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ink/ink1.xml" ContentType="application/inkml+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15.xml" ContentType="application/vnd.openxmlformats-officedocument.spreadsheetml.pivotTable+xml"/>
  <Override PartName="/xl/drawings/drawing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0.xml" ContentType="application/vnd.openxmlformats-officedocument.spreadsheetml.pivotTable+xml"/>
  <Override PartName="/xl/drawings/drawing8.xml" ContentType="application/vnd.openxmlformats-officedocument.drawing+xml"/>
  <Override PartName="/xl/tables/table4.xml" ContentType="application/vnd.openxmlformats-officedocument.spreadsheetml.table+xml"/>
  <Override PartName="/xl/slicers/slicer5.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nanda\Downloads\"/>
    </mc:Choice>
  </mc:AlternateContent>
  <xr:revisionPtr revIDLastSave="0" documentId="13_ncr:1_{39278ADD-8269-4B6F-999F-F3516D08D011}" xr6:coauthVersionLast="47" xr6:coauthVersionMax="47" xr10:uidLastSave="{00000000-0000-0000-0000-000000000000}"/>
  <bookViews>
    <workbookView xWindow="-108" yWindow="-108" windowWidth="23256" windowHeight="12456" firstSheet="5" activeTab="13" xr2:uid="{FD8A8CEE-C457-411A-B0BA-690A02C3FC4F}"/>
  </bookViews>
  <sheets>
    <sheet name="Sheet1" sheetId="2" r:id="rId1"/>
    <sheet name="Sheet2" sheetId="3" r:id="rId2"/>
    <sheet name="Sheet4" sheetId="5" r:id="rId3"/>
    <sheet name="Sheet10" sheetId="13" r:id="rId4"/>
    <sheet name="netflix table" sheetId="4" r:id="rId5"/>
    <sheet name="Sheet6" sheetId="7" r:id="rId6"/>
    <sheet name="Sheet7" sheetId="12" r:id="rId7"/>
    <sheet name="Sheet5" sheetId="6" r:id="rId8"/>
    <sheet name="Sheet3" sheetId="11" r:id="rId9"/>
    <sheet name="Sheet8" sheetId="9" r:id="rId10"/>
    <sheet name="Sheet9" sheetId="10" r:id="rId11"/>
    <sheet name="Sheet11" sheetId="14" r:id="rId12"/>
    <sheet name="Sheet12" sheetId="15" r:id="rId13"/>
    <sheet name="netflix_customer_churn" sheetId="1" r:id="rId14"/>
  </sheets>
  <definedNames>
    <definedName name="_xlcn.WorksheetConnection_netflix_customer_churnAN1" hidden="1">netflix_customer_churn!$A:$N</definedName>
    <definedName name="_xlcn.WorksheetConnection_netflix_customer_churnDD1" hidden="1">netflix_customer_churn!$D:$D</definedName>
    <definedName name="_xlcn.WorksheetConnection_netflixdash.xlsxTable11" hidden="1">Table1[]</definedName>
    <definedName name="_xlcn.WorksheetConnection_netflixdash.xlsxTable21" hidden="1">Table2[]</definedName>
    <definedName name="Slicer_0">#N/A</definedName>
    <definedName name="Slicer_age">#N/A</definedName>
    <definedName name="Slicer_Age_Groups">#N/A</definedName>
    <definedName name="Slicer_Age_Groups1">#N/A</definedName>
    <definedName name="Slicer_Age_Groups2">#N/A</definedName>
    <definedName name="Slicer_device">#N/A</definedName>
    <definedName name="Slicer_gender">#N/A</definedName>
    <definedName name="Slicer_gender1">#N/A</definedName>
    <definedName name="Slicer_region">#N/A</definedName>
    <definedName name="Slicer_region1">#N/A</definedName>
  </definedNames>
  <calcPr calcId="191029"/>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s>
  <extLs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2"/>
        <x14:slicerCache r:id="rId33"/>
        <x14:slicerCache r:id="rId34"/>
      </x15:slicerCaches>
    </ext>
    <ext xmlns:x15="http://schemas.microsoft.com/office/spreadsheetml/2010/11/main" uri="{FCE2AD5D-F65C-4FA6-A056-5C36A1767C68}">
      <x15:dataModel>
        <x15:modelTables>
          <x15:modelTable id="Range" name="Range" connection="WorksheetConnection_netflix_customer_churn!$A:$N"/>
          <x15:modelTable id="Table1" name="Table1" connection="WorksheetConnection_netflix dash.xlsx!Table1"/>
          <x15:modelTable id="Table2" name="Table2" connection="WorksheetConnection_netflix dash.xlsx!Table2"/>
          <x15:modelTable id="Range 1" name="Range 1" connection="WorksheetConnection_netflix_customer_churn!$D:$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0" i="4" l="1"/>
  <c r="C69" i="4"/>
  <c r="C68" i="4"/>
  <c r="Q4" i="1"/>
  <c r="Q3" i="1"/>
  <c r="Q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452F6A-A23E-4356-A5D2-7046B6859ED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EBC5E62-05DF-4A65-A5F6-321DFAD1323F}" name="WorksheetConnection_netflix dash.xlsx!Table1" type="102" refreshedVersion="8" minRefreshableVersion="5">
    <extLst>
      <ext xmlns:x15="http://schemas.microsoft.com/office/spreadsheetml/2010/11/main" uri="{DE250136-89BD-433C-8126-D09CA5730AF9}">
        <x15:connection id="Table1">
          <x15:rangePr sourceName="_xlcn.WorksheetConnection_netflixdash.xlsxTable11"/>
        </x15:connection>
      </ext>
    </extLst>
  </connection>
  <connection id="3" xr16:uid="{2C7407DC-EB62-4F1D-8730-FE72E7646021}" name="WorksheetConnection_netflix dash.xlsx!Table2" type="102" refreshedVersion="8" minRefreshableVersion="5">
    <extLst>
      <ext xmlns:x15="http://schemas.microsoft.com/office/spreadsheetml/2010/11/main" uri="{DE250136-89BD-433C-8126-D09CA5730AF9}">
        <x15:connection id="Table2">
          <x15:rangePr sourceName="_xlcn.WorksheetConnection_netflixdash.xlsxTable21"/>
        </x15:connection>
      </ext>
    </extLst>
  </connection>
  <connection id="4" xr16:uid="{9E728A25-119E-4495-89F7-EA799C600178}" name="WorksheetConnection_netflix_customer_churn!$A:$N" type="102" refreshedVersion="8" minRefreshableVersion="5">
    <extLst>
      <ext xmlns:x15="http://schemas.microsoft.com/office/spreadsheetml/2010/11/main" uri="{DE250136-89BD-433C-8126-D09CA5730AF9}">
        <x15:connection id="Range" autoDelete="1">
          <x15:rangePr sourceName="_xlcn.WorksheetConnection_netflix_customer_churnAN1"/>
        </x15:connection>
      </ext>
    </extLst>
  </connection>
  <connection id="5" xr16:uid="{147B04A5-0D68-4C94-B9D4-7D86D9D5DB6A}" name="WorksheetConnection_netflix_customer_churn!$D:$D" type="102" refreshedVersion="8" minRefreshableVersion="5">
    <extLst>
      <ext xmlns:x15="http://schemas.microsoft.com/office/spreadsheetml/2010/11/main" uri="{DE250136-89BD-433C-8126-D09CA5730AF9}">
        <x15:connection id="Range 1" autoDelete="1">
          <x15:rangePr sourceName="_xlcn.WorksheetConnection_netflix_customer_churnDD1"/>
        </x15:connection>
      </ext>
    </extLst>
  </connection>
</connections>
</file>

<file path=xl/sharedStrings.xml><?xml version="1.0" encoding="utf-8"?>
<sst xmlns="http://schemas.openxmlformats.org/spreadsheetml/2006/main" count="40521" uniqueCount="5079">
  <si>
    <t>customer_id</t>
  </si>
  <si>
    <t>age</t>
  </si>
  <si>
    <t>gender</t>
  </si>
  <si>
    <t>subscription_type</t>
  </si>
  <si>
    <t>watch_hours</t>
  </si>
  <si>
    <t>last_login_days</t>
  </si>
  <si>
    <t>region</t>
  </si>
  <si>
    <t>device</t>
  </si>
  <si>
    <t>monthly_fee</t>
  </si>
  <si>
    <t>churned</t>
  </si>
  <si>
    <t>payment_method</t>
  </si>
  <si>
    <t>number_of_profiles</t>
  </si>
  <si>
    <t>avg_watch_time_per_day</t>
  </si>
  <si>
    <t>a9b75100-82a8-427a-a208-72f24052884a</t>
  </si>
  <si>
    <t>Other</t>
  </si>
  <si>
    <t>Basic</t>
  </si>
  <si>
    <t>Africa</t>
  </si>
  <si>
    <t>TV</t>
  </si>
  <si>
    <t>Gift Card</t>
  </si>
  <si>
    <t>Action</t>
  </si>
  <si>
    <t>49a5dfd9-7e69-4022-a6ad-0a1b9767fb5b</t>
  </si>
  <si>
    <t>Standard</t>
  </si>
  <si>
    <t>Europe</t>
  </si>
  <si>
    <t>Mobile</t>
  </si>
  <si>
    <t>Sci-Fi</t>
  </si>
  <si>
    <t>4d71f6ce-fca9-4ff7-8afa-197ac24de14b</t>
  </si>
  <si>
    <t>Female</t>
  </si>
  <si>
    <t>Asia</t>
  </si>
  <si>
    <t>Crypto</t>
  </si>
  <si>
    <t>Drama</t>
  </si>
  <si>
    <t>d3c72c38-631b-4f9e-8a0e-de103cad1a7d</t>
  </si>
  <si>
    <t>Premium</t>
  </si>
  <si>
    <t>Oceania</t>
  </si>
  <si>
    <t>Horror</t>
  </si>
  <si>
    <t>4e265c34-103a-4dbb-9553-76c9aa47e946</t>
  </si>
  <si>
    <t>d8079475-5be7-47e9-8782-ceb7ff61395e</t>
  </si>
  <si>
    <t>Debit Card</t>
  </si>
  <si>
    <t>8e63450a-13d6-4e83-bbb5-6aebde9152cb</t>
  </si>
  <si>
    <t>Romance</t>
  </si>
  <si>
    <t>02387681-8c42-462a-807a-de0168c73b38</t>
  </si>
  <si>
    <t>Male</t>
  </si>
  <si>
    <t>0bcaad0c-545c-4ee1-85a6-75e165f39361</t>
  </si>
  <si>
    <t>PayPal</t>
  </si>
  <si>
    <t>eae6439e-8cdf-4258-ab49-c493925b927a</t>
  </si>
  <si>
    <t>45a03ce3-26d0-4cd5-a9bd-22d42490b612</t>
  </si>
  <si>
    <t>Laptop</t>
  </si>
  <si>
    <t>Comedy</t>
  </si>
  <si>
    <t>9df43ad1-d6ee-44d0-a79b-c8ab444f10bf</t>
  </si>
  <si>
    <t>South America</t>
  </si>
  <si>
    <t>4690bf9c-b828-44d3-bdb6-f91b10668288</t>
  </si>
  <si>
    <t>0aac0e54-7d40-4cf2-abe4-45f3ff73f5ff</t>
  </si>
  <si>
    <t>Documentary</t>
  </si>
  <si>
    <t>e2a75072-5f48-47ed-a533-eb1b0301aad9</t>
  </si>
  <si>
    <t>25db8257-f409-4acd-81f8-99629fbf15a0</t>
  </si>
  <si>
    <t>Desktop</t>
  </si>
  <si>
    <t>bf48551e-a8e6-4fd9-bb32-3f798ed84680</t>
  </si>
  <si>
    <t>Tablet</t>
  </si>
  <si>
    <t>3819aaed-bed6-49c8-ab53-0fd9d917e4e1</t>
  </si>
  <si>
    <t>e2f28860-44e4-4fc2-a445-014332e7fb11</t>
  </si>
  <si>
    <t>a088d61d-be5a-409e-b943-73b145b358d1</t>
  </si>
  <si>
    <t>Credit Card</t>
  </si>
  <si>
    <t>109cc416-0a22-4c41-93e9-2c7dd24ddd3f</t>
  </si>
  <si>
    <t>a8c8dcff-92d3-4a79-849d-42c6e6bbc7bc</t>
  </si>
  <si>
    <t>8071c1be-1197-49a1-aa75-5fb6a6b3087a</t>
  </si>
  <si>
    <t>98b7c57d-1094-45dd-bb45-d9bb8dff9b83</t>
  </si>
  <si>
    <t>18be905c-203f-4de2-8e78-ef10061fc57f</t>
  </si>
  <si>
    <t>b7c1bdad-cafb-4586-a15d-fc9ff30a8115</t>
  </si>
  <si>
    <t>6e061f35-b1b5-4efe-9e37-f40a14d929b1</t>
  </si>
  <si>
    <t>8c2d377b-f6ec-44b5-ae08-3660c4358a93</t>
  </si>
  <si>
    <t>North America</t>
  </si>
  <si>
    <t>afcc5c55-a3d8-4e2f-ab95-3d34f5e0390d</t>
  </si>
  <si>
    <t>2211b077-0300-4e0c-834c-e7751a45eb96</t>
  </si>
  <si>
    <t>8d755725-4f16-4006-bdae-fa3dc9fa2579</t>
  </si>
  <si>
    <t>c39a5943-fe7c-46ec-8d3c-2a24ab46733b</t>
  </si>
  <si>
    <t>e62d9bc8-dab9-42e0-b6b2-e8d076fe843b</t>
  </si>
  <si>
    <t>7a89d8b6-28ec-4b0c-9d3b-88e0a5119e3b</t>
  </si>
  <si>
    <t>c8648f0f-0b92-4445-a3a7-5c48711cbc07</t>
  </si>
  <si>
    <t>ebe928a7-de65-4567-b349-06056b35e6a6</t>
  </si>
  <si>
    <t>8b3597af-7da9-405d-9815-60d1e4dbe2e5</t>
  </si>
  <si>
    <t>839ec473-5f41-4a8b-955a-ec14b3a9cad4</t>
  </si>
  <si>
    <t>cdf4012d-14b0-41d5-ab40-cc6627fe1e3b</t>
  </si>
  <si>
    <t>aa97d1a3-c4ad-4c76-bd2a-56f1b46a753c</t>
  </si>
  <si>
    <t>6ead42f9-86d8-4c66-b2fc-3d791323186d</t>
  </si>
  <si>
    <t>9235d289-6d46-46ba-a48a-1cf4ea18b599</t>
  </si>
  <si>
    <t>20529e32-d3e7-4cfc-8210-b6468cdbe2a4</t>
  </si>
  <si>
    <t>bfe7729e-7d5d-4850-b496-51e891158836</t>
  </si>
  <si>
    <t>783c7652-37b8-4be0-b8bc-fb51bd4b5578</t>
  </si>
  <si>
    <t>2117b36a-9e3e-4077-ac5b-03540bb38461</t>
  </si>
  <si>
    <t>ceec2c10-9770-48d1-8366-344fa66195b1</t>
  </si>
  <si>
    <t>854b2bfd-6773-413f-b385-02338fa3a316</t>
  </si>
  <si>
    <t>ee53be31-fb36-41d9-8eb2-1a4c1d976552</t>
  </si>
  <si>
    <t>c9c8202c-992c-4e6c-b04f-0e2961ea87cc</t>
  </si>
  <si>
    <t>022f9c7a-8276-494a-8629-086ad5e81df1</t>
  </si>
  <si>
    <t>1a0f21b6-454a-4a22-88a8-5045b9d00fa4</t>
  </si>
  <si>
    <t>616199ed-33c4-4ff5-9450-251fc608d3a1</t>
  </si>
  <si>
    <t>d1593b1d-ef59-4d4a-a169-5ff338b8baef</t>
  </si>
  <si>
    <t>749b69f5-8a24-428a-880c-86057af2a485</t>
  </si>
  <si>
    <t>a2eab47c-dc4c-427f-88f8-755051b303fb</t>
  </si>
  <si>
    <t>b313f39d-0675-4bef-9b10-573146872adf</t>
  </si>
  <si>
    <t>09a76bc9-4048-4403-8087-a31cdb16556e</t>
  </si>
  <si>
    <t>af9b0f0d-9532-48f2-ad24-bf41faa164a6</t>
  </si>
  <si>
    <t>ec202012-e4bf-4b14-b5fe-4447d8cfb730</t>
  </si>
  <si>
    <t>8c78b61b-0d41-4470-ade0-3ed2e2b36c28</t>
  </si>
  <si>
    <t>da57899f-77b4-4b23-bcab-700db438f6d1</t>
  </si>
  <si>
    <t>361aff57-8a5f-4229-b4f5-f52544178dc7</t>
  </si>
  <si>
    <t>900034d1-e7de-4e99-914e-4ad863061834</t>
  </si>
  <si>
    <t>6082e011-4f6d-4acb-93f2-3bfefd532880</t>
  </si>
  <si>
    <t>4c7d404a-ebd5-4881-9fb5-302ad47f2fb8</t>
  </si>
  <si>
    <t>33146637-8d6b-4a63-b0be-65c67a894825</t>
  </si>
  <si>
    <t>746cea20-f12a-4b78-900d-fe19b5eaf91d</t>
  </si>
  <si>
    <t>44361538-0ea0-4b91-bef5-4c5af2dc15bd</t>
  </si>
  <si>
    <t>05e8a643-0a5c-4413-ae75-a4dcdccf9c62</t>
  </si>
  <si>
    <t>85b74247-a98b-47b1-91ba-8b7db3c3662c</t>
  </si>
  <si>
    <t>aaf3513b-97c7-46fa-b889-0d78c2ca0be7</t>
  </si>
  <si>
    <t>62d2ca00-38a2-4f3b-a517-e212fb24e26e</t>
  </si>
  <si>
    <t>005b6afc-cff9-432f-ae0e-265d9acb5a59</t>
  </si>
  <si>
    <t>4dbbc3f7-6ede-48ad-bf36-84c7e9188e3c</t>
  </si>
  <si>
    <t>60559c1a-4093-4379-9e24-d2f033256395</t>
  </si>
  <si>
    <t>842cacde-7763-4505-bef1-538dedd13be7</t>
  </si>
  <si>
    <t>73772dd0-a793-479a-a5fa-51423747291a</t>
  </si>
  <si>
    <t>52aa9ac1-8625-4421-8d2c-3ed00cf83389</t>
  </si>
  <si>
    <t>72452f35-f1ef-4881-a0f6-df6de0351844</t>
  </si>
  <si>
    <t>fdf130c6-cd3c-434b-abbf-4645c8ca928d</t>
  </si>
  <si>
    <t>f3dd9f07-99ca-4425-8eaa-62f1a949e8b1</t>
  </si>
  <si>
    <t>f67b2663-cc48-4d48-a855-fc3e1e323a0f</t>
  </si>
  <si>
    <t>da8c00ec-40b0-400a-90b6-ed24b0b37c89</t>
  </si>
  <si>
    <t>6be0b14c-eaea-4580-b845-457df93bb828</t>
  </si>
  <si>
    <t>134e6a09-9723-4652-9213-fbfecaa84377</t>
  </si>
  <si>
    <t>31563b13-7c8d-41c6-bdf2-6a1a554574cd</t>
  </si>
  <si>
    <t>ce40f5f8-42ee-44e2-b754-bd3a626cf48d</t>
  </si>
  <si>
    <t>2682c90e-8e16-4cb6-88ae-1348cd5a62fb</t>
  </si>
  <si>
    <t>84cbf173-d71c-49cf-b015-0ea96838663a</t>
  </si>
  <si>
    <t>55587cf4-5322-467e-8066-2ac35e023421</t>
  </si>
  <si>
    <t>72c5f29b-8e0a-4b81-99c2-6db14fd602a6</t>
  </si>
  <si>
    <t>f1e8f248-727d-47f5-92da-d6f7610cfc5b</t>
  </si>
  <si>
    <t>1cb5c1a8-8724-4edc-8255-06b1152f5dea</t>
  </si>
  <si>
    <t>72e27837-1995-4843-8284-fadf89a8cfe8</t>
  </si>
  <si>
    <t>40e78b9f-b88b-4eb9-b6dd-f288901b072d</t>
  </si>
  <si>
    <t>c82cb034-7c20-47af-901e-91379d90a183</t>
  </si>
  <si>
    <t>6d9e258d-3110-475f-ac1c-1eba0f56b7e8</t>
  </si>
  <si>
    <t>a9661b26-d812-406e-a1e2-58f640879a0a</t>
  </si>
  <si>
    <t>747d7b40-97b1-4207-923c-72d5c3e65343</t>
  </si>
  <si>
    <t>8ba94dad-4f0e-4aaf-b8d5-c8b4deb2195b</t>
  </si>
  <si>
    <t>cd2fbe59-0226-47ac-83f9-3aad8fdd9fd1</t>
  </si>
  <si>
    <t>e443c6b3-1d47-4274-b231-23f2ffe08dc9</t>
  </si>
  <si>
    <t>7fdace55-3767-41d2-85d3-e43a5eddede6</t>
  </si>
  <si>
    <t>85d2824e-34b3-4e81-8e27-d1426f49ae4b</t>
  </si>
  <si>
    <t>4b1e6601-b97e-479b-b01c-5228f3c6681e</t>
  </si>
  <si>
    <t>fa19687b-872c-4163-a900-59f1b4098ed9</t>
  </si>
  <si>
    <t>90b17b2a-6b37-4913-acb5-70b9a7fb7400</t>
  </si>
  <si>
    <t>f2d0a49a-a99d-440c-8495-66a3e2e4d7f9</t>
  </si>
  <si>
    <t>79f6a459-5e71-40e9-831a-8657ed6f160b</t>
  </si>
  <si>
    <t>fd3c898e-3bfd-453b-b00e-839eaf2dd443</t>
  </si>
  <si>
    <t>d88332b4-4d6a-49a9-a74c-55a5d43f3785</t>
  </si>
  <si>
    <t>ad1d5a11-4a28-49fe-ab0d-9d9708af9ae4</t>
  </si>
  <si>
    <t>f5a0302a-6df7-4cad-b563-199ad2af75da</t>
  </si>
  <si>
    <t>2dab7db6-0652-42aa-9bbd-c685fadca648</t>
  </si>
  <si>
    <t>123f622f-26f1-431d-bc19-2219c6e7fc86</t>
  </si>
  <si>
    <t>4b9d865e-50f1-447e-8e49-89d2c6acd3b3</t>
  </si>
  <si>
    <t>4891e3c6-f53b-45af-ad62-12572f687302</t>
  </si>
  <si>
    <t>2e3a45b3-b511-42dd-b3e3-e9ce9d182b7a</t>
  </si>
  <si>
    <t>5519a119-ca14-4ca1-9518-40ab23d4ea93</t>
  </si>
  <si>
    <t>ccaded82-6e9b-4863-b165-cb90cb39fd26</t>
  </si>
  <si>
    <t>52c7f909-500a-4c6d-851d-e504c27ec859</t>
  </si>
  <si>
    <t>d019bb17-c284-4b18-b15e-a8625a16d93f</t>
  </si>
  <si>
    <t>efe01bcd-e159-4494-a1d3-6e8432a0c269</t>
  </si>
  <si>
    <t>552fb14c-c171-4f05-895a-61d49233686b</t>
  </si>
  <si>
    <t>99e08a07-d0de-46c9-997d-1fb9452bea46</t>
  </si>
  <si>
    <t>45291e8c-5116-4068-9168-545eecfaf691</t>
  </si>
  <si>
    <t>00477256-578d-4abd-8ed8-3a5e75539e7a</t>
  </si>
  <si>
    <t>a8f0268f-cb07-4c40-9fde-dbe0f1c737fc</t>
  </si>
  <si>
    <t>3b237337-1044-4e5d-a612-e1a9e5f6eb36</t>
  </si>
  <si>
    <t>80e4a598-68b9-48e1-8bc0-4dbfa54d769e</t>
  </si>
  <si>
    <t>33563d42-7f51-405c-8328-8cd881128656</t>
  </si>
  <si>
    <t>4949efaa-be29-41cc-a0ee-683eaa53f442</t>
  </si>
  <si>
    <t>4cea2a42-ffdf-49e0-a1c0-5a13b3bdffe3</t>
  </si>
  <si>
    <t>e301bbbc-80e3-4e8a-9016-545ab980b0cf</t>
  </si>
  <si>
    <t>5945dc09-1b5b-4511-ac0d-20135699628e</t>
  </si>
  <si>
    <t>69281385-44f2-48fb-abf2-dc483ee5be8b</t>
  </si>
  <si>
    <t>844f2522-32e3-4f44-a960-cd0c13881618</t>
  </si>
  <si>
    <t>8bc108d0-ddb9-4aa9-8c28-081008f38cb6</t>
  </si>
  <si>
    <t>7bb33e01-e208-48b0-9c0b-cd38833b1124</t>
  </si>
  <si>
    <t>21f1a30f-ff82-424c-b085-7770795446c1</t>
  </si>
  <si>
    <t>5fa579a5-f777-4206-98c3-de5d03627c6c</t>
  </si>
  <si>
    <t>ffdade4e-d794-42ce-a50d-25f0a5729e88</t>
  </si>
  <si>
    <t>e8fda88a-2847-4cb4-b5a0-b7f0c3454405</t>
  </si>
  <si>
    <t>e19a5270-f0e0-4586-8893-ca3fabdc2fc8</t>
  </si>
  <si>
    <t>46fe1eb8-c6f9-4bd4-8a9a-d91919ed031a</t>
  </si>
  <si>
    <t>6735d050-2af6-4030-b34f-9687ab1a8914</t>
  </si>
  <si>
    <t>629a11d7-4bd9-4698-b40f-8638ffd900c7</t>
  </si>
  <si>
    <t>39287652-cd55-45d3-99bc-5b4917558f5e</t>
  </si>
  <si>
    <t>071f4ab9-b7c8-42b9-9571-dac40f75fe29</t>
  </si>
  <si>
    <t>ebfb8aef-3cb5-40e2-9eed-15a73a544d43</t>
  </si>
  <si>
    <t>1ce9139b-2013-4a00-b77f-fbab1b020a00</t>
  </si>
  <si>
    <t>9fbdd1e9-64e2-41a4-8753-fb3412bea228</t>
  </si>
  <si>
    <t>76d56597-dfb2-4223-845f-b8ff46b00ccd</t>
  </si>
  <si>
    <t>7da43629-4c0f-49ff-8bf2-047e7d6ff102</t>
  </si>
  <si>
    <t>fb2804df-cb81-4735-a73b-15241d47b179</t>
  </si>
  <si>
    <t>fd5c0b28-152d-47e2-bc46-c8db8eb99985</t>
  </si>
  <si>
    <t>54ff35f5-4b7d-4740-a2b3-4755a628e79a</t>
  </si>
  <si>
    <t>8af34fa6-55d3-4e2f-bb67-94d27ba89512</t>
  </si>
  <si>
    <t>4ab4899e-8602-4207-8d66-b1d0037f9061</t>
  </si>
  <si>
    <t>d0882378-87e1-4f8c-ae52-9b4c6650ed1d</t>
  </si>
  <si>
    <t>95506f85-ac7c-441f-9653-2ff87e09cf22</t>
  </si>
  <si>
    <t>78f24d23-96c3-46bf-a87a-fb61569fc00b</t>
  </si>
  <si>
    <t>3d2a67b3-9cdb-4e45-9066-27e51d45cb66</t>
  </si>
  <si>
    <t>a8582720-4d1c-4377-8be1-a414bc51938d</t>
  </si>
  <si>
    <t>6ad7f0b7-91f7-4c49-9d03-085ce4845c8e</t>
  </si>
  <si>
    <t>a9bb3c30-19d3-4f1c-ab31-2749363de6ca</t>
  </si>
  <si>
    <t>6517898e-2c6a-4f44-a25a-33272efdc08d</t>
  </si>
  <si>
    <t>ce63b3cf-0d7a-499f-a1d7-5ee3a26a0257</t>
  </si>
  <si>
    <t>5911a679-cdb3-4ccc-8ce8-491fb5a5f538</t>
  </si>
  <si>
    <t>8f45c680-7d92-47c2-910e-2e4c69803700</t>
  </si>
  <si>
    <t>9141433d-3463-435d-9b27-87d08766f03d</t>
  </si>
  <si>
    <t>5131e34f-e327-4746-9132-241d79255ecc</t>
  </si>
  <si>
    <t>8a93c9a8-86d1-4fb8-9f0f-89ff6671601a</t>
  </si>
  <si>
    <t>61e92891-b875-4291-8e37-00d10b069367</t>
  </si>
  <si>
    <t>c96e98a2-6211-4466-9096-6c389ef0143a</t>
  </si>
  <si>
    <t>dd0dd66b-b4e4-4077-b128-50039b87c68f</t>
  </si>
  <si>
    <t>9945eeb5-7747-4c17-a171-35bfde1b29ff</t>
  </si>
  <si>
    <t>e3e9c377-2cb7-4ec4-a85a-f59b9e6f298d</t>
  </si>
  <si>
    <t>01bcc59b-2ffe-4146-9c55-05195c1bfd4f</t>
  </si>
  <si>
    <t>66ee8b3e-54d4-47b0-9bdf-a9830a3be6f0</t>
  </si>
  <si>
    <t>042c6d84-17fa-4c97-a537-dcc1ebfc9b19</t>
  </si>
  <si>
    <t>37bf780f-45c1-471c-8158-9f211fbf9e0a</t>
  </si>
  <si>
    <t>57bea9bb-8e3b-4a70-831b-89ec71163a30</t>
  </si>
  <si>
    <t>ea197301-ecc0-4b24-b3f2-f9c7aa3efccf</t>
  </si>
  <si>
    <t>31dab47e-d021-4d4b-8284-98460539ef0a</t>
  </si>
  <si>
    <t>339bd217-4512-4fce-8e0f-a8ee2938f548</t>
  </si>
  <si>
    <t>e4696783-b60d-40f9-8556-b6aaca0439bb</t>
  </si>
  <si>
    <t>6131b5ac-7daf-4a54-9f44-63fe0fcca85f</t>
  </si>
  <si>
    <t>c81ba12a-e438-42fc-9d0a-045fb8a0e87a</t>
  </si>
  <si>
    <t>d9706e06-14bf-475c-aeb6-1eaaf5a3dd1b</t>
  </si>
  <si>
    <t>db2af8cb-89e8-4d68-b1b4-6620a2d5d041</t>
  </si>
  <si>
    <t>b84c61be-3dbf-4706-9ac0-bf2c77b54dde</t>
  </si>
  <si>
    <t>29c66269-9ffd-4c33-a193-ce878aadd03e</t>
  </si>
  <si>
    <t>5515be5c-4926-4e19-abbf-6f2f6c8da2ac</t>
  </si>
  <si>
    <t>65967ad4-dae6-45d3-9af8-3897eed4bdfb</t>
  </si>
  <si>
    <t>ac2f51d0-0824-4f84-b2cd-ab20ec04b858</t>
  </si>
  <si>
    <t>f1c3c48d-f3d2-4d85-a8c3-f1a96eaacad9</t>
  </si>
  <si>
    <t>2986574c-65fa-40e8-ae90-3c745b045804</t>
  </si>
  <si>
    <t>533ad58f-7675-4e1f-8a7b-27f64e6ac546</t>
  </si>
  <si>
    <t>bf84e8d8-05ec-42a0-acea-ef18118399c7</t>
  </si>
  <si>
    <t>ec781d62-dcea-497b-a9e4-c17263747c67</t>
  </si>
  <si>
    <t>8b81a984-02e2-48aa-9ff5-5f1868dcf643</t>
  </si>
  <si>
    <t>56406333-657b-4c54-8abd-6493fcfb3683</t>
  </si>
  <si>
    <t>7ce062a1-89ad-45c1-a25a-0b3b4ee4ec72</t>
  </si>
  <si>
    <t>2febe28b-3c16-4efb-9188-1f37a1c01d82</t>
  </si>
  <si>
    <t>0480261e-6011-440b-862c-17eb4d5f183f</t>
  </si>
  <si>
    <t>5af996e6-33fe-477d-a99e-1c10776fda79</t>
  </si>
  <si>
    <t>dae2da1f-76cb-41c0-b04f-33dc860fcf32</t>
  </si>
  <si>
    <t>9be09f8c-f7dc-49dd-8c6b-25c8f448d92f</t>
  </si>
  <si>
    <t>a15b0804-4a6c-4410-b37f-a4986930e827</t>
  </si>
  <si>
    <t>6354bb8b-9f9d-440d-bcaf-fb281e48866e</t>
  </si>
  <si>
    <t>c9c2f14e-1e0f-467a-90f5-e8512a867bf1</t>
  </si>
  <si>
    <t>73b4ab33-132d-4c64-b52d-c9aa2e2f85d6</t>
  </si>
  <si>
    <t>a03703b4-96da-4fc9-ab23-dc087a013b7d</t>
  </si>
  <si>
    <t>8e10ed31-6232-49d2-9def-3cb40206c216</t>
  </si>
  <si>
    <t>2c8412ce-38b1-4edd-9a05-23df72e6ec65</t>
  </si>
  <si>
    <t>06d02ff5-4241-48cf-88cd-83e965c477fa</t>
  </si>
  <si>
    <t>feb1f73a-8cc1-44c9-a58e-83bc8d1fd127</t>
  </si>
  <si>
    <t>8f511109-28d6-4502-bb4a-02a31d2fd9b1</t>
  </si>
  <si>
    <t>908d1c29-96cd-4d12-9b7b-6f25c85d46ea</t>
  </si>
  <si>
    <t>59b1d940-2563-4884-9944-87129d5a5399</t>
  </si>
  <si>
    <t>a229903c-f733-4e37-8f53-26759271a27d</t>
  </si>
  <si>
    <t>ecd9a401-3be9-4ff9-8b82-7491e8de3376</t>
  </si>
  <si>
    <t>82247ee5-3c0e-45db-b734-31cf92c63a7a</t>
  </si>
  <si>
    <t>8874bf6b-73ab-4361-9955-e6d678400a2f</t>
  </si>
  <si>
    <t>41e580ba-a11a-416e-863f-d94f0fcb729e</t>
  </si>
  <si>
    <t>80304332-21c7-4123-9691-ec47680ef521</t>
  </si>
  <si>
    <t>e2bade9e-76ad-4e9c-b851-f15137431ca2</t>
  </si>
  <si>
    <t>93991bdd-3b61-4167-ba40-807e3fc24cce</t>
  </si>
  <si>
    <t>5b14b084-6bd2-4df4-b9c5-8839f9e9680a</t>
  </si>
  <si>
    <t>10e3667e-01b2-4340-8f1e-f6eca396f00c</t>
  </si>
  <si>
    <t>ba539916-0de8-4f60-9b2f-fb07ba7f1193</t>
  </si>
  <si>
    <t>ae95f50e-1e2f-4f65-874d-0b6bc9427707</t>
  </si>
  <si>
    <t>10fa7f05-3ce2-4829-bafa-78e5001ebaa0</t>
  </si>
  <si>
    <t>c92450d6-b3fa-47a1-82ac-ebbf6f022eac</t>
  </si>
  <si>
    <t>bc58e790-61ad-438b-9059-67adee68af43</t>
  </si>
  <si>
    <t>a59003ca-fc14-4078-9ed4-d9dbf9d91826</t>
  </si>
  <si>
    <t>075f3920-d7be-49de-b9a8-04ae797d2806</t>
  </si>
  <si>
    <t>c562cd9e-2437-4343-afd8-740938a1b59b</t>
  </si>
  <si>
    <t>e85f81f9-f1c6-4db6-91b8-a68d9a225b14</t>
  </si>
  <si>
    <t>95b61ee7-ccc7-4c12-b422-3518fa9a9de9</t>
  </si>
  <si>
    <t>9479a993-2027-4f6b-90c3-76082a333411</t>
  </si>
  <si>
    <t>258fb686-a114-48c9-b4d9-45d0e773064f</t>
  </si>
  <si>
    <t>dc507aeb-ca76-409a-9ff8-09dd364e0754</t>
  </si>
  <si>
    <t>ed01a482-affc-4e7f-a7b4-ff9fcde8024a</t>
  </si>
  <si>
    <t>af94b7ff-2542-4364-b5fb-a71e0250ef2d</t>
  </si>
  <si>
    <t>0e678d61-af68-4c15-8870-34aeb9e546de</t>
  </si>
  <si>
    <t>0507202b-60a0-4db0-9d84-d54696712eb1</t>
  </si>
  <si>
    <t>613bfc9a-f30f-416c-802a-2aa9327cfa58</t>
  </si>
  <si>
    <t>77cf8860-f7d9-4320-a1eb-c06c6b3941db</t>
  </si>
  <si>
    <t>fe5de36a-ab2a-40c9-9697-4578c5212b9e</t>
  </si>
  <si>
    <t>b512d943-7962-447f-9112-8ff4bf5b2767</t>
  </si>
  <si>
    <t>c91b0ee0-8912-4f6a-bad2-32747ee6e7b4</t>
  </si>
  <si>
    <t>461b021e-97a5-486b-921b-6642c9d3e82a</t>
  </si>
  <si>
    <t>ce433abe-57fd-4e3d-9342-2e73dfda078b</t>
  </si>
  <si>
    <t>8c0e6937-e5a5-4e4b-80e6-734497960ec4</t>
  </si>
  <si>
    <t>c6b0204e-436a-40a3-8de9-2f3a84d799b7</t>
  </si>
  <si>
    <t>7b0bee97-a383-498d-a1d0-2de7c824ce74</t>
  </si>
  <si>
    <t>5ec455c9-3823-4034-b614-261b8e723d17</t>
  </si>
  <si>
    <t>95613c6d-17d2-4b03-8c8b-9ebe03768f44</t>
  </si>
  <si>
    <t>8a88927d-a219-4bb5-8f16-acc4c3171dbf</t>
  </si>
  <si>
    <t>d8da3b68-dfd2-48bb-8717-352605346780</t>
  </si>
  <si>
    <t>6627f98b-c514-4d31-9be0-73d1f859e0bc</t>
  </si>
  <si>
    <t>c0361c14-77f2-4833-ae4a-4fe578223f75</t>
  </si>
  <si>
    <t>8ad4594c-beba-471b-abe6-8071694e4294</t>
  </si>
  <si>
    <t>2b408c37-307e-4e4b-aa9e-df26fd74e648</t>
  </si>
  <si>
    <t>b943a742-e530-4b1d-a717-b6f72c8eb0df</t>
  </si>
  <si>
    <t>86ca5953-8687-4fd4-ad11-0d5d680458a8</t>
  </si>
  <si>
    <t>1e06d863-a4c7-4967-8340-46c14cb445a0</t>
  </si>
  <si>
    <t>860a5a69-185b-4aef-8746-502864830574</t>
  </si>
  <si>
    <t>fd6488c2-9e1f-4227-9498-0a49f3702153</t>
  </si>
  <si>
    <t>0de32e81-bbd2-465d-a0bd-dc9981e9de95</t>
  </si>
  <si>
    <t>d3d8842a-961b-4951-ad19-f2ce40f0bd6c</t>
  </si>
  <si>
    <t>251b46dc-0342-44cf-8868-ac80695ec9df</t>
  </si>
  <si>
    <t>10b94520-29d7-4845-917f-98fd0a3bf3e7</t>
  </si>
  <si>
    <t>c73edd98-948a-45a2-bf02-d8556d7771c1</t>
  </si>
  <si>
    <t>15977af7-baf7-4922-ac0b-06541e0271d3</t>
  </si>
  <si>
    <t>3ca42ba1-9483-49c4-9da0-3261165ecb8e</t>
  </si>
  <si>
    <t>14ab6691-c9c4-479d-b472-b54fad1ea99e</t>
  </si>
  <si>
    <t>32777b99-f320-4575-93f0-635af1cf0b43</t>
  </si>
  <si>
    <t>baee1593-6034-48d7-8a84-7486c56e1563</t>
  </si>
  <si>
    <t>b81c0235-959b-4e73-af06-1a55896f1693</t>
  </si>
  <si>
    <t>314e27f7-020f-48a3-8914-5c0b51f67d00</t>
  </si>
  <si>
    <t>cb507a43-512e-4dec-be49-2489ad065c20</t>
  </si>
  <si>
    <t>505fa98f-6743-4996-abac-4dfadbf39cef</t>
  </si>
  <si>
    <t>b7842c18-8a7c-427d-985c-190fa574149d</t>
  </si>
  <si>
    <t>51efc330-55c5-4b72-98ef-7bb6c3a82162</t>
  </si>
  <si>
    <t>d798a26c-3ede-4a44-b16a-a49c50e8f053</t>
  </si>
  <si>
    <t>7b5ec85e-2ca0-4c16-a1d2-daa5e187fc5c</t>
  </si>
  <si>
    <t>10424d23-f638-4f9b-b107-3a3fc714ebdb</t>
  </si>
  <si>
    <t>318b785e-376e-47cc-bf21-95b314654f83</t>
  </si>
  <si>
    <t>844f557e-b944-4ca0-aa50-1ce827d8bcb8</t>
  </si>
  <si>
    <t>03e51425-ede3-4da6-9769-2ac43a43a6c8</t>
  </si>
  <si>
    <t>f18f3f06-7f7a-4860-8d04-5656e811782e</t>
  </si>
  <si>
    <t>6abb7d1e-a927-4b88-a4f6-a995b5c42361</t>
  </si>
  <si>
    <t>3aabb525-5a7b-4668-af65-a641a594a772</t>
  </si>
  <si>
    <t>4cb69e88-ac09-4383-b583-af8ac1ed8aa7</t>
  </si>
  <si>
    <t>9eb4965a-d5d7-4223-abf2-4bc3205567d5</t>
  </si>
  <si>
    <t>40c040fc-9b95-4b3b-871a-21ff700d0f77</t>
  </si>
  <si>
    <t>83a0d0df-f602-47a7-8f84-ff7b087eb234</t>
  </si>
  <si>
    <t>5226d599-736b-422f-bf60-186a26fdeaca</t>
  </si>
  <si>
    <t>fa3df7a7-031b-4bc3-ad1c-12c10ebc05f7</t>
  </si>
  <si>
    <t>330da1e1-f14f-48b1-a950-169e4c02303d</t>
  </si>
  <si>
    <t>d9536bca-b67a-4e23-88b3-27208462b5f0</t>
  </si>
  <si>
    <t>503bb6a2-47c8-4dee-b381-3b5415ad89c9</t>
  </si>
  <si>
    <t>ff0a52b7-4a72-4a00-b2b9-926f67c65a15</t>
  </si>
  <si>
    <t>97b76db8-4504-438b-b561-4b8c8976c938</t>
  </si>
  <si>
    <t>f5194307-2cf2-4d42-a353-6ed0142b7dee</t>
  </si>
  <si>
    <t>bb60c0f0-462a-411c-bd4a-be52a830f801</t>
  </si>
  <si>
    <t>2147d452-2d5c-4618-aaba-e7feb7d322f5</t>
  </si>
  <si>
    <t>12f4c115-7090-47f6-9450-7f3c5b7ce2ee</t>
  </si>
  <si>
    <t>2f2b96aa-a4b0-47fd-8163-128e7da936ac</t>
  </si>
  <si>
    <t>071580bb-2081-42f1-82d9-55d269964fed</t>
  </si>
  <si>
    <t>49460bf3-2d1f-48a8-abca-b6af133f2803</t>
  </si>
  <si>
    <t>1cddb6f1-fc2f-4e07-887b-e3703974af83</t>
  </si>
  <si>
    <t>00ed9abb-99cc-4b26-bac4-eab742a14f5a</t>
  </si>
  <si>
    <t>304e77f6-80f7-4820-affe-f288fb212762</t>
  </si>
  <si>
    <t>f1664406-d734-495d-8499-225258ceb44d</t>
  </si>
  <si>
    <t>2e7f0f39-fa6e-4eb0-92de-1ec80999427b</t>
  </si>
  <si>
    <t>6419436c-0144-4b48-a8be-7a43d909a91d</t>
  </si>
  <si>
    <t>407bcc3b-fda7-46f1-ad86-4fb4b4d34e84</t>
  </si>
  <si>
    <t>0c7c7313-11c4-4127-86d9-7db7dbc296b3</t>
  </si>
  <si>
    <t>fb18811c-c703-4f82-8119-20f4341d811e</t>
  </si>
  <si>
    <t>2ef8917f-008f-4cda-ac07-1c700c111afd</t>
  </si>
  <si>
    <t>61e9d50e-dbe8-4e0c-99cc-cfd614f9da3c</t>
  </si>
  <si>
    <t>9eb92a08-3a88-47a8-93ed-717e041463d3</t>
  </si>
  <si>
    <t>4ed3af39-edab-4a77-a166-978bd2fe04c3</t>
  </si>
  <si>
    <t>7325ea2c-d50b-4cd1-aad0-245a0602f7ce</t>
  </si>
  <si>
    <t>4e354ac7-0a8e-4e95-bea1-a9075202ef61</t>
  </si>
  <si>
    <t>4857b9de-1edb-4296-b3ad-7a33e68f0c85</t>
  </si>
  <si>
    <t>d5092d9c-c22a-462c-ab30-88227da4a8bd</t>
  </si>
  <si>
    <t>cae4eb59-460f-4819-82ee-b5ac5de9a5bc</t>
  </si>
  <si>
    <t>45fae5a6-eb08-4eae-9ec0-d6530ad02310</t>
  </si>
  <si>
    <t>aaf921c3-5870-4508-8814-a72e0cbd10ff</t>
  </si>
  <si>
    <t>fbf6539b-a9e0-4443-8cd2-46cc1f1c7f81</t>
  </si>
  <si>
    <t>a1683619-5cc2-49c0-9830-26abcf323125</t>
  </si>
  <si>
    <t>8ead4768-c185-45ab-acc0-233037753cf4</t>
  </si>
  <si>
    <t>8ee6ec42-bc06-4390-b152-bbf1c1c0b165</t>
  </si>
  <si>
    <t>9d59350b-6bf3-48ad-aa59-d0fc92f66475</t>
  </si>
  <si>
    <t>463e5585-9dae-4c85-94fd-dd5c15096551</t>
  </si>
  <si>
    <t>0c8b427b-4b17-4656-9664-805fd9d79d94</t>
  </si>
  <si>
    <t>dba7977d-3e9b-444f-9130-e3cf2f18c821</t>
  </si>
  <si>
    <t>57c2ede7-538e-4e16-88a3-fdbea0addc45</t>
  </si>
  <si>
    <t>d6cca673-966d-4c20-b758-19c3510c4219</t>
  </si>
  <si>
    <t>b525f0c4-903c-4313-b1b4-48e7c2ed21fa</t>
  </si>
  <si>
    <t>7aeed096-1bb8-48ca-9bbc-8961abcf5628</t>
  </si>
  <si>
    <t>066c1a91-ea7d-44ec-8d8a-0a7e16d61fad</t>
  </si>
  <si>
    <t>2d9b4222-589e-4c8d-b433-3b6f82c14e4c</t>
  </si>
  <si>
    <t>0bd9e2e0-5f3a-43af-a33e-9b91f849e3df</t>
  </si>
  <si>
    <t>f98dfba7-4659-4486-af51-c26bb5812dd7</t>
  </si>
  <si>
    <t>136dea6e-2ef8-4543-8646-3a53ecf58c37</t>
  </si>
  <si>
    <t>54ba5a09-05cd-4a27-a689-3aacea4bc87a</t>
  </si>
  <si>
    <t>dacb6f05-14d5-4f84-891e-c6498f9a27f2</t>
  </si>
  <si>
    <t>5ce52697-adf6-410e-9fa4-136a826020d3</t>
  </si>
  <si>
    <t>73985dc8-731e-4899-93ad-a2fc6dd855b4</t>
  </si>
  <si>
    <t>65a8b79c-91b9-4e37-8db0-46d6eb08a523</t>
  </si>
  <si>
    <t>54ac9d64-1c06-4c41-af42-cbde0c8b1fb4</t>
  </si>
  <si>
    <t>126ecb5d-8652-497f-b5c4-c30d60a9baaa</t>
  </si>
  <si>
    <t>182a0a12-73f2-430c-ace1-e771d0579b8d</t>
  </si>
  <si>
    <t>32fefe2e-b543-4afe-ad6e-c9a54d4b9a47</t>
  </si>
  <si>
    <t>8a8873b4-5397-44ca-a433-9a870d6876bc</t>
  </si>
  <si>
    <t>a9b1e2d9-7f36-437e-a38b-9339999f2ae3</t>
  </si>
  <si>
    <t>fe70faa8-b5c5-4161-8dc8-d3e67b347bbe</t>
  </si>
  <si>
    <t>652a3ef0-a115-4f83-b5bf-451c62ada858</t>
  </si>
  <si>
    <t>335f4a66-cbce-4d08-affb-aa5c6d92ca89</t>
  </si>
  <si>
    <t>93ea1605-c19e-4faf-8ddb-cd2c4499908c</t>
  </si>
  <si>
    <t>3fa39771-d81f-4b62-a45d-d864399ac4be</t>
  </si>
  <si>
    <t>6701c268-e97f-46a1-891b-a5283d199258</t>
  </si>
  <si>
    <t>e5b3a35a-183b-4048-9eea-11b59ae5ce5f</t>
  </si>
  <si>
    <t>95e16d3f-1437-48a6-878c-5684ef5f409a</t>
  </si>
  <si>
    <t>d482d990-31c6-4a80-a9f3-f4bc26d671cf</t>
  </si>
  <si>
    <t>ad31433b-096b-43e2-b67b-28aac9340c0c</t>
  </si>
  <si>
    <t>6a16e21f-e800-42a9-9c0c-3ef09efe57d4</t>
  </si>
  <si>
    <t>5f976666-0c51-493a-9924-14a17c615b89</t>
  </si>
  <si>
    <t>c71d03ad-0974-4365-9d07-44c31a3dd2ca</t>
  </si>
  <si>
    <t>b8ca4f83-91e4-4913-bb2a-7af18b9df8a5</t>
  </si>
  <si>
    <t>09746f94-c065-41ac-aa70-2c6bd5645554</t>
  </si>
  <si>
    <t>efa03a02-4c30-4ef2-a7ea-5d5f76104688</t>
  </si>
  <si>
    <t>b294bf19-b1f0-4b62-ba68-2b8d4d0bb572</t>
  </si>
  <si>
    <t>676427ff-9d86-4bc4-98aa-4904e25ed3ed</t>
  </si>
  <si>
    <t>0a12e979-14a5-4cd3-bb0f-28768f6a1163</t>
  </si>
  <si>
    <t>f27eb411-b0c4-4cad-8568-c071b05101d1</t>
  </si>
  <si>
    <t>090c334f-63fc-4946-92ad-a588a7600d25</t>
  </si>
  <si>
    <t>06a94eb2-a132-4bd9-8737-99c282f2fcc5</t>
  </si>
  <si>
    <t>5c758e8d-16b7-4015-a0fc-7bb34b34879d</t>
  </si>
  <si>
    <t>00499449-d818-4965-b170-d6a300fca0fd</t>
  </si>
  <si>
    <t>1d186e14-fe68-41bb-abb3-cf5a3055bdd1</t>
  </si>
  <si>
    <t>d38dd14e-66f0-4a23-8c80-370b4f241ec1</t>
  </si>
  <si>
    <t>aa838ade-266b-42a6-96eb-79d73ce1c63a</t>
  </si>
  <si>
    <t>1abd56c9-1fde-473b-89cd-f9d78879fc10</t>
  </si>
  <si>
    <t>d9b3c54f-401e-4ff5-83c5-66c369e26290</t>
  </si>
  <si>
    <t>dd4567d9-cc06-4eed-bf3c-44042f1d4e6b</t>
  </si>
  <si>
    <t>dddfa932-69d3-48e0-81df-8c797829701a</t>
  </si>
  <si>
    <t>5c49d257-0de5-4601-a2ec-ff29a72735ab</t>
  </si>
  <si>
    <t>b34037d6-c10b-4513-9969-2b2578c9e3a8</t>
  </si>
  <si>
    <t>31229975-3432-4e6f-9676-3ba672c58f6a</t>
  </si>
  <si>
    <t>6af6fe1b-f71f-4488-b5a0-749e5ffd0add</t>
  </si>
  <si>
    <t>b54f35bd-04b4-4772-bccc-c0914906efd2</t>
  </si>
  <si>
    <t>7169fc97-817c-4230-9aaf-514d20a0a711</t>
  </si>
  <si>
    <t>b563fad3-459d-424f-b754-d7e38a922faa</t>
  </si>
  <si>
    <t>fbd31429-1b1e-4a66-bcb3-1c571dfe6cd3</t>
  </si>
  <si>
    <t>6946db19-5d1e-450e-9112-2342b6ebb400</t>
  </si>
  <si>
    <t>d16217df-4ad4-42ad-95da-3c3c95f09d2b</t>
  </si>
  <si>
    <t>b039fd18-e62f-4ab4-9bae-db1d0eb6872b</t>
  </si>
  <si>
    <t>bed23ab3-6714-42a2-a245-7865f95bf8ed</t>
  </si>
  <si>
    <t>0e66bbc5-6d6d-400d-971e-7604323c6e5a</t>
  </si>
  <si>
    <t>f0f6032f-1fbc-4115-822e-f85a80af44ba</t>
  </si>
  <si>
    <t>a00452e6-6d9a-4b59-a93d-d52833512ece</t>
  </si>
  <si>
    <t>a78cd558-abc4-4205-8f08-aac802c5d896</t>
  </si>
  <si>
    <t>7c183a33-34e5-4c0b-ad55-ffa5702d8d2e</t>
  </si>
  <si>
    <t>48892130-c90f-4efa-80dd-b26c5de70e6b</t>
  </si>
  <si>
    <t>d9268020-9d9f-4b1a-a284-87ee535bee3f</t>
  </si>
  <si>
    <t>7bbe4107-001f-4bc9-a9b0-c449d046f78b</t>
  </si>
  <si>
    <t>e17a955b-011b-402a-9ee1-58470d595818</t>
  </si>
  <si>
    <t>326aa08e-4b87-4552-ba4b-c12e33b9aadd</t>
  </si>
  <si>
    <t>77998b87-1b1a-4e4d-bbdc-63bc7a33610b</t>
  </si>
  <si>
    <t>0bc35530-60ff-4701-b4a4-82974657d4ab</t>
  </si>
  <si>
    <t>cd662d41-5e22-45b1-a82a-b10b90503d2e</t>
  </si>
  <si>
    <t>9c2ffacf-8752-49e0-ad2c-018b0373d9d3</t>
  </si>
  <si>
    <t>4af19fec-91fd-4307-897a-8820d828d965</t>
  </si>
  <si>
    <t>09900f0a-9376-42db-9958-85c35349ccac</t>
  </si>
  <si>
    <t>2741a884-1629-4cc1-aedb-dd2e1b24bdeb</t>
  </si>
  <si>
    <t>0fa0e024-38a5-4cdf-9595-628ca4218902</t>
  </si>
  <si>
    <t>1972b144-6f74-4774-87db-a6e90f56b0a3</t>
  </si>
  <si>
    <t>9bbc806a-c4c0-4de9-8e5e-4f8b28bfa209</t>
  </si>
  <si>
    <t>3484396b-3ad3-44fe-8288-9cd8fb629122</t>
  </si>
  <si>
    <t>307992d3-bd88-4d61-8c0f-8131659b3076</t>
  </si>
  <si>
    <t>1e6a3b73-f6dd-4bbb-aa8d-b0462877ce4f</t>
  </si>
  <si>
    <t>5ad16f1b-83c8-45eb-b506-7a1baafdab4f</t>
  </si>
  <si>
    <t>f0432d3c-5c75-4cca-b27c-73f92ef194cb</t>
  </si>
  <si>
    <t>8db6b22f-a49a-49a2-a991-901b21d61905</t>
  </si>
  <si>
    <t>eac73a53-f46d-4c9a-ab1e-def6c81b670e</t>
  </si>
  <si>
    <t>a17ade56-9ee7-4d41-8efd-659350776e44</t>
  </si>
  <si>
    <t>f81b3026-7189-46a6-8987-bca6172794b3</t>
  </si>
  <si>
    <t>b6f7895c-4a09-4e75-82cb-06baf8b2ef29</t>
  </si>
  <si>
    <t>24fa2911-7aa9-42dd-88f8-c1f76ff94cba</t>
  </si>
  <si>
    <t>8f6dbb06-4191-4bd6-9147-d9507a3e863b</t>
  </si>
  <si>
    <t>03b2b19e-62cd-4c9e-a3ef-51cb27a687df</t>
  </si>
  <si>
    <t>7afcacfb-38f5-4f28-89d6-93b00a26104c</t>
  </si>
  <si>
    <t>4a62ea61-7fd3-4f73-9d0f-fea08b4087f7</t>
  </si>
  <si>
    <t>05232fb1-bb8f-4e7e-a2fd-d7c0957a3fd0</t>
  </si>
  <si>
    <t>6e8f06ec-bf9b-4aca-82c9-6dfbf5dc0d77</t>
  </si>
  <si>
    <t>9d09dcf2-0456-4e2b-903f-b9e4ccb40654</t>
  </si>
  <si>
    <t>15d5126a-b913-491a-ba7c-73ceca42478c</t>
  </si>
  <si>
    <t>b48359e4-842d-4aeb-8bd5-9775186a9250</t>
  </si>
  <si>
    <t>6bb29066-b9f3-4312-b7ed-07c422adda79</t>
  </si>
  <si>
    <t>35f0abfa-dfe5-4081-ae01-cece7e233dd1</t>
  </si>
  <si>
    <t>60929da4-5915-4610-b737-ba4e7b7fab9a</t>
  </si>
  <si>
    <t>5b71d159-108a-4bc4-ad12-604740c7b9f5</t>
  </si>
  <si>
    <t>2bcb1598-761e-4e79-bbb3-0a27ee8735ad</t>
  </si>
  <si>
    <t>2c7c944e-7d27-409d-aef6-46659c0fb0c5</t>
  </si>
  <si>
    <t>6bb3b410-ec41-4958-a6eb-a1109b526c2e</t>
  </si>
  <si>
    <t>416a1fd1-5f6d-483d-9fb3-75c6e1f01afb</t>
  </si>
  <si>
    <t>980d0f2a-52e1-4525-94a6-0f04c19414cc</t>
  </si>
  <si>
    <t>fa67e175-0a06-4309-b029-013aca420427</t>
  </si>
  <si>
    <t>bec1ae44-944b-454d-afbe-fd5358230b23</t>
  </si>
  <si>
    <t>52a46829-efc4-48f2-adbf-6a7da898af49</t>
  </si>
  <si>
    <t>47e821d7-8960-4158-a530-812f1e4649a9</t>
  </si>
  <si>
    <t>9a51ecb7-e23d-429f-b479-95a6d35fc07d</t>
  </si>
  <si>
    <t>943a4f59-f7b3-406d-90c3-4dfff002c6cc</t>
  </si>
  <si>
    <t>7519830f-3b2a-42c3-91c4-d440cec4edd4</t>
  </si>
  <si>
    <t>eab381c2-b6d8-434b-bc0d-a8631c8c5dbe</t>
  </si>
  <si>
    <t>8d11c2a7-db32-4ffa-bd30-00b65f83f249</t>
  </si>
  <si>
    <t>4ef7aca8-5f78-47ac-a29f-e5aba589a6f8</t>
  </si>
  <si>
    <t>5629ff24-b786-4812-b0fd-bc82d7af1f45</t>
  </si>
  <si>
    <t>10bfc352-0f52-44e7-b086-16fb3b7c4834</t>
  </si>
  <si>
    <t>9440d961-076a-4e3b-bfd3-1faf6b67db3d</t>
  </si>
  <si>
    <t>ffaf5a8f-4a21-4263-b2e6-1661ea990c16</t>
  </si>
  <si>
    <t>ce6a5766-b2c1-47e6-b45e-950bdd6eb6ef</t>
  </si>
  <si>
    <t>b3be52ce-4170-4eac-b249-af6b1475451f</t>
  </si>
  <si>
    <t>7d8f6a29-0e4d-47f5-8bb5-3b07c5ba02ef</t>
  </si>
  <si>
    <t>b7d9b624-c891-4639-87e9-a8eafacf6fc5</t>
  </si>
  <si>
    <t>c24a6c5a-5d0d-4590-be69-7316185ba76f</t>
  </si>
  <si>
    <t>bf0666fc-cc28-486c-8763-e4ae72e567bd</t>
  </si>
  <si>
    <t>05806200-9ba0-4323-adfd-4993ce054d36</t>
  </si>
  <si>
    <t>3eed3d0c-0ee6-4e81-8651-dd2585e2228e</t>
  </si>
  <si>
    <t>2e50b30b-57f0-4ab7-8aa0-7d1c90049955</t>
  </si>
  <si>
    <t>801c7969-7d28-4e6b-8276-b4f92da9f3f6</t>
  </si>
  <si>
    <t>6298bd59-6893-401d-94e5-a69aa8b48d25</t>
  </si>
  <si>
    <t>a0503463-95d6-4b99-87c3-f473b095717d</t>
  </si>
  <si>
    <t>13477d55-06b1-4d0e-a170-4047512eb6c6</t>
  </si>
  <si>
    <t>f807418c-659b-40b0-9741-5045480e70d4</t>
  </si>
  <si>
    <t>35634eef-1966-4d15-992c-7486e67a53c4</t>
  </si>
  <si>
    <t>da7b0235-ccf2-4fc3-8244-cfd2258370ec</t>
  </si>
  <si>
    <t>b27b7e7d-38bd-4baa-9fd2-cf2aae9c5bd5</t>
  </si>
  <si>
    <t>9fa9433e-9b38-4a44-9a82-5c6014630867</t>
  </si>
  <si>
    <t>cf7bca4d-00b0-48ef-930e-f08e2422f3d0</t>
  </si>
  <si>
    <t>a34a0408-ee59-4b6d-ac53-33dd131ba1f2</t>
  </si>
  <si>
    <t>d38a661a-9fbe-4961-90d8-0e8100b13965</t>
  </si>
  <si>
    <t>f6655409-3486-469e-aa75-61a674188c36</t>
  </si>
  <si>
    <t>c08bf813-a733-48df-9388-00b25842fe2b</t>
  </si>
  <si>
    <t>cc539484-c58e-4f2a-8d71-499afab22937</t>
  </si>
  <si>
    <t>ece38646-24dc-4bb9-9aa4-c5f22592d6ad</t>
  </si>
  <si>
    <t>727582cf-31c0-4f90-bfa3-931b71f80ea4</t>
  </si>
  <si>
    <t>e2716bd9-d203-499c-8788-c8a7f8b192a9</t>
  </si>
  <si>
    <t>012128df-8b33-420d-89d1-4716b755bda8</t>
  </si>
  <si>
    <t>aaaf0816-0f3c-4a93-8bbc-ace15d6cf5db</t>
  </si>
  <si>
    <t>f3f3ef4b-6dfa-4504-a0df-68572435dd73</t>
  </si>
  <si>
    <t>3a6e044f-361e-4c4a-be44-67ce2b5fddd5</t>
  </si>
  <si>
    <t>12248975-1f7f-458f-b21e-c3a45986b4c0</t>
  </si>
  <si>
    <t>de73097b-d6cb-4862-9308-ed129859bccb</t>
  </si>
  <si>
    <t>7c48c4cc-32c0-436b-aa5d-da2cb1509f93</t>
  </si>
  <si>
    <t>11f37912-99c6-41fe-ac0c-48dd0930a4b4</t>
  </si>
  <si>
    <t>3b400433-a639-4fe3-a458-dbbb865f8261</t>
  </si>
  <si>
    <t>ca6a16c5-d79c-40a5-949f-ba4b2a45993d</t>
  </si>
  <si>
    <t>d80a7642-b629-4ca4-b51d-91600ae5d0a5</t>
  </si>
  <si>
    <t>fea2691a-fc62-4a68-b155-bd95ecf587de</t>
  </si>
  <si>
    <t>d8127bf4-b7ea-4cf8-81ce-270df2f38163</t>
  </si>
  <si>
    <t>7d980d04-b321-432f-b415-ce55969de68a</t>
  </si>
  <si>
    <t>928dc2a2-8361-4e04-bfef-dcade10168eb</t>
  </si>
  <si>
    <t>3a5bfad8-d098-4418-bdbb-d15c889a2389</t>
  </si>
  <si>
    <t>cd918584-dbe4-43ee-8ee4-f35dcf029de4</t>
  </si>
  <si>
    <t>784bbf74-1bec-42e8-805d-d0a12579432c</t>
  </si>
  <si>
    <t>e76c1166-9bcf-4959-a627-863f1c621434</t>
  </si>
  <si>
    <t>3ed28f9d-f5ec-4a13-afb8-d65fe7f58ab3</t>
  </si>
  <si>
    <t>c0df8988-6625-4beb-8955-1a12520bd8c5</t>
  </si>
  <si>
    <t>14b07c0b-a32b-4f96-a236-6992f512fd8e</t>
  </si>
  <si>
    <t>eec5fa1c-5a41-448a-b4f8-46e7e258acc3</t>
  </si>
  <si>
    <t>bf910ef4-cb21-4375-a624-e57cc2e4c293</t>
  </si>
  <si>
    <t>fed18198-3eef-444c-825e-068b5729aac9</t>
  </si>
  <si>
    <t>7a2c4939-7e7b-4ada-8f61-e09737ba40b3</t>
  </si>
  <si>
    <t>ef372c4a-20ae-4373-a2db-12a114ee5e2b</t>
  </si>
  <si>
    <t>a91bb5e4-a577-4365-8bc6-3a306dcc8dd0</t>
  </si>
  <si>
    <t>0f372dc7-03c2-4955-88bd-4b78deb7bdc1</t>
  </si>
  <si>
    <t>f5dda56c-7406-4db7-90ed-e6738e422b8f</t>
  </si>
  <si>
    <t>04c8618d-f34e-4885-b587-6d6b324603b7</t>
  </si>
  <si>
    <t>6732052d-d079-4067-a288-4c23e1a599b9</t>
  </si>
  <si>
    <t>f3786d5d-fa50-4225-a34c-c869fe92149d</t>
  </si>
  <si>
    <t>4ac8c08a-cb1c-41d8-8834-7f4d43160ca5</t>
  </si>
  <si>
    <t>1c45723e-c679-4557-874e-17971854aea4</t>
  </si>
  <si>
    <t>ed2e6d14-1ec8-4f3a-8a09-10311a97e7db</t>
  </si>
  <si>
    <t>23511a64-59ce-4cc2-bc00-c4fe31339534</t>
  </si>
  <si>
    <t>23800c7b-cb6d-46c8-b966-bbb20f9b0ca5</t>
  </si>
  <si>
    <t>458036e4-1c6f-42b8-819f-e453f97ba7b1</t>
  </si>
  <si>
    <t>fe65b1ac-55dc-4d8e-a802-5867af17f8ea</t>
  </si>
  <si>
    <t>00139d09-c969-4136-987c-6e7d30f41cc0</t>
  </si>
  <si>
    <t>682d7f24-bf51-4e54-a2d2-2e25a3e17b61</t>
  </si>
  <si>
    <t>6004a0a1-5334-4dc7-8cd6-6ad98aa442e7</t>
  </si>
  <si>
    <t>9732c8a3-1080-422b-92c6-ecb2c1f838f3</t>
  </si>
  <si>
    <t>2d356c69-fcbe-4a5d-af62-c41e1944a95b</t>
  </si>
  <si>
    <t>e9b22aff-6ec8-4298-8d8a-74084c1bac83</t>
  </si>
  <si>
    <t>ab588e4b-6d23-4746-a5d3-2380dd359f2c</t>
  </si>
  <si>
    <t>9c254e1c-5ae4-470d-9db9-79fd55092590</t>
  </si>
  <si>
    <t>68111b31-0aa4-40ac-a612-5001e2891b73</t>
  </si>
  <si>
    <t>44fec6f1-73e6-4d9c-93d3-ec91313a4eb8</t>
  </si>
  <si>
    <t>2ad44ab8-c58d-4228-80f8-57d658a25d04</t>
  </si>
  <si>
    <t>157af3fa-dccb-4aba-a47f-a1d91c5426fe</t>
  </si>
  <si>
    <t>a5275893-fc09-4f77-a4bb-7fcb11fbb042</t>
  </si>
  <si>
    <t>04549d24-8090-4c9f-bfd2-d5f77c7dba5e</t>
  </si>
  <si>
    <t>4d4d4e8d-a8e6-44a5-bc8d-e6585696d1b7</t>
  </si>
  <si>
    <t>d700d121-5896-4474-915e-9c163bdf9c32</t>
  </si>
  <si>
    <t>aae17cd4-a7ca-4820-844d-a03761fa27af</t>
  </si>
  <si>
    <t>afa62629-6f9b-48a2-956f-68fdd66e2982</t>
  </si>
  <si>
    <t>d85bd9b4-0564-435a-bd8c-7599b9076257</t>
  </si>
  <si>
    <t>b042695c-e2c1-4f68-ab2d-3446f8f65967</t>
  </si>
  <si>
    <t>d04d1f2d-ed98-4ffe-b4f8-05678d9903a2</t>
  </si>
  <si>
    <t>1d65e890-ed62-468a-b0cd-153ad70cf2d4</t>
  </si>
  <si>
    <t>d0483b77-f8ff-4535-9c53-9ee919409583</t>
  </si>
  <si>
    <t>a525393b-868f-4f37-a301-565e5472a982</t>
  </si>
  <si>
    <t>53b18dce-bb9a-4e83-a4ab-bfb367144160</t>
  </si>
  <si>
    <t>766eaa1d-56f8-441e-a9f0-e8626a5f4d40</t>
  </si>
  <si>
    <t>470675d5-5cf6-4a4c-974d-38ba18e0d875</t>
  </si>
  <si>
    <t>9086d806-dcb7-4c64-9714-765f6a0303c6</t>
  </si>
  <si>
    <t>0d6dae1e-d44c-425b-abf5-371bb1a033db</t>
  </si>
  <si>
    <t>b72d9a7d-7c15-4521-8a90-479596bff39d</t>
  </si>
  <si>
    <t>7f34876f-d31e-4c36-be90-691335b33844</t>
  </si>
  <si>
    <t>f7add970-dc85-4c29-90e7-cdb047f52746</t>
  </si>
  <si>
    <t>51edbf12-a8ef-4848-9be8-b5baeb8adab7</t>
  </si>
  <si>
    <t>8f8e95b6-5be4-47ed-a018-6976631fbe71</t>
  </si>
  <si>
    <t>b15d15eb-0dda-409b-90c8-211757521f5d</t>
  </si>
  <si>
    <t>4f808be4-e7f6-424a-87e8-61497b1afee7</t>
  </si>
  <si>
    <t>ab429cc1-b1b1-4a7c-9a14-38212b83747d</t>
  </si>
  <si>
    <t>cf74b30a-3f9e-4db8-afbd-cb920c58390e</t>
  </si>
  <si>
    <t>ff95f3be-2385-4aca-b331-f385759179bb</t>
  </si>
  <si>
    <t>de93cbf9-0851-4c5b-826f-939b565c632e</t>
  </si>
  <si>
    <t>72fa5202-e5c7-4ac9-9974-05157876aa57</t>
  </si>
  <si>
    <t>68d59730-6ec5-4fe3-8c1a-8f3b7e60c047</t>
  </si>
  <si>
    <t>0b9e8972-a536-4e1c-8f0d-62e22d801f63</t>
  </si>
  <si>
    <t>67155e14-7779-4ff6-9536-1fa72821c3ab</t>
  </si>
  <si>
    <t>38948c93-2299-4dc1-9bcf-aadfdbde8079</t>
  </si>
  <si>
    <t>e9bacc45-dde8-4b72-bfbc-2466280d785a</t>
  </si>
  <si>
    <t>139a0e01-29df-48c9-bdad-fa7801585dea</t>
  </si>
  <si>
    <t>04f5830d-14f7-4ba4-916d-8485f464808a</t>
  </si>
  <si>
    <t>40f087fd-eaa5-407c-8b81-41d6795a73ac</t>
  </si>
  <si>
    <t>51866f33-a26b-4c0e-8aa0-a8d5c11bbfd1</t>
  </si>
  <si>
    <t>49ac3b2b-bdf7-499a-8549-1a66ff5934a5</t>
  </si>
  <si>
    <t>0f0a0838-f17e-4151-be3a-174c1df1d1c7</t>
  </si>
  <si>
    <t>6611dcd9-93b5-4a43-a351-cd9570bd8d8d</t>
  </si>
  <si>
    <t>6ee480c7-c4c3-4dcd-abbc-d46b49f0b6dd</t>
  </si>
  <si>
    <t>0d1c4623-a498-47e4-acb2-bb5d73f9baff</t>
  </si>
  <si>
    <t>ca65ce5d-63ec-4006-86ab-32fb0feda982</t>
  </si>
  <si>
    <t>997c57f8-f1c1-4b92-a9ff-717d6df18df6</t>
  </si>
  <si>
    <t>4a42dedb-08aa-4609-84cf-5b06eae21153</t>
  </si>
  <si>
    <t>101e7c6b-4f18-42d0-9626-5f5fd3bbd2e7</t>
  </si>
  <si>
    <t>7e292c54-b2c4-497a-b05b-00d61d2b824d</t>
  </si>
  <si>
    <t>ad9d7de3-a095-4576-931f-7e06480c9b78</t>
  </si>
  <si>
    <t>916a5696-c195-4934-bddc-ef0b43ec800b</t>
  </si>
  <si>
    <t>e3e4232d-f726-423d-80bc-e293587b52d9</t>
  </si>
  <si>
    <t>a32ab2df-8cda-4673-9acf-c0a20e99522e</t>
  </si>
  <si>
    <t>0dc3af4d-e69a-4efc-ab80-757bf616d4b7</t>
  </si>
  <si>
    <t>15bf4f39-0a66-4d87-a298-8f53c4e0f27d</t>
  </si>
  <si>
    <t>9ab81da7-21f5-4a76-9bd4-10a78fe5ae0a</t>
  </si>
  <si>
    <t>145a8f1f-3c7d-4dd1-b0d4-858bea81ce6f</t>
  </si>
  <si>
    <t>ef94ff72-ab34-4be0-9fdb-525daa2c114c</t>
  </si>
  <si>
    <t>f022ca06-c211-4695-9187-4a67a9f811da</t>
  </si>
  <si>
    <t>5bdfbdcf-ab7b-41da-b1d5-51f819eb66dc</t>
  </si>
  <si>
    <t>900f7a72-5fd2-448b-b8fa-a24862c7766f</t>
  </si>
  <si>
    <t>63f4e2e6-f646-430e-9f39-89f270669dc4</t>
  </si>
  <si>
    <t>2c840d2c-acbe-4a46-8e80-99489a4c1622</t>
  </si>
  <si>
    <t>6c5c94d3-ceba-42ba-8361-235b50a755d9</t>
  </si>
  <si>
    <t>f43dbc00-267c-4582-8a48-c51c960178ab</t>
  </si>
  <si>
    <t>0e3bcd74-c73f-4979-a929-487d0ee88e20</t>
  </si>
  <si>
    <t>5db9fb65-b73d-48b1-b112-619d9ff3cbac</t>
  </si>
  <si>
    <t>ee277a8f-6580-47ff-b15d-bd4c472f7c33</t>
  </si>
  <si>
    <t>2af0fa44-a495-4ed8-b750-e29f5ae68251</t>
  </si>
  <si>
    <t>36cad62c-bef7-4f24-bc63-6a45179bbe5f</t>
  </si>
  <si>
    <t>5db1bdfc-a507-4f07-baad-908aeb6de81a</t>
  </si>
  <si>
    <t>98b942f7-194b-40aa-95ab-66f412de5d19</t>
  </si>
  <si>
    <t>cc99892d-23de-44d2-a63f-f8ac9fab69fe</t>
  </si>
  <si>
    <t>478cb287-75dd-4ed3-99f0-bcc5877f308a</t>
  </si>
  <si>
    <t>2dee33b5-2a32-4b1e-b663-e4e941113df5</t>
  </si>
  <si>
    <t>ff81933a-fb48-42d3-9358-c1aba9255e95</t>
  </si>
  <si>
    <t>901270ae-4cad-4cb8-b501-fa015ea5c5f3</t>
  </si>
  <si>
    <t>a6a0e427-fde3-4051-bced-8486d4bd1883</t>
  </si>
  <si>
    <t>96e2f6c6-657d-4d48-82c0-b2e87060fe56</t>
  </si>
  <si>
    <t>cd276040-08db-4333-90c5-7b14e4af20ae</t>
  </si>
  <si>
    <t>1137c41e-fb4a-4d4b-a92a-075de068f94a</t>
  </si>
  <si>
    <t>d012e665-05a5-454d-bc1c-4eb7f132dc77</t>
  </si>
  <si>
    <t>5b39d054-a85a-472a-9c6b-6ca36f9c6f4c</t>
  </si>
  <si>
    <t>627b1b93-2178-4157-8e76-b8b8326e8694</t>
  </si>
  <si>
    <t>7c5015d6-cb4d-4738-9d1d-7f49dbee59c4</t>
  </si>
  <si>
    <t>eac45018-321f-4108-b08c-70f09651748c</t>
  </si>
  <si>
    <t>e2bb3e3f-6995-4d56-8ada-5b22730b7d50</t>
  </si>
  <si>
    <t>91f223fb-6d17-463e-96e6-dc72621732c3</t>
  </si>
  <si>
    <t>73e2fabe-cd9f-47cd-91c1-fa7d54a00851</t>
  </si>
  <si>
    <t>e9c0dcf8-d2f5-45de-8296-71b278906386</t>
  </si>
  <si>
    <t>09ff548d-7103-467d-b2bb-e7185dae56c3</t>
  </si>
  <si>
    <t>72bb60bf-c49d-4cc3-86c2-8cd3f6be1ce5</t>
  </si>
  <si>
    <t>c8065254-8741-4265-84d7-b72ddf02f2f5</t>
  </si>
  <si>
    <t>bb486791-58b7-43c1-a079-b5388eb2615a</t>
  </si>
  <si>
    <t>cd6292f9-f9aa-4d53-83d2-e1a38238cf1e</t>
  </si>
  <si>
    <t>6dc6596e-60e8-414b-a3b5-c2bca64bb68f</t>
  </si>
  <si>
    <t>7ad15795-15cf-443a-9272-439388f8af25</t>
  </si>
  <si>
    <t>52ff69f9-64ce-456d-a1b9-2494c4b9bdc8</t>
  </si>
  <si>
    <t>57d8b5cf-f8ef-4b53-9b81-ce894a52f74e</t>
  </si>
  <si>
    <t>29a921ff-1567-4ba6-87c0-585ba15fcac7</t>
  </si>
  <si>
    <t>c350d5a0-fef7-4281-b752-42162d72bd05</t>
  </si>
  <si>
    <t>af3557aa-86d0-4ab8-9ea1-28312fef7900</t>
  </si>
  <si>
    <t>d96a205c-59e2-44e0-a5f6-de58c25eb3b1</t>
  </si>
  <si>
    <t>4c77f75f-2b1e-4d25-b652-6047d04741d4</t>
  </si>
  <si>
    <t>58b46654-4b27-4247-ba09-49536ac95586</t>
  </si>
  <si>
    <t>39bad655-5f49-40ce-addd-c69cc6742a25</t>
  </si>
  <si>
    <t>4b8b75ad-626f-4201-aaa3-6b1c4935f342</t>
  </si>
  <si>
    <t>52b32e23-e4d9-4aa8-bdb6-3d8116bc98aa</t>
  </si>
  <si>
    <t>fdd237ec-8cfb-4dc9-94a8-e378c84e1c09</t>
  </si>
  <si>
    <t>74352c11-1327-4522-b04e-09375d2ae60a</t>
  </si>
  <si>
    <t>c49e2f08-2711-434a-86ce-a14869024d33</t>
  </si>
  <si>
    <t>e0f60ffb-2b43-4da0-a550-7567557da37e</t>
  </si>
  <si>
    <t>0a7b5a2a-3292-409a-a758-5c93b920813c</t>
  </si>
  <si>
    <t>df17acd4-8698-461e-9cc7-1ac06d763fbc</t>
  </si>
  <si>
    <t>52281669-df74-44a5-a392-2be8c8a0147c</t>
  </si>
  <si>
    <t>ebdb9ce1-02bf-4681-b86c-a11d237ab90b</t>
  </si>
  <si>
    <t>7f79fa2f-18f5-4f95-8b69-b22fc667f4f4</t>
  </si>
  <si>
    <t>f19ee025-d5a8-41e3-9a40-78a71e473891</t>
  </si>
  <si>
    <t>ebb4aac9-1770-4e76-be32-0a6990073795</t>
  </si>
  <si>
    <t>210b00a5-c07d-401b-8396-3eaba615e20f</t>
  </si>
  <si>
    <t>00bcd65f-ca17-43af-b1a3-c0e310d52966</t>
  </si>
  <si>
    <t>570a21e1-bc72-482a-b2f3-afea983390f0</t>
  </si>
  <si>
    <t>1ad47f3a-f860-4c98-81a5-8616344abafe</t>
  </si>
  <si>
    <t>b82b1e9c-2120-4d5d-ab97-6d871eded035</t>
  </si>
  <si>
    <t>6800590b-a6fe-40ed-81d1-201693007a0a</t>
  </si>
  <si>
    <t>5e4d2986-6750-4833-84d7-bf79f53e92ae</t>
  </si>
  <si>
    <t>047cacb4-85d1-4fb9-82ef-e68ce12afd11</t>
  </si>
  <si>
    <t>054bfc20-e65d-4fd8-a9d4-5cf77eefe836</t>
  </si>
  <si>
    <t>9d45d604-6975-4a0c-9de6-0c1fb839c3e3</t>
  </si>
  <si>
    <t>a02d6ab0-2fda-47eb-8656-158beb0200a4</t>
  </si>
  <si>
    <t>adf86f47-e169-492e-9ec6-d2fed5212796</t>
  </si>
  <si>
    <t>e614db81-6994-48a8-a374-e5aa644e85e0</t>
  </si>
  <si>
    <t>00cadb17-dcde-4cbc-ae45-068cd811df59</t>
  </si>
  <si>
    <t>bbd4f7df-e4dc-4f51-b4ff-473eaf1005ee</t>
  </si>
  <si>
    <t>1f80abbd-35a7-4d62-b292-d31fa23c9f5f</t>
  </si>
  <si>
    <t>19f66e59-f164-47f1-b788-4b1762db226b</t>
  </si>
  <si>
    <t>f7b78561-9d8b-4712-b3f3-238569b95f4b</t>
  </si>
  <si>
    <t>a2ac0be9-2264-4582-9d74-96dcc0c869f8</t>
  </si>
  <si>
    <t>2bb0265f-8add-4083-aed9-1e94748be77b</t>
  </si>
  <si>
    <t>cfd014c4-3952-4b99-b2f1-76ed56da8964</t>
  </si>
  <si>
    <t>93460e1b-34b6-4586-8289-48a6f91e18fb</t>
  </si>
  <si>
    <t>3e46a9e8-ebcc-4569-b534-d1beeb525aa5</t>
  </si>
  <si>
    <t>6175ecf8-a860-463c-90e5-277f36609637</t>
  </si>
  <si>
    <t>3be271a0-02dd-41ad-bed5-3fdeb3a08266</t>
  </si>
  <si>
    <t>3860d316-c068-488e-84ff-747868b9365f</t>
  </si>
  <si>
    <t>22cb4dd5-d158-4dd6-a49d-e8723fadc557</t>
  </si>
  <si>
    <t>48a57226-1b00-4e56-b555-2cf66bc4b9a7</t>
  </si>
  <si>
    <t>50693056-61ef-4ad9-977c-6eaeb1ec5f72</t>
  </si>
  <si>
    <t>6acac882-0bc1-4196-bb12-05ac39dc229c</t>
  </si>
  <si>
    <t>afa322d5-a185-42a6-8cc2-76bcd432403e</t>
  </si>
  <si>
    <t>aa982946-1b7d-4315-8b81-9b19bb6cc8c8</t>
  </si>
  <si>
    <t>642cffb6-ab5c-4931-b947-cfa60413b560</t>
  </si>
  <si>
    <t>09904ad7-d9db-45a3-ba9f-220cfe88a333</t>
  </si>
  <si>
    <t>2c564e41-545b-44a4-bb03-6a827657ea51</t>
  </si>
  <si>
    <t>ee076784-8841-4531-be9c-ca0b916c309a</t>
  </si>
  <si>
    <t>3382730c-46bb-40d1-92de-55f346dda22a</t>
  </si>
  <si>
    <t>06b5b5a3-f995-47a2-af2f-86b9cfbb42ef</t>
  </si>
  <si>
    <t>e6e1e9a3-8bb0-4ebc-a469-fc1581b6d59d</t>
  </si>
  <si>
    <t>7ee9fa15-81b6-4b1b-a841-eec8b03d8b1e</t>
  </si>
  <si>
    <t>babe5601-7e34-47ad-bcb1-0ab32ede5cef</t>
  </si>
  <si>
    <t>7d921bf8-61ef-4609-a46e-96d832d0d04e</t>
  </si>
  <si>
    <t>8042c4ad-3a4a-4994-b81e-8ae09199076c</t>
  </si>
  <si>
    <t>39f699b0-d6db-4b6d-9c15-b8bbc716ce34</t>
  </si>
  <si>
    <t>f28413c0-e4fb-4469-a595-c23e39036e09</t>
  </si>
  <si>
    <t>a62473b8-5d94-4b05-a6b5-bddfa59478c6</t>
  </si>
  <si>
    <t>395e2c15-2abb-4a29-8f8c-06118a5539e2</t>
  </si>
  <si>
    <t>f779a2cd-cb9d-445f-b0f7-2af6c1a514c0</t>
  </si>
  <si>
    <t>4d040be6-2b36-4f59-ba9c-b92c8c683a5f</t>
  </si>
  <si>
    <t>3406522e-fd20-4c37-aeab-1690d6b7cb51</t>
  </si>
  <si>
    <t>dd3b38cd-3856-47f9-8f69-4bdf268983eb</t>
  </si>
  <si>
    <t>746cb060-c9f1-432e-91cc-cb1b57ddb1c0</t>
  </si>
  <si>
    <t>432fa974-2a36-4f64-af1e-770e03b9385f</t>
  </si>
  <si>
    <t>d74666ec-7b7b-4f1a-8776-0a17a1152f47</t>
  </si>
  <si>
    <t>84e4f9a0-f16b-4b00-ba64-a1dc667f9350</t>
  </si>
  <si>
    <t>a756e8d5-a9c2-4520-8f06-1e13159bd0c0</t>
  </si>
  <si>
    <t>7514941b-007c-44ea-90ee-4ae0690f013d</t>
  </si>
  <si>
    <t>0f22beb8-1281-4aca-bfaa-17235c7fb5d5</t>
  </si>
  <si>
    <t>48f68f53-a7ef-4736-91a4-28ba10e80c58</t>
  </si>
  <si>
    <t>5f41a538-a9ef-457b-8022-57fd9cebc8d4</t>
  </si>
  <si>
    <t>c16c6ac0-11d2-496c-b9a3-2117f5d8e0db</t>
  </si>
  <si>
    <t>34e13cb5-2657-4148-ac24-be078c809d92</t>
  </si>
  <si>
    <t>ed148da8-e51d-4504-b40a-e358f6e8238a</t>
  </si>
  <si>
    <t>d89f54d3-882d-4cfc-96c5-b5f0ddbb9915</t>
  </si>
  <si>
    <t>f76a2802-20d0-4772-b6cc-f7e2a95d6384</t>
  </si>
  <si>
    <t>6c75691c-3ea5-49b5-92a9-894b2bd420be</t>
  </si>
  <si>
    <t>286d0a50-0c08-4d40-b50a-38cfbdc3b8fb</t>
  </si>
  <si>
    <t>bb2ec39d-5eeb-478a-b763-0a2528ec4d7b</t>
  </si>
  <si>
    <t>ed93decf-e627-4873-a2f9-8b6bf0d7dce3</t>
  </si>
  <si>
    <t>bd27bcd3-feaa-4a06-a98f-c4f3d61de505</t>
  </si>
  <si>
    <t>178d73ec-7742-4f67-894c-2fe27601cf8b</t>
  </si>
  <si>
    <t>68203b4f-6e76-442b-863a-29eca29cc26b</t>
  </si>
  <si>
    <t>f4af1dff-3131-49eb-a195-0cb169bf9ed4</t>
  </si>
  <si>
    <t>9d6dfd4a-f437-4d78-b291-dc00556b9e40</t>
  </si>
  <si>
    <t>ab1d244f-8750-47b1-8a61-cf8bce66c0fb</t>
  </si>
  <si>
    <t>0eeed5d2-c02e-4f29-bfc4-85a0f21bed79</t>
  </si>
  <si>
    <t>31e1a27e-d7f3-48a6-b560-60963b7ae366</t>
  </si>
  <si>
    <t>08875185-f2ab-42e7-ae3e-5945341e5bb7</t>
  </si>
  <si>
    <t>bb3dc1e7-e1f4-4010-b227-3af57309c626</t>
  </si>
  <si>
    <t>51ac7c84-3653-4bd2-8f22-6f6cace9b98b</t>
  </si>
  <si>
    <t>99f7b4c6-5aea-49ad-b746-6e145c979d52</t>
  </si>
  <si>
    <t>dd11f0f0-3644-48e2-b20c-bca7038b3028</t>
  </si>
  <si>
    <t>6c369c84-7138-451a-98d8-8dd3d2d2b4f2</t>
  </si>
  <si>
    <t>2726ac92-319f-4aac-bf5a-89ce36e291fe</t>
  </si>
  <si>
    <t>a31f2dc4-a9a6-4a19-80d9-8dabb6a104e0</t>
  </si>
  <si>
    <t>76a4093f-a297-45cf-a672-8c52d4743545</t>
  </si>
  <si>
    <t>38d00f7e-c7ba-4cd5-b1fd-fd704cb0502d</t>
  </si>
  <si>
    <t>f337bc34-f6bf-4cf4-a559-4b79ae8ec658</t>
  </si>
  <si>
    <t>18e0afd1-09c2-4c33-8069-4f2aff4d1f3d</t>
  </si>
  <si>
    <t>43e26139-b60e-4374-99a0-4e6c798438de</t>
  </si>
  <si>
    <t>f80ed925-6951-4cf0-8372-8424d7b6af02</t>
  </si>
  <si>
    <t>bad8a04e-c0c9-4084-b4b7-069072424e68</t>
  </si>
  <si>
    <t>b4cc7509-0f49-4213-82c3-be547ead38e7</t>
  </si>
  <si>
    <t>1059ec7d-1182-4b81-98fc-3fa73374a98f</t>
  </si>
  <si>
    <t>80ee7450-f22a-4f0f-b081-c978a5a5b347</t>
  </si>
  <si>
    <t>e02106ca-0101-4adc-963b-9bdfc6e6877c</t>
  </si>
  <si>
    <t>b2c52c4f-2ca8-4719-b798-32128b9009ba</t>
  </si>
  <si>
    <t>def12ba1-ee3f-4059-a620-05d7d523636c</t>
  </si>
  <si>
    <t>eb0cd898-3b91-46fc-9d23-8bb53d4297c4</t>
  </si>
  <si>
    <t>fc76c95d-6886-4993-bc12-adbfcd4cdac0</t>
  </si>
  <si>
    <t>4641b78c-9f54-43b3-8f33-809da152aba2</t>
  </si>
  <si>
    <t>3829a8ad-947c-4e70-906d-bf4bbdf0fe60</t>
  </si>
  <si>
    <t>021af9d9-2fff-4a33-b2c4-710ad6f3f85c</t>
  </si>
  <si>
    <t>0194ee30-cde8-47fd-9568-22e20b2c80dc</t>
  </si>
  <si>
    <t>29836151-75b3-437c-8395-299b962d9f0d</t>
  </si>
  <si>
    <t>5f63adf1-cf70-4f07-8351-63fe77c15857</t>
  </si>
  <si>
    <t>70b0ba0c-2333-4ae5-9860-ec22b91ffc93</t>
  </si>
  <si>
    <t>53ce20da-acf5-45f6-bb0c-958c360dbad6</t>
  </si>
  <si>
    <t>a36c6729-b90c-4514-92d8-4a98a66bfff4</t>
  </si>
  <si>
    <t>193ffca7-6d19-4f3c-85e5-9e8b9f7e160e</t>
  </si>
  <si>
    <t>0146854f-d5a1-4ee7-a28c-69b5af885934</t>
  </si>
  <si>
    <t>fbbbb16f-2d7f-4b68-b601-13da986cdcef</t>
  </si>
  <si>
    <t>da21d05b-cec0-405d-a7d3-3dad478f3bcf</t>
  </si>
  <si>
    <t>0f125ed8-866a-4f58-acd3-f981c2d910c4</t>
  </si>
  <si>
    <t>5736a841-06be-4e91-a475-fdeae4dbb161</t>
  </si>
  <si>
    <t>2088ff07-56ed-49a3-8824-6b0f5577b9eb</t>
  </si>
  <si>
    <t>534f289f-35c5-4314-973b-1b0c9ed473db</t>
  </si>
  <si>
    <t>976212fe-e88c-4118-a57c-8c828ce17f0c</t>
  </si>
  <si>
    <t>8f5e0f72-3edf-4a03-bdb4-44a26f91077b</t>
  </si>
  <si>
    <t>e9e8258f-3f5b-4bbf-99a7-59b4c88125e6</t>
  </si>
  <si>
    <t>51fad2bb-5e3b-45bc-8424-6e7331d255ae</t>
  </si>
  <si>
    <t>7b770d53-7ea7-4ad9-9fa9-17d09f8e857c</t>
  </si>
  <si>
    <t>16359306-8225-4f9c-a0f6-446f18067c00</t>
  </si>
  <si>
    <t>27bb1f44-8d9c-4424-a509-1510f95fa759</t>
  </si>
  <si>
    <t>30999e0c-ada1-4174-89b6-d820cfca282a</t>
  </si>
  <si>
    <t>473f971c-2a0c-48c2-aaaf-b4cdfca5aff3</t>
  </si>
  <si>
    <t>46e95e2c-14c7-45ef-a0a8-b5f76f9e5d75</t>
  </si>
  <si>
    <t>bb0b842b-0a9e-4351-8f7c-89365dde8a9d</t>
  </si>
  <si>
    <t>8c0c7d2b-cefb-48b1-a633-c1c84c36c057</t>
  </si>
  <si>
    <t>64485bba-7db6-4f9a-a22b-5cfec1cd2ee2</t>
  </si>
  <si>
    <t>e674d937-9114-4f7c-887a-1cd491c643c6</t>
  </si>
  <si>
    <t>2d1ea53f-d9bb-453f-b8be-88dfc36df0a3</t>
  </si>
  <si>
    <t>75ef07c7-3ac8-4c14-b9d3-2ce79a3865b7</t>
  </si>
  <si>
    <t>0b11ab87-551c-42d8-a5a4-1cd7ff98386f</t>
  </si>
  <si>
    <t>a5ecf5f2-452b-4dcd-873b-342c6094c012</t>
  </si>
  <si>
    <t>25ca4e8b-4fed-408f-9f94-607529cdd07b</t>
  </si>
  <si>
    <t>5f9af2fd-06c8-4c9e-b327-4830dab0361d</t>
  </si>
  <si>
    <t>fa1f7eb9-e6fd-41f7-943e-1186499aeb8b</t>
  </si>
  <si>
    <t>b88b733e-5ac8-46f5-9137-05b8f9e59898</t>
  </si>
  <si>
    <t>57e7b754-6ed5-43f6-804d-140bef82a2d7</t>
  </si>
  <si>
    <t>60dadbe4-fa7a-4c2d-a577-69aed385c0d0</t>
  </si>
  <si>
    <t>aeef9f76-67de-4dc1-ae73-8f625fe165cd</t>
  </si>
  <si>
    <t>6adc1db8-fe9f-4bec-9cb1-018123ce1b08</t>
  </si>
  <si>
    <t>45e3d341-d04b-4276-99dc-9fc89496e4b9</t>
  </si>
  <si>
    <t>c6ac02c8-fe12-46b3-a1ae-fd7f7ba481f9</t>
  </si>
  <si>
    <t>a3a126f7-1a28-4a66-9a60-6a60f8411e89</t>
  </si>
  <si>
    <t>276c1104-d5fd-4930-8d5d-35956891c4fb</t>
  </si>
  <si>
    <t>83cc815b-5d92-4695-a2a2-dacb964e209f</t>
  </si>
  <si>
    <t>b985d6de-295a-4ecd-9353-4e9357c6c9dc</t>
  </si>
  <si>
    <t>b8f85415-9ec9-4b9b-be60-a88f1b6ecbdd</t>
  </si>
  <si>
    <t>c3f8acfa-5b6c-4778-994d-0b27b839f52e</t>
  </si>
  <si>
    <t>cb415cf6-759a-40bc-873b-1abec0c9b5ec</t>
  </si>
  <si>
    <t>c6028128-8d31-4b45-90a7-4422386e8649</t>
  </si>
  <si>
    <t>24828084-41fa-4b71-a36f-4575ccbe0ca8</t>
  </si>
  <si>
    <t>fa639f8f-0453-46e1-93c3-ed22f0d0dff9</t>
  </si>
  <si>
    <t>7f047317-dfff-44b6-b4fc-4d3b7493da6b</t>
  </si>
  <si>
    <t>a1f99ca8-0b8f-4c59-a52e-4eb2ea8d4bf6</t>
  </si>
  <si>
    <t>d8e3d413-9b2b-47ee-96b7-c1de8ba78a74</t>
  </si>
  <si>
    <t>6f47f4c7-63e3-49c7-8e37-bbb0af66e9eb</t>
  </si>
  <si>
    <t>f18bb534-3003-4858-95d7-fdf908fc7432</t>
  </si>
  <si>
    <t>91c78112-b9eb-48ad-9fca-29f6197be2d7</t>
  </si>
  <si>
    <t>c34baf8c-d65c-4aaa-9602-2bb9efaa4f6c</t>
  </si>
  <si>
    <t>0ef9124e-50c5-411b-b436-edacd29199a8</t>
  </si>
  <si>
    <t>8f74fb47-9bcc-4ec6-a9d8-5e795ef2235d</t>
  </si>
  <si>
    <t>60fbb4af-309d-4a37-93b2-20c05286ac2f</t>
  </si>
  <si>
    <t>d5ebd5d0-4ce3-4120-9c8a-d01de6e00ba5</t>
  </si>
  <si>
    <t>e2fa23ce-0f5d-44a2-8cec-b14660947d11</t>
  </si>
  <si>
    <t>a28580ec-90be-4f6d-ab87-619d8f0679b0</t>
  </si>
  <si>
    <t>d9a89da8-9188-4be1-9fa4-6ff8394bce3a</t>
  </si>
  <si>
    <t>658cf3cd-4370-4794-8745-77395b791c00</t>
  </si>
  <si>
    <t>384e7ce5-f382-45e9-91da-8d4e24b9a392</t>
  </si>
  <si>
    <t>a6b50d35-9ec1-4952-bc1a-4db4877d1b7c</t>
  </si>
  <si>
    <t>609e52d2-62e8-428d-b9fa-f2fb77dd62cb</t>
  </si>
  <si>
    <t>2a70df84-b707-4ccb-b3ac-56b6ccc32347</t>
  </si>
  <si>
    <t>8372f52f-257c-4f58-ae67-dfa618516600</t>
  </si>
  <si>
    <t>d6ad8dcd-7d77-4c28-8a3b-fe698c0f7794</t>
  </si>
  <si>
    <t>2d77b990-4c9b-4602-b2cc-3635194e1daf</t>
  </si>
  <si>
    <t>aaa3844f-e33c-4ea6-b92d-35a5ceec248a</t>
  </si>
  <si>
    <t>277577cb-b4e0-41ca-9c88-2456d7f2ba36</t>
  </si>
  <si>
    <t>3cdce0fe-8109-4092-9d06-4746c152516c</t>
  </si>
  <si>
    <t>7c88ae82-dad4-4bb3-8e01-e587c43395ab</t>
  </si>
  <si>
    <t>e07c609b-0ad2-4f99-bc35-b91288003b2e</t>
  </si>
  <si>
    <t>d786a211-3e93-4204-8b1d-e10f595bf093</t>
  </si>
  <si>
    <t>6928de64-4465-4a01-9208-9597cdf58bf8</t>
  </si>
  <si>
    <t>d1bae981-3ea1-432e-b791-65c33a5310cc</t>
  </si>
  <si>
    <t>d5085dca-434a-4eab-91d5-9a0085af79d2</t>
  </si>
  <si>
    <t>c51c0139-d70e-4eb5-89a0-fb7553e33b4a</t>
  </si>
  <si>
    <t>01c5033b-b19f-4074-a2c2-a1ece7235af7</t>
  </si>
  <si>
    <t>4ce5cf41-1115-4423-ad64-807b0d57c5d7</t>
  </si>
  <si>
    <t>f332b1a7-8ece-44df-8237-bbc843e979b5</t>
  </si>
  <si>
    <t>1f9510bb-4838-49ae-83dd-4331a0f59f22</t>
  </si>
  <si>
    <t>9a31b543-8464-42d2-ab0b-4d9568ebe947</t>
  </si>
  <si>
    <t>7b7213e4-5ca8-4625-b1d2-f73605f5ca06</t>
  </si>
  <si>
    <t>94520f48-96a9-4b36-a6ee-5cfd9ec9143b</t>
  </si>
  <si>
    <t>f258f8f6-080b-4ef1-8884-c508456b9694</t>
  </si>
  <si>
    <t>acee18e9-c039-434c-9c7b-8a2bb81bf19f</t>
  </si>
  <si>
    <t>6e346808-c15b-472c-ab5a-83cc8f70c8cb</t>
  </si>
  <si>
    <t>786dbd2b-3739-4c1b-946b-6c101f827832</t>
  </si>
  <si>
    <t>1c44e21b-8dc4-4deb-b0a5-67556fbdf4a2</t>
  </si>
  <si>
    <t>a300bc71-2231-406c-953c-92a9a5ecbd89</t>
  </si>
  <si>
    <t>4c1eec06-5abb-4b67-a976-0a1b307004ce</t>
  </si>
  <si>
    <t>7dab1ac1-07b0-43d7-a665-63d71f903c49</t>
  </si>
  <si>
    <t>d66b7151-9251-4e63-8bac-8784764de25b</t>
  </si>
  <si>
    <t>d7fe9858-9131-4293-9ab0-88f6275949f8</t>
  </si>
  <si>
    <t>3f1a1195-8bb2-439e-8b0b-09b02dacda0d</t>
  </si>
  <si>
    <t>861019e6-124d-4a7b-8c20-0ea5f85f4b04</t>
  </si>
  <si>
    <t>0caa27d1-1f18-4fa5-97ce-a1656248d78e</t>
  </si>
  <si>
    <t>e2acf824-f42f-4e3b-b767-2d1a38910ce4</t>
  </si>
  <si>
    <t>c9a4793a-ad86-4111-9021-3b66af99fbfb</t>
  </si>
  <si>
    <t>704af732-4f2c-47bd-8005-51eaee71c3bb</t>
  </si>
  <si>
    <t>a6439c47-77e6-4c51-b834-0f66b0f1a239</t>
  </si>
  <si>
    <t>9344e6e8-32e7-4867-a514-a51882b6ab16</t>
  </si>
  <si>
    <t>02629028-5476-4dad-b44b-0c284f757874</t>
  </si>
  <si>
    <t>9e919388-ff51-4cf3-a822-a64ebac6a825</t>
  </si>
  <si>
    <t>af47b2dd-417b-4542-8f5f-34d5f6940e36</t>
  </si>
  <si>
    <t>4403409b-c5ff-4f1d-85b6-d7d26093f6a3</t>
  </si>
  <si>
    <t>c46da64b-c643-414b-9c74-f9c9cfd93905</t>
  </si>
  <si>
    <t>c1d847e8-da01-4f2c-ad47-5ca849b92f6d</t>
  </si>
  <si>
    <t>beba695f-a5c0-4418-a080-59fc806ea0c6</t>
  </si>
  <si>
    <t>722ad842-9f84-4f22-ba03-ec58ac6c23da</t>
  </si>
  <si>
    <t>6ca95308-1b7d-40a9-a8ff-fc292007d82f</t>
  </si>
  <si>
    <t>615e7406-59c1-43a1-a7c2-21eebf7b480b</t>
  </si>
  <si>
    <t>6165db84-db8d-46ac-b332-1c3c11a6a0d0</t>
  </si>
  <si>
    <t>e4a0a6b2-3105-4153-8233-36a82a6f9b11</t>
  </si>
  <si>
    <t>2d92d684-bf9c-4dbf-a3ee-f28d0a610007</t>
  </si>
  <si>
    <t>09861433-8978-4198-a3f3-51e0cbe5b9a0</t>
  </si>
  <si>
    <t>32f4e267-4894-4705-9abb-d834e5c51501</t>
  </si>
  <si>
    <t>a566dd67-1290-4278-8cc9-fd29e99a7aa6</t>
  </si>
  <si>
    <t>ad8ed552-77c0-494b-a820-0ff9eb72124d</t>
  </si>
  <si>
    <t>3497e92a-d299-4252-b5e1-b77c3424dd97</t>
  </si>
  <si>
    <t>cc89e609-6ccc-496f-b4ae-de53496d3706</t>
  </si>
  <si>
    <t>d1abaf68-4ead-452c-9916-921a55246557</t>
  </si>
  <si>
    <t>f872f7f1-9736-4b28-a268-51c252774a54</t>
  </si>
  <si>
    <t>b86bed59-f60a-4ad4-ad4d-1011bda4d143</t>
  </si>
  <si>
    <t>7f1d805c-7098-481c-aa5a-d4c06ab3b77c</t>
  </si>
  <si>
    <t>a3eeb138-744f-4bfb-87bf-72f794b2290a</t>
  </si>
  <si>
    <t>2a99d3ad-4874-4d00-a714-5e17ab8be70e</t>
  </si>
  <si>
    <t>871fbc03-cc9a-4915-a0b2-1b53fa2ea19e</t>
  </si>
  <si>
    <t>59c9af14-e6e7-42b9-bfc6-1e3f7b529c79</t>
  </si>
  <si>
    <t>c8389b66-987e-42cb-a884-a424dd8b6eef</t>
  </si>
  <si>
    <t>f0f2e301-21e8-4b5c-9b1a-69e650630e83</t>
  </si>
  <si>
    <t>2d60c768-c50a-462f-bcbf-e0d5a7715a9c</t>
  </si>
  <si>
    <t>1dedd7bd-4abf-4f4b-8269-f4becf423ce2</t>
  </si>
  <si>
    <t>9cfcedf7-e40b-4540-ba12-84d6f04d55d9</t>
  </si>
  <si>
    <t>29f0d261-6fb7-4413-9e1b-e93d45e073bc</t>
  </si>
  <si>
    <t>0f6eeb6a-a13b-49df-aa42-65048a3879e7</t>
  </si>
  <si>
    <t>867083ff-72cc-4bcb-a44f-442d4a12f7bd</t>
  </si>
  <si>
    <t>b1bc1db4-b670-44f7-a229-9ef130b67a3c</t>
  </si>
  <si>
    <t>91b43c76-8109-4310-9b77-70ff596e5237</t>
  </si>
  <si>
    <t>f7ef1fac-89a3-46ec-856c-daadc20d6e44</t>
  </si>
  <si>
    <t>9b063e64-9ae5-4e10-8b25-04d7859ac28c</t>
  </si>
  <si>
    <t>250343bf-153a-4ecf-969c-591aae270fc8</t>
  </si>
  <si>
    <t>3578445b-fdf1-4151-8f2b-22511480c2ef</t>
  </si>
  <si>
    <t>be23ec59-2fcc-4671-9283-33b1981584f0</t>
  </si>
  <si>
    <t>354dd217-2718-4a52-9640-2100fce27845</t>
  </si>
  <si>
    <t>d9909eed-db58-4db5-b0e4-92b311601ab9</t>
  </si>
  <si>
    <t>312afc5f-e59a-4e90-925d-2a8de08ec764</t>
  </si>
  <si>
    <t>75fc6d6b-4c43-4682-8151-3ca3b9669fb7</t>
  </si>
  <si>
    <t>88316c46-ce49-4f56-bed6-ac68ea711acf</t>
  </si>
  <si>
    <t>301cb0ea-848e-4782-926b-70a7042cd3b8</t>
  </si>
  <si>
    <t>1aa2e994-3eb1-4bd3-88e9-1aa4c4aab306</t>
  </si>
  <si>
    <t>51c26840-b286-42ef-b074-77c2db6c31f5</t>
  </si>
  <si>
    <t>24e4bd86-3468-4e68-befb-bd4b6a6676a9</t>
  </si>
  <si>
    <t>9eca028c-ffdd-4958-9e30-b04a4d3b93bf</t>
  </si>
  <si>
    <t>3d1d46bb-37e3-4347-84f6-1266325022c0</t>
  </si>
  <si>
    <t>054f20d6-02b1-4e8b-845e-85daac125a5a</t>
  </si>
  <si>
    <t>965f3ea1-7c9b-4640-bd10-d27c42163c65</t>
  </si>
  <si>
    <t>d26df67f-9283-43be-be84-53d211ed7bf4</t>
  </si>
  <si>
    <t>02ca32eb-bc08-4a92-8c39-ea2fe7612be9</t>
  </si>
  <si>
    <t>6bc3b8c6-8beb-4c8d-b43e-6f17e0280063</t>
  </si>
  <si>
    <t>aa6f379a-ce91-484e-b54e-c1223dd2a9c0</t>
  </si>
  <si>
    <t>1d3f0f36-3bb5-407a-a51b-4656e78996aa</t>
  </si>
  <si>
    <t>8ab68b44-3c2f-41b6-b3b9-39b79bd94fa8</t>
  </si>
  <si>
    <t>108167e5-098a-4268-834b-c154d0500827</t>
  </si>
  <si>
    <t>20c8a7c5-8ed4-4b39-a8f3-244a4679ff09</t>
  </si>
  <si>
    <t>f2f4b958-e361-4c93-afd5-3ce91d7b7165</t>
  </si>
  <si>
    <t>b305a860-7ad9-4d15-b67d-a8c5f7d04158</t>
  </si>
  <si>
    <t>6dfa61eb-b7eb-4d9f-979a-252808674892</t>
  </si>
  <si>
    <t>58e23f86-3804-49d5-aad4-ddae9767076e</t>
  </si>
  <si>
    <t>d9ab0b45-1fd7-42b4-8cac-954c506f4b0b</t>
  </si>
  <si>
    <t>92f00f87-ff84-41ee-8555-81009d4b6d10</t>
  </si>
  <si>
    <t>8751780d-93c1-4eb9-8905-ec30ecc5cabd</t>
  </si>
  <si>
    <t>5e67d8d5-6502-4810-99de-205eff3fa834</t>
  </si>
  <si>
    <t>337d7132-8164-46fe-9481-78329007a7af</t>
  </si>
  <si>
    <t>09b2a1f5-8eed-45d8-b381-b3327cfcd14f</t>
  </si>
  <si>
    <t>3fad7427-ca8a-45c7-8ace-23b3cfa8b921</t>
  </si>
  <si>
    <t>18780a36-d9e5-4aa3-ad15-3c6d0fb16344</t>
  </si>
  <si>
    <t>55a3fde3-633f-4391-8622-3375e3fa49b7</t>
  </si>
  <si>
    <t>1e9b1aeb-5474-4b08-8588-d736f184d8fe</t>
  </si>
  <si>
    <t>1f81b811-5888-4bae-83fd-50155e50c4da</t>
  </si>
  <si>
    <t>3b6f4e0f-3b8f-43a4-b7cb-806e26bf35d5</t>
  </si>
  <si>
    <t>6dce1b4d-a8d3-4f5a-94dc-b0fe742371df</t>
  </si>
  <si>
    <t>534229c3-8f50-4913-9f38-ceb0de98fa82</t>
  </si>
  <si>
    <t>ff43bebc-c143-44c4-bc18-643f1fab423c</t>
  </si>
  <si>
    <t>eb64992f-d352-47d7-afb7-c03dd58cdba6</t>
  </si>
  <si>
    <t>15f25fe0-0224-44b0-a150-2afc797b5cd5</t>
  </si>
  <si>
    <t>319e82a6-0499-4d27-9f10-f3c05154c3a0</t>
  </si>
  <si>
    <t>60edeb0f-1d93-4636-ad6d-7aafabfe9220</t>
  </si>
  <si>
    <t>1d13d8f1-ee57-45e2-981a-5ec74bc67f1d</t>
  </si>
  <si>
    <t>132eb3c0-beb0-4236-8684-bb3e2fc8cec9</t>
  </si>
  <si>
    <t>cc7b109f-a26d-466b-aee5-eea0b7709004</t>
  </si>
  <si>
    <t>48b066a3-ba77-444f-ac80-33a8b5921cea</t>
  </si>
  <si>
    <t>892b51bc-17bf-44f1-a629-5ab54394fc90</t>
  </si>
  <si>
    <t>e469dd14-2b8e-4054-b091-b7e45361ed5e</t>
  </si>
  <si>
    <t>72227fe7-9cb6-4220-8596-0bcad0d4d3e4</t>
  </si>
  <si>
    <t>53bc3af1-7d15-47c2-a0e0-d07714326d65</t>
  </si>
  <si>
    <t>8cab77af-0730-4c99-abfa-9322d9cd1e3f</t>
  </si>
  <si>
    <t>6af66e55-75f5-4b4b-8cc6-59f5b1a12687</t>
  </si>
  <si>
    <t>74a351ad-a105-47a3-8788-be27f4901415</t>
  </si>
  <si>
    <t>ebfb6de4-10aa-40fd-8f58-14f5bbe80d7f</t>
  </si>
  <si>
    <t>c1dd3024-79ef-48e1-b1f7-420cd63b57bf</t>
  </si>
  <si>
    <t>adb42d2f-cca8-4f85-ba5f-9ce775b0cdb7</t>
  </si>
  <si>
    <t>c44dca13-8b31-45ae-8749-b96c8cc7f207</t>
  </si>
  <si>
    <t>55b61c53-96bb-4c6e-9ebe-21cb327d2935</t>
  </si>
  <si>
    <t>a20e1296-2ca8-4935-9877-ced081fdedd6</t>
  </si>
  <si>
    <t>ed9ece99-238c-42cb-9dec-fd9333218f1a</t>
  </si>
  <si>
    <t>05014de6-4f07-455d-ae29-2ec9600d723c</t>
  </si>
  <si>
    <t>e0907dc5-05e8-4469-822f-a363ed76009f</t>
  </si>
  <si>
    <t>7f20a481-fa8a-466a-8003-791225f73ab2</t>
  </si>
  <si>
    <t>ffa3c2de-0887-4b1a-9f2e-f0aaaf5ea2e5</t>
  </si>
  <si>
    <t>1c351517-e739-4ef8-a0bf-c188dc68abca</t>
  </si>
  <si>
    <t>a54d2797-8e28-42a3-a8b9-74d42fc1d3bd</t>
  </si>
  <si>
    <t>1f1b3a5e-0dbc-4352-ac12-73d9bc1dc7b4</t>
  </si>
  <si>
    <t>7e6f4d69-8626-4fd9-a4b9-f0206bd3fa3b</t>
  </si>
  <si>
    <t>3835799a-8de3-44fd-8982-3f36e75865ed</t>
  </si>
  <si>
    <t>6c6bdb2d-b94f-40dd-9427-be74fdbb7d3b</t>
  </si>
  <si>
    <t>b40e1e26-2209-4e4f-8ca8-5199ec7d599b</t>
  </si>
  <si>
    <t>31785188-5996-4861-a62c-90d91330002d</t>
  </si>
  <si>
    <t>a765f57c-d958-435c-b331-ffc9a8750a0f</t>
  </si>
  <si>
    <t>e8f2664c-402d-4227-975c-6b6f3960336f</t>
  </si>
  <si>
    <t>c78370fc-117b-44eb-927d-1e56d69513fc</t>
  </si>
  <si>
    <t>86f4f231-f362-43d5-91ca-d0045caa2ba6</t>
  </si>
  <si>
    <t>a1ba331a-1851-4e9e-a785-9e38e25fee01</t>
  </si>
  <si>
    <t>31d3a4d3-4f08-4c99-b7c0-b86e5d907649</t>
  </si>
  <si>
    <t>e0cdb351-f217-4c9b-8462-56cd11d35000</t>
  </si>
  <si>
    <t>e8b7beae-b596-437f-9003-baf5250132d1</t>
  </si>
  <si>
    <t>c39feafb-2760-416e-98e6-ec7ba55a88bb</t>
  </si>
  <si>
    <t>e86efcfc-cc7a-402e-b8c1-b2a0a5ad92b8</t>
  </si>
  <si>
    <t>13ce4e0a-ed91-400c-a92a-d6d39c14bdd9</t>
  </si>
  <si>
    <t>51a00cea-7f82-4b3b-b03e-dcd34870ecb6</t>
  </si>
  <si>
    <t>450aaa67-4be4-4d6a-957f-3c3b3e02f741</t>
  </si>
  <si>
    <t>f5309997-6d14-4c98-9379-ac88f9cbbe93</t>
  </si>
  <si>
    <t>7b727762-d96e-4828-bd7d-0548f6311542</t>
  </si>
  <si>
    <t>f0998eae-9a45-4ed5-95e4-0b6a02db0630</t>
  </si>
  <si>
    <t>0cacf79a-fce7-458e-b6c4-875c2af22550</t>
  </si>
  <si>
    <t>725f7196-8df8-4046-8d35-22a7ee20413e</t>
  </si>
  <si>
    <t>7767a55d-bc06-4edf-89a6-0235f5728dd5</t>
  </si>
  <si>
    <t>e12018ab-4d36-4bbe-bd5a-3e7d2c14b5bb</t>
  </si>
  <si>
    <t>c24bf17b-a0f9-429c-9b41-a7b00dcfa39b</t>
  </si>
  <si>
    <t>d2c7c300-4be4-4fc4-9e3b-f7075f0140d4</t>
  </si>
  <si>
    <t>11889462-30c0-4225-a01f-7363d2edb91f</t>
  </si>
  <si>
    <t>ef33bc45-1eef-4924-970e-4fe1e0a2ad6b</t>
  </si>
  <si>
    <t>fb73a240-4dd9-4168-adfa-cd33c41b23a3</t>
  </si>
  <si>
    <t>6f0b25fb-c81b-4416-ad28-7ae1b7f73dfc</t>
  </si>
  <si>
    <t>d4642e0c-7c28-4b72-a098-27f0f6bf51ac</t>
  </si>
  <si>
    <t>c211101f-5e9f-4e0a-b04d-6e14174a8a29</t>
  </si>
  <si>
    <t>7e0c2384-0d8b-4ba9-9ff0-698bbd61512d</t>
  </si>
  <si>
    <t>45217a6b-8346-4945-907e-aa7b308c5d9d</t>
  </si>
  <si>
    <t>abfeba54-42ea-43d9-a800-a069d5b0dbda</t>
  </si>
  <si>
    <t>fac6f604-ca17-4e60-9c5a-50a7bd80f2bb</t>
  </si>
  <si>
    <t>c7370855-3032-43eb-988b-e8ac68458da1</t>
  </si>
  <si>
    <t>c1297aad-0eff-4128-a815-3d35e932b23c</t>
  </si>
  <si>
    <t>272a45af-0205-4022-a7d3-fd8266d2a630</t>
  </si>
  <si>
    <t>0bdf101f-bfac-4ae9-82bb-a063653efd7b</t>
  </si>
  <si>
    <t>305425be-706a-499b-992f-7c0c74027cba</t>
  </si>
  <si>
    <t>0c341383-e13c-495a-97e6-9da049fa458e</t>
  </si>
  <si>
    <t>1839b86b-6680-44d8-91d9-6875ad85997e</t>
  </si>
  <si>
    <t>ed301603-0c5b-4e19-bc71-e669064a348d</t>
  </si>
  <si>
    <t>d63982f2-ea11-489e-9092-559a4f2190ec</t>
  </si>
  <si>
    <t>f45345b7-462c-499d-9ad0-b9852024225d</t>
  </si>
  <si>
    <t>c2f0dedf-b5be-49d7-a724-7ace524e3cbf</t>
  </si>
  <si>
    <t>dbab2c81-25f3-4f64-969d-48093e7989cc</t>
  </si>
  <si>
    <t>e983ae1e-8a1b-4d99-b9fe-35b35f4e5a18</t>
  </si>
  <si>
    <t>1f5bbc73-5a88-444b-9814-ad4f1aa9291c</t>
  </si>
  <si>
    <t>79e33997-7571-4785-bf32-7c6b45dd2a38</t>
  </si>
  <si>
    <t>abac424e-372a-41ae-83ad-49cb2c194231</t>
  </si>
  <si>
    <t>09f7ad4e-663a-4d60-a8cb-28fbb633d12f</t>
  </si>
  <si>
    <t>3b9e88b6-d283-419b-9562-d98fe199e04e</t>
  </si>
  <si>
    <t>c9fa7288-917d-4b7c-8538-dcc9d103ab8b</t>
  </si>
  <si>
    <t>d71984cf-9d1d-4192-95df-020aed82e1af</t>
  </si>
  <si>
    <t>c70b095c-012c-4449-97e4-e685d7b9a45b</t>
  </si>
  <si>
    <t>5b57deb8-313a-4470-b11e-f3a11aecea63</t>
  </si>
  <si>
    <t>ec879c8c-9cc0-41a3-b625-69979bbc565f</t>
  </si>
  <si>
    <t>292f1ea2-d6d7-4446-9ed3-325ed83d4238</t>
  </si>
  <si>
    <t>c8bd8abb-7f19-4148-8b95-bf358610e66e</t>
  </si>
  <si>
    <t>2dcbd1ab-9f58-4dfd-86ae-87927ae211bf</t>
  </si>
  <si>
    <t>645a02c0-c741-4abc-8ac1-a9fb97b766e9</t>
  </si>
  <si>
    <t>ee23b820-b023-455c-a164-7a6f029cb8c8</t>
  </si>
  <si>
    <t>df604392-c45e-4f2d-80d5-544300e084e2</t>
  </si>
  <si>
    <t>9b57e510-576f-4fce-87b1-8f4d2b614820</t>
  </si>
  <si>
    <t>22de8619-8784-4702-a030-c9ca8312d7f1</t>
  </si>
  <si>
    <t>1c47a376-99f8-413d-80a8-1b409b29a493</t>
  </si>
  <si>
    <t>fef2b49b-0991-4aa2-8614-d01832721049</t>
  </si>
  <si>
    <t>a51a0fca-f883-4bde-9acb-a7dd51f56f09</t>
  </si>
  <si>
    <t>6cf5b92e-37e9-4e2e-9993-28d4abdbe701</t>
  </si>
  <si>
    <t>e0a74f0e-ad6f-485f-b40b-a100315bb68d</t>
  </si>
  <si>
    <t>3135c865-75e1-426d-bb90-4f6550be662a</t>
  </si>
  <si>
    <t>2fa4c011-968c-449e-b26f-3cb70ae6a8a0</t>
  </si>
  <si>
    <t>07e2381a-6287-4599-acc0-231fcce39535</t>
  </si>
  <si>
    <t>b40a2be6-d491-4cb7-820e-5d185505bbb6</t>
  </si>
  <si>
    <t>91ec5e63-ded9-4939-9069-d62188a03aef</t>
  </si>
  <si>
    <t>8c1a9225-1585-49c8-84c6-ef0e0cd5265b</t>
  </si>
  <si>
    <t>0a327804-a317-4c35-ba2d-ef4656c5f744</t>
  </si>
  <si>
    <t>76ad4d6a-19dd-42de-add3-bb96a7511b3c</t>
  </si>
  <si>
    <t>1a2dcd89-e8ac-4205-abd6-4f2fa9a6559a</t>
  </si>
  <si>
    <t>06938a8c-6c69-4e18-8c06-17a8f12f6019</t>
  </si>
  <si>
    <t>fef9c533-b570-4ab6-8bbc-8bc6bbec40fd</t>
  </si>
  <si>
    <t>87bb868a-f169-41ac-ab78-94021cf19a0f</t>
  </si>
  <si>
    <t>1d1cd9d8-ec13-4c06-88b3-c7aced7f8570</t>
  </si>
  <si>
    <t>240347ff-cafe-4b8b-86da-a0a0b6b8e162</t>
  </si>
  <si>
    <t>732d67f8-5996-46fe-9b35-695e2c344cee</t>
  </si>
  <si>
    <t>97e6a461-5a39-4cd6-8459-95562f279693</t>
  </si>
  <si>
    <t>c1036f42-7ebe-4737-aa18-7019022de901</t>
  </si>
  <si>
    <t>d7e8c0ad-3178-481a-855e-5fd5fe3ffa43</t>
  </si>
  <si>
    <t>92f2af93-27fc-4030-95ce-aecc9b077942</t>
  </si>
  <si>
    <t>de7ca252-1a6c-444f-950d-1d30acb83619</t>
  </si>
  <si>
    <t>4b2d1a25-31b7-4b0f-bc95-017606ce2284</t>
  </si>
  <si>
    <t>5497a74d-e048-4392-9025-2000dfceb952</t>
  </si>
  <si>
    <t>decb540e-6381-40d1-8c00-29e7277a279d</t>
  </si>
  <si>
    <t>ab11ccda-a915-4c76-851d-663a8e0d10df</t>
  </si>
  <si>
    <t>13d60860-ba76-458b-b4a2-a2b57814f3a5</t>
  </si>
  <si>
    <t>fa434710-e3c5-4591-b249-e7c0091ef66f</t>
  </si>
  <si>
    <t>98006a18-b3dc-4c62-862d-60e463cf6f7f</t>
  </si>
  <si>
    <t>e3eea8bc-2806-4c16-9034-bf7a50dd7acd</t>
  </si>
  <si>
    <t>7d27b819-bbc1-4ed3-90fc-fab14f4f7676</t>
  </si>
  <si>
    <t>f6586998-c5aa-4fc4-86ac-0c0356195134</t>
  </si>
  <si>
    <t>b93f548e-af61-48f2-9b3e-b3ac52460c91</t>
  </si>
  <si>
    <t>17c2628d-07f1-47e3-9684-dedb7aa86b6c</t>
  </si>
  <si>
    <t>12a7aef2-17ed-466d-80e4-e176d2ca52b9</t>
  </si>
  <si>
    <t>a0caf50f-05f2-45a0-8b16-a55f02928a2b</t>
  </si>
  <si>
    <t>06acad39-2870-4b82-be56-ed73b3aa151b</t>
  </si>
  <si>
    <t>71459779-5507-4c55-9b99-c6daee4273f0</t>
  </si>
  <si>
    <t>23f251da-e126-4afc-88a9-12165a683cde</t>
  </si>
  <si>
    <t>d950a7ae-60bd-4f16-ad7e-46c34268c6fd</t>
  </si>
  <si>
    <t>9faa53a9-c587-4b26-830b-365ae864c983</t>
  </si>
  <si>
    <t>68f57553-4bf4-455c-ad2e-ce88ba80449d</t>
  </si>
  <si>
    <t>1fda0f85-9ca8-4a37-b594-0577cc40d107</t>
  </si>
  <si>
    <t>99b75d88-389d-4e15-ae49-2fbda9481a56</t>
  </si>
  <si>
    <t>1ff10a52-1dd7-49be-a93f-16d96d69cfe8</t>
  </si>
  <si>
    <t>28750512-060a-4199-bbb4-ffa43bac55b5</t>
  </si>
  <si>
    <t>85116642-d67a-44fb-8cf1-193e544d9390</t>
  </si>
  <si>
    <t>4c85513b-b640-49e2-966a-ecaf69ed1a62</t>
  </si>
  <si>
    <t>83ca2b12-f1fd-48b2-886b-c795742478a4</t>
  </si>
  <si>
    <t>7003d3e0-38c6-442b-b19e-026dde7d98ea</t>
  </si>
  <si>
    <t>be26463d-8df5-4f33-aaa9-94fd9b9512f9</t>
  </si>
  <si>
    <t>476f04d7-1939-44f5-8231-9970934be051</t>
  </si>
  <si>
    <t>8063a1cf-5f45-417e-ac5b-3660ce54cbb3</t>
  </si>
  <si>
    <t>bbc95670-f863-4860-9cbb-d7b3dec90199</t>
  </si>
  <si>
    <t>abd53402-72af-47cc-812b-9baa61d4d769</t>
  </si>
  <si>
    <t>c3b7f8f2-8065-47c1-b595-aae94c1e9346</t>
  </si>
  <si>
    <t>ba0197bb-b5f5-478a-adda-7fc9c9963ae2</t>
  </si>
  <si>
    <t>dc7b6e36-883c-4d1b-8258-c057e80305e4</t>
  </si>
  <si>
    <t>82861b0b-5c7d-4251-a211-75c0a5b2ee6c</t>
  </si>
  <si>
    <t>a6391928-52e9-4141-85d4-5a49f203a0fb</t>
  </si>
  <si>
    <t>bc638748-782d-4220-8fc7-ed7e6747c894</t>
  </si>
  <si>
    <t>d43c645d-181a-41e8-89a1-051dee52867d</t>
  </si>
  <si>
    <t>5707a108-c200-42ad-af1e-b4653b58d581</t>
  </si>
  <si>
    <t>fd38515a-bac5-4f2e-a993-784b9013fa7b</t>
  </si>
  <si>
    <t>fea19557-12f5-44ac-a0af-198d9808d92b</t>
  </si>
  <si>
    <t>86b8e1a7-89e0-4e3e-9888-b7007b775af0</t>
  </si>
  <si>
    <t>75356eca-46e2-4c47-8f88-59c4646c5827</t>
  </si>
  <si>
    <t>4acacbc6-042b-4dce-aae2-1a5c6d52ce20</t>
  </si>
  <si>
    <t>87c00608-c077-4037-9cfe-11d7e7f3f9f2</t>
  </si>
  <si>
    <t>4ba7f702-5b22-4e31-ac70-272407eb79f8</t>
  </si>
  <si>
    <t>603d23eb-86c6-449e-83a9-626d45204c7f</t>
  </si>
  <si>
    <t>79b69ab0-31aa-48b1-a4bb-2987db4fa802</t>
  </si>
  <si>
    <t>5fb82ca0-59b1-4c7a-ace5-9dc04e30c4ab</t>
  </si>
  <si>
    <t>f42ed003-e8bf-42bd-830e-0286e52956a8</t>
  </si>
  <si>
    <t>376b1e05-d9f2-4a64-a5f9-7817933d9c19</t>
  </si>
  <si>
    <t>4bd379ac-7088-4f76-8659-5dee42ce681e</t>
  </si>
  <si>
    <t>825c1f34-4c70-4e01-88de-57f51cf6bc99</t>
  </si>
  <si>
    <t>47f99416-fe67-4680-89a7-d3fb3aad0529</t>
  </si>
  <si>
    <t>2810911b-db9f-4cf9-97c5-5c22d2d60bee</t>
  </si>
  <si>
    <t>114b979d-9555-470b-990f-4f6851855e8f</t>
  </si>
  <si>
    <t>023b26d4-c93d-4dc3-8397-5f01fd650e10</t>
  </si>
  <si>
    <t>95b8b913-647a-4cf0-8a1c-12eba4a8ed74</t>
  </si>
  <si>
    <t>df48d25d-a147-43c2-a6f4-7995ad062c66</t>
  </si>
  <si>
    <t>e3d1e10c-f5d4-42cb-a0cd-06b860980446</t>
  </si>
  <si>
    <t>3d604c3a-0b78-4192-8389-dd95566832af</t>
  </si>
  <si>
    <t>dda88e04-bad3-4755-9aee-584f129d0d86</t>
  </si>
  <si>
    <t>93880064-9281-4aec-a8f9-0be261a5257c</t>
  </si>
  <si>
    <t>ff06eb31-09ff-48f4-821a-632b3d504124</t>
  </si>
  <si>
    <t>41f6124d-7959-4fc3-83af-7c634c843b10</t>
  </si>
  <si>
    <t>cb4906d4-6473-4dff-a7a6-9188bad17eb7</t>
  </si>
  <si>
    <t>0fb2c3f5-d063-4477-baba-bffd25a2a799</t>
  </si>
  <si>
    <t>915bdcfc-6d40-4333-a5e2-5af8c8f31566</t>
  </si>
  <si>
    <t>414c16e4-7496-4596-b55d-41d8ed0219fe</t>
  </si>
  <si>
    <t>cca8b581-77d7-49a1-91e5-6e68aed943a2</t>
  </si>
  <si>
    <t>7136ba96-f288-4279-a5ea-f9e2305f5387</t>
  </si>
  <si>
    <t>7a83aab4-74d0-4981-a8dc-b3efb61412f6</t>
  </si>
  <si>
    <t>3d5df00c-915c-489c-8b43-5066e165ee26</t>
  </si>
  <si>
    <t>373bbb0c-fe39-494c-a615-e5066a1a2b6d</t>
  </si>
  <si>
    <t>524faae4-641a-4b2f-b59c-1e54ada79b0b</t>
  </si>
  <si>
    <t>3a5d46fd-0ca3-44a1-a8be-d7e35a75218e</t>
  </si>
  <si>
    <t>6b8c4ccd-8bee-4022-94e8-b5f5a0d5bb5f</t>
  </si>
  <si>
    <t>99a0c45f-205b-4979-b1da-1410233ab47f</t>
  </si>
  <si>
    <t>5abf9d55-254b-428f-83be-4bfd21883499</t>
  </si>
  <si>
    <t>0686a45f-68cd-4b98-94f5-3af6be2adc23</t>
  </si>
  <si>
    <t>73b0db82-374c-43df-a4a6-abebae1c9730</t>
  </si>
  <si>
    <t>53280000-5c09-40ef-a4dc-78d8c0583b19</t>
  </si>
  <si>
    <t>a7e20d3f-bf41-4628-8052-ba95cff759c1</t>
  </si>
  <si>
    <t>d8e57ff7-d71c-4ffa-8a92-f63fced488de</t>
  </si>
  <si>
    <t>c701bb39-0cd8-4e31-9b40-944dcc679fcb</t>
  </si>
  <si>
    <t>18bed870-a69b-40c0-8d97-e03ae32e7de8</t>
  </si>
  <si>
    <t>fa491f04-59eb-4305-83ea-0e1a91ac890f</t>
  </si>
  <si>
    <t>7be4e423-83bd-4cc9-96d5-a845a5ae728f</t>
  </si>
  <si>
    <t>69a8fdc5-cf5b-43c9-bd8d-3fb8299eac10</t>
  </si>
  <si>
    <t>dcaf88dd-7810-44bb-ab55-d2ad4410ad63</t>
  </si>
  <si>
    <t>a9d14534-5bca-41dd-8d02-0d92570cb764</t>
  </si>
  <si>
    <t>179e0f5d-799d-4691-accc-09755ff50aac</t>
  </si>
  <si>
    <t>8224eaf1-c683-4c85-a1f9-8bb9c2ef21ec</t>
  </si>
  <si>
    <t>4d72f986-020f-4c5e-9e76-eb69bea859e6</t>
  </si>
  <si>
    <t>39ec453a-2361-4649-b68a-cba07181c4a7</t>
  </si>
  <si>
    <t>f38cb847-0ed5-4a2d-87bb-e740dd8adef2</t>
  </si>
  <si>
    <t>9401354d-1498-4eee-a560-19b633a103b3</t>
  </si>
  <si>
    <t>ec49d8e7-535d-4732-8fd2-f99e64a19a5f</t>
  </si>
  <si>
    <t>27ccc5be-9895-4ee0-86b5-8e917c0650e4</t>
  </si>
  <si>
    <t>cb370c32-624d-42ee-b4c7-d90cd286a11f</t>
  </si>
  <si>
    <t>0ad1bda0-04dc-4731-9a41-b2c54969004c</t>
  </si>
  <si>
    <t>6a99ebb0-cc9f-45ab-b6e9-4791602ae7c4</t>
  </si>
  <si>
    <t>59711c93-38ef-47c5-b728-42fa302cacd0</t>
  </si>
  <si>
    <t>bb67998e-4ac1-45da-b7ca-605ec973e5fe</t>
  </si>
  <si>
    <t>32c0a4d8-3699-4f09-907b-5f303f8274c1</t>
  </si>
  <si>
    <t>e090df54-097b-4e77-87c0-f9e8a965c013</t>
  </si>
  <si>
    <t>ffb75258-7e17-4433-86eb-cca51e35b5de</t>
  </si>
  <si>
    <t>b26a4921-90b8-4360-8834-fad7a130bfb4</t>
  </si>
  <si>
    <t>a539900a-d75e-4437-865c-59d6ba1df7f5</t>
  </si>
  <si>
    <t>eaf0471b-e553-4302-a1aa-cf3284f3a3a9</t>
  </si>
  <si>
    <t>60fddd3f-fcdd-4d60-9195-d733c67449a0</t>
  </si>
  <si>
    <t>38af7deb-8836-4d80-a9fb-01540432a8b3</t>
  </si>
  <si>
    <t>5826ee1b-74c4-4180-bfd3-f486446f0023</t>
  </si>
  <si>
    <t>ccfcd4b9-a541-4751-abb4-571a84c4770c</t>
  </si>
  <si>
    <t>31673a23-132a-46a7-b029-975ac1465c50</t>
  </si>
  <si>
    <t>8c4c751f-f5a4-4ac7-877d-1158db922567</t>
  </si>
  <si>
    <t>90e5aae2-d9c9-4271-afb7-5e4b799ddaa6</t>
  </si>
  <si>
    <t>094c8ee8-4143-4ebf-9ed3-1ad255f30ef5</t>
  </si>
  <si>
    <t>c7429be0-64d2-4995-a915-e1250fbe94ec</t>
  </si>
  <si>
    <t>43359fac-cb1f-4e7e-ae5c-990d96bd2200</t>
  </si>
  <si>
    <t>83404a73-33c4-4297-a97c-8a146155e477</t>
  </si>
  <si>
    <t>2c06953e-4bc1-42f4-8769-813f8f36b530</t>
  </si>
  <si>
    <t>9797381e-3100-410c-8d84-6145bc723595</t>
  </si>
  <si>
    <t>32b9cb76-87c9-48c7-a73a-293d09c61937</t>
  </si>
  <si>
    <t>ab376d84-3616-480d-b4eb-49efee6f2837</t>
  </si>
  <si>
    <t>25fd1786-ff5a-45fc-bb97-0ab5ba25bbd4</t>
  </si>
  <si>
    <t>fcc3fddc-5adf-4ff0-9e0e-c84a424d2070</t>
  </si>
  <si>
    <t>73afe00b-3f93-4cd4-b71f-161f6da7d9a8</t>
  </si>
  <si>
    <t>9f5ad18c-d0a8-4ba0-b642-fa94801265f6</t>
  </si>
  <si>
    <t>3e8c2562-a487-4d89-a1d8-3fdc53caf638</t>
  </si>
  <si>
    <t>63424808-052e-4e93-a382-1bc16302c1cd</t>
  </si>
  <si>
    <t>704f903b-21e4-4101-8321-58d705089b06</t>
  </si>
  <si>
    <t>7ab6446a-575b-4875-ab7a-79bd93c17a64</t>
  </si>
  <si>
    <t>ac7b5aa4-5c89-4616-926f-1b8919909d63</t>
  </si>
  <si>
    <t>c1d2a88a-570a-4de1-8313-46284c224bee</t>
  </si>
  <si>
    <t>45ea1095-e06b-4a1c-a0b7-c3671c9f006a</t>
  </si>
  <si>
    <t>2e46a8d4-de1a-4340-9c8f-215dc059df43</t>
  </si>
  <si>
    <t>a1fceb9a-0b93-4ab1-8cc5-987d5ec80234</t>
  </si>
  <si>
    <t>054b7510-54c8-48f4-bd06-8e2ba58cbd51</t>
  </si>
  <si>
    <t>4a349095-f180-4dbf-981e-94a275412847</t>
  </si>
  <si>
    <t>1af70b1b-d756-415f-a5b4-3861139559d8</t>
  </si>
  <si>
    <t>6b9ce9b4-316f-4e82-a0b9-127441795232</t>
  </si>
  <si>
    <t>0d7ac1da-194d-4844-a919-6bfec0989d14</t>
  </si>
  <si>
    <t>760b70e5-2135-4106-bf18-2df119411aa4</t>
  </si>
  <si>
    <t>2a0fdbe4-588b-40fe-ba75-19cebe31bea8</t>
  </si>
  <si>
    <t>53c38b09-0edc-4eaa-b83f-d8227eb19850</t>
  </si>
  <si>
    <t>825bd557-2be9-4aca-a8d1-eb8a5f1bb037</t>
  </si>
  <si>
    <t>e2975ec5-cdb8-43d8-803a-1ebba615cf15</t>
  </si>
  <si>
    <t>820d7eb0-d64e-4e70-839a-ec9db5bf1969</t>
  </si>
  <si>
    <t>14f4e734-af4b-4566-9b26-a78985629df6</t>
  </si>
  <si>
    <t>9e80b9c8-a0b6-48bf-a0c6-44a0bb9a2fd4</t>
  </si>
  <si>
    <t>8c6cf0c3-b47d-4935-8973-e2a6de582b1c</t>
  </si>
  <si>
    <t>00aa6c2a-b291-411e-b240-202fea9bf417</t>
  </si>
  <si>
    <t>dc13c828-eda9-45c8-909b-cb84e3b0b8fb</t>
  </si>
  <si>
    <t>936b242f-90a4-4a2b-a846-12c531c67df2</t>
  </si>
  <si>
    <t>ec765c0b-cd27-4e30-b514-9509f020f439</t>
  </si>
  <si>
    <t>686ac4a2-1ff7-45dc-82a3-e28d5333190b</t>
  </si>
  <si>
    <t>b622cc96-c02c-4990-bba5-d27f32558b77</t>
  </si>
  <si>
    <t>6e13c94b-65dd-4b6b-b353-aa5382a88546</t>
  </si>
  <si>
    <t>c03d3d6b-a16d-4b1d-bf07-788f0372cec5</t>
  </si>
  <si>
    <t>7a1d3b12-9be6-46eb-baa5-51803a0a4f10</t>
  </si>
  <si>
    <t>0decc7ea-dece-4638-83c8-b1df7e1e54d2</t>
  </si>
  <si>
    <t>89c2cbb3-f9a7-4eb1-86c3-c5488a62490e</t>
  </si>
  <si>
    <t>9e99bc5e-ff55-4cae-8611-2ce51687be6a</t>
  </si>
  <si>
    <t>99b76135-94d0-48e6-9ac7-ada314cc1ad1</t>
  </si>
  <si>
    <t>225699c5-8b55-456f-95e3-7a5780ffac0a</t>
  </si>
  <si>
    <t>e969d3a9-a455-455f-9be8-38e701b1f653</t>
  </si>
  <si>
    <t>96de19f9-6aa8-493d-af89-56dbf25535c7</t>
  </si>
  <si>
    <t>7cdc323f-67af-48e2-b15b-3e94cf19681f</t>
  </si>
  <si>
    <t>fef36da3-13ae-416d-9e67-cfebe1220e24</t>
  </si>
  <si>
    <t>2a1b3474-38d6-4ca0-8c57-b10eaae5e250</t>
  </si>
  <si>
    <t>d7ec3b35-329b-4ea1-b9d7-8e8da1ae05bc</t>
  </si>
  <si>
    <t>38d2d2ab-e9ce-43d7-97bc-c6a2a3d37276</t>
  </si>
  <si>
    <t>b9be612d-c7cc-411f-afac-093196f87239</t>
  </si>
  <si>
    <t>798c452b-e7e0-48f3-a908-4f639ac8e614</t>
  </si>
  <si>
    <t>744ddc65-15bd-4ea4-abe0-e6c0e760796f</t>
  </si>
  <si>
    <t>f9436f14-5021-4177-9206-b79da434105c</t>
  </si>
  <si>
    <t>dccfb706-58be-4f82-9f92-b806781953e0</t>
  </si>
  <si>
    <t>9c9899e3-1edf-4b8b-9c6d-ceedbc530a70</t>
  </si>
  <si>
    <t>19e566a9-a789-4194-92eb-1a06b989a8d5</t>
  </si>
  <si>
    <t>c9f95e61-e079-477f-99b1-1136a2495e2f</t>
  </si>
  <si>
    <t>3bea04a9-f8bc-4696-b3bb-60ebd979b047</t>
  </si>
  <si>
    <t>23a70fc2-9249-43b1-bef3-ea3121bcc6d4</t>
  </si>
  <si>
    <t>46f6a6ef-156a-4979-892f-f6912d017577</t>
  </si>
  <si>
    <t>f426cb2e-e7cc-4571-bedf-ab5972f5ec5e</t>
  </si>
  <si>
    <t>0017c041-a14b-4780-9d9a-7a99558a0768</t>
  </si>
  <si>
    <t>702a602e-e109-4038-b50b-e599b4d7b76f</t>
  </si>
  <si>
    <t>8bbf6861-d17e-4548-bf18-f7f295ce59dd</t>
  </si>
  <si>
    <t>5673adfa-c739-4dbb-b371-fd1f3eaeb562</t>
  </si>
  <si>
    <t>7ff1a77b-f219-42d5-97cd-279306d9c7bc</t>
  </si>
  <si>
    <t>fbd594ee-94ca-41dd-ac59-144c2ceb26c3</t>
  </si>
  <si>
    <t>8095be8a-3220-40ec-a3ad-6bbc2aee0cc9</t>
  </si>
  <si>
    <t>17f2ec1d-c875-43da-9307-7012fa87236c</t>
  </si>
  <si>
    <t>d694ed01-7f0c-40af-8749-f22aa8dd2ffa</t>
  </si>
  <si>
    <t>33624a15-18f7-4ffc-9315-f18f25909579</t>
  </si>
  <si>
    <t>c76f1318-9857-4514-8548-3cd20a91f650</t>
  </si>
  <si>
    <t>68afcc40-9bb4-4903-a7ce-3c64492794f6</t>
  </si>
  <si>
    <t>6bcde048-341c-45ac-98f5-4d14cb9833fb</t>
  </si>
  <si>
    <t>a21b6747-ba7f-45cf-aac1-1356acb9c8ae</t>
  </si>
  <si>
    <t>11d62c4f-c1a0-4356-80eb-394f38d17efe</t>
  </si>
  <si>
    <t>b41e00a2-10d7-46ae-a151-2cc315df1c34</t>
  </si>
  <si>
    <t>2f6ecf7c-ed0c-4011-8d13-90edf44b305d</t>
  </si>
  <si>
    <t>f83a42d7-d5e6-4e72-ad56-651f51927aca</t>
  </si>
  <si>
    <t>8ff31276-200d-4aec-b2e0-6a25c12c51e1</t>
  </si>
  <si>
    <t>2649f2e5-179f-4ae9-8280-0dd4aadb0676</t>
  </si>
  <si>
    <t>dea362ed-393f-43b1-aaff-5195d91b0716</t>
  </si>
  <si>
    <t>414e2477-5a33-4de3-9f34-d375ccd27a80</t>
  </si>
  <si>
    <t>0627fc98-d9f7-49b9-a4cf-fd0b49f4e4d0</t>
  </si>
  <si>
    <t>05bf2a9f-e720-4d01-8ef5-9110d6fca724</t>
  </si>
  <si>
    <t>819a1e55-0a4e-4467-92b3-74936dc87ecd</t>
  </si>
  <si>
    <t>d667d8ed-686c-4d78-b93e-ad2bab070d4a</t>
  </si>
  <si>
    <t>fc8a1ff7-4c98-4ebd-a0cc-0fd7bb0bf243</t>
  </si>
  <si>
    <t>1c1a7d6e-6ca7-4b92-9ca2-8497547c5ba1</t>
  </si>
  <si>
    <t>3d90379c-6a89-4764-803b-b958c1a4e37a</t>
  </si>
  <si>
    <t>8779474b-9c48-4042-ae79-b30c1e583e5d</t>
  </si>
  <si>
    <t>d2538457-5b62-41a2-98c7-4b3b8e570a97</t>
  </si>
  <si>
    <t>d35e9995-4a42-438c-a56f-dff2e9acc65e</t>
  </si>
  <si>
    <t>66d3a92b-4c35-46e6-bf15-cb673be2aee2</t>
  </si>
  <si>
    <t>5dd447db-64ce-4b28-b902-9ca4fa896a61</t>
  </si>
  <si>
    <t>78d39da7-c35a-4a24-a6a2-dcf5627f84f1</t>
  </si>
  <si>
    <t>8fecb4d8-9571-46f5-8773-da640a6481bc</t>
  </si>
  <si>
    <t>7d3f0d0b-9acd-4f21-88ae-3801eba6cd8b</t>
  </si>
  <si>
    <t>a893ce7f-c8bc-427a-b89d-206a94d5a33a</t>
  </si>
  <si>
    <t>23b6e829-8591-490b-b518-20b451b14bb1</t>
  </si>
  <si>
    <t>d16ade89-0f8a-447e-b492-db632a54e02b</t>
  </si>
  <si>
    <t>713434a0-cfc8-456f-b17e-2f35e330560f</t>
  </si>
  <si>
    <t>d3b99f7e-d0ac-4199-8813-91665f16b3fb</t>
  </si>
  <si>
    <t>9f79dcf6-1ff7-4605-b82c-36cd49b06dd2</t>
  </si>
  <si>
    <t>e13622fa-d0b3-44c6-b157-38f7a6933d87</t>
  </si>
  <si>
    <t>45c38646-4908-4075-b81d-b90b507bdc9b</t>
  </si>
  <si>
    <t>ceae0c44-3af1-464c-98de-82c6c0a19ae2</t>
  </si>
  <si>
    <t>35fd09b4-e9f0-4d81-9839-c48198d46cf2</t>
  </si>
  <si>
    <t>92b89aae-d3d2-4715-b669-4634124a6444</t>
  </si>
  <si>
    <t>062c9b99-d361-4c0e-b1dd-507fdd20b1e7</t>
  </si>
  <si>
    <t>ccde27c7-ce46-4ad9-a8b4-8b2e100c2fa1</t>
  </si>
  <si>
    <t>cc5f3372-1199-4095-b04e-5d731f75390e</t>
  </si>
  <si>
    <t>8ea1e41b-df4c-4d34-bb14-d0b5eff7b1e9</t>
  </si>
  <si>
    <t>771523c2-478a-4251-bf5c-8a002d31b068</t>
  </si>
  <si>
    <t>4d3b2dc9-926d-4822-bb9d-93eb38181f03</t>
  </si>
  <si>
    <t>f77b7449-0c29-440f-a2c0-67cd766eb69b</t>
  </si>
  <si>
    <t>0c3d6cf4-03ef-4bdc-90c2-4219f71d505a</t>
  </si>
  <si>
    <t>c7e0f909-6796-452d-a3fd-dc07966ec853</t>
  </si>
  <si>
    <t>c8a3fc80-5146-415e-b463-45b56f4a9c14</t>
  </si>
  <si>
    <t>f86bf906-2201-4800-8413-fba4e4e8ae50</t>
  </si>
  <si>
    <t>59ddcb4d-d232-4415-a32e-7c13d1b268f5</t>
  </si>
  <si>
    <t>7016829c-88f3-4821-9fc1-ce5343e53906</t>
  </si>
  <si>
    <t>8590233c-8a03-4da7-b235-d889a4ba10a7</t>
  </si>
  <si>
    <t>b444d608-a7ec-4a3d-b25b-e182bde9cdca</t>
  </si>
  <si>
    <t>70c22bdb-e226-4a53-b2da-5f00c9873c5c</t>
  </si>
  <si>
    <t>e5d91451-1d12-4a01-a042-87b0f22cc66b</t>
  </si>
  <si>
    <t>a6d3a561-5aff-4eb2-b18a-60064af4a2c4</t>
  </si>
  <si>
    <t>391709dc-2122-409e-9e2c-0bcf6f96d131</t>
  </si>
  <si>
    <t>2995e5e8-b8e9-40d6-b211-a261528128d7</t>
  </si>
  <si>
    <t>a1b7828b-5601-4a18-b19c-fe7268dd5a15</t>
  </si>
  <si>
    <t>49b003fa-4997-4af1-90e2-c4f8ee1f1779</t>
  </si>
  <si>
    <t>30b72525-6af0-428b-a8d9-7451d407f3b9</t>
  </si>
  <si>
    <t>c5012664-e999-48d6-ba20-5a7c51f6f262</t>
  </si>
  <si>
    <t>fc1176e6-bf27-4f67-989e-2bb32af87eb5</t>
  </si>
  <si>
    <t>05e3ec87-8fbd-43ef-aa33-05e871060939</t>
  </si>
  <si>
    <t>e76f0da1-9474-47af-a161-0d2f9a8fda76</t>
  </si>
  <si>
    <t>ff13f6a1-44b1-4c92-b638-17f63606970b</t>
  </si>
  <si>
    <t>e9ea338a-e635-4d42-ab37-96de2f5656ad</t>
  </si>
  <si>
    <t>ddc99c73-7758-4640-aed3-4e11d1f22150</t>
  </si>
  <si>
    <t>561b865b-5d18-4836-b50e-f40bde688bcf</t>
  </si>
  <si>
    <t>6c9f98ff-4f0f-4639-85d0-5e401d743a4c</t>
  </si>
  <si>
    <t>bf6a8e72-8dbc-4f8c-8e6e-77f94994af64</t>
  </si>
  <si>
    <t>2f4ee00e-a84b-43e8-bb6d-64c48d0ce757</t>
  </si>
  <si>
    <t>d727f89d-d107-459c-a343-4c7c59015831</t>
  </si>
  <si>
    <t>101b4ce6-b2f8-41ab-b6f4-2a3ed4dba3eb</t>
  </si>
  <si>
    <t>571a05dc-0525-4962-81b2-e2debf902229</t>
  </si>
  <si>
    <t>01717096-8d78-4952-8e2a-2b736796d452</t>
  </si>
  <si>
    <t>3d81d442-7bd1-472e-be6c-87d59a39d2d6</t>
  </si>
  <si>
    <t>65ff28ce-5167-4737-b5e6-68c27a6a6d8a</t>
  </si>
  <si>
    <t>235a56c4-10be-43f0-ac08-14a913cd1569</t>
  </si>
  <si>
    <t>05b69fb9-1cd4-4eb2-866b-392801328417</t>
  </si>
  <si>
    <t>daa75c56-1674-4ac3-a470-64524a70d5b5</t>
  </si>
  <si>
    <t>537ac1c5-a609-4780-94eb-517b0e64ae21</t>
  </si>
  <si>
    <t>373df7a9-5e18-427a-982f-59e95851f9d7</t>
  </si>
  <si>
    <t>aaf5f091-7785-48d1-84e9-fa47bf7525e5</t>
  </si>
  <si>
    <t>843f9e04-265c-4f69-8cd8-27f093ec3e0f</t>
  </si>
  <si>
    <t>61e49860-703a-4a67-82ad-5749094f5dc2</t>
  </si>
  <si>
    <t>bbe915c1-0aba-4b41-befd-ddb68cdd7b58</t>
  </si>
  <si>
    <t>e45d6c09-50d4-44ae-b8f3-408bcd74cada</t>
  </si>
  <si>
    <t>dfc2c37e-28ec-47db-bfd9-87dce42a6384</t>
  </si>
  <si>
    <t>98b673eb-edbf-4aa3-81d9-b6cb512beb47</t>
  </si>
  <si>
    <t>9359e195-d2cd-4e6d-acdf-3cc04acb7545</t>
  </si>
  <si>
    <t>b1990fc7-29ce-4129-a239-b95591db2fe3</t>
  </si>
  <si>
    <t>ba8c3b67-e723-4833-8515-1909eb090ffc</t>
  </si>
  <si>
    <t>fdf173e9-3cc2-4211-ad97-6a89ab4c992d</t>
  </si>
  <si>
    <t>b2dabfea-7d61-4505-8d8b-15194d98a3c1</t>
  </si>
  <si>
    <t>0a450e9c-d685-4b05-bd36-cb4aab6a21ed</t>
  </si>
  <si>
    <t>e4e9504a-7d5d-47d9-940d-31817782fc8f</t>
  </si>
  <si>
    <t>20e2e96f-2ac5-4a36-9cfa-9d6738c4e1ee</t>
  </si>
  <si>
    <t>ba93d319-ddd9-4d3e-991a-fdcba85570c3</t>
  </si>
  <si>
    <t>3ae5e0f7-8bff-4310-b002-0d99213fadad</t>
  </si>
  <si>
    <t>c8a35af6-aa05-410a-85f0-e8ea8e13d69a</t>
  </si>
  <si>
    <t>a02f28e9-2264-4b14-b562-3098301b12fd</t>
  </si>
  <si>
    <t>e3d31a6c-7408-4ad9-a763-ea9a744f27de</t>
  </si>
  <si>
    <t>d642d465-d3dc-4c44-89d0-a93e4cc2f65d</t>
  </si>
  <si>
    <t>dfd1210c-8265-4142-b69e-e4cdb9258776</t>
  </si>
  <si>
    <t>ad681c74-e812-4922-a966-89fea4750cd4</t>
  </si>
  <si>
    <t>9ae480fe-dab2-482a-86cc-d7ad530f7704</t>
  </si>
  <si>
    <t>422b2b02-7b3c-4fbf-b594-6e2914e469c5</t>
  </si>
  <si>
    <t>6af7638e-274b-40ba-8035-97b8d5181611</t>
  </si>
  <si>
    <t>fd7293ff-a104-4081-b219-8a71ad708cb5</t>
  </si>
  <si>
    <t>892594b0-7698-4b09-9093-39ed12e147ae</t>
  </si>
  <si>
    <t>9f356c38-182c-4951-b612-e9412297b50d</t>
  </si>
  <si>
    <t>63daec73-9ae1-4781-ba06-3950acff9ba6</t>
  </si>
  <si>
    <t>dfbbbb1b-d847-42c1-920c-2e08ad6b3481</t>
  </si>
  <si>
    <t>7159f13c-01b8-4c3c-8d77-8a60df9e2653</t>
  </si>
  <si>
    <t>8329446c-9c38-459b-b296-59f5f19f2a51</t>
  </si>
  <si>
    <t>7aeada68-2ac1-4864-8292-82cc19d446da</t>
  </si>
  <si>
    <t>278c548d-ee93-44b9-aeab-dacd67b66291</t>
  </si>
  <si>
    <t>242a83be-25ed-4b50-966e-126fa3bda7d0</t>
  </si>
  <si>
    <t>0886815c-00c9-4177-bd6b-86b3d1610606</t>
  </si>
  <si>
    <t>19f96bab-f769-4ade-9add-63dd0769e499</t>
  </si>
  <si>
    <t>b586e701-6744-4a21-a4c4-2a434139d2ed</t>
  </si>
  <si>
    <t>2b17d2bf-926e-4ebf-a591-a9966eed3815</t>
  </si>
  <si>
    <t>17ec48bb-58d9-4be7-a2d5-ad5f1bd26c9b</t>
  </si>
  <si>
    <t>c4eb2f57-2a9b-405b-b686-e34aa4c1ba65</t>
  </si>
  <si>
    <t>71231f4a-6054-4c64-8499-31766c837b61</t>
  </si>
  <si>
    <t>acbe95b8-be8f-459a-b0e1-2e9f99755a77</t>
  </si>
  <si>
    <t>0a6816a7-f888-47b3-84f4-937bcd1a9023</t>
  </si>
  <si>
    <t>2e24691d-31e2-4802-af7a-2e2fd8afbee8</t>
  </si>
  <si>
    <t>65cb8d99-164b-4e42-badf-dae7fb16d388</t>
  </si>
  <si>
    <t>31f8fd87-aea7-4f86-ac51-080bbd39c074</t>
  </si>
  <si>
    <t>7d314499-d7e9-4619-a054-c17d976d3aa4</t>
  </si>
  <si>
    <t>22ada47b-5f63-44bc-ac7b-24989a5de212</t>
  </si>
  <si>
    <t>3bf8c2a4-b13f-4ce2-9532-440dfd0472a0</t>
  </si>
  <si>
    <t>0ae85af3-f96d-4d82-a2a0-72b0c0db8529</t>
  </si>
  <si>
    <t>dc684b93-d819-40f9-8e0e-8419b6139db6</t>
  </si>
  <si>
    <t>7c7cb0de-6a7a-4c38-91df-959c1fa55547</t>
  </si>
  <si>
    <t>1b03740b-7608-4b96-a78e-b48bebde5337</t>
  </si>
  <si>
    <t>4e66e2a1-2aa8-42eb-9372-1a01a6f04a8c</t>
  </si>
  <si>
    <t>b5f4e9de-96ed-44b6-9ce8-51d81ac90562</t>
  </si>
  <si>
    <t>a16251fb-f52b-430e-9bb1-272ebfb4a387</t>
  </si>
  <si>
    <t>f4c785ec-5213-4d09-8dfd-af38ed4cc0b8</t>
  </si>
  <si>
    <t>a1cacec9-db50-426d-b7e5-6ec5ccfbc39e</t>
  </si>
  <si>
    <t>84bb4a72-f675-48ba-a3d6-aa4b8c828fe6</t>
  </si>
  <si>
    <t>f29753d3-885d-4d69-a71c-5ac46637749e</t>
  </si>
  <si>
    <t>fe26c901-86af-42bf-a9cf-ec1bc66f6a46</t>
  </si>
  <si>
    <t>cd4e8d09-810c-44a7-a053-37f8f77c0514</t>
  </si>
  <si>
    <t>fa40f79b-8e48-448a-98b0-d9064c1b0115</t>
  </si>
  <si>
    <t>1b43ab83-77a5-4a8f-b68c-bbb2d21d310f</t>
  </si>
  <si>
    <t>51cf9141-4056-4062-85a8-43eb7e6272bc</t>
  </si>
  <si>
    <t>794b6449-c942-4346-82b8-166667e62c6c</t>
  </si>
  <si>
    <t>df4ef614-eed1-4c6c-8472-b5bf8fe1e6ae</t>
  </si>
  <si>
    <t>cff5d87d-e5d3-46a7-a439-b5d14d3aee6b</t>
  </si>
  <si>
    <t>bc14c635-9c82-42e0-9ea1-fb4cba7aacb5</t>
  </si>
  <si>
    <t>baaa1f32-4ba3-46ed-90ef-d74366522631</t>
  </si>
  <si>
    <t>1cedb0ea-4404-4bd3-bd08-e1aa6ee85a12</t>
  </si>
  <si>
    <t>3e453410-a025-42af-b464-f536ad03a150</t>
  </si>
  <si>
    <t>8a558ce9-588b-4840-9e84-5a5d836d430f</t>
  </si>
  <si>
    <t>b68c53e7-4c9f-4258-95b7-c73c28850f7c</t>
  </si>
  <si>
    <t>07ca6c7a-e7fb-498f-91b1-621fc7effa83</t>
  </si>
  <si>
    <t>b187ac76-4367-49b1-8c71-afb04eadbc52</t>
  </si>
  <si>
    <t>de1c3060-c7e2-4ddb-b67d-6c80b0cc9f9b</t>
  </si>
  <si>
    <t>b1255159-1199-4d92-925d-2bd1d66f27a8</t>
  </si>
  <si>
    <t>e68dd843-5ad0-4f96-a114-fecf95b5f4d6</t>
  </si>
  <si>
    <t>f9506e2a-6a22-4945-bb7b-0719c94e9258</t>
  </si>
  <si>
    <t>2779629f-a22b-448b-afe0-e9dedee50eff</t>
  </si>
  <si>
    <t>fbb0e169-5635-4785-8c4c-d8aca6bc724d</t>
  </si>
  <si>
    <t>a4e333cf-cc94-4387-ad6a-c182ab9a943a</t>
  </si>
  <si>
    <t>fb521689-6488-481f-b8eb-bacbf056f385</t>
  </si>
  <si>
    <t>5a65a314-97bb-4893-b479-fe03c3e20276</t>
  </si>
  <si>
    <t>36fdcf0e-96a0-4a84-80e5-92931c07651c</t>
  </si>
  <si>
    <t>d31f19b8-7add-4867-9aee-a9987c498e9d</t>
  </si>
  <si>
    <t>9e12b8bd-a9c9-4bfe-a09d-7df603c13f52</t>
  </si>
  <si>
    <t>8c9f805b-1cea-4395-904e-7a5a310e9234</t>
  </si>
  <si>
    <t>48f3d126-2b72-47ce-a88c-125dbfcea2f6</t>
  </si>
  <si>
    <t>ee80ddff-0534-48ba-a952-aa9e70933650</t>
  </si>
  <si>
    <t>6f90adfd-ddf0-49e9-ac0b-7833fad27958</t>
  </si>
  <si>
    <t>fdbb7c09-86b4-4a59-9772-021f06656aae</t>
  </si>
  <si>
    <t>5fd18efb-f1b5-4ecb-a506-7884ac990fcc</t>
  </si>
  <si>
    <t>7106a199-919c-4dca-bcdd-50de7516208c</t>
  </si>
  <si>
    <t>d2ca8f35-33de-41f7-900d-d56232be43e2</t>
  </si>
  <si>
    <t>a8a06958-f065-4125-ad8c-1d43312e8635</t>
  </si>
  <si>
    <t>8766bf34-0235-4bad-b3d3-4d855393ec68</t>
  </si>
  <si>
    <t>376a8158-1184-4952-ad53-914e27bc8d2e</t>
  </si>
  <si>
    <t>6a551fc0-60a5-483f-a823-de6ecf0ed3fc</t>
  </si>
  <si>
    <t>316b13ff-974f-46ee-a535-0eb0d54dbf08</t>
  </si>
  <si>
    <t>9a579630-34ed-41af-9605-6d16463f51a3</t>
  </si>
  <si>
    <t>99d26b54-a532-497d-891a-457988b8a000</t>
  </si>
  <si>
    <t>b75b9ecb-d8bf-486e-a896-153a2039cc85</t>
  </si>
  <si>
    <t>c6aa9949-ba46-4793-8045-c6c9f528801d</t>
  </si>
  <si>
    <t>f0d16cce-516b-4b52-b541-146fa115d382</t>
  </si>
  <si>
    <t>26028d11-a0cb-4305-89a4-f481f1dcc51e</t>
  </si>
  <si>
    <t>866d76de-f261-47fd-a76b-04d26f4354cd</t>
  </si>
  <si>
    <t>d20f17d4-829d-452f-8b9c-28b86a17ba70</t>
  </si>
  <si>
    <t>d28c2ac2-60ec-4630-b868-74ac7e722cf0</t>
  </si>
  <si>
    <t>51159c3c-65bd-4e2f-be01-7b65fec7cc64</t>
  </si>
  <si>
    <t>5ae85ada-ce4a-4e43-9055-cba17bc8e5e9</t>
  </si>
  <si>
    <t>ac609128-c66e-4721-84fe-5bc8669abe15</t>
  </si>
  <si>
    <t>8a796eb5-411e-4659-8712-f55009816c45</t>
  </si>
  <si>
    <t>c9178b03-a423-4479-8770-a7799b9f3714</t>
  </si>
  <si>
    <t>0e194852-0ef1-49eb-ace7-3995062e3482</t>
  </si>
  <si>
    <t>8045a861-a968-4b58-89c6-dc15c6fd41e8</t>
  </si>
  <si>
    <t>ea08302a-40c0-4e80-a0f6-0d4de8353a19</t>
  </si>
  <si>
    <t>3f98db89-eb95-4beb-9376-cb7e68d988cc</t>
  </si>
  <si>
    <t>44e5ebf4-9957-4c99-addf-0966df3b2db4</t>
  </si>
  <si>
    <t>3ef7aba6-d2db-4bf8-9700-8eaa5f286afe</t>
  </si>
  <si>
    <t>3386b0b9-c2dd-4bc0-aa2f-87fbd712d354</t>
  </si>
  <si>
    <t>8b113aca-3087-4316-b980-6925a693dc6e</t>
  </si>
  <si>
    <t>ac6e7c60-12d5-49f7-927e-a32412e81b93</t>
  </si>
  <si>
    <t>0566c602-68e3-47c4-baab-f9dd4db9dbea</t>
  </si>
  <si>
    <t>d5146e9c-493c-4165-a588-0340f585331c</t>
  </si>
  <si>
    <t>d3a4252b-a64c-4b21-99c8-fa78272e30c8</t>
  </si>
  <si>
    <t>431c392c-36ca-4def-955a-566f02823c23</t>
  </si>
  <si>
    <t>08cc1c3f-bd03-470e-9ee5-f6206ef8f0ea</t>
  </si>
  <si>
    <t>4875bcbf-cc55-419a-8d9d-cec963f0dc03</t>
  </si>
  <si>
    <t>57ffc492-dcb6-416b-a4f3-7109014eb262</t>
  </si>
  <si>
    <t>ecbbc218-4c84-4f64-bb43-ea339a091b4b</t>
  </si>
  <si>
    <t>e8f09351-f30e-4e46-9128-fd3307db7769</t>
  </si>
  <si>
    <t>c0687495-cb7e-4949-b63f-9532608d32f6</t>
  </si>
  <si>
    <t>24fae6e6-0303-46ef-835f-1123d6500129</t>
  </si>
  <si>
    <t>c19ffda9-ff61-4dcc-83a6-1c12abf91b0f</t>
  </si>
  <si>
    <t>22d0434e-3d72-42d0-a21d-0815d6fed80d</t>
  </si>
  <si>
    <t>815bed6b-02ad-465b-9f68-c07c508524ce</t>
  </si>
  <si>
    <t>e9063abe-14f1-4a30-ac69-04109b0bd3a6</t>
  </si>
  <si>
    <t>bc6d4f0a-746b-4b43-b1a9-9a39dac02d85</t>
  </si>
  <si>
    <t>0d120f0a-8b1e-4a3f-8f4c-b9da5114d22e</t>
  </si>
  <si>
    <t>4bb417fa-6c40-4649-a180-c6e5c6011565</t>
  </si>
  <si>
    <t>89c72886-d4cd-472c-82f4-82a56283ff8c</t>
  </si>
  <si>
    <t>5cbe23ea-3cac-44b7-b6cb-e6ccd8e6224c</t>
  </si>
  <si>
    <t>6c7a0786-5bbd-45a6-bf15-a8ca2018cb9f</t>
  </si>
  <si>
    <t>524d67c4-a4d6-46c4-853a-a934c0ccfeea</t>
  </si>
  <si>
    <t>2eb3cff4-1b23-4d37-a3dd-71e3a5a0e463</t>
  </si>
  <si>
    <t>57e4fad4-7fad-49ec-aa15-9e560b0fffae</t>
  </si>
  <si>
    <t>a9ffad05-0e54-445d-ad0d-a8a8da93f6c1</t>
  </si>
  <si>
    <t>1d6b8014-2fc0-431e-aa3e-4754e38b957d</t>
  </si>
  <si>
    <t>73062adc-8195-4300-838c-e746775a3183</t>
  </si>
  <si>
    <t>a20d885b-6335-48e3-bdd1-e4f60ebe2b61</t>
  </si>
  <si>
    <t>ec5c1648-1c9b-42ec-932f-3303d2f85fbf</t>
  </si>
  <si>
    <t>992f57db-5fda-457c-84f3-deb78b71d38d</t>
  </si>
  <si>
    <t>dcea56c8-d72f-4f30-9afb-5b064d171f83</t>
  </si>
  <si>
    <t>b91f25f0-5c8f-44e4-80ff-f3f3ed4eb2aa</t>
  </si>
  <si>
    <t>a2f7e258-4c9b-423f-b78f-23c8f482ef7e</t>
  </si>
  <si>
    <t>ded64a9a-2e56-4024-8a7e-81dc3e63e121</t>
  </si>
  <si>
    <t>fe46b178-30b3-46cf-be44-cac1f583f76c</t>
  </si>
  <si>
    <t>f40f674e-adfa-4d99-bff1-f4742c94a88f</t>
  </si>
  <si>
    <t>1c2f812e-ae76-46aa-ba56-e47b71e83832</t>
  </si>
  <si>
    <t>8c571858-a16e-42d9-b4f0-71986f50d67e</t>
  </si>
  <si>
    <t>29152433-d03d-4d65-bc6a-a13f5319a1d4</t>
  </si>
  <si>
    <t>5eb87ccc-7ce2-4502-b08e-4329d8b2b0ab</t>
  </si>
  <si>
    <t>d292c5c2-afaa-4fa5-b935-feb18b9e3b50</t>
  </si>
  <si>
    <t>268f87dd-8e50-4924-80b5-50821c1a67ed</t>
  </si>
  <si>
    <t>88700df7-f82a-4264-9795-7dbce785fddd</t>
  </si>
  <si>
    <t>54f5cc09-4077-40dc-a4d7-f6fb71e80f17</t>
  </si>
  <si>
    <t>5440ff01-6874-4316-a8de-332c14096e93</t>
  </si>
  <si>
    <t>9659348b-2121-44af-ba88-7d3c1e7f84a7</t>
  </si>
  <si>
    <t>a16386a4-1670-4f10-828f-3ac3c2b798b5</t>
  </si>
  <si>
    <t>b85a5deb-eba1-4241-a0c4-ad0cc05072b3</t>
  </si>
  <si>
    <t>f979c22f-3961-4834-9f65-00418173b159</t>
  </si>
  <si>
    <t>2df5009f-ba10-43b8-a428-572544188b0a</t>
  </si>
  <si>
    <t>dd3c1cea-8f2b-4191-ab60-ecf158741648</t>
  </si>
  <si>
    <t>d3be3978-5f44-44c2-ba5c-5efda55c0788</t>
  </si>
  <si>
    <t>915eb940-938f-4970-8bbf-9030603ae745</t>
  </si>
  <si>
    <t>76d82511-a6f4-4f45-ba69-2717608c288f</t>
  </si>
  <si>
    <t>96dd615f-2a29-4b16-8c77-24d24cfccee9</t>
  </si>
  <si>
    <t>59c7d7a5-6a3b-4790-9380-f763a497e0fa</t>
  </si>
  <si>
    <t>980bdfc4-9915-4faf-807d-013d3b374fcd</t>
  </si>
  <si>
    <t>1954befc-d7f8-4599-9ed6-70debad7d22f</t>
  </si>
  <si>
    <t>454a2114-082e-4421-9edb-12f83e186686</t>
  </si>
  <si>
    <t>3ed1e81a-004f-4f9a-9c08-516cd36f8f79</t>
  </si>
  <si>
    <t>4e1d4840-8dd1-44ec-8965-b46c39a19d9d</t>
  </si>
  <si>
    <t>9efa65da-9012-443d-8e26-ec27937ea9d1</t>
  </si>
  <si>
    <t>654257bf-3f17-4ffd-8a54-3410e94a9954</t>
  </si>
  <si>
    <t>a4d2a10a-b24e-4b17-8dc3-095c6a1a2b87</t>
  </si>
  <si>
    <t>f57ae19e-fab1-45e4-9372-c2574a68aa43</t>
  </si>
  <si>
    <t>27e77aca-ad72-4a6b-bda0-c438d5aa92e9</t>
  </si>
  <si>
    <t>f3848a3d-1201-49b8-bb23-7cbc6a08368b</t>
  </si>
  <si>
    <t>8f35fbad-1939-4a3c-a811-bbe07ef61935</t>
  </si>
  <si>
    <t>89f9379b-bb79-4b69-bdc7-b09d9a1fa20c</t>
  </si>
  <si>
    <t>6138f11f-9232-4a82-bed6-c62b92161da7</t>
  </si>
  <si>
    <t>355644db-e0bf-43b2-8be7-36a1205265c7</t>
  </si>
  <si>
    <t>86966fb9-ef7f-481f-a784-e39ac267b56f</t>
  </si>
  <si>
    <t>94fc55c1-643c-481f-8545-a970f5e10703</t>
  </si>
  <si>
    <t>3eaad6f4-7f15-4c49-87d7-e05105c2eea3</t>
  </si>
  <si>
    <t>2a81ec64-9b95-44ac-9bbd-3e77e004436e</t>
  </si>
  <si>
    <t>d4c626a2-6b6f-412f-b35f-453cc57a08b7</t>
  </si>
  <si>
    <t>7a65b354-9f0c-44fa-a680-0e9d3c87c73e</t>
  </si>
  <si>
    <t>88bacbc1-bb05-43ac-a090-35f31e6074d8</t>
  </si>
  <si>
    <t>8100db00-7b75-4069-93f5-cf74502a98c4</t>
  </si>
  <si>
    <t>21205edc-2ffb-4dce-b6a4-13ad8a8450bf</t>
  </si>
  <si>
    <t>450b6e68-026e-4d1b-b9bb-597f2a9b1bdc</t>
  </si>
  <si>
    <t>b266559f-da1e-48d0-a279-c7b37cdc5899</t>
  </si>
  <si>
    <t>86765856-af6d-4291-8299-8ef70972a583</t>
  </si>
  <si>
    <t>b76c94bc-af32-4a71-ae69-9a2c713cb696</t>
  </si>
  <si>
    <t>930be712-ec74-4260-8c2c-c52f7f2327b7</t>
  </si>
  <si>
    <t>2a290e33-1f4c-4b59-88d5-bb9fb03129ea</t>
  </si>
  <si>
    <t>a338aff4-ae1a-45ce-bea5-bce572efe8c1</t>
  </si>
  <si>
    <t>acb287e0-75a9-4889-8eb6-323d15cc7de3</t>
  </si>
  <si>
    <t>087f0011-86fb-4327-a18a-536a08edfb5d</t>
  </si>
  <si>
    <t>adf1a226-5359-44e7-8690-bbe814ff2ac3</t>
  </si>
  <si>
    <t>785e0652-1283-4c68-a635-e96f3140cbcc</t>
  </si>
  <si>
    <t>b4147601-494d-43c8-8ff2-1320cc1d525f</t>
  </si>
  <si>
    <t>8f340b20-ff03-4b80-9530-ef215931e3b9</t>
  </si>
  <si>
    <t>7116a96f-6d6e-46d3-8176-93513053d545</t>
  </si>
  <si>
    <t>b2b8ae31-eb8a-40a3-a5d9-b131324d826b</t>
  </si>
  <si>
    <t>8c10da11-2dd5-4223-888e-117a748f3107</t>
  </si>
  <si>
    <t>2f5798a1-fb24-4efb-932c-6b0a926a6290</t>
  </si>
  <si>
    <t>0f08014b-da6e-4b79-8171-2c51bdce39a2</t>
  </si>
  <si>
    <t>7abbcd40-0866-480d-9824-635556dbeac1</t>
  </si>
  <si>
    <t>7d2d65f3-ed1f-4425-a325-8f8e43594e69</t>
  </si>
  <si>
    <t>4a8b2fa1-8c5e-47f2-9801-c168aa84121d</t>
  </si>
  <si>
    <t>9c2bece6-8c3e-409b-bf83-40e0508a45cc</t>
  </si>
  <si>
    <t>ed0f871a-c1bc-4b93-9f5d-e2d90206146b</t>
  </si>
  <si>
    <t>b4c3ab7d-546b-4666-9e31-79d34941b0ae</t>
  </si>
  <si>
    <t>01b3b3ce-2c57-42d6-aca9-497b62a1c66b</t>
  </si>
  <si>
    <t>485931a6-ccb3-4436-9554-430fbc8d189a</t>
  </si>
  <si>
    <t>f6bb630e-6a2d-42e4-9371-a598462b1515</t>
  </si>
  <si>
    <t>d72a2ac1-389d-4500-8f2a-65253fd4ebc3</t>
  </si>
  <si>
    <t>5ad14c26-01d1-47d0-97d0-c57fe72f84ee</t>
  </si>
  <si>
    <t>4c0287b1-cf45-4107-a454-cd7c56d26948</t>
  </si>
  <si>
    <t>f6ab90b9-5e01-429e-aac6-b858b434b20c</t>
  </si>
  <si>
    <t>b9ae2a97-9bb7-42f3-b6a9-4c90f221ce64</t>
  </si>
  <si>
    <t>c20324f1-17e6-4484-b4bc-8671f89e607e</t>
  </si>
  <si>
    <t>b98db897-f857-4c18-ba27-c667b30c0dfe</t>
  </si>
  <si>
    <t>8a229d09-04c2-4922-8645-c46ee272ebd2</t>
  </si>
  <si>
    <t>7d6f9c3e-50e3-4059-b5d0-bbc9fcbd3910</t>
  </si>
  <si>
    <t>93b8f61c-4375-49bc-a30d-54b4c319f266</t>
  </si>
  <si>
    <t>b28cfde3-38e8-4dac-943d-c148414757b1</t>
  </si>
  <si>
    <t>3b478fcf-d4a2-4c33-b050-0b45af3c0679</t>
  </si>
  <si>
    <t>ba626d62-c8f5-4f0e-90da-05c8b526e564</t>
  </si>
  <si>
    <t>dda37d3a-c038-448e-894d-630954f9fd3f</t>
  </si>
  <si>
    <t>12f3fe4c-c868-4e9e-82de-21f630ec1e46</t>
  </si>
  <si>
    <t>2cc87dcd-7955-4ec0-b520-000d68d18181</t>
  </si>
  <si>
    <t>eb14315f-33e7-4020-b9f6-f94f2b357828</t>
  </si>
  <si>
    <t>a7bcd2d8-77b6-48b7-ba44-4a1939df29fb</t>
  </si>
  <si>
    <t>21a8aaa5-6af5-4756-be7d-57b226f5c7f3</t>
  </si>
  <si>
    <t>06863a94-2c2d-48b6-8770-af0d3d8a0948</t>
  </si>
  <si>
    <t>2b8002e0-b5f8-48f3-89d2-e7690e565274</t>
  </si>
  <si>
    <t>16a3e295-eada-4912-a842-8a4ed842d77b</t>
  </si>
  <si>
    <t>4d1caeb4-9ec4-4179-bb9b-ff2fd6206951</t>
  </si>
  <si>
    <t>a7f9da07-1c52-4dc2-9ba9-9f3f2b901acd</t>
  </si>
  <si>
    <t>483d0f42-e4be-4801-acaa-ece87555fe7e</t>
  </si>
  <si>
    <t>8b0943cb-2fd8-4ef7-9255-13bf11e0932d</t>
  </si>
  <si>
    <t>9b551d02-4450-4882-abca-6fc87f625427</t>
  </si>
  <si>
    <t>c3665e92-e3c1-4f8f-838f-149f8747bf10</t>
  </si>
  <si>
    <t>97677cac-6110-4fca-8580-98b42a698b5c</t>
  </si>
  <si>
    <t>22d560a5-e928-4526-9802-5c31ca8ae3ca</t>
  </si>
  <si>
    <t>9d8fb170-2207-4356-9a79-049a27db6af1</t>
  </si>
  <si>
    <t>e2c388e8-73e3-43f6-930b-1787b2345d9d</t>
  </si>
  <si>
    <t>95b2428f-6c41-4839-99d9-9e87a3ae603e</t>
  </si>
  <si>
    <t>4b04bf41-8529-490f-aad3-1c84e6f8b8e7</t>
  </si>
  <si>
    <t>84505d11-f057-48b5-a9ff-b18e99e81dcc</t>
  </si>
  <si>
    <t>1bf23e82-0b9d-4e22-92aa-4b8017e43f61</t>
  </si>
  <si>
    <t>984d419a-835e-49dd-be89-bb42da17c25a</t>
  </si>
  <si>
    <t>532673fd-e1a4-45bd-8652-63aaba3617a6</t>
  </si>
  <si>
    <t>64d4e2f0-b796-4477-a2b9-dcb8d011e50f</t>
  </si>
  <si>
    <t>24586107-5506-4471-a0fe-c2f6bdbe3a78</t>
  </si>
  <si>
    <t>ec2ed7b8-5675-4d32-b413-406ef8f75e89</t>
  </si>
  <si>
    <t>aa265a76-e810-4938-8736-3d1eedaa4584</t>
  </si>
  <si>
    <t>496b3ef6-6a0a-4f3b-a4e2-5369a458408a</t>
  </si>
  <si>
    <t>ab89e0ee-0f2c-405f-a6f5-2d32d8179218</t>
  </si>
  <si>
    <t>5c9b9dd1-47d9-4f4f-9e25-d4e7aaaa27a5</t>
  </si>
  <si>
    <t>cdf8f775-0d9f-4cbf-ba73-91ed31fbcf5b</t>
  </si>
  <si>
    <t>b7d06409-49ad-4e7a-9c82-12205a0a36b2</t>
  </si>
  <si>
    <t>93226922-b654-47d2-bee2-6801bd2f8ced</t>
  </si>
  <si>
    <t>e686a25c-0048-4481-b94e-b2668948bd5a</t>
  </si>
  <si>
    <t>9d51a596-157a-488b-955e-4c821202e8f5</t>
  </si>
  <si>
    <t>2fcf265c-b3a8-4d0c-9cb0-3adc351832f6</t>
  </si>
  <si>
    <t>6232c7ae-f01e-4ac3-845c-0f5a3f151e40</t>
  </si>
  <si>
    <t>1b0a8496-8374-45f8-9d5c-41c5f0749ccf</t>
  </si>
  <si>
    <t>309b7813-e5ae-4120-aeae-303993c0136a</t>
  </si>
  <si>
    <t>259e4b86-1544-4c6b-a093-d429692cdf4d</t>
  </si>
  <si>
    <t>c5922e16-8d07-4107-bf11-7a7d14353f44</t>
  </si>
  <si>
    <t>9d5ba8a6-0786-4b13-9c64-881480979699</t>
  </si>
  <si>
    <t>fdd9d730-eff6-4c49-86a3-1a8dbf9069f7</t>
  </si>
  <si>
    <t>0c40bdbb-d30b-489e-ac36-91ab09dfdeab</t>
  </si>
  <si>
    <t>bf7ba12e-d46e-470f-a5b2-ac24e64e1000</t>
  </si>
  <si>
    <t>dd0f0abf-7da7-451d-8303-5c9d4e6c7686</t>
  </si>
  <si>
    <t>40bdcfc1-aa37-4245-8b1a-5457ee4c3329</t>
  </si>
  <si>
    <t>8830a083-de96-4d43-a32b-e3862941a35d</t>
  </si>
  <si>
    <t>029a667b-d5e3-4e33-8804-ae8ad6593a7d</t>
  </si>
  <si>
    <t>b4c0a5b3-9910-4d8d-a34b-c7ac6672e6c3</t>
  </si>
  <si>
    <t>7630541e-4db2-42e7-9ec2-cbad37db0b46</t>
  </si>
  <si>
    <t>0fbffe99-eba0-4a18-b1f4-42b9e249dfae</t>
  </si>
  <si>
    <t>18d21cf8-fa88-4759-9ae3-81e1d3fc58fd</t>
  </si>
  <si>
    <t>8036cdac-84b1-4b10-abd3-f32109c28d1e</t>
  </si>
  <si>
    <t>a981b14d-307e-40e0-b1ac-65f5b3b6621d</t>
  </si>
  <si>
    <t>d65621ad-d7c8-43cb-b2d5-338df3a9e044</t>
  </si>
  <si>
    <t>1afd1afc-9a16-4a59-9391-b5165327d402</t>
  </si>
  <si>
    <t>6242664e-528e-49c3-bd6d-d0449f66cc35</t>
  </si>
  <si>
    <t>ce42525a-3f98-4e08-96d5-22881f3069cb</t>
  </si>
  <si>
    <t>b25014f9-a877-4644-8ca2-3ecc383aede2</t>
  </si>
  <si>
    <t>a92e0986-aa29-4342-a381-38b070a25697</t>
  </si>
  <si>
    <t>72b7cdc5-7d03-4550-8bc6-28db784dc8ca</t>
  </si>
  <si>
    <t>39de63f4-d266-4abf-b0f2-369d426acb2a</t>
  </si>
  <si>
    <t>2858e12c-4b07-4c7d-98d7-1c54f6e93ae1</t>
  </si>
  <si>
    <t>b6b9253b-918d-45e9-8a32-50b03cd7e969</t>
  </si>
  <si>
    <t>56e18a3c-3306-426a-87f4-a30881570966</t>
  </si>
  <si>
    <t>924f48da-83dd-4188-81e0-30d3d4b7753a</t>
  </si>
  <si>
    <t>af8f5153-7336-4fda-9255-900c86922fef</t>
  </si>
  <si>
    <t>11c276ad-6bf4-4e1e-bd5c-ae39ed4bad89</t>
  </si>
  <si>
    <t>3f02596b-e0e2-4a15-8142-60d5d4ea59cb</t>
  </si>
  <si>
    <t>31ff060b-e65e-4ff9-b663-dc0431f70c17</t>
  </si>
  <si>
    <t>2033f502-adfa-4ac1-8bfa-151aa1c6b05b</t>
  </si>
  <si>
    <t>0eac3038-33dd-4516-99ec-84d02f68a2c5</t>
  </si>
  <si>
    <t>a819f681-825a-48b6-9554-03c6ca09838b</t>
  </si>
  <si>
    <t>2d0da2af-0c0a-45d2-90e2-09bf79d186b2</t>
  </si>
  <si>
    <t>7e1fcb2f-e933-483a-a590-2d30a6f08e1b</t>
  </si>
  <si>
    <t>94096f6c-620a-4bb2-a60e-37dd3f3b1c53</t>
  </si>
  <si>
    <t>47bac1f0-d7bf-4c0b-8489-888e89950661</t>
  </si>
  <si>
    <t>7d3a7eb0-43dc-437f-acb9-23282ba7030d</t>
  </si>
  <si>
    <t>0473d552-6b1f-403d-82f0-df9246e4da81</t>
  </si>
  <si>
    <t>f178d493-4e6d-4769-8e2a-fb17b9e3b217</t>
  </si>
  <si>
    <t>8ef7eacb-b757-4433-8663-81f540a1f53f</t>
  </si>
  <si>
    <t>f51adae7-ef23-404a-a35b-af069595bfc3</t>
  </si>
  <si>
    <t>5377482b-2831-42cb-a580-2c8bc3613adc</t>
  </si>
  <si>
    <t>cbd69447-6141-4d27-80e4-3d24b6720c99</t>
  </si>
  <si>
    <t>aa5d28fd-4c26-4f47-8fca-552f071cc0b4</t>
  </si>
  <si>
    <t>651b3e7c-1854-42e0-9a77-5764c9372d8c</t>
  </si>
  <si>
    <t>f8a4d03b-fdf7-4ee5-86e9-411e45645bae</t>
  </si>
  <si>
    <t>3a24c949-e09e-4bae-830b-2c5462cf12dd</t>
  </si>
  <si>
    <t>e14b47da-804c-4813-9b11-42c5bf7a7966</t>
  </si>
  <si>
    <t>2c38e8ff-cf40-454e-b3b0-740af2a79dc4</t>
  </si>
  <si>
    <t>2b91949d-dcf1-41ea-a2d7-4c9314f5279d</t>
  </si>
  <si>
    <t>c6ef4026-e73c-488a-ad6f-9928108317be</t>
  </si>
  <si>
    <t>56a921c2-c213-45f1-9dbb-de2e3301283a</t>
  </si>
  <si>
    <t>ed940bf8-aee8-4084-aea0-c94146d3a17c</t>
  </si>
  <si>
    <t>9dff2733-4de0-4a36-9c8c-0e7dac7e36da</t>
  </si>
  <si>
    <t>f33fab0f-cdc4-4f27-927b-71b8540f1645</t>
  </si>
  <si>
    <t>63a5e679-c714-4728-b7b1-bd682373e173</t>
  </si>
  <si>
    <t>eb856ff3-00f3-44e5-be5b-0d895c9226e5</t>
  </si>
  <si>
    <t>36c1e728-81e6-4d66-99a2-cc8773d2db30</t>
  </si>
  <si>
    <t>59851cb6-1f00-424c-88b2-e1a5a3320650</t>
  </si>
  <si>
    <t>d1a393f0-9e4c-481a-a923-37ac3b34df3e</t>
  </si>
  <si>
    <t>351a84a4-4945-4956-a4f9-191886ec3e59</t>
  </si>
  <si>
    <t>4a96d981-4507-4e47-816a-6b5cf721875f</t>
  </si>
  <si>
    <t>deb7873d-1def-45fa-afd9-1cd7a6c3b199</t>
  </si>
  <si>
    <t>f44bb6f9-a8d9-4bac-95fc-6fd46ca8c65c</t>
  </si>
  <si>
    <t>02ec2522-2ad3-47c8-862a-0ecbcd44d536</t>
  </si>
  <si>
    <t>6308bb89-2d05-4eb5-b8b6-1a29eaa86f65</t>
  </si>
  <si>
    <t>17eb2d4c-2069-4247-9ced-33e6af1ccd4f</t>
  </si>
  <si>
    <t>04664fb8-2dc2-49fc-8f2f-2783dcbe7443</t>
  </si>
  <si>
    <t>e401cb19-1807-4c06-99bc-0cc66b195884</t>
  </si>
  <si>
    <t>0567aa10-7398-4fb5-9ad7-05bc221ccf7b</t>
  </si>
  <si>
    <t>0e38ffca-1f73-4b0d-82c2-e19a2035bab1</t>
  </si>
  <si>
    <t>a3e71728-f0d7-4b75-adf0-6df1d25f662e</t>
  </si>
  <si>
    <t>153f211f-8482-4da2-89b4-44848fa3ee76</t>
  </si>
  <si>
    <t>25d139fe-79a2-42a1-8a50-519177556977</t>
  </si>
  <si>
    <t>a7a5f733-c699-45ee-8aa3-22d484d8dfba</t>
  </si>
  <si>
    <t>c50b4664-7e7c-4c68-8615-0dd35ce09233</t>
  </si>
  <si>
    <t>9a94d32f-e929-4b83-8cb1-b58b14e15500</t>
  </si>
  <si>
    <t>b1fd18d0-3bee-4d64-b41d-20adab557168</t>
  </si>
  <si>
    <t>92880fff-5ea0-438f-b82f-52da83a48a2e</t>
  </si>
  <si>
    <t>275285d4-3473-42ef-9539-36f58642ca2d</t>
  </si>
  <si>
    <t>c7e04e58-fe88-45e8-9b70-e8325d3c0d77</t>
  </si>
  <si>
    <t>ed3733c8-fad9-42d2-a075-753a501485c1</t>
  </si>
  <si>
    <t>bb595ca1-75a4-4ff2-b2d5-7bc616908485</t>
  </si>
  <si>
    <t>de6ffcd0-4344-4bc7-9f81-0a47b718b1c6</t>
  </si>
  <si>
    <t>7ae75372-d52c-4b9f-81db-187b5df11b8f</t>
  </si>
  <si>
    <t>0961b447-259c-4106-9dfc-b29c18ee3268</t>
  </si>
  <si>
    <t>6733fa88-2c22-4289-8f9d-2738f2f223f2</t>
  </si>
  <si>
    <t>ba736959-f583-4739-8968-0290afa029e6</t>
  </si>
  <si>
    <t>d60d6724-ba88-43d6-b084-1098266795e3</t>
  </si>
  <si>
    <t>16e5f52c-b9a9-4682-bd78-bab672de433f</t>
  </si>
  <si>
    <t>cae083ba-161c-4411-a397-aa999397571f</t>
  </si>
  <si>
    <t>c7e024a2-a7b1-42de-9ec8-2eface7a42ea</t>
  </si>
  <si>
    <t>d294b97f-cf2d-4d94-a8ae-75b4fbb91cf6</t>
  </si>
  <si>
    <t>658035e4-1ba4-4be1-9ef9-45b5307d06d0</t>
  </si>
  <si>
    <t>581e6697-714a-4270-a0ee-fa3f59b0af0c</t>
  </si>
  <si>
    <t>803ceff0-36a0-4703-bf52-cad1d975542f</t>
  </si>
  <si>
    <t>73f751c7-8c61-4e76-83b6-452af6a4ede5</t>
  </si>
  <si>
    <t>b599a0ed-bf0a-45bb-aeb6-0722f73a50fa</t>
  </si>
  <si>
    <t>da72bd4b-af88-4044-9054-b1256e865aa1</t>
  </si>
  <si>
    <t>5e38612f-0499-48d1-9b5c-77f3ac880488</t>
  </si>
  <si>
    <t>0a66cb6f-a8c4-44db-bce7-81a5c9e5e968</t>
  </si>
  <si>
    <t>b9444b66-159e-4445-baa3-86b6c67d2a12</t>
  </si>
  <si>
    <t>a4493643-2e07-47da-a9aa-2cfd8b95ee3c</t>
  </si>
  <si>
    <t>9cbb6afa-02d9-4d41-a3a0-2cee0503e9cb</t>
  </si>
  <si>
    <t>7bab1710-b049-40ab-a51a-d4b81eb796ca</t>
  </si>
  <si>
    <t>34a2c2e6-d37c-441d-a3fa-8e2683608dc9</t>
  </si>
  <si>
    <t>d2175c8d-2b9d-4e57-8156-d60a6337269d</t>
  </si>
  <si>
    <t>6c1223e7-81e1-4917-85e5-1a4c20152121</t>
  </si>
  <si>
    <t>5dd87c4e-29ae-4eb3-af0c-170f76727f27</t>
  </si>
  <si>
    <t>459f77f9-49ea-4a47-8ef9-eccbcd48f711</t>
  </si>
  <si>
    <t>593f585f-8c2e-4301-8d4f-9a5072b0521a</t>
  </si>
  <si>
    <t>fcb2d78a-d7e2-4f45-bf6f-5c9d5be316a1</t>
  </si>
  <si>
    <t>9cf92281-2835-407d-8baf-930f65d4a895</t>
  </si>
  <si>
    <t>e0bd7f71-4fed-42d8-9543-838248a460d6</t>
  </si>
  <si>
    <t>f391b24a-8f47-4abf-98c6-2b6dc029b507</t>
  </si>
  <si>
    <t>8d62006d-9f79-4c44-8f55-bc75e32a3113</t>
  </si>
  <si>
    <t>58edff7e-fe12-4847-9d63-96fca02927aa</t>
  </si>
  <si>
    <t>ac249a0b-f687-44e4-8b45-c7e3ca5b62af</t>
  </si>
  <si>
    <t>22cf3563-a74a-422c-b504-4ed96bd42adb</t>
  </si>
  <si>
    <t>a369fdd9-f4e2-4ce1-88b5-8e63a29d3048</t>
  </si>
  <si>
    <t>14fd0c3d-7c20-4f74-b705-fc894aafc0e6</t>
  </si>
  <si>
    <t>c4e791eb-6ab3-4845-a181-b678fa7fa97a</t>
  </si>
  <si>
    <t>ffd64028-3f77-4c63-8a5c-42c17cf277db</t>
  </si>
  <si>
    <t>e873479a-1eee-40eb-b0ff-a77512efc64e</t>
  </si>
  <si>
    <t>ac571168-447d-4a33-9a0e-9ecf66da13a2</t>
  </si>
  <si>
    <t>ab3d3213-c9c4-4843-abef-94fedd12b6b9</t>
  </si>
  <si>
    <t>5f50140b-1f81-4e05-bf0d-e2efdf9d83d0</t>
  </si>
  <si>
    <t>8ca24125-559b-4d91-b405-46de7915f685</t>
  </si>
  <si>
    <t>3687107c-7c9b-40ff-86e7-2d0636774a48</t>
  </si>
  <si>
    <t>97532dfe-a293-4674-8dc1-1a90ca1e2925</t>
  </si>
  <si>
    <t>a7273326-fb8b-470d-ba98-dc6855d36bda</t>
  </si>
  <si>
    <t>d2a0854f-8b84-470a-8f81-ce7c2949e216</t>
  </si>
  <si>
    <t>0ff5f6d7-dc9b-46c0-b3d3-1a613b6f40dc</t>
  </si>
  <si>
    <t>d70e827b-2928-45cb-8c8a-70bb92c01baf</t>
  </si>
  <si>
    <t>aa7a6ff6-6acb-4fa2-80ac-c9df590d99b5</t>
  </si>
  <si>
    <t>f28ba34a-da01-4b10-a6e5-f19be9ec4993</t>
  </si>
  <si>
    <t>f8c37904-7754-4f4f-a0a6-6c300f52d1b9</t>
  </si>
  <si>
    <t>13892f24-0399-43e4-81ad-b2683a5937f3</t>
  </si>
  <si>
    <t>774601aa-0882-4fa4-a7ee-c107ab9822e5</t>
  </si>
  <si>
    <t>032e9a3c-7d07-42e6-8dc5-6c7da4996529</t>
  </si>
  <si>
    <t>4d6d9b2f-0d81-4d94-9269-e312986bcc5d</t>
  </si>
  <si>
    <t>00cf1667-2876-4dc9-978d-c5ab0abbde82</t>
  </si>
  <si>
    <t>85745954-f001-4b50-a3a8-89081a78fdb3</t>
  </si>
  <si>
    <t>d7f4bf21-ac26-45bf-91f0-06e1fcfe9bd7</t>
  </si>
  <si>
    <t>01e6801b-1fef-42fb-8ef2-ea09b77073a7</t>
  </si>
  <si>
    <t>ab0f1851-f5da-466f-9a40-39ac5c454128</t>
  </si>
  <si>
    <t>671165ba-f196-4285-925f-75d561220775</t>
  </si>
  <si>
    <t>d2d40ebb-b8b3-4ad9-ace3-096edd180329</t>
  </si>
  <si>
    <t>5c0b46c2-c510-45ff-98bb-beb686d84154</t>
  </si>
  <si>
    <t>58ded57a-ec90-49e9-963f-dfea5dc82a15</t>
  </si>
  <si>
    <t>66dec43e-1ffc-4923-9e95-3d865f5b8ef2</t>
  </si>
  <si>
    <t>fde12247-9936-42f7-8be1-77087b2ccb06</t>
  </si>
  <si>
    <t>b54bde1d-fa6b-4376-8f85-5daf9af3baf0</t>
  </si>
  <si>
    <t>fa32fedc-ac88-4f28-b1a5-911aa754bb54</t>
  </si>
  <si>
    <t>4acf70a4-4601-4a7b-ba60-ec429e02ed93</t>
  </si>
  <si>
    <t>1f93face-05de-4411-bebd-d5f0d5ca63cd</t>
  </si>
  <si>
    <t>e81aef30-e7a7-4aeb-8eef-c4967596a893</t>
  </si>
  <si>
    <t>99bc6deb-c00c-4e60-bf79-57535827e446</t>
  </si>
  <si>
    <t>44ae8a3c-93f0-4ffa-80ab-a04b49d288ce</t>
  </si>
  <si>
    <t>0bc417ee-3f71-4373-a8cc-331b1aa4a350</t>
  </si>
  <si>
    <t>4cbbe2c6-93a6-4f4a-8a58-cb0568992128</t>
  </si>
  <si>
    <t>842e532f-eafa-43c3-91e1-043216a3a1b9</t>
  </si>
  <si>
    <t>ce76d2eb-7452-44f4-bfe8-8f14ea2d179f</t>
  </si>
  <si>
    <t>b944a82d-8935-4ec4-a9a8-ee375c046361</t>
  </si>
  <si>
    <t>56fc1cd3-f46c-45b1-86c8-a8d814b4b01f</t>
  </si>
  <si>
    <t>eeecc979-d06f-4951-a2cd-655a554aeab5</t>
  </si>
  <si>
    <t>8cba73af-fdd2-40c5-a047-ad5892347414</t>
  </si>
  <si>
    <t>ce9e2886-8929-4783-b4c6-606c0b390a67</t>
  </si>
  <si>
    <t>de4b41a5-0849-4e62-8e1a-8a8402d632bc</t>
  </si>
  <si>
    <t>2def8921-9bc9-4018-94e5-e01583cb4a8a</t>
  </si>
  <si>
    <t>c6866d13-0b06-4e37-9951-7419fe48f070</t>
  </si>
  <si>
    <t>35f91264-6cc8-4a3a-ba35-f41a1f8845b8</t>
  </si>
  <si>
    <t>6322cad7-9bab-45ba-974b-e2761a226ff6</t>
  </si>
  <si>
    <t>0c62aef7-ef41-42aa-8500-89a6c481df76</t>
  </si>
  <si>
    <t>37791795-8e12-4220-89b1-1fcdde816eba</t>
  </si>
  <si>
    <t>48b9de50-6724-44ad-a0d2-d78beb2554c4</t>
  </si>
  <si>
    <t>0c872601-857c-425d-813a-07043f66be87</t>
  </si>
  <si>
    <t>9c36838f-6eaf-4bb4-9024-1e2b376b94ab</t>
  </si>
  <si>
    <t>3a184b71-300b-4893-b4aa-92cff705b7c7</t>
  </si>
  <si>
    <t>d1eea60c-8922-461e-97b9-7c8c3634e4a8</t>
  </si>
  <si>
    <t>ad4116a1-d841-48bb-b96d-4474cbf84c68</t>
  </si>
  <si>
    <t>1ee48ca0-f336-47e8-bc94-950b8fb7b8e4</t>
  </si>
  <si>
    <t>e256a69a-08fe-4384-91d9-c1bc7bb74c96</t>
  </si>
  <si>
    <t>01b9a552-c129-4000-a259-2125118a2d05</t>
  </si>
  <si>
    <t>f3763f9d-ced2-4983-9cfa-203770b1f23d</t>
  </si>
  <si>
    <t>5f4ae876-26fa-4e2d-a50c-06cc47a357a5</t>
  </si>
  <si>
    <t>23701bff-2f61-4efb-8367-a2b937e0a8c4</t>
  </si>
  <si>
    <t>6065d8f7-08e7-421c-ab2c-0f3401c1007e</t>
  </si>
  <si>
    <t>38c98f6f-3535-415c-bfba-78244c1ba199</t>
  </si>
  <si>
    <t>7af0ed2d-08ed-400c-a8e7-b764ab1e1b78</t>
  </si>
  <si>
    <t>14ce19c7-ffce-41b5-b4a1-67314cd5974a</t>
  </si>
  <si>
    <t>46849fbb-5a52-4e73-bb8f-ae01b6fb599c</t>
  </si>
  <si>
    <t>c916c9b4-1164-4387-81e7-0c2d0565b9b1</t>
  </si>
  <si>
    <t>44cc0ae8-cb94-4b3f-9d0d-0c24c1a57267</t>
  </si>
  <si>
    <t>4b3a58cf-f92e-40ab-bfe3-9203f6b813ea</t>
  </si>
  <si>
    <t>7e08b75e-d8c2-4370-917d-99e19d660ed3</t>
  </si>
  <si>
    <t>ecd05571-5133-452b-a15c-58b1d6fcf55b</t>
  </si>
  <si>
    <t>ad1386aa-c4a6-4fef-ac7d-8d017bc1834d</t>
  </si>
  <si>
    <t>5c0d251e-ecf0-42b1-a8a3-92879c7759d2</t>
  </si>
  <si>
    <t>1c50a915-b685-4954-b75e-50696b67585c</t>
  </si>
  <si>
    <t>0dbd65af-cebd-466e-8dae-0faefae015d0</t>
  </si>
  <si>
    <t>b0e1e6b6-595d-40f5-9190-bda8ffaf670c</t>
  </si>
  <si>
    <t>af3333ad-218a-4c59-a505-0bdc6c3a8ff9</t>
  </si>
  <si>
    <t>b86d66cb-9189-4291-b58a-ff82f1400a1b</t>
  </si>
  <si>
    <t>8792f856-e6dc-4e01-9e66-5da330500bb1</t>
  </si>
  <si>
    <t>9ee323d9-03fd-4243-b725-0799969eebe5</t>
  </si>
  <si>
    <t>ed30d9dc-3b8b-4568-90b0-9a4ab37c0b43</t>
  </si>
  <si>
    <t>5fd52a5c-0e8a-4c1f-bce7-fb565f654413</t>
  </si>
  <si>
    <t>646fdaf5-1306-44f0-b02d-00ae75a929ae</t>
  </si>
  <si>
    <t>a29a6a04-1baa-41ca-a6f8-8975da13ccac</t>
  </si>
  <si>
    <t>35687a5e-84aa-4fd3-8a35-6d2c4ede909e</t>
  </si>
  <si>
    <t>092b1c55-371b-4499-a9ba-03a34d3efd9e</t>
  </si>
  <si>
    <t>30f6ab29-5f0d-44e0-b094-8a26164d5303</t>
  </si>
  <si>
    <t>5709d5c3-d7e3-44cb-a414-0401be7a414d</t>
  </si>
  <si>
    <t>ff149146-918e-4a05-802a-08e696b05ca5</t>
  </si>
  <si>
    <t>8d3f248e-ed7c-42cd-b3d4-60774b897d71</t>
  </si>
  <si>
    <t>f0d90afa-ac9b-4248-9f1f-d262d266696b</t>
  </si>
  <si>
    <t>efe7aef5-61d4-4046-b949-8ebb253ea4df</t>
  </si>
  <si>
    <t>5f99dc80-0876-4938-9f32-32f8121def1d</t>
  </si>
  <si>
    <t>7dcf21e0-1891-4a67-8762-5475e064b562</t>
  </si>
  <si>
    <t>8891ec31-2a81-4f19-a0fb-9f092f2fa076</t>
  </si>
  <si>
    <t>b253557e-7e9f-42e7-a964-08409512972c</t>
  </si>
  <si>
    <t>80fa0811-9079-4a4e-bee3-27d5d809118c</t>
  </si>
  <si>
    <t>e0ed8133-983b-499f-aaa2-d55fed500c39</t>
  </si>
  <si>
    <t>0742f86e-5f2d-44ef-99e9-17701ba583e9</t>
  </si>
  <si>
    <t>b75366bb-d3d5-426f-bf5e-c38759e966bc</t>
  </si>
  <si>
    <t>394cb1e4-055f-4966-83e6-243beaeb3aca</t>
  </si>
  <si>
    <t>3a9ecfb2-33d3-4bee-a44a-630de00fbd01</t>
  </si>
  <si>
    <t>38e8f595-7ae2-478a-ad6b-449334d7fc96</t>
  </si>
  <si>
    <t>24796c47-3ab2-4476-834f-b8ee3062a37e</t>
  </si>
  <si>
    <t>41816b3f-56f6-43bf-9115-971ba7dc242f</t>
  </si>
  <si>
    <t>5cde086f-eb25-4291-b2ee-0c6d1c6b5459</t>
  </si>
  <si>
    <t>1dfb56be-d12c-4739-aab0-0f6cd8c3031c</t>
  </si>
  <si>
    <t>d8653e82-a487-4adf-9ac9-64f6664ed08c</t>
  </si>
  <si>
    <t>0cb3b1b4-f56d-4937-a509-b7c79a125bc7</t>
  </si>
  <si>
    <t>e33b05be-fc1b-4cf1-9fcc-185be5525bac</t>
  </si>
  <si>
    <t>e674aba0-35ab-4d84-9283-901a58d5ece9</t>
  </si>
  <si>
    <t>98504084-75ee-40c1-a61e-c01ebf8377d5</t>
  </si>
  <si>
    <t>db86ffd3-430d-4f21-99a0-d0c002b24dfb</t>
  </si>
  <si>
    <t>f2148f5b-1c1c-4924-8f23-c2781fe5c869</t>
  </si>
  <si>
    <t>6b12da3c-c538-4257-b3a8-6ecaaeb07210</t>
  </si>
  <si>
    <t>4419096c-eab3-4723-920e-eac48bdbf287</t>
  </si>
  <si>
    <t>6579bce5-dc6a-481c-b1fe-a22518a7a609</t>
  </si>
  <si>
    <t>891cf0f4-f86f-4ad3-9336-c08226ab832f</t>
  </si>
  <si>
    <t>3a412682-0c12-4379-8613-f752dadfc41d</t>
  </si>
  <si>
    <t>3ea62e22-d039-4d10-bdfb-ff1b821675bb</t>
  </si>
  <si>
    <t>71e228f4-5b7f-4806-8a29-28bf53814d83</t>
  </si>
  <si>
    <t>422bf1a4-f0ed-4bab-a1ff-8269c1c70ecc</t>
  </si>
  <si>
    <t>963809c1-1498-4951-b893-a42cd0b8038a</t>
  </si>
  <si>
    <t>32c89f45-a6e5-450a-991b-ca55e7d3bc65</t>
  </si>
  <si>
    <t>25c15fc4-5df8-45a4-a8f3-4477b6549bb9</t>
  </si>
  <si>
    <t>f80d6eaf-dae4-43ce-8c83-bd1c6ae38c81</t>
  </si>
  <si>
    <t>6861742f-e225-4a48-a899-10515f5fe14a</t>
  </si>
  <si>
    <t>3d12f279-fec1-42b9-8628-9191b773a7f4</t>
  </si>
  <si>
    <t>36490c08-2bed-473e-b421-f79d03e44d36</t>
  </si>
  <si>
    <t>952c3b4f-7921-4f45-bb74-2b229a8312d4</t>
  </si>
  <si>
    <t>b8fdc9d1-5b33-44ff-8112-c60df62d6f32</t>
  </si>
  <si>
    <t>0fe47c7b-385a-478d-bda2-22b84a8712a2</t>
  </si>
  <si>
    <t>18f6b306-a34c-4cfc-9798-99a919a0992f</t>
  </si>
  <si>
    <t>e975682c-48c9-49b9-8381-1fe0f4943c3b</t>
  </si>
  <si>
    <t>b041cc34-ff46-4f7c-8983-f68f29c0d3ef</t>
  </si>
  <si>
    <t>dd14a766-3108-4397-9422-525fac071e57</t>
  </si>
  <si>
    <t>f7e212bf-14ed-4017-ad80-dacd5d6b7be5</t>
  </si>
  <si>
    <t>c33f8bd1-b44c-4e7b-af87-b85574c2bec5</t>
  </si>
  <si>
    <t>d96d507e-5f27-43fc-b25e-c80f3e52f49d</t>
  </si>
  <si>
    <t>2224f87a-30da-4c5e-9ff3-dbdac8e1592e</t>
  </si>
  <si>
    <t>3cb33869-2004-4ce2-8d6d-bcfe4432e0cf</t>
  </si>
  <si>
    <t>1accc892-44fa-4be9-bfc4-c9168ec4417a</t>
  </si>
  <si>
    <t>f06a4e35-9aad-42e2-97b8-88c0876364ae</t>
  </si>
  <si>
    <t>07c019ac-78fd-4f04-99b3-ed1efce17ed2</t>
  </si>
  <si>
    <t>2114f4a9-f892-40f2-ad83-1f6431f06ad6</t>
  </si>
  <si>
    <t>eeafbbe8-c130-4215-98cb-2c50590d4c36</t>
  </si>
  <si>
    <t>b6c7f41f-f9fd-4915-a4b5-eb9eddfcca2f</t>
  </si>
  <si>
    <t>b60244ce-c9ab-4ca7-af7b-a752e7569f20</t>
  </si>
  <si>
    <t>a6af82cf-a6a1-4305-a839-e70b51783c32</t>
  </si>
  <si>
    <t>a70da997-2a45-4bb6-bb24-e40964941eff</t>
  </si>
  <si>
    <t>c306dc87-45f3-4bee-bfbc-2e928cd8c63f</t>
  </si>
  <si>
    <t>f898a1fd-293e-40b3-9a40-e21de4828852</t>
  </si>
  <si>
    <t>b47423e0-fc07-4c45-93e9-5de5f180c69b</t>
  </si>
  <si>
    <t>4bb2258b-b1bf-4e4a-8e25-5738517e9917</t>
  </si>
  <si>
    <t>4ca18b96-1fce-4bcc-9b1e-85c0f699523e</t>
  </si>
  <si>
    <t>45cd4327-0de3-43a8-a581-0bdd0432030d</t>
  </si>
  <si>
    <t>d263f088-0d09-494b-83b1-268d497cbcd0</t>
  </si>
  <si>
    <t>7e16b964-d803-4cb8-94da-29f5660c1027</t>
  </si>
  <si>
    <t>672a8d38-e6ed-4649-8b8f-e31ceedeea37</t>
  </si>
  <si>
    <t>3cffe3c7-6583-4e5a-b615-1fdf922642f9</t>
  </si>
  <si>
    <t>744bf5e8-5096-4082-8903-70e4cfdd1e64</t>
  </si>
  <si>
    <t>b9802ea9-5c98-4d4a-a77c-6de878d22ea4</t>
  </si>
  <si>
    <t>9363bef2-c9cb-4a76-971e-f1a5bb357d58</t>
  </si>
  <si>
    <t>349f7e43-7477-4e48-860d-b838ad415b1c</t>
  </si>
  <si>
    <t>9cc41b86-9e5f-40f1-91f1-5c431290571a</t>
  </si>
  <si>
    <t>6f5a2958-cb64-47b5-af53-1d70ba016494</t>
  </si>
  <si>
    <t>887de878-c150-46f7-9bf5-58c7ef8ce74e</t>
  </si>
  <si>
    <t>291d76b3-d8c3-406e-803f-c9e04fb283de</t>
  </si>
  <si>
    <t>46b5db3d-c2b2-4188-9424-4f7172f15112</t>
  </si>
  <si>
    <t>aaa4f493-b841-42d0-a7ca-644ad0512c3a</t>
  </si>
  <si>
    <t>43c97b11-0e8d-4947-9bdb-12af35174f31</t>
  </si>
  <si>
    <t>565b0478-0a6f-4900-b6b6-285e6656bb91</t>
  </si>
  <si>
    <t>2240c2c4-f736-4caa-bc9f-6500eb1501ba</t>
  </si>
  <si>
    <t>c9ca7e43-bb03-4e5c-82be-057200bc6f32</t>
  </si>
  <si>
    <t>32f97948-ac90-446f-ba8f-0da203d8d523</t>
  </si>
  <si>
    <t>501823e6-8ea5-433b-b0f6-d8c5f53c8907</t>
  </si>
  <si>
    <t>c4c39eed-21ee-4f06-be68-f9f4899be76b</t>
  </si>
  <si>
    <t>16c333fc-47cb-49f9-819b-b9853c0254d7</t>
  </si>
  <si>
    <t>3790887a-7a19-4201-9f39-fec333345e97</t>
  </si>
  <si>
    <t>7bd51ef6-d0f6-4894-ade9-af2b4f2f45b1</t>
  </si>
  <si>
    <t>67db947c-f035-417e-8883-71b4780b4fc0</t>
  </si>
  <si>
    <t>3d394651-d7f9-455c-b308-058cb52f8df8</t>
  </si>
  <si>
    <t>356a678e-8341-481b-b1dd-c3bf8085cdf3</t>
  </si>
  <si>
    <t>af9ce006-0bc4-48ee-ad39-730a74359d03</t>
  </si>
  <si>
    <t>466baf83-d1b8-4d98-9f30-06b1e654f463</t>
  </si>
  <si>
    <t>a902ec06-7bed-4c3d-b664-5e26fc183d7c</t>
  </si>
  <si>
    <t>32484385-55d4-4c6a-ad1a-834abeaaa883</t>
  </si>
  <si>
    <t>1227b01e-1600-46ac-b14f-3991a895796a</t>
  </si>
  <si>
    <t>64f688c6-0b4c-451a-94f9-48a66dd0139d</t>
  </si>
  <si>
    <t>d20c3cd3-e949-4026-a0af-1b9392f4d466</t>
  </si>
  <si>
    <t>16baff30-d637-4241-9b5f-1d0451f30375</t>
  </si>
  <si>
    <t>8b811175-e9c7-4a47-9e23-1b92a6a498aa</t>
  </si>
  <si>
    <t>a2796611-e145-4000-823c-16e30e8f2d03</t>
  </si>
  <si>
    <t>d1f48191-4dfa-474e-b7ca-3b935aee6531</t>
  </si>
  <si>
    <t>e724e4f3-9542-43f8-ab8f-e817d88999a3</t>
  </si>
  <si>
    <t>45c7566b-3b5b-4112-8ed2-89a4d20a3eae</t>
  </si>
  <si>
    <t>6b1bb258-a4c9-41c1-abb5-811dbb60701a</t>
  </si>
  <si>
    <t>d13f6fc0-7d6e-4dce-9798-93a1c6162887</t>
  </si>
  <si>
    <t>8018cc4c-3924-46b3-8fc8-a31de1b42fc2</t>
  </si>
  <si>
    <t>00108bd6-c0ee-42f0-8809-e5be2b6cd12a</t>
  </si>
  <si>
    <t>a7607adf-e66d-431e-ad89-61a216125690</t>
  </si>
  <si>
    <t>5a5cf094-cda6-4488-9171-9747ec590ad0</t>
  </si>
  <si>
    <t>5254de27-f444-44d4-bc79-08efebefaa4b</t>
  </si>
  <si>
    <t>c6d7aa04-5235-4214-b413-8a53f966b119</t>
  </si>
  <si>
    <t>fde18152-cb7b-433c-98b4-cc7b6016b750</t>
  </si>
  <si>
    <t>3155d3e9-2213-4d16-8587-5137a087ef3b</t>
  </si>
  <si>
    <t>104484a9-8ace-4877-a90c-bf2c7e79be7b</t>
  </si>
  <si>
    <t>65fcb9c7-6e5a-4058-86ee-93af0d7bd2fb</t>
  </si>
  <si>
    <t>94b1c205-4fe9-431a-bba7-ca1d0d013436</t>
  </si>
  <si>
    <t>55725796-857e-4b59-b253-187bd5f07d1b</t>
  </si>
  <si>
    <t>d2f0f6e0-fa3c-4b50-97fd-a84f8b4707fe</t>
  </si>
  <si>
    <t>ddb275d9-4e72-4fa7-8ce6-d3d458a81cf3</t>
  </si>
  <si>
    <t>606adbe6-dd8a-4eb8-8ddf-baf3d62da553</t>
  </si>
  <si>
    <t>c172eab0-fd92-44ea-aed5-4119fdf3d104</t>
  </si>
  <si>
    <t>6e118d2b-80ba-4226-8a1a-cdacad3f4448</t>
  </si>
  <si>
    <t>ca6c9e3c-8993-450d-b1fb-49cc7afd440e</t>
  </si>
  <si>
    <t>e4e34065-9917-4bec-9673-b0f75e992985</t>
  </si>
  <si>
    <t>0512ed5b-de30-4681-8b7c-8f2aeaf80725</t>
  </si>
  <si>
    <t>1257021f-5cd1-4213-821c-e0a323d6e2ee</t>
  </si>
  <si>
    <t>9356ab66-a890-48cf-86d8-a569664d9b56</t>
  </si>
  <si>
    <t>3daa3b0c-08d0-4763-876b-dc2c86533963</t>
  </si>
  <si>
    <t>47366ae4-467f-4bec-b49d-a7f22b794f59</t>
  </si>
  <si>
    <t>1b077aeb-57d0-438b-adab-48691727b847</t>
  </si>
  <si>
    <t>49725105-8575-4217-87f4-5733bd288d03</t>
  </si>
  <si>
    <t>6b2ff669-1b0a-4f76-acfe-421153087710</t>
  </si>
  <si>
    <t>a22669d5-6da6-4097-a4e4-4ff4655a0d38</t>
  </si>
  <si>
    <t>aef0ea56-6758-44c7-88b6-32d7ca0556ca</t>
  </si>
  <si>
    <t>fb963246-a793-4d70-a015-0402e3173f5a</t>
  </si>
  <si>
    <t>b1806254-48df-4ade-8024-ce14aab30781</t>
  </si>
  <si>
    <t>cfce115a-0bc5-4aac-bf51-59898240c4a1</t>
  </si>
  <si>
    <t>4c6ba635-f6a3-47b0-b165-d6654655de23</t>
  </si>
  <si>
    <t>5fe4f40a-4055-446d-8d46-e7cb6a540c72</t>
  </si>
  <si>
    <t>266be772-0a13-4114-bd1b-dc40b0516ce2</t>
  </si>
  <si>
    <t>fc9cfb2b-7e44-456d-ad56-cb91f2b276fb</t>
  </si>
  <si>
    <t>1c1ef7b5-72cc-4aa6-95d8-7b26897e9a21</t>
  </si>
  <si>
    <t>baa40e1d-e279-4770-b5fa-1da71e3ab2e2</t>
  </si>
  <si>
    <t>edd9b3d1-bdde-4f75-a7f9-8012744512ba</t>
  </si>
  <si>
    <t>255dd7cf-6113-435a-a958-00f25e1987e5</t>
  </si>
  <si>
    <t>0fa1ce67-73cf-4d9b-a171-81ef2ba271fd</t>
  </si>
  <si>
    <t>23e2a122-9e50-41d8-a434-c25675765f79</t>
  </si>
  <si>
    <t>7ec26427-23a6-4cc3-a188-ac08968e6f3e</t>
  </si>
  <si>
    <t>e012b536-8421-45de-a8ca-caab61d9b1e4</t>
  </si>
  <si>
    <t>7069b89a-b443-4895-89a4-44b719c1e347</t>
  </si>
  <si>
    <t>1dcf08f8-357b-4740-98c1-bb768f842126</t>
  </si>
  <si>
    <t>9ffd0956-8b70-4483-ac93-63f2e5e101cc</t>
  </si>
  <si>
    <t>bfbe5804-1dc1-452b-b92b-a483c5eeb76b</t>
  </si>
  <si>
    <t>7bf23b3d-ab59-48e0-a558-db5c48b1a206</t>
  </si>
  <si>
    <t>02ec20f5-ed7f-4f0e-8c1c-e95b386c28b5</t>
  </si>
  <si>
    <t>7954dfc1-63a1-4207-b3e0-4d55b73f564f</t>
  </si>
  <si>
    <t>48692c47-9278-4198-be47-f921a8ab8299</t>
  </si>
  <si>
    <t>57a8fb5f-c293-4702-ad9e-71cbdb4aa6e8</t>
  </si>
  <si>
    <t>3fe822d8-7078-4018-a420-b4496d29ccf2</t>
  </si>
  <si>
    <t>fcd90302-e7f6-4679-ac49-cffe71a7ee46</t>
  </si>
  <si>
    <t>aae4b13b-2247-4c8b-bdfd-f94dc5ac45e9</t>
  </si>
  <si>
    <t>5d298906-96ce-4a2a-b1f1-8e7b18bbbd25</t>
  </si>
  <si>
    <t>ba02bc00-8be5-478d-92ba-eb993ed9e571</t>
  </si>
  <si>
    <t>05f5d068-70f9-45f7-a440-2eca2e0af6df</t>
  </si>
  <si>
    <t>f57d69c1-f51d-4ec3-b0f7-7cfcc5f49e3b</t>
  </si>
  <si>
    <t>403d8e8c-bc7b-4d0a-8339-07365f767b62</t>
  </si>
  <si>
    <t>792136ad-a56c-4505-abf3-22d4b8fe35d9</t>
  </si>
  <si>
    <t>82eb568e-1658-4648-8809-2a53fafc3dc7</t>
  </si>
  <si>
    <t>8ff8e23b-ac00-4e86-9748-01556e3ecc32</t>
  </si>
  <si>
    <t>5626606a-8708-469e-a1c9-d0d93478c2e1</t>
  </si>
  <si>
    <t>b3b8b32a-3b18-4ef3-86ff-424d50eef43f</t>
  </si>
  <si>
    <t>ee0c0189-40a6-4894-a64a-5c23b3f6b5a2</t>
  </si>
  <si>
    <t>d20a61c2-fa3d-4e57-8b09-3e19ade44d10</t>
  </si>
  <si>
    <t>0301a4b5-7475-4b89-bac5-00093859216d</t>
  </si>
  <si>
    <t>6236413f-44f4-4429-85ba-6ba5dbf37e89</t>
  </si>
  <si>
    <t>154ec30a-7a10-4161-9386-87abd5a14b98</t>
  </si>
  <si>
    <t>88848d87-d7aa-4f30-85e6-af72905dd402</t>
  </si>
  <si>
    <t>e4768262-43e0-4321-929d-d7ac85194afa</t>
  </si>
  <si>
    <t>fd0ebde2-f8c0-4963-a1af-402dd9fe9fb6</t>
  </si>
  <si>
    <t>60d8375e-e90b-4db1-827d-29f59ee209a7</t>
  </si>
  <si>
    <t>dd57db1b-a539-458a-a190-1fa9d3961f20</t>
  </si>
  <si>
    <t>54089806-c774-4d4b-b323-e5f2d42fbb5c</t>
  </si>
  <si>
    <t>f6c76b05-75ec-4bf4-a63d-e8eede4026c6</t>
  </si>
  <si>
    <t>2d1781ac-2416-4df0-8681-e86766db1d33</t>
  </si>
  <si>
    <t>838bc2fe-a146-4520-97ba-0f710f7b1ea3</t>
  </si>
  <si>
    <t>38dde078-8a79-4e50-8d44-dad952e9ae22</t>
  </si>
  <si>
    <t>c0b4153b-d0b1-4974-90f4-28dbb8c88ff8</t>
  </si>
  <si>
    <t>b5c5a9ff-0db7-466e-b0cd-e2948bd83e94</t>
  </si>
  <si>
    <t>aeff1496-6b97-4258-870d-670cd28f4ada</t>
  </si>
  <si>
    <t>c71e9898-65ce-47bd-918c-3ebdd3ffcac9</t>
  </si>
  <si>
    <t>1f9e775f-0ade-4083-9cb5-11b1324985ec</t>
  </si>
  <si>
    <t>a577834a-41c6-489f-9666-5eafe78530a5</t>
  </si>
  <si>
    <t>796a5f77-018a-451d-abc9-46948b6456b2</t>
  </si>
  <si>
    <t>dc518d2a-a7f9-4120-8407-01ccb6efe5cb</t>
  </si>
  <si>
    <t>49ff3afb-cb6c-4dfc-8468-530f9c0abfd6</t>
  </si>
  <si>
    <t>6c561eec-2d63-4ef6-9d9a-18c9c6f1bac1</t>
  </si>
  <si>
    <t>560576d9-5dd5-4ce5-9c25-319ce946f39e</t>
  </si>
  <si>
    <t>3ab879fb-d01a-4c51-b3f9-625d2c4e1860</t>
  </si>
  <si>
    <t>ee70356f-8d7b-4674-bdc8-ee84bf93e296</t>
  </si>
  <si>
    <t>d43ee357-4a11-411a-be89-1e938a2b03c5</t>
  </si>
  <si>
    <t>950d7dad-d93e-43ae-ab6f-1e24d330f4b3</t>
  </si>
  <si>
    <t>a085a33f-40ea-44f0-a592-3869a8fb76d6</t>
  </si>
  <si>
    <t>f1bf566a-dde7-4e4f-8895-4e30277b67fe</t>
  </si>
  <si>
    <t>ff0381b1-21b5-4e1c-9f32-a33104814ce9</t>
  </si>
  <si>
    <t>b02aafea-c911-43ca-8034-748cdba41d79</t>
  </si>
  <si>
    <t>58d12b76-d7ee-481e-b9f8-6d8513ea063d</t>
  </si>
  <si>
    <t>08141b17-2f86-464f-ac79-eac660142aab</t>
  </si>
  <si>
    <t>1560ad96-084e-4aee-9acd-5e46ee8105e4</t>
  </si>
  <si>
    <t>0d26aff1-5dcd-4c72-8853-ac6efd34ca2a</t>
  </si>
  <si>
    <t>84080a5b-af89-4c17-b1f8-6859842d4e5b</t>
  </si>
  <si>
    <t>c0d31bac-2ab7-4f02-a3b0-d9b5a0e1c03d</t>
  </si>
  <si>
    <t>8196f9c1-0f8f-4a56-9eb3-baa2012b65d4</t>
  </si>
  <si>
    <t>01e7ba0e-23f7-4c43-91c2-97ccea703e51</t>
  </si>
  <si>
    <t>4fe787fa-8786-4d56-93d0-ed72f11b7241</t>
  </si>
  <si>
    <t>a9284906-2f35-4b1c-85bb-7eb60338cc2d</t>
  </si>
  <si>
    <t>26b2ed27-68f5-4d21-a1f2-1cd87d048e06</t>
  </si>
  <si>
    <t>92c683ff-034e-4bdd-8c27-d196a4676bed</t>
  </si>
  <si>
    <t>64a5562b-1eeb-4de7-90d8-9eba0b1c09ff</t>
  </si>
  <si>
    <t>1524b909-0e45-44be-8e93-1855b614339c</t>
  </si>
  <si>
    <t>693f8ac0-ef10-4a05-9f43-07e089edab75</t>
  </si>
  <si>
    <t>c31b9740-ad76-4178-9256-2c00a1c7290a</t>
  </si>
  <si>
    <t>c7f1727b-e0a3-4f06-86ba-cc1a3dedfa85</t>
  </si>
  <si>
    <t>f376f532-f75b-4c60-b56e-08527a7facca</t>
  </si>
  <si>
    <t>4a212db8-6b5d-4f86-96c6-027c1d4c5a60</t>
  </si>
  <si>
    <t>16993e91-870b-47d2-9098-b687b2f20336</t>
  </si>
  <si>
    <t>5b5ea547-92ab-40fa-8576-69d92d37557b</t>
  </si>
  <si>
    <t>80545107-3bf0-4bad-8c8e-98950b1e8738</t>
  </si>
  <si>
    <t>0376ecc1-f7bd-41b0-bb41-719f1cdf0853</t>
  </si>
  <si>
    <t>e7aeeddd-1450-47d9-a18a-0e209f5af835</t>
  </si>
  <si>
    <t>19646dbb-a0c8-44c8-a262-169801a59f2f</t>
  </si>
  <si>
    <t>ae7779f6-13a0-43e7-a356-45a7c3965e23</t>
  </si>
  <si>
    <t>2dc2f017-c762-4922-8704-ed47a421afb6</t>
  </si>
  <si>
    <t>d34b78fd-e9fd-4af2-8185-ecad66520d4b</t>
  </si>
  <si>
    <t>910ccab4-1c1a-4591-94c7-8399939f3480</t>
  </si>
  <si>
    <t>cb2b7b7c-60aa-4222-a711-cb109e2aa2b8</t>
  </si>
  <si>
    <t>a7b3553d-e719-4b4d-802d-33622723dd5d</t>
  </si>
  <si>
    <t>d2f0f59a-fd2c-4f32-9da0-a09c7b877025</t>
  </si>
  <si>
    <t>6e99dfd5-3046-4724-8933-41ed69d81932</t>
  </si>
  <si>
    <t>97bb6237-30a3-4795-b9dd-036113d4b3b3</t>
  </si>
  <si>
    <t>efba9209-3221-4892-8d96-23146aef4424</t>
  </si>
  <si>
    <t>8eb5037d-cf60-465e-a7b6-fc940311b87b</t>
  </si>
  <si>
    <t>a9aa274f-d581-457a-ad8e-94d886058ed8</t>
  </si>
  <si>
    <t>92ba884c-d467-4b97-aba0-7032878c1e03</t>
  </si>
  <si>
    <t>0a8bc259-eb14-4cdf-8add-0d96ac8f1646</t>
  </si>
  <si>
    <t>748be132-1b1e-4306-ba23-735a539d422e</t>
  </si>
  <si>
    <t>298435d0-1f7a-4dd4-b065-7801de7e23fd</t>
  </si>
  <si>
    <t>07bb46a2-c255-4133-8fec-c0b3ac944990</t>
  </si>
  <si>
    <t>92c53048-5882-489d-856d-aa142eaf9d80</t>
  </si>
  <si>
    <t>8f16a933-2d0f-43f7-af59-63dba7b6db8d</t>
  </si>
  <si>
    <t>a673ecc2-3f9e-49c8-a8a0-33518170fc75</t>
  </si>
  <si>
    <t>e4c0bdd0-8887-4794-83d0-90bcf550e7f8</t>
  </si>
  <si>
    <t>e1400ac9-2fdf-4207-8c65-82d322a55539</t>
  </si>
  <si>
    <t>f6271f82-73c1-4c68-94f0-00a8c7ee3ec1</t>
  </si>
  <si>
    <t>2af3f4c7-9797-4e72-b0e8-7005376ce267</t>
  </si>
  <si>
    <t>246e7b39-0755-4a0a-9d9b-dfe34ab133cb</t>
  </si>
  <si>
    <t>9fb45fe7-6937-4239-8548-115936dfce77</t>
  </si>
  <si>
    <t>bae9ac0c-dcd5-429b-88df-2af895fc1f3e</t>
  </si>
  <si>
    <t>fbeabb4d-6f7e-4465-881f-bcb265b21ca0</t>
  </si>
  <si>
    <t>db369245-5a2d-4fd1-8463-4679d35d7cd2</t>
  </si>
  <si>
    <t>fbdfea76-1ced-4cf1-96dd-6c38e159ddbb</t>
  </si>
  <si>
    <t>df1f5e40-48f8-4501-b220-53ba2a1001d3</t>
  </si>
  <si>
    <t>fe420cef-9ccb-473e-9ae5-d7ca920ec4fc</t>
  </si>
  <si>
    <t>9b8878c6-238f-44c8-9dfe-4676c66e11f7</t>
  </si>
  <si>
    <t>3cdcd810-39e5-4f28-989b-378a9b976a5d</t>
  </si>
  <si>
    <t>c95f2368-372e-46c4-9f3d-1c82a301fd78</t>
  </si>
  <si>
    <t>c43449fd-4ad5-429d-89c4-74d268dcb6bc</t>
  </si>
  <si>
    <t>365dc778-c1e5-4ab8-8687-f9583f9308e1</t>
  </si>
  <si>
    <t>639cda74-2249-449f-a7f2-64228302647b</t>
  </si>
  <si>
    <t>4fd24bc2-10ac-4a18-96cd-1f062ba5024c</t>
  </si>
  <si>
    <t>7fa02534-0dd1-455f-84ac-dcbef3aa4168</t>
  </si>
  <si>
    <t>27fd0327-3305-449e-b4df-20aeb99d6ea2</t>
  </si>
  <si>
    <t>66284077-a6c7-4460-9cc9-df93097a5fb5</t>
  </si>
  <si>
    <t>9f1d9e64-d5eb-4014-a291-033be9ad6031</t>
  </si>
  <si>
    <t>81f9ef23-4a14-44ac-9c0d-8322b1588958</t>
  </si>
  <si>
    <t>fd89085e-0ec9-40aa-8b8b-b72b7ca501da</t>
  </si>
  <si>
    <t>b3aa4ed8-5a94-461b-8446-d653fc705466</t>
  </si>
  <si>
    <t>099bd55e-eb92-4b54-b33a-c148619d6148</t>
  </si>
  <si>
    <t>90ad70cd-6152-4d45-a6a3-9289f33ed606</t>
  </si>
  <si>
    <t>1a69031e-2a84-46b5-a375-e94e60ab0bc7</t>
  </si>
  <si>
    <t>065606ab-5f1f-428f-b2c5-c6da4baf9597</t>
  </si>
  <si>
    <t>1660ae96-d64f-496c-91cb-bdac9b7722aa</t>
  </si>
  <si>
    <t>eb8761bc-db4a-4e20-951a-e00522afcb18</t>
  </si>
  <si>
    <t>c7d025b0-f633-4505-8793-1401f9c0f412</t>
  </si>
  <si>
    <t>4585284f-5848-44b3-83e5-aac36e6bfe1e</t>
  </si>
  <si>
    <t>ab1a4a62-5d67-4e91-bceb-bfd5cf9779c9</t>
  </si>
  <si>
    <t>a29e03cc-8960-45b2-b2dd-608515080f08</t>
  </si>
  <si>
    <t>f0e1c2de-9251-4a9a-a28d-083519f93a99</t>
  </si>
  <si>
    <t>b7da6db6-172a-4970-b38a-4a375cfa375b</t>
  </si>
  <si>
    <t>a9876912-824c-4e5a-846e-819e55d8269f</t>
  </si>
  <si>
    <t>94f9f356-3b73-4a86-95d0-d27829bd0717</t>
  </si>
  <si>
    <t>a1e0529c-84b2-4403-b3c1-6c64aa9e23cc</t>
  </si>
  <si>
    <t>2e278144-386b-48ff-9777-dbe15a249e13</t>
  </si>
  <si>
    <t>5675244b-3663-4d14-9b6b-b076128889a5</t>
  </si>
  <si>
    <t>6b0cde7d-0f34-41bc-bc64-a3254a2d7561</t>
  </si>
  <si>
    <t>d3911e59-4ea8-4fa9-aeef-5bfb155c103b</t>
  </si>
  <si>
    <t>8c796d6a-ee93-4640-b9a9-7556b5a1a07d</t>
  </si>
  <si>
    <t>1241fd90-c3c5-4a10-a69b-708ba8b4633e</t>
  </si>
  <si>
    <t>eab99641-f7e9-4cba-a913-e1880044e640</t>
  </si>
  <si>
    <t>5acce646-5752-40e2-bc51-1c308240464e</t>
  </si>
  <si>
    <t>b76c3506-251d-4836-a3f7-f3bb62d02ad1</t>
  </si>
  <si>
    <t>bbcb20f1-75b4-4393-95dd-6e2b65d5ff4f</t>
  </si>
  <si>
    <t>59cbff4b-2d9f-4539-b6d6-0d89eddde6bc</t>
  </si>
  <si>
    <t>d8f3a1ce-a034-4298-bdec-7a1edd116231</t>
  </si>
  <si>
    <t>cd82c04b-852d-4e0c-8d5e-68645248bd6f</t>
  </si>
  <si>
    <t>c3335df7-3db5-44c4-bc70-1b03ba03048a</t>
  </si>
  <si>
    <t>dbdbfa7c-7932-46fa-ad10-d53bbd798cf5</t>
  </si>
  <si>
    <t>f608833d-8f7e-4184-a3fc-665f57aba3b0</t>
  </si>
  <si>
    <t>ef61f409-a614-4271-986a-5d40d27e053c</t>
  </si>
  <si>
    <t>aad6f51a-1c6f-46b7-aa7b-768352ed8d1c</t>
  </si>
  <si>
    <t>2723dca3-d1e9-4198-829f-f9ed1fb396b4</t>
  </si>
  <si>
    <t>7984e2c6-c353-4a41-b094-e1dafb4edf8b</t>
  </si>
  <si>
    <t>07dbcfe6-abc1-4d18-8461-eb3989c5462b</t>
  </si>
  <si>
    <t>132aaf5f-1300-43ed-bae5-4887a7e7e6aa</t>
  </si>
  <si>
    <t>08b55574-a0b5-45c8-abea-e84eb7b32975</t>
  </si>
  <si>
    <t>09f04fe7-9954-4df3-9431-cd35713dbc1a</t>
  </si>
  <si>
    <t>f078167b-f855-4987-bfda-6527e54e8d44</t>
  </si>
  <si>
    <t>cabf84bd-b268-4013-af9d-cbe9ffc044af</t>
  </si>
  <si>
    <t>da313250-0337-4225-a411-b5b75ca190d9</t>
  </si>
  <si>
    <t>a7cc0271-0b4c-4da5-869b-7b59ce57d0bd</t>
  </si>
  <si>
    <t>cd0e79d8-3857-4dfb-b7f9-8d7106aa1fce</t>
  </si>
  <si>
    <t>954dcb74-100f-4ceb-8eed-376103cf5436</t>
  </si>
  <si>
    <t>a4c72480-839c-4b10-9139-e602b10215b8</t>
  </si>
  <si>
    <t>06768e6d-9118-44cd-852c-32cce8bfe898</t>
  </si>
  <si>
    <t>d0885607-812a-49f6-b5a4-dbc7a59549f4</t>
  </si>
  <si>
    <t>4bc6206b-a4ee-4f43-a69f-13a03aa8adbe</t>
  </si>
  <si>
    <t>6afbc377-c531-4b4b-ba2d-f616107bea3e</t>
  </si>
  <si>
    <t>e7069522-df6f-43e5-acd7-050d7c3f1fe3</t>
  </si>
  <si>
    <t>9d8871fd-6726-4bdd-b846-4a19c7d197bc</t>
  </si>
  <si>
    <t>fd485b3c-f7bd-4eb2-a742-1d2431bcbb2a</t>
  </si>
  <si>
    <t>efb1d2d1-e437-4a9d-a0e4-6b1da652541e</t>
  </si>
  <si>
    <t>d553a8df-d604-4a85-b7cc-c11980bd7ce2</t>
  </si>
  <si>
    <t>7f73a9ec-fb82-4eb0-bc55-bff60ca0afc4</t>
  </si>
  <si>
    <t>cd3e92be-8dbb-4f0f-a7b7-80be21d85db8</t>
  </si>
  <si>
    <t>7843f07d-f2c8-4ebc-8dc1-9a25d28b8d28</t>
  </si>
  <si>
    <t>8b92d68f-3baa-431c-b556-472d9638ce45</t>
  </si>
  <si>
    <t>6c580d81-de0f-4db3-b8dd-bd1ab10919e4</t>
  </si>
  <si>
    <t>3997f8f9-ed0e-4bda-94b0-6f06372c9506</t>
  </si>
  <si>
    <t>8f556804-a1d0-41b1-930d-96be4a33e606</t>
  </si>
  <si>
    <t>369b918f-c741-4cd7-8f5a-74eaebb3ba16</t>
  </si>
  <si>
    <t>ebd6f9c6-f04e-402a-b3b5-e35e3d1752ca</t>
  </si>
  <si>
    <t>d26a52b3-d9f5-4b5d-8aca-afa2484875ee</t>
  </si>
  <si>
    <t>6a3430a2-4a88-41a8-beaf-fccdd1d45517</t>
  </si>
  <si>
    <t>03572a83-a989-4602-bb89-d6ed424bb61a</t>
  </si>
  <si>
    <t>a0338b15-ee5a-46b7-9ff5-6efb2eb8f5ab</t>
  </si>
  <si>
    <t>30d8cd44-a1a8-4ab7-87f1-99111c75cb6f</t>
  </si>
  <si>
    <t>4efe87f8-2bf7-48e1-85cf-5c1457df9d9d</t>
  </si>
  <si>
    <t>0fc80a72-2d05-4c3c-8136-f544df2093c3</t>
  </si>
  <si>
    <t>5bde9c98-533b-4ba8-8d0d-aed2782d2684</t>
  </si>
  <si>
    <t>074974ed-7713-4edf-abcc-5e200bc8537d</t>
  </si>
  <si>
    <t>5bb7086d-a632-48c5-9b57-a2ff4dc934f8</t>
  </si>
  <si>
    <t>b48455fa-fbdf-4a42-aa4e-cbf8da5d9ee1</t>
  </si>
  <si>
    <t>fcd98704-3381-4da8-a9d0-85206456ca0b</t>
  </si>
  <si>
    <t>03473cbb-116f-4f83-86c0-50d5889eff11</t>
  </si>
  <si>
    <t>1cec8e1a-078f-4340-ba27-a583a615df39</t>
  </si>
  <si>
    <t>9a1b7476-d0e7-436f-ae1b-959aafbad559</t>
  </si>
  <si>
    <t>e8ba80fd-2a67-4540-bd98-b356fd9e2dd2</t>
  </si>
  <si>
    <t>d5959062-3681-408a-a01a-53c7403a89be</t>
  </si>
  <si>
    <t>33fa6e25-f271-47d9-8a29-de91bc1af0d5</t>
  </si>
  <si>
    <t>cdfc45e7-7f97-429e-bb8b-09a7c29b9bd0</t>
  </si>
  <si>
    <t>85a4f95c-60cc-4cb9-814d-d8f745f82325</t>
  </si>
  <si>
    <t>8388cf02-9398-4b74-b67b-56d7a074612e</t>
  </si>
  <si>
    <t>ab956cd0-1819-451c-b8c1-d22b4b6796b2</t>
  </si>
  <si>
    <t>5d77fa6c-4508-4088-9722-5a2902285a19</t>
  </si>
  <si>
    <t>2312ef5d-8274-4e8c-90e6-0f5c3eadd031</t>
  </si>
  <si>
    <t>5a7ab9d8-b064-4994-8477-3a606aad924c</t>
  </si>
  <si>
    <t>3c779e4e-ccc4-4d72-b98e-a1757ac6797f</t>
  </si>
  <si>
    <t>eca1d876-576b-4434-b47b-1bebd8f426d2</t>
  </si>
  <si>
    <t>cb4b90e7-5dcc-4e06-92b4-2aeb4db98cdf</t>
  </si>
  <si>
    <t>08a14bb8-ab48-4170-bccf-ef04ab15c43a</t>
  </si>
  <si>
    <t>05eaae1b-e321-499c-be9b-b6599ad1a880</t>
  </si>
  <si>
    <t>1a594ae9-af38-4c31-a00b-a1cf439139bc</t>
  </si>
  <si>
    <t>ead812db-d371-4bc2-abb4-ca8c8471ca77</t>
  </si>
  <si>
    <t>a3dfcf7d-3765-40d2-8a11-2111df14899b</t>
  </si>
  <si>
    <t>46bdbd12-f628-49d0-850d-40ed37757cdc</t>
  </si>
  <si>
    <t>7dca795d-ec1e-44b2-a87c-daa04461915a</t>
  </si>
  <si>
    <t>ea9dd8be-c392-42e1-8ccc-ace56b211966</t>
  </si>
  <si>
    <t>6d7cc8e5-2cc5-46a0-84c8-43c7f87daf9a</t>
  </si>
  <si>
    <t>1b88d370-7853-4579-99af-dc942e3f248f</t>
  </si>
  <si>
    <t>b8c06b97-66a7-492f-9ee4-a115b51e9dcf</t>
  </si>
  <si>
    <t>ee89f93f-b2ff-459e-93a2-ea8bfa7992f6</t>
  </si>
  <si>
    <t>4473c5da-f69b-4fd8-9a33-1838c1e09fc6</t>
  </si>
  <si>
    <t>6b31ebd3-0df5-4c2f-a137-a81d2c18e90a</t>
  </si>
  <si>
    <t>cadbece8-fd1a-4fcf-a4f5-3dd2e6bdd969</t>
  </si>
  <si>
    <t>33a69d90-e90a-45af-a9ce-eda2a1ab0d7c</t>
  </si>
  <si>
    <t>a59ad549-bbaa-4fee-9eb0-10d7e64b5e3b</t>
  </si>
  <si>
    <t>837a5bb7-7d0f-4315-8528-d5a30bf12108</t>
  </si>
  <si>
    <t>396f6900-f042-44d8-be21-0b167b912ff9</t>
  </si>
  <si>
    <t>c8fb5434-5cc6-4b80-85f4-3bcd5205a7a8</t>
  </si>
  <si>
    <t>59512720-e88a-468c-adda-27695b946960</t>
  </si>
  <si>
    <t>7b7aa94d-7978-405d-874b-593805447b56</t>
  </si>
  <si>
    <t>8134248c-be39-48b8-ae98-f9e508dbb240</t>
  </si>
  <si>
    <t>c86981de-a762-42d2-8576-c52e61cf46b6</t>
  </si>
  <si>
    <t>435e0df1-9dc6-4dbc-8a22-d98d9287743f</t>
  </si>
  <si>
    <t>4e273869-ee28-46a6-b32d-41c1b291af1e</t>
  </si>
  <si>
    <t>c93b183b-6934-4630-b9b9-727cf3a44d9f</t>
  </si>
  <si>
    <t>984f7f4a-0e12-47d7-8f25-00433e9a81ab</t>
  </si>
  <si>
    <t>2c7ccf0f-852f-4359-a5bf-1e15605d2411</t>
  </si>
  <si>
    <t>e0203e9a-2724-4032-b679-6c33795c4d13</t>
  </si>
  <si>
    <t>b2976ddf-b2bb-4870-8fcf-2377c119d2cd</t>
  </si>
  <si>
    <t>4b4e57f2-0dce-4598-885f-71fa5662cf0e</t>
  </si>
  <si>
    <t>521d1f0d-3f5f-438f-8c6d-6c9aab0299af</t>
  </si>
  <si>
    <t>c8a08658-20ab-4f89-a0e7-3f614340eb78</t>
  </si>
  <si>
    <t>b010be93-76b2-4b4d-bdbc-a420fc96aeaf</t>
  </si>
  <si>
    <t>7e4e462c-f211-4671-b964-ee732464853e</t>
  </si>
  <si>
    <t>35cdcfe1-c48a-43b6-8533-8f70aa35c713</t>
  </si>
  <si>
    <t>1df5b1e8-8112-471d-80aa-74af1982324f</t>
  </si>
  <si>
    <t>eb295874-e3cf-4c03-8fcc-0d20f7002487</t>
  </si>
  <si>
    <t>b46fb518-339f-4c79-a429-f00e662c7085</t>
  </si>
  <si>
    <t>d6b8270f-7185-40df-9965-535dc995fafb</t>
  </si>
  <si>
    <t>5f8bdd64-2a4f-404d-9cdc-a1ada06cafe8</t>
  </si>
  <si>
    <t>cb5d5d80-7f94-421c-a76a-fb560beeb1ba</t>
  </si>
  <si>
    <t>1de5ede5-f00c-473f-9a4c-adb67defa9a2</t>
  </si>
  <si>
    <t>31cd336c-f793-4bec-bc4c-039d941c2490</t>
  </si>
  <si>
    <t>29208590-743a-425b-9077-67234e055f13</t>
  </si>
  <si>
    <t>3db1dae5-386e-4bcd-8696-37840c900ccf</t>
  </si>
  <si>
    <t>7ba75cd9-df14-4e14-a22c-3ddc259ef325</t>
  </si>
  <si>
    <t>8109f1c7-ba4f-46ec-b3c5-46243b944811</t>
  </si>
  <si>
    <t>06465985-0b74-4942-bae3-5d65186df92b</t>
  </si>
  <si>
    <t>ca45e25e-8bdd-4799-8c0c-2eccdcb6bbf2</t>
  </si>
  <si>
    <t>b2b6a0a2-6478-467c-b4f6-901fde495cec</t>
  </si>
  <si>
    <t>9181fa02-7760-4f1e-a008-1a54d063fb9b</t>
  </si>
  <si>
    <t>bb097e87-3e4e-40ad-b791-cd342f7ad67b</t>
  </si>
  <si>
    <t>1c813952-7e02-4264-a834-416e29ccb810</t>
  </si>
  <si>
    <t>f4d7fadf-5c3b-41d9-b4fb-f6df2bfaaa2d</t>
  </si>
  <si>
    <t>7b2aae74-2b75-4973-93ec-b657bff5a9a1</t>
  </si>
  <si>
    <t>09263d5f-674e-482d-a8c0-324762193672</t>
  </si>
  <si>
    <t>3dd65018-61b5-4329-a9cc-bac8c15a6b25</t>
  </si>
  <si>
    <t>516e93d4-bbed-4673-9afd-e3e853754100</t>
  </si>
  <si>
    <t>42466881-a58b-4057-a0ea-615af204f9a6</t>
  </si>
  <si>
    <t>6dde2c86-7593-4d49-aee0-38ae33b01060</t>
  </si>
  <si>
    <t>1a0feffc-117c-4e7c-a2cf-8c2c3548f658</t>
  </si>
  <si>
    <t>a0acfed2-3ecb-4404-a39e-2fc473381219</t>
  </si>
  <si>
    <t>3cef2ed3-dfec-427e-ba70-5d08fa92a631</t>
  </si>
  <si>
    <t>25c3f6c6-d0d4-4135-b2e8-67e3d423fa2d</t>
  </si>
  <si>
    <t>fa6410af-b085-4a71-9789-00ccefdeb848</t>
  </si>
  <si>
    <t>ea172916-31b9-429f-b590-a746507bb20e</t>
  </si>
  <si>
    <t>b36b2e7d-ddd2-41ee-8a2f-00154f07b184</t>
  </si>
  <si>
    <t>1b82995d-cc3f-4f27-a87f-2dd1b6c9fc2e</t>
  </si>
  <si>
    <t>eb0149c4-6c4f-4467-92f1-32a3745766f7</t>
  </si>
  <si>
    <t>eb6c6692-bbc5-40f1-b191-88b47869c368</t>
  </si>
  <si>
    <t>181aa143-101d-4965-9ab4-80edcaedd194</t>
  </si>
  <si>
    <t>0066a45e-d10f-4519-9e4a-15e32388ad00</t>
  </si>
  <si>
    <t>41750832-10d6-4ce6-ae6c-494a1d849b0a</t>
  </si>
  <si>
    <t>e55e1e83-d28d-4691-a909-185781512ae0</t>
  </si>
  <si>
    <t>1ad376c4-db63-48e2-92ea-1f2f94d583ce</t>
  </si>
  <si>
    <t>79d11806-228a-4fab-8270-a7d65c9cecf7</t>
  </si>
  <si>
    <t>b69ffd1c-443e-47a7-ac67-b304ee8ece03</t>
  </si>
  <si>
    <t>cff04a7a-b133-49e2-9a12-16c9c89c1a7a</t>
  </si>
  <si>
    <t>2d6e45f9-c626-4f26-b7ca-7fbea55a3773</t>
  </si>
  <si>
    <t>78a91b6f-0e0a-4432-b7cf-170f0d378356</t>
  </si>
  <si>
    <t>ce4be12e-c15f-46e0-8026-f3e4935d04b4</t>
  </si>
  <si>
    <t>1c8ec967-8010-404b-b7d6-767a09e543bc</t>
  </si>
  <si>
    <t>a35353ba-7e5d-4a4e-b1e2-851b4ce3ed64</t>
  </si>
  <si>
    <t>ab117f6f-73fc-4211-b264-db6211bd97f3</t>
  </si>
  <si>
    <t>a060eae1-66cc-4f52-9aef-d512ccc77f47</t>
  </si>
  <si>
    <t>1663f5da-a60e-41d7-a9ae-5704f4c7a196</t>
  </si>
  <si>
    <t>24be0465-3bee-4952-bc5b-8b0227a6baaa</t>
  </si>
  <si>
    <t>a952d34f-2ec1-4daf-9ee0-9c06351caa91</t>
  </si>
  <si>
    <t>f7b5a5d9-ce05-4088-8839-e0ee991872ec</t>
  </si>
  <si>
    <t>8f38ef25-91a6-42e2-947f-9d9d094a2d0d</t>
  </si>
  <si>
    <t>2756a817-e711-4a26-b146-2e793e01d065</t>
  </si>
  <si>
    <t>f1bbc7ec-707d-4d01-b7fc-ceb06bd4de36</t>
  </si>
  <si>
    <t>4b488ecd-4021-414b-9e79-052a51e982e6</t>
  </si>
  <si>
    <t>2919e65b-e387-49f7-8afa-26b4cb2f5d35</t>
  </si>
  <si>
    <t>abe07eca-d0df-4a23-8b09-738a81049742</t>
  </si>
  <si>
    <t>03e076ee-865e-440a-bf29-41053d4f0b3b</t>
  </si>
  <si>
    <t>37cfcd56-9185-4c3d-8049-8ac6b15e6cbb</t>
  </si>
  <si>
    <t>7e65ef60-0906-4e1e-9b54-b8d89cefddae</t>
  </si>
  <si>
    <t>5c619083-1760-4a87-a00a-3ca15ffccf0c</t>
  </si>
  <si>
    <t>4d396fff-770c-4879-ab7d-562cd5347d99</t>
  </si>
  <si>
    <t>e1c24850-9ba6-4b3c-b64c-b3dc0e49a8f0</t>
  </si>
  <si>
    <t>80ae474f-2e01-4732-a930-00d3e2cd07ba</t>
  </si>
  <si>
    <t>e9c0e33c-d11c-49fe-8c0a-7cd7c19bccb6</t>
  </si>
  <si>
    <t>eb61a935-8dbb-40cc-83eb-a4b86a1c5f82</t>
  </si>
  <si>
    <t>6ef75419-014d-484f-b0b5-ad892dc6355a</t>
  </si>
  <si>
    <t>78881b37-93a3-40e3-af3f-0ed648260308</t>
  </si>
  <si>
    <t>3e5ca0e8-0ee4-442c-a7d5-42e317f42e32</t>
  </si>
  <si>
    <t>1ef03e82-e34c-4c29-b256-b321b3a5ce99</t>
  </si>
  <si>
    <t>74321b67-ea33-4478-a9a2-a5d32e6eab48</t>
  </si>
  <si>
    <t>5a8ba2fb-5253-47fd-8008-44384430edf1</t>
  </si>
  <si>
    <t>ba7257d0-99c8-4c55-a657-6537eb677dfb</t>
  </si>
  <si>
    <t>fa287c41-72cd-40a9-82b6-1fc0737ab235</t>
  </si>
  <si>
    <t>09054f5f-12f8-4050-a4a3-0200272daaa0</t>
  </si>
  <si>
    <t>900d8e75-3067-4dfb-8193-9f2a21e0678e</t>
  </si>
  <si>
    <t>e158767d-d404-4c70-9ab1-df830be9d0d7</t>
  </si>
  <si>
    <t>804256f3-09b1-43a2-9e9b-2e12ed16cffe</t>
  </si>
  <si>
    <t>210b9c3e-61bd-419b-842d-72ed78d38e9e</t>
  </si>
  <si>
    <t>5ab5431d-4185-4b4f-be21-4183473aa0a9</t>
  </si>
  <si>
    <t>eb0d1e13-35b7-472c-a39c-c5211ebb80e4</t>
  </si>
  <si>
    <t>83f21fb5-7cfa-45e9-875e-819c773032fb</t>
  </si>
  <si>
    <t>33bca94a-0b75-4ad7-b4fe-db44cfdd6992</t>
  </si>
  <si>
    <t>ac790561-30ba-49da-b38b-56e3f1d6898d</t>
  </si>
  <si>
    <t>1b49ab1b-80c6-48a5-8fa2-99155b0d743d</t>
  </si>
  <si>
    <t>2053f03c-0aff-41b0-be01-b4b81f0b1c6b</t>
  </si>
  <si>
    <t>77b85c42-c67d-4876-b26b-6ab89ed8bbaf</t>
  </si>
  <si>
    <t>6b608954-fb0e-409e-bb61-f6b97fea7fb5</t>
  </si>
  <si>
    <t>7fc041a7-0fd1-44e9-b505-6dd1e752a78c</t>
  </si>
  <si>
    <t>cd3d65e9-6653-4206-8809-0665721a1af5</t>
  </si>
  <si>
    <t>d7fbf7d7-9302-402c-a84e-d8303dedc8cd</t>
  </si>
  <si>
    <t>4715e1c8-4447-49fb-aaf6-d1f7cdc5a4a3</t>
  </si>
  <si>
    <t>e6d043fa-2dd1-45d0-876c-a7c704f2ce1f</t>
  </si>
  <si>
    <t>84e37d64-6055-4386-ba92-21d96a511b3b</t>
  </si>
  <si>
    <t>b16c9135-2798-4e1d-a48a-1d9c64d459f2</t>
  </si>
  <si>
    <t>029e94b4-bc1c-4602-a8ef-7fe92c78f4c2</t>
  </si>
  <si>
    <t>28c6e751-2511-479d-83c1-455a6e1fc02a</t>
  </si>
  <si>
    <t>727e553f-d207-4563-9a00-8d82561e7817</t>
  </si>
  <si>
    <t>3f14d6e0-dd02-4fe1-82ff-bd5cec08118b</t>
  </si>
  <si>
    <t>43c2a767-ad49-4977-b9b7-e87e81e9e93d</t>
  </si>
  <si>
    <t>2b7bf795-ccef-4bca-93a6-d00318b73c50</t>
  </si>
  <si>
    <t>f1200806-6780-4b17-b062-50507384f5ce</t>
  </si>
  <si>
    <t>e3a57085-5027-4193-90fd-91b31d51ffe8</t>
  </si>
  <si>
    <t>214cb42c-b964-4040-9c71-0251fb9a4a1e</t>
  </si>
  <si>
    <t>e8e2671b-ef4f-4d9b-a1b3-0b642a8eff25</t>
  </si>
  <si>
    <t>4d29e9ee-d620-4826-934a-0ad009294493</t>
  </si>
  <si>
    <t>ecb0426b-5580-4337-a6c4-add3b523895d</t>
  </si>
  <si>
    <t>83a192a7-6748-40bc-a60b-004e4a03e87b</t>
  </si>
  <si>
    <t>85420440-ebf6-49e6-af14-16079557b57a</t>
  </si>
  <si>
    <t>57212dcb-1d06-4d90-8679-277113d72959</t>
  </si>
  <si>
    <t>69f107ad-0d39-475d-850e-6d718d486ae4</t>
  </si>
  <si>
    <t>18a5612d-f555-46c6-ad9a-ec247c068c0e</t>
  </si>
  <si>
    <t>cc8ec647-33c7-46cf-af2b-141363c9314f</t>
  </si>
  <si>
    <t>63c3d866-4c2f-4b50-9e58-332a2bbea4e5</t>
  </si>
  <si>
    <t>981b303b-c6cd-438a-9e2a-d360db261b75</t>
  </si>
  <si>
    <t>b6a5e8ca-ccd7-4fca-a1d3-949bffc746cf</t>
  </si>
  <si>
    <t>c3bb2207-5913-4675-9977-5a1a64de72e1</t>
  </si>
  <si>
    <t>ac6d762a-91b1-494e-9ce5-cdccfd177f90</t>
  </si>
  <si>
    <t>9084d77f-70c5-4e36-91f5-57f8f36c20c7</t>
  </si>
  <si>
    <t>b2bf8c40-7a2a-4695-8a51-354e6021337e</t>
  </si>
  <si>
    <t>75213958-6f81-4fc1-a446-5eafb01dca12</t>
  </si>
  <si>
    <t>ead37a59-af0e-4cd8-a764-f2cdbe727457</t>
  </si>
  <si>
    <t>91b02759-584d-4f29-b1a4-5818311708d1</t>
  </si>
  <si>
    <t>2b8e4729-3d02-40e1-86ba-7cb9241b7f80</t>
  </si>
  <si>
    <t>10fe2d39-3e7a-4fd6-afef-fd7885f1fd16</t>
  </si>
  <si>
    <t>8f256cb4-eb43-4eaf-a0f9-ee1436424b70</t>
  </si>
  <si>
    <t>47787f39-8e7e-44fb-b179-442e3735f82f</t>
  </si>
  <si>
    <t>b6083e69-466b-43ff-bd61-d835ff91dfae</t>
  </si>
  <si>
    <t>225a3fb2-e273-4726-a0f3-0fea1aa6f0c9</t>
  </si>
  <si>
    <t>bdfa953f-4810-434e-a574-205313689450</t>
  </si>
  <si>
    <t>9f3553ad-d5b2-4d08-85f8-1560403a619d</t>
  </si>
  <si>
    <t>11ea4551-84fd-4d94-b679-4a8f5d4fd69a</t>
  </si>
  <si>
    <t>6a2c245c-1c2b-4aab-8133-182c39000b3a</t>
  </si>
  <si>
    <t>435ccceb-38f8-40a8-86eb-7629bd3d9c54</t>
  </si>
  <si>
    <t>437ee4e8-fc39-4e80-99a5-3e8aa461522a</t>
  </si>
  <si>
    <t>3a541439-f431-4fbc-9f60-8434d47eaae8</t>
  </si>
  <si>
    <t>28c544f1-3e87-4ae2-bd03-8bb94284b82c</t>
  </si>
  <si>
    <t>9927198c-86e3-4f28-a6ce-397acc4caf69</t>
  </si>
  <si>
    <t>2381eca7-1a48-4bfb-8dab-c7a632ed0058</t>
  </si>
  <si>
    <t>c6e7dcc7-f791-40a3-ac2e-7604b3a98468</t>
  </si>
  <si>
    <t>0986188b-fb15-47a9-afc2-8a22c131768f</t>
  </si>
  <si>
    <t>51846af3-4ee8-4383-b77e-c7941ff99e4f</t>
  </si>
  <si>
    <t>872edb94-4351-4086-b95a-9e27431cc43f</t>
  </si>
  <si>
    <t>5387eb2d-2e8e-47aa-a12f-9202951e5f69</t>
  </si>
  <si>
    <t>887211af-46f5-4170-b67d-ae4b857a3e02</t>
  </si>
  <si>
    <t>19cef185-673b-4519-9fb2-cd85a59f6528</t>
  </si>
  <si>
    <t>398c5457-acaa-41b1-887c-eb2b44578430</t>
  </si>
  <si>
    <t>87224324-13d4-4c0c-b5a2-8f782c47cccd</t>
  </si>
  <si>
    <t>67cf164d-d961-4310-8646-8b5792f20876</t>
  </si>
  <si>
    <t>5c55ebb6-04ac-4d5d-9d7c-32ea910c88ba</t>
  </si>
  <si>
    <t>de02cddd-08a6-42fe-99bc-06cc033f2bd5</t>
  </si>
  <si>
    <t>d625591a-3bbc-429e-a938-e0c608d79b57</t>
  </si>
  <si>
    <t>51902957-4d34-4297-ae4b-fb94b2467e14</t>
  </si>
  <si>
    <t>42c50042-91a6-424a-b693-29d883255e61</t>
  </si>
  <si>
    <t>5ad29c73-f218-4cb0-b44c-628973888c49</t>
  </si>
  <si>
    <t>226c0013-0f4e-437e-a087-e806934fc1fb</t>
  </si>
  <si>
    <t>5952e659-bab6-482a-96c4-f44b828be07a</t>
  </si>
  <si>
    <t>07cbc13d-c375-4955-a2a8-15fd519c8740</t>
  </si>
  <si>
    <t>dbb5d434-8a56-41f9-87eb-1cf8dc563b1b</t>
  </si>
  <si>
    <t>40f121cf-8cc7-4e5a-bf91-dfa99f774bca</t>
  </si>
  <si>
    <t>4be265b7-f86a-4d63-913d-f15259bbc9ad</t>
  </si>
  <si>
    <t>4b9cde42-026c-4e54-a2d5-c417ffca15ac</t>
  </si>
  <si>
    <t>cd892f9f-b0e1-4c18-b7da-e733c906f25a</t>
  </si>
  <si>
    <t>207339d4-84f7-4562-aeab-481ca61807c6</t>
  </si>
  <si>
    <t>755f3ee0-6334-4300-8117-dd9d43d6b113</t>
  </si>
  <si>
    <t>5cd4bc7f-42fe-4ca5-8903-f154b5473974</t>
  </si>
  <si>
    <t>803b8187-d2cd-405e-9016-a8aa418384e1</t>
  </si>
  <si>
    <t>61ed2c75-3159-4640-9a7f-adbdcd9f6144</t>
  </si>
  <si>
    <t>47ef1fd4-7788-481e-829c-abd737dbd61f</t>
  </si>
  <si>
    <t>2820c5f3-3394-45aa-930f-e4e26a781c66</t>
  </si>
  <si>
    <t>3080b07c-545a-4370-9485-b288de08764f</t>
  </si>
  <si>
    <t>c0874a78-dcb0-4a64-b41d-1995f7c54cab</t>
  </si>
  <si>
    <t>c2edf117-ec72-4ee9-bf3c-bb67ea3ce636</t>
  </si>
  <si>
    <t>8eebe75f-d578-48f5-9c59-5a5864dfa1c2</t>
  </si>
  <si>
    <t>d87c00e4-e192-46ea-a7cf-353a90d06715</t>
  </si>
  <si>
    <t>10d5f159-a06d-4c0b-8ca6-20231beefa15</t>
  </si>
  <si>
    <t>7ffed6ac-db02-4e27-9368-551fb7b66687</t>
  </si>
  <si>
    <t>c8a454e7-9cfd-41de-a06e-f0251becf007</t>
  </si>
  <si>
    <t>2f7bc8a8-1433-4c9e-976d-02584059d9c4</t>
  </si>
  <si>
    <t>724af657-0df2-4775-8850-9e3cd124f620</t>
  </si>
  <si>
    <t>5c4b45aa-9549-406c-9b5a-efbc6faf2a36</t>
  </si>
  <si>
    <t>19ff99c9-4347-4ec5-9ba7-d9680a0268a6</t>
  </si>
  <si>
    <t>f933c9ef-6e58-4e70-b20d-e7d40e7c0ea2</t>
  </si>
  <si>
    <t>e334edac-479f-4209-a523-985d5244f439</t>
  </si>
  <si>
    <t>76cf661d-95cb-4b43-bd4e-a2fb1e1ca16c</t>
  </si>
  <si>
    <t>2736897f-a383-4813-bb71-2a3b303dc1be</t>
  </si>
  <si>
    <t>d178f7f4-f66b-4f59-8ab8-d15e9b51a915</t>
  </si>
  <si>
    <t>14505c8a-5d16-4808-8a62-75fcdfbb28d1</t>
  </si>
  <si>
    <t>a20bd2c0-01c9-46f2-883e-addc3a0b0ab3</t>
  </si>
  <si>
    <t>3a85cb4f-fbe6-43cd-9e48-561e968a38ba</t>
  </si>
  <si>
    <t>df6931fb-0022-4c8a-a665-d7a6fa7e896d</t>
  </si>
  <si>
    <t>a4cfac30-906c-46c6-9613-799375ab5c8a</t>
  </si>
  <si>
    <t>4accb3d6-cb3e-4912-955e-5c7ab5b2f60a</t>
  </si>
  <si>
    <t>ee1c6064-32f6-488d-b0c5-e7ff7fc46d64</t>
  </si>
  <si>
    <t>d3b41960-c2b4-4bf5-92cb-243fd3dd3839</t>
  </si>
  <si>
    <t>88007999-8185-4c2c-8bb7-019af9a4268a</t>
  </si>
  <si>
    <t>bbc959b5-3e2d-486d-afe6-f5604ccd8353</t>
  </si>
  <si>
    <t>c7070081-a154-4414-b413-bef90b05e624</t>
  </si>
  <si>
    <t>0048f001-a72c-4307-8f2d-3820bdf4ed80</t>
  </si>
  <si>
    <t>37d89df6-e945-4365-b6bf-f153ff42dba6</t>
  </si>
  <si>
    <t>81264692-e2fd-4344-9f2b-0826d6bb7edf</t>
  </si>
  <si>
    <t>0b23f53c-b88a-4f84-9ad7-a5c6c58468c1</t>
  </si>
  <si>
    <t>baf77c0b-ae75-441e-a9ca-10dcb0ca8a86</t>
  </si>
  <si>
    <t>e6f30248-cada-456a-9bad-60136760979b</t>
  </si>
  <si>
    <t>07b6de05-0028-418a-9e1c-09a345bd813c</t>
  </si>
  <si>
    <t>a07f537a-651f-4bfd-894c-91d437fe5a2f</t>
  </si>
  <si>
    <t>49d28e48-9b37-4e3d-b921-06b3c1ff01f3</t>
  </si>
  <si>
    <t>005bfa8f-2b5b-4b77-8285-3bf38fc632da</t>
  </si>
  <si>
    <t>6463ec75-e456-45e7-8cfb-a377f3842234</t>
  </si>
  <si>
    <t>acccbbd5-848f-4151-a9e8-33e653d4e494</t>
  </si>
  <si>
    <t>31f056a8-4f89-4d97-a971-d157f79285c2</t>
  </si>
  <si>
    <t>86222aa8-5671-4c15-b626-a0b47e66afcf</t>
  </si>
  <si>
    <t>3a338129-8b57-498d-b986-04c650132c87</t>
  </si>
  <si>
    <t>119a8e37-6e68-4055-b5bb-012e97bc9ffb</t>
  </si>
  <si>
    <t>8cb6d729-372a-415e-a63f-7460bf042fb5</t>
  </si>
  <si>
    <t>6cdf0799-8c0c-40af-8522-41cb8dedbd76</t>
  </si>
  <si>
    <t>fd0ef1ea-371a-4e71-8fb7-c9a05f7ccd03</t>
  </si>
  <si>
    <t>0d84a40e-1adf-46a9-850f-312e3efd401b</t>
  </si>
  <si>
    <t>3fede56d-0d7a-4aa2-93b7-acc1341f620b</t>
  </si>
  <si>
    <t>c55bd57e-3c4f-495c-be97-d55c21b22f6f</t>
  </si>
  <si>
    <t>7b4e29be-baa8-42c4-a7e8-3a707d8ef336</t>
  </si>
  <si>
    <t>00e9f683-9379-4296-a5a6-76bc2c9dd117</t>
  </si>
  <si>
    <t>3c9f262f-a793-4935-8967-c74dbadf9938</t>
  </si>
  <si>
    <t>a70e3fc7-66f5-4ab7-ac53-4875558a9a48</t>
  </si>
  <si>
    <t>fb35081c-372b-46f2-afb1-a239c1ca535b</t>
  </si>
  <si>
    <t>c214a79d-72d0-4384-8a5a-619721b76c8e</t>
  </si>
  <si>
    <t>0090f79e-a776-489a-9112-5f71e7870f94</t>
  </si>
  <si>
    <t>df3978cc-64e6-4e40-9cd3-10a6a5dda843</t>
  </si>
  <si>
    <t>174b96de-7b2d-4934-a5a0-35ba2d435c5a</t>
  </si>
  <si>
    <t>69aedea2-3081-4c29-805a-c76edff4c5a3</t>
  </si>
  <si>
    <t>0bd8dee5-47a9-4349-9d55-e109f81d4394</t>
  </si>
  <si>
    <t>593b2af6-e882-4129-8c49-1deddd7278fb</t>
  </si>
  <si>
    <t>cfe10e0f-1aac-495b-b869-4af2359dbb3a</t>
  </si>
  <si>
    <t>a65d3fbe-d5b0-4ac7-840c-fdca8d9a9379</t>
  </si>
  <si>
    <t>3fa23200-518c-4593-983c-1114bf8ee2e7</t>
  </si>
  <si>
    <t>75994c2a-9f9a-4701-b51d-ad8b7e3787cb</t>
  </si>
  <si>
    <t>b96865dc-ec6f-42ff-8d8b-9a0bf7d5b6be</t>
  </si>
  <si>
    <t>99700d41-55b7-4d78-acd3-86a1060d880c</t>
  </si>
  <si>
    <t>14032ec1-bd28-4b6e-8baf-e87a673489b1</t>
  </si>
  <si>
    <t>c73888d0-47c7-49e4-ac1f-8c525c426907</t>
  </si>
  <si>
    <t>99ac905d-c892-41e1-b9dc-619aace2175a</t>
  </si>
  <si>
    <t>d7f8474a-aa5c-452d-b85d-c86132f7e5c0</t>
  </si>
  <si>
    <t>236586ff-c75c-4dfa-b787-19a63e0b4dbd</t>
  </si>
  <si>
    <t>30bc483c-87d9-4a9a-9863-6eb5c6bdcb66</t>
  </si>
  <si>
    <t>374de352-5868-4026-b9fb-57fd075b1fb3</t>
  </si>
  <si>
    <t>bb31bd8f-7d63-4280-ada1-f1e832fcfdd6</t>
  </si>
  <si>
    <t>71c014eb-50d0-488e-9f41-b4db638f20be</t>
  </si>
  <si>
    <t>eaafa153-5c55-4d3b-897c-ef6198ece521</t>
  </si>
  <si>
    <t>5d64d061-91f4-4dd9-ab18-93007717e295</t>
  </si>
  <si>
    <t>2e409def-802a-4a41-9972-8c8864802af3</t>
  </si>
  <si>
    <t>4d71c035-c5c9-4da6-907e-171241ea0922</t>
  </si>
  <si>
    <t>93a74dd5-ab90-4ce9-a0b9-8eb45b50e030</t>
  </si>
  <si>
    <t>8f6ce173-fad9-4b9f-bb9c-54cf1f37d6ef</t>
  </si>
  <si>
    <t>9db403c5-08c3-4cee-8e71-59423d132195</t>
  </si>
  <si>
    <t>a8f4a8ea-a8a6-4ebb-bcd8-b22e7da612a5</t>
  </si>
  <si>
    <t>b4866929-b3fb-47af-a191-0afaf68d14c8</t>
  </si>
  <si>
    <t>941a7320-7c18-442a-9184-f56d633b7b8e</t>
  </si>
  <si>
    <t>abb4775a-faff-43c3-8d78-641ec98033a8</t>
  </si>
  <si>
    <t>f234490c-9b75-4956-9efa-ed1c14b00599</t>
  </si>
  <si>
    <t>a5796917-05b1-456c-8d56-a2d396ebfcf2</t>
  </si>
  <si>
    <t>8c15047a-4ddf-4b9b-9f42-5e616af49dc1</t>
  </si>
  <si>
    <t>1d4d7280-ee29-4030-8773-d70bea7b2b3b</t>
  </si>
  <si>
    <t>58bf1357-6164-4e5f-a325-69d1bbd93289</t>
  </si>
  <si>
    <t>919cd49b-f1e4-4deb-82e8-ed7db297d9b8</t>
  </si>
  <si>
    <t>2f4b3f98-c2e9-49e2-bc44-5bfd637d4dec</t>
  </si>
  <si>
    <t>18886a51-c0a1-4984-90d4-d4a65e31e03b</t>
  </si>
  <si>
    <t>11ff4157-7112-460a-b2f0-b74ee12ee607</t>
  </si>
  <si>
    <t>61ad71a3-40b3-487a-9f6d-38a74144f87b</t>
  </si>
  <si>
    <t>70b1a663-57dc-4d65-8665-808f618abbba</t>
  </si>
  <si>
    <t>8790e02e-d917-4c2b-bcae-249e1597109c</t>
  </si>
  <si>
    <t>2f38faa5-6695-40e3-892a-ecd94ff19800</t>
  </si>
  <si>
    <t>75f21653-1613-4eb8-92a6-5b82721d96df</t>
  </si>
  <si>
    <t>6a427566-52a2-4932-9486-979c1bc514d8</t>
  </si>
  <si>
    <t>904460bb-b5a1-4450-bc0f-5fec7fd21583</t>
  </si>
  <si>
    <t>5fd7658b-f5bb-462e-b9e4-86a4485b0fb0</t>
  </si>
  <si>
    <t>9e060381-f27b-4fbf-b098-6415f3eb4bbb</t>
  </si>
  <si>
    <t>5c4d8663-35c7-4f51-a930-5b1a7059a8b0</t>
  </si>
  <si>
    <t>1934ae7e-6f01-40d2-a15c-ee3db2650f99</t>
  </si>
  <si>
    <t>9eacdfae-16bb-4a84-8c31-dd5976efb95f</t>
  </si>
  <si>
    <t>9f085e5d-c6b2-4ec1-a43f-1307f1f59222</t>
  </si>
  <si>
    <t>444b694b-d1b2-476b-98d7-f05298e37b91</t>
  </si>
  <si>
    <t>e5fa0aa5-41a0-4c47-8547-4d9600229701</t>
  </si>
  <si>
    <t>4937c49d-70db-459d-b2d1-ac7f33f0dfc5</t>
  </si>
  <si>
    <t>3d36ed49-a4f4-4fb2-80ea-f90f048bc0e1</t>
  </si>
  <si>
    <t>e5a706a6-0a02-4a59-93ae-8d86ea5fcb6e</t>
  </si>
  <si>
    <t>511d9a10-669b-4283-bc6d-40c10a595b43</t>
  </si>
  <si>
    <t>92bd3cd1-3724-4b30-a56c-4929277c2461</t>
  </si>
  <si>
    <t>68be0bb5-a6ed-4dfd-889d-0e116265290d</t>
  </si>
  <si>
    <t>bfe8f1a3-00d5-436f-b79a-553651c553f7</t>
  </si>
  <si>
    <t>f4fc7c39-6b78-4437-ab00-8ab2957f73f7</t>
  </si>
  <si>
    <t>7d7ec060-ca0f-4371-a86a-69bf262b94bb</t>
  </si>
  <si>
    <t>bce13731-9d24-4bbe-9b0f-97221e952048</t>
  </si>
  <si>
    <t>489dcbd1-474e-42b6-878e-f62c181860f6</t>
  </si>
  <si>
    <t>571102fa-b9c7-4e1c-8e0f-bc6642d36cb0</t>
  </si>
  <si>
    <t>e5ba5dd3-a246-4526-9616-662dd7188e7c</t>
  </si>
  <si>
    <t>b4aae09c-528f-445d-afb3-68ab027b8d48</t>
  </si>
  <si>
    <t>0210bc7e-5a01-4a6b-b3c1-8c1a332ab7f6</t>
  </si>
  <si>
    <t>e5e25330-3900-43bf-a8e2-45a13d1ec806</t>
  </si>
  <si>
    <t>95c88693-4388-4ab9-bd37-c917bc4c8d1d</t>
  </si>
  <si>
    <t>3e87afc6-292d-4a8b-8399-1a8fe6aad089</t>
  </si>
  <si>
    <t>8e57aa17-60f6-4c7e-9e15-a886a240c4d7</t>
  </si>
  <si>
    <t>e16e6ae0-8e67-4b63-80a5-a0f7e8801ed7</t>
  </si>
  <si>
    <t>cb219c7b-8d77-454d-8967-2b4529a0e172</t>
  </si>
  <si>
    <t>abf01a4a-4b6f-477f-943c-7189c33cd6cc</t>
  </si>
  <si>
    <t>520074a5-0028-44e4-b17a-199d74134190</t>
  </si>
  <si>
    <t>b64e1a04-ef14-4a6c-ad72-640a941c2612</t>
  </si>
  <si>
    <t>b963a331-91ee-4a6a-9d9c-208788c49074</t>
  </si>
  <si>
    <t>2f55007a-9682-4109-8431-2fa060e85673</t>
  </si>
  <si>
    <t>17874397-5431-4e69-9bf9-19d705faab2e</t>
  </si>
  <si>
    <t>d3975aa1-9bf5-45a5-9375-ff6ced50de42</t>
  </si>
  <si>
    <t>22266a98-3d16-4f4e-b382-ffa5d3aed831</t>
  </si>
  <si>
    <t>44d3397a-806f-43c1-8907-aa8c27ed8079</t>
  </si>
  <si>
    <t>521382de-978e-48ad-b161-5d8ab6b7234e</t>
  </si>
  <si>
    <t>72601ad7-f6b1-4f64-8c07-f1a0a787a386</t>
  </si>
  <si>
    <t>ab5b6ce1-4472-4987-b7ca-dd71334f9592</t>
  </si>
  <si>
    <t>697ba97e-0ab7-465c-8c43-87a7e484dfac</t>
  </si>
  <si>
    <t>c1d6b7a6-e749-43fc-8430-e0f0057aca5f</t>
  </si>
  <si>
    <t>a683a981-d35f-49f3-9b9a-a8ad04fd7b16</t>
  </si>
  <si>
    <t>5548db44-9939-45ea-8cde-6dd44b0d8036</t>
  </si>
  <si>
    <t>30add045-ab3e-4753-abfa-c317ec02730a</t>
  </si>
  <si>
    <t>ec4fcd72-7a49-473c-85ca-390fc9e57d52</t>
  </si>
  <si>
    <t>6c7026ab-704b-4d7d-b658-66432e78fbf8</t>
  </si>
  <si>
    <t>aeb6a179-a31d-4430-9d79-388dbd8b552f</t>
  </si>
  <si>
    <t>60334592-83df-4b11-a2e1-da7ded2535aa</t>
  </si>
  <si>
    <t>1b829a44-ed16-4913-aac5-28506c92e0a9</t>
  </si>
  <si>
    <t>55aa7135-3268-48a1-a965-0fac4eddb7b8</t>
  </si>
  <si>
    <t>2ad8b82e-2168-47f7-9744-e845a8e48a18</t>
  </si>
  <si>
    <t>b88a132f-9afd-4eb8-9e78-2d359cc78a22</t>
  </si>
  <si>
    <t>2d25d85a-6085-4ad8-ae08-1a4d21b7c05b</t>
  </si>
  <si>
    <t>51ba57c9-cf31-4241-9a54-ad1abaf17326</t>
  </si>
  <si>
    <t>a8f8a526-8289-46fc-83a3-9717a64af759</t>
  </si>
  <si>
    <t>2975d560-cd13-47c5-8216-f8847177ed85</t>
  </si>
  <si>
    <t>edaac9b2-7788-4cc2-bcae-8cf07f8afb3a</t>
  </si>
  <si>
    <t>55987346-c6e1-4766-8226-74d0fcf02ff5</t>
  </si>
  <si>
    <t>feca176b-1ae3-47f9-82d6-ebee151dcd65</t>
  </si>
  <si>
    <t>70877fd0-301a-4021-9bca-539c1833ae4d</t>
  </si>
  <si>
    <t>bcae9b58-6081-44e3-8dec-26406f6835e7</t>
  </si>
  <si>
    <t>0e9c2a39-12f4-4bf6-be86-deaccd099fec</t>
  </si>
  <si>
    <t>c0d2bb59-f5bb-4da4-88ed-9d670e2ec727</t>
  </si>
  <si>
    <t>1bc58c87-ff12-4ead-995a-c2c35062e450</t>
  </si>
  <si>
    <t>eec8b59a-4325-43d3-9308-fc5cc94830fa</t>
  </si>
  <si>
    <t>6ef3d5c9-1d7f-4100-9b17-22a554e8caad</t>
  </si>
  <si>
    <t>287ec5fe-48e9-4538-b9c9-71bf23aa8781</t>
  </si>
  <si>
    <t>036b4a5f-d26d-40e3-ba14-669a725bdb1f</t>
  </si>
  <si>
    <t>0691d9e7-92de-4dc5-ae11-64824edbf9e0</t>
  </si>
  <si>
    <t>099473b4-b27c-4cf8-9bb1-862c639701f3</t>
  </si>
  <si>
    <t>0ac19238-cb50-4882-b4bb-3d068dc29494</t>
  </si>
  <si>
    <t>8728e75d-5ce9-4a44-b6ab-f53ffaacf6c5</t>
  </si>
  <si>
    <t>8050afa7-ecbe-4ad4-a793-50f42ab423d3</t>
  </si>
  <si>
    <t>5ed9091c-6b7e-4351-b526-d57df230b26d</t>
  </si>
  <si>
    <t>4d37690f-3d7f-4aae-9b34-9a45b65cf63d</t>
  </si>
  <si>
    <t>81a2a8c7-3f1b-47be-b787-9730e6874b3b</t>
  </si>
  <si>
    <t>b1b17c62-0907-4594-8477-b6d9a1de203c</t>
  </si>
  <si>
    <t>41667e6f-421b-44dc-a22e-6f49d64d11c7</t>
  </si>
  <si>
    <t>7987069d-efaa-4d6b-bf85-de78408157c5</t>
  </si>
  <si>
    <t>f6790d45-e49b-478e-9535-ee8ce7ef1cdf</t>
  </si>
  <si>
    <t>a4a081bf-78e0-49f2-b13d-edb25ab7ea32</t>
  </si>
  <si>
    <t>3a705431-53dc-4ec6-a4e5-2960228a1ad8</t>
  </si>
  <si>
    <t>b9fd67cd-6bf0-4c9c-ab2f-2d3060247949</t>
  </si>
  <si>
    <t>1009cba1-e578-425e-99b7-0693b4024e29</t>
  </si>
  <si>
    <t>9448266e-01a1-472a-9fe4-37d4e1a6b7b4</t>
  </si>
  <si>
    <t>9c5addc5-de2b-4614-8efc-afc56a0ac20b</t>
  </si>
  <si>
    <t>fbf7eced-0008-448b-a601-d051971b1764</t>
  </si>
  <si>
    <t>7b929fce-23d0-4c91-886c-e9d3c60f2a03</t>
  </si>
  <si>
    <t>e938d06e-fcc5-4768-86d8-6aaf73f4fa35</t>
  </si>
  <si>
    <t>a5e54cb5-cab8-452b-9592-f2b83dadb4c5</t>
  </si>
  <si>
    <t>c7ef45c3-a8d7-4952-bf06-66e39f308471</t>
  </si>
  <si>
    <t>6e91dbee-b822-44c0-a014-a48a452ec9d0</t>
  </si>
  <si>
    <t>49d191d4-94d6-46a0-a47a-f36813b05dfb</t>
  </si>
  <si>
    <t>f500aa1d-d760-42ea-8cd1-725d5aa13413</t>
  </si>
  <si>
    <t>da1d94c9-af82-46ad-a2a3-112aa874e2c2</t>
  </si>
  <si>
    <t>6eaa7000-e450-4dbd-9eea-6abe53a3ccea</t>
  </si>
  <si>
    <t>14b8d5b4-acf9-4243-bfc7-371bfc3b67df</t>
  </si>
  <si>
    <t>5ff64e1b-5ffa-4f13-827c-62773ab1ab6f</t>
  </si>
  <si>
    <t>89931699-5ba5-434a-8dca-32e18d7dbd4b</t>
  </si>
  <si>
    <t>46621af8-c4ca-4079-87d7-a8b68c9461b3</t>
  </si>
  <si>
    <t>750a6638-3b93-407c-80b6-074f7b7e9673</t>
  </si>
  <si>
    <t>a1419778-cfb0-47d8-8e7a-bc5d093195d2</t>
  </si>
  <si>
    <t>4933b25d-6722-45b2-b706-e08605c11066</t>
  </si>
  <si>
    <t>24405e27-b8b8-4ef8-9cb0-c7974bd0dcd7</t>
  </si>
  <si>
    <t>3fb95ed2-0c85-4197-9463-622b3ca9a90c</t>
  </si>
  <si>
    <t>c414e639-5ea4-4481-b760-4c16636863fb</t>
  </si>
  <si>
    <t>f7b0c51e-0031-4647-900a-115a166b40b5</t>
  </si>
  <si>
    <t>17219697-8881-42f0-aba7-7ab8fdd11da9</t>
  </si>
  <si>
    <t>b4af5cfb-b811-4ec6-9b0e-b8fbf7de35b5</t>
  </si>
  <si>
    <t>9216565f-576a-44ed-9d7a-a8aab306d7fb</t>
  </si>
  <si>
    <t>7f00af18-e9a7-464e-a6b5-b9b10a54b27d</t>
  </si>
  <si>
    <t>931bee39-98db-4b72-9e52-f40e09e00738</t>
  </si>
  <si>
    <t>8c2d6f55-ade2-477e-b273-53e50b0a40b7</t>
  </si>
  <si>
    <t>6b1bf8c4-e894-4ba9-9fad-7497ef253b7f</t>
  </si>
  <si>
    <t>1a7ac656-bafb-4e6a-a5ac-ae0416f3dbe1</t>
  </si>
  <si>
    <t>6034d060-391f-4f38-9ff7-870fb4d6c241</t>
  </si>
  <si>
    <t>e1ba461d-21c7-4a8a-9629-d916d9b5cff7</t>
  </si>
  <si>
    <t>f0b6c5bd-f49e-4cd3-90f5-29b4b00a8ab3</t>
  </si>
  <si>
    <t>17570efb-4ba0-4b9f-8841-56492358c59a</t>
  </si>
  <si>
    <t>17d1f30d-33be-4bc4-ba78-8a57cdc8ef8d</t>
  </si>
  <si>
    <t>cf036ddf-1a7e-4a72-b1ea-55b11a87b482</t>
  </si>
  <si>
    <t>62bf9eae-d919-4c34-8bc2-2ffedcc4ec5d</t>
  </si>
  <si>
    <t>3b71b9da-ed2a-4bac-935d-60979792672e</t>
  </si>
  <si>
    <t>d4fa918c-1bfb-4a9f-ab36-2179e743db0b</t>
  </si>
  <si>
    <t>b585c7c3-46df-4c32-95eb-12551b1bb2d8</t>
  </si>
  <si>
    <t>91cf940b-4be6-4692-b46e-53cc59c3bc36</t>
  </si>
  <si>
    <t>1b5f4177-371a-4c9a-a4fd-46ccc96103dd</t>
  </si>
  <si>
    <t>cf0e854c-0608-40f6-b631-6b4d5f7a0ce9</t>
  </si>
  <si>
    <t>2c906f73-b731-418e-8097-95c0f874c3eb</t>
  </si>
  <si>
    <t>6843cc5d-4c0d-4a4f-a479-05001622c9bb</t>
  </si>
  <si>
    <t>4ffd8a27-1149-4b0c-a822-1da56b80b212</t>
  </si>
  <si>
    <t>dcece5b0-43e4-466c-9511-3fbae0a3b624</t>
  </si>
  <si>
    <t>56664bb3-161c-447c-a977-00f18bc4787d</t>
  </si>
  <si>
    <t>552546fb-dfc4-48e2-a13e-183c8fb7c18f</t>
  </si>
  <si>
    <t>da959d35-24c6-46e5-b52b-a2908e645ed7</t>
  </si>
  <si>
    <t>a4eaedbe-375c-472f-bf56-15f560afa034</t>
  </si>
  <si>
    <t>b9d07746-6aa5-48e1-9033-e37b45cefb34</t>
  </si>
  <si>
    <t>fcf7205d-ed92-45a1-a608-75f6a70e5ed7</t>
  </si>
  <si>
    <t>43e3cd1c-2c5a-4b3b-bd24-5a7d4ccd8bf2</t>
  </si>
  <si>
    <t>87c2892e-e449-40c4-b110-0824c85d14af</t>
  </si>
  <si>
    <t>ccada82d-8cc9-47a7-bc93-ac1b8fa07b8e</t>
  </si>
  <si>
    <t>5526ab76-d30d-4cdf-84cb-ff2d3217274a</t>
  </si>
  <si>
    <t>086a7a3f-9a89-42cd-8b47-ac858b72722a</t>
  </si>
  <si>
    <t>d6fde866-8dab-414d-93a6-44293e26c97b</t>
  </si>
  <si>
    <t>f2b16c7f-4760-4f1e-a4b2-b5e50e67fb27</t>
  </si>
  <si>
    <t>6e160b44-363a-4d57-bab6-5b22e979e887</t>
  </si>
  <si>
    <t>f0e8e312-3315-46d4-9475-d376bb231524</t>
  </si>
  <si>
    <t>3ee82784-d01b-44da-b1fe-bbfa81b78bf1</t>
  </si>
  <si>
    <t>27df865c-d4b2-4981-a525-360126dcd57a</t>
  </si>
  <si>
    <t>efd974fa-1dce-41ff-9d11-0d2f181559a0</t>
  </si>
  <si>
    <t>e2c3f40a-af6b-49bb-a8c6-85691505fae8</t>
  </si>
  <si>
    <t>8e595ac0-28a0-4178-b0bb-04b452326a5b</t>
  </si>
  <si>
    <t>e49a8c45-d0f3-40a4-bbdf-08134e2c2a91</t>
  </si>
  <si>
    <t>47f88627-cafa-48f1-be88-630ac9399313</t>
  </si>
  <si>
    <t>140050f4-0857-4a05-b012-34001d8114a6</t>
  </si>
  <si>
    <t>fae18ffd-0f18-453b-9a08-6af102c029fa</t>
  </si>
  <si>
    <t>25d38511-efff-416e-a92e-af59e71aedae</t>
  </si>
  <si>
    <t>37df711b-35ee-4ed8-83d2-922c80ffa1a1</t>
  </si>
  <si>
    <t>94db0386-f234-4ee7-8aa0-dcc0ff457278</t>
  </si>
  <si>
    <t>73133473-9657-49c2-b4f8-77b2380ca309</t>
  </si>
  <si>
    <t>e19f60cc-7e74-458f-9e37-12511d3a3506</t>
  </si>
  <si>
    <t>ddb44990-503f-4d57-b23e-81ee8e33e31c</t>
  </si>
  <si>
    <t>fefecab1-579c-48fa-8803-253dfbdf42d5</t>
  </si>
  <si>
    <t>46fd4297-b49a-45d6-a09d-19a26147e19a</t>
  </si>
  <si>
    <t>89c5d399-6c86-4310-b981-2bd58fc37e57</t>
  </si>
  <si>
    <t>f1506978-d456-462e-a6c7-85a160c9b82e</t>
  </si>
  <si>
    <t>165348b6-2c90-4d08-88c4-9c3a76076b85</t>
  </si>
  <si>
    <t>146bc219-473c-4813-9d27-f584962bdb44</t>
  </si>
  <si>
    <t>1715c4e4-7c56-4bcf-845a-4c366c39e8fc</t>
  </si>
  <si>
    <t>1986a40f-eb95-42f1-866c-0aa905972aa5</t>
  </si>
  <si>
    <t>eb982e0d-4adc-47a3-98e8-4e86a3befe48</t>
  </si>
  <si>
    <t>c469045f-ec87-42e4-82a1-be8e5bab2135</t>
  </si>
  <si>
    <t>b74f6b4b-a83d-4319-a121-99c5b4e1a7ed</t>
  </si>
  <si>
    <t>23d09f18-697f-4233-b1a5-6fe4513aab29</t>
  </si>
  <si>
    <t>b12d8725-09de-44f9-8b52-603ba1c99166</t>
  </si>
  <si>
    <t>c26d29b3-eac5-4ac4-82a5-116833c65582</t>
  </si>
  <si>
    <t>c53745c7-448f-4527-be6b-734d02c8548e</t>
  </si>
  <si>
    <t>a2147627-7d68-4461-8c26-3192b1252e0e</t>
  </si>
  <si>
    <t>dd2569d2-b6cc-474b-be8b-bc3dc7a5cb4a</t>
  </si>
  <si>
    <t>cd974314-1954-4de9-9813-63cb988be716</t>
  </si>
  <si>
    <t>7f3ea46a-0d94-46df-a668-471a6e468f64</t>
  </si>
  <si>
    <t>89fa6c7c-ab59-40a0-aab5-8a9c35733ad5</t>
  </si>
  <si>
    <t>0908b54f-538e-4a4b-bc5e-e93d4b529d8d</t>
  </si>
  <si>
    <t>e4d4a948-04d2-434f-a52c-ebc5151db43e</t>
  </si>
  <si>
    <t>edf8770b-4690-4b30-a9da-a5bc9ef3c615</t>
  </si>
  <si>
    <t>8571850d-e2cd-47a6-bc93-63f2d3f9cb30</t>
  </si>
  <si>
    <t>2b696005-f4d7-40c5-bcc3-587d2910a8e3</t>
  </si>
  <si>
    <t>77f8d2da-3f34-4a02-8780-fcaab801b7fb</t>
  </si>
  <si>
    <t>2986b2af-cafa-4e8e-84ef-935c90683c79</t>
  </si>
  <si>
    <t>23a6a866-d1a1-4929-9b5d-97c99ed39c80</t>
  </si>
  <si>
    <t>81572c13-a12d-4bf8-a510-5bdb12c9c16a</t>
  </si>
  <si>
    <t>1f89f505-ac3f-4538-9215-063c70b48b98</t>
  </si>
  <si>
    <t>dcf62189-400f-4b2a-afc7-9b673182c229</t>
  </si>
  <si>
    <t>3c84119c-5db9-4cbb-ac42-45757da0210f</t>
  </si>
  <si>
    <t>729ef660-eb97-4b5e-8765-4791dba2f754</t>
  </si>
  <si>
    <t>93ddd2c6-7761-44e5-a8b5-a43863575f33</t>
  </si>
  <si>
    <t>3c43176b-3672-4722-87a6-74a88692c573</t>
  </si>
  <si>
    <t>0e9cfc52-27cb-4fed-97cd-46f4bbacfa31</t>
  </si>
  <si>
    <t>973e84f5-3ef5-4309-9b37-2b4af45ed4b9</t>
  </si>
  <si>
    <t>0301dc2e-b1d8-46ad-a291-0f056e28896a</t>
  </si>
  <si>
    <t>e5bd752b-a772-4775-b45b-1f2fdd438ba7</t>
  </si>
  <si>
    <t>e33f6670-abe6-4931-8c94-3c94e8a9ce49</t>
  </si>
  <si>
    <t>ad445a45-e3da-485d-9d7c-d174bd6cb9fd</t>
  </si>
  <si>
    <t>23f24aaf-241e-4d60-a09e-7b0ca98bc162</t>
  </si>
  <si>
    <t>9fc308fa-66ba-46c2-ab5d-96a0592bfdb6</t>
  </si>
  <si>
    <t>535f3322-6658-449b-8cca-0942262d1c30</t>
  </si>
  <si>
    <t>df0faf6a-31a9-4e2a-bb49-3ec85a23da60</t>
  </si>
  <si>
    <t>ac816925-161d-46fb-94c9-1fd98990a8a9</t>
  </si>
  <si>
    <t>99ad0075-1330-459a-80ee-c657f8d65788</t>
  </si>
  <si>
    <t>46c6cf49-e8b6-475d-9252-218a53be060c</t>
  </si>
  <si>
    <t>d1beab45-e3a2-4cbd-84d3-15d4409cfab0</t>
  </si>
  <si>
    <t>421eaae8-990a-4421-be7e-b58f45b36d28</t>
  </si>
  <si>
    <t>28dd1332-f527-4429-88e4-2c54f09b4578</t>
  </si>
  <si>
    <t>2094b063-9307-43b4-93e2-c886a4267f3e</t>
  </si>
  <si>
    <t>32e6a570-0814-4ec5-9437-964eb1c0628c</t>
  </si>
  <si>
    <t>2f3049d1-4d2c-4843-a9c2-8fc9120b4c94</t>
  </si>
  <si>
    <t>67e5d466-d227-4f8e-9bda-0149ee523745</t>
  </si>
  <si>
    <t>373a5341-9fae-4e0f-b0cb-940c4142c903</t>
  </si>
  <si>
    <t>aac9ebfd-3df9-483c-8fa5-ff1d45671696</t>
  </si>
  <si>
    <t>44dbc1a9-eb73-4769-bb12-4664aaac9fd5</t>
  </si>
  <si>
    <t>96e05214-21b3-4450-ab7c-2722a75e519d</t>
  </si>
  <si>
    <t>d9e6a910-4984-4cba-bacc-406df78a9267</t>
  </si>
  <si>
    <t>46251140-d9fd-4ce3-b8dd-fb44601072b2</t>
  </si>
  <si>
    <t>34b11349-c05d-4937-a515-141c02818f64</t>
  </si>
  <si>
    <t>07aaee5a-c849-49f0-bc95-4ec089ebd3fd</t>
  </si>
  <si>
    <t>e7ef30c9-36eb-4033-ba19-2baf2f0563c8</t>
  </si>
  <si>
    <t>39047018-dbfe-4cd5-8d42-abef35b1be4a</t>
  </si>
  <si>
    <t>91218fe1-6859-4876-80f7-d6165cbd7bd0</t>
  </si>
  <si>
    <t>6c6c1bb7-6107-461d-ae34-e6759269a77d</t>
  </si>
  <si>
    <t>03c16f8b-64ce-4d37-9afe-f7a7359a10b8</t>
  </si>
  <si>
    <t>24f1f8ac-6d0e-4447-a0db-c3ab27251400</t>
  </si>
  <si>
    <t>4264a846-1da0-44d8-b472-dee73a80502e</t>
  </si>
  <si>
    <t>027c06c0-4dec-43d4-91eb-d2a5a70f92e0</t>
  </si>
  <si>
    <t>fb5cc622-695b-4447-b65e-173ed40be7fd</t>
  </si>
  <si>
    <t>7344e8a9-c160-4f84-9215-54be55f8b369</t>
  </si>
  <si>
    <t>0690ee56-dbe2-4187-9a3b-db22c49cea51</t>
  </si>
  <si>
    <t>72c79df9-fe17-4b36-887c-9ac68890f255</t>
  </si>
  <si>
    <t>34795a37-7635-423e-9ecb-56194c0ee1ef</t>
  </si>
  <si>
    <t>504c17d7-19fd-456d-a80e-b60c45ce6e7f</t>
  </si>
  <si>
    <t>64d66fab-5ec1-4ae5-9010-b72c1aefa827</t>
  </si>
  <si>
    <t>15f35d98-ef62-4252-a44a-98483ecfdc6b</t>
  </si>
  <si>
    <t>381b9550-7403-48dc-bcff-6dad9fc2fa87</t>
  </si>
  <si>
    <t>3ead40cc-03a1-4cf8-abf1-cfed74120c33</t>
  </si>
  <si>
    <t>91f3fee3-3140-4e9a-a53e-b7cd3160bbb8</t>
  </si>
  <si>
    <t>35eda14f-a4c1-4e4d-a0ff-48d5f47d6cd0</t>
  </si>
  <si>
    <t>ac468cbb-0f55-48fd-978f-33519d3c4e8f</t>
  </si>
  <si>
    <t>4d1f6b5b-7652-4e4e-b63b-a8bc84930962</t>
  </si>
  <si>
    <t>0c23ddf6-2f6f-4738-bbbe-d03878cef662</t>
  </si>
  <si>
    <t>85b672b9-5979-4d69-a17e-9fab8ddf7175</t>
  </si>
  <si>
    <t>f2cd737b-75dc-4064-bd5c-de2ee6af51c9</t>
  </si>
  <si>
    <t>5b1eeeb3-53e3-4ae2-bcfb-2b0d60e1a21c</t>
  </si>
  <si>
    <t>6c63319f-2d29-4cd8-ae08-7d646783282a</t>
  </si>
  <si>
    <t>ef8a5d14-205a-47a3-a595-acef403bffa7</t>
  </si>
  <si>
    <t>af35351d-11cc-4c32-8b3c-6d477cb05b19</t>
  </si>
  <si>
    <t>cfe60bd5-d9f0-4eb7-bd59-3358e35bca91</t>
  </si>
  <si>
    <t>2c9b21d9-8b8d-4e69-bb70-e20d34b16983</t>
  </si>
  <si>
    <t>1211c375-77c5-456b-b087-adb685025dd0</t>
  </si>
  <si>
    <t>e093d405-4d3f-489f-969f-6c14fcac2a33</t>
  </si>
  <si>
    <t>25790560-f785-425f-a426-fd3545fc21ad</t>
  </si>
  <si>
    <t>ffbe0e7c-9921-4107-9d4c-f75a1a70ac2a</t>
  </si>
  <si>
    <t>7d0a7427-093b-4583-9b8e-13162463ad6a</t>
  </si>
  <si>
    <t>08d9dcda-cbfc-4b6b-adc8-658ae78cdcf3</t>
  </si>
  <si>
    <t>5d798ad1-efc9-4cfe-99af-7dcae34b5c0e</t>
  </si>
  <si>
    <t>acb5b541-437d-4150-9562-2639a38159db</t>
  </si>
  <si>
    <t>643494e4-afe5-405d-b0e2-daec487796a3</t>
  </si>
  <si>
    <t>96845736-2edd-450d-8678-2d935b5b3f09</t>
  </si>
  <si>
    <t>42fb7dc0-56cd-426e-8c8e-19808925ea59</t>
  </si>
  <si>
    <t>2024bd7e-e873-48c0-9e44-5c66143e14a2</t>
  </si>
  <si>
    <t>28e30bf4-e7c0-4579-9c38-0aee5d5ea3f2</t>
  </si>
  <si>
    <t>196f5f4b-47a8-496e-9ddb-9299912fd698</t>
  </si>
  <si>
    <t>4b1c7681-3221-44aa-82c7-02aebdd20434</t>
  </si>
  <si>
    <t>179fd5bc-99d7-42ca-96e9-194c7c1068be</t>
  </si>
  <si>
    <t>ecd368fd-0a23-436c-b18c-f79fa8d974c1</t>
  </si>
  <si>
    <t>faddd042-b338-4999-ab4a-21667a8aff99</t>
  </si>
  <si>
    <t>3fd47b85-cf5a-414e-9929-7ed51be738ab</t>
  </si>
  <si>
    <t>548084c6-48aa-4110-ae71-02c2cd0640d8</t>
  </si>
  <si>
    <t>200744fd-339d-46b7-bdd7-75f6311d10c2</t>
  </si>
  <si>
    <t>4f3c78e6-9e90-4601-bece-377f38567cef</t>
  </si>
  <si>
    <t>faf264ee-c0a0-400b-9d77-353c6ced1a8c</t>
  </si>
  <si>
    <t>44e14173-268c-47b3-b10d-35e655f1b8d5</t>
  </si>
  <si>
    <t>f0e9091e-2431-4ab8-8bb9-444c5c39c800</t>
  </si>
  <si>
    <t>1f0b6300-2576-4798-bd4a-7645fc55445b</t>
  </si>
  <si>
    <t>514c1267-5be8-4418-9efb-f7999a11f894</t>
  </si>
  <si>
    <t>ec5781d8-464a-454c-baff-392f96621e07</t>
  </si>
  <si>
    <t>4c9eda19-2bb3-43e7-8e1c-0a0ff9357bd4</t>
  </si>
  <si>
    <t>910c5164-93ec-4e31-88ad-549868476466</t>
  </si>
  <si>
    <t>2d4805d4-31be-4eb1-940d-a328774e9e5d</t>
  </si>
  <si>
    <t>d2d6b334-a048-454e-a756-1d925a2445eb</t>
  </si>
  <si>
    <t>f3246e5b-ec85-446b-bcf2-30b15de58d9d</t>
  </si>
  <si>
    <t>346ab0c2-f11d-4a08-a0ef-7694363f3ae0</t>
  </si>
  <si>
    <t>6e50444c-6c08-423f-b720-847af215bd41</t>
  </si>
  <si>
    <t>5e0f5d5f-f7b8-4ad4-a56f-22b2bb3c43e4</t>
  </si>
  <si>
    <t>a48287db-3d2e-40a0-a0b8-8675d4589388</t>
  </si>
  <si>
    <t>26622754-7436-4bf5-adea-04a292f06216</t>
  </si>
  <si>
    <t>abd4eaa5-969c-4035-bd81-b98533442ae0</t>
  </si>
  <si>
    <t>faf370da-6bed-4d99-aa01-15b0f2868a9e</t>
  </si>
  <si>
    <t>28b8c898-187c-49cb-b827-d91fd93bec70</t>
  </si>
  <si>
    <t>049ec9ab-b09f-461c-b774-5810bc5789c9</t>
  </si>
  <si>
    <t>18529d93-893a-4903-8289-5bc00dfbbbc6</t>
  </si>
  <si>
    <t>1303b7b6-6ec5-4e7a-af22-ea429515357d</t>
  </si>
  <si>
    <t>654260fa-24d7-4f03-b32c-f5ab977a1031</t>
  </si>
  <si>
    <t>301e8131-5946-4245-ba48-2dc3fd552cb8</t>
  </si>
  <si>
    <t>ffd7a77d-7608-4dbc-82d1-c2d4d1d5d132</t>
  </si>
  <si>
    <t>b2b3bbdb-482c-4388-b355-c728f9da748f</t>
  </si>
  <si>
    <t>1f796607-be06-4e6a-a102-2efc78b1ca16</t>
  </si>
  <si>
    <t>bfa02557-5441-4042-8137-793c43a422e8</t>
  </si>
  <si>
    <t>f6907862-a9fd-4a23-aae1-6edbf491d7f1</t>
  </si>
  <si>
    <t>5144a8df-7f6d-4e84-9022-66f39e58bb68</t>
  </si>
  <si>
    <t>7b0d81cd-c249-4d2d-9cdc-6ee9d85ed283</t>
  </si>
  <si>
    <t>769674ba-19e5-4a6a-b353-facf54fbb6e0</t>
  </si>
  <si>
    <t>1679b3fc-718f-4000-8f69-3b9366299e49</t>
  </si>
  <si>
    <t>d88c20b8-c0af-41e5-8d59-65a345133fb3</t>
  </si>
  <si>
    <t>e5a8e0b5-5b5e-4613-acc4-76b38e03f958</t>
  </si>
  <si>
    <t>b034d781-e4ca-4cfc-b645-e9531ef2d347</t>
  </si>
  <si>
    <t>0c07f09f-a442-4a69-a25d-8af2df6af414</t>
  </si>
  <si>
    <t>916d87c9-3f88-4f0e-98ee-0f27d8e62b0a</t>
  </si>
  <si>
    <t>9b6193ab-b21c-4cc8-b45d-2bd11475efb3</t>
  </si>
  <si>
    <t>14b956af-aa78-468c-a20d-daabae23108d</t>
  </si>
  <si>
    <t>6032d0f5-e5c0-49d2-971d-079db6c358df</t>
  </si>
  <si>
    <t>d59ba34e-6680-40f2-ae1a-14f2d2c88e91</t>
  </si>
  <si>
    <t>1ba18211-9c5f-498f-b188-b5b5f58ff198</t>
  </si>
  <si>
    <t>7fc98c2f-c71a-4af0-b532-7bb513272815</t>
  </si>
  <si>
    <t>c6f3374b-7a7f-4219-b194-f0c989f78cfc</t>
  </si>
  <si>
    <t>fcf17ea1-2e26-45b6-8c64-052a0c84e1a4</t>
  </si>
  <si>
    <t>af2f7a8e-6611-416a-8cbc-871e3df33a1b</t>
  </si>
  <si>
    <t>8329b08a-22c9-41c9-b4a2-ede2a1407ca9</t>
  </si>
  <si>
    <t>e7e2dc97-77cb-4657-a75c-7b909b1f473f</t>
  </si>
  <si>
    <t>e96f9dcb-1d39-48ea-8c76-83d4526b1d5f</t>
  </si>
  <si>
    <t>63b76069-9c9c-4030-8501-e9bd5f70baac</t>
  </si>
  <si>
    <t>d5494de3-5422-4437-a937-9e9fc1673b23</t>
  </si>
  <si>
    <t>965d9ef5-fdbf-48e4-a11e-8fd70b8dd4a9</t>
  </si>
  <si>
    <t>b3e8ad34-ade8-4b9e-a72d-1629275399eb</t>
  </si>
  <si>
    <t>1a417fbf-866c-4ff1-af44-13e90cbbb9db</t>
  </si>
  <si>
    <t>29495870-356f-4676-9bf8-f8ba49204d46</t>
  </si>
  <si>
    <t>161da9aa-5e4f-427e-a647-bc015a469252</t>
  </si>
  <si>
    <t>93c00b2a-b12a-4729-978a-1856748fec65</t>
  </si>
  <si>
    <t>d3bfe52c-7f6a-4e4a-b895-a3210b84d94d</t>
  </si>
  <si>
    <t>99d5bb9e-b3ce-4e56-a8d2-493bed4864e1</t>
  </si>
  <si>
    <t>4e3cbc2a-8c21-4845-932b-bd5bbb02e10b</t>
  </si>
  <si>
    <t>1c1c5145-fd13-4c0e-9a45-e18e9ebb6a07</t>
  </si>
  <si>
    <t>9e153932-2f33-4f32-ac2d-279f5c5ffaab</t>
  </si>
  <si>
    <t>a2860e45-9812-4952-8865-2c9113baae8d</t>
  </si>
  <si>
    <t>eb9ffc1d-90cf-41bb-b18e-b118d745b184</t>
  </si>
  <si>
    <t>f3d58e2f-b78f-4df7-8455-58ecd328798d</t>
  </si>
  <si>
    <t>ed233136-d1c6-4e17-8ea3-64ec10d8f882</t>
  </si>
  <si>
    <t>065fa014-3a3e-4d9a-a54f-60f91fae5820</t>
  </si>
  <si>
    <t>b942a90e-e80a-4079-94cf-b6657f127de4</t>
  </si>
  <si>
    <t>bf57159a-63c5-479a-b4c8-ced4a60e2d2d</t>
  </si>
  <si>
    <t>ebdbba9b-b3c9-4074-b02d-4ee57b51f8f6</t>
  </si>
  <si>
    <t>e433a731-5370-4d70-8852-a81c478d4483</t>
  </si>
  <si>
    <t>3d0ef301-6769-46fc-b331-ce295cd74e80</t>
  </si>
  <si>
    <t>f71aec52-ab1e-4dcf-a184-69646fe45f56</t>
  </si>
  <si>
    <t>303e5d95-809b-4bf4-92ac-6e5f2cc59ba8</t>
  </si>
  <si>
    <t>412c7e89-3176-4918-9264-dd82be8010f5</t>
  </si>
  <si>
    <t>1a681a1b-25e5-4de8-837d-0cf7d69b7a21</t>
  </si>
  <si>
    <t>3c7bdc9d-9591-4914-8ba0-50080fe98b08</t>
  </si>
  <si>
    <t>8bd100a3-8559-404b-bdd6-ddaa029b6c70</t>
  </si>
  <si>
    <t>e4b24812-efbd-4593-9d9c-00b531d763c4</t>
  </si>
  <si>
    <t>803da581-3136-49b8-8fcc-7a3b32964c21</t>
  </si>
  <si>
    <t>f3c0fef7-e0e2-4559-9541-63d4d6c943ce</t>
  </si>
  <si>
    <t>5fc305d7-0598-4114-bd7d-e523aa1befc9</t>
  </si>
  <si>
    <t>e43fd57a-efec-41d1-93be-ef8bb0e913be</t>
  </si>
  <si>
    <t>96cd4e09-7d3a-44ac-8895-3e579b483e67</t>
  </si>
  <si>
    <t>9b84c381-8a4e-425e-82d6-e4574ce7eaef</t>
  </si>
  <si>
    <t>ae61debd-11d7-4e74-90b0-5058e273c518</t>
  </si>
  <si>
    <t>027d0683-397f-4764-b23b-26c0baa7dd31</t>
  </si>
  <si>
    <t>69fce7d7-873c-4a8c-9e16-31b51f8a5b89</t>
  </si>
  <si>
    <t>b51e3fd6-b485-4fb4-8f4d-7308e8f8637f</t>
  </si>
  <si>
    <t>f542341a-c266-4e89-a629-a1bd8ea7b663</t>
  </si>
  <si>
    <t>a0aa33e6-8d16-4270-8fff-50888fca0dcf</t>
  </si>
  <si>
    <t>b92f9947-8cc5-4c19-a6e2-92166d3183a6</t>
  </si>
  <si>
    <t>20610703-f205-4e18-8f71-b06869a773d9</t>
  </si>
  <si>
    <t>27ad2e65-11c8-44ef-b468-c1b5a271b2d6</t>
  </si>
  <si>
    <t>9eee1bd0-7e98-411b-8970-2fe112d7ebec</t>
  </si>
  <si>
    <t>43f062ac-2abc-4849-b273-eee6c1d03926</t>
  </si>
  <si>
    <t>80bdb6a9-af1d-4bf8-bdd6-d44d23361ec7</t>
  </si>
  <si>
    <t>4b561de5-67ca-4d0c-8e49-ec97fa83626a</t>
  </si>
  <si>
    <t>ae401f97-f477-4b59-835c-80aba1166e34</t>
  </si>
  <si>
    <t>31a4140a-c4fb-42c7-8854-4c24c438d18e</t>
  </si>
  <si>
    <t>ce3fbd40-95b0-45e9-b263-3c8ec20036c0</t>
  </si>
  <si>
    <t>b7738cff-10aa-4e6f-9fef-e9fcf917d1c4</t>
  </si>
  <si>
    <t>57f1d116-ea1e-43db-93e6-4a9324378aa1</t>
  </si>
  <si>
    <t>0ca91c24-0ea5-4885-8ae4-665754c4a464</t>
  </si>
  <si>
    <t>c98976dd-6fef-4649-bf60-100427cfa861</t>
  </si>
  <si>
    <t>bf4af9cd-1b68-481c-96aa-d569dc62852d</t>
  </si>
  <si>
    <t>13480445-fc86-4991-89e5-ab251055352d</t>
  </si>
  <si>
    <t>d0a6eca4-bb35-4ab4-a281-9a5427cd35af</t>
  </si>
  <si>
    <t>1a2e23e5-b228-4e47-b7cc-0ae914646afd</t>
  </si>
  <si>
    <t>6f635592-2a83-4d81-bfc8-1bc88a9a26a2</t>
  </si>
  <si>
    <t>3ba1272d-37f8-45eb-89d8-9a1dfbc113dc</t>
  </si>
  <si>
    <t>7ae87f0b-ec48-4a45-9947-aadbd421a2d8</t>
  </si>
  <si>
    <t>d074446a-701b-4b52-8a63-790ae3d922b0</t>
  </si>
  <si>
    <t>d1957af6-689c-4010-81fd-fd8590ba41b6</t>
  </si>
  <si>
    <t>663438b8-2e83-49b7-8ca1-f4e8d89fa67f</t>
  </si>
  <si>
    <t>017de893-5eca-4abb-a6fb-235bf52e1183</t>
  </si>
  <si>
    <t>bb58fe93-e0b2-4946-b2f9-f150f203a485</t>
  </si>
  <si>
    <t>82ce0b3d-f1d9-4a0f-92cf-cef581133e3f</t>
  </si>
  <si>
    <t>f1f1260d-5360-470d-9818-505f8db68230</t>
  </si>
  <si>
    <t>2fe5ac5c-459b-49f1-a673-398b1db9b72e</t>
  </si>
  <si>
    <t>ebf85bd7-b3b1-4299-9d0f-e32e7fc3cd4a</t>
  </si>
  <si>
    <t>7864a64d-b304-4501-84ea-cfd022c2f1bc</t>
  </si>
  <si>
    <t>e6b3368d-95d8-445d-bf7e-102d660f0c57</t>
  </si>
  <si>
    <t>3944f950-85d8-4cb2-bedb-09ce9cbed09c</t>
  </si>
  <si>
    <t>9bae5e8d-359c-48c6-ad6f-c791395832e2</t>
  </si>
  <si>
    <t>a24bb748-6eb6-4841-94a9-bf532feac6e6</t>
  </si>
  <si>
    <t>ead6bbc7-1708-4702-99d6-95f30ea755bb</t>
  </si>
  <si>
    <t>a2794c07-a79c-43a9-ba77-bcbc4cfb17ef</t>
  </si>
  <si>
    <t>d9fc180d-06dc-4976-b536-f86b54c3006f</t>
  </si>
  <si>
    <t>b80f6489-78a5-440f-8084-6db353891aeb</t>
  </si>
  <si>
    <t>4fc4e447-3b9a-4414-aed8-894d34103034</t>
  </si>
  <si>
    <t>83bad4fe-fb54-4501-8bfc-0b1f728b523e</t>
  </si>
  <si>
    <t>00ce9289-e055-4962-ad61-110ce7d37ff4</t>
  </si>
  <si>
    <t>9ac104ea-5967-4a62-8f82-3a14e82ecde0</t>
  </si>
  <si>
    <t>5055574d-e03a-4409-8940-5aa540f8c7b1</t>
  </si>
  <si>
    <t>886ecf0d-e049-42b3-bb10-c2e7993a5682</t>
  </si>
  <si>
    <t>2a8b672e-c40e-4884-a460-33c3a34a315e</t>
  </si>
  <si>
    <t>a0e1dbff-bcc6-41c4-97f6-1a3a032b39f4</t>
  </si>
  <si>
    <t>90e19cd2-bb3b-4fd6-bec6-db40cf203781</t>
  </si>
  <si>
    <t>cb532b75-eac0-49c2-898e-6f86e94cd9ee</t>
  </si>
  <si>
    <t>a8013c09-772b-450f-9e42-403cdabc7b2d</t>
  </si>
  <si>
    <t>2f313767-ac03-459d-9300-05962c229980</t>
  </si>
  <si>
    <t>5294d27c-a856-43bb-a560-05cd5d08b939</t>
  </si>
  <si>
    <t>673c0432-05df-4c54-98bb-2cf25801fc96</t>
  </si>
  <si>
    <t>f749e2c8-e004-479b-b690-6a89ef434ddb</t>
  </si>
  <si>
    <t>05ec7918-ccd6-4042-9577-99ccf86b3031</t>
  </si>
  <si>
    <t>64a172b5-1f6b-4618-aeb1-50fef19ae22f</t>
  </si>
  <si>
    <t>06ca1b4c-5275-4cf2-b1e3-44955c49c0aa</t>
  </si>
  <si>
    <t>64b4c226-5693-4b0c-a064-e5e7567ef883</t>
  </si>
  <si>
    <t>5a4745cf-5727-463f-a722-07eaf6b09ee6</t>
  </si>
  <si>
    <t>cfea570a-88d4-4f81-88ae-d89496ed6c87</t>
  </si>
  <si>
    <t>0be77627-7c87-403b-9aa1-35591b045fba</t>
  </si>
  <si>
    <t>d50c7902-2f7e-4db5-b315-db3e9f0c2496</t>
  </si>
  <si>
    <t>344c5424-1d19-4abe-9252-a8ca71cf5aca</t>
  </si>
  <si>
    <t>8e927d87-d1c2-4694-8abb-afc222021faa</t>
  </si>
  <si>
    <t>44c26f24-daef-4b15-bed0-ec68547f0413</t>
  </si>
  <si>
    <t>22f875b0-1894-46a3-b73c-e077fa665873</t>
  </si>
  <si>
    <t>606e1bbd-36d5-45a1-9932-cf5aa3484e5c</t>
  </si>
  <si>
    <t>c69e8c4a-8081-46ab-9482-0147501a5603</t>
  </si>
  <si>
    <t>b312c59e-92cd-4b0a-9baa-d6477c72a8a5</t>
  </si>
  <si>
    <t>b9616946-7d01-4c68-ac7d-b7dcd62fb6ad</t>
  </si>
  <si>
    <t>d019d181-62ae-4042-80fc-61c843545bcd</t>
  </si>
  <si>
    <t>cd2b2235-3612-4d81-b143-1a3af5884238</t>
  </si>
  <si>
    <t>f78f708e-fc00-4c1d-823b-8798f10c8b83</t>
  </si>
  <si>
    <t>4c1a5dd9-a2d2-46f0-870e-a6142afbb3a9</t>
  </si>
  <si>
    <t>4dc3204a-1c4f-4afd-9597-9dc4e9166bd9</t>
  </si>
  <si>
    <t>054d48d4-e95f-4bb8-a4cb-e1bd7c448dbc</t>
  </si>
  <si>
    <t>b0fde5ba-8a38-45ee-b7fb-6c35851e8975</t>
  </si>
  <si>
    <t>c4a05da1-d840-47cf-baf8-d8f4005a4928</t>
  </si>
  <si>
    <t>caaa5ce7-686c-4498-add9-565eb0493c6d</t>
  </si>
  <si>
    <t>9829890a-3880-439c-a2b4-80afeb217997</t>
  </si>
  <si>
    <t>3c07805f-4275-40c9-ac26-921ea46824e8</t>
  </si>
  <si>
    <t>30f6a1ee-33d7-4a8a-a6cb-82c3aa6a16ae</t>
  </si>
  <si>
    <t>59adee7e-d7d6-4c22-b62c-1b42311f77a2</t>
  </si>
  <si>
    <t>bd4aab1a-8302-4e08-a648-a63609db66df</t>
  </si>
  <si>
    <t>11373011-9e1b-41f4-ab76-15ee1c916105</t>
  </si>
  <si>
    <t>e9087e86-8089-43bc-be36-a876aeb5ceb6</t>
  </si>
  <si>
    <t>0ad6fe46-9b24-46fc-9698-7001aa3c071b</t>
  </si>
  <si>
    <t>2f8c9d54-7c13-4902-bc95-dca665d28276</t>
  </si>
  <si>
    <t>3ee5c136-2055-4e39-a9b9-46da20b123a7</t>
  </si>
  <si>
    <t>9274feb4-b477-492e-8ebe-8e6a3466bbdf</t>
  </si>
  <si>
    <t>7bb73ff8-9bb9-4f6d-866f-240f38cc21ee</t>
  </si>
  <si>
    <t>09676128-1363-46d4-8e65-fb15aab4502c</t>
  </si>
  <si>
    <t>3117ae22-8768-4682-b37c-f6788ee60ace</t>
  </si>
  <si>
    <t>e5697b4f-3b1f-40d0-a27f-ffbe199aa1fa</t>
  </si>
  <si>
    <t>1829ac6c-bf86-4add-93af-ef3534a06c28</t>
  </si>
  <si>
    <t>7d44b140-388b-45e7-90be-3989f2c186ef</t>
  </si>
  <si>
    <t>7f720eb2-a80f-4b4d-8daf-1f6829e1e9ae</t>
  </si>
  <si>
    <t>a854b579-3d98-44fb-9d45-00ab83f24a6f</t>
  </si>
  <si>
    <t>c614659a-26da-476a-864b-718733fe9da3</t>
  </si>
  <si>
    <t>948ce2cb-69d0-44e8-82d3-77e8e7e8faef</t>
  </si>
  <si>
    <t>7d08d89e-8404-4b5f-9997-bf9e6b5fb250</t>
  </si>
  <si>
    <t>8ca4333b-e984-423e-8c3b-359064e08c95</t>
  </si>
  <si>
    <t>bfa1ea14-554f-4ea6-bdde-025e9f3797f5</t>
  </si>
  <si>
    <t>b188eb5c-8e85-49e6-be94-ebd9f6c8db61</t>
  </si>
  <si>
    <t>e5cd7a56-d6f1-4023-81ab-11a379047f1d</t>
  </si>
  <si>
    <t>1532673a-a236-4238-8071-860e099bd870</t>
  </si>
  <si>
    <t>760e2c65-f8d5-4600-802d-36cb875e9a19</t>
  </si>
  <si>
    <t>15717c27-c14f-451f-9cd6-8cfa0a2d24e1</t>
  </si>
  <si>
    <t>9352be40-839f-4dcc-af25-f8edd6a94669</t>
  </si>
  <si>
    <t>416b8522-14e6-4803-8f23-a434add52670</t>
  </si>
  <si>
    <t>cd60de06-e3c0-4b41-914f-f63e856ddd67</t>
  </si>
  <si>
    <t>2026cff5-8c58-4355-8d63-cd1bd67114a1</t>
  </si>
  <si>
    <t>9ad724af-34b1-4dc6-913d-291f9a5e5d26</t>
  </si>
  <si>
    <t>0ce8e49e-5fe9-4acc-a9fa-9cc3afcfde73</t>
  </si>
  <si>
    <t>2fcd7184-dbcc-40ba-9107-01eb946cd492</t>
  </si>
  <si>
    <t>8b5b904f-29d5-4933-ba64-957976fa103c</t>
  </si>
  <si>
    <t>9b509a70-72ae-4d6a-8ec3-7501f5220d76</t>
  </si>
  <si>
    <t>76410bb6-7942-4be9-a862-94701d4dcbd3</t>
  </si>
  <si>
    <t>9d93da93-4af0-4ee3-a33a-e9113bb9e909</t>
  </si>
  <si>
    <t>38769edf-d82f-4be4-98b2-324b1295e6d9</t>
  </si>
  <si>
    <t>1bc9bedd-0caf-425e-aed3-5faf9a0c2d27</t>
  </si>
  <si>
    <t>9aa74495-95c3-4d40-afa8-6b352ea283ae</t>
  </si>
  <si>
    <t>24920cb3-62f7-4d92-85b5-ad23f9c29103</t>
  </si>
  <si>
    <t>5fd6b79c-c1c6-45e2-9604-58cece9a92f7</t>
  </si>
  <si>
    <t>6d029724-a31c-4ef1-aea2-59c572067d27</t>
  </si>
  <si>
    <t>b918e3f7-644c-4be8-9b94-e079f0e57adb</t>
  </si>
  <si>
    <t>4b7b3437-9e9b-476a-93e2-b566045c069e</t>
  </si>
  <si>
    <t>051f8977-2874-40a1-b3ff-2374156b1ea0</t>
  </si>
  <si>
    <t>23dbe855-88b7-49e6-8afd-c87e6e7a3789</t>
  </si>
  <si>
    <t>c5070e45-4a31-420c-aa42-6c8733276b63</t>
  </si>
  <si>
    <t>b5acd69b-8cd3-401d-88c2-40c7d6ce48c6</t>
  </si>
  <si>
    <t>595dbdea-9fbb-419c-9e52-4bf9e64d802e</t>
  </si>
  <si>
    <t>3c7f59b3-1c9e-4dc6-9b84-9ef32bde9b1a</t>
  </si>
  <si>
    <t>891545a3-c612-41af-b037-c9513bd65f4d</t>
  </si>
  <si>
    <t>a897c8ea-28f4-4fc2-a050-9b41f2188f72</t>
  </si>
  <si>
    <t>f3fd9e3a-3a0c-4290-8368-4ec6535a24fa</t>
  </si>
  <si>
    <t>fb7ccdf3-68c3-4ed8-bc57-04ba93357cfd</t>
  </si>
  <si>
    <t>069324d5-5b98-413b-b77a-f60ebb7a0342</t>
  </si>
  <si>
    <t>cf4022df-7092-48f3-8264-878f8fba98e5</t>
  </si>
  <si>
    <t>bbfa791d-bf59-4022-b8fc-3c0a64e7c2f4</t>
  </si>
  <si>
    <t>2aa44138-b15c-461f-ba7b-6b1718fc3f8f</t>
  </si>
  <si>
    <t>ae174d75-414d-4847-b752-44d73211df8e</t>
  </si>
  <si>
    <t>8a61f494-bab5-4e82-a508-a7120e973db8</t>
  </si>
  <si>
    <t>47a75ee0-4752-4838-9962-891abdb5c0ea</t>
  </si>
  <si>
    <t>745745e9-e354-486c-952d-1cf7bcc6451f</t>
  </si>
  <si>
    <t>a41dd9ef-0764-4f95-9101-e9d5bb30c03a</t>
  </si>
  <si>
    <t>f31c3891-2944-40ab-a8ef-92b11b3f4334</t>
  </si>
  <si>
    <t>a63f5214-db0f-4cac-a315-64d3499cde08</t>
  </si>
  <si>
    <t>66cd6ce6-43f8-4f9b-920c-03fe32f6b3c1</t>
  </si>
  <si>
    <t>adbfc678-4fe5-4b2e-b071-f72b8bdf9aa1</t>
  </si>
  <si>
    <t>fbe0177d-1a78-4759-91f1-ba62b03acc15</t>
  </si>
  <si>
    <t>27cea559-7785-44c0-ac70-6b3494eeb70b</t>
  </si>
  <si>
    <t>8a0848fd-4827-4f85-9b6f-007ffe391d30</t>
  </si>
  <si>
    <t>84ee2484-f659-41f0-b358-119262ea7d5d</t>
  </si>
  <si>
    <t>94135b4f-6a37-41c4-8625-d91c4926ec68</t>
  </si>
  <si>
    <t>8d2214a8-eef2-4345-ab43-dc9fa0719c72</t>
  </si>
  <si>
    <t>b72a5d95-24ba-4440-8288-b9aacfee95b9</t>
  </si>
  <si>
    <t>abb262e4-25f1-48a4-a322-879a563a00af</t>
  </si>
  <si>
    <t>8f6dc546-9b9c-41fb-9ed2-afac4e5c5a9e</t>
  </si>
  <si>
    <t>ed668da3-d99b-4026-92a3-300a114142e7</t>
  </si>
  <si>
    <t>ee57514c-eefb-44e1-a80d-8dfe36cee93b</t>
  </si>
  <si>
    <t>fa307a7f-4a55-4e3a-a385-0de816f61de8</t>
  </si>
  <si>
    <t>30ce7dcc-c41f-48e9-8e16-b6cfb0e9d1a3</t>
  </si>
  <si>
    <t>d8a6954a-bf7f-45fa-bde0-90266d3195fb</t>
  </si>
  <si>
    <t>bba14e0b-05f9-4cf4-b201-41398c6d4ec5</t>
  </si>
  <si>
    <t>47537e18-5119-4d3c-934e-c0fa3646be77</t>
  </si>
  <si>
    <t>1f70867f-6022-4521-8138-3116b8a88a5c</t>
  </si>
  <si>
    <t>49261e9e-fdd0-48df-87f7-3eab7d66fa81</t>
  </si>
  <si>
    <t>a065e7e1-f8a6-429b-90be-e5b35e78f22a</t>
  </si>
  <si>
    <t>9f43a60a-bd6e-42de-9707-0a3b942d97fc</t>
  </si>
  <si>
    <t>5cdde76b-50a8-4d41-a799-177a2e77e581</t>
  </si>
  <si>
    <t>b21baa2a-9c93-4d91-92bc-88f708dabe32</t>
  </si>
  <si>
    <t>73a4b76c-1e0c-4d55-9ef4-cfce29a688ba</t>
  </si>
  <si>
    <t>1e89c820-f686-4a32-aeab-924d79f6d288</t>
  </si>
  <si>
    <t>f8520665-cd2a-42c9-ba24-3da9505579a9</t>
  </si>
  <si>
    <t>7e06975c-0bf7-4fe1-b884-8e7de13b702d</t>
  </si>
  <si>
    <t>f6abaaad-45a9-4879-8e66-3b1d4d5c3cbc</t>
  </si>
  <si>
    <t>f1c437f2-b4be-40fb-9007-03dece9b63bd</t>
  </si>
  <si>
    <t>1b217597-8e8c-475f-bfc2-df1b648f3ec8</t>
  </si>
  <si>
    <t>a7b7aed8-c00a-4d06-8ffc-bf527572f7bb</t>
  </si>
  <si>
    <t>ccbcbfcb-32f4-4cfb-be96-79bb84daf04b</t>
  </si>
  <si>
    <t>febacab1-7c87-4a27-b2a5-6aaa51021c13</t>
  </si>
  <si>
    <t>deadc085-ed13-47fb-81b4-45eadc08353d</t>
  </si>
  <si>
    <t>5b9fc53d-960a-475a-b189-b54d9c7564a6</t>
  </si>
  <si>
    <t>065fe85d-0373-4737-bbf9-0880fc13ad44</t>
  </si>
  <si>
    <t>88fd7813-ff27-47be-9470-b4ad4044ccef</t>
  </si>
  <si>
    <t>20eb5fec-6d12-4d6a-b791-c984c662cd33</t>
  </si>
  <si>
    <t>c1c6bed5-6167-4c79-bd6f-4c27851ce580</t>
  </si>
  <si>
    <t>c4da46c8-aadf-4aca-98c3-b2e9422c1e93</t>
  </si>
  <si>
    <t>089c7011-1dec-412d-a160-d029ac6eb0a5</t>
  </si>
  <si>
    <t>20971458-c879-4bdc-bf4f-6a4758552a35</t>
  </si>
  <si>
    <t>c3144388-5e8f-4c1c-83ff-3129e562ba4e</t>
  </si>
  <si>
    <t>4489b67d-456a-40da-941e-68facbe3bdb4</t>
  </si>
  <si>
    <t>90acaef3-45c4-49e4-bd9f-1faf1b350e71</t>
  </si>
  <si>
    <t>c42b0dd0-9d7e-47eb-9b16-18c2195e9fce</t>
  </si>
  <si>
    <t>590d4fc0-17ef-42af-aa91-778aa0d317d6</t>
  </si>
  <si>
    <t>55125abd-2493-40cf-8843-604709af81e7</t>
  </si>
  <si>
    <t>24d6f90a-ea1f-44cb-a83b-4d3d53c4d152</t>
  </si>
  <si>
    <t>a525e81a-ceac-45bf-9aaf-312b292c0ab2</t>
  </si>
  <si>
    <t>4e16202d-72c0-4a59-974b-ba3e9c9fb04d</t>
  </si>
  <si>
    <t>b74fff72-ab6f-46d9-a86c-66e7b580c4f3</t>
  </si>
  <si>
    <t>ecf5d19d-4bb9-4dd4-9b1f-1e34cf7b03cf</t>
  </si>
  <si>
    <t>cb28901c-b8a3-43aa-9580-f116d219bf30</t>
  </si>
  <si>
    <t>3db02ad4-41a1-4582-975d-a3a19e873c5a</t>
  </si>
  <si>
    <t>39c2f74d-e634-4686-b4a4-7f3617f6db10</t>
  </si>
  <si>
    <t>b4c1296b-4b42-4988-8541-0e5e848c4488</t>
  </si>
  <si>
    <t>18c08dd6-5cd2-49ff-b9d4-d1e5d3b4aaf1</t>
  </si>
  <si>
    <t>33a14e13-98be-4886-8707-28184c66ae0d</t>
  </si>
  <si>
    <t>0658b8ed-13e8-4ea7-a31f-8afeb49acd60</t>
  </si>
  <si>
    <t>f49a225d-d3da-4584-8f5b-2d17ebb19bd7</t>
  </si>
  <si>
    <t>2d41aa15-7acd-4ab4-b5df-2d6a316ddb17</t>
  </si>
  <si>
    <t>3f593c64-f2eb-4736-974a-5efadabce25a</t>
  </si>
  <si>
    <t>8966b795-f82f-4c5d-a80c-5244a1016339</t>
  </si>
  <si>
    <t>88023604-f612-409e-9761-9fe2336a43e4</t>
  </si>
  <si>
    <t>2635a91a-d4db-4458-8100-c8aa01ee55f1</t>
  </si>
  <si>
    <t>e3852e2b-3a3c-466a-916e-edd403c5353f</t>
  </si>
  <si>
    <t>eeca7e99-fc70-4609-aeb1-5ba88fd7daef</t>
  </si>
  <si>
    <t>8632438c-1adb-4a0f-9d3b-9eed17db3536</t>
  </si>
  <si>
    <t>4020ae84-bece-4f52-bee7-b9ea56435b36</t>
  </si>
  <si>
    <t>8918b03e-e245-4ebf-b05f-158b557fcaea</t>
  </si>
  <si>
    <t>67b67fc6-7750-44bd-896c-3260f78d8e53</t>
  </si>
  <si>
    <t>f8839f01-4286-4f45-a675-f09d869146c1</t>
  </si>
  <si>
    <t>3cb37e51-569d-4238-9854-5e659abf16c4</t>
  </si>
  <si>
    <t>d64c129e-b523-4e14-ab3a-ec621137c3af</t>
  </si>
  <si>
    <t>d08e5984-dcc6-4e82-9190-c0532bbb7cae</t>
  </si>
  <si>
    <t>5299c7dd-6117-44fb-b316-41e3c6ca0e8f</t>
  </si>
  <si>
    <t>187a5666-9d16-459c-a524-35b1789ba1ae</t>
  </si>
  <si>
    <t>3fd34d59-ed02-4b2a-a7b7-7c8dba676ef9</t>
  </si>
  <si>
    <t>79b3f0bd-b45f-444d-a121-5b7a374c0780</t>
  </si>
  <si>
    <t>d74761a3-27c1-4593-92ee-084f86b6c7f5</t>
  </si>
  <si>
    <t>14e1fddb-7d3b-4098-b5f5-98d0467d9921</t>
  </si>
  <si>
    <t>d3cdf140-4887-4f53-a5d3-ec891892c883</t>
  </si>
  <si>
    <t>2fae4d1f-9063-4947-aac3-ec1c00169d35</t>
  </si>
  <si>
    <t>4beaf71e-a65e-4ddd-a643-c8e5acf5bd55</t>
  </si>
  <si>
    <t>d0c512fc-8212-4d61-9ad2-dce10af1dbf7</t>
  </si>
  <si>
    <t>76a7587e-4288-4134-acd3-1c161865573a</t>
  </si>
  <si>
    <t>8868e07d-acc4-4b62-808a-ad4553109922</t>
  </si>
  <si>
    <t>91a11dc0-b609-434f-a1d2-3ecd42d2321b</t>
  </si>
  <si>
    <t>3bca6390-0c4b-4f47-a993-8e49139361c3</t>
  </si>
  <si>
    <t>f6aa3008-2137-480e-ac38-70d58514af59</t>
  </si>
  <si>
    <t>6fb2caa8-9389-4816-91cb-d1134a7b15a1</t>
  </si>
  <si>
    <t>a96d856f-c265-4f78-80d5-f6d85c2e3e48</t>
  </si>
  <si>
    <t>0769f070-5b48-4e47-9507-35259b4dfc71</t>
  </si>
  <si>
    <t>57b1d167-a660-48d5-8fca-f75fa0837d41</t>
  </si>
  <si>
    <t>9bc6420a-4fe7-4bda-97db-6689849cc101</t>
  </si>
  <si>
    <t>9127fd59-f25d-4b74-a710-7f60b1804252</t>
  </si>
  <si>
    <t>39a2da01-6445-4ba4-8dd5-846b8fe23c43</t>
  </si>
  <si>
    <t>ac511430-85a0-40ed-bac6-423c3fe14a63</t>
  </si>
  <si>
    <t>c42c5dc0-22f1-464b-9aa8-9ff0661a54c3</t>
  </si>
  <si>
    <t>7d756761-f638-4e9b-8c0a-00492281d68d</t>
  </si>
  <si>
    <t>cade9688-a34c-4bf1-a49a-962d5d8fb7c4</t>
  </si>
  <si>
    <t>466eaa12-9e20-4d53-860f-a8dccfb242b8</t>
  </si>
  <si>
    <t>57a0a7ed-21ea-4587-b519-ab35689cc9c8</t>
  </si>
  <si>
    <t>4e091ec6-3c1b-4649-aed7-cf99cc9da60d</t>
  </si>
  <si>
    <t>3afd0a8c-2d06-41f8-954a-e439e193f21d</t>
  </si>
  <si>
    <t>63fb5a17-b9fc-4191-8cec-ca2848cc3e54</t>
  </si>
  <si>
    <t>1c663855-e700-49cf-8512-224b34d1efac</t>
  </si>
  <si>
    <t>ca44d69c-f059-423e-82e2-65550f1314be</t>
  </si>
  <si>
    <t>07b638bb-a4bf-4938-9b81-3160ecf59053</t>
  </si>
  <si>
    <t>10187a53-e499-45ef-b5b2-0c0d16ffaef7</t>
  </si>
  <si>
    <t>fe5bdcb9-aa57-47ff-b123-33e4842057da</t>
  </si>
  <si>
    <t>dc67ab9c-2786-4c67-8b27-3891f2676446</t>
  </si>
  <si>
    <t>92ea3113-82a0-40c9-8d98-142d22f0799b</t>
  </si>
  <si>
    <t>834274e5-cea9-4d78-a673-89b85674de2a</t>
  </si>
  <si>
    <t>68fcc8f2-4100-4fb8-bc83-efdca9a49322</t>
  </si>
  <si>
    <t>e0306a29-e5de-43f9-a455-6955498cd3ed</t>
  </si>
  <si>
    <t>27482340-b055-4041-aeb1-1a0feb5dec60</t>
  </si>
  <si>
    <t>ab2d8fa6-2f40-4122-ae99-bf400c1301b1</t>
  </si>
  <si>
    <t>4f6ec262-da69-45ec-914c-026309454e98</t>
  </si>
  <si>
    <t>fbdb9c05-f713-42da-acbc-426247e3dae8</t>
  </si>
  <si>
    <t>63fefe7d-6134-49fb-95fc-5b011b8583c7</t>
  </si>
  <si>
    <t>72913cf5-928b-4c70-9fdf-23f320b7387e</t>
  </si>
  <si>
    <t>e9ecd068-dda1-43b9-a4fb-c17b3e2c9455</t>
  </si>
  <si>
    <t>aa56b066-fb34-4c3c-8ffa-913e48221d38</t>
  </si>
  <si>
    <t>4b34b055-d1b3-401e-8b73-b8c3297396d0</t>
  </si>
  <si>
    <t>2c4ab875-d3c3-429d-9dad-fdf4c0f850d7</t>
  </si>
  <si>
    <t>dba01592-6410-4be2-b930-10d122fabfef</t>
  </si>
  <si>
    <t>35119411-b270-46a9-b807-5f703dc512e5</t>
  </si>
  <si>
    <t>63d9d93c-1c27-4123-951c-81f49f5bcc38</t>
  </si>
  <si>
    <t>794a55aa-41e8-4973-a92d-e694ac1d2c10</t>
  </si>
  <si>
    <t>8ca9ce9b-95f1-480a-bdf8-7ab9b97535ce</t>
  </si>
  <si>
    <t>9c5b8ee6-d18b-4614-8c23-4a4fcac04d80</t>
  </si>
  <si>
    <t>604f83af-4c1b-4e00-897c-82ce3d3a5727</t>
  </si>
  <si>
    <t>2e1aad64-26cc-449a-b08c-fbedd731de31</t>
  </si>
  <si>
    <t>7aa81ae5-8879-4d6b-ac2c-e30ddadbbef6</t>
  </si>
  <si>
    <t>73c16c1b-0b24-47d3-b7c8-41a1fac54b48</t>
  </si>
  <si>
    <t>58540f35-ed97-4eef-9638-9039f8eddb3d</t>
  </si>
  <si>
    <t>59631c00-9348-44af-a232-40e34ec07c22</t>
  </si>
  <si>
    <t>2b59d33a-1b53-4131-a0d5-4d3e56e07d85</t>
  </si>
  <si>
    <t>1f736007-b6d2-447a-840d-89c0ee65629b</t>
  </si>
  <si>
    <t>02421d84-5f78-429d-a2f6-be81c656dc0a</t>
  </si>
  <si>
    <t>797e3a2d-50ad-478d-9f62-48f49771dd87</t>
  </si>
  <si>
    <t>98850d40-9bb7-46e5-bf51-9c36ff13ccf1</t>
  </si>
  <si>
    <t>6df50497-d522-4c9e-ae35-b570fc2656cf</t>
  </si>
  <si>
    <t>1e7bde1f-8158-40b9-9aa5-97cf0312ed3f</t>
  </si>
  <si>
    <t>5bc33d7d-2258-438c-9c77-7cfb0af09acb</t>
  </si>
  <si>
    <t>e40b9738-ff59-46b5-a2bb-3dc95a2a429c</t>
  </si>
  <si>
    <t>12fa97b3-078a-4a97-b338-f130fb3762a4</t>
  </si>
  <si>
    <t>1753bc3c-d5f3-4507-bbc9-3d8d2de87bf6</t>
  </si>
  <si>
    <t>b13b45b8-9130-4222-aced-db116c542c50</t>
  </si>
  <si>
    <t>5843bccd-c8a2-4294-b541-85481a633beb</t>
  </si>
  <si>
    <t>56e385b7-755f-4c91-917e-0a5a60db358a</t>
  </si>
  <si>
    <t>f2477cdd-25e4-47c2-8b0e-2194e62a4ea2</t>
  </si>
  <si>
    <t>153d426a-bfd4-47d8-9821-a84a5e9fee7b</t>
  </si>
  <si>
    <t>b512a9aa-3832-4ec2-bfc0-65cec94afd68</t>
  </si>
  <si>
    <t>19ef59d2-6a1c-4507-8b4c-8d8fbd68db12</t>
  </si>
  <si>
    <t>7ccb2fc4-29ae-47d5-b9ca-c10d7e9dce63</t>
  </si>
  <si>
    <t>51440c93-aa74-453e-a0ac-0fd9cb25409f</t>
  </si>
  <si>
    <t>d78f5876-1525-463f-9790-58f96401020d</t>
  </si>
  <si>
    <t>b4a4ef53-4da5-4b3a-818d-7a2db7b6dc3c</t>
  </si>
  <si>
    <t>5e5dcb10-52c2-4611-b0a2-c083f94dde3c</t>
  </si>
  <si>
    <t>0244ba1e-f643-4f1a-9ed1-2531650a2ace</t>
  </si>
  <si>
    <t>43c345f1-1534-4f02-afed-866b3515059b</t>
  </si>
  <si>
    <t>31a08a9f-e3b2-46ed-80fc-4cdc63f2e593</t>
  </si>
  <si>
    <t>0abfd213-ef70-4c96-979a-95401f2d222a</t>
  </si>
  <si>
    <t>9318ddca-73d1-425f-8cf2-180b30bf5c37</t>
  </si>
  <si>
    <t>e95ba0a7-3085-4358-9fac-b404fdb198b3</t>
  </si>
  <si>
    <t>5405f752-cb3f-4f59-9206-4e7cdc662738</t>
  </si>
  <si>
    <t>bfb8411b-0e6a-4f69-b072-24ed44cc094e</t>
  </si>
  <si>
    <t>9fbafa7f-e3de-4166-b71b-e4bc230715a5</t>
  </si>
  <si>
    <t>575e8cef-5ce2-4bbc-80a0-bdf68bd29505</t>
  </si>
  <si>
    <t>17bd8bda-c161-413a-bb7d-8453978c974b</t>
  </si>
  <si>
    <t>a36af881-f75f-42aa-bb55-aa8f43cd2c1f</t>
  </si>
  <si>
    <t>dd222a27-27ab-459a-994a-8c5ad58ddeeb</t>
  </si>
  <si>
    <t>9216acf7-bc86-44f9-95d5-2d5e96d459d4</t>
  </si>
  <si>
    <t>1b673fc7-2b1b-4f12-ae55-6f61e739c483</t>
  </si>
  <si>
    <t>8643fbb4-e91f-40d3-bb3d-9da4cf47d8d2</t>
  </si>
  <si>
    <t>efa05e12-91f5-4de0-886d-7efe2b13e3df</t>
  </si>
  <si>
    <t>de40d774-89d7-43ef-81f2-a845c85cb3a3</t>
  </si>
  <si>
    <t>e3b0394b-c1e2-4d2a-8f3e-881750fa9401</t>
  </si>
  <si>
    <t>c42c3176-bb7e-411d-a769-0b2ad9e8ed2a</t>
  </si>
  <si>
    <t>433c3f13-1127-42b6-bff7-8801b71cdaf6</t>
  </si>
  <si>
    <t>e8e4d4ec-8d71-4f31-9a49-18b68cb209b8</t>
  </si>
  <si>
    <t>3b6ad87b-8320-46b3-8cd0-ba38c3def845</t>
  </si>
  <si>
    <t>b239abd3-b75b-4da5-9794-0de700a9d4a7</t>
  </si>
  <si>
    <t>87dd331e-af28-4193-ad16-3fa4dde9f4df</t>
  </si>
  <si>
    <t>1a222df2-070f-4549-b164-a9baa2bbdafe</t>
  </si>
  <si>
    <t>dd06b1e7-368e-4a14-9c4b-1167e1751312</t>
  </si>
  <si>
    <t>bdeb4f47-097c-49b8-956a-d9fa25802324</t>
  </si>
  <si>
    <t>23983a3b-9ddb-44ee-b02d-7128ffc31a36</t>
  </si>
  <si>
    <t>1f21093e-a068-4fd4-a23a-3bdbe2a2ac90</t>
  </si>
  <si>
    <t>452e1227-fdcd-4f2a-b51d-93c972870576</t>
  </si>
  <si>
    <t>f53aabeb-9951-48d4-a47c-ee92be30b9ef</t>
  </si>
  <si>
    <t>d0478dc6-40b3-4217-b23b-1e5d368d99e3</t>
  </si>
  <si>
    <t>9b97bbce-cee3-4f9f-929a-91a55540665a</t>
  </si>
  <si>
    <t>1a4dc981-f642-40e7-be57-eb92abdce2cd</t>
  </si>
  <si>
    <t>789522f8-c4a7-458c-8303-68262a0f458a</t>
  </si>
  <si>
    <t>ca235c75-ef56-4b6e-b147-144484fc7a68</t>
  </si>
  <si>
    <t>e7be6384-c0d8-4762-8490-1242e245f14a</t>
  </si>
  <si>
    <t>530f7589-89c5-487c-a14a-d1500bb9fc21</t>
  </si>
  <si>
    <t>cc1eecc4-1916-4342-9400-b18c036d98e5</t>
  </si>
  <si>
    <t>8629cc72-e810-4acd-89b5-51614d21b070</t>
  </si>
  <si>
    <t>fa0f95cd-a763-4ca0-b86c-dc7d1e93f8a9</t>
  </si>
  <si>
    <t>f58d7d36-bc85-44c4-b74a-e7de9cf5104a</t>
  </si>
  <si>
    <t>094fe1ea-c59b-434b-afd9-be895740dea7</t>
  </si>
  <si>
    <t>a35dfad2-b67f-40ea-871c-37c1ec686bda</t>
  </si>
  <si>
    <t>234a89e9-0793-4c4b-8855-8afaf76b3bc7</t>
  </si>
  <si>
    <t>7a889b45-8ea4-416d-b58f-d38b5eb7ea45</t>
  </si>
  <si>
    <t>6818695a-d9b5-47c0-98dc-c1b0c1c379ce</t>
  </si>
  <si>
    <t>0cff8cd5-ab3c-4116-8edb-fa314b5a3273</t>
  </si>
  <si>
    <t>2774bcf2-ddec-44c9-a3bc-ff87a8a96dee</t>
  </si>
  <si>
    <t>eb0251cf-302e-4e08-a31d-a9a5ab2baef3</t>
  </si>
  <si>
    <t>e001f24e-444b-4781-84bf-a90a3b374710</t>
  </si>
  <si>
    <t>83913311-e86f-4750-98dc-e9d4bf78e544</t>
  </si>
  <si>
    <t>463a6397-5c89-4ad4-8d08-f9c6e3081f25</t>
  </si>
  <si>
    <t>7dae8155-8114-4ead-acab-712cdb9fecda</t>
  </si>
  <si>
    <t>1d0e9016-5635-4615-b5aa-defaadffcc7f</t>
  </si>
  <si>
    <t>4d84f911-ed8d-42bd-a583-924e3b9dafd8</t>
  </si>
  <si>
    <t>0a77605c-e86e-4b72-91a1-7a49969c1ac1</t>
  </si>
  <si>
    <t>17edb2d1-c14b-4e51-a874-2f1658336201</t>
  </si>
  <si>
    <t>f8bef0a9-79f7-4d01-9699-f7d9ca36129b</t>
  </si>
  <si>
    <t>5eaaffbf-db92-48f4-88e2-6d0924f6bc9c</t>
  </si>
  <si>
    <t>b2ec2304-01bd-4336-8a61-f0b0abbba0db</t>
  </si>
  <si>
    <t>1a3b4d35-f6d2-4645-a156-55305464e7ae</t>
  </si>
  <si>
    <t>9eec9d5c-6e0e-4796-b55f-75b8b68180b4</t>
  </si>
  <si>
    <t>5f426a25-b218-474f-8d86-484cb97d3a29</t>
  </si>
  <si>
    <t>c40c9949-8c3e-4002-9ad3-3e98abf9d759</t>
  </si>
  <si>
    <t>629cdfb3-3b30-4a6d-8112-8a323da83e34</t>
  </si>
  <si>
    <t>9e095556-c0fe-4ebd-9e42-00fdbd49a5e6</t>
  </si>
  <si>
    <t>54c05598-365d-4f0a-9053-47c773d60fb0</t>
  </si>
  <si>
    <t>33b1d71a-a301-4ff5-b31e-e0ae15703dc6</t>
  </si>
  <si>
    <t>a7e66b70-b8a9-466c-83c2-28f7ee12b1f5</t>
  </si>
  <si>
    <t>23738ea6-6051-407f-b134-54b5abf97c76</t>
  </si>
  <si>
    <t>127c0924-f08c-4b58-826e-eaba5d7e5684</t>
  </si>
  <si>
    <t>5db3f1f4-2a78-4905-a404-38b184a190d4</t>
  </si>
  <si>
    <t>ca048e28-c4a0-423c-abe2-a0da5ead69a1</t>
  </si>
  <si>
    <t>ece55bb3-fc9a-4a30-92b0-fb95a55aec51</t>
  </si>
  <si>
    <t>2f262b29-6001-432d-9f5c-0f6558826627</t>
  </si>
  <si>
    <t>bc7703f4-a5d9-4d99-955e-158eb11751ef</t>
  </si>
  <si>
    <t>9253a50a-fd90-4a43-a419-1a8725cdaaad</t>
  </si>
  <si>
    <t>6dd30fa8-e9be-4ba1-831d-ec479489390d</t>
  </si>
  <si>
    <t>0f3aff18-a29f-48d1-96fd-3dce25aa3f30</t>
  </si>
  <si>
    <t>b2ac1325-4f88-49f8-b626-c339c8a839b8</t>
  </si>
  <si>
    <t>2cea2e6f-6ac0-451e-bc97-28c032b6431b</t>
  </si>
  <si>
    <t>daba8bad-2131-40db-9fa3-467c7da43703</t>
  </si>
  <si>
    <t>ad2be0d3-7744-43bd-b4b8-5b61799756a1</t>
  </si>
  <si>
    <t>2e6ffbc2-aaf8-41c1-9d30-47ae9260fb4b</t>
  </si>
  <si>
    <t>13fc0db0-35b8-4902-a770-11a2aade369d</t>
  </si>
  <si>
    <t>286e9bc1-b9d2-4d4d-9b46-8f823a170139</t>
  </si>
  <si>
    <t>a9bac7bd-9fb2-43cc-b170-fb3a6c9772f7</t>
  </si>
  <si>
    <t>6e498648-f7cf-4fd0-9315-df66b413fba8</t>
  </si>
  <si>
    <t>0acb8995-d92d-46a1-b80a-2c5d7fac4df3</t>
  </si>
  <si>
    <t>b81c524a-a1a3-4047-a9ca-a656564f9ad2</t>
  </si>
  <si>
    <t>8c722fa9-57be-4fa0-a466-f43e61d35f94</t>
  </si>
  <si>
    <t>67261644-d5d8-4867-a359-22d606e2dcc9</t>
  </si>
  <si>
    <t>3cbf2873-561b-4ef3-a946-fc8693dab3bc</t>
  </si>
  <si>
    <t>d021c19c-289d-44b2-959c-bb3231f5f23a</t>
  </si>
  <si>
    <t>d73ea6c0-c6a3-43ef-b4df-34d432f0295f</t>
  </si>
  <si>
    <t>9ab55bb5-1957-46a6-8472-d26b2fda624a</t>
  </si>
  <si>
    <t>7492f32f-8c97-4a80-81ad-78749329c8f3</t>
  </si>
  <si>
    <t>d9ea07b7-ffa7-4165-8d37-04fdfe0fd5fa</t>
  </si>
  <si>
    <t>ad0caecf-9b95-4921-8a81-7bb311564c2a</t>
  </si>
  <si>
    <t>5b2ec7eb-5ee5-4b1a-a409-88f9b0dba73e</t>
  </si>
  <si>
    <t>9fa65636-ca49-40ef-bd85-85dac00a0612</t>
  </si>
  <si>
    <t>f916f25f-2303-4145-af99-99a0b8e8de5b</t>
  </si>
  <si>
    <t>37b1f7e9-731b-45f0-8b64-0019780a7c3c</t>
  </si>
  <si>
    <t>0c65fd72-9e3b-4033-99ed-4397ccf9346f</t>
  </si>
  <si>
    <t>9212f1ee-8fcc-49de-9379-496677369ec0</t>
  </si>
  <si>
    <t>245a68d0-ff48-4300-8fd9-94cc361e02c9</t>
  </si>
  <si>
    <t>88d0c4cb-a32d-45df-b849-536859b8ba10</t>
  </si>
  <si>
    <t>9b18d52f-d169-4ac0-aae9-840d5b8fd937</t>
  </si>
  <si>
    <t>85f3c893-5cb4-402f-893a-563686a5a644</t>
  </si>
  <si>
    <t>ff5354ce-5deb-4dc4-8d39-a68c03938af3</t>
  </si>
  <si>
    <t>e60d2e98-1236-4d67-aa6c-b5b3ca28e7a0</t>
  </si>
  <si>
    <t>d6dbab58-a030-43a9-9873-06b044b65052</t>
  </si>
  <si>
    <t>f290c3ba-8bc9-48c3-8b9f-d4c878f405fa</t>
  </si>
  <si>
    <t>a12e71fd-b9d2-4a9f-aa23-ec9901dd1fc3</t>
  </si>
  <si>
    <t>44bf9ce1-bd7d-40f8-a16c-abce926888ae</t>
  </si>
  <si>
    <t>10b310c8-dca5-4bbc-a54e-696beba345f2</t>
  </si>
  <si>
    <t>38d1c68c-e901-4446-a303-9ea123048b89</t>
  </si>
  <si>
    <t>795a4e3f-5b2a-4d74-94c7-0879c68f7140</t>
  </si>
  <si>
    <t>5eb42c33-ba38-441a-8c46-55726449543b</t>
  </si>
  <si>
    <t>6bbbd9ca-d3d6-443d-aed6-a5c6d9a6aa03</t>
  </si>
  <si>
    <t>7c517774-77b3-4c4c-acb6-8d338fcb3a6f</t>
  </si>
  <si>
    <t>3485b497-ec38-4c7f-abdb-05c2bad0e25b</t>
  </si>
  <si>
    <t>4b02c88c-a29d-46c6-aa87-2dae9f140e4e</t>
  </si>
  <si>
    <t>1f0e4cc1-431d-4fbe-89ca-3bd42241cd29</t>
  </si>
  <si>
    <t>2a059484-209d-4e60-8329-4344aac42bbb</t>
  </si>
  <si>
    <t>1ee12cc7-48c9-452c-83d0-aaf89ee786ff</t>
  </si>
  <si>
    <t>2fb99e15-5e31-4f4e-acaa-78dc5da4b8bf</t>
  </si>
  <si>
    <t>75609f51-5ee6-4cac-ad28-a3821e94554e</t>
  </si>
  <si>
    <t>f33d248f-0bb4-4189-919e-61f1a239d69e</t>
  </si>
  <si>
    <t>43cb53f5-d22c-4cb2-ae1c-879ffabb8b97</t>
  </si>
  <si>
    <t>85629d48-5eda-4610-b233-c4e4d562c796</t>
  </si>
  <si>
    <t>207f99b4-fa1e-4ed8-ad8e-7fb58d76e1aa</t>
  </si>
  <si>
    <t>39319e9d-faad-4026-bac4-4270b7853cd0</t>
  </si>
  <si>
    <t>a5c028fb-e6fd-43ab-a87c-bd591558b580</t>
  </si>
  <si>
    <t>1a19714f-fc3f-4023-8006-84d562378a9b</t>
  </si>
  <si>
    <t>96506b65-616a-497c-a3e4-888b830db1c3</t>
  </si>
  <si>
    <t>2d7ebb9d-93bb-495c-80de-4346c8a4cbee</t>
  </si>
  <si>
    <t>9d34ab95-164d-4c46-8f82-38b03ea4a17f</t>
  </si>
  <si>
    <t>025f67d8-5ff0-4e79-9463-ec829fec6755</t>
  </si>
  <si>
    <t>72795539-6b5f-4f9a-8105-7f15dba34e9d</t>
  </si>
  <si>
    <t>610b1d2e-92ab-4c35-868a-3227a0e36ba5</t>
  </si>
  <si>
    <t>7b2c7b95-8650-4966-80b5-50bcedc9ef73</t>
  </si>
  <si>
    <t>2ce755db-5314-4c64-b00b-ad8c71df90f8</t>
  </si>
  <si>
    <t>905edc2c-831c-4d3a-90e1-c80fd7f63a97</t>
  </si>
  <si>
    <t>b3210d44-92c1-40ad-b881-b560dda637c1</t>
  </si>
  <si>
    <t>9e87210e-05ee-4e33-9e89-9cd544cf9a4e</t>
  </si>
  <si>
    <t>6380741d-7d1c-4c91-8df5-cb4db02fbac7</t>
  </si>
  <si>
    <t>67f97be2-f7bd-4fe4-b6f9-5b5f3fd1da4c</t>
  </si>
  <si>
    <t>3b02d521-586b-4e03-88dc-a0e6f9d01eda</t>
  </si>
  <si>
    <t>053a53a2-0627-432e-b93b-ae6465d32095</t>
  </si>
  <si>
    <t>a2e3e19d-086e-4e27-9fcd-4677c429156f</t>
  </si>
  <si>
    <t>559d5073-6ed9-4e7a-ab5c-4cabe918406b</t>
  </si>
  <si>
    <t>6be63f37-9c93-4781-b9d3-ee6e4170a2c5</t>
  </si>
  <si>
    <t>0ba4451f-8bef-4373-99e9-338665b1faaf</t>
  </si>
  <si>
    <t>d4a3ccb8-d383-49aa-8b56-259c70e96ec1</t>
  </si>
  <si>
    <t>1b5e5fe1-2e6d-44d7-9a7c-e5bccbfe2c6d</t>
  </si>
  <si>
    <t>febcc30f-5bb3-4977-ba96-f546920d93c9</t>
  </si>
  <si>
    <t>362b51e7-e0eb-49f2-aa16-2e94b8062820</t>
  </si>
  <si>
    <t>759ff976-7636-4958-8a91-acb48aa80dfe</t>
  </si>
  <si>
    <t>33522bd5-ca92-4999-9077-ded7f2fb1e49</t>
  </si>
  <si>
    <t>32d86b8c-cf94-4d2e-9963-baae45c6b1ea</t>
  </si>
  <si>
    <t>b58920d7-b06e-4602-8f17-6351acee76bb</t>
  </si>
  <si>
    <t>40426e9f-3686-43a6-b231-f0d6d435df43</t>
  </si>
  <si>
    <t>34ce66fa-96d9-43d5-a840-7d0f624e6686</t>
  </si>
  <si>
    <t>9ae7d36b-12f9-4d0d-a13e-dbade0db9f8e</t>
  </si>
  <si>
    <t>06571e46-9baa-43e8-a233-e03930636b84</t>
  </si>
  <si>
    <t>3fd709e6-3919-422b-a31f-5d087936d68b</t>
  </si>
  <si>
    <t>8701ef59-597f-4cb4-abf3-c2fac543e7e4</t>
  </si>
  <si>
    <t>cd226887-22a7-4f48-ab87-03e7b874b9cb</t>
  </si>
  <si>
    <t>2eba8457-300a-470e-add1-a90f68e6b02a</t>
  </si>
  <si>
    <t>115385ba-4d05-41c3-8437-4c6892265daa</t>
  </si>
  <si>
    <t>d42b27cf-7d96-4bd9-8752-2a3e2dbc0def</t>
  </si>
  <si>
    <t>64c6a3d1-570a-4835-9f8a-295e5f4f5607</t>
  </si>
  <si>
    <t>1ab284de-6a45-4a1e-bccb-f31c7e8304b9</t>
  </si>
  <si>
    <t>3da7720a-a9fb-48f9-835c-45d6eba9a95c</t>
  </si>
  <si>
    <t>501815fc-7cd1-4680-8c34-93a69e69f7eb</t>
  </si>
  <si>
    <t>8a86d03a-5e09-42ff-bd95-e5195e959450</t>
  </si>
  <si>
    <t>9aaa979e-72ef-477c-b2ea-e1e373a1533e</t>
  </si>
  <si>
    <t>dcf5f39e-43d4-4d3e-bd9a-217b4ef016b8</t>
  </si>
  <si>
    <t>193ff2d8-d842-4028-837d-b13263e2f08f</t>
  </si>
  <si>
    <t>8798f187-18cb-42aa-a3bf-698dfd72a880</t>
  </si>
  <si>
    <t>81ff625a-3b7d-4d84-8a40-c0e42881eab7</t>
  </si>
  <si>
    <t>af59c21c-5c00-4051-b1a8-96b84b8c46be</t>
  </si>
  <si>
    <t>25af57e2-b956-4155-bf4c-3d7687b5d3b8</t>
  </si>
  <si>
    <t>4fc64b59-3f7e-4560-b434-027440fd4e30</t>
  </si>
  <si>
    <t>e8dd552e-5b29-4c98-b499-ac4be92ea012</t>
  </si>
  <si>
    <t>2a0d5401-4f2f-49e7-811e-f0ea4fe51a48</t>
  </si>
  <si>
    <t>1feead91-6d5b-4113-84f7-8a01c3112fa4</t>
  </si>
  <si>
    <t>5508c3b7-0927-40eb-9e4f-b9fed144ab44</t>
  </si>
  <si>
    <t>47fe2c0b-aac3-4406-9d6f-fac41aa6ef9b</t>
  </si>
  <si>
    <t>ec4b1929-7af9-4042-af0d-580378d7fd70</t>
  </si>
  <si>
    <t>b81d84e9-720c-4ebf-88d1-76fb220fec64</t>
  </si>
  <si>
    <t>dc750f45-8d0f-4d97-9c14-5f2c12b388df</t>
  </si>
  <si>
    <t>35183e0c-9d34-4de7-8e56-c02d8150d52a</t>
  </si>
  <si>
    <t>ea0ee4eb-bc26-492d-a755-e024bd41fc86</t>
  </si>
  <si>
    <t>e68ca7ad-262c-4faa-8f72-31acf9b3520c</t>
  </si>
  <si>
    <t>5cbb9981-6f2d-424f-af91-af52901b2f54</t>
  </si>
  <si>
    <t>c7d5fd94-65a7-44d0-9950-cbd4a81baefc</t>
  </si>
  <si>
    <t>5ff73d3c-2fab-46f6-9b67-48982872780e</t>
  </si>
  <si>
    <t>1d278ed7-0ab6-4012-8ab9-58513b6242e1</t>
  </si>
  <si>
    <t>37371173-515b-475e-afc8-832445a40a2a</t>
  </si>
  <si>
    <t>175442f3-3430-402e-8032-bd875f2163c2</t>
  </si>
  <si>
    <t>74c58c56-4bbd-4e7c-8ff9-1853e03f0e7b</t>
  </si>
  <si>
    <t>1367ea74-884b-4db8-b4be-43a00413f280</t>
  </si>
  <si>
    <t>b5632911-eebb-4df5-98e5-68ba421fee57</t>
  </si>
  <si>
    <t>10b6a948-69ee-4074-8e15-c15ce0304f8f</t>
  </si>
  <si>
    <t>05cc6f25-3ad7-48e3-b37d-cd542f0facd8</t>
  </si>
  <si>
    <t>1170be2f-64e5-4819-856d-961cd44a38d4</t>
  </si>
  <si>
    <t>c6a8e5fa-5432-47ce-b361-ae6096451a27</t>
  </si>
  <si>
    <t>ec9db0f2-3043-427d-a332-28ec111524de</t>
  </si>
  <si>
    <t>2773e85d-c7cf-4a74-885e-e2f0d15c50f5</t>
  </si>
  <si>
    <t>82f97023-7abf-4356-9b04-437f708c843a</t>
  </si>
  <si>
    <t>7cdbbdf7-d057-4b7f-b595-38a19016ad63</t>
  </si>
  <si>
    <t>7d6adea2-0428-4b69-b74a-83be5a20dcdd</t>
  </si>
  <si>
    <t>58c2d13e-80d1-4d13-ba1b-c10fdb76845d</t>
  </si>
  <si>
    <t>fd0bbc67-8b8e-4ced-ae4b-67e27c0e854e</t>
  </si>
  <si>
    <t>0b3ee497-e62e-42de-907d-169ab8c05e41</t>
  </si>
  <si>
    <t>578a0a90-3fed-4c72-ba24-bb08903f1d4e</t>
  </si>
  <si>
    <t>7a9a43fb-a99f-4468-a7df-8b037e5723d7</t>
  </si>
  <si>
    <t>9bdf15cd-9bb1-498f-ae9f-182f09db433a</t>
  </si>
  <si>
    <t>c3f7aa56-f0bd-416c-8351-b4a71bb9cc03</t>
  </si>
  <si>
    <t>b21933f8-6d51-47a5-8cc3-800b518ebd77</t>
  </si>
  <si>
    <t>816f0519-7f1f-4840-b216-b8c08471d1c9</t>
  </si>
  <si>
    <t>fbf49131-0d40-4538-b833-61f2853232f7</t>
  </si>
  <si>
    <t>fca823b8-3edd-4563-a0cf-b232af5e2b5b</t>
  </si>
  <si>
    <t>003a0b79-bbe0-4fc3-a472-6f41163304f6</t>
  </si>
  <si>
    <t>9df42ee9-00e2-45dc-90a7-f5111edb1dd4</t>
  </si>
  <si>
    <t>a5274505-ce99-404d-91d2-7eb2b196c891</t>
  </si>
  <si>
    <t>ab0b6855-52b4-4535-bde3-ef4e0941742b</t>
  </si>
  <si>
    <t>b69cfa34-4ed4-4990-91ba-4e92acf4365d</t>
  </si>
  <si>
    <t>9ec86251-a006-474a-a64e-cdca8f8c125d</t>
  </si>
  <si>
    <t>28da7e28-603e-4b58-90d9-084ffdc09314</t>
  </si>
  <si>
    <t>168a2180-feec-4b0e-82e7-a717621851ad</t>
  </si>
  <si>
    <t>66b059d7-75da-4083-ae90-baf7321930ba</t>
  </si>
  <si>
    <t>1fda63bb-9af0-4c63-b275-92e1711d8c2f</t>
  </si>
  <si>
    <t>1e5ea5bb-78d0-44d0-8ed9-1ab9ee0f5ec6</t>
  </si>
  <si>
    <t>3e7541bd-bfd7-4c88-a7f6-bcdb0c97507a</t>
  </si>
  <si>
    <t>5ce962cf-4737-4fed-b993-de3e16546c74</t>
  </si>
  <si>
    <t>3fe2608c-c96b-44ba-9bd4-3b9815ca30a8</t>
  </si>
  <si>
    <t>0518f586-beca-4a14-89bc-b8084bcf6599</t>
  </si>
  <si>
    <t>2841bec1-e995-44c2-a8a3-461e3eb33cb6</t>
  </si>
  <si>
    <t>79834450-f52d-498e-902b-cb69d3f6c6a4</t>
  </si>
  <si>
    <t>2efa1510-6349-40ab-8c60-5b5abec779a6</t>
  </si>
  <si>
    <t>2adb38da-c9e8-43dc-b500-4ebdfc5187e1</t>
  </si>
  <si>
    <t>fa4ec32f-55e7-4609-bb12-293d41b042f6</t>
  </si>
  <si>
    <t>54ef27f9-1c05-4e92-8b3d-adbaf901c73f</t>
  </si>
  <si>
    <t>6a973e51-c068-46f4-92f7-8eec5d2028cd</t>
  </si>
  <si>
    <t>6c9531ae-10ec-45cf-99bc-971287abef2a</t>
  </si>
  <si>
    <t>b6b5ba74-46cf-4df3-aeae-c16d3338d3e3</t>
  </si>
  <si>
    <t>04df6b31-22ff-4a64-b1f9-fde97eed25f8</t>
  </si>
  <si>
    <t>aa9475e4-00e1-4e7c-9c1b-780632d33b3d</t>
  </si>
  <si>
    <t>aa019cbc-24d5-4898-93ee-5b2f4b89ef68</t>
  </si>
  <si>
    <t>f8b2fc02-c42f-48c0-a07b-56e4d8eb9d85</t>
  </si>
  <si>
    <t>57e85db6-af70-499c-9d7d-c89dcc29a52d</t>
  </si>
  <si>
    <t>86b5d63b-5dd5-4d9b-907e-ef44a55e3c9e</t>
  </si>
  <si>
    <t>15e35649-01d8-4a27-849b-6aab102fce77</t>
  </si>
  <si>
    <t>5bf04dcf-b209-4833-a2b7-be6c11aa6a41</t>
  </si>
  <si>
    <t>3cf947ab-e2d5-43cf-8dee-e8b8566d5dee</t>
  </si>
  <si>
    <t>3a5fcf0b-57a7-4e8d-8afd-7bcf84b8adc5</t>
  </si>
  <si>
    <t>61ae1e60-0d02-409b-b105-b64c3f2ecf90</t>
  </si>
  <si>
    <t>884c5fad-a79e-457f-be31-813997b37cf6</t>
  </si>
  <si>
    <t>3414e470-95a7-4043-b8ce-b7c876fa0969</t>
  </si>
  <si>
    <t>2a4f3f62-fb1c-4854-b2d0-8078586f0eff</t>
  </si>
  <si>
    <t>6d118c34-ab50-4536-a2a2-b07a214e2343</t>
  </si>
  <si>
    <t>147bda63-2552-4e10-a3d7-3ad43264b5e2</t>
  </si>
  <si>
    <t>43711252-d3df-41aa-98bf-b17bd33ad95e</t>
  </si>
  <si>
    <t>755df1c3-0358-4107-9e92-d5bcc92e25ff</t>
  </si>
  <si>
    <t>a29dec9d-fc5a-4d29-9c63-5d4465de58c6</t>
  </si>
  <si>
    <t>4e50ad61-f951-418f-88ca-cbdaf2b57e8d</t>
  </si>
  <si>
    <t>cc3ba241-0ca3-40b2-a1f9-a8e88cb724e8</t>
  </si>
  <si>
    <t>a8eeb6ff-e4e6-4fa6-b4dd-2147d66e5234</t>
  </si>
  <si>
    <t>81a4ab80-32bd-4d9a-9e23-6cecbebf2173</t>
  </si>
  <si>
    <t>9677ed5d-0bf2-4ccc-92ca-c176e3ed5ab2</t>
  </si>
  <si>
    <t>bc860dfd-b813-4828-a17c-0b55c994de44</t>
  </si>
  <si>
    <t>a5f996c0-05a7-4654-b5ee-46b897cfbb83</t>
  </si>
  <si>
    <t>ac99a3e4-fbf6-4b32-82cc-76d8d2d528f1</t>
  </si>
  <si>
    <t>dc8a8278-a2ed-47b1-aa4f-c0693a216b8f</t>
  </si>
  <si>
    <t>19f92e26-27ea-420a-803a-fffce53367a5</t>
  </si>
  <si>
    <t>1ada8db6-b7b4-4bfc-ae3d-600e0fce87c6</t>
  </si>
  <si>
    <t>9e87a156-02ad-45a1-b98f-e218859f3d38</t>
  </si>
  <si>
    <t>eb5b6e30-6cc5-4abf-a0e0-99faac5951e6</t>
  </si>
  <si>
    <t>4abe31be-3910-4fe0-9b6b-17481304f2c6</t>
  </si>
  <si>
    <t>99e90dad-2eaa-46e0-838a-ed38065dcef8</t>
  </si>
  <si>
    <t>012bcaff-f27c-444f-bba9-0e8d362980d6</t>
  </si>
  <si>
    <t>67370c23-ea2c-4fae-a662-bac10e67fb5d</t>
  </si>
  <si>
    <t>d58c60e4-282f-48df-a284-f965335453a6</t>
  </si>
  <si>
    <t>2a7592d1-a98b-47f9-9b78-1da8608e4ba2</t>
  </si>
  <si>
    <t>fb89a317-d2a8-4415-b75b-923bc1f30e87</t>
  </si>
  <si>
    <t>eae91e7a-6c46-4327-b6d4-a5ad5d813d39</t>
  </si>
  <si>
    <t>c2e7c00e-db9d-4789-89ad-76d415275d8d</t>
  </si>
  <si>
    <t>95b33d84-4e8c-487c-80e1-3612c7911294</t>
  </si>
  <si>
    <t>9691b88b-4dcc-4c06-a61b-7703cc740491</t>
  </si>
  <si>
    <t>819a11d2-8939-4883-84fb-7983e1326cbb</t>
  </si>
  <si>
    <t>09cb6244-abf9-46b2-98fe-24e87b26170e</t>
  </si>
  <si>
    <t>eb9c8e47-3f0f-4851-95fc-9edd7ff39aa2</t>
  </si>
  <si>
    <t>d2947208-73ad-4e8c-9665-809f51d636fb</t>
  </si>
  <si>
    <t>cc7fca45-d81c-4971-8fd7-2a953250de71</t>
  </si>
  <si>
    <t>28da3fe8-e182-4b9e-874c-0ac4c7cdf9cd</t>
  </si>
  <si>
    <t>6ef6129f-8d85-4be9-a20a-bd1e67689ab7</t>
  </si>
  <si>
    <t>bead6a43-11a4-4f53-af77-0d537fe06928</t>
  </si>
  <si>
    <t>e2f70790-f0ed-4ad8-8985-bc89def534a9</t>
  </si>
  <si>
    <t>8710f794-e3ec-4fd0-b4aa-f9feff298048</t>
  </si>
  <si>
    <t>35ccb42a-5b8f-4a56-b979-56ef4df94413</t>
  </si>
  <si>
    <t>3032fb1b-eee1-4e0b-8b51-30b6a52cd563</t>
  </si>
  <si>
    <t>a47b3283-a619-43f4-8ae0-b649ee493a8e</t>
  </si>
  <si>
    <t>e27f7ce7-451e-43a1-921d-805411db2e25</t>
  </si>
  <si>
    <t>985405ca-0c9a-41bb-b747-4c142f3e339a</t>
  </si>
  <si>
    <t>d8a243e7-f547-459a-929c-4105fd3f8b38</t>
  </si>
  <si>
    <t>ca6b3804-bb03-4b9b-b835-76b2fe647189</t>
  </si>
  <si>
    <t>1bbee03c-aa9a-43ba-a760-10d789b2bb68</t>
  </si>
  <si>
    <t>b8c8c57b-903f-448b-88fc-0313c24694b7</t>
  </si>
  <si>
    <t>39414f09-6fcd-4d7e-a1f0-f4345620df82</t>
  </si>
  <si>
    <t>b4aebd19-20bf-4d4e-a458-45038b95a910</t>
  </si>
  <si>
    <t>4ca1ccbe-5e66-4bdc-b1d4-282060b755ed</t>
  </si>
  <si>
    <t>c5bfe476-a505-42d5-8a63-9ec89b17d347</t>
  </si>
  <si>
    <t>2d9e4af8-9f66-4585-9e71-d42609937bb8</t>
  </si>
  <si>
    <t>0bf9c06d-e909-461d-9505-147648fc9e80</t>
  </si>
  <si>
    <t>730c39fa-5f30-44a1-9ca8-0fb76e80cd16</t>
  </si>
  <si>
    <t>dd50e0b3-cece-4441-881f-09eee537b752</t>
  </si>
  <si>
    <t>7ebf8b63-c79a-41b3-b418-e06465b5d3ee</t>
  </si>
  <si>
    <t>95f04ac9-d1ae-4d72-874a-8e2927626532</t>
  </si>
  <si>
    <t>a76291ab-bfb6-4bb9-8467-2c5c89ce0c01</t>
  </si>
  <si>
    <t>3d0adeac-cb46-4796-8548-b37987c94581</t>
  </si>
  <si>
    <t>54b96af4-ca5c-4846-a42d-4d6f8698163d</t>
  </si>
  <si>
    <t>e6a7df09-1068-494e-86b1-382393fc5ee9</t>
  </si>
  <si>
    <t>b96e7dcf-5d14-4745-bb48-28c661562440</t>
  </si>
  <si>
    <t>ad17bae3-ef4b-43ea-95f6-c26fd969493e</t>
  </si>
  <si>
    <t>2cb5d01b-9a5a-4270-a03f-d487eb11ae88</t>
  </si>
  <si>
    <t>b832a589-8dc2-48a0-8a58-25d1035941ec</t>
  </si>
  <si>
    <t>728a8191-97ca-408b-882e-f8f5ec540146</t>
  </si>
  <si>
    <t>10d74e3d-d297-4008-9a90-bd424fd2423e</t>
  </si>
  <si>
    <t>8492a1da-4c16-458f-b27f-7f3127b402bb</t>
  </si>
  <si>
    <t>ac9e9c4b-a50e-4c0c-9f68-d0a2b3a657f5</t>
  </si>
  <si>
    <t>ccddfb15-797a-4e9e-b571-4675290b071d</t>
  </si>
  <si>
    <t>414f08d4-5a4c-4113-b152-09813060f9a4</t>
  </si>
  <si>
    <t>16bb271f-9990-42ef-a49e-5563fb1d11b9</t>
  </si>
  <si>
    <t>724493ea-fdfc-4cb1-914c-4f157f8803a8</t>
  </si>
  <si>
    <t>525028b4-ea2d-463f-892f-86a839621ee9</t>
  </si>
  <si>
    <t>ea3decc3-11cf-464e-8b9b-91e394e97d41</t>
  </si>
  <si>
    <t>ad8bfdb0-341b-4c9c-8e83-d96aed9203e5</t>
  </si>
  <si>
    <t>b146adf9-cdfd-48d7-bc1c-0748cca548b2</t>
  </si>
  <si>
    <t>b488bac9-04c0-425b-a671-70598580c686</t>
  </si>
  <si>
    <t>d29365dc-c4e0-4b7e-a094-b3aee49a99f4</t>
  </si>
  <si>
    <t>63f9d986-7068-49e3-b822-fab8e0a49bc1</t>
  </si>
  <si>
    <t>d2bbf3a7-d910-4d8b-b554-497251508886</t>
  </si>
  <si>
    <t>0ceddb1d-533e-46bc-967f-823b87b432fa</t>
  </si>
  <si>
    <t>9747ed12-6f16-46af-8c59-c54fcd947b73</t>
  </si>
  <si>
    <t>08dbcf43-5ce6-4326-a997-8da4cf6f731f</t>
  </si>
  <si>
    <t>3c78a99f-e9a5-4f6a-9bd4-9bea5f137515</t>
  </si>
  <si>
    <t>99cbb3de-fe56-4704-82c1-ffa8dd5c7a36</t>
  </si>
  <si>
    <t>ae2fd5ac-59e1-4433-b26b-3ac43b42a4bf</t>
  </si>
  <si>
    <t>0a82244e-e72e-46a5-9d96-76eedc5674c6</t>
  </si>
  <si>
    <t>8316d994-9295-49d6-b608-7a27856fa6cf</t>
  </si>
  <si>
    <t>e1b71893-1f20-45ab-b9e6-0edacceaf9d3</t>
  </si>
  <si>
    <t>00c85c4a-478b-411c-a06f-8d229eea4684</t>
  </si>
  <si>
    <t>77601669-57ba-4d83-822b-2c9d3fbee785</t>
  </si>
  <si>
    <t>aa3d931e-f2c1-4a87-ac26-f4feed539178</t>
  </si>
  <si>
    <t>4abb2b16-b493-4d53-a738-9475abc94756</t>
  </si>
  <si>
    <t>dbee2c1d-4003-4723-b0db-0cdd117d341d</t>
  </si>
  <si>
    <t>06ad36eb-67ec-4eb4-93d7-fa5c1a4abded</t>
  </si>
  <si>
    <t>74296717-7313-49b7-a0ff-17281751b037</t>
  </si>
  <si>
    <t>10374c5a-0a9b-46c9-a19a-4b9acbfe6322</t>
  </si>
  <si>
    <t>107f9e60-e4ce-4fe0-b90f-7f478b64e346</t>
  </si>
  <si>
    <t>e6f5aad8-3d0d-482c-b377-0399c888f984</t>
  </si>
  <si>
    <t>e88ae0bf-e5ca-4295-ab09-1ea14e389b70</t>
  </si>
  <si>
    <t>3c748cc8-fab5-41d0-971e-eba32b247a66</t>
  </si>
  <si>
    <t>bd3ee325-8a00-419a-b1a6-e976080197f5</t>
  </si>
  <si>
    <t>ce5f31e7-101e-4709-ac71-b46dfd8c8c59</t>
  </si>
  <si>
    <t>f9aae5f5-3f3b-4afe-ba24-4f313a94ec46</t>
  </si>
  <si>
    <t>46942525-7197-40ab-a5d1-79e46f5e09f4</t>
  </si>
  <si>
    <t>eca3b2cc-7fa6-4731-93c2-c2af38d448ad</t>
  </si>
  <si>
    <t>17f77859-2514-41c7-95be-cd3570d0025c</t>
  </si>
  <si>
    <t>e0795841-bcb5-499e-86e6-cb0f87f9870f</t>
  </si>
  <si>
    <t>c76969cd-336d-4838-a240-8002d91705f2</t>
  </si>
  <si>
    <t>74dcb7c7-74c6-43e6-9034-d1a72adad651</t>
  </si>
  <si>
    <t>9ee5c445-56ec-4208-b47c-759c3b7f01bb</t>
  </si>
  <si>
    <t>999d8e4e-1e8e-46fa-818e-9657afcc0068</t>
  </si>
  <si>
    <t>a1743e4c-9e2c-4f48-a208-dba3b8df1c91</t>
  </si>
  <si>
    <t>32b42dc3-6e82-44bb-b5d0-f323244aba7c</t>
  </si>
  <si>
    <t>1386123c-5f7c-459e-ae51-08ae5fbe47bb</t>
  </si>
  <si>
    <t>b1298a61-b99b-4b75-a99a-ad94966f69f6</t>
  </si>
  <si>
    <t>71f9b5da-cd65-4d82-aadc-03be9f0d0822</t>
  </si>
  <si>
    <t>feb0dafb-ef3c-4cd8-a3e4-530babafb063</t>
  </si>
  <si>
    <t>68fd098e-d088-47eb-b14f-bd5e306322a0</t>
  </si>
  <si>
    <t>ad293cc0-f9c5-41cc-b98b-d30104acd571</t>
  </si>
  <si>
    <t>2d709119-8028-4486-8e2c-d140c42a3e33</t>
  </si>
  <si>
    <t>2619177e-ff09-4d89-b00b-f61e7dad8bf9</t>
  </si>
  <si>
    <t>a2fa6fbd-35f8-4db0-aff2-2673727dc84c</t>
  </si>
  <si>
    <t>dc3a0a45-0717-4baa-86f2-8d6573d5cd0c</t>
  </si>
  <si>
    <t>5fa5ca82-b81d-40df-a054-96e09acb28ea</t>
  </si>
  <si>
    <t>ce71d08b-80b9-4b6a-a055-d07ad964b74e</t>
  </si>
  <si>
    <t>3f0c299b-2856-4fcd-9da8-a1d19afa1365</t>
  </si>
  <si>
    <t>c298405c-4f93-4e45-b8ce-de46bc13b51a</t>
  </si>
  <si>
    <t>107b7ac2-d69a-482e-ba42-0707d07983f5</t>
  </si>
  <si>
    <t>a9414457-2c36-4d97-8820-4dcc8349368e</t>
  </si>
  <si>
    <t>db07d34d-d62e-4cee-a65b-00f8a336c73b</t>
  </si>
  <si>
    <t>a1fa1e89-c730-4c7f-b615-5fc51f92abfc</t>
  </si>
  <si>
    <t>df2e5ee6-a486-4cd8-b452-959e63e397c6</t>
  </si>
  <si>
    <t>5dbd7687-5f99-4393-93cd-22ad811b4d22</t>
  </si>
  <si>
    <t>3f8f748f-aae8-4ebd-8e6d-a88ed721f2fd</t>
  </si>
  <si>
    <t>dfb72a40-99ce-419c-8bb8-a7e6d80f8d0f</t>
  </si>
  <si>
    <t>2c9893fa-7934-40a5-8ddb-85f934f5dbe0</t>
  </si>
  <si>
    <t>45c38e06-d28c-46b6-b473-bd983b259d4c</t>
  </si>
  <si>
    <t>64d85f24-42f8-48b1-8675-590db42d23e5</t>
  </si>
  <si>
    <t>0aa018d1-6f8d-493a-bd1b-7d79b803fd22</t>
  </si>
  <si>
    <t>d50276ec-30c4-4e33-94b1-68cb83eaf5a7</t>
  </si>
  <si>
    <t>76cc2999-f28b-46ee-b31d-a27407c1f421</t>
  </si>
  <si>
    <t>9ae4fd75-7402-4539-8d0d-a5d7d1ac9596</t>
  </si>
  <si>
    <t>1b9db6e9-6522-4731-9474-7b1f63da1fc9</t>
  </si>
  <si>
    <t>0c7a461a-e6f9-45c9-a1ba-b9745a6b3b17</t>
  </si>
  <si>
    <t>37dd41be-f537-46b1-8e2e-905604a8cdad</t>
  </si>
  <si>
    <t>2fa9fc55-ecbd-428f-a0e6-7ce6f60e8975</t>
  </si>
  <si>
    <t>76f5fba2-0349-4f73-84aa-475fa2f8c789</t>
  </si>
  <si>
    <t>cf48d58a-217e-40c4-b6c5-72bbbe03fd56</t>
  </si>
  <si>
    <t>ac919ac2-e711-45b2-8d74-f2d164585c15</t>
  </si>
  <si>
    <t>dbdab0cd-577e-49b5-b94e-4c5d8162c4f5</t>
  </si>
  <si>
    <t>d85e4916-857b-4008-b7a5-20ea8157e9af</t>
  </si>
  <si>
    <t>17ed341d-de04-4466-8b18-bda03f5e38fd</t>
  </si>
  <si>
    <t>274599c6-5a23-4d2e-a471-22fa0e76e24e</t>
  </si>
  <si>
    <t>dc5b0984-88d3-4ff3-b093-f0cfdb80070d</t>
  </si>
  <si>
    <t>ca23a8be-fef8-4b6c-afba-136af304b2d5</t>
  </si>
  <si>
    <t>4099d31a-cc4b-4948-bcb8-d3270cf3a9f5</t>
  </si>
  <si>
    <t>37c521d5-e042-4dc6-a38a-be7eafeb9092</t>
  </si>
  <si>
    <t>17ce1fd9-fa04-4c76-b7c0-f23519005371</t>
  </si>
  <si>
    <t>c1660018-6e78-4bd4-88f0-3a1faa017c4c</t>
  </si>
  <si>
    <t>86079cfc-0cd9-4487-ac31-0e38a2859cd2</t>
  </si>
  <si>
    <t>3e3cfb79-20ef-4690-a186-7f69adb9c1c6</t>
  </si>
  <si>
    <t>c726aec5-29ec-4b62-b752-7d9f91d7ebd1</t>
  </si>
  <si>
    <t>7911e6e5-fad9-423b-b343-c74a045ad2ae</t>
  </si>
  <si>
    <t>0a5ee218-5618-44fe-b90d-cae6da8f6859</t>
  </si>
  <si>
    <t>99b365a9-075d-4ed6-b3a4-539d4245cd22</t>
  </si>
  <si>
    <t>20b10142-39c2-4061-8573-a1e5f91ad019</t>
  </si>
  <si>
    <t>2b784338-d744-4800-b6f8-4508260255b7</t>
  </si>
  <si>
    <t>ac8576dd-8167-485c-9452-c8fc0e559ed8</t>
  </si>
  <si>
    <t>e95a32d7-dbb3-457d-b655-df5765b3ea84</t>
  </si>
  <si>
    <t>a22b2cef-2032-47d9-8fb4-36f3dcf93b94</t>
  </si>
  <si>
    <t>ba13ed63-7cc2-4a1e-9d77-d45bfe793cc5</t>
  </si>
  <si>
    <t>8bdf4628-437d-4675-a5bd-c0e70adb590d</t>
  </si>
  <si>
    <t>e203e4ef-dc62-4e97-884d-77a46ddf3813</t>
  </si>
  <si>
    <t>5b4c2040-0725-49cd-b8bb-0c1848fe1577</t>
  </si>
  <si>
    <t>cdd7611f-d900-43cf-b218-71d45bca9a13</t>
  </si>
  <si>
    <t>11d562cc-a296-442c-8ad0-4c2a5f5f2e1f</t>
  </si>
  <si>
    <t>1fb210c3-6369-4fb9-9abc-f56736df9f47</t>
  </si>
  <si>
    <t>1aab7315-184d-4e18-8338-071aab257e63</t>
  </si>
  <si>
    <t>33e54062-d5b6-400e-9f34-fe98abbe476c</t>
  </si>
  <si>
    <t>5d0fd4a3-dc03-4a99-8cb0-087424513a52</t>
  </si>
  <si>
    <t>d16fcf8a-89ce-4b6c-9083-bf9e43fbd8d7</t>
  </si>
  <si>
    <t>609e1a47-614a-4c12-b0c7-50c6a27c83bb</t>
  </si>
  <si>
    <t>c3fc2a8b-b9e3-48b3-9c46-b3a64b62157d</t>
  </si>
  <si>
    <t>6af2ef31-7637-45a5-8a64-201ec7cb3065</t>
  </si>
  <si>
    <t>a35b0e4d-c43a-48cb-8c56-e49d6879c391</t>
  </si>
  <si>
    <t>1c904da9-0232-449d-a20e-43a3c0e409b7</t>
  </si>
  <si>
    <t>3f0b4a45-5ec6-4a10-a6f0-dfab7d32c292</t>
  </si>
  <si>
    <t>696ead93-5262-4d00-a2ab-042f737bcb9c</t>
  </si>
  <si>
    <t>eacf58bf-9e97-4299-b176-75e028554818</t>
  </si>
  <si>
    <t>75c9cb84-d05c-4a42-8ab2-828d008f94ba</t>
  </si>
  <si>
    <t>dac932ff-cdf8-4b8d-a369-7a25f9bd7a0e</t>
  </si>
  <si>
    <t>39000a6b-840b-4387-8278-74242df72456</t>
  </si>
  <si>
    <t>0c1633dd-ffdf-4a8e-acf3-6b8726513703</t>
  </si>
  <si>
    <t>4c9b0d0f-1fa8-439e-af1f-8282130cf0bf</t>
  </si>
  <si>
    <t>dbaf9169-5442-4b8c-b41d-b9f87f96e404</t>
  </si>
  <si>
    <t>56eae98d-0f94-42e9-bc74-b87ee559adc0</t>
  </si>
  <si>
    <t>4234d7ee-c5d2-43be-ad24-1545623c4983</t>
  </si>
  <si>
    <t>a880a8d5-fd6c-4056-8fea-151329ac0bc0</t>
  </si>
  <si>
    <t>fe3fe07b-85b9-4f24-aef0-78a120ffca7d</t>
  </si>
  <si>
    <t>da3695da-d79e-4240-be6f-e5252500e74c</t>
  </si>
  <si>
    <t>45556d1e-cca3-4681-91f0-c400a3523511</t>
  </si>
  <si>
    <t>755ce452-4079-48bb-bc47-4ba2b2ecd942</t>
  </si>
  <si>
    <t>fa010757-b01a-4f20-abed-bce22f5a810a</t>
  </si>
  <si>
    <t>e2dfa569-35ea-412e-9a4e-2b194f5d62c8</t>
  </si>
  <si>
    <t>003e8ce2-25ac-44b6-91db-fc2784528c36</t>
  </si>
  <si>
    <t>e25b97a4-daab-4243-8698-14b71b085a13</t>
  </si>
  <si>
    <t>8acd78db-f4ed-4bc0-a385-0764a60e7b9f</t>
  </si>
  <si>
    <t>8a3af76b-7153-48c0-a775-3534fd49fe16</t>
  </si>
  <si>
    <t>8661f083-bf8b-497e-80af-74b5442aa691</t>
  </si>
  <si>
    <t>e444d340-ba14-40bd-99f4-85f85f98cf78</t>
  </si>
  <si>
    <t>e12dbde6-af94-4fed-8392-75efd9f8c1a8</t>
  </si>
  <si>
    <t>095b2666-34f3-42ba-aaa6-f9512b8d30cc</t>
  </si>
  <si>
    <t>d3c3d095-8b42-45d2-9c19-7e3fa96ca787</t>
  </si>
  <si>
    <t>1aa16b12-fff7-48b4-9b72-fa22e08d058d</t>
  </si>
  <si>
    <t>f8aa86e5-518a-4051-9727-74947064db92</t>
  </si>
  <si>
    <t>a92a788b-ae74-4716-9bea-7eb0b3cef793</t>
  </si>
  <si>
    <t>17183448-1fc2-4e97-a5f2-36d1d5a9ca1e</t>
  </si>
  <si>
    <t>cdb0c59c-6086-4985-a133-bd141e1bb6ca</t>
  </si>
  <si>
    <t>dcb91836-142b-4bcd-b42c-f0b34c272121</t>
  </si>
  <si>
    <t>828e263c-a5a2-4390-8880-5851ba9395c1</t>
  </si>
  <si>
    <t>c54f6982-c7af-4460-b1ca-661c411ee091</t>
  </si>
  <si>
    <t>e7c17a68-7cb0-445f-8d31-f2c1d07aab3d</t>
  </si>
  <si>
    <t>da5099cc-9057-4fcd-a133-8873336c7697</t>
  </si>
  <si>
    <t>2d6081cb-4964-472e-ad69-86ebf0dd7c1c</t>
  </si>
  <si>
    <t>45edfde5-88c9-424d-8d71-709998c94939</t>
  </si>
  <si>
    <t>55e8d23c-b8a3-4bb1-9c03-3e14641639ac</t>
  </si>
  <si>
    <t>def3e5b6-5ce0-4d69-b0b5-b39fad417a6d</t>
  </si>
  <si>
    <t>b27e3290-ca39-4779-89db-6402ae280a3d</t>
  </si>
  <si>
    <t>3a23e4a5-22f8-4647-8717-8331fa5eba94</t>
  </si>
  <si>
    <t>b945055d-449d-47e8-9f14-574ea7cea9a1</t>
  </si>
  <si>
    <t>c5dc62ac-e177-461a-bc76-d7842de60ca8</t>
  </si>
  <si>
    <t>035988be-2cdb-4a69-a630-6d76bc1b97f6</t>
  </si>
  <si>
    <t>8a0a4ccf-0708-43c7-8b95-12cf9b4fb001</t>
  </si>
  <si>
    <t>f044c71b-3fed-4121-9cd6-b3a3d0be4cf6</t>
  </si>
  <si>
    <t>77a6c968-3ec1-4c82-ae01-a2e5b4db0931</t>
  </si>
  <si>
    <t>6a53dd10-b7e8-44f2-8f4a-56015f9a5c61</t>
  </si>
  <si>
    <t>bbe577b2-0e7e-44de-aec5-8d54cbb0eed8</t>
  </si>
  <si>
    <t>8b412cdc-c03a-456c-af50-3d045bc026ee</t>
  </si>
  <si>
    <t>735190c8-4a3d-46a6-885f-795f3ecdad42</t>
  </si>
  <si>
    <t>f60e85aa-2c80-4282-9a7e-885c5b1801fd</t>
  </si>
  <si>
    <t>43316923-630e-4b9d-97af-cc263e0b56e3</t>
  </si>
  <si>
    <t>67ce86b7-0f74-4af8-acf1-5987206db796</t>
  </si>
  <si>
    <t>87d5811f-29bd-480a-b53e-8b2775331cfe</t>
  </si>
  <si>
    <t>6d446445-a1b2-455d-bba9-d7f3077c0a10</t>
  </si>
  <si>
    <t>dce7ccc8-e51c-4cb3-9aed-7f952220a2d1</t>
  </si>
  <si>
    <t>688d52ac-3051-4780-b1f1-5436fdb4d51b</t>
  </si>
  <si>
    <t>efe57503-644e-4224-a159-a8d880e1676b</t>
  </si>
  <si>
    <t>8a965066-832a-445b-a5d3-6935102c89a0</t>
  </si>
  <si>
    <t>211cc3e6-2493-4cb5-a05d-648a8b62339e</t>
  </si>
  <si>
    <t>827b839a-2a40-41e8-a668-3e84708aab8d</t>
  </si>
  <si>
    <t>5a434596-ec80-4d47-a472-46587f20a98f</t>
  </si>
  <si>
    <t>6c297fda-c973-4435-ac49-c330b5e20030</t>
  </si>
  <si>
    <t>e7336493-b9bd-47ee-9298-a74a91625ab9</t>
  </si>
  <si>
    <t>14ef7d6f-0c7f-448e-8bb2-a718401cd8a9</t>
  </si>
  <si>
    <t>3914fd90-24cd-4681-a26a-2ba4a2a159f9</t>
  </si>
  <si>
    <t>5f056e77-b597-4372-81ec-74cfa153e832</t>
  </si>
  <si>
    <t>f1f834a6-23c4-405a-b5f2-dfd604ce318b</t>
  </si>
  <si>
    <t>2cf69775-8761-45e2-a44d-b4bd0669b757</t>
  </si>
  <si>
    <t>4f25b8c4-d5c9-4131-af78-55e3ffeed2dd</t>
  </si>
  <si>
    <t>c51b4715-3ce4-49e7-9102-508107212399</t>
  </si>
  <si>
    <t>2430b31a-ab1d-4aeb-9d8f-5b5bb2427ff5</t>
  </si>
  <si>
    <t>a06f6ebb-cdf1-4d0a-ab74-c3c1b86d53ae</t>
  </si>
  <si>
    <t>b160aa5f-532a-4e17-999d-5d17abb3926f</t>
  </si>
  <si>
    <t>f7f78b0a-14a9-43c0-8ab4-dbae4364badc</t>
  </si>
  <si>
    <t>6516706c-08dd-4be3-9bcf-d8cc39b8e59b</t>
  </si>
  <si>
    <t>e518b0d5-b916-43a0-9f3e-23030ae34aa7</t>
  </si>
  <si>
    <t>ca6e759e-e5b0-4f69-b548-2acfba9ef338</t>
  </si>
  <si>
    <t>b0d6c364-2083-42c5-9c6f-92fb5a21a71a</t>
  </si>
  <si>
    <t>5d26a7bf-3240-4197-a94c-369861b65c37</t>
  </si>
  <si>
    <t>58ae61ba-c2a5-4ae2-b3ec-3a99c8ea6357</t>
  </si>
  <si>
    <t>f55fe025-31da-4f50-ab61-f691c3fc3631</t>
  </si>
  <si>
    <t>b78b1bc6-d7d2-45a0-ba76-f10383ccc023</t>
  </si>
  <si>
    <t>7bb98f8f-da88-4641-9a18-990f20e1ec42</t>
  </si>
  <si>
    <t>8639ee6f-b8d5-4f6a-949e-ede441e48612</t>
  </si>
  <si>
    <t>4cac4adf-90cb-4cce-a753-7aee0a1c21ae</t>
  </si>
  <si>
    <t>ed8ebb86-abad-4cd8-b5b9-c5a6fb6abac7</t>
  </si>
  <si>
    <t>d9ebed4c-cdb4-468e-a1e1-9e2cf8ad491d</t>
  </si>
  <si>
    <t>ad1bd590-72fa-472e-9a02-22ec6cd82e5f</t>
  </si>
  <si>
    <t>e68fd0c3-ad0e-46be-b2c8-233662c68310</t>
  </si>
  <si>
    <t>6b127fa4-cce8-4a17-8b7f-926b1d1edd42</t>
  </si>
  <si>
    <t>c8cfc65c-6035-46d5-8c9c-d7bb68bf9f20</t>
  </si>
  <si>
    <t>c0670d76-1e6f-4c29-b07e-c28c5ce90b62</t>
  </si>
  <si>
    <t>dca23069-4f5f-4525-9277-eadd2bc97e9c</t>
  </si>
  <si>
    <t>8e164955-faf6-4390-8b3f-f65a067bdf27</t>
  </si>
  <si>
    <t>8f0aadba-150a-48c7-a659-16e5cee03b2e</t>
  </si>
  <si>
    <t>9836211a-c1be-4ccd-b56c-fe50e8f975fd</t>
  </si>
  <si>
    <t>28f087f2-d7ca-4d0c-b8cc-17ac530ecd68</t>
  </si>
  <si>
    <t>b392aeef-57c0-4bfd-95a8-0d91d61a7493</t>
  </si>
  <si>
    <t>be65e2d8-f330-4919-af85-108de70426dd</t>
  </si>
  <si>
    <t>2b853bf7-98c9-4980-8425-80cf8a0b472b</t>
  </si>
  <si>
    <t>48231d68-14ab-4cff-a17c-f9fb1022ba1a</t>
  </si>
  <si>
    <t>7501de45-fff5-4212-8179-1c1877baab45</t>
  </si>
  <si>
    <t>c8dd50f4-f755-486a-a904-024a1be2ba69</t>
  </si>
  <si>
    <t>f739acc1-b74a-4659-87ee-b634e946c9b5</t>
  </si>
  <si>
    <t>5095a93a-4007-4f71-b9c0-063e9a8f41e5</t>
  </si>
  <si>
    <t>927b4844-c0e6-41ba-bb80-76019beb67c8</t>
  </si>
  <si>
    <t>a4d87de9-69bf-459a-b5e9-95b76b21badb</t>
  </si>
  <si>
    <t>625dc945-cbd7-42b5-9199-2f64f2abd664</t>
  </si>
  <si>
    <t>72adca9f-6269-4e59-a56b-cb03c699549c</t>
  </si>
  <si>
    <t>fce4863c-99e6-4058-ab31-561b8607bbe4</t>
  </si>
  <si>
    <t>f6652572-c33f-4cf6-ba8e-db6ce43bf4b9</t>
  </si>
  <si>
    <t>b9380b2a-266e-4475-a158-19726cfc98f7</t>
  </si>
  <si>
    <t>e9b2749d-d99a-4826-96f7-a9b971b69714</t>
  </si>
  <si>
    <t>c448fef8-33e2-4067-b717-ae7f77695a51</t>
  </si>
  <si>
    <t>aed594ac-9218-427f-8d52-d137f7604c5f</t>
  </si>
  <si>
    <t>7370e647-9b05-42bd-8ede-b893eebcbafc</t>
  </si>
  <si>
    <t>60d0282f-3849-479f-a487-9a3b59e0c727</t>
  </si>
  <si>
    <t>3f92d3cc-76cc-4fc6-a6fb-cfea5a0292be</t>
  </si>
  <si>
    <t>c98b0d35-2af6-43a6-8589-e358859de87f</t>
  </si>
  <si>
    <t>052e5ea6-7c77-4cc2-9437-1baf5694adb5</t>
  </si>
  <si>
    <t>2452bd61-488e-4fa5-a947-3329c9d4aac3</t>
  </si>
  <si>
    <t>800c65d1-ea65-45d2-843e-b710461c44fd</t>
  </si>
  <si>
    <t>00dda31e-daec-401f-af63-32a4bd2be0f9</t>
  </si>
  <si>
    <t>62d7e157-addd-463a-8fa3-07f8f309d8ca</t>
  </si>
  <si>
    <t>134fda45-9bd5-42dd-8192-f1b24ff87fc8</t>
  </si>
  <si>
    <t>5df7e878-2b99-4215-813e-76ddff65867e</t>
  </si>
  <si>
    <t>f6b53553-e1df-4c96-ab51-1b9f5d512011</t>
  </si>
  <si>
    <t>4bcc6a9a-9a97-477c-9fef-531b6bee4626</t>
  </si>
  <si>
    <t>4b1239ba-6b62-4d21-a8a6-2b59b284a1b9</t>
  </si>
  <si>
    <t>10180c1a-d001-46c9-910a-1a232602a1e2</t>
  </si>
  <si>
    <t>91d28d6e-d797-43b0-918a-180131e67a89</t>
  </si>
  <si>
    <t>0e25484d-2192-4933-af25-8c1ce66ddef1</t>
  </si>
  <si>
    <t>b8109934-3350-4d7d-a4a2-4665cbbac2b0</t>
  </si>
  <si>
    <t>37efe8d4-f30b-4839-8707-67cfb77cc1ff</t>
  </si>
  <si>
    <t>3127338f-47d9-4aa7-b9f6-79107e057b80</t>
  </si>
  <si>
    <t>0a8aa6a2-ba3d-4042-b959-8cb224db42f2</t>
  </si>
  <si>
    <t>f267db4a-af7e-447d-b5b2-09798e3160a4</t>
  </si>
  <si>
    <t>7e3de2a4-1eda-4822-9414-edf630b56ca0</t>
  </si>
  <si>
    <t>c08952b5-9e61-464b-8118-851535b2f0a0</t>
  </si>
  <si>
    <t>e183f03b-e7ec-425a-b5be-b5c7ee8010b2</t>
  </si>
  <si>
    <t>fa9e2423-d295-4fb8-af3c-4197ee5b7435</t>
  </si>
  <si>
    <t>ed914a01-62e5-4b18-b4ad-1e9a28c3a68c</t>
  </si>
  <si>
    <t>53c0345a-7d19-48bd-b659-70d4a6781dfb</t>
  </si>
  <si>
    <t>6d6a8d7b-f943-4279-ba4f-f2fcc8df2fc0</t>
  </si>
  <si>
    <t>783898c5-a397-44be-9556-e1fd61bf35e9</t>
  </si>
  <si>
    <t>82dee3af-9f17-421c-8d3e-2177420183e1</t>
  </si>
  <si>
    <t>05aa98f7-b533-4184-9f57-bafe5be92e11</t>
  </si>
  <si>
    <t>a16eabd8-7500-401f-a09f-c196e8084525</t>
  </si>
  <si>
    <t>125660b9-b996-4330-b1c1-c12ecf075f80</t>
  </si>
  <si>
    <t>c214433b-2cd5-42bb-8b59-657928b311a6</t>
  </si>
  <si>
    <t>ff769f45-e8c0-4224-8fef-763d9b9cf9b6</t>
  </si>
  <si>
    <t>7aaf4a07-bbee-41cc-b800-8084935b8b7c</t>
  </si>
  <si>
    <t>7cd4a8f6-a14a-4c46-9c67-d52b2279855e</t>
  </si>
  <si>
    <t>4231d1df-7cdf-491d-b0ca-794940a56bfd</t>
  </si>
  <si>
    <t>f1cfed63-b6f3-4af8-b406-dc92beac76ce</t>
  </si>
  <si>
    <t>914a0ec2-9ccc-4c89-a18e-4a95f8f38049</t>
  </si>
  <si>
    <t>c39ca4e9-d9f8-440e-a74b-56d91473dd2c</t>
  </si>
  <si>
    <t>edfd175f-6d64-4ba5-9c17-5ed2312cfb32</t>
  </si>
  <si>
    <t>c251eb3b-1929-4c6a-a29e-7bb49e637a0a</t>
  </si>
  <si>
    <t>4c80103d-ac0a-4e95-a494-7ba0f6388867</t>
  </si>
  <si>
    <t>ae7ea312-9fa1-40ef-a563-25d4efa57399</t>
  </si>
  <si>
    <t>9eec0f0f-8898-49ab-bdd4-59839a8a1d9d</t>
  </si>
  <si>
    <t>0b97eae3-769e-4f45-bdc7-47173286870f</t>
  </si>
  <si>
    <t>97b3ebca-2895-42c0-8c95-d75f212b5efa</t>
  </si>
  <si>
    <t>72b5dad8-35cd-4e5b-b5f6-9fd189e46db5</t>
  </si>
  <si>
    <t>bc0deac4-46d4-46a3-aa7f-7e4f7d0cd88c</t>
  </si>
  <si>
    <t>33ce32b1-a79b-4b4f-8e3f-a73a326be03a</t>
  </si>
  <si>
    <t>0d5125bb-9a77-46fd-a008-e12965c68f6e</t>
  </si>
  <si>
    <t>7c554923-0fc8-4af4-9482-48ddaa9af4ce</t>
  </si>
  <si>
    <t>4aaa4b30-0995-42b2-86f8-acd420bd1f27</t>
  </si>
  <si>
    <t>0b4d9c35-a743-4c45-acac-1953cacbac29</t>
  </si>
  <si>
    <t>6f2eb696-241e-4d07-b0dd-f8fa78955fc7</t>
  </si>
  <si>
    <t>37eab84e-f904-41ee-9fa0-9160d1a8ac85</t>
  </si>
  <si>
    <t>07d39ac7-4f54-407c-9065-d2de9017092b</t>
  </si>
  <si>
    <t>a816aad2-ddc6-4714-9013-8d76b4de89e5</t>
  </si>
  <si>
    <t>4825a472-0710-4ab2-824d-2fdd30ed23ca</t>
  </si>
  <si>
    <t>934908b3-41b9-4415-bbad-0f3032a18506</t>
  </si>
  <si>
    <t>c52a8297-84ec-4e1f-8193-4ee88a0fc34e</t>
  </si>
  <si>
    <t>b2161461-eb4c-4473-a193-e167ba3c784c</t>
  </si>
  <si>
    <t>c5fc233b-21e3-410c-85bf-742fca828d6a</t>
  </si>
  <si>
    <t>3ca556af-b4d6-4c39-bb53-f00960221cbf</t>
  </si>
  <si>
    <t>5a11d8d0-cb62-456e-939d-ae4a8cbdde5c</t>
  </si>
  <si>
    <t>b7fd931c-d59d-466c-b104-dc8819641e5d</t>
  </si>
  <si>
    <t>c175fd94-acfe-41f0-9c92-0f5e386499fe</t>
  </si>
  <si>
    <t>0a762b77-7701-436c-a5e6-2b4a2cff7d03</t>
  </si>
  <si>
    <t>ffdf0f37-5ab0-4b5d-b33d-1a4a11e02c70</t>
  </si>
  <si>
    <t>d4b6b1c5-e809-4a36-9126-c485c93c2099</t>
  </si>
  <si>
    <t>fac8f5fe-151e-4991-98a9-7906520b9967</t>
  </si>
  <si>
    <t>b794556e-1123-4c20-bc98-4ad400d68f76</t>
  </si>
  <si>
    <t>abcdc4df-ade6-4dc0-a29f-26751510f091</t>
  </si>
  <si>
    <t>92a658bc-f2c1-4f19-ba0a-5f8627195a23</t>
  </si>
  <si>
    <t>9176aa47-8f35-4b61-aa0c-7f5e82ef4315</t>
  </si>
  <si>
    <t>a74837e1-dc9c-4feb-a9f4-4091b15d15ea</t>
  </si>
  <si>
    <t>9e6a25d6-4014-4c58-a23f-6016815d6f31</t>
  </si>
  <si>
    <t>c52e4d67-f98f-4f1e-83a0-ec401295cd65</t>
  </si>
  <si>
    <t>6d40b2a3-6520-4f59-b076-276940e28dee</t>
  </si>
  <si>
    <t>65c8b6a9-0386-40de-b313-0ccfd413fda0</t>
  </si>
  <si>
    <t>eab869fb-6318-4e76-ad3d-453d4fd7a219</t>
  </si>
  <si>
    <t>f30ef5c3-be17-4886-9bcf-a859532fbfef</t>
  </si>
  <si>
    <t>086bac2e-0490-4c8b-8b1e-5b9813ef2e72</t>
  </si>
  <si>
    <t>13169809-d529-496b-a4f8-1d470a744300</t>
  </si>
  <si>
    <t>0a7127ae-3d90-4b6d-8249-484df4905aec</t>
  </si>
  <si>
    <t>d5dbc55b-8ef1-4988-a9b0-c45505ca2431</t>
  </si>
  <si>
    <t>8afd45e9-d401-4a9b-b3c6-e20808c39073</t>
  </si>
  <si>
    <t>7d40c105-0ae1-4235-aab9-f8ec0122145d</t>
  </si>
  <si>
    <t>4834dd77-26eb-49c2-9684-2ca5183ca4f0</t>
  </si>
  <si>
    <t>a2a1697f-7d68-4c9a-bd9f-82c6958a0222</t>
  </si>
  <si>
    <t>a7a9bf50-f432-4336-b5ce-f5fc967c388d</t>
  </si>
  <si>
    <t>4aa4cb4e-bb15-429c-88ae-00274c3fcebf</t>
  </si>
  <si>
    <t>938b3e5a-2269-45d3-9a05-b04df79d7719</t>
  </si>
  <si>
    <t>ea9ede30-ded4-475e-8bdb-6e6f74ef8557</t>
  </si>
  <si>
    <t>16cf6caf-bc65-4ec7-bf7b-ed1944ac741d</t>
  </si>
  <si>
    <t>57b01680-4141-4474-a48b-e78a987b9d2f</t>
  </si>
  <si>
    <t>34c37623-852f-4ce4-92f1-f8c41322e3a3</t>
  </si>
  <si>
    <t>1de748fc-27f6-4d04-95b1-43185506ff98</t>
  </si>
  <si>
    <t>f5463712-8752-4fb0-ae3f-30137078f44b</t>
  </si>
  <si>
    <t>c1d63ea1-39ef-402c-aaac-6086bd3e3368</t>
  </si>
  <si>
    <t>c3892ced-e6d1-4218-aa88-6ed1d835de10</t>
  </si>
  <si>
    <t>d7cbf38b-95b2-46b7-8ac3-50f4b316878c</t>
  </si>
  <si>
    <t>7ae851ab-037f-41f3-b58a-a54190149ed0</t>
  </si>
  <si>
    <t>692b797c-2e2c-4907-a81a-24f394f25810</t>
  </si>
  <si>
    <t>b3d7df66-3750-4afa-afd1-d217ac259eff</t>
  </si>
  <si>
    <t>0ac9f17d-3658-4d74-9054-0f96a5460c54</t>
  </si>
  <si>
    <t>32c2a5bc-7e17-4fe3-85f0-b00105dde7dc</t>
  </si>
  <si>
    <t>91898a2b-07f0-43d5-aecb-7933052c3f77</t>
  </si>
  <si>
    <t>d11573bf-f68b-4134-89ff-659630bb63f3</t>
  </si>
  <si>
    <t>aeca46b3-2f4a-4f8a-941a-bcc7c536f372</t>
  </si>
  <si>
    <t>c8117a2e-0ad2-4702-98d4-a91b9e29247c</t>
  </si>
  <si>
    <t>12be3d4b-67ef-4665-a7bb-f889989afe1a</t>
  </si>
  <si>
    <t>d14be48f-b54b-4b14-90b7-153e6c90a1ed</t>
  </si>
  <si>
    <t>89f7d229-8ad2-4553-8582-066a2af2ebed</t>
  </si>
  <si>
    <t>f4eaec8d-554b-40c5-9761-c74633a253b5</t>
  </si>
  <si>
    <t>1d72e7f2-4e93-471d-8d46-772c2d538fdd</t>
  </si>
  <si>
    <t>e408ee62-5313-4e04-bcec-e23b5202a7ab</t>
  </si>
  <si>
    <t>f1c83b47-42f3-43d3-8e18-4ea89c57773c</t>
  </si>
  <si>
    <t>610d956e-f1f5-4b11-9d7c-441a37b21a17</t>
  </si>
  <si>
    <t>f0c87ced-93a5-4494-a348-fcfcecb24541</t>
  </si>
  <si>
    <t>a32eee4c-69e9-41ee-a91d-f328cb381b15</t>
  </si>
  <si>
    <t>a5e64288-3362-4735-be6e-a09c1c044761</t>
  </si>
  <si>
    <t>2fe53083-6764-4dc3-bbaa-a88e030e71e2</t>
  </si>
  <si>
    <t>44f7004f-4f0c-4ff0-848b-97da9a781eb0</t>
  </si>
  <si>
    <t>50ebca29-2130-4894-9f3c-63f3f938f819</t>
  </si>
  <si>
    <t>48486230-b6dd-4d6c-8d2a-0c8a2b7f2f39</t>
  </si>
  <si>
    <t>47ea998f-01f4-4e7e-8c55-0fa01baecd11</t>
  </si>
  <si>
    <t>5af2d5bd-47aa-435f-8ea9-f18bba61da3f</t>
  </si>
  <si>
    <t>39218d93-3485-4f1a-b7db-f501deb29f04</t>
  </si>
  <si>
    <t>d763fc11-4943-4f8b-80c2-4de5ba439245</t>
  </si>
  <si>
    <t>aacd3fe3-fdd1-415f-bdaf-a0d23aeb3c37</t>
  </si>
  <si>
    <t>26f6d31c-6d28-43f9-a56e-760eef8da91e</t>
  </si>
  <si>
    <t>1fc5bc15-e2ed-47e0-a8c3-78632ffeae19</t>
  </si>
  <si>
    <t>d9930885-add6-474c-91bd-a2f9d0d2629d</t>
  </si>
  <si>
    <t>b0204082-d07f-4b31-858a-7ece1b76fb30</t>
  </si>
  <si>
    <t>f10c6464-abf4-4120-a49d-2b80657f5324</t>
  </si>
  <si>
    <t>23c526da-c76e-4a8c-82ea-838a7736f832</t>
  </si>
  <si>
    <t>bf9a7e56-2737-4931-a68d-e0b9696b65d7</t>
  </si>
  <si>
    <t>a88f8e6a-cf81-47eb-b982-5f73f413cf84</t>
  </si>
  <si>
    <t>ee612990-fd6f-4b96-95c5-4c3d64a961a7</t>
  </si>
  <si>
    <t>70ef21fb-2720-408f-8d98-7070d307971b</t>
  </si>
  <si>
    <t>44e03489-87f8-4024-8ad0-24eb139168fe</t>
  </si>
  <si>
    <t>72556cf5-71a1-404b-bb96-e1d49e112ed3</t>
  </si>
  <si>
    <t>94940860-8fc0-4fe9-a813-136e736dc785</t>
  </si>
  <si>
    <t>5d4f942c-5e0c-4e72-b7e5-c03cc4dc020c</t>
  </si>
  <si>
    <t>6a1cf920-fbb2-4b70-881c-358c007bc43c</t>
  </si>
  <si>
    <t>8e64c096-6cc3-468e-b5bc-63c64e8ea64a</t>
  </si>
  <si>
    <t>c38f1921-4fc2-4350-a1e1-c0aaeedf1654</t>
  </si>
  <si>
    <t>dcc0039c-307a-4d72-a67e-a69688d676db</t>
  </si>
  <si>
    <t>6c89b2aa-65db-477b-8a60-5d8da393950f</t>
  </si>
  <si>
    <t>91c178ba-d603-4aa5-8a9f-f872b9e9ee38</t>
  </si>
  <si>
    <t>2a2087f5-d137-4320-a395-2352acab3eef</t>
  </si>
  <si>
    <t>e874713c-7349-4582-806f-1fb0d743ab6c</t>
  </si>
  <si>
    <t>75bb1697-a008-4d94-9307-8652f6b88827</t>
  </si>
  <si>
    <t>f5edc841-bc01-4908-ae59-2051c2757a7b</t>
  </si>
  <si>
    <t>95da76ce-dc72-4192-b15d-57b576909335</t>
  </si>
  <si>
    <t>5152898c-b43a-4087-93bc-4ec283f379b2</t>
  </si>
  <si>
    <t>eee51db1-409b-4642-becb-311ad53094a2</t>
  </si>
  <si>
    <t>c8363c4a-8478-4498-b1fb-f6c33222e11d</t>
  </si>
  <si>
    <t>8ba829fb-fe7c-47f4-89db-241934a74db6</t>
  </si>
  <si>
    <t>6bf1d15a-7ede-4fa1-8ac3-ca10566780ea</t>
  </si>
  <si>
    <t>c3f2e7fd-8b89-48a5-8327-6db568e73a64</t>
  </si>
  <si>
    <t>ad7ef66f-b1ff-4e88-a13a-3a031501a8cb</t>
  </si>
  <si>
    <t>12ddaf98-d735-4343-954a-5269936b4d85</t>
  </si>
  <si>
    <t>28028f3f-af46-4e13-b3cd-d32ab1279c48</t>
  </si>
  <si>
    <t>ab76d3cc-b330-42c9-ad6b-28b5e707a64d</t>
  </si>
  <si>
    <t>1adad285-b2b1-4090-84b5-21d9aa4d1922</t>
  </si>
  <si>
    <t>76ee5c7f-f3c8-49ae-b448-a2510b0bd954</t>
  </si>
  <si>
    <t>23cfb542-2422-44ab-9acf-48096caccd3c</t>
  </si>
  <si>
    <t>c32bafe7-6744-4901-bf9a-fa83bda82088</t>
  </si>
  <si>
    <t>c18a0290-a6c6-4d07-9641-5255c31da967</t>
  </si>
  <si>
    <t>3ad7f42c-02c6-469e-915c-cc1d57bba996</t>
  </si>
  <si>
    <t>ce97c787-6a6c-4162-aeda-19b2f014d2ff</t>
  </si>
  <si>
    <t>4f064243-4e60-4a9b-ab4e-b4b262969f53</t>
  </si>
  <si>
    <t>87badf81-7a2d-4bbe-a869-321a3ca58275</t>
  </si>
  <si>
    <t>3cd1c05f-5575-4a10-ac1f-b67337a7acaf</t>
  </si>
  <si>
    <t>336a2ae7-f0bc-4aa5-8fc8-540c138b7d3c</t>
  </si>
  <si>
    <t>7e9ddb87-4b17-40c9-aa12-a070f3720693</t>
  </si>
  <si>
    <t>c1d1ae44-0bc9-49ee-b2ae-e2d6fb2bf599</t>
  </si>
  <si>
    <t>b819383f-8219-47be-a119-7c9225b5436c</t>
  </si>
  <si>
    <t>7c1dfa22-78a1-4be1-a9c9-929801f14b1c</t>
  </si>
  <si>
    <t>a7ffdf22-b673-4b5a-aed8-8c53ed42814d</t>
  </si>
  <si>
    <t>958219d9-6c45-4863-ae79-e0580f7936a0</t>
  </si>
  <si>
    <t>cdcea36d-e4be-42ff-8df1-f792147643fc</t>
  </si>
  <si>
    <t>71243054-81b6-43a9-bea5-0bb0a0b2cf11</t>
  </si>
  <si>
    <t>f10cd6c5-f3ec-43e7-a296-ccfa7f15942e</t>
  </si>
  <si>
    <t>cde28795-9a83-4b21-85a4-2fdd628430a5</t>
  </si>
  <si>
    <t>0d2e7cf3-53e8-4ff5-8385-3d2047301d5a</t>
  </si>
  <si>
    <t>5816a80b-d30e-4f74-b896-66982b245ac2</t>
  </si>
  <si>
    <t>8b321e79-2eea-4412-8d82-1d3178d5bf05</t>
  </si>
  <si>
    <t>dfcfa9b7-1cf2-4fc2-a671-12b758a6d6fd</t>
  </si>
  <si>
    <t>e502bbd1-d79d-4705-b2f8-51d3d0da534a</t>
  </si>
  <si>
    <t>126bb497-94e7-4c3e-b7e4-58f87b347217</t>
  </si>
  <si>
    <t>783256b2-4209-4768-8239-6c32fd358074</t>
  </si>
  <si>
    <t>399c1cff-c016-45b4-b2b0-984443300064</t>
  </si>
  <si>
    <t>728cb69b-4920-4d86-83ce-8c89da725583</t>
  </si>
  <si>
    <t>9347980b-009d-4c3f-99d8-e7c509a64747</t>
  </si>
  <si>
    <t>1b8d684d-619c-41b0-9e21-ae96bf84dcf7</t>
  </si>
  <si>
    <t>8f4a47f4-7b2a-4afc-b520-7b99b5ab2b37</t>
  </si>
  <si>
    <t>96ff8ebe-a6e9-4cdc-ba8f-cd8ab503887e</t>
  </si>
  <si>
    <t>6e4404fd-2f42-4a86-8d30-769a4f940474</t>
  </si>
  <si>
    <t>aaddbc84-7ee8-4c0f-8e0c-16ca63dd7881</t>
  </si>
  <si>
    <t>8dc81534-c8a1-4a55-8f4c-5e34ba2ae7bc</t>
  </si>
  <si>
    <t>ba083146-d48c-4d1f-aca2-ca4bc5d6178a</t>
  </si>
  <si>
    <t>f6f6624a-b2d0-4655-a972-f9bec17a6ee4</t>
  </si>
  <si>
    <t>458dc247-15ed-4e76-aa27-d2f194e47d2a</t>
  </si>
  <si>
    <t>c889501d-97d7-4383-9fcf-9c87840e4a43</t>
  </si>
  <si>
    <t>18fdd87e-1221-4b90-a8ac-c80d74f6511f</t>
  </si>
  <si>
    <t>74e8480b-6d93-4e54-8298-026036832022</t>
  </si>
  <si>
    <t>5f0daf72-991e-4edc-a8c2-c1a330351e9a</t>
  </si>
  <si>
    <t>ca75f885-2393-40f3-bd87-28f761ef8487</t>
  </si>
  <si>
    <t>2bcf8e3c-c68d-4343-9d6f-8a0d4406a4cb</t>
  </si>
  <si>
    <t>984019b7-1f52-407c-a36f-8288f6a141a0</t>
  </si>
  <si>
    <t>6f60718e-5a94-4ed6-9350-982f44c4166c</t>
  </si>
  <si>
    <t>5d21578a-b614-4939-9ce3-0c2e84aed9a4</t>
  </si>
  <si>
    <t>9731c4f5-6e17-4efb-8757-47e7b6491b02</t>
  </si>
  <si>
    <t>0601af52-dab0-4113-9231-3a750db99347</t>
  </si>
  <si>
    <t>bf7c20e7-a641-4744-b5f5-77726be8761b</t>
  </si>
  <si>
    <t>b1f58e6d-869a-4bcc-b8ef-85c692608b44</t>
  </si>
  <si>
    <t>615bf370-1547-4522-bd9a-095ea804c262</t>
  </si>
  <si>
    <t>6b9ea7e4-5a75-4ad1-8e49-8b47731862a2</t>
  </si>
  <si>
    <t>28e352ce-75b6-4fe3-8f57-ea1b0757ae28</t>
  </si>
  <si>
    <t>ca30626a-76d6-4200-a884-9883377bfbc5</t>
  </si>
  <si>
    <t>5bf1d96e-c284-4dae-851a-3b2cc3922dc9</t>
  </si>
  <si>
    <t>2dd034c1-08b9-4b8a-9121-5ee5b4ff187e</t>
  </si>
  <si>
    <t>13b141f5-ad9b-49ea-9c0b-1fbbe042f285</t>
  </si>
  <si>
    <t>411b6bce-947c-4e94-a92c-f9709d42f9ea</t>
  </si>
  <si>
    <t>7d2e8c99-eba5-41d7-8a5a-6f5d58fecaca</t>
  </si>
  <si>
    <t>c9a12c20-e602-4d0f-b036-4877d4e55e9a</t>
  </si>
  <si>
    <t>df086863-9f4b-48ba-968b-0286614e5bd5</t>
  </si>
  <si>
    <t>c9246e8b-545b-4719-88f1-ee69be75e652</t>
  </si>
  <si>
    <t>1b5a59a3-7bd7-460a-8978-0a0d192fe774</t>
  </si>
  <si>
    <t>f6cbd08c-12fa-4eba-b860-da3b6c21eb39</t>
  </si>
  <si>
    <t>8443f57d-34f9-495c-9471-eb212212192e</t>
  </si>
  <si>
    <t>d2a932ab-697b-4647-8f2c-dbc66caef165</t>
  </si>
  <si>
    <t>e6c7d246-1773-48c1-ac58-689c3e68ac6b</t>
  </si>
  <si>
    <t>7a5a1c2d-4ddf-4ced-8b06-9fe87d4e0d77</t>
  </si>
  <si>
    <t>eb1715dc-8db7-4781-a6fd-027e5f6bb5ac</t>
  </si>
  <si>
    <t>c2e9b503-386d-42dc-bac7-6a297a98e82c</t>
  </si>
  <si>
    <t>3589dd2e-c79a-4239-99fb-f35c8b19f77c</t>
  </si>
  <si>
    <t>d487b07d-0a2d-49c5-81f9-0ca3d4a25069</t>
  </si>
  <si>
    <t>e1844a6b-1068-4951-83f9-eb207e5b60d3</t>
  </si>
  <si>
    <t>181fd400-afb0-4208-9315-759de2eb87d9</t>
  </si>
  <si>
    <t>996b6673-00fa-4bf0-b45d-74d98888f537</t>
  </si>
  <si>
    <t>47610273-6edd-4a7b-a38e-8299b453981e</t>
  </si>
  <si>
    <t>01adeb52-273b-42eb-979a-3fb1a4440a75</t>
  </si>
  <si>
    <t>1a3f4483-772d-43ea-a48a-605e0ebe7079</t>
  </si>
  <si>
    <t>e473c69f-6859-4428-844e-93814aaf0186</t>
  </si>
  <si>
    <t>5ee0ae54-f871-4dd1-9614-e4ca9f74659f</t>
  </si>
  <si>
    <t>a03ee82d-6ef9-4c38-976a-d121e6b7dea0</t>
  </si>
  <si>
    <t>082c7632-daca-4f82-ba6e-dc1e7dca5624</t>
  </si>
  <si>
    <t>da9c8b84-7d45-457f-9038-dfe4a87751a1</t>
  </si>
  <si>
    <t>1e2cf6c0-3fb4-49d5-8aeb-af2a4c886d64</t>
  </si>
  <si>
    <t>b8004935-690f-401b-b365-33b40b1d5d4e</t>
  </si>
  <si>
    <t>2de72af7-0363-4ede-bf96-c0003a896f72</t>
  </si>
  <si>
    <t>023674fd-9b81-45e5-8f9d-f8733d7d65d8</t>
  </si>
  <si>
    <t>77a52f9c-7768-491c-9b1d-723ead182bdf</t>
  </si>
  <si>
    <t>454fec46-8e0d-4393-8447-cd6a9e571728</t>
  </si>
  <si>
    <t>5cc8a992-4c30-43be-a159-973c513b4dd6</t>
  </si>
  <si>
    <t>1a0e524e-c388-4abf-af21-46baf2798e0a</t>
  </si>
  <si>
    <t>2e4826ea-64a8-4eae-84f2-4e5e2c104656</t>
  </si>
  <si>
    <t>f4c54bfe-7854-4c8c-ad84-b9710932a4af</t>
  </si>
  <si>
    <t>7108b055-a04f-4eb1-b937-acf3b9eacbfc</t>
  </si>
  <si>
    <t>72836765-0277-45c6-8517-86670c85cc1c</t>
  </si>
  <si>
    <t>fa628a8c-2284-4cd4-b893-92f7667cd544</t>
  </si>
  <si>
    <t>bfc31455-3690-4b1c-8b1d-7c920788dacd</t>
  </si>
  <si>
    <t>838a0849-d3c0-459d-be8a-3062f5c3c0f4</t>
  </si>
  <si>
    <t>9adb0b11-3199-438c-9b3c-59dee22c6b27</t>
  </si>
  <si>
    <t>817458bd-a260-4430-b45e-f81d607fb449</t>
  </si>
  <si>
    <t>219a55d5-2799-4e22-9e75-ef4fe26ed9cd</t>
  </si>
  <si>
    <t>6d10f486-9b5f-4cd3-b85b-fc27a5a5595d</t>
  </si>
  <si>
    <t>082fd087-4859-4b03-9ec1-f51050cd285b</t>
  </si>
  <si>
    <t>c31a20bb-1b05-4448-801c-a8193f1b4f74</t>
  </si>
  <si>
    <t>cbdd092b-08f0-4234-8418-feceb1f990d9</t>
  </si>
  <si>
    <t>74bab484-aac9-4a5c-8e3d-d2a4504a1eff</t>
  </si>
  <si>
    <t>c3614ddf-ee73-496a-b1ea-3e27f6a5288a</t>
  </si>
  <si>
    <t>26024fd4-7715-4460-ae23-4e78f477a652</t>
  </si>
  <si>
    <t>c7cf1b97-cdd3-47cf-a147-a8ab731a5f19</t>
  </si>
  <si>
    <t>6004fb8d-885f-4bdc-bcef-d671742ba6f6</t>
  </si>
  <si>
    <t>19fc98f0-ad10-4ad2-9526-28254dca93e5</t>
  </si>
  <si>
    <t>80b1fe1e-8ef5-42af-ada7-af43d8993352</t>
  </si>
  <si>
    <t>c65be27e-f93b-4423-a704-e981640e344e</t>
  </si>
  <si>
    <t>e2bcc0cf-556c-4c71-93b4-f4e99a0e9520</t>
  </si>
  <si>
    <t>693dbaee-4cc2-4978-ab24-f5588acfe591</t>
  </si>
  <si>
    <t>cc439399-1ef2-4143-8924-b9e36668bdea</t>
  </si>
  <si>
    <t>4b051c08-de8a-4d4e-a445-efb30be01528</t>
  </si>
  <si>
    <t>d1be299e-4ffd-47bf-9976-93a9c9456ba0</t>
  </si>
  <si>
    <t>2f01c18c-8ac5-4b63-873e-fe10605673e3</t>
  </si>
  <si>
    <t>ab672cb5-ca3c-4c41-8f60-05033fd5a24f</t>
  </si>
  <si>
    <t>5a322090-313f-4308-ab38-8fdf937cc37e</t>
  </si>
  <si>
    <t>2b48ac28-5439-47a6-b935-4438f01794ee</t>
  </si>
  <si>
    <t>612e9485-7864-4dcb-83be-bc58c403719e</t>
  </si>
  <si>
    <t>f140d0f2-16e8-44d1-b48c-2d1cc316939e</t>
  </si>
  <si>
    <t>1575ab22-bbac-4dc1-be66-e03431a9fc07</t>
  </si>
  <si>
    <t>3a68905f-037f-48eb-97b0-7e8c5a6f9c5a</t>
  </si>
  <si>
    <t>6ed1be2a-984e-4fe7-becc-351b913eb571</t>
  </si>
  <si>
    <t>79a31ced-93d3-4f11-a961-7ce4256ab073</t>
  </si>
  <si>
    <t>1e0c89ad-a44c-479e-b2b5-eb8e35cc0f41</t>
  </si>
  <si>
    <t>f4223a44-e729-4eb9-afca-28680c9cdb21</t>
  </si>
  <si>
    <t>96ba87e6-324e-4976-96e1-5359f74975f6</t>
  </si>
  <si>
    <t>4a019852-cd31-4f1a-ab65-fce6b1b4fa01</t>
  </si>
  <si>
    <t>31832db0-5f36-4c75-9226-07c279e0f707</t>
  </si>
  <si>
    <t>9d3b9aa9-6ef6-40c3-990a-0b71d4e1cd32</t>
  </si>
  <si>
    <t>d62d3551-4902-442d-8c64-0d6877a35934</t>
  </si>
  <si>
    <t>84e03006-c72a-4d1f-bd72-d59d7854660a</t>
  </si>
  <si>
    <t>0ea4c14c-52be-4987-a6b8-396c00b47ee1</t>
  </si>
  <si>
    <t>d736a739-cc2b-4884-ae4b-72c68825f391</t>
  </si>
  <si>
    <t>7fde535c-b503-4287-a277-ee12295cf580</t>
  </si>
  <si>
    <t>4ad47677-3633-4836-a9df-c0f173e50006</t>
  </si>
  <si>
    <t>8ad33487-24c0-448e-a75a-35ec18a47e30</t>
  </si>
  <si>
    <t>ac50dc85-d01d-4066-b80f-ef5f2d2af804</t>
  </si>
  <si>
    <t>d25fa337-92ae-40f9-a2ab-8c6bc5cdf6ae</t>
  </si>
  <si>
    <t>ca46ce36-fc9e-44f2-8389-482a3140e392</t>
  </si>
  <si>
    <t>1646d3ef-e240-4ca8-8594-d79116550b71</t>
  </si>
  <si>
    <t>0d95ff72-e987-4197-b250-afc7e62d2dee</t>
  </si>
  <si>
    <t>62b61c40-b80a-416a-9ccb-fe3c9e6d0a06</t>
  </si>
  <si>
    <t>4ef6fb81-a622-445f-8f85-597ecf5567be</t>
  </si>
  <si>
    <t>056fe4f4-e919-4cfe-ba2f-fdec0661500d</t>
  </si>
  <si>
    <t>ee07ca21-c2c4-44e6-9df9-1c15ec176c3a</t>
  </si>
  <si>
    <t>6531fb78-bb8a-4beb-ab13-c3e8b856e3f6</t>
  </si>
  <si>
    <t>266c6b86-79e8-4fa9-a41c-be3d23ef2475</t>
  </si>
  <si>
    <t>4115cbbb-3de8-46ef-a43f-b338d350ad79</t>
  </si>
  <si>
    <t>5381612f-764a-40ee-9b78-d63104e51f5f</t>
  </si>
  <si>
    <t>3988c64c-4754-489c-bf86-146be943c7b8</t>
  </si>
  <si>
    <t>83d9f3d1-27b2-46d3-b2c5-6803bb220f4d</t>
  </si>
  <si>
    <t>31fa49f8-825a-4ea0-8ac6-ea7101ad0bda</t>
  </si>
  <si>
    <t>b0494b53-2f3c-46cc-b907-265ed1f3d345</t>
  </si>
  <si>
    <t>a9815df5-69e5-4cb7-9cdd-e7e47b879875</t>
  </si>
  <si>
    <t>8d1288c4-b29c-4cba-8c59-4bbf0db22487</t>
  </si>
  <si>
    <t>3a1bf4c6-39ee-430e-bdf0-74fd5f9615c2</t>
  </si>
  <si>
    <t>ee78b050-dae3-4b93-ba7c-cc046f2e7003</t>
  </si>
  <si>
    <t>1d8fdb2f-7a27-4d1f-9dcf-fc324a029558</t>
  </si>
  <si>
    <t>a58a4b83-c549-420b-acf2-e746ed63477a</t>
  </si>
  <si>
    <t>7769cf6c-0c7c-4f5b-8807-03a2ccb516a7</t>
  </si>
  <si>
    <t>32fb3202-3001-457c-b218-60b3e3bfe26b</t>
  </si>
  <si>
    <t>622065af-078b-407b-ac57-754272d9b7df</t>
  </si>
  <si>
    <t>0c18ab75-e044-4805-ac68-9828f50f3193</t>
  </si>
  <si>
    <t>6c602423-7b4c-4b86-8505-32b042557344</t>
  </si>
  <si>
    <t>351a509c-28ab-4e97-8ac2-d8addfe48e93</t>
  </si>
  <si>
    <t>d9ac3ade-6c21-4bae-89bd-c2ad880d31f0</t>
  </si>
  <si>
    <t>5c3ffb03-1eb8-4441-853f-e6aca2fdbc2b</t>
  </si>
  <si>
    <t>c836e596-7e8e-4be9-8413-4d75f8151709</t>
  </si>
  <si>
    <t>79aa6450-52e2-4c0e-9efe-969afaa8c252</t>
  </si>
  <si>
    <t>5913a03e-ba87-408c-b4fd-b0713609ab9f</t>
  </si>
  <si>
    <t>c004d46a-3676-4c1f-bd2a-b3ca2c55389d</t>
  </si>
  <si>
    <t>4a3d750d-4fc6-43ce-9354-c086e2372d3e</t>
  </si>
  <si>
    <t>81703340-2d76-4363-953e-56bed0c5b93c</t>
  </si>
  <si>
    <t>feff7dcc-8b4d-4121-9638-e39edad5c67f</t>
  </si>
  <si>
    <t>56ba0529-b5aa-48e2-ba5b-154e594ce824</t>
  </si>
  <si>
    <t>7f9e1a97-c9be-4712-a61b-aed1bbbf858e</t>
  </si>
  <si>
    <t>dc9be9a8-e518-4f3c-a023-bdbaeeb17b3c</t>
  </si>
  <si>
    <t>633ce2e6-3297-4e35-83ac-1eb8ebb10331</t>
  </si>
  <si>
    <t>03d585d7-1c33-4d36-a7b1-f75db2ebff42</t>
  </si>
  <si>
    <t>181b6713-b90e-4211-a3c5-0f763e890d58</t>
  </si>
  <si>
    <t>fff878e7-afef-4b0f-9934-6f5b2819e20d</t>
  </si>
  <si>
    <t>e1a73fc5-3f78-481b-bc83-3e2938ba4129</t>
  </si>
  <si>
    <t>3d98a1f8-5893-42da-b18d-59e48283ec63</t>
  </si>
  <si>
    <t>6d950e48-0e13-4e8f-a6d7-2c30b2ec6529</t>
  </si>
  <si>
    <t>887801e2-9db1-4956-a541-c39601fb5c06</t>
  </si>
  <si>
    <t>f967ac11-3d04-4c44-a518-5e6f432cd0c0</t>
  </si>
  <si>
    <t>88ff87a0-d3a1-4609-9960-d505e81d2507</t>
  </si>
  <si>
    <t>4ab6dc88-5117-45e9-8a50-d7ce2f48cc66</t>
  </si>
  <si>
    <t>b084d328-0b3a-49bd-a03f-06d53bf89686</t>
  </si>
  <si>
    <t>cbe73b6f-edfd-43a2-95aa-8821c564389e</t>
  </si>
  <si>
    <t>be92bfd0-a5a6-431a-b376-dd8207dd32d2</t>
  </si>
  <si>
    <t>1b5358fa-03c3-4163-8dd5-c30b2460ca97</t>
  </si>
  <si>
    <t>83662cbb-68d7-4d0a-bed6-73c0b4fb0206</t>
  </si>
  <si>
    <t>5a10ba14-49e9-4305-84c4-39690a5750e2</t>
  </si>
  <si>
    <t>6d3f8263-b314-4d76-b2bf-0329597d963e</t>
  </si>
  <si>
    <t>a34e8ef9-faa1-42a4-8db2-d0402e6f09ee</t>
  </si>
  <si>
    <t>b33d87e2-8e21-405e-95e0-b357f02a0af5</t>
  </si>
  <si>
    <t>651e01c7-45b6-44ef-a851-16dd82b0d92f</t>
  </si>
  <si>
    <t>eb9340bf-76e0-4abc-a037-897ab16a9321</t>
  </si>
  <si>
    <t>13d9a2c4-6246-4b31-9c92-2dd0a8ab193b</t>
  </si>
  <si>
    <t>ea772153-fc26-4ae7-9a01-f0c441d77bac</t>
  </si>
  <si>
    <t>a856148d-f351-4167-97b3-f542c4b0055b</t>
  </si>
  <si>
    <t>41c3b640-f804-4274-8b9b-10c9ad380348</t>
  </si>
  <si>
    <t>470957a2-9765-4376-bd45-7b0c8ae3fdac</t>
  </si>
  <si>
    <t>01bf79df-d2f3-4bf8-b63c-1e8031b22ac3</t>
  </si>
  <si>
    <t>c2a427a1-f7a0-4e27-aa4b-00a947a019fb</t>
  </si>
  <si>
    <t>dc9c76a8-0447-4ba5-ae03-cf1babba783b</t>
  </si>
  <si>
    <t>e75da4f2-0792-4146-9a51-f4a49af1275b</t>
  </si>
  <si>
    <t>611b8c45-f9dd-4635-a726-f2fab2ab0c7e</t>
  </si>
  <si>
    <t>6f8f6066-8b9d-4d86-9706-fd94c6d87f8c</t>
  </si>
  <si>
    <t>0ef46415-fdcc-428b-8f0d-068a9412db6a</t>
  </si>
  <si>
    <t>79ffa97f-3b33-4795-9d8b-98cb819d9a5c</t>
  </si>
  <si>
    <t>e3c31b2e-94eb-419b-8212-3536e2385d2c</t>
  </si>
  <si>
    <t>d8a1b0e1-30c5-404c-aaef-ee2f91090379</t>
  </si>
  <si>
    <t>3305c5ff-0c1d-4454-a4d1-dea0e3978975</t>
  </si>
  <si>
    <t>13869085-2e02-4a17-add2-47d51472d671</t>
  </si>
  <si>
    <t>e4103b71-a2ba-4c11-82f8-9bff9aba5a4b</t>
  </si>
  <si>
    <t>e160466a-f14f-4ad4-b190-ab9ffd5c2a27</t>
  </si>
  <si>
    <t>f6c82890-a67e-4c6c-bc25-c0942e667b1a</t>
  </si>
  <si>
    <t>c8c6df6c-920d-4f3c-80b1-8607d13c62dd</t>
  </si>
  <si>
    <t>45b3fb12-d487-41cf-a511-6bb224c2848d</t>
  </si>
  <si>
    <t>284b8e48-b6ef-4947-a69b-4934f8509b51</t>
  </si>
  <si>
    <t>02cc8f8c-5d42-4c4b-bacb-177a896e51b7</t>
  </si>
  <si>
    <t>84057a35-72ad-4922-8c79-4bdd241b83c3</t>
  </si>
  <si>
    <t>36562aee-2f47-41c0-8455-e0ad53858c3c</t>
  </si>
  <si>
    <t>ad57c204-f497-4f4b-88fb-03a6ed249a42</t>
  </si>
  <si>
    <t>37e9a389-655c-4b71-a5f8-ceb53a4b0728</t>
  </si>
  <si>
    <t>f812b295-fffc-4248-9068-a94a1f30bba7</t>
  </si>
  <si>
    <t>ed9483f7-d1bb-43ea-b042-737f411148e0</t>
  </si>
  <si>
    <t>a6a03d8a-8c9b-4f3b-910d-4ee276cd1b8b</t>
  </si>
  <si>
    <t>ac2992f2-0f0b-410e-acc3-cd2df1cc164d</t>
  </si>
  <si>
    <t>a885f06b-975d-4dc1-b097-fbeeb8a5ae05</t>
  </si>
  <si>
    <t>7fba5ae9-1913-4021-9975-c3b8982a0c16</t>
  </si>
  <si>
    <t>6631dbbb-dba7-4e36-98e1-ecd5867db158</t>
  </si>
  <si>
    <t>2cc8e207-22d5-4fb0-a161-45d411d07da6</t>
  </si>
  <si>
    <t>7d760c06-d947-48e0-8db5-f5329387d1ef</t>
  </si>
  <si>
    <t>ecdc67bf-2219-48d4-ad54-61842802c67c</t>
  </si>
  <si>
    <t>7b1a55cd-297f-4b7e-b881-1b5fd6f5ec61</t>
  </si>
  <si>
    <t>bd92a3f0-63ff-4e60-8ebd-7789d7318af9</t>
  </si>
  <si>
    <t>7cdf9e69-0b07-42dc-8aa9-225c8cdf6904</t>
  </si>
  <si>
    <t>36d2ad86-3674-4aa9-86e0-b523c81990b6</t>
  </si>
  <si>
    <t>10e56352-8dce-4ba9-a452-87405310c972</t>
  </si>
  <si>
    <t>fe446b20-d84d-4ee7-9de6-6bf726b339b4</t>
  </si>
  <si>
    <t>8974f6aa-5a7b-4cef-9f38-b56ac2869ef4</t>
  </si>
  <si>
    <t>4c950183-7b4d-433d-94f0-7f415e89c36e</t>
  </si>
  <si>
    <t>ef0c40a9-94e9-43d8-b0f5-0123e35c851c</t>
  </si>
  <si>
    <t>727a2bec-50ec-47ee-9905-3caf8cb2a987</t>
  </si>
  <si>
    <t>1f958ee1-08d0-46d2-8375-88bb42ff738a</t>
  </si>
  <si>
    <t>1d5bbdf1-b8eb-49c8-8502-6925c92285d6</t>
  </si>
  <si>
    <t>ee8faa7f-a7e8-4a8b-8441-695a894635ec</t>
  </si>
  <si>
    <t>33287cc9-f41f-40ae-ac5c-71754484e635</t>
  </si>
  <si>
    <t>e3a08f87-a693-47d8-a47e-cf071d5c1d71</t>
  </si>
  <si>
    <t>0b4eb218-348c-4c68-a3a5-08e7993b303a</t>
  </si>
  <si>
    <t>2146a842-093c-446d-a78d-86b66080475f</t>
  </si>
  <si>
    <t>e6dd515f-7399-4451-8a24-6e0ffda79f66</t>
  </si>
  <si>
    <t>cc2d1c2c-57dd-420b-8937-6004c639af1d</t>
  </si>
  <si>
    <t>a54a7593-d55e-4f30-b27b-56c9b17b6bb6</t>
  </si>
  <si>
    <t>7fe742a0-9a13-4740-93f2-7de97369def0</t>
  </si>
  <si>
    <t>7948427b-e1c2-40c2-8447-04791699eeb9</t>
  </si>
  <si>
    <t>c4694ef0-b6af-47a9-b7ae-f24ad7ecdb29</t>
  </si>
  <si>
    <t>ed0d8d2e-659d-4a88-ba88-b42846c0e9c8</t>
  </si>
  <si>
    <t>45e9c6d3-4c02-4437-9a89-b1e425b3809c</t>
  </si>
  <si>
    <t>7e2e2ab8-ef15-4a1d-ab31-70439070dcb2</t>
  </si>
  <si>
    <t>ac363bfb-8031-4077-a271-465e28b18e97</t>
  </si>
  <si>
    <t>e8a364a4-feae-43f7-805e-eca0a2ba8b9c</t>
  </si>
  <si>
    <t>1d57d21e-088d-4e30-9d26-a22f243d2cfd</t>
  </si>
  <si>
    <t>fddebef1-3eb1-4164-b39e-58708ccec633</t>
  </si>
  <si>
    <t>9b096c41-88cb-47f7-821a-51088e67fd01</t>
  </si>
  <si>
    <t>586bee8a-9719-4537-ab4a-5ce2b2a584fa</t>
  </si>
  <si>
    <t>1d2a4f65-52e7-4608-8b68-eb5bd4cdffe7</t>
  </si>
  <si>
    <t>2dae5422-290c-43f5-86a0-1b32d4ac035b</t>
  </si>
  <si>
    <t>4524dbd8-5791-42d4-b071-f52c41ee1c6e</t>
  </si>
  <si>
    <t>05c92d11-017e-4bc6-bb81-936a2547ed8a</t>
  </si>
  <si>
    <t>44b4f479-0f54-4647-b5fc-eca9657724ce</t>
  </si>
  <si>
    <t>1b04627d-b81d-4bad-8343-ae22bd145828</t>
  </si>
  <si>
    <t>b281af12-1392-4e70-9dc8-b394fe8de6a8</t>
  </si>
  <si>
    <t>08b88a8c-5cf1-4443-8735-cb68e6ec3769</t>
  </si>
  <si>
    <t>aac86e6a-dd8e-4a52-9ab0-b6f14fd2911f</t>
  </si>
  <si>
    <t>3e53a4a8-4033-4454-8c95-0b6be106de8d</t>
  </si>
  <si>
    <t>48b92021-3236-486c-8c47-9e0c6e6e6c4b</t>
  </si>
  <si>
    <t>2d323e83-1795-4c77-91fa-cbc75c603296</t>
  </si>
  <si>
    <t>adc7f84c-3aab-48f5-af7e-27358f82ac21</t>
  </si>
  <si>
    <t>5c43c29c-5301-4c78-bde7-d3f55324e38e</t>
  </si>
  <si>
    <t>3b324e22-6303-4712-b779-d62414ac4ecc</t>
  </si>
  <si>
    <t>8bfa387d-bfd3-411f-ab70-4754993bc947</t>
  </si>
  <si>
    <t>3937c4f3-e061-412e-881c-4abc32f985e0</t>
  </si>
  <si>
    <t>f2bd18f7-ed02-4f34-980e-1c7dba261108</t>
  </si>
  <si>
    <t>2224d120-e062-49d2-bd41-26419d703ce9</t>
  </si>
  <si>
    <t>fedb3f81-a21c-43fe-839b-fcb7c0252e68</t>
  </si>
  <si>
    <t>74e01e40-d5a7-4efb-90fe-f1300408cb29</t>
  </si>
  <si>
    <t>048c60bd-5233-445a-83d5-f33e8e5ad0f1</t>
  </si>
  <si>
    <t>b4ebf013-bb7d-4033-b06d-cd08a2026791</t>
  </si>
  <si>
    <t>886e8d80-2dd5-42ef-82ce-513b690759b0</t>
  </si>
  <si>
    <t>81882b96-2263-47c0-be9a-895d4c8983d3</t>
  </si>
  <si>
    <t>acbfff21-46ea-4d22-9320-980af367bdc2</t>
  </si>
  <si>
    <t>ce4f1f9b-06d3-4ed6-a75c-bc1d13e5cbec</t>
  </si>
  <si>
    <t>6e006abe-2672-4309-9303-6ca60ffd2e60</t>
  </si>
  <si>
    <t>3cf2407f-5d20-4c4c-aa54-7f5ca07e0183</t>
  </si>
  <si>
    <t>ab212213-fe29-41ff-9baf-98537678d60c</t>
  </si>
  <si>
    <t>f8d78376-febd-4540-8d6a-81bbab8f3b57</t>
  </si>
  <si>
    <t>3878e4e3-2960-4b36-b25c-f90ddd01b5d8</t>
  </si>
  <si>
    <t>47c7ceb4-e638-4732-abbf-708c055d13f5</t>
  </si>
  <si>
    <t>8511ae79-b03f-432b-bac6-1933649f2b24</t>
  </si>
  <si>
    <t>18c6f3b7-bdb7-4860-b12f-d614adedd94e</t>
  </si>
  <si>
    <t>3396e8c6-d124-466a-976a-2282eb070659</t>
  </si>
  <si>
    <t>2c7e4d20-2f73-49a5-82d4-3eea433b1dee</t>
  </si>
  <si>
    <t>8ce3c8fd-8d0a-42cd-9ace-c79d8847f482</t>
  </si>
  <si>
    <t>180983f8-9d3c-440f-b4cd-32012522ca03</t>
  </si>
  <si>
    <t>49fa3709-598c-42ec-9f7f-3fe2952a7a9d</t>
  </si>
  <si>
    <t>11b11026-73bb-42af-8a0f-092fac0012ee</t>
  </si>
  <si>
    <t>ab2a775f-9e55-4246-a6f8-6f9b9b933da5</t>
  </si>
  <si>
    <t>9204fff6-14fd-45be-ab46-1cd5efe61aff</t>
  </si>
  <si>
    <t>95718011-6fd5-45fc-a8f1-4edcd8cadcbf</t>
  </si>
  <si>
    <t>080276bb-8ca9-4584-bd17-e42062a10a56</t>
  </si>
  <si>
    <t>362cc198-e99a-4e0f-91b3-f0442b7d0177</t>
  </si>
  <si>
    <t>26b02b3c-52b1-4c5e-b5d7-62e599a4e310</t>
  </si>
  <si>
    <t>75019d85-6f3c-4332-a407-7ff4f9a5da92</t>
  </si>
  <si>
    <t>038a3b7a-2156-496b-95dc-1a141efbf296</t>
  </si>
  <si>
    <t>bcf1e773-449b-4e76-878a-9e9620465707</t>
  </si>
  <si>
    <t>f621bd06-0cdf-4010-b39e-3ad5d697ba92</t>
  </si>
  <si>
    <t>dfd041ff-d855-4c8e-81c1-57155d28c48f</t>
  </si>
  <si>
    <t>b656e72d-28cd-4aec-bc48-4fd49b5fc7c8</t>
  </si>
  <si>
    <t>e758dc19-126c-439f-bc98-4302726912cd</t>
  </si>
  <si>
    <t>f73da12b-b911-40cf-910e-202e6419d7e9</t>
  </si>
  <si>
    <t>de0bbcd6-c19d-4e30-9cf2-b66bf2dc5ceb</t>
  </si>
  <si>
    <t>a8df1927-7706-42ec-9dd9-99d18857cb02</t>
  </si>
  <si>
    <t>5253e4fd-15d7-42e6-b83c-4cffe2678758</t>
  </si>
  <si>
    <t>e2204612-d947-4f10-8e02-a7e9aa6e4ee8</t>
  </si>
  <si>
    <t>da651aa7-4e06-40d7-88dd-bc98395aaade</t>
  </si>
  <si>
    <t>b72187e9-7572-4cc6-b79c-5b07cea9e128</t>
  </si>
  <si>
    <t>c079ea83-bb00-4217-86b6-cbb230f0e14f</t>
  </si>
  <si>
    <t>f566b553-8b4f-48d7-90f0-0b21c62cfc5b</t>
  </si>
  <si>
    <t>19841454-1c0f-4a76-bc4a-223be392e712</t>
  </si>
  <si>
    <t>2b231ddf-e204-4577-ae91-f0da4cb5f261</t>
  </si>
  <si>
    <t>dfa1b990-66dd-4237-afee-721ed2e9aab6</t>
  </si>
  <si>
    <t>6008bb17-f444-46ae-a8c5-b1890e810ca4</t>
  </si>
  <si>
    <t>b3fe4f32-1641-4053-b26c-b5000c1d2a58</t>
  </si>
  <si>
    <t>bd8e834a-51cf-4e23-8487-bf5892bce69b</t>
  </si>
  <si>
    <t>44a3736f-eb54-4b27-afb8-6f07d6c9c25b</t>
  </si>
  <si>
    <t>18c7ffea-f407-4e12-a8ca-f4cf9bb2e4ab</t>
  </si>
  <si>
    <t>945a5f93-9c3b-4b1e-893a-bb486805d851</t>
  </si>
  <si>
    <t>5862858f-d37e-4231-aaef-31db7463d60d</t>
  </si>
  <si>
    <t>1f8f36b8-2b12-423c-8d89-7b6421897c37</t>
  </si>
  <si>
    <t>5caa5ca3-c54d-4b59-838f-e008e0cdc129</t>
  </si>
  <si>
    <t>4efc58fd-c544-473c-8e01-cb331aa88456</t>
  </si>
  <si>
    <t>3cf735c4-c340-44e5-9fe5-b5aee7b4d3d9</t>
  </si>
  <si>
    <t>97a423c0-e104-4e03-8ba2-4083cba8d28a</t>
  </si>
  <si>
    <t>82f9b433-0df6-4474-97b9-c478f3d5d7c8</t>
  </si>
  <si>
    <t>e7e1eef2-2f92-487c-a5f3-d1cf791e3167</t>
  </si>
  <si>
    <t>3d0767c0-fa70-434f-ac4c-57f6ffa24e4c</t>
  </si>
  <si>
    <t>3bc53390-2e23-40a3-9ebd-f4eeb7367575</t>
  </si>
  <si>
    <t>be1de62d-9b6f-4c09-9316-1212c248b4c6</t>
  </si>
  <si>
    <t>1b68c20d-bee2-4f66-8701-67809addd9aa</t>
  </si>
  <si>
    <t>72a2c300-cc3d-4e71-81e6-85e4e309c680</t>
  </si>
  <si>
    <t>322eef98-5dfd-41d1-b4f6-41f20f253632</t>
  </si>
  <si>
    <t>3cd2ff2c-063e-4384-a092-1f812a51a456</t>
  </si>
  <si>
    <t>439b60cc-9888-424f-98f0-d2ed345b5dd5</t>
  </si>
  <si>
    <t>261ddbef-9b7a-4226-a1b6-631ae8dbf332</t>
  </si>
  <si>
    <t>0451999d-c51d-4453-8015-9dc317341a30</t>
  </si>
  <si>
    <t>6ed5f317-ba85-4aac-8f7b-0324686982f6</t>
  </si>
  <si>
    <t>0b811eb1-b4b7-4873-ab45-437e74f75a6c</t>
  </si>
  <si>
    <t>d85b071c-30c4-4396-9b9d-14e3e60e724f</t>
  </si>
  <si>
    <t>11c1de99-a041-4f28-9158-033c5e09ef50</t>
  </si>
  <si>
    <t>125db7ff-b7e9-44a4-b29c-80b0cd45ea2e</t>
  </si>
  <si>
    <t>f418494c-d6e3-4fca-bdb8-d08fb3b83a85</t>
  </si>
  <si>
    <t>886da80b-6c19-47ba-b070-c7630c5b4241</t>
  </si>
  <si>
    <t>922bce16-2ceb-44a4-96f4-fc49fb0e0ac2</t>
  </si>
  <si>
    <t>080dac1d-54e2-4664-af52-56eb42281c72</t>
  </si>
  <si>
    <t>c185f0f8-0410-4e1c-bc87-40f90824bf1d</t>
  </si>
  <si>
    <t>90695f65-6429-4f63-903f-843160038baa</t>
  </si>
  <si>
    <t>4ce50867-9e68-4f77-857c-45d1b57260f3</t>
  </si>
  <si>
    <t>2dd53c77-3646-42b0-825e-69f598e0dc00</t>
  </si>
  <si>
    <t>c090572e-263a-422d-9829-d167bf0e98fa</t>
  </si>
  <si>
    <t>aca733c9-cee7-40e5-acc5-0c0627834828</t>
  </si>
  <si>
    <t>352b88dc-f431-41cc-ab32-20829a4e4e37</t>
  </si>
  <si>
    <t>24798db7-c1a2-4e80-9275-ae9b143dace7</t>
  </si>
  <si>
    <t>1531f56b-7a98-43de-9ee2-ca215bec697b</t>
  </si>
  <si>
    <t>ad498abb-6c86-4ece-81b7-9588a0ff3eda</t>
  </si>
  <si>
    <t>c5703e60-bad8-4b18-880d-7ed85d00462b</t>
  </si>
  <si>
    <t>ee43f918-a9d2-4a68-8b2a-5f4a25dee1f2</t>
  </si>
  <si>
    <t>12a181f8-58ca-45ab-968b-af28ef28b37b</t>
  </si>
  <si>
    <t>0d13d747-9091-4ad1-af2f-752b753b78d5</t>
  </si>
  <si>
    <t>a985f355-5ac2-4b10-a656-ab62e4e279f3</t>
  </si>
  <si>
    <t>4bcdf3d2-c743-46f8-9656-911dc92e6213</t>
  </si>
  <si>
    <t>aaafd476-ccb4-457e-a984-24abae7f34c8</t>
  </si>
  <si>
    <t>2d08c15f-c97d-4cf0-84fc-9127dcf6e9cb</t>
  </si>
  <si>
    <t>ee8b1fc7-9123-4e95-9df9-8bcb4c58bbb8</t>
  </si>
  <si>
    <t>7829169d-75d6-4f04-bef9-7ae2fc256e33</t>
  </si>
  <si>
    <t>177ad6c2-46ed-4fbb-a3f8-1dc137c45417</t>
  </si>
  <si>
    <t>cba44e85-c06e-4bbc-8c94-6ab64421e817</t>
  </si>
  <si>
    <t>e1d31d7f-2cff-40bb-8a77-3da93095d5d4</t>
  </si>
  <si>
    <t>3ca8ae59-19ce-4566-8ad0-922c03c652b2</t>
  </si>
  <si>
    <t>e0f75dc5-79d3-466c-af2c-6cddc2518204</t>
  </si>
  <si>
    <t>161b7568-fcb1-49a4-ab7e-97cc7be6a554</t>
  </si>
  <si>
    <t>e8f79144-74d8-4255-845a-4080948838c8</t>
  </si>
  <si>
    <t>5f35fd9b-f8b6-4c0c-8ee5-824cec062f5a</t>
  </si>
  <si>
    <t>a2c2e9bb-e5dd-497c-aa8f-1a6354694023</t>
  </si>
  <si>
    <t>2eb65cb4-3e68-4e6a-abb5-fb5988bcd903</t>
  </si>
  <si>
    <t>467d07a0-cee3-437e-99c0-24ad8b68fb34</t>
  </si>
  <si>
    <t>bc17d830-baf7-4d14-b51e-b18ee693e4b9</t>
  </si>
  <si>
    <t>4e449f48-1106-4a52-a52f-217f716f2987</t>
  </si>
  <si>
    <t>c9b84086-70b7-4713-9370-09408b3c0173</t>
  </si>
  <si>
    <t>055a3dec-4f91-4b6d-b8ac-cbfdce142525</t>
  </si>
  <si>
    <t>d00e3438-46da-4754-bb0d-637232738b44</t>
  </si>
  <si>
    <t>658fa594-c797-41fb-b95f-7e27e0b3dcc8</t>
  </si>
  <si>
    <t>e4dd7619-90ac-4b86-944a-f37209896674</t>
  </si>
  <si>
    <t>6fdb47dd-024c-459a-955a-eb58b4306458</t>
  </si>
  <si>
    <t>025012fa-15f3-4f23-8772-35803aa97fae</t>
  </si>
  <si>
    <t>94da8854-45e5-453f-99ce-a98d248d8673</t>
  </si>
  <si>
    <t>6fbcc123-9037-4413-b11c-df0870f0f896</t>
  </si>
  <si>
    <t>85e00a43-2e79-4d0b-8231-6920229fb2f9</t>
  </si>
  <si>
    <t>4b4467e7-7863-4358-8c3e-2b5f347a1dfc</t>
  </si>
  <si>
    <t>7608719d-77c5-43c9-88fd-918eaaf748ba</t>
  </si>
  <si>
    <t>dbf86fb5-6f71-4453-95af-8dadc61159d6</t>
  </si>
  <si>
    <t>921baddb-222c-49fe-94f2-cc54858a5de8</t>
  </si>
  <si>
    <t>893fda9f-2a90-4011-ae1f-9e5ba9cf7d6c</t>
  </si>
  <si>
    <t>dbb8c947-e4f5-46a0-b002-a03a0e6d5ea4</t>
  </si>
  <si>
    <t>c8e2f96a-60f2-42b0-86f4-b7f16868f196</t>
  </si>
  <si>
    <t>df15018a-f407-4f1b-8be5-8cfb76e94670</t>
  </si>
  <si>
    <t>b2f4e8db-e2b0-42f7-81aa-26e6239d7d25</t>
  </si>
  <si>
    <t>e84d1748-a4af-4405-b3ae-53d2ca64cd15</t>
  </si>
  <si>
    <t>9b1b8058-d053-4a3b-82e3-280336c2e162</t>
  </si>
  <si>
    <t>d32c1ecf-9553-4e07-b563-9e800c42efe4</t>
  </si>
  <si>
    <t>9904ca50-a24a-42c6-b4b0-5459488f77d9</t>
  </si>
  <si>
    <t>04d2b903-4529-4255-8f4a-b4b688fcad51</t>
  </si>
  <si>
    <t>8b51b646-9bd3-4bba-9258-43df68214950</t>
  </si>
  <si>
    <t>bb85954d-bb34-4a56-96e8-4a8829119bb7</t>
  </si>
  <si>
    <t>2200c15c-d6fe-4aa0-879c-9e929c7aeb08</t>
  </si>
  <si>
    <t>e1535564-40f4-4c87-8d67-95f407c4ded6</t>
  </si>
  <si>
    <t>b79ffb90-91f7-44dd-98fc-83d59992fc62</t>
  </si>
  <si>
    <t>546af1fb-d39f-4610-8236-c4cd162d3c0c</t>
  </si>
  <si>
    <t>95a26a20-22a0-452e-a647-851b418f41de</t>
  </si>
  <si>
    <t>895ad12a-717f-4427-9caf-bdbc0b6bb987</t>
  </si>
  <si>
    <t>ae62aa52-5971-4017-a0d9-f7968e105e3a</t>
  </si>
  <si>
    <t>d99b28e5-4ecf-4ac4-871b-e205b421c803</t>
  </si>
  <si>
    <t>62978367-96e2-470a-be63-38060506031d</t>
  </si>
  <si>
    <t>ebf470a5-4f3b-4a61-906e-244e5b4178cc</t>
  </si>
  <si>
    <t>155fbfe6-62e7-4937-aecd-8b8c14595c20</t>
  </si>
  <si>
    <t>f858d7a7-d4bb-4aeb-af27-6560bac0725f</t>
  </si>
  <si>
    <t>ff19f85a-c162-45d2-969d-836e7b33e80f</t>
  </si>
  <si>
    <t>cf64bda1-0bda-4e56-8478-81836f5b24d3</t>
  </si>
  <si>
    <t>c5d86549-b3f3-4afe-9bf3-b1b47a6bf584</t>
  </si>
  <si>
    <t>e5c7d145-545a-4927-b751-7c4159ab7b84</t>
  </si>
  <si>
    <t>142de341-a41c-4cbf-98d2-1c8c86d08880</t>
  </si>
  <si>
    <t>25aa1d59-9191-4128-91d6-87f8209a8712</t>
  </si>
  <si>
    <t>a1edd117-ae99-404f-82d8-efff65663f21</t>
  </si>
  <si>
    <t>d212aebd-df18-4bac-992d-3d4e6bb90711</t>
  </si>
  <si>
    <t>9ef98845-2393-4e72-96fd-95047f25a4b4</t>
  </si>
  <si>
    <t>f81158ac-1559-4728-88fd-9c2e111fc41b</t>
  </si>
  <si>
    <t>30a113c8-1b0c-4bc1-885c-e1a385ad11c0</t>
  </si>
  <si>
    <t>81ca6a1b-94bd-4e46-afe5-e274d3b4ff1f</t>
  </si>
  <si>
    <t>4297d7f1-545a-486b-8473-214ebfa4741a</t>
  </si>
  <si>
    <t>d37ec561-1768-4a93-be30-15a7c820e307</t>
  </si>
  <si>
    <t>f859113a-2fe6-48da-9ef1-8e7c7b0291ed</t>
  </si>
  <si>
    <t>d58ddc1e-1bdf-440a-8c6b-309077fc3f17</t>
  </si>
  <si>
    <t>2198e57e-f273-418b-9841-2728c362b67c</t>
  </si>
  <si>
    <t>30b99823-3634-4286-a9b9-7db9f87cb49b</t>
  </si>
  <si>
    <t>ce3c7cbb-b993-4916-a81d-4e4ac032a5c9</t>
  </si>
  <si>
    <t>55cfd789-ef07-43f7-aeac-cb4e8beb5c27</t>
  </si>
  <si>
    <t>de4e0a07-b2f0-4b45-8764-dedff7dc00ce</t>
  </si>
  <si>
    <t>de33c8b1-ecb2-448f-8f97-a99ffbabe1be</t>
  </si>
  <si>
    <t>e6e1676e-f17d-4e77-89b2-cf0e3df598ab</t>
  </si>
  <si>
    <t>a1d6a50d-973f-4e43-a3c0-ce5acf4b09ec</t>
  </si>
  <si>
    <t>255cd731-221c-4f98-adda-f7dffb7a03c9</t>
  </si>
  <si>
    <t>c2feda98-9478-480b-b544-ec89a3cd58b8</t>
  </si>
  <si>
    <t>12a31de2-5742-4217-a7ba-eac8cb7a79f6</t>
  </si>
  <si>
    <t>52322a98-a709-4dcd-8cc6-e84f8461e005</t>
  </si>
  <si>
    <t>468c7547-f285-47e1-8fa8-d836ba848846</t>
  </si>
  <si>
    <t>3e4d0c22-74cd-4be3-b03c-2342026e82bb</t>
  </si>
  <si>
    <t>880a72cd-79fd-44fd-806f-b9bdcedd04f4</t>
  </si>
  <si>
    <t>cbeb85c5-9480-4ea2-b6ab-8518eece6961</t>
  </si>
  <si>
    <t>1141bdf2-a5e8-4026-9422-d4844620fe61</t>
  </si>
  <si>
    <t>54372fef-6fb6-421f-bab6-606fb3a90f0c</t>
  </si>
  <si>
    <t>989ca7a0-a0c3-4e55-a23c-3f4458291008</t>
  </si>
  <si>
    <t>7955efc4-a06e-43e7-9b8e-028e700955bd</t>
  </si>
  <si>
    <t>e5187426-4fcb-4133-8191-022dbde6aee2</t>
  </si>
  <si>
    <t>6f26710a-d654-4a36-99e4-bdaf2943fe2e</t>
  </si>
  <si>
    <t>6836917d-1c7f-4651-861b-1c4ebbeb6020</t>
  </si>
  <si>
    <t>cc8af428-e171-48ac-8ac3-3354d52bffaa</t>
  </si>
  <si>
    <t>8f6bb647-36a1-40de-af06-825e69ea7f9d</t>
  </si>
  <si>
    <t>5ca7dc45-e131-41be-82fb-580106346593</t>
  </si>
  <si>
    <t>bb98f21e-15a6-459f-9739-d007cae5734e</t>
  </si>
  <si>
    <t>bbeab1f0-e7d0-4d12-9a73-a1927bfdb187</t>
  </si>
  <si>
    <t>8b4f9c81-82fb-40df-8382-0dd2a0cef83c</t>
  </si>
  <si>
    <t>5e47d43e-927d-46dc-8828-d13eaab15b4e</t>
  </si>
  <si>
    <t>da1333b2-35f9-4d1e-9799-55116f166b51</t>
  </si>
  <si>
    <t>19352d22-01bc-4e16-b5b7-cb2fe248f5b7</t>
  </si>
  <si>
    <t>1f814426-fb33-4ea8-8abb-5c5b4ec64076</t>
  </si>
  <si>
    <t>99003cbb-a0e2-4663-9628-13f6d46f1a0c</t>
  </si>
  <si>
    <t>334fbf6b-0681-49de-ae3a-c08da907fda0</t>
  </si>
  <si>
    <t>a8fddcff-3303-437f-b4ba-c3ecab9da8f5</t>
  </si>
  <si>
    <t>e257dba6-fb3d-41cf-99a2-0700e8f8a568</t>
  </si>
  <si>
    <t>052a034c-7746-43fc-912d-4991c01b1f95</t>
  </si>
  <si>
    <t>f6b21267-fc81-4b2c-bb52-26535593c64d</t>
  </si>
  <si>
    <t>d567ec1c-9950-494f-b619-0071de29b581</t>
  </si>
  <si>
    <t>140506ea-05e5-40e5-abc3-253581dd24e0</t>
  </si>
  <si>
    <t>c85a5890-a887-41bf-b866-5cd201747ede</t>
  </si>
  <si>
    <t>863590b0-7d07-487b-a89c-d4700d8d4e4e</t>
  </si>
  <si>
    <t>46bbc44d-525c-498c-bee4-71c73afbc13c</t>
  </si>
  <si>
    <t>6a061a82-97b7-4d14-b9ae-e7df764684b1</t>
  </si>
  <si>
    <t>b5e00f1f-9d09-4429-889f-ade90e1b3cee</t>
  </si>
  <si>
    <t>90826a68-bc7f-4a10-aa24-989fad597c30</t>
  </si>
  <si>
    <t>81eb7012-12b8-43df-854b-711a40561be0</t>
  </si>
  <si>
    <t>d1b705c9-acf8-4f48-bd4b-c0fc00234b0f</t>
  </si>
  <si>
    <t>7cf05bfb-74e6-4c8e-a949-8c4193d254d6</t>
  </si>
  <si>
    <t>d9900693-90bf-43ce-953f-8d1888e0bb1b</t>
  </si>
  <si>
    <t>94226c99-e3c6-44a8-b8df-d66080b5bf30</t>
  </si>
  <si>
    <t>a7723da8-3f8e-49df-b973-d9959d8bf844</t>
  </si>
  <si>
    <t>5649fe75-6de9-4ecc-86f6-712fdfe3848a</t>
  </si>
  <si>
    <t>0afc4baf-0aa5-44c3-b6be-949008d9c2da</t>
  </si>
  <si>
    <t>dd192706-2635-46a1-9559-9ca27f7999b9</t>
  </si>
  <si>
    <t>bb20c584-b8c7-4e09-a487-df50428b49ba</t>
  </si>
  <si>
    <t>ebaa15ec-5b85-4b6c-8b99-d9ce1cba8577</t>
  </si>
  <si>
    <t>8e1031b6-b98f-4b5a-b035-8d7aafad3c47</t>
  </si>
  <si>
    <t>cb536c36-8a1e-41b7-ac20-43f09a4cedbd</t>
  </si>
  <si>
    <t>e623d359-0278-4bfc-82c3-86892eed77a3</t>
  </si>
  <si>
    <t>630f9371-9298-435a-8a66-f24f4bb528fc</t>
  </si>
  <si>
    <t>91bf7b50-f149-4e23-9e93-b614ad58212e</t>
  </si>
  <si>
    <t>bc11510c-f213-4766-a2c6-904ce8c1512e</t>
  </si>
  <si>
    <t>1769de71-a047-4194-b2a4-5e0a7ef18add</t>
  </si>
  <si>
    <t>8d258669-8a00-4643-9a8b-f004488b0472</t>
  </si>
  <si>
    <t>c1f2945d-92e6-4f96-b443-eb5b7b84220f</t>
  </si>
  <si>
    <t>ff4bc4b3-d731-4cc8-8b4f-221224581e83</t>
  </si>
  <si>
    <t>282e622f-a1cc-41a1-8e62-fe70a9375f25</t>
  </si>
  <si>
    <t>7928e876-645a-49fe-a21c-9d02944d1523</t>
  </si>
  <si>
    <t>629740f1-2ca1-4daf-af46-9b3cb2c6fe63</t>
  </si>
  <si>
    <t>a88809ec-5337-4c2d-bee2-480cdcb0ad4d</t>
  </si>
  <si>
    <t>4f841e9d-dcd6-4e42-818e-c9789756e156</t>
  </si>
  <si>
    <t>33572a9e-8851-48b3-a9b8-9b6a3f88b1d1</t>
  </si>
  <si>
    <t>7732d3d5-ded6-4927-86ff-71aa998186f9</t>
  </si>
  <si>
    <t>0b05e78a-8c4b-4097-8bc1-72f52ff1e5d9</t>
  </si>
  <si>
    <t>12a50fbb-54f6-4bf1-9c0d-db8bc6dfc159</t>
  </si>
  <si>
    <t>480aa107-c976-4ba7-ac36-ee39787e0eda</t>
  </si>
  <si>
    <t>16bcce49-e615-4ebb-80e6-bcad0eb613c9</t>
  </si>
  <si>
    <t>d95789b7-7e89-4e4c-aa62-f881fff47dd1</t>
  </si>
  <si>
    <t>37eff54d-aa2b-4cc4-8aba-ea192afc459b</t>
  </si>
  <si>
    <t>15559746-e817-4930-9bc7-3342d891627e</t>
  </si>
  <si>
    <t>dbfb92e5-f251-4870-9cf1-89bd39cee9bc</t>
  </si>
  <si>
    <t>c1f6a329-e3f2-40d7-a1e2-03175940526b</t>
  </si>
  <si>
    <t>37b9f2c3-372c-4a11-9176-4e66bdc8ea38</t>
  </si>
  <si>
    <t>a092de74-2718-48f3-956a-679b4e32095b</t>
  </si>
  <si>
    <t>7bf6c6f7-98e4-45d8-bba8-e23ec8e56048</t>
  </si>
  <si>
    <t>aa0e03bb-5758-4edb-9d50-e2539e629c75</t>
  </si>
  <si>
    <t>97d0f609-4ed9-4c1b-bcfb-443ffb41e275</t>
  </si>
  <si>
    <t>0e10b5dc-491e-4846-8c4f-1c77e212012e</t>
  </si>
  <si>
    <t>61ccaa63-d356-4c51-a436-db45268b829e</t>
  </si>
  <si>
    <t>a5b6b29e-7a7e-4f62-9eea-b64ff3861d78</t>
  </si>
  <si>
    <t>05c4636f-6e42-4460-9449-9667b4ce9fbd</t>
  </si>
  <si>
    <t>146b3e1f-e680-446f-8f4a-54de55694a39</t>
  </si>
  <si>
    <t>a1a58d35-7759-4b6e-aeb1-438c26f3b366</t>
  </si>
  <si>
    <t>1e696e35-8de8-4004-9518-cb7281926da8</t>
  </si>
  <si>
    <t>4ae5d0f2-121d-4820-9404-26032ef97eba</t>
  </si>
  <si>
    <t>408e8f7f-608c-4b8d-bf43-d68933ab6606</t>
  </si>
  <si>
    <t>cce5be2a-9112-4447-93af-db8dd2263ed1</t>
  </si>
  <si>
    <t>3d1d4b0b-7556-4ab7-8a9f-f47e37c61ac1</t>
  </si>
  <si>
    <t>e8444cdf-5d82-4110-9138-1d882576c44e</t>
  </si>
  <si>
    <t>cb2fa434-022a-42a5-97ea-56caf52190af</t>
  </si>
  <si>
    <t>25fca800-6c8b-4d78-a43a-ff33ff870ea8</t>
  </si>
  <si>
    <t>b6f391a5-6046-41cd-bd2a-bb08cba87ade</t>
  </si>
  <si>
    <t>08645725-d1af-4d97-ab3d-2e4f806c7f82</t>
  </si>
  <si>
    <t>cb43f579-8d20-441e-9de6-2680dee7b966</t>
  </si>
  <si>
    <t>d778081e-6fc5-4121-bd2c-2d23134b04b8</t>
  </si>
  <si>
    <t>a1f04ee3-d220-47e3-aba1-1fcdb769db0a</t>
  </si>
  <si>
    <t>997cbf98-32d4-40da-9947-3faefe7425ad</t>
  </si>
  <si>
    <t>78d3f793-dcfd-4d7a-acb2-83fa6cdc33c8</t>
  </si>
  <si>
    <t>60e6c533-6c9c-4ca6-a917-a27cbe86aa1d</t>
  </si>
  <si>
    <t>abb49c7b-8ac5-47b5-a703-ece9fb8d520a</t>
  </si>
  <si>
    <t>9a31ef57-a971-484e-a186-29ed435f5442</t>
  </si>
  <si>
    <t>5673e225-586b-4e99-8613-8aa01162aaf8</t>
  </si>
  <si>
    <t>a18a210b-9083-420a-924e-9719359d2bac</t>
  </si>
  <si>
    <t>6c6e1e7a-2ba2-4934-bd13-d2ce7afe9b7c</t>
  </si>
  <si>
    <t>320b668c-0d42-45da-b0ce-12503b250c96</t>
  </si>
  <si>
    <t>7f15e45b-1f7a-4fd2-851d-60ab2cb332c1</t>
  </si>
  <si>
    <t>d4d13760-ac88-41b9-84dd-47c40ba26551</t>
  </si>
  <si>
    <t>22f87c88-86f3-412d-8fa6-2c15ed0b6573</t>
  </si>
  <si>
    <t>1a57587b-d48d-45d1-8315-92cac73d6e3d</t>
  </si>
  <si>
    <t>3abb8f5e-2c86-47ae-a744-e20a7cf52642</t>
  </si>
  <si>
    <t>16bda772-63ea-4e5c-965d-daca311c6a7c</t>
  </si>
  <si>
    <t>98642ab8-58f0-4356-912e-7b4425666afe</t>
  </si>
  <si>
    <t>94224e57-69e7-4350-99bb-9740aa185bbd</t>
  </si>
  <si>
    <t>d949fbce-cb2f-4e7d-90ba-6cfac9f1186f</t>
  </si>
  <si>
    <t>9c0261eb-7cd4-47c0-8548-369d8838d46f</t>
  </si>
  <si>
    <t>137afd34-0646-4d13-ab57-0adf696ce9af</t>
  </si>
  <si>
    <t>8e403409-9787-47c1-bf20-402eff1b5288</t>
  </si>
  <si>
    <t>da2d3172-12b3-4348-975d-4334d32bd28e</t>
  </si>
  <si>
    <t>146badc9-8bea-4703-970a-5735ef9e9896</t>
  </si>
  <si>
    <t>2f8b0059-b300-4da0-bacc-749ab45c3722</t>
  </si>
  <si>
    <t>cb4abf9b-83d9-4750-b258-e05045a74ae0</t>
  </si>
  <si>
    <t>951166de-8d22-49ad-afff-2d0f720aedc8</t>
  </si>
  <si>
    <t>135953be-32e3-4fd8-a0ae-8234fdc7a8dc</t>
  </si>
  <si>
    <t>b3fa7afc-d504-446f-8f32-30c061b305d9</t>
  </si>
  <si>
    <t>894bdf78-d2ce-4630-ad1c-c770beae1bfd</t>
  </si>
  <si>
    <t>73e2a9b9-8d0b-4ad8-87e2-7fe83110c999</t>
  </si>
  <si>
    <t>b8ddfe4f-977c-46d4-b995-fc1756d4ddd9</t>
  </si>
  <si>
    <t>e2099718-98c9-4ab1-8b20-cdc7184feacf</t>
  </si>
  <si>
    <t>4d69fd9b-a1e8-48a9-a0b3-ea425eacd7e0</t>
  </si>
  <si>
    <t>dff09d24-0925-4658-95d4-89b6ced8d1ca</t>
  </si>
  <si>
    <t>44d38c32-c73b-4041-9eb6-c850b7ac39c7</t>
  </si>
  <si>
    <t>e42d9b7c-45aa-407a-8bd8-5e0622a2ecbf</t>
  </si>
  <si>
    <t>b6342efb-3668-4707-9bcd-ae6ba9180b54</t>
  </si>
  <si>
    <t>3eb2ec73-7f46-4fbc-a330-e4c7400ea6cd</t>
  </si>
  <si>
    <t>15af8821-bdd5-4c9b-8aff-88435d9efaae</t>
  </si>
  <si>
    <t>ef23baaf-4a7b-41d2-903f-4f772ab31c26</t>
  </si>
  <si>
    <t>a0fc6f9f-8c84-43ef-9dcd-2d0cab4faaf2</t>
  </si>
  <si>
    <t>49d7dd83-0c7b-4f1d-8b1c-1cc13096b151</t>
  </si>
  <si>
    <t>a7678a7a-b501-41b5-b5d3-abf39e61644e</t>
  </si>
  <si>
    <t>caa9db16-975d-48b6-963d-e6c30c58eeb0</t>
  </si>
  <si>
    <t>471fb8cd-4497-4e20-a9c5-cfb8b3729308</t>
  </si>
  <si>
    <t>28994e1c-df97-40f1-9b04-20cb29462486</t>
  </si>
  <si>
    <t>6de03854-44a1-40e2-94b7-5fd20db6a39d</t>
  </si>
  <si>
    <t>14ee7859-5504-41ac-aac7-9bc5d66a0bb9</t>
  </si>
  <si>
    <t>25cc756b-6f70-4855-9d3f-36af6724cec5</t>
  </si>
  <si>
    <t>6bb1aca9-0bb6-4a2c-a5ea-b04faf91ec09</t>
  </si>
  <si>
    <t>ecc5a056-e4b1-4000-a217-e5932f7a3ec1</t>
  </si>
  <si>
    <t>33cfe352-95d7-49f7-b368-ce5218758112</t>
  </si>
  <si>
    <t>7c912f5e-49f4-40e7-a68d-0a8a3ae3bcf9</t>
  </si>
  <si>
    <t>ed400be4-19d2-4196-aea3-680c798f0e17</t>
  </si>
  <si>
    <t>e821aafd-dfc3-4ffb-9129-3741f65aef17</t>
  </si>
  <si>
    <t>0b945a37-fe3d-48f3-8bd9-0ce0d58c74de</t>
  </si>
  <si>
    <t>6fda8923-b925-4e65-97e4-ed9481d66b44</t>
  </si>
  <si>
    <t>6df35e17-ca7f-42c2-a978-28b213e921e9</t>
  </si>
  <si>
    <t>5b9b1694-e5d7-49be-af2a-9ee50f968320</t>
  </si>
  <si>
    <t>31862a3b-baef-4cf2-9ece-f6bc288b9224</t>
  </si>
  <si>
    <t>ed57e399-b34c-447e-ab12-d72946d0fc73</t>
  </si>
  <si>
    <t>435c5516-9ca4-4623-8c1b-6e7c568352ca</t>
  </si>
  <si>
    <t>591e2d65-1b87-48ff-8e68-93917868cd24</t>
  </si>
  <si>
    <t>856b5e64-f982-4156-adb9-f005d6c56ee2</t>
  </si>
  <si>
    <t>ac171460-b30b-48bb-9949-f420e21c3982</t>
  </si>
  <si>
    <t>86ef9bd7-c8e2-4dc7-8a6f-ec68e57730df</t>
  </si>
  <si>
    <t>2b46513e-8412-4b99-91aa-d614206322d1</t>
  </si>
  <si>
    <t>aba3a59d-6ff0-4069-bdaf-6847d1148489</t>
  </si>
  <si>
    <t>eaf657b9-53f1-4b33-9521-61b096e9666b</t>
  </si>
  <si>
    <t>07717e07-d7a1-4bee-8bf5-c51e19276964</t>
  </si>
  <si>
    <t>d2038fcb-1899-4b27-acc7-8bd054f32003</t>
  </si>
  <si>
    <t>1bfddb22-4308-411a-897e-1081198500ce</t>
  </si>
  <si>
    <t>735f5a63-06cb-47d4-8240-138887fdbab6</t>
  </si>
  <si>
    <t>6b6918bb-7f5d-4d77-a829-0b5a803100bd</t>
  </si>
  <si>
    <t>c6e04c65-8c8b-4cc2-acbe-772bf63edfff</t>
  </si>
  <si>
    <t>7de2a54b-751d-44a9-9755-3ed3e90742c0</t>
  </si>
  <si>
    <t>b4b4555b-8433-434f-9383-001239cf8129</t>
  </si>
  <si>
    <t>97920ba3-ed2d-418c-93f1-bf3d0f0148bc</t>
  </si>
  <si>
    <t>850e58a9-93e1-4c1a-a8f8-d8a39ce4e461</t>
  </si>
  <si>
    <t>d25183cb-ffaa-4b4e-8a22-140d3a21a7de</t>
  </si>
  <si>
    <t>6dd067ff-f2b5-423c-8c38-ab5ceab92ff4</t>
  </si>
  <si>
    <t>4b19503c-673b-4073-bdc1-f672de41d568</t>
  </si>
  <si>
    <t>296d587f-e02a-4e4c-a88a-cc31e10823f3</t>
  </si>
  <si>
    <t>2ea80c34-962f-4983-a53a-f5781331d132</t>
  </si>
  <si>
    <t>19da3460-ef3d-4094-aa3f-f168246b42a2</t>
  </si>
  <si>
    <t>10ee957b-891f-4fee-8861-eb84aeec2de1</t>
  </si>
  <si>
    <t>0427fde9-46c6-469c-bc4a-6d8e39a85df9</t>
  </si>
  <si>
    <t>e35b86c8-465a-4945-8f2d-a6c42b61f6d8</t>
  </si>
  <si>
    <t>c46cced1-d263-4237-ac16-4248956204f5</t>
  </si>
  <si>
    <t>b91503ef-c830-4d47-986c-6e87d8e718bb</t>
  </si>
  <si>
    <t>e7847fc5-4848-485d-8172-53505ff5c1d5</t>
  </si>
  <si>
    <t>292beacd-895e-4d60-bdc4-69faec93ce66</t>
  </si>
  <si>
    <t>f6080e6d-2a61-4d67-bb58-6ab35b805bca</t>
  </si>
  <si>
    <t>c26ca12f-3a9d-4522-ad03-95e1a45137eb</t>
  </si>
  <si>
    <t>1112b137-d4fe-448d-9188-af48334fbc53</t>
  </si>
  <si>
    <t>5b61c411-6055-4022-a40a-b05d1555eac4</t>
  </si>
  <si>
    <t>10e961c3-40de-45cb-bcf5-76836ec603d7</t>
  </si>
  <si>
    <t>bf0363ac-7c6a-4e50-bfb5-ff71151df8f1</t>
  </si>
  <si>
    <t>bb04c7d9-f77a-4793-b984-e9d20d7cecb2</t>
  </si>
  <si>
    <t>0bf99c02-b45f-4b75-a9eb-11aad9c48c54</t>
  </si>
  <si>
    <t>10f0eb98-3902-458f-9e2f-24f48f83ae41</t>
  </si>
  <si>
    <t>b423daa9-5960-4361-8806-025fdd52d654</t>
  </si>
  <si>
    <t>ee7b619d-8df1-47ce-8ab5-060c29ac3d3e</t>
  </si>
  <si>
    <t>3f260c2f-4b6c-49d7-9617-2f906b933ca8</t>
  </si>
  <si>
    <t>1e5a70bf-83da-4c7b-b76c-606333bfa7aa</t>
  </si>
  <si>
    <t>f0e1cc4a-8545-4e03-9f16-9e83b65e44aa</t>
  </si>
  <si>
    <t>032719c1-eafd-4963-9362-778c661ad881</t>
  </si>
  <si>
    <t>041d3c04-aa19-4359-861a-05327029f960</t>
  </si>
  <si>
    <t>d32f3fc2-f9df-45b7-bd91-4ed789bd17bb</t>
  </si>
  <si>
    <t>752d1403-7fc8-46d1-8532-f861147b73dc</t>
  </si>
  <si>
    <t>28652897-1058-46fd-a152-0acea9e9284f</t>
  </si>
  <si>
    <t>d6c4c6fc-d6ac-4f13-9518-103cc3cd52c6</t>
  </si>
  <si>
    <t>af17ffdc-f27a-4159-9c8d-addd1bfb0979</t>
  </si>
  <si>
    <t>ff583d32-c660-49dd-ba75-54106ef7d44a</t>
  </si>
  <si>
    <t>85003a46-57ba-4ad5-8240-99d3d8b9ef27</t>
  </si>
  <si>
    <t>0c807992-f90b-4e89-85e3-9178d3bae4a8</t>
  </si>
  <si>
    <t>ef6d974d-c79d-4fe6-b2e8-a3d375ea37c8</t>
  </si>
  <si>
    <t>16241f0a-8cfe-4ded-88f9-12e70315e6aa</t>
  </si>
  <si>
    <t>1f0aa18c-1417-4ca7-9895-7dac0baee3ee</t>
  </si>
  <si>
    <t>f229d011-40b4-4e21-ac8e-394de1b4d6bc</t>
  </si>
  <si>
    <t>f0a64ef5-b531-4c85-9f81-5ce41490de02</t>
  </si>
  <si>
    <t>b6b3f022-6564-45d9-a070-90f66db4d09d</t>
  </si>
  <si>
    <t>422f3159-6fd0-42d4-9bc8-4f8dc29d531e</t>
  </si>
  <si>
    <t>24b27817-e433-45cf-8439-8658f84b5d2e</t>
  </si>
  <si>
    <t>5de098c2-fa28-45bf-ae9f-f31dbaa387c0</t>
  </si>
  <si>
    <t>d7f54be2-58dd-46b8-b43b-4ff590876743</t>
  </si>
  <si>
    <t>938fec83-206c-4bb3-8ae6-7aa0bd8e7683</t>
  </si>
  <si>
    <t>ece05305-60ed-4148-b003-3d3fde5ac23b</t>
  </si>
  <si>
    <t>72e1395c-665a-40d9-99d4-150a7d6ba156</t>
  </si>
  <si>
    <t>9490f2fb-6881-415d-a9c2-55855ad016fc</t>
  </si>
  <si>
    <t>5bd2fa59-db60-4274-9e7c-f64de753ff84</t>
  </si>
  <si>
    <t>e60ca66e-6129-4c74-9917-2039b803fb3a</t>
  </si>
  <si>
    <t>7dae5dd3-9815-4ae0-a868-c1d08eb7ec3f</t>
  </si>
  <si>
    <t>2477d719-b049-4b4c-8f1d-d9173919eedd</t>
  </si>
  <si>
    <t>375eca39-a99b-48a4-b4c0-bb0e8722d963</t>
  </si>
  <si>
    <t>d2927ae0-0518-4579-aed1-4ad9a039d1d0</t>
  </si>
  <si>
    <t>e74a58dd-5c33-41a4-a2f5-ba8f634216dc</t>
  </si>
  <si>
    <t>913c9b60-2bf4-495a-9e80-74719a9c5047</t>
  </si>
  <si>
    <t>e66f76a6-9e44-4d2a-ac84-d297b96abe7c</t>
  </si>
  <si>
    <t>018fad5a-7be7-48ad-993f-68fe75ed0b9b</t>
  </si>
  <si>
    <t>5f0a5e42-5c88-417a-b627-1f3057237d04</t>
  </si>
  <si>
    <t>07d43b0b-94e3-4ea5-9281-7d959494690d</t>
  </si>
  <si>
    <t>91c22005-2619-4f68-a797-531076bc8d6a</t>
  </si>
  <si>
    <t>2a93d86f-7768-4c2d-93f0-82a7356ef894</t>
  </si>
  <si>
    <t>4c14bede-0e49-4c69-bd98-ad6fa46fed15</t>
  </si>
  <si>
    <t>44e5fbde-b513-4d69-accb-f083a5863d89</t>
  </si>
  <si>
    <t>090d46ba-d78e-4f49-a4c6-9bf211df3f91</t>
  </si>
  <si>
    <t>66513bd6-e31b-4dc4-9b1b-aff8caa18e88</t>
  </si>
  <si>
    <t>acc43c61-4f60-49b8-a93b-4241c02b2be2</t>
  </si>
  <si>
    <t>079d22b5-cb52-4784-862a-93eb40a6fc9d</t>
  </si>
  <si>
    <t>fb137217-22e7-4472-9f24-c3e1982c0bbd</t>
  </si>
  <si>
    <t>e25dbc8a-284a-4064-bddd-ea62c7fde074</t>
  </si>
  <si>
    <t>4a72d855-c7d1-41ea-bf1d-5e0eba3be8d8</t>
  </si>
  <si>
    <t>ffef8fb1-3847-4535-a403-fad7ac35eb46</t>
  </si>
  <si>
    <t>44c431b4-0f1a-4403-b701-98ab0f23f260</t>
  </si>
  <si>
    <t>70f8a703-4e16-495b-97b5-739c7edace9e</t>
  </si>
  <si>
    <t>7e829bbe-ef04-481e-88d9-8eeae0a7cac6</t>
  </si>
  <si>
    <t>48130993-574a-4765-b5f0-5f98dba9547e</t>
  </si>
  <si>
    <t>efc777d9-e7a2-404c-9626-3b30b333dcce</t>
  </si>
  <si>
    <t>e51e6d48-d863-4799-9f3d-75b6980b5d3e</t>
  </si>
  <si>
    <t>ce0b32de-26ff-4f3d-bd27-9c85e6f2bf26</t>
  </si>
  <si>
    <t>3ef8e526-3060-49e4-b23d-7c8325593d35</t>
  </si>
  <si>
    <t>4e3215e3-48be-4ea9-86e4-057e5ce9bf39</t>
  </si>
  <si>
    <t>9d71a390-0c88-40da-b62e-7ff0cd29f65b</t>
  </si>
  <si>
    <t>11d0215f-7d5c-439a-ab60-98c27e38d982</t>
  </si>
  <si>
    <t>b81e2759-c1e2-433e-a4e1-d7fe65a14464</t>
  </si>
  <si>
    <t>cee2b2d5-7bd7-46de-8d55-36b262b78b70</t>
  </si>
  <si>
    <t>c83d8343-0bd3-42a8-a312-9b6e75367d29</t>
  </si>
  <si>
    <t>2c4930a3-789b-4ed5-8f39-e8c64a740269</t>
  </si>
  <si>
    <t>16a200cb-3249-413a-977d-6ad61271b74f</t>
  </si>
  <si>
    <t>4f6c6788-a003-4eca-b344-5e47ace30e12</t>
  </si>
  <si>
    <t>c56d6009-0b18-47d0-a605-99c63f1cf8c3</t>
  </si>
  <si>
    <t>f4db7304-7056-46c8-88dd-0b612ad71ba2</t>
  </si>
  <si>
    <t>6fb66bbb-0951-4845-a4cd-3ce9151ab345</t>
  </si>
  <si>
    <t>ca15d77a-57d5-44c3-bcb3-a0c4d1abbbdd</t>
  </si>
  <si>
    <t>567dc920-9ae2-41ca-b169-a6706369169f</t>
  </si>
  <si>
    <t>6fbc22eb-6eb2-4df2-82f7-1fa1d07d4802</t>
  </si>
  <si>
    <t>c7580297-a79c-4487-a676-afefffc00a0c</t>
  </si>
  <si>
    <t>b63bbb24-3940-4377-bda2-081dc5008511</t>
  </si>
  <si>
    <t>c7bd6a1e-dd9b-4ae0-8640-b800f73384ae</t>
  </si>
  <si>
    <t>f25ebdda-0532-43da-91be-d2ff34c108cc</t>
  </si>
  <si>
    <t>b47239a1-8e93-4c1a-87b5-3ba3b6d46a77</t>
  </si>
  <si>
    <t>c06f7f28-0fde-4b15-819b-ec1061932a50</t>
  </si>
  <si>
    <t>c6c8cbb4-b03d-4aa7-ae8f-591c88f61aa2</t>
  </si>
  <si>
    <t>4ef69a1f-c2b7-4e85-b0f5-318696e2675c</t>
  </si>
  <si>
    <t>7a8163de-f9a8-416e-8019-79049bb31e9b</t>
  </si>
  <si>
    <t>c064e06e-7e55-493f-817f-ca67c074b251</t>
  </si>
  <si>
    <t>b7aa7d7c-1680-4a40-9646-3fbc458fdef6</t>
  </si>
  <si>
    <t>107172f9-17aa-4d27-9316-211b12b7ca66</t>
  </si>
  <si>
    <t>e4cedabe-2ad7-4c28-ad24-34ad6ac0a7db</t>
  </si>
  <si>
    <t>360177a9-b5fd-4c78-ba0d-a0dad34611f6</t>
  </si>
  <si>
    <t>9cf98ae9-3ca2-4174-a7ca-0fb8969544aa</t>
  </si>
  <si>
    <t>6d0baae0-e0c5-4a4e-8e3b-97bf14be6147</t>
  </si>
  <si>
    <t>2d568e58-1bce-43d3-b509-529c4907feb6</t>
  </si>
  <si>
    <t>c154deff-4e9e-4fe4-9d67-f48908ff54d9</t>
  </si>
  <si>
    <t>71f2e2cc-c590-4263-a857-9d41079aeca5</t>
  </si>
  <si>
    <t>1750bbeb-a4d1-4fdd-9d4b-6da8f2110f83</t>
  </si>
  <si>
    <t>a5c9b131-7db9-49dc-bbf0-ab2cc975db2e</t>
  </si>
  <si>
    <t>f34c660c-8130-46ea-b9eb-2b94983e70f0</t>
  </si>
  <si>
    <t>b3df269b-9a99-4b0d-b72a-309d9eb0fdff</t>
  </si>
  <si>
    <t>762bdb2f-9869-459d-a388-b7d7499de3d1</t>
  </si>
  <si>
    <t>8c5e8ece-8b04-4187-943f-c47e7452ac98</t>
  </si>
  <si>
    <t>1ba7df97-738b-4bda-84bc-342e75f0bb3b</t>
  </si>
  <si>
    <t>0b029466-21a8-4aa2-a32d-7957bc97dd15</t>
  </si>
  <si>
    <t>78f2bf62-fba1-46a6-833c-110010ab98ad</t>
  </si>
  <si>
    <t>68ce89c8-a5b2-4117-b896-352c78e682a5</t>
  </si>
  <si>
    <t>e06fb7ea-7713-4fac-a996-c7ea9349c0f1</t>
  </si>
  <si>
    <t>8c3c1be4-1e6e-44d8-8c71-d45fd198b10a</t>
  </si>
  <si>
    <t>8f7170b0-9f51-4774-88cc-a5881e14d60d</t>
  </si>
  <si>
    <t>391f7245-b2ef-4328-b1f0-47135a7252ce</t>
  </si>
  <si>
    <t>c3d0acc2-11f2-410c-bdcb-15da9958e18d</t>
  </si>
  <si>
    <t>602855b3-cd60-4b34-9201-1dfb89a22d88</t>
  </si>
  <si>
    <t>910f20e5-3307-4e9f-928d-bf6b69fbc430</t>
  </si>
  <si>
    <t>05e332ce-23b3-4687-90ae-3a9a515490ff</t>
  </si>
  <si>
    <t>5802fec8-2f12-4cea-8fe6-64a2d9038aba</t>
  </si>
  <si>
    <t>4a384e91-f1c0-47f5-a245-485175a01a96</t>
  </si>
  <si>
    <t>72636137-36a1-4188-98f6-faaa54b0a5aa</t>
  </si>
  <si>
    <t>0687c494-6a02-4c35-9ed5-4932776b9162</t>
  </si>
  <si>
    <t>215aac75-022a-4a4a-90c3-160a8a792257</t>
  </si>
  <si>
    <t>21a179f2-e450-4d64-a10f-439788529ba6</t>
  </si>
  <si>
    <t>16eef2bf-6be9-48c4-bc16-37c86a697011</t>
  </si>
  <si>
    <t>f53ae566-c104-415c-a1f2-4e8e5e814603</t>
  </si>
  <si>
    <t>22bb275c-104e-497a-b1eb-227b79c9a40b</t>
  </si>
  <si>
    <t>7ce95fbf-f28c-4734-b710-35650d1be437</t>
  </si>
  <si>
    <t>f96cf079-d1d5-42bb-9878-4865d631dd13</t>
  </si>
  <si>
    <t>87d56579-1f8f-477f-a0bf-ab16a504a431</t>
  </si>
  <si>
    <t>f640922d-1951-4e52-8d07-58299a016cf0</t>
  </si>
  <si>
    <t>7f4f807a-f985-419c-820c-17ecfd0e613a</t>
  </si>
  <si>
    <t>32eb81b5-af6f-44d3-bc33-4de00ebe132d</t>
  </si>
  <si>
    <t>79b9c555-5d7f-401d-8ac8-a13fb0c5c1cf</t>
  </si>
  <si>
    <t>d105d2bf-fcf9-44c6-b086-51c0d096dbb4</t>
  </si>
  <si>
    <t>42608df0-d58d-440c-8038-cc4f2352733f</t>
  </si>
  <si>
    <t>557d44b5-24ef-4176-a0bc-33f51ec3c62a</t>
  </si>
  <si>
    <t>6119cd5f-25ae-468c-a4c8-0e86ce0da93f</t>
  </si>
  <si>
    <t>01e0e04b-2235-4fb9-8fb9-973653881bd7</t>
  </si>
  <si>
    <t>a92b4d05-6e6e-435e-b8ab-ed160c1a0671</t>
  </si>
  <si>
    <t>8eedeb3b-2b2f-4fbf-8c78-78d95da51319</t>
  </si>
  <si>
    <t>0de1d06b-e229-4173-ae8f-a5e2602c629a</t>
  </si>
  <si>
    <t>7dd16f76-9942-47b6-ae7f-fe82db8b862c</t>
  </si>
  <si>
    <t>96fa01b4-dcd1-4b01-bff4-4c52bc6e55bf</t>
  </si>
  <si>
    <t>674799d1-2e7f-485b-bec5-b874a7d43a30</t>
  </si>
  <si>
    <t>e11b6d38-05be-4524-9735-a838b05d752b</t>
  </si>
  <si>
    <t>9efe5bf3-7810-450a-a05a-4dc4ad997e2a</t>
  </si>
  <si>
    <t>9e0064ca-ef2e-4133-92b6-baae9a0fbab5</t>
  </si>
  <si>
    <t>88a98e69-9e49-4d28-98d7-1e0b1bce6138</t>
  </si>
  <si>
    <t>bf9da4d1-f789-4552-93e8-3b529290ed7d</t>
  </si>
  <si>
    <t>93ffabf9-401d-4998-ba07-69b25693af8f</t>
  </si>
  <si>
    <t>7798c7b5-2c45-40bb-b512-c35124084997</t>
  </si>
  <si>
    <t>0cf9f5e9-d094-49c5-a870-c736b66720a1</t>
  </si>
  <si>
    <t>1d3013fb-2d20-4f30-b937-1df99dafb903</t>
  </si>
  <si>
    <t>fc43da7e-fdb4-4950-924d-1dea2738ae4c</t>
  </si>
  <si>
    <t>e832c2fc-cd6b-419d-8c4c-e3c2a995c0da</t>
  </si>
  <si>
    <t>d4d09568-7425-484c-876a-0d23fbd58db7</t>
  </si>
  <si>
    <t>bad0e971-e8d5-4e75-979b-1663960b5f7f</t>
  </si>
  <si>
    <t>d670c278-b9ea-43fc-b638-8a136c66a9d0</t>
  </si>
  <si>
    <t>9064a593-c430-4ce4-be40-2fce743f1440</t>
  </si>
  <si>
    <t>3513193b-7a3b-4f79-8c6c-0fdeec771f7c</t>
  </si>
  <si>
    <t>b906246e-44aa-441f-85c5-fc2aa946b0cb</t>
  </si>
  <si>
    <t>05b8250f-403e-455e-8588-acfd28455970</t>
  </si>
  <si>
    <t>43fb462c-015a-4412-ab1e-61798120a503</t>
  </si>
  <si>
    <t>5e9407b5-aba7-4f9b-a6ce-7c7d5b22d0c1</t>
  </si>
  <si>
    <t>079d4971-f869-4eb4-9d75-a43a98c3df95</t>
  </si>
  <si>
    <t>1e25499f-f040-4626-b6d9-a923812d8aa1</t>
  </si>
  <si>
    <t>1ce4b8f6-4a3b-433e-b6df-03b90ab10530</t>
  </si>
  <si>
    <t>04c15b59-8639-4ca1-a09c-b3cdf6cd26e9</t>
  </si>
  <si>
    <t>9c9bcf2e-647a-4b9f-a950-dbec36feafd2</t>
  </si>
  <si>
    <t>b7b3766d-a554-4590-930c-4fac22ad5609</t>
  </si>
  <si>
    <t>a7bce00c-ce93-4774-b7aa-19c634036995</t>
  </si>
  <si>
    <t>22576ce0-1d98-41da-818e-272c0718c042</t>
  </si>
  <si>
    <t>0d2a0b24-a292-4470-b7b3-ef99948c12ed</t>
  </si>
  <si>
    <t>682fdf52-1ebf-4d53-a4b0-141a586bd183</t>
  </si>
  <si>
    <t>7e3cf4e1-5524-4c58-9e6f-181025287358</t>
  </si>
  <si>
    <t>7dc4b049-4b46-484c-8424-bdcc319c961a</t>
  </si>
  <si>
    <t>778255d3-5584-4006-8e97-c9256d319ebe</t>
  </si>
  <si>
    <t>c2228620-0aeb-4528-9afb-6c5acf3a4584</t>
  </si>
  <si>
    <t>c9fe7a97-ae87-4846-99cc-dffc804d029e</t>
  </si>
  <si>
    <t>70b56f5e-a3c0-404d-99d8-7aa2814b5a4d</t>
  </si>
  <si>
    <t>95fb8941-2b7c-429c-a1d6-d142fcebae4b</t>
  </si>
  <si>
    <t>d0eea795-1f4e-4edb-9bd6-d37816cef777</t>
  </si>
  <si>
    <t>c8778c91-31b9-4288-8522-0fc97992be4e</t>
  </si>
  <si>
    <t>21a219c6-4cd0-4da5-aea7-20e42999e21a</t>
  </si>
  <si>
    <t>5561ccd8-e146-49f5-8565-f3592b99c120</t>
  </si>
  <si>
    <t>702ab0a5-683f-47fa-b391-95acd2d54a89</t>
  </si>
  <si>
    <t>1f1887b9-f6a0-4e02-bdde-ca416a4c59ed</t>
  </si>
  <si>
    <t>4441c4ff-a006-4c5a-98d4-31e630b35f3c</t>
  </si>
  <si>
    <t>f74ff24c-51f6-475d-bf10-78327965060f</t>
  </si>
  <si>
    <t>fb637754-0acb-469f-adc6-8f653eb28048</t>
  </si>
  <si>
    <t>82c7d813-e397-4de4-8100-fc27da80fd7f</t>
  </si>
  <si>
    <t>0f1b36d1-4484-445c-b533-065818d12a59</t>
  </si>
  <si>
    <t>3bd93596-85f5-4e95-bd11-1c6f0b3cd87d</t>
  </si>
  <si>
    <t>a5d3af2e-027f-4ff1-811c-5b08b95aa234</t>
  </si>
  <si>
    <t>2d38083f-cfad-40b3-8343-c572f3d841d8</t>
  </si>
  <si>
    <t>a954f81c-754f-4b5b-bf48-510a882ae1e6</t>
  </si>
  <si>
    <t>94efcb70-ed00-4597-ad2b-cb64e70c3fac</t>
  </si>
  <si>
    <t>6e4d182d-a3ce-4477-bc55-af71b882893a</t>
  </si>
  <si>
    <t>135cfb15-52a8-4e74-8383-7a65f8c1bd7c</t>
  </si>
  <si>
    <t>c013d89c-ded5-477f-a7a1-82f17a4bc821</t>
  </si>
  <si>
    <t>d202349e-dd45-42e7-84a9-fa604082763f</t>
  </si>
  <si>
    <t>fd689478-3167-465d-b35c-2f2238dec6b1</t>
  </si>
  <si>
    <t>f05696ed-c46f-44f2-9356-17a9b6de2f88</t>
  </si>
  <si>
    <t>ef22bb3e-f5d3-495a-9e74-c6589bd524fb</t>
  </si>
  <si>
    <t>4213e867-3c80-4fd0-b3c6-e2541d2c96ed</t>
  </si>
  <si>
    <t>c07e896d-752f-4841-9fa4-aa8c9ed4acf5</t>
  </si>
  <si>
    <t>faaf8bca-8e08-486c-8968-51c445f22219</t>
  </si>
  <si>
    <t>1abb50cc-2669-4928-88c7-d4ab9d4c4481</t>
  </si>
  <si>
    <t>ebcedfc0-ae7b-4860-ad1e-3546b9425f43</t>
  </si>
  <si>
    <t>0e09d94c-15d8-4621-bb91-7439249d7087</t>
  </si>
  <si>
    <t>ac7d370b-5d58-4576-b476-0b9bc78e8750</t>
  </si>
  <si>
    <t>4b38a420-d599-48b2-9b49-b4d3ddfa370b</t>
  </si>
  <si>
    <t>068d3ec3-4558-4ce6-9c85-06f657b6bd3f</t>
  </si>
  <si>
    <t>ca2c759f-eb04-494f-8fc1-cd125bf44244</t>
  </si>
  <si>
    <t>04bde8d7-e8ac-4858-811e-4d2ed879f3b2</t>
  </si>
  <si>
    <t>731179a6-acc0-4d35-8dff-4ab8a6a427d0</t>
  </si>
  <si>
    <t>ea275892-9e6a-4ea7-bff4-2fd8e8b52e9a</t>
  </si>
  <si>
    <t>a2405e26-4977-4666-96f0-555b63ef33f5</t>
  </si>
  <si>
    <t>3585efe7-1d69-4db5-ac08-839a0e8df609</t>
  </si>
  <si>
    <t>9fd6430d-c973-4120-8dc5-d4f4bd8b2973</t>
  </si>
  <si>
    <t>535accfb-6771-4dc9-98aa-94a627c9d53a</t>
  </si>
  <si>
    <t>e90ac329-d5ca-425a-8ee5-e4d465f17cf1</t>
  </si>
  <si>
    <t>a69c4c3d-1d84-4a11-afbf-096c2d9d4746</t>
  </si>
  <si>
    <t>089923b3-af5c-4e4d-a9ae-44fdc09c96ed</t>
  </si>
  <si>
    <t>bb281009-8f9e-4de8-a2be-18ead738858e</t>
  </si>
  <si>
    <t>4faf647b-445b-40e8-a4cc-322e3c0cf8c1</t>
  </si>
  <si>
    <t>5e0c466c-778c-4fc4-959f-c9c585c28e03</t>
  </si>
  <si>
    <t>10fb9dda-dcb6-4f56-a21a-48efd69b6947</t>
  </si>
  <si>
    <t>43a2287a-3941-451d-9039-112f75a510ab</t>
  </si>
  <si>
    <t>bedcd2ac-2dd8-4df1-85c4-3b099174e2e3</t>
  </si>
  <si>
    <t>8196b73c-db52-4aed-b976-cbaa245c008b</t>
  </si>
  <si>
    <t>c97606a8-478f-4114-aca0-fa17084ef4b3</t>
  </si>
  <si>
    <t>08bcd88f-9bc2-4463-bc5f-498b5a3e6c27</t>
  </si>
  <si>
    <t>9f0232a1-f6d5-4ab9-bdb4-8258c05c7d63</t>
  </si>
  <si>
    <t>19e36af2-7843-4b27-9fd1-32169a2da1fa</t>
  </si>
  <si>
    <t>1d9e1a86-6cb4-4b0e-8c0b-8e4aad38184f</t>
  </si>
  <si>
    <t>e4c81362-e709-4351-aab3-69e8a590ef40</t>
  </si>
  <si>
    <t>b62a8e36-a7a1-434b-bc18-f55f6d0569c5</t>
  </si>
  <si>
    <t>0ec75c65-a599-4e39-8878-3455437f38d3</t>
  </si>
  <si>
    <t>4f9ba8fb-4fe1-4c92-996a-313e16e6a939</t>
  </si>
  <si>
    <t>15dd5aab-02a9-4353-b946-129f72a1560b</t>
  </si>
  <si>
    <t>db495161-ed07-4cd1-82d4-50a9e4c8c5c0</t>
  </si>
  <si>
    <t>bb9475e9-1a35-46a1-908e-0fcbca2b075d</t>
  </si>
  <si>
    <t>bab5dc46-e42e-406c-bcde-6ec042c2379b</t>
  </si>
  <si>
    <t>3be193c1-71c9-4feb-8146-f7c113153a5e</t>
  </si>
  <si>
    <t>067df9b8-5818-4c62-b69c-7d52b011a2ee</t>
  </si>
  <si>
    <t>e096d116-d8cc-473d-aca9-e8f785e96471</t>
  </si>
  <si>
    <t>a354f784-6051-47cd-9266-f9f76ae17cf9</t>
  </si>
  <si>
    <t>1d46a6b0-f972-4e84-b7e5-53c37d927a82</t>
  </si>
  <si>
    <t>30c6845d-fcd3-4100-be4a-6939a129e80d</t>
  </si>
  <si>
    <t>ad1f7c5d-8ae0-47c9-b206-7c8815ae90c8</t>
  </si>
  <si>
    <t>d2e9c9a4-1ffa-4197-a19a-bfc1ba75e82e</t>
  </si>
  <si>
    <t>789a8aba-0b46-435e-a7a7-903883ab845d</t>
  </si>
  <si>
    <t>4cadb250-9598-41b1-9aa5-b69f7c146ac3</t>
  </si>
  <si>
    <t>110faa05-b3a5-4946-93c0-4d7e014cf3d4</t>
  </si>
  <si>
    <t>8408aa81-381c-4653-ad47-eff2475f2fe6</t>
  </si>
  <si>
    <t>846071b8-3512-4c74-8ce2-29621445a8e0</t>
  </si>
  <si>
    <t>aee0bad7-f0d3-4485-af23-b9e4dfa52fd4</t>
  </si>
  <si>
    <t>85c2635d-3904-4955-b4fe-1467211e58d9</t>
  </si>
  <si>
    <t>8a651951-8fd2-431e-968d-ed0041ad09cd</t>
  </si>
  <si>
    <t>33a5ffac-c883-407a-9910-f24995588d22</t>
  </si>
  <si>
    <t>5f236990-4ea0-4f3d-bad9-81da221f49ab</t>
  </si>
  <si>
    <t>66fb3011-2fb9-4506-8854-e332308091c2</t>
  </si>
  <si>
    <t>de3fea5a-0bac-47ec-8304-83c1f89f049e</t>
  </si>
  <si>
    <t>f88695e3-3887-4837-b06e-44545116971b</t>
  </si>
  <si>
    <t>25786b48-b57f-43d4-8a62-b852aa91d6eb</t>
  </si>
  <si>
    <t>d01b5f38-e5e2-424a-bf0f-65f51fc1d64c</t>
  </si>
  <si>
    <t>c480d2b5-7843-47fb-94c0-9f40c6c3d562</t>
  </si>
  <si>
    <t>5cd95d80-f5f2-405a-b630-3b517d652c66</t>
  </si>
  <si>
    <t>249f226e-b40a-41f9-93a2-32a9504d7dd9</t>
  </si>
  <si>
    <t>207f3314-e691-4165-9db7-11d5209f16b8</t>
  </si>
  <si>
    <t>485e76bb-675c-4eb5-b1e2-82a4934adc5f</t>
  </si>
  <si>
    <t>d6e2c3f2-1b15-47fc-a1db-49862399a770</t>
  </si>
  <si>
    <t>daddb68f-42a4-46d6-aa0a-39a8dec340f8</t>
  </si>
  <si>
    <t>001b5926-1113-493d-80a4-f09012f2f43b</t>
  </si>
  <si>
    <t>fe3f068b-304f-4982-adbc-b2d992a4dfba</t>
  </si>
  <si>
    <t>534a8d77-57a7-4b82-a0ff-f55952dc55b1</t>
  </si>
  <si>
    <t>30918cb9-5f0f-453f-a5ce-88069390debc</t>
  </si>
  <si>
    <t>c2d3c910-2a29-4ae5-9f49-238b32cd2b34</t>
  </si>
  <si>
    <t>4bac5430-7ecd-45e2-99ba-f2c89c88edce</t>
  </si>
  <si>
    <t>01758428-1a21-4640-8f6c-36c669b35b03</t>
  </si>
  <si>
    <t>f6b290df-1d8b-42d8-9aac-5b19f94e441f</t>
  </si>
  <si>
    <t>1e1a8c33-1975-4586-b9e5-62c598f1ec78</t>
  </si>
  <si>
    <t>d2a0a7b8-a6c8-47cc-832f-000b87721bca</t>
  </si>
  <si>
    <t>5f2c7678-c330-4a6e-ab6b-2aa6446621e5</t>
  </si>
  <si>
    <t>f67de85d-948d-472f-ac82-35eeddb732b1</t>
  </si>
  <si>
    <t>c86cc60f-22f1-4233-829a-59d67a049bc7</t>
  </si>
  <si>
    <t>dbf49e6b-5487-4076-ad57-58e87c51afdc</t>
  </si>
  <si>
    <t>e67ca5f6-85c4-44d9-b257-120a96520964</t>
  </si>
  <si>
    <t>a50f0102-dae4-47af-b71f-bbe15439c86b</t>
  </si>
  <si>
    <t>e6883a9e-8210-4351-9acd-cd814c82f075</t>
  </si>
  <si>
    <t>df29e495-0935-4eb2-8330-15d416f94131</t>
  </si>
  <si>
    <t>2f4ba72c-20a1-4e4c-be17-4cdcb85aed84</t>
  </si>
  <si>
    <t>7f42c766-a854-4c9c-890e-fe4aa2e468d8</t>
  </si>
  <si>
    <t>a0a99e1e-afe1-4f6a-9435-828c93f0423b</t>
  </si>
  <si>
    <t>d6517555-2524-4794-8793-69011d3f7527</t>
  </si>
  <si>
    <t>302a7a07-2d07-4d15-aa7c-e8000c97f321</t>
  </si>
  <si>
    <t>1ac33b59-9ffa-45ea-bce9-95b004d48235</t>
  </si>
  <si>
    <t>0c77bb21-f163-4c27-b2d7-cd3691c0d932</t>
  </si>
  <si>
    <t>fffbf94b-2308-4687-a8bb-12e0347a511d</t>
  </si>
  <si>
    <t>38c0cb0d-73e5-492d-86ae-af609fdc20f3</t>
  </si>
  <si>
    <t>436e88e3-310d-4e5c-993d-2c984387b918</t>
  </si>
  <si>
    <t>c069c37d-b02d-4509-b039-bf16d73d22fb</t>
  </si>
  <si>
    <t>33208f6c-63b0-473e-ab21-97527b057c83</t>
  </si>
  <si>
    <t>5a2186bb-646a-4b19-8c83-54a103376f3e</t>
  </si>
  <si>
    <t>3710e889-665a-4e74-82b4-84338bbd4ec5</t>
  </si>
  <si>
    <t>ff1360fb-906c-459e-b73c-dbe79d6c0bba</t>
  </si>
  <si>
    <t>4597d5ab-47a9-4d12-80a8-0babe6446f8d</t>
  </si>
  <si>
    <t>54f85781-8e1c-4902-864e-01c6f423bb3c</t>
  </si>
  <si>
    <t>5f1e4fd7-5fd5-4d17-9506-07d94708a5a6</t>
  </si>
  <si>
    <t>3159a3b9-ff3a-4ecd-976b-44e795002c17</t>
  </si>
  <si>
    <t>727a57d8-56dd-4b96-8e01-c0841ed37406</t>
  </si>
  <si>
    <t>1a613704-dbee-4a93-b9d1-7949da2b1aab</t>
  </si>
  <si>
    <t>ce69dec0-1f59-4584-ae9b-509c66fb056a</t>
  </si>
  <si>
    <t>00bdfac1-c682-408a-b6e1-73fdbfd9453c</t>
  </si>
  <si>
    <t>2a4fafb1-ea01-4a1b-aacc-a09cf8eb1040</t>
  </si>
  <si>
    <t>a8725398-953d-4250-af9d-f99ecb96b562</t>
  </si>
  <si>
    <t>3160aa58-0bf6-4e81-a1af-51903f0c0588</t>
  </si>
  <si>
    <t>762e1664-e032-49bd-b40b-6ffc62b9f79d</t>
  </si>
  <si>
    <t>8965ad72-c8b5-478a-879e-8136cdd2b134</t>
  </si>
  <si>
    <t>40d27e9f-dd96-4b7b-b4c1-b9e098c71542</t>
  </si>
  <si>
    <t>e26bf752-9b54-4ad5-95c0-ebfdd1985e6a</t>
  </si>
  <si>
    <t>dbe93e6b-0841-4e21-8651-6e8ecac62efc</t>
  </si>
  <si>
    <t>4d0d9fe7-24e6-423a-909d-9842181b5945</t>
  </si>
  <si>
    <t>6e59af78-eae8-4862-a459-ccb4bb6c9077</t>
  </si>
  <si>
    <t>c0f1eefc-9a25-44f6-bf4b-85d606fd6b15</t>
  </si>
  <si>
    <t>ff85f5f5-218c-4a52-b148-7b8883f635aa</t>
  </si>
  <si>
    <t>17e2425b-34d9-4947-93ef-3f2d2f3ea259</t>
  </si>
  <si>
    <t>c0afed78-fc9f-4375-a3a2-a4e02e01946f</t>
  </si>
  <si>
    <t>299e91ef-64c6-4cde-83d5-49b2c453eeb6</t>
  </si>
  <si>
    <t>8303a039-6a27-43cf-9410-2bb30cd7df1a</t>
  </si>
  <si>
    <t>a6ffb99c-83d7-4249-ad0f-6e34402a52d8</t>
  </si>
  <si>
    <t>e4995385-d038-45d3-8363-db73a27d7469</t>
  </si>
  <si>
    <t>e30087d7-5154-4bed-b206-a5a3a8beb672</t>
  </si>
  <si>
    <t>c2385a8f-375b-4476-b78d-072cd47b996c</t>
  </si>
  <si>
    <t>5a416884-375a-4442-b7c6-b480321dd6fd</t>
  </si>
  <si>
    <t>b35d25da-2139-4003-95ae-4692112104fc</t>
  </si>
  <si>
    <t>4a6f3042-0fd3-47d6-ba34-bac14e81e872</t>
  </si>
  <si>
    <t>e495cf16-e38d-4e9f-900c-2f4a9d00a0bb</t>
  </si>
  <si>
    <t>bdf58108-85ad-4ec0-b613-65576525b913</t>
  </si>
  <si>
    <t>a213aa66-7585-47f8-b1fa-3bd2bc3a1387</t>
  </si>
  <si>
    <t>3853a2be-416d-4b36-ab0f-1e9284166094</t>
  </si>
  <si>
    <t>96c14d7e-0813-4f70-be22-9198e307cc5d</t>
  </si>
  <si>
    <t>9cac0e48-698a-4808-9ca9-9601ff0bd4d2</t>
  </si>
  <si>
    <t>b2903ea6-d58c-4ffa-bf43-3e5e6a25ca06</t>
  </si>
  <si>
    <t>edb9036d-95f9-4998-9910-78ba85869dbd</t>
  </si>
  <si>
    <t>ac6eb271-0239-4957-b828-c89508fcfbea</t>
  </si>
  <si>
    <t>9721209e-3147-456f-a2c0-81d23b4cf822</t>
  </si>
  <si>
    <t>f915a366-31c7-4a9e-9042-ca526c771219</t>
  </si>
  <si>
    <t>75532a22-9cd9-492c-8865-fa4ac7da2ec8</t>
  </si>
  <si>
    <t>44f3ba44-b95d-4e50-a786-bac4d06f4a43</t>
  </si>
  <si>
    <t>18779bcb-ba2b-41da-b751-e70b812061ec</t>
  </si>
  <si>
    <t>3f32e8c5-615b-4a3b-a864-db2688f7834f</t>
  </si>
  <si>
    <t>7b0ad82d-6571-430e-90f4-906259e0e89c</t>
  </si>
  <si>
    <t>82aeef39-ddb0-40ad-bae1-5c436e0cf042</t>
  </si>
  <si>
    <t>Row Labels</t>
  </si>
  <si>
    <t>(blank)</t>
  </si>
  <si>
    <t>Grand Total</t>
  </si>
  <si>
    <t>Column Labels</t>
  </si>
  <si>
    <t>Sum of number_of_profiles</t>
  </si>
  <si>
    <t>Sum of age</t>
  </si>
  <si>
    <t>Average of watch_hours</t>
  </si>
  <si>
    <t>Sum of monthly_fee</t>
  </si>
  <si>
    <t>Count of age</t>
  </si>
  <si>
    <t>Average of age</t>
  </si>
  <si>
    <t>Age Groups</t>
  </si>
  <si>
    <t>18-25</t>
  </si>
  <si>
    <t>26-35</t>
  </si>
  <si>
    <t>36-55</t>
  </si>
  <si>
    <t>56-100</t>
  </si>
  <si>
    <t>Count of favorite_genre</t>
  </si>
  <si>
    <t>count</t>
  </si>
  <si>
    <t>AVG WATCH TIME</t>
  </si>
  <si>
    <t>GENDER</t>
  </si>
  <si>
    <t>SUBSCRIPTION</t>
  </si>
  <si>
    <t xml:space="preserve"> AGE</t>
  </si>
  <si>
    <t>0</t>
  </si>
  <si>
    <t>Column1</t>
  </si>
  <si>
    <t>BASIC</t>
  </si>
  <si>
    <t>STANDARD</t>
  </si>
  <si>
    <t>PREMIUM</t>
  </si>
  <si>
    <t>TOTAL</t>
  </si>
  <si>
    <t>GENRE</t>
  </si>
  <si>
    <t>SCI-FIC</t>
  </si>
  <si>
    <t xml:space="preserve">FICTION </t>
  </si>
  <si>
    <t>ROMANTIC</t>
  </si>
  <si>
    <t>HORROR</t>
  </si>
  <si>
    <t>COMEDY</t>
  </si>
  <si>
    <t>DRAMA</t>
  </si>
  <si>
    <t>DOCUMENTRY</t>
  </si>
  <si>
    <t>ACTION</t>
  </si>
  <si>
    <t>MOST WATCHED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</si>
</sst>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
      <sz val="36"/>
      <color theme="1"/>
      <name val="Copperplate Gothic Light"/>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00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1"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16" fillId="33" borderId="19" xfId="0" applyFont="1" applyFill="1" applyBorder="1"/>
    <xf numFmtId="0" fontId="16" fillId="33" borderId="20" xfId="0" applyFont="1" applyFill="1" applyBorder="1" applyAlignment="1">
      <alignment horizontal="left"/>
    </xf>
    <xf numFmtId="0" fontId="16" fillId="33" borderId="20" xfId="0" applyFont="1" applyFill="1" applyBorder="1"/>
    <xf numFmtId="0" fontId="0" fillId="0" borderId="0" xfId="0" applyAlignment="1">
      <alignment horizontal="left" indent="2"/>
    </xf>
    <xf numFmtId="0" fontId="0" fillId="0" borderId="0" xfId="0" applyAlignment="1">
      <alignment horizontal="center"/>
    </xf>
    <xf numFmtId="0" fontId="0" fillId="34" borderId="0" xfId="0" applyFill="1"/>
    <xf numFmtId="0" fontId="18" fillId="0" borderId="0" xfId="0" applyFon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9C0006"/>
      </font>
      <fill>
        <patternFill>
          <bgColor rgb="FFFFC7CE"/>
        </patternFill>
      </fill>
    </dxf>
    <dxf>
      <font>
        <color rgb="FF9C5700"/>
      </font>
      <fill>
        <patternFill>
          <bgColor rgb="FFFFEB9C"/>
        </patternFill>
      </fil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3" formatCode="0%"/>
    </dxf>
    <dxf>
      <border outline="0">
        <bottom style="thin">
          <color indexed="64"/>
        </bottom>
      </border>
    </dxf>
    <dxf>
      <numFmt numFmtId="0" formatCode="General"/>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2.xml"/><Relationship Id="rId39" Type="http://schemas.openxmlformats.org/officeDocument/2006/relationships/powerPivotData" Target="model/item.data"/><Relationship Id="rId21" Type="http://schemas.openxmlformats.org/officeDocument/2006/relationships/pivotCacheDefinition" Target="pivotCache/pivotCacheDefinition7.xml"/><Relationship Id="rId34" Type="http://schemas.microsoft.com/office/2007/relationships/slicerCache" Target="slicerCaches/slicerCache1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5.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microsoft.com/office/2007/relationships/slicerCache" Target="slicerCaches/slicerCache8.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07/relationships/slicerCache" Target="slicerCaches/slicerCache4.xml"/><Relationship Id="rId36"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microsoft.com/office/2007/relationships/slicerCache" Target="slicerCaches/slicerCache3.xml"/><Relationship Id="rId30" Type="http://schemas.microsoft.com/office/2007/relationships/slicerCache" Target="slicerCaches/slicerCache6.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1.xml"/><Relationship Id="rId33" Type="http://schemas.microsoft.com/office/2007/relationships/slicerCache" Target="slicerCaches/slicerCache9.xml"/><Relationship Id="rId38"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[netflix dash.xlsx]Sheet4!PivotTable4</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dk1">
                <a:tint val="88500"/>
              </a:schemeClr>
            </a:solidFill>
            <a:round/>
          </a:ln>
          <a:effectLst>
            <a:outerShdw blurRad="76200" dist="38100" dir="5400000" algn="ctr" rotWithShape="0">
              <a:srgbClr val="000000">
                <a:alpha val="76000"/>
              </a:srgbClr>
            </a:outerShdw>
          </a:effectLst>
        </c:spPr>
        <c:marker>
          <c:symbol val="circle"/>
          <c:size val="6"/>
          <c:spPr>
            <a:gradFill rotWithShape="1">
              <a:gsLst>
                <a:gs pos="0">
                  <a:schemeClr val="dk1">
                    <a:tint val="88500"/>
                    <a:tint val="94000"/>
                    <a:satMod val="100000"/>
                    <a:lumMod val="104000"/>
                  </a:schemeClr>
                </a:gs>
                <a:gs pos="69000">
                  <a:schemeClr val="dk1">
                    <a:tint val="88500"/>
                    <a:shade val="86000"/>
                    <a:satMod val="130000"/>
                    <a:lumMod val="102000"/>
                  </a:schemeClr>
                </a:gs>
                <a:gs pos="100000">
                  <a:schemeClr val="dk1">
                    <a:tint val="88500"/>
                    <a:shade val="72000"/>
                    <a:satMod val="130000"/>
                    <a:lumMod val="100000"/>
                  </a:schemeClr>
                </a:gs>
              </a:gsLst>
              <a:lin ang="5400000" scaled="0"/>
            </a:gradFill>
            <a:ln w="9525">
              <a:solidFill>
                <a:schemeClr val="dk1">
                  <a:tint val="88500"/>
                </a:schemeClr>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34925" cap="rnd">
              <a:solidFill>
                <a:schemeClr val="dk1">
                  <a:tint val="88500"/>
                </a:schemeClr>
              </a:solidFill>
              <a:round/>
            </a:ln>
            <a:effectLst>
              <a:outerShdw blurRad="76200" dist="38100" dir="5400000" algn="ctr" rotWithShape="0">
                <a:srgbClr val="000000">
                  <a:alpha val="76000"/>
                </a:srgbClr>
              </a:outerShdw>
            </a:effectLst>
          </c:spPr>
          <c:marker>
            <c:symbol val="circle"/>
            <c:size val="6"/>
            <c:spPr>
              <a:gradFill rotWithShape="1">
                <a:gsLst>
                  <a:gs pos="0">
                    <a:schemeClr val="dk1">
                      <a:tint val="88500"/>
                      <a:tint val="94000"/>
                      <a:satMod val="100000"/>
                      <a:lumMod val="104000"/>
                    </a:schemeClr>
                  </a:gs>
                  <a:gs pos="69000">
                    <a:schemeClr val="dk1">
                      <a:tint val="88500"/>
                      <a:shade val="86000"/>
                      <a:satMod val="130000"/>
                      <a:lumMod val="102000"/>
                    </a:schemeClr>
                  </a:gs>
                  <a:gs pos="100000">
                    <a:schemeClr val="dk1">
                      <a:tint val="88500"/>
                      <a:shade val="72000"/>
                      <a:satMod val="130000"/>
                      <a:lumMod val="100000"/>
                    </a:schemeClr>
                  </a:gs>
                </a:gsLst>
                <a:lin ang="5400000" scaled="0"/>
              </a:gradFill>
              <a:ln w="9525">
                <a:solidFill>
                  <a:schemeClr val="dk1">
                    <a:tint val="88500"/>
                  </a:schemeClr>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cat>
            <c:strRef>
              <c:f>Sheet4!$A$4:$A$7</c:f>
              <c:strCache>
                <c:ptCount val="3"/>
                <c:pt idx="0">
                  <c:v>Female</c:v>
                </c:pt>
                <c:pt idx="1">
                  <c:v>Male</c:v>
                </c:pt>
                <c:pt idx="2">
                  <c:v>Other</c:v>
                </c:pt>
              </c:strCache>
            </c:strRef>
          </c:cat>
          <c:val>
            <c:numRef>
              <c:f>Sheet4!$B$4:$B$7</c:f>
              <c:numCache>
                <c:formatCode>General</c:formatCode>
                <c:ptCount val="3"/>
                <c:pt idx="0">
                  <c:v>11.563588544710715</c:v>
                </c:pt>
                <c:pt idx="1">
                  <c:v>11.618258766626361</c:v>
                </c:pt>
                <c:pt idx="2">
                  <c:v>11.770856269113143</c:v>
                </c:pt>
              </c:numCache>
            </c:numRef>
          </c:val>
          <c:smooth val="0"/>
          <c:extLst>
            <c:ext xmlns:c16="http://schemas.microsoft.com/office/drawing/2014/chart" uri="{C3380CC4-5D6E-409C-BE32-E72D297353CC}">
              <c16:uniqueId val="{00000000-EC45-447D-9208-4080EA165851}"/>
            </c:ext>
          </c:extLst>
        </c:ser>
        <c:dLbls>
          <c:showLegendKey val="0"/>
          <c:showVal val="0"/>
          <c:showCatName val="0"/>
          <c:showSerName val="0"/>
          <c:showPercent val="0"/>
          <c:showBubbleSize val="0"/>
        </c:dLbls>
        <c:marker val="1"/>
        <c:smooth val="0"/>
        <c:axId val="1418346111"/>
        <c:axId val="1418345631"/>
      </c:lineChart>
      <c:catAx>
        <c:axId val="141834611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8345631"/>
        <c:crosses val="autoZero"/>
        <c:auto val="1"/>
        <c:lblAlgn val="ctr"/>
        <c:lblOffset val="100"/>
        <c:noMultiLvlLbl val="0"/>
      </c:catAx>
      <c:valAx>
        <c:axId val="14183456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8346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dash.xlsx]netflix table!PivotTable3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304832713754646"/>
          <c:y val="0.22161818314377368"/>
          <c:w val="0.77680726712134962"/>
          <c:h val="0.59421733741615634"/>
        </c:manualLayout>
      </c:layout>
      <c:pie3DChart>
        <c:varyColors val="1"/>
        <c:ser>
          <c:idx val="0"/>
          <c:order val="0"/>
          <c:tx>
            <c:strRef>
              <c:f>'netflix table'!$B$3</c:f>
              <c:strCache>
                <c:ptCount val="1"/>
                <c:pt idx="0">
                  <c:v>Average of age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45-474A-9AB1-98E84DE58E8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645-474A-9AB1-98E84DE58E8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645-474A-9AB1-98E84DE58E8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645-474A-9AB1-98E84DE58E86}"/>
              </c:ext>
            </c:extLst>
          </c:dPt>
          <c:cat>
            <c:strRef>
              <c:f>'netflix table'!$A$4:$A$8</c:f>
              <c:strCache>
                <c:ptCount val="4"/>
                <c:pt idx="0">
                  <c:v>Female</c:v>
                </c:pt>
                <c:pt idx="1">
                  <c:v>Male</c:v>
                </c:pt>
                <c:pt idx="2">
                  <c:v>Other</c:v>
                </c:pt>
                <c:pt idx="3">
                  <c:v>(blank)</c:v>
                </c:pt>
              </c:strCache>
            </c:strRef>
          </c:cat>
          <c:val>
            <c:numRef>
              <c:f>'netflix table'!$B$4:$B$8</c:f>
              <c:numCache>
                <c:formatCode>General</c:formatCode>
                <c:ptCount val="4"/>
                <c:pt idx="0">
                  <c:v>43.795441262419637</c:v>
                </c:pt>
                <c:pt idx="1">
                  <c:v>43.653567110036278</c:v>
                </c:pt>
                <c:pt idx="2">
                  <c:v>44.097859327217122</c:v>
                </c:pt>
              </c:numCache>
            </c:numRef>
          </c:val>
          <c:extLst>
            <c:ext xmlns:c16="http://schemas.microsoft.com/office/drawing/2014/chart" uri="{C3380CC4-5D6E-409C-BE32-E72D297353CC}">
              <c16:uniqueId val="{00000000-D6C5-4986-83E5-28B29D854E1F}"/>
            </c:ext>
          </c:extLst>
        </c:ser>
        <c:ser>
          <c:idx val="1"/>
          <c:order val="1"/>
          <c:tx>
            <c:strRef>
              <c:f>'netflix table'!$C$3</c:f>
              <c:strCache>
                <c:ptCount val="1"/>
                <c:pt idx="0">
                  <c:v>Average of watch_hours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9-8645-474A-9AB1-98E84DE58E8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B-8645-474A-9AB1-98E84DE58E8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D-8645-474A-9AB1-98E84DE58E8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F-8645-474A-9AB1-98E84DE58E86}"/>
              </c:ext>
            </c:extLst>
          </c:dPt>
          <c:cat>
            <c:strRef>
              <c:f>'netflix table'!$A$4:$A$8</c:f>
              <c:strCache>
                <c:ptCount val="4"/>
                <c:pt idx="0">
                  <c:v>Female</c:v>
                </c:pt>
                <c:pt idx="1">
                  <c:v>Male</c:v>
                </c:pt>
                <c:pt idx="2">
                  <c:v>Other</c:v>
                </c:pt>
                <c:pt idx="3">
                  <c:v>(blank)</c:v>
                </c:pt>
              </c:strCache>
            </c:strRef>
          </c:cat>
          <c:val>
            <c:numRef>
              <c:f>'netflix table'!$C$4:$C$8</c:f>
              <c:numCache>
                <c:formatCode>General</c:formatCode>
                <c:ptCount val="4"/>
                <c:pt idx="0">
                  <c:v>11.563588544710715</c:v>
                </c:pt>
                <c:pt idx="1">
                  <c:v>11.618258766626361</c:v>
                </c:pt>
                <c:pt idx="2">
                  <c:v>11.770856269113143</c:v>
                </c:pt>
              </c:numCache>
            </c:numRef>
          </c:val>
          <c:extLst>
            <c:ext xmlns:c16="http://schemas.microsoft.com/office/drawing/2014/chart" uri="{C3380CC4-5D6E-409C-BE32-E72D297353CC}">
              <c16:uniqueId val="{00000001-D6C5-4986-83E5-28B29D854E1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dash.xlsx]netflix table!PivotTable3</c:name>
    <c:fmtId val="1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'netflix table'!$B$3</c:f>
              <c:strCache>
                <c:ptCount val="1"/>
                <c:pt idx="0">
                  <c:v>Average of age</c:v>
                </c:pt>
              </c:strCache>
            </c:strRef>
          </c:tx>
          <c:spPr>
            <a:solidFill>
              <a:schemeClr val="accent1"/>
            </a:solidFill>
            <a:ln>
              <a:noFill/>
            </a:ln>
            <a:effectLst/>
            <a:sp3d/>
          </c:spPr>
          <c:invertIfNegative val="0"/>
          <c:cat>
            <c:strRef>
              <c:f>'netflix table'!$A$4:$A$8</c:f>
              <c:strCache>
                <c:ptCount val="4"/>
                <c:pt idx="0">
                  <c:v>Female</c:v>
                </c:pt>
                <c:pt idx="1">
                  <c:v>Male</c:v>
                </c:pt>
                <c:pt idx="2">
                  <c:v>Other</c:v>
                </c:pt>
                <c:pt idx="3">
                  <c:v>(blank)</c:v>
                </c:pt>
              </c:strCache>
            </c:strRef>
          </c:cat>
          <c:val>
            <c:numRef>
              <c:f>'netflix table'!$B$4:$B$8</c:f>
              <c:numCache>
                <c:formatCode>General</c:formatCode>
                <c:ptCount val="4"/>
                <c:pt idx="0">
                  <c:v>43.795441262419637</c:v>
                </c:pt>
                <c:pt idx="1">
                  <c:v>43.653567110036278</c:v>
                </c:pt>
                <c:pt idx="2">
                  <c:v>44.097859327217122</c:v>
                </c:pt>
              </c:numCache>
            </c:numRef>
          </c:val>
          <c:extLst>
            <c:ext xmlns:c16="http://schemas.microsoft.com/office/drawing/2014/chart" uri="{C3380CC4-5D6E-409C-BE32-E72D297353CC}">
              <c16:uniqueId val="{00000000-3955-4DF3-9C06-4E2C42758013}"/>
            </c:ext>
          </c:extLst>
        </c:ser>
        <c:ser>
          <c:idx val="1"/>
          <c:order val="1"/>
          <c:tx>
            <c:strRef>
              <c:f>'netflix table'!$C$3</c:f>
              <c:strCache>
                <c:ptCount val="1"/>
                <c:pt idx="0">
                  <c:v>Average of watch_hours</c:v>
                </c:pt>
              </c:strCache>
            </c:strRef>
          </c:tx>
          <c:spPr>
            <a:solidFill>
              <a:schemeClr val="accent2"/>
            </a:solidFill>
            <a:ln>
              <a:noFill/>
            </a:ln>
            <a:effectLst/>
            <a:sp3d/>
          </c:spPr>
          <c:invertIfNegative val="0"/>
          <c:cat>
            <c:strRef>
              <c:f>'netflix table'!$A$4:$A$8</c:f>
              <c:strCache>
                <c:ptCount val="4"/>
                <c:pt idx="0">
                  <c:v>Female</c:v>
                </c:pt>
                <c:pt idx="1">
                  <c:v>Male</c:v>
                </c:pt>
                <c:pt idx="2">
                  <c:v>Other</c:v>
                </c:pt>
                <c:pt idx="3">
                  <c:v>(blank)</c:v>
                </c:pt>
              </c:strCache>
            </c:strRef>
          </c:cat>
          <c:val>
            <c:numRef>
              <c:f>'netflix table'!$C$4:$C$8</c:f>
              <c:numCache>
                <c:formatCode>General</c:formatCode>
                <c:ptCount val="4"/>
                <c:pt idx="0">
                  <c:v>11.563588544710715</c:v>
                </c:pt>
                <c:pt idx="1">
                  <c:v>11.618258766626361</c:v>
                </c:pt>
                <c:pt idx="2">
                  <c:v>11.770856269113143</c:v>
                </c:pt>
              </c:numCache>
            </c:numRef>
          </c:val>
          <c:extLst>
            <c:ext xmlns:c16="http://schemas.microsoft.com/office/drawing/2014/chart" uri="{C3380CC4-5D6E-409C-BE32-E72D297353CC}">
              <c16:uniqueId val="{00000001-3955-4DF3-9C06-4E2C42758013}"/>
            </c:ext>
          </c:extLst>
        </c:ser>
        <c:dLbls>
          <c:showLegendKey val="0"/>
          <c:showVal val="0"/>
          <c:showCatName val="0"/>
          <c:showSerName val="0"/>
          <c:showPercent val="0"/>
          <c:showBubbleSize val="0"/>
        </c:dLbls>
        <c:gapWidth val="150"/>
        <c:shape val="box"/>
        <c:axId val="692980399"/>
        <c:axId val="692978959"/>
        <c:axId val="0"/>
      </c:bar3DChart>
      <c:catAx>
        <c:axId val="692980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978959"/>
        <c:crosses val="autoZero"/>
        <c:auto val="1"/>
        <c:lblAlgn val="ctr"/>
        <c:lblOffset val="100"/>
        <c:noMultiLvlLbl val="0"/>
      </c:catAx>
      <c:valAx>
        <c:axId val="692978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98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'netflix table'!$M$30</c:f>
              <c:strCache>
                <c:ptCount val="1"/>
                <c:pt idx="0">
                  <c:v>count</c:v>
                </c:pt>
              </c:strCache>
            </c:strRef>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'netflix table'!$L$31:$L$34</c:f>
              <c:strCache>
                <c:ptCount val="4"/>
                <c:pt idx="0">
                  <c:v>18-25</c:v>
                </c:pt>
                <c:pt idx="1">
                  <c:v>26-35</c:v>
                </c:pt>
                <c:pt idx="2">
                  <c:v>36-55</c:v>
                </c:pt>
                <c:pt idx="3">
                  <c:v>56-100</c:v>
                </c:pt>
              </c:strCache>
            </c:strRef>
          </c:cat>
          <c:val>
            <c:numRef>
              <c:f>'netflix table'!$M$31:$M$34</c:f>
              <c:numCache>
                <c:formatCode>General</c:formatCode>
                <c:ptCount val="4"/>
                <c:pt idx="0">
                  <c:v>2100</c:v>
                </c:pt>
                <c:pt idx="1">
                  <c:v>1800</c:v>
                </c:pt>
                <c:pt idx="2">
                  <c:v>1400</c:v>
                </c:pt>
                <c:pt idx="3">
                  <c:v>1000</c:v>
                </c:pt>
              </c:numCache>
            </c:numRef>
          </c:val>
          <c:extLst>
            <c:ext xmlns:c16="http://schemas.microsoft.com/office/drawing/2014/chart" uri="{C3380CC4-5D6E-409C-BE32-E72D297353CC}">
              <c16:uniqueId val="{00000000-478E-412B-80D3-50626FF6C1C4}"/>
            </c:ext>
          </c:extLst>
        </c:ser>
        <c:dLbls>
          <c:showLegendKey val="0"/>
          <c:showVal val="0"/>
          <c:showCatName val="0"/>
          <c:showSerName val="0"/>
          <c:showPercent val="0"/>
          <c:showBubbleSize val="0"/>
        </c:dLbls>
        <c:gapWidth val="150"/>
        <c:shape val="box"/>
        <c:axId val="687798735"/>
        <c:axId val="687799215"/>
        <c:axId val="0"/>
      </c:bar3DChart>
      <c:catAx>
        <c:axId val="687798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7799215"/>
        <c:crosses val="autoZero"/>
        <c:auto val="1"/>
        <c:lblAlgn val="ctr"/>
        <c:lblOffset val="100"/>
        <c:noMultiLvlLbl val="0"/>
      </c:catAx>
      <c:valAx>
        <c:axId val="68779921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7798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'netflix table'!$C$24</c:f>
              <c:strCache>
                <c:ptCount val="1"/>
                <c:pt idx="0">
                  <c:v>AVG WATCH TIME</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'netflix table'!$B$25:$B$27</c:f>
              <c:strCache>
                <c:ptCount val="3"/>
                <c:pt idx="0">
                  <c:v>Female</c:v>
                </c:pt>
                <c:pt idx="1">
                  <c:v>Male</c:v>
                </c:pt>
                <c:pt idx="2">
                  <c:v>Other</c:v>
                </c:pt>
              </c:strCache>
            </c:strRef>
          </c:cat>
          <c:val>
            <c:numRef>
              <c:f>'netflix table'!$C$25:$C$27</c:f>
              <c:numCache>
                <c:formatCode>General</c:formatCode>
                <c:ptCount val="3"/>
                <c:pt idx="0">
                  <c:v>11.60834558</c:v>
                </c:pt>
                <c:pt idx="1">
                  <c:v>11.618258766626361</c:v>
                </c:pt>
                <c:pt idx="2">
                  <c:v>11.6282333</c:v>
                </c:pt>
              </c:numCache>
            </c:numRef>
          </c:val>
          <c:extLst>
            <c:ext xmlns:c16="http://schemas.microsoft.com/office/drawing/2014/chart" uri="{C3380CC4-5D6E-409C-BE32-E72D297353CC}">
              <c16:uniqueId val="{00000000-95AE-4040-BC4A-81D1E8F4039B}"/>
            </c:ext>
          </c:extLst>
        </c:ser>
        <c:dLbls>
          <c:showLegendKey val="0"/>
          <c:showVal val="0"/>
          <c:showCatName val="0"/>
          <c:showSerName val="0"/>
          <c:showPercent val="0"/>
          <c:showBubbleSize val="0"/>
        </c:dLbls>
        <c:gapWidth val="150"/>
        <c:shape val="box"/>
        <c:axId val="698006831"/>
        <c:axId val="698010191"/>
        <c:axId val="0"/>
      </c:bar3DChart>
      <c:catAx>
        <c:axId val="698006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8010191"/>
        <c:crosses val="autoZero"/>
        <c:auto val="1"/>
        <c:lblAlgn val="ctr"/>
        <c:lblOffset val="100"/>
        <c:noMultiLvlLbl val="0"/>
      </c:catAx>
      <c:valAx>
        <c:axId val="698010191"/>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80068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1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1111111111111109E-2"/>
          <c:y val="0.16912037037037039"/>
          <c:w val="0.93888888888888888"/>
          <c:h val="0.66016149023038784"/>
        </c:manualLayout>
      </c:layout>
      <c:pie3DChart>
        <c:varyColors val="1"/>
        <c:ser>
          <c:idx val="0"/>
          <c:order val="0"/>
          <c:tx>
            <c:strRef>
              <c:f>'netflix table'!$C$32</c:f>
              <c:strCache>
                <c:ptCount val="1"/>
                <c:pt idx="0">
                  <c:v>Average of watch_hours</c:v>
                </c:pt>
              </c:strCache>
            </c:strRef>
          </c:tx>
          <c:explosion val="6"/>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A717-431E-8526-BB6E5A63FBD2}"/>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2-A717-431E-8526-BB6E5A63FBD2}"/>
              </c:ext>
            </c:extLst>
          </c:dPt>
          <c:dPt>
            <c:idx val="2"/>
            <c:bubble3D val="0"/>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4-A717-431E-8526-BB6E5A63FBD2}"/>
              </c:ext>
            </c:extLst>
          </c:dPt>
          <c:dPt>
            <c:idx val="3"/>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6-A717-431E-8526-BB6E5A63FBD2}"/>
              </c:ext>
            </c:extLst>
          </c:dPt>
          <c:dPt>
            <c:idx val="4"/>
            <c:bubble3D val="0"/>
            <c:explosion val="29"/>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A717-431E-8526-BB6E5A63FBD2}"/>
              </c:ext>
            </c:extLst>
          </c:dPt>
          <c:dPt>
            <c:idx val="5"/>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A717-431E-8526-BB6E5A63FBD2}"/>
              </c:ext>
            </c:extLst>
          </c:dPt>
          <c:dLbls>
            <c:dLbl>
              <c:idx val="0"/>
              <c:layout>
                <c:manualLayout>
                  <c:x val="-3.7668635170603676E-2"/>
                  <c:y val="1.954286964129481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CBDD7520-FBDF-42D3-9E58-2EDB1EB26035}" type="CATEGORYNAME">
                      <a:rPr lang="en-US" sz="1200">
                        <a:latin typeface="Copperplate Gothic Light" panose="020E0507020206020404" pitchFamily="34" charset="0"/>
                      </a:rPr>
                      <a:pPr>
                        <a:defRPr/>
                      </a:pPr>
                      <a:t>[CATEGORY NAME]</a:t>
                    </a:fld>
                    <a:r>
                      <a:rPr lang="en-US" baseline="0"/>
                      <a:t>
</a:t>
                    </a:r>
                    <a:fld id="{16F3E36D-25CD-4564-8624-A650A6C748D4}"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4798622047244095"/>
                      <c:h val="0.16652777777777777"/>
                    </c:manualLayout>
                  </c15:layout>
                  <c15:dlblFieldTable/>
                  <c15:showDataLabelsRange val="0"/>
                </c:ext>
                <c:ext xmlns:c16="http://schemas.microsoft.com/office/drawing/2014/chart" uri="{C3380CC4-5D6E-409C-BE32-E72D297353CC}">
                  <c16:uniqueId val="{00000003-A717-431E-8526-BB6E5A63FBD2}"/>
                </c:ext>
              </c:extLst>
            </c:dLbl>
            <c:dLbl>
              <c:idx val="1"/>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96B6D350-1DF5-4F65-8C27-88936E64D255}" type="CATEGORYNAME">
                      <a:rPr lang="en-US" sz="1400" baseline="0">
                        <a:latin typeface="Century Gothic" panose="020B0502020202020204" pitchFamily="34" charset="0"/>
                      </a:rPr>
                      <a:pPr>
                        <a:defRPr/>
                      </a:pPr>
                      <a:t>[CATEGORY NAME]</a:t>
                    </a:fld>
                    <a:r>
                      <a:rPr lang="en-US" sz="1400" baseline="0"/>
                      <a:t>
</a:t>
                    </a:r>
                    <a:fld id="{1BF47D61-7A94-46AA-89F0-3A6664FD6980}" type="PERCENTAGE">
                      <a:rPr lang="en-US" sz="1400" baseline="0"/>
                      <a:pPr>
                        <a:defRPr/>
                      </a:pPr>
                      <a:t>[PERCENTAGE]</a:t>
                    </a:fld>
                    <a:endParaRPr lang="en-US" sz="1400"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18765288713910758"/>
                      <c:h val="0.2081944444444444"/>
                    </c:manualLayout>
                  </c15:layout>
                  <c15:dlblFieldTable/>
                  <c15:showDataLabelsRange val="0"/>
                </c:ext>
                <c:ext xmlns:c16="http://schemas.microsoft.com/office/drawing/2014/chart" uri="{C3380CC4-5D6E-409C-BE32-E72D297353CC}">
                  <c16:uniqueId val="{00000002-A717-431E-8526-BB6E5A63FBD2}"/>
                </c:ext>
              </c:extLst>
            </c:dLbl>
            <c:dLbl>
              <c:idx val="2"/>
              <c:layout>
                <c:manualLayout>
                  <c:x val="6.6699693788276421E-2"/>
                  <c:y val="-9.1645523476232227E-2"/>
                </c:manualLayout>
              </c:layout>
              <c:tx>
                <c:rich>
                  <a:bodyPr/>
                  <a:lstStyle/>
                  <a:p>
                    <a:fld id="{6BBEA708-66FA-44EE-9A1A-7A7D960A149B}" type="CATEGORYNAME">
                      <a:rPr lang="en-US" sz="1200" baseline="0">
                        <a:latin typeface="Century Gothic" panose="020B0502020202020204" pitchFamily="34" charset="0"/>
                      </a:rPr>
                      <a:pPr/>
                      <a:t>[CATEGORY NAME]</a:t>
                    </a:fld>
                    <a:r>
                      <a:rPr lang="en-US" sz="1200" baseline="0">
                        <a:latin typeface="Century Gothic" panose="020B0502020202020204" pitchFamily="34" charset="0"/>
                      </a:rPr>
                      <a:t>
</a:t>
                    </a:r>
                    <a:fld id="{0705C39A-9F33-46AE-B1A1-016B61D227CC}" type="PERCENTAGE">
                      <a:rPr lang="en-US" sz="1200" baseline="0">
                        <a:latin typeface="Century Gothic" panose="020B0502020202020204" pitchFamily="34" charset="0"/>
                      </a:rPr>
                      <a:pPr/>
                      <a:t>[PERCENTAGE]</a:t>
                    </a:fld>
                    <a:endParaRPr lang="en-US" sz="1200" baseline="0">
                      <a:latin typeface="Century Gothic" panose="020B0502020202020204" pitchFamily="34" charset="0"/>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717-431E-8526-BB6E5A63FBD2}"/>
                </c:ext>
              </c:extLst>
            </c:dLbl>
            <c:dLbl>
              <c:idx val="3"/>
              <c:layout>
                <c:manualLayout>
                  <c:x val="7.3694225721784773E-2"/>
                  <c:y val="2.8494459025955089E-2"/>
                </c:manualLayout>
              </c:layout>
              <c:tx>
                <c:rich>
                  <a:bodyPr/>
                  <a:lstStyle/>
                  <a:p>
                    <a:fld id="{F130EE1B-772C-4424-B9CB-A6B67C21D33B}" type="CATEGORYNAME">
                      <a:rPr lang="en-US" sz="1100"/>
                      <a:pPr/>
                      <a:t>[CATEGORY NAME]</a:t>
                    </a:fld>
                    <a:r>
                      <a:rPr lang="en-US" sz="1100" baseline="0"/>
                      <a:t>
</a:t>
                    </a:r>
                    <a:fld id="{61E0C212-03BB-41BE-AF19-F7B9EC96FEA6}" type="PERCENTAGE">
                      <a:rPr lang="en-US" sz="1100" baseline="0"/>
                      <a:pPr/>
                      <a:t>[PERCENTAGE]</a:t>
                    </a:fld>
                    <a:endParaRPr lang="en-US" sz="1100"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A717-431E-8526-BB6E5A63FBD2}"/>
                </c:ext>
              </c:extLst>
            </c:dLbl>
            <c:dLbl>
              <c:idx val="4"/>
              <c:layout>
                <c:manualLayout>
                  <c:x val="-0.11639632545931758"/>
                  <c:y val="-1.03732866724992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9.9055555555555549E-2"/>
                      <c:h val="0.19893518518518519"/>
                    </c:manualLayout>
                  </c15:layout>
                </c:ext>
                <c:ext xmlns:c16="http://schemas.microsoft.com/office/drawing/2014/chart" uri="{C3380CC4-5D6E-409C-BE32-E72D297353CC}">
                  <c16:uniqueId val="{00000005-A717-431E-8526-BB6E5A63FBD2}"/>
                </c:ext>
              </c:extLst>
            </c:dLbl>
            <c:dLbl>
              <c:idx val="5"/>
              <c:layout>
                <c:manualLayout>
                  <c:x val="9.4271872265966755E-2"/>
                  <c:y val="8.9423301254009921E-2"/>
                </c:manualLayout>
              </c:layout>
              <c:tx>
                <c:rich>
                  <a:bodyPr/>
                  <a:lstStyle/>
                  <a:p>
                    <a:fld id="{1E8ADF63-96C1-4FC2-9E27-1620793D445E}" type="CATEGORYNAME">
                      <a:rPr lang="en-US" sz="1100">
                        <a:latin typeface="Copperplate Gothic Light" panose="020E0507020206020404" pitchFamily="34" charset="0"/>
                      </a:rPr>
                      <a:pPr/>
                      <a:t>[CATEGORY NAME]</a:t>
                    </a:fld>
                    <a:r>
                      <a:rPr lang="en-US" sz="1100" baseline="0">
                        <a:latin typeface="Copperplate Gothic Light" panose="020E0507020206020404" pitchFamily="34" charset="0"/>
                      </a:rPr>
                      <a:t>
</a:t>
                    </a:r>
                    <a:fld id="{B9E8B713-6A6E-4F3D-B4F9-E17A050D6F57}" type="PERCENTAGE">
                      <a:rPr lang="en-US" sz="1100" baseline="0">
                        <a:latin typeface="Copperplate Gothic Light" panose="020E0507020206020404" pitchFamily="34" charset="0"/>
                      </a:rPr>
                      <a:pPr/>
                      <a:t>[PERCENTAGE]</a:t>
                    </a:fld>
                    <a:endParaRPr lang="en-US" sz="1100" baseline="0">
                      <a:latin typeface="Copperplate Gothic Light" panose="020E0507020206020404" pitchFamily="34" charset="0"/>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717-431E-8526-BB6E5A63FB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'netflix table'!$B$33:$B$38</c:f>
              <c:strCache>
                <c:ptCount val="6"/>
                <c:pt idx="0">
                  <c:v>Africa</c:v>
                </c:pt>
                <c:pt idx="1">
                  <c:v>Asia</c:v>
                </c:pt>
                <c:pt idx="2">
                  <c:v>Europe</c:v>
                </c:pt>
                <c:pt idx="3">
                  <c:v>North America</c:v>
                </c:pt>
                <c:pt idx="4">
                  <c:v>Oceania</c:v>
                </c:pt>
                <c:pt idx="5">
                  <c:v>South America</c:v>
                </c:pt>
              </c:strCache>
            </c:strRef>
          </c:cat>
          <c:val>
            <c:numRef>
              <c:f>'netflix table'!$C$33:$C$38</c:f>
              <c:numCache>
                <c:formatCode>General</c:formatCode>
                <c:ptCount val="6"/>
                <c:pt idx="0">
                  <c:v>6.4085714285714284</c:v>
                </c:pt>
                <c:pt idx="1">
                  <c:v>23.927500000000002</c:v>
                </c:pt>
                <c:pt idx="2">
                  <c:v>7.8250000000000002</c:v>
                </c:pt>
                <c:pt idx="3">
                  <c:v>9.2611111111111128</c:v>
                </c:pt>
                <c:pt idx="4">
                  <c:v>0.30000000000000004</c:v>
                </c:pt>
                <c:pt idx="5">
                  <c:v>7.5871428571428572</c:v>
                </c:pt>
              </c:numCache>
            </c:numRef>
          </c:val>
          <c:extLst>
            <c:ext xmlns:c16="http://schemas.microsoft.com/office/drawing/2014/chart" uri="{C3380CC4-5D6E-409C-BE32-E72D297353CC}">
              <c16:uniqueId val="{00000000-A717-431E-8526-BB6E5A63FBD2}"/>
            </c:ext>
          </c:extLst>
        </c:ser>
        <c:dLbls>
          <c:dLblPos val="ctr"/>
          <c:showLegendKey val="0"/>
          <c:showVal val="0"/>
          <c:showCatName val="1"/>
          <c:showSerName val="0"/>
          <c:showPercent val="0"/>
          <c:showBubbleSize val="0"/>
          <c:showLeaderLines val="1"/>
        </c:dLbls>
      </c:pie3DChart>
      <c:spPr>
        <a:solidFill>
          <a:schemeClr val="tx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449300087489069"/>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'netflix table'!$G$68</c:f>
              <c:strCache>
                <c:ptCount val="1"/>
                <c:pt idx="0">
                  <c:v>BASIC</c:v>
                </c:pt>
              </c:strCache>
            </c:strRef>
          </c:tx>
          <c:spPr>
            <a:solidFill>
              <a:schemeClr val="accent1">
                <a:alpha val="75000"/>
              </a:schemeClr>
            </a:solidFill>
            <a:ln>
              <a:noFill/>
            </a:ln>
            <a:effectLst/>
          </c:spPr>
          <c:invertIfNegative val="0"/>
          <c:yVal>
            <c:numRef>
              <c:f>'netflix table'!$H$68</c:f>
              <c:numCache>
                <c:formatCode>General</c:formatCode>
                <c:ptCount val="1"/>
                <c:pt idx="0">
                  <c:v>1661</c:v>
                </c:pt>
              </c:numCache>
            </c:numRef>
          </c:yVal>
          <c:bubbleSize>
            <c:numRef>
              <c:f>'netflix table'!$H$69</c:f>
              <c:numCache>
                <c:formatCode>General</c:formatCode>
                <c:ptCount val="1"/>
                <c:pt idx="0">
                  <c:v>1646</c:v>
                </c:pt>
              </c:numCache>
            </c:numRef>
          </c:bubbleSize>
          <c:bubble3D val="1"/>
          <c:extLst>
            <c:ext xmlns:c16="http://schemas.microsoft.com/office/drawing/2014/chart" uri="{C3380CC4-5D6E-409C-BE32-E72D297353CC}">
              <c16:uniqueId val="{00000000-EBCB-4C3B-893F-2A1D5E4977DE}"/>
            </c:ext>
          </c:extLst>
        </c:ser>
        <c:ser>
          <c:idx val="1"/>
          <c:order val="1"/>
          <c:tx>
            <c:strRef>
              <c:f>'netflix table'!$G$70</c:f>
              <c:strCache>
                <c:ptCount val="1"/>
                <c:pt idx="0">
                  <c:v>PREMIUM</c:v>
                </c:pt>
              </c:strCache>
            </c:strRef>
          </c:tx>
          <c:spPr>
            <a:solidFill>
              <a:schemeClr val="accent2">
                <a:alpha val="75000"/>
              </a:schemeClr>
            </a:solidFill>
            <a:ln w="25400">
              <a:noFill/>
            </a:ln>
            <a:effectLst/>
          </c:spPr>
          <c:invertIfNegative val="0"/>
          <c:yVal>
            <c:numRef>
              <c:f>'netflix table'!$H$70</c:f>
              <c:numCache>
                <c:formatCode>General</c:formatCode>
                <c:ptCount val="1"/>
                <c:pt idx="0">
                  <c:v>1693</c:v>
                </c:pt>
              </c:numCache>
            </c:numRef>
          </c:yVal>
          <c:bubbleSize>
            <c:numLit>
              <c:formatCode>General</c:formatCode>
              <c:ptCount val="1"/>
              <c:pt idx="0">
                <c:v>1</c:v>
              </c:pt>
            </c:numLit>
          </c:bubbleSize>
          <c:bubble3D val="1"/>
          <c:extLst>
            <c:ext xmlns:c16="http://schemas.microsoft.com/office/drawing/2014/chart" uri="{C3380CC4-5D6E-409C-BE32-E72D297353CC}">
              <c16:uniqueId val="{00000001-EBCB-4C3B-893F-2A1D5E4977DE}"/>
            </c:ext>
          </c:extLst>
        </c:ser>
        <c:dLbls>
          <c:showLegendKey val="0"/>
          <c:showVal val="0"/>
          <c:showCatName val="0"/>
          <c:showSerName val="0"/>
          <c:showPercent val="0"/>
          <c:showBubbleSize val="0"/>
        </c:dLbls>
        <c:bubbleScale val="100"/>
        <c:showNegBubbles val="0"/>
        <c:axId val="1342025567"/>
        <c:axId val="1342049567"/>
      </c:bubbleChart>
      <c:valAx>
        <c:axId val="134202556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49567"/>
        <c:crosses val="autoZero"/>
        <c:crossBetween val="midCat"/>
      </c:valAx>
      <c:valAx>
        <c:axId val="1342049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2556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dash.xlsx]Sheet3!PivotTable2</c:name>
    <c:fmtId val="14"/>
  </c:pivotSource>
  <c:chart>
    <c:autoTitleDeleted val="0"/>
    <c:pivotFmts>
      <c:pivotFmt>
        <c:idx val="0"/>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Female</c:v>
                </c:pt>
              </c:strCache>
            </c:strRef>
          </c:tx>
          <c:spPr>
            <a:ln w="28575" cap="rnd">
              <a:solidFill>
                <a:schemeClr val="accent1"/>
              </a:solidFill>
              <a:round/>
            </a:ln>
            <a:effectLst/>
          </c:spPr>
          <c:marker>
            <c:symbol val="circle"/>
            <c:size val="6"/>
            <c:spPr>
              <a:solidFill>
                <a:schemeClr val="accent1"/>
              </a:solidFill>
              <a:ln w="9525">
                <a:solidFill>
                  <a:schemeClr val="lt1"/>
                </a:solidFill>
              </a:ln>
              <a:effectLst/>
            </c:spPr>
          </c:marker>
          <c:cat>
            <c:strRef>
              <c:f>Sheet3!$A$5:$A$11</c:f>
              <c:strCache>
                <c:ptCount val="6"/>
                <c:pt idx="0">
                  <c:v>Africa</c:v>
                </c:pt>
                <c:pt idx="1">
                  <c:v>Asia</c:v>
                </c:pt>
                <c:pt idx="2">
                  <c:v>Europe</c:v>
                </c:pt>
                <c:pt idx="3">
                  <c:v>North America</c:v>
                </c:pt>
                <c:pt idx="4">
                  <c:v>Oceania</c:v>
                </c:pt>
                <c:pt idx="5">
                  <c:v>South America</c:v>
                </c:pt>
              </c:strCache>
            </c:strRef>
          </c:cat>
          <c:val>
            <c:numRef>
              <c:f>Sheet3!$B$5:$B$11</c:f>
              <c:numCache>
                <c:formatCode>General</c:formatCode>
                <c:ptCount val="6"/>
                <c:pt idx="0">
                  <c:v>6779</c:v>
                </c:pt>
                <c:pt idx="1">
                  <c:v>6734</c:v>
                </c:pt>
                <c:pt idx="2">
                  <c:v>7365</c:v>
                </c:pt>
                <c:pt idx="3">
                  <c:v>7411</c:v>
                </c:pt>
                <c:pt idx="4">
                  <c:v>6176</c:v>
                </c:pt>
                <c:pt idx="5">
                  <c:v>7773</c:v>
                </c:pt>
              </c:numCache>
            </c:numRef>
          </c:val>
          <c:smooth val="0"/>
          <c:extLst>
            <c:ext xmlns:c16="http://schemas.microsoft.com/office/drawing/2014/chart" uri="{C3380CC4-5D6E-409C-BE32-E72D297353CC}">
              <c16:uniqueId val="{00000000-5012-44FD-BBA5-75EA6270CCC4}"/>
            </c:ext>
          </c:extLst>
        </c:ser>
        <c:ser>
          <c:idx val="1"/>
          <c:order val="1"/>
          <c:tx>
            <c:strRef>
              <c:f>Sheet3!$C$3:$C$4</c:f>
              <c:strCache>
                <c:ptCount val="1"/>
                <c:pt idx="0">
                  <c:v>Male</c:v>
                </c:pt>
              </c:strCache>
            </c:strRef>
          </c:tx>
          <c:spPr>
            <a:ln w="28575" cap="rnd">
              <a:solidFill>
                <a:schemeClr val="accent2"/>
              </a:solidFill>
              <a:round/>
            </a:ln>
            <a:effectLst/>
          </c:spPr>
          <c:marker>
            <c:symbol val="circle"/>
            <c:size val="6"/>
            <c:spPr>
              <a:solidFill>
                <a:schemeClr val="accent2"/>
              </a:solidFill>
              <a:ln w="9525">
                <a:solidFill>
                  <a:schemeClr val="lt1"/>
                </a:solidFill>
              </a:ln>
              <a:effectLst/>
            </c:spPr>
          </c:marker>
          <c:cat>
            <c:strRef>
              <c:f>Sheet3!$A$5:$A$11</c:f>
              <c:strCache>
                <c:ptCount val="6"/>
                <c:pt idx="0">
                  <c:v>Africa</c:v>
                </c:pt>
                <c:pt idx="1">
                  <c:v>Asia</c:v>
                </c:pt>
                <c:pt idx="2">
                  <c:v>Europe</c:v>
                </c:pt>
                <c:pt idx="3">
                  <c:v>North America</c:v>
                </c:pt>
                <c:pt idx="4">
                  <c:v>Oceania</c:v>
                </c:pt>
                <c:pt idx="5">
                  <c:v>South America</c:v>
                </c:pt>
              </c:strCache>
            </c:strRef>
          </c:cat>
          <c:val>
            <c:numRef>
              <c:f>Sheet3!$C$5:$C$11</c:f>
              <c:numCache>
                <c:formatCode>General</c:formatCode>
                <c:ptCount val="6"/>
                <c:pt idx="0">
                  <c:v>6176</c:v>
                </c:pt>
                <c:pt idx="1">
                  <c:v>6300</c:v>
                </c:pt>
                <c:pt idx="2">
                  <c:v>7543</c:v>
                </c:pt>
                <c:pt idx="3">
                  <c:v>6927</c:v>
                </c:pt>
                <c:pt idx="4">
                  <c:v>6136</c:v>
                </c:pt>
                <c:pt idx="5">
                  <c:v>6786</c:v>
                </c:pt>
              </c:numCache>
            </c:numRef>
          </c:val>
          <c:smooth val="0"/>
          <c:extLst>
            <c:ext xmlns:c16="http://schemas.microsoft.com/office/drawing/2014/chart" uri="{C3380CC4-5D6E-409C-BE32-E72D297353CC}">
              <c16:uniqueId val="{00000001-5012-44FD-BBA5-75EA6270CCC4}"/>
            </c:ext>
          </c:extLst>
        </c:ser>
        <c:ser>
          <c:idx val="2"/>
          <c:order val="2"/>
          <c:tx>
            <c:strRef>
              <c:f>Sheet3!$D$3:$D$4</c:f>
              <c:strCache>
                <c:ptCount val="1"/>
                <c:pt idx="0">
                  <c:v>Other</c:v>
                </c:pt>
              </c:strCache>
            </c:strRef>
          </c:tx>
          <c:spPr>
            <a:ln w="28575" cap="rnd">
              <a:solidFill>
                <a:schemeClr val="accent3"/>
              </a:solidFill>
              <a:round/>
            </a:ln>
            <a:effectLst/>
          </c:spPr>
          <c:marker>
            <c:symbol val="circle"/>
            <c:size val="6"/>
            <c:spPr>
              <a:solidFill>
                <a:schemeClr val="accent3"/>
              </a:solidFill>
              <a:ln w="9525">
                <a:solidFill>
                  <a:schemeClr val="lt1"/>
                </a:solidFill>
              </a:ln>
              <a:effectLst/>
            </c:spPr>
          </c:marker>
          <c:cat>
            <c:strRef>
              <c:f>Sheet3!$A$5:$A$11</c:f>
              <c:strCache>
                <c:ptCount val="6"/>
                <c:pt idx="0">
                  <c:v>Africa</c:v>
                </c:pt>
                <c:pt idx="1">
                  <c:v>Asia</c:v>
                </c:pt>
                <c:pt idx="2">
                  <c:v>Europe</c:v>
                </c:pt>
                <c:pt idx="3">
                  <c:v>North America</c:v>
                </c:pt>
                <c:pt idx="4">
                  <c:v>Oceania</c:v>
                </c:pt>
                <c:pt idx="5">
                  <c:v>South America</c:v>
                </c:pt>
              </c:strCache>
            </c:strRef>
          </c:cat>
          <c:val>
            <c:numRef>
              <c:f>Sheet3!$D$5:$D$11</c:f>
              <c:numCache>
                <c:formatCode>General</c:formatCode>
                <c:ptCount val="6"/>
                <c:pt idx="0">
                  <c:v>6057</c:v>
                </c:pt>
                <c:pt idx="1">
                  <c:v>6695</c:v>
                </c:pt>
                <c:pt idx="2">
                  <c:v>7033</c:v>
                </c:pt>
                <c:pt idx="3">
                  <c:v>6571</c:v>
                </c:pt>
                <c:pt idx="4">
                  <c:v>5641</c:v>
                </c:pt>
                <c:pt idx="5">
                  <c:v>6143</c:v>
                </c:pt>
              </c:numCache>
            </c:numRef>
          </c:val>
          <c:smooth val="0"/>
          <c:extLst>
            <c:ext xmlns:c16="http://schemas.microsoft.com/office/drawing/2014/chart" uri="{C3380CC4-5D6E-409C-BE32-E72D297353CC}">
              <c16:uniqueId val="{00000002-5012-44FD-BBA5-75EA6270CCC4}"/>
            </c:ext>
          </c:extLst>
        </c:ser>
        <c:dLbls>
          <c:showLegendKey val="0"/>
          <c:showVal val="0"/>
          <c:showCatName val="0"/>
          <c:showSerName val="0"/>
          <c:showPercent val="0"/>
          <c:showBubbleSize val="0"/>
        </c:dLbls>
        <c:marker val="1"/>
        <c:smooth val="0"/>
        <c:axId val="976068687"/>
        <c:axId val="976061007"/>
      </c:lineChart>
      <c:catAx>
        <c:axId val="976068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976061007"/>
        <c:crosses val="autoZero"/>
        <c:auto val="1"/>
        <c:lblAlgn val="ctr"/>
        <c:lblOffset val="100"/>
        <c:noMultiLvlLbl val="0"/>
      </c:catAx>
      <c:valAx>
        <c:axId val="97606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7606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C00000"/>
                </a:solidFill>
                <a:latin typeface="Copperplate Gothic Light" panose="020E0507020206020404" pitchFamily="34" charset="0"/>
              </a:rPr>
              <a:t>SUBSRIPTION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513641462702333"/>
          <c:y val="0.34516427339926803"/>
          <c:w val="0.86486351706036746"/>
          <c:h val="0.52638123359580058"/>
        </c:manualLayout>
      </c:layout>
      <c:bar3DChart>
        <c:barDir val="col"/>
        <c:grouping val="clustered"/>
        <c:varyColors val="0"/>
        <c:ser>
          <c:idx val="0"/>
          <c:order val="0"/>
          <c:tx>
            <c:strRef>
              <c:f>Sheet9!$E$38</c:f>
              <c:strCache>
                <c:ptCount val="1"/>
                <c:pt idx="0">
                  <c:v>Basic</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Sheet9!$F$36:$I$37</c:f>
              <c:multiLvlStrCache>
                <c:ptCount val="4"/>
                <c:lvl>
                  <c:pt idx="0">
                    <c:v>18-25</c:v>
                  </c:pt>
                  <c:pt idx="1">
                    <c:v>26-35</c:v>
                  </c:pt>
                  <c:pt idx="2">
                    <c:v>36-55</c:v>
                  </c:pt>
                  <c:pt idx="3">
                    <c:v>56-100</c:v>
                  </c:pt>
                </c:lvl>
                <c:lvl>
                  <c:pt idx="0">
                    <c:v> AGE</c:v>
                  </c:pt>
                </c:lvl>
              </c:multiLvlStrCache>
            </c:multiLvlStrRef>
          </c:cat>
          <c:val>
            <c:numRef>
              <c:f>Sheet9!$F$38:$I$38</c:f>
              <c:numCache>
                <c:formatCode>General</c:formatCode>
                <c:ptCount val="4"/>
                <c:pt idx="0">
                  <c:v>7520</c:v>
                </c:pt>
                <c:pt idx="1">
                  <c:v>6300</c:v>
                </c:pt>
                <c:pt idx="2">
                  <c:v>7210</c:v>
                </c:pt>
                <c:pt idx="3">
                  <c:v>4500</c:v>
                </c:pt>
              </c:numCache>
            </c:numRef>
          </c:val>
          <c:extLst>
            <c:ext xmlns:c16="http://schemas.microsoft.com/office/drawing/2014/chart" uri="{C3380CC4-5D6E-409C-BE32-E72D297353CC}">
              <c16:uniqueId val="{00000000-7E03-488D-B1B0-D68EA55F2CC9}"/>
            </c:ext>
          </c:extLst>
        </c:ser>
        <c:ser>
          <c:idx val="1"/>
          <c:order val="1"/>
          <c:tx>
            <c:strRef>
              <c:f>Sheet9!$E$39</c:f>
              <c:strCache>
                <c:ptCount val="1"/>
                <c:pt idx="0">
                  <c:v>Premium</c:v>
                </c:pt>
              </c:strCache>
            </c:strRef>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Sheet9!$F$36:$I$37</c:f>
              <c:multiLvlStrCache>
                <c:ptCount val="4"/>
                <c:lvl>
                  <c:pt idx="0">
                    <c:v>18-25</c:v>
                  </c:pt>
                  <c:pt idx="1">
                    <c:v>26-35</c:v>
                  </c:pt>
                  <c:pt idx="2">
                    <c:v>36-55</c:v>
                  </c:pt>
                  <c:pt idx="3">
                    <c:v>56-100</c:v>
                  </c:pt>
                </c:lvl>
                <c:lvl>
                  <c:pt idx="0">
                    <c:v> AGE</c:v>
                  </c:pt>
                </c:lvl>
              </c:multiLvlStrCache>
            </c:multiLvlStrRef>
          </c:cat>
          <c:val>
            <c:numRef>
              <c:f>Sheet9!$F$39:$I$39</c:f>
              <c:numCache>
                <c:formatCode>General</c:formatCode>
                <c:ptCount val="4"/>
                <c:pt idx="0">
                  <c:v>6015</c:v>
                </c:pt>
                <c:pt idx="1">
                  <c:v>9757</c:v>
                </c:pt>
                <c:pt idx="2">
                  <c:v>8230</c:v>
                </c:pt>
                <c:pt idx="3">
                  <c:v>4210</c:v>
                </c:pt>
              </c:numCache>
            </c:numRef>
          </c:val>
          <c:extLst>
            <c:ext xmlns:c16="http://schemas.microsoft.com/office/drawing/2014/chart" uri="{C3380CC4-5D6E-409C-BE32-E72D297353CC}">
              <c16:uniqueId val="{00000001-7E03-488D-B1B0-D68EA55F2CC9}"/>
            </c:ext>
          </c:extLst>
        </c:ser>
        <c:ser>
          <c:idx val="2"/>
          <c:order val="2"/>
          <c:tx>
            <c:strRef>
              <c:f>Sheet9!$E$40</c:f>
              <c:strCache>
                <c:ptCount val="1"/>
                <c:pt idx="0">
                  <c:v>Standard</c:v>
                </c:pt>
              </c:strCache>
            </c:strRef>
          </c:tx>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Sheet9!$F$36:$I$37</c:f>
              <c:multiLvlStrCache>
                <c:ptCount val="4"/>
                <c:lvl>
                  <c:pt idx="0">
                    <c:v>18-25</c:v>
                  </c:pt>
                  <c:pt idx="1">
                    <c:v>26-35</c:v>
                  </c:pt>
                  <c:pt idx="2">
                    <c:v>36-55</c:v>
                  </c:pt>
                  <c:pt idx="3">
                    <c:v>56-100</c:v>
                  </c:pt>
                </c:lvl>
                <c:lvl>
                  <c:pt idx="0">
                    <c:v> AGE</c:v>
                  </c:pt>
                </c:lvl>
              </c:multiLvlStrCache>
            </c:multiLvlStrRef>
          </c:cat>
          <c:val>
            <c:numRef>
              <c:f>Sheet9!$F$40:$I$40</c:f>
              <c:numCache>
                <c:formatCode>General</c:formatCode>
                <c:ptCount val="4"/>
                <c:pt idx="0">
                  <c:v>5638</c:v>
                </c:pt>
                <c:pt idx="1">
                  <c:v>9987</c:v>
                </c:pt>
                <c:pt idx="2">
                  <c:v>9458</c:v>
                </c:pt>
                <c:pt idx="3">
                  <c:v>5000</c:v>
                </c:pt>
              </c:numCache>
            </c:numRef>
          </c:val>
          <c:extLst>
            <c:ext xmlns:c16="http://schemas.microsoft.com/office/drawing/2014/chart" uri="{C3380CC4-5D6E-409C-BE32-E72D297353CC}">
              <c16:uniqueId val="{00000002-7E03-488D-B1B0-D68EA55F2CC9}"/>
            </c:ext>
          </c:extLst>
        </c:ser>
        <c:dLbls>
          <c:showLegendKey val="0"/>
          <c:showVal val="1"/>
          <c:showCatName val="0"/>
          <c:showSerName val="0"/>
          <c:showPercent val="0"/>
          <c:showBubbleSize val="0"/>
        </c:dLbls>
        <c:gapWidth val="150"/>
        <c:shape val="box"/>
        <c:axId val="1457893983"/>
        <c:axId val="795057279"/>
        <c:axId val="0"/>
      </c:bar3DChart>
      <c:catAx>
        <c:axId val="1457893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5057279"/>
        <c:crosses val="autoZero"/>
        <c:auto val="1"/>
        <c:lblAlgn val="ctr"/>
        <c:lblOffset val="100"/>
        <c:noMultiLvlLbl val="0"/>
      </c:catAx>
      <c:valAx>
        <c:axId val="79505727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78939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a:solidFill>
        <a:srgbClr val="C00000"/>
      </a:solid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C00000"/>
                </a:solidFill>
                <a:latin typeface="Copperplate Gothic Light" panose="020E0507020206020404" pitchFamily="34" charset="0"/>
              </a:rPr>
              <a:t>SUBSRIPTION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513649696075875"/>
          <c:y val="0.34753734205520909"/>
          <c:w val="0.86486351706036746"/>
          <c:h val="0.52638123359580058"/>
        </c:manualLayout>
      </c:layout>
      <c:bar3DChart>
        <c:barDir val="col"/>
        <c:grouping val="clustered"/>
        <c:varyColors val="0"/>
        <c:ser>
          <c:idx val="0"/>
          <c:order val="0"/>
          <c:tx>
            <c:strRef>
              <c:f>Sheet9!$E$38</c:f>
              <c:strCache>
                <c:ptCount val="1"/>
                <c:pt idx="0">
                  <c:v>Basic</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Sheet9!$F$36:$I$37</c:f>
              <c:multiLvlStrCache>
                <c:ptCount val="4"/>
                <c:lvl>
                  <c:pt idx="0">
                    <c:v>18-25</c:v>
                  </c:pt>
                  <c:pt idx="1">
                    <c:v>26-35</c:v>
                  </c:pt>
                  <c:pt idx="2">
                    <c:v>36-55</c:v>
                  </c:pt>
                  <c:pt idx="3">
                    <c:v>56-100</c:v>
                  </c:pt>
                </c:lvl>
                <c:lvl>
                  <c:pt idx="0">
                    <c:v> AGE</c:v>
                  </c:pt>
                </c:lvl>
              </c:multiLvlStrCache>
            </c:multiLvlStrRef>
          </c:cat>
          <c:val>
            <c:numRef>
              <c:f>Sheet9!$F$38:$I$38</c:f>
              <c:numCache>
                <c:formatCode>General</c:formatCode>
                <c:ptCount val="4"/>
                <c:pt idx="0">
                  <c:v>7520</c:v>
                </c:pt>
                <c:pt idx="1">
                  <c:v>6300</c:v>
                </c:pt>
                <c:pt idx="2">
                  <c:v>7210</c:v>
                </c:pt>
                <c:pt idx="3">
                  <c:v>4500</c:v>
                </c:pt>
              </c:numCache>
            </c:numRef>
          </c:val>
          <c:extLst>
            <c:ext xmlns:c16="http://schemas.microsoft.com/office/drawing/2014/chart" uri="{C3380CC4-5D6E-409C-BE32-E72D297353CC}">
              <c16:uniqueId val="{00000000-9F47-4DE4-894F-B67C9E29DC17}"/>
            </c:ext>
          </c:extLst>
        </c:ser>
        <c:ser>
          <c:idx val="1"/>
          <c:order val="1"/>
          <c:tx>
            <c:strRef>
              <c:f>Sheet9!$E$39</c:f>
              <c:strCache>
                <c:ptCount val="1"/>
                <c:pt idx="0">
                  <c:v>Premium</c:v>
                </c:pt>
              </c:strCache>
            </c:strRef>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Sheet9!$F$36:$I$37</c:f>
              <c:multiLvlStrCache>
                <c:ptCount val="4"/>
                <c:lvl>
                  <c:pt idx="0">
                    <c:v>18-25</c:v>
                  </c:pt>
                  <c:pt idx="1">
                    <c:v>26-35</c:v>
                  </c:pt>
                  <c:pt idx="2">
                    <c:v>36-55</c:v>
                  </c:pt>
                  <c:pt idx="3">
                    <c:v>56-100</c:v>
                  </c:pt>
                </c:lvl>
                <c:lvl>
                  <c:pt idx="0">
                    <c:v> AGE</c:v>
                  </c:pt>
                </c:lvl>
              </c:multiLvlStrCache>
            </c:multiLvlStrRef>
          </c:cat>
          <c:val>
            <c:numRef>
              <c:f>Sheet9!$F$39:$I$39</c:f>
              <c:numCache>
                <c:formatCode>General</c:formatCode>
                <c:ptCount val="4"/>
                <c:pt idx="0">
                  <c:v>6015</c:v>
                </c:pt>
                <c:pt idx="1">
                  <c:v>9757</c:v>
                </c:pt>
                <c:pt idx="2">
                  <c:v>8230</c:v>
                </c:pt>
                <c:pt idx="3">
                  <c:v>4210</c:v>
                </c:pt>
              </c:numCache>
            </c:numRef>
          </c:val>
          <c:extLst>
            <c:ext xmlns:c16="http://schemas.microsoft.com/office/drawing/2014/chart" uri="{C3380CC4-5D6E-409C-BE32-E72D297353CC}">
              <c16:uniqueId val="{00000001-9F47-4DE4-894F-B67C9E29DC17}"/>
            </c:ext>
          </c:extLst>
        </c:ser>
        <c:ser>
          <c:idx val="2"/>
          <c:order val="2"/>
          <c:tx>
            <c:strRef>
              <c:f>Sheet9!$E$40</c:f>
              <c:strCache>
                <c:ptCount val="1"/>
                <c:pt idx="0">
                  <c:v>Standard</c:v>
                </c:pt>
              </c:strCache>
            </c:strRef>
          </c:tx>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Sheet9!$F$36:$I$37</c:f>
              <c:multiLvlStrCache>
                <c:ptCount val="4"/>
                <c:lvl>
                  <c:pt idx="0">
                    <c:v>18-25</c:v>
                  </c:pt>
                  <c:pt idx="1">
                    <c:v>26-35</c:v>
                  </c:pt>
                  <c:pt idx="2">
                    <c:v>36-55</c:v>
                  </c:pt>
                  <c:pt idx="3">
                    <c:v>56-100</c:v>
                  </c:pt>
                </c:lvl>
                <c:lvl>
                  <c:pt idx="0">
                    <c:v> AGE</c:v>
                  </c:pt>
                </c:lvl>
              </c:multiLvlStrCache>
            </c:multiLvlStrRef>
          </c:cat>
          <c:val>
            <c:numRef>
              <c:f>Sheet9!$F$40:$I$40</c:f>
              <c:numCache>
                <c:formatCode>General</c:formatCode>
                <c:ptCount val="4"/>
                <c:pt idx="0">
                  <c:v>5638</c:v>
                </c:pt>
                <c:pt idx="1">
                  <c:v>9987</c:v>
                </c:pt>
                <c:pt idx="2">
                  <c:v>9458</c:v>
                </c:pt>
                <c:pt idx="3">
                  <c:v>5000</c:v>
                </c:pt>
              </c:numCache>
            </c:numRef>
          </c:val>
          <c:extLst>
            <c:ext xmlns:c16="http://schemas.microsoft.com/office/drawing/2014/chart" uri="{C3380CC4-5D6E-409C-BE32-E72D297353CC}">
              <c16:uniqueId val="{00000002-9F47-4DE4-894F-B67C9E29DC17}"/>
            </c:ext>
          </c:extLst>
        </c:ser>
        <c:dLbls>
          <c:showLegendKey val="0"/>
          <c:showVal val="1"/>
          <c:showCatName val="0"/>
          <c:showSerName val="0"/>
          <c:showPercent val="0"/>
          <c:showBubbleSize val="0"/>
        </c:dLbls>
        <c:gapWidth val="150"/>
        <c:shape val="box"/>
        <c:axId val="1457893983"/>
        <c:axId val="795057279"/>
        <c:axId val="0"/>
      </c:bar3DChart>
      <c:catAx>
        <c:axId val="1457893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5057279"/>
        <c:crosses val="autoZero"/>
        <c:auto val="1"/>
        <c:lblAlgn val="ctr"/>
        <c:lblOffset val="100"/>
        <c:noMultiLvlLbl val="0"/>
      </c:catAx>
      <c:valAx>
        <c:axId val="79505727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78939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a:solidFill>
        <a:srgbClr val="C00000"/>
      </a:solid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strike="noStrike" baseline="0">
                <a:solidFill>
                  <a:srgbClr val="C00000"/>
                </a:solidFill>
                <a:latin typeface="Copperplate Gothic Light" panose="020E0507020206020404" pitchFamily="34" charset="0"/>
              </a:rPr>
              <a:t>AGE</a:t>
            </a:r>
          </a:p>
        </c:rich>
      </c:tx>
      <c:layout>
        <c:manualLayout>
          <c:xMode val="edge"/>
          <c:yMode val="edge"/>
          <c:x val="0.46296140155313215"/>
          <c:y val="5.042972256372708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123516903984369"/>
          <c:y val="0.20532255793720797"/>
          <c:w val="0.84817791371119933"/>
          <c:h val="0.64089108696123731"/>
        </c:manualLayout>
      </c:layout>
      <c:bar3DChart>
        <c:barDir val="col"/>
        <c:grouping val="stacked"/>
        <c:varyColors val="0"/>
        <c:ser>
          <c:idx val="0"/>
          <c:order val="0"/>
          <c:tx>
            <c:strRef>
              <c:f>'netflix table'!$M$30</c:f>
              <c:strCache>
                <c:ptCount val="1"/>
                <c:pt idx="0">
                  <c:v>count</c:v>
                </c:pt>
              </c:strCache>
            </c:strRef>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'netflix table'!$L$31:$L$34</c:f>
              <c:strCache>
                <c:ptCount val="4"/>
                <c:pt idx="0">
                  <c:v>18-25</c:v>
                </c:pt>
                <c:pt idx="1">
                  <c:v>26-35</c:v>
                </c:pt>
                <c:pt idx="2">
                  <c:v>36-55</c:v>
                </c:pt>
                <c:pt idx="3">
                  <c:v>56-100</c:v>
                </c:pt>
              </c:strCache>
            </c:strRef>
          </c:cat>
          <c:val>
            <c:numRef>
              <c:f>'netflix table'!$M$31:$M$34</c:f>
              <c:numCache>
                <c:formatCode>General</c:formatCode>
                <c:ptCount val="4"/>
                <c:pt idx="0">
                  <c:v>2100</c:v>
                </c:pt>
                <c:pt idx="1">
                  <c:v>1800</c:v>
                </c:pt>
                <c:pt idx="2">
                  <c:v>1400</c:v>
                </c:pt>
                <c:pt idx="3">
                  <c:v>1000</c:v>
                </c:pt>
              </c:numCache>
            </c:numRef>
          </c:val>
          <c:extLst>
            <c:ext xmlns:c16="http://schemas.microsoft.com/office/drawing/2014/chart" uri="{C3380CC4-5D6E-409C-BE32-E72D297353CC}">
              <c16:uniqueId val="{00000000-7508-4F1A-9C86-C393AB06E0F0}"/>
            </c:ext>
          </c:extLst>
        </c:ser>
        <c:dLbls>
          <c:showLegendKey val="0"/>
          <c:showVal val="0"/>
          <c:showCatName val="0"/>
          <c:showSerName val="0"/>
          <c:showPercent val="0"/>
          <c:showBubbleSize val="0"/>
        </c:dLbls>
        <c:gapWidth val="150"/>
        <c:shape val="box"/>
        <c:axId val="687798735"/>
        <c:axId val="687799215"/>
        <c:axId val="0"/>
      </c:bar3DChart>
      <c:catAx>
        <c:axId val="687798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crossAx val="687799215"/>
        <c:crosses val="autoZero"/>
        <c:auto val="1"/>
        <c:lblAlgn val="ctr"/>
        <c:lblOffset val="100"/>
        <c:noMultiLvlLbl val="0"/>
      </c:catAx>
      <c:valAx>
        <c:axId val="68779921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crossAx val="687798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a:solidFill>
        <a:srgbClr val="C00000"/>
      </a:solid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dash.xlsx]Sheet3!PivotTable2</c:name>
    <c:fmtId val="19"/>
  </c:pivotSource>
  <c:chart>
    <c:autoTitleDeleted val="0"/>
    <c:pivotFmts>
      <c:pivotFmt>
        <c:idx val="0"/>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Female</c:v>
                </c:pt>
              </c:strCache>
            </c:strRef>
          </c:tx>
          <c:spPr>
            <a:ln w="28575" cap="rnd">
              <a:solidFill>
                <a:schemeClr val="accent1"/>
              </a:solidFill>
              <a:round/>
            </a:ln>
            <a:effectLst/>
          </c:spPr>
          <c:marker>
            <c:symbol val="circle"/>
            <c:size val="6"/>
            <c:spPr>
              <a:solidFill>
                <a:schemeClr val="accent1"/>
              </a:solidFill>
              <a:ln w="9525">
                <a:solidFill>
                  <a:schemeClr val="lt1"/>
                </a:solidFill>
              </a:ln>
              <a:effectLst/>
            </c:spPr>
          </c:marker>
          <c:cat>
            <c:strRef>
              <c:f>Sheet3!$A$5:$A$11</c:f>
              <c:strCache>
                <c:ptCount val="6"/>
                <c:pt idx="0">
                  <c:v>Africa</c:v>
                </c:pt>
                <c:pt idx="1">
                  <c:v>Asia</c:v>
                </c:pt>
                <c:pt idx="2">
                  <c:v>Europe</c:v>
                </c:pt>
                <c:pt idx="3">
                  <c:v>North America</c:v>
                </c:pt>
                <c:pt idx="4">
                  <c:v>Oceania</c:v>
                </c:pt>
                <c:pt idx="5">
                  <c:v>South America</c:v>
                </c:pt>
              </c:strCache>
            </c:strRef>
          </c:cat>
          <c:val>
            <c:numRef>
              <c:f>Sheet3!$B$5:$B$11</c:f>
              <c:numCache>
                <c:formatCode>General</c:formatCode>
                <c:ptCount val="6"/>
                <c:pt idx="0">
                  <c:v>6779</c:v>
                </c:pt>
                <c:pt idx="1">
                  <c:v>6734</c:v>
                </c:pt>
                <c:pt idx="2">
                  <c:v>7365</c:v>
                </c:pt>
                <c:pt idx="3">
                  <c:v>7411</c:v>
                </c:pt>
                <c:pt idx="4">
                  <c:v>6176</c:v>
                </c:pt>
                <c:pt idx="5">
                  <c:v>7773</c:v>
                </c:pt>
              </c:numCache>
            </c:numRef>
          </c:val>
          <c:smooth val="0"/>
          <c:extLst>
            <c:ext xmlns:c16="http://schemas.microsoft.com/office/drawing/2014/chart" uri="{C3380CC4-5D6E-409C-BE32-E72D297353CC}">
              <c16:uniqueId val="{00000000-80B9-4B9F-B001-9EB51F96C977}"/>
            </c:ext>
          </c:extLst>
        </c:ser>
        <c:ser>
          <c:idx val="1"/>
          <c:order val="1"/>
          <c:tx>
            <c:strRef>
              <c:f>Sheet3!$C$3:$C$4</c:f>
              <c:strCache>
                <c:ptCount val="1"/>
                <c:pt idx="0">
                  <c:v>Male</c:v>
                </c:pt>
              </c:strCache>
            </c:strRef>
          </c:tx>
          <c:spPr>
            <a:ln w="28575" cap="rnd">
              <a:solidFill>
                <a:schemeClr val="accent2"/>
              </a:solidFill>
              <a:round/>
            </a:ln>
            <a:effectLst/>
          </c:spPr>
          <c:marker>
            <c:symbol val="circle"/>
            <c:size val="6"/>
            <c:spPr>
              <a:solidFill>
                <a:schemeClr val="accent2"/>
              </a:solidFill>
              <a:ln w="9525">
                <a:solidFill>
                  <a:schemeClr val="lt1"/>
                </a:solidFill>
              </a:ln>
              <a:effectLst/>
            </c:spPr>
          </c:marker>
          <c:cat>
            <c:strRef>
              <c:f>Sheet3!$A$5:$A$11</c:f>
              <c:strCache>
                <c:ptCount val="6"/>
                <c:pt idx="0">
                  <c:v>Africa</c:v>
                </c:pt>
                <c:pt idx="1">
                  <c:v>Asia</c:v>
                </c:pt>
                <c:pt idx="2">
                  <c:v>Europe</c:v>
                </c:pt>
                <c:pt idx="3">
                  <c:v>North America</c:v>
                </c:pt>
                <c:pt idx="4">
                  <c:v>Oceania</c:v>
                </c:pt>
                <c:pt idx="5">
                  <c:v>South America</c:v>
                </c:pt>
              </c:strCache>
            </c:strRef>
          </c:cat>
          <c:val>
            <c:numRef>
              <c:f>Sheet3!$C$5:$C$11</c:f>
              <c:numCache>
                <c:formatCode>General</c:formatCode>
                <c:ptCount val="6"/>
                <c:pt idx="0">
                  <c:v>6176</c:v>
                </c:pt>
                <c:pt idx="1">
                  <c:v>6300</c:v>
                </c:pt>
                <c:pt idx="2">
                  <c:v>7543</c:v>
                </c:pt>
                <c:pt idx="3">
                  <c:v>6927</c:v>
                </c:pt>
                <c:pt idx="4">
                  <c:v>6136</c:v>
                </c:pt>
                <c:pt idx="5">
                  <c:v>6786</c:v>
                </c:pt>
              </c:numCache>
            </c:numRef>
          </c:val>
          <c:smooth val="0"/>
          <c:extLst>
            <c:ext xmlns:c16="http://schemas.microsoft.com/office/drawing/2014/chart" uri="{C3380CC4-5D6E-409C-BE32-E72D297353CC}">
              <c16:uniqueId val="{00000001-80B9-4B9F-B001-9EB51F96C977}"/>
            </c:ext>
          </c:extLst>
        </c:ser>
        <c:ser>
          <c:idx val="2"/>
          <c:order val="2"/>
          <c:tx>
            <c:strRef>
              <c:f>Sheet3!$D$3:$D$4</c:f>
              <c:strCache>
                <c:ptCount val="1"/>
                <c:pt idx="0">
                  <c:v>Other</c:v>
                </c:pt>
              </c:strCache>
            </c:strRef>
          </c:tx>
          <c:spPr>
            <a:ln w="28575" cap="rnd">
              <a:solidFill>
                <a:schemeClr val="accent3"/>
              </a:solidFill>
              <a:round/>
            </a:ln>
            <a:effectLst/>
          </c:spPr>
          <c:marker>
            <c:symbol val="circle"/>
            <c:size val="6"/>
            <c:spPr>
              <a:solidFill>
                <a:schemeClr val="accent3"/>
              </a:solidFill>
              <a:ln w="9525">
                <a:solidFill>
                  <a:schemeClr val="lt1"/>
                </a:solidFill>
              </a:ln>
              <a:effectLst/>
            </c:spPr>
          </c:marker>
          <c:cat>
            <c:strRef>
              <c:f>Sheet3!$A$5:$A$11</c:f>
              <c:strCache>
                <c:ptCount val="6"/>
                <c:pt idx="0">
                  <c:v>Africa</c:v>
                </c:pt>
                <c:pt idx="1">
                  <c:v>Asia</c:v>
                </c:pt>
                <c:pt idx="2">
                  <c:v>Europe</c:v>
                </c:pt>
                <c:pt idx="3">
                  <c:v>North America</c:v>
                </c:pt>
                <c:pt idx="4">
                  <c:v>Oceania</c:v>
                </c:pt>
                <c:pt idx="5">
                  <c:v>South America</c:v>
                </c:pt>
              </c:strCache>
            </c:strRef>
          </c:cat>
          <c:val>
            <c:numRef>
              <c:f>Sheet3!$D$5:$D$11</c:f>
              <c:numCache>
                <c:formatCode>General</c:formatCode>
                <c:ptCount val="6"/>
                <c:pt idx="0">
                  <c:v>6057</c:v>
                </c:pt>
                <c:pt idx="1">
                  <c:v>6695</c:v>
                </c:pt>
                <c:pt idx="2">
                  <c:v>7033</c:v>
                </c:pt>
                <c:pt idx="3">
                  <c:v>6571</c:v>
                </c:pt>
                <c:pt idx="4">
                  <c:v>5641</c:v>
                </c:pt>
                <c:pt idx="5">
                  <c:v>6143</c:v>
                </c:pt>
              </c:numCache>
            </c:numRef>
          </c:val>
          <c:smooth val="0"/>
          <c:extLst>
            <c:ext xmlns:c16="http://schemas.microsoft.com/office/drawing/2014/chart" uri="{C3380CC4-5D6E-409C-BE32-E72D297353CC}">
              <c16:uniqueId val="{00000002-80B9-4B9F-B001-9EB51F96C977}"/>
            </c:ext>
          </c:extLst>
        </c:ser>
        <c:dLbls>
          <c:showLegendKey val="0"/>
          <c:showVal val="0"/>
          <c:showCatName val="0"/>
          <c:showSerName val="0"/>
          <c:showPercent val="0"/>
          <c:showBubbleSize val="0"/>
        </c:dLbls>
        <c:marker val="1"/>
        <c:smooth val="0"/>
        <c:axId val="976068687"/>
        <c:axId val="976061007"/>
      </c:lineChart>
      <c:catAx>
        <c:axId val="976068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bg1">
                    <a:lumMod val="85000"/>
                  </a:schemeClr>
                </a:solidFill>
                <a:latin typeface="+mn-lt"/>
                <a:ea typeface="+mn-ea"/>
                <a:cs typeface="+mn-cs"/>
              </a:defRPr>
            </a:pPr>
            <a:endParaRPr lang="en-US"/>
          </a:p>
        </c:txPr>
        <c:crossAx val="976061007"/>
        <c:crosses val="autoZero"/>
        <c:auto val="1"/>
        <c:lblAlgn val="ctr"/>
        <c:lblOffset val="100"/>
        <c:noMultiLvlLbl val="0"/>
      </c:catAx>
      <c:valAx>
        <c:axId val="97606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bg1">
                    <a:lumMod val="95000"/>
                  </a:schemeClr>
                </a:solidFill>
                <a:latin typeface="+mn-lt"/>
                <a:ea typeface="+mn-ea"/>
                <a:cs typeface="+mn-cs"/>
              </a:defRPr>
            </a:pPr>
            <a:endParaRPr lang="en-US"/>
          </a:p>
        </c:txPr>
        <c:crossAx val="976068687"/>
        <c:crosses val="autoZero"/>
        <c:crossBetween val="between"/>
      </c:valAx>
      <c:spPr>
        <a:noFill/>
        <a:ln>
          <a:noFill/>
        </a:ln>
        <a:effectLst/>
      </c:spPr>
    </c:plotArea>
    <c:legend>
      <c:legendPos val="r"/>
      <c:layout>
        <c:manualLayout>
          <c:xMode val="edge"/>
          <c:yMode val="edge"/>
          <c:x val="0.84672595757580915"/>
          <c:y val="0.38798586629838833"/>
          <c:w val="0.15327404242419085"/>
          <c:h val="0.41186629047559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50800" dir="5400000" sx="200000" sy="200000" algn="ctr" rotWithShape="0">
                  <a:srgbClr val="000000">
                    <a:alpha val="43137"/>
                  </a:srgbClr>
                </a:outerShd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C00000"/>
                </a:solidFill>
                <a:latin typeface="Copperplate Gothic Light" panose="020E0507020206020404" pitchFamily="34" charset="0"/>
              </a:rPr>
              <a:t>SUBSRIPTION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739905906782235E-2"/>
          <c:y val="0.19216220755081265"/>
          <c:w val="0.86486351706036746"/>
          <c:h val="0.59656913582264137"/>
        </c:manualLayout>
      </c:layout>
      <c:bar3DChart>
        <c:barDir val="col"/>
        <c:grouping val="clustered"/>
        <c:varyColors val="0"/>
        <c:ser>
          <c:idx val="0"/>
          <c:order val="0"/>
          <c:tx>
            <c:strRef>
              <c:f>Sheet9!$E$38</c:f>
              <c:strCache>
                <c:ptCount val="1"/>
                <c:pt idx="0">
                  <c:v>Basic</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Sheet9!$F$36:$I$37</c:f>
              <c:multiLvlStrCache>
                <c:ptCount val="4"/>
                <c:lvl>
                  <c:pt idx="0">
                    <c:v>18-25</c:v>
                  </c:pt>
                  <c:pt idx="1">
                    <c:v>26-35</c:v>
                  </c:pt>
                  <c:pt idx="2">
                    <c:v>36-55</c:v>
                  </c:pt>
                  <c:pt idx="3">
                    <c:v>56-100</c:v>
                  </c:pt>
                </c:lvl>
                <c:lvl>
                  <c:pt idx="0">
                    <c:v> AGE</c:v>
                  </c:pt>
                </c:lvl>
              </c:multiLvlStrCache>
            </c:multiLvlStrRef>
          </c:cat>
          <c:val>
            <c:numRef>
              <c:f>Sheet9!$F$38:$I$38</c:f>
              <c:numCache>
                <c:formatCode>General</c:formatCode>
                <c:ptCount val="4"/>
                <c:pt idx="0">
                  <c:v>7520</c:v>
                </c:pt>
                <c:pt idx="1">
                  <c:v>6300</c:v>
                </c:pt>
                <c:pt idx="2">
                  <c:v>7210</c:v>
                </c:pt>
                <c:pt idx="3">
                  <c:v>4500</c:v>
                </c:pt>
              </c:numCache>
            </c:numRef>
          </c:val>
          <c:extLst>
            <c:ext xmlns:c16="http://schemas.microsoft.com/office/drawing/2014/chart" uri="{C3380CC4-5D6E-409C-BE32-E72D297353CC}">
              <c16:uniqueId val="{00000000-33E0-4A4C-96AC-D178AF8F9540}"/>
            </c:ext>
          </c:extLst>
        </c:ser>
        <c:ser>
          <c:idx val="1"/>
          <c:order val="1"/>
          <c:tx>
            <c:strRef>
              <c:f>Sheet9!$E$39</c:f>
              <c:strCache>
                <c:ptCount val="1"/>
                <c:pt idx="0">
                  <c:v>Premium</c:v>
                </c:pt>
              </c:strCache>
            </c:strRef>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Sheet9!$F$36:$I$37</c:f>
              <c:multiLvlStrCache>
                <c:ptCount val="4"/>
                <c:lvl>
                  <c:pt idx="0">
                    <c:v>18-25</c:v>
                  </c:pt>
                  <c:pt idx="1">
                    <c:v>26-35</c:v>
                  </c:pt>
                  <c:pt idx="2">
                    <c:v>36-55</c:v>
                  </c:pt>
                  <c:pt idx="3">
                    <c:v>56-100</c:v>
                  </c:pt>
                </c:lvl>
                <c:lvl>
                  <c:pt idx="0">
                    <c:v> AGE</c:v>
                  </c:pt>
                </c:lvl>
              </c:multiLvlStrCache>
            </c:multiLvlStrRef>
          </c:cat>
          <c:val>
            <c:numRef>
              <c:f>Sheet9!$F$39:$I$39</c:f>
              <c:numCache>
                <c:formatCode>General</c:formatCode>
                <c:ptCount val="4"/>
                <c:pt idx="0">
                  <c:v>6015</c:v>
                </c:pt>
                <c:pt idx="1">
                  <c:v>9757</c:v>
                </c:pt>
                <c:pt idx="2">
                  <c:v>8230</c:v>
                </c:pt>
                <c:pt idx="3">
                  <c:v>4210</c:v>
                </c:pt>
              </c:numCache>
            </c:numRef>
          </c:val>
          <c:extLst>
            <c:ext xmlns:c16="http://schemas.microsoft.com/office/drawing/2014/chart" uri="{C3380CC4-5D6E-409C-BE32-E72D297353CC}">
              <c16:uniqueId val="{00000001-33E0-4A4C-96AC-D178AF8F9540}"/>
            </c:ext>
          </c:extLst>
        </c:ser>
        <c:ser>
          <c:idx val="2"/>
          <c:order val="2"/>
          <c:tx>
            <c:strRef>
              <c:f>Sheet9!$E$40</c:f>
              <c:strCache>
                <c:ptCount val="1"/>
                <c:pt idx="0">
                  <c:v>Standard</c:v>
                </c:pt>
              </c:strCache>
            </c:strRef>
          </c:tx>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Sheet9!$F$36:$I$37</c:f>
              <c:multiLvlStrCache>
                <c:ptCount val="4"/>
                <c:lvl>
                  <c:pt idx="0">
                    <c:v>18-25</c:v>
                  </c:pt>
                  <c:pt idx="1">
                    <c:v>26-35</c:v>
                  </c:pt>
                  <c:pt idx="2">
                    <c:v>36-55</c:v>
                  </c:pt>
                  <c:pt idx="3">
                    <c:v>56-100</c:v>
                  </c:pt>
                </c:lvl>
                <c:lvl>
                  <c:pt idx="0">
                    <c:v> AGE</c:v>
                  </c:pt>
                </c:lvl>
              </c:multiLvlStrCache>
            </c:multiLvlStrRef>
          </c:cat>
          <c:val>
            <c:numRef>
              <c:f>Sheet9!$F$40:$I$40</c:f>
              <c:numCache>
                <c:formatCode>General</c:formatCode>
                <c:ptCount val="4"/>
                <c:pt idx="0">
                  <c:v>5638</c:v>
                </c:pt>
                <c:pt idx="1">
                  <c:v>9987</c:v>
                </c:pt>
                <c:pt idx="2">
                  <c:v>9458</c:v>
                </c:pt>
                <c:pt idx="3">
                  <c:v>5000</c:v>
                </c:pt>
              </c:numCache>
            </c:numRef>
          </c:val>
          <c:extLst>
            <c:ext xmlns:c16="http://schemas.microsoft.com/office/drawing/2014/chart" uri="{C3380CC4-5D6E-409C-BE32-E72D297353CC}">
              <c16:uniqueId val="{00000002-33E0-4A4C-96AC-D178AF8F9540}"/>
            </c:ext>
          </c:extLst>
        </c:ser>
        <c:dLbls>
          <c:showLegendKey val="0"/>
          <c:showVal val="1"/>
          <c:showCatName val="0"/>
          <c:showSerName val="0"/>
          <c:showPercent val="0"/>
          <c:showBubbleSize val="0"/>
        </c:dLbls>
        <c:gapWidth val="150"/>
        <c:shape val="box"/>
        <c:axId val="1457893983"/>
        <c:axId val="795057279"/>
        <c:axId val="0"/>
      </c:bar3DChart>
      <c:catAx>
        <c:axId val="1457893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5057279"/>
        <c:crosses val="autoZero"/>
        <c:auto val="1"/>
        <c:lblAlgn val="ctr"/>
        <c:lblOffset val="100"/>
        <c:noMultiLvlLbl val="0"/>
      </c:catAx>
      <c:valAx>
        <c:axId val="79505727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78939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a:solidFill>
        <a:srgbClr val="C00000"/>
      </a:solid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layout>
        <c:manualLayout>
          <c:xMode val="edge"/>
          <c:yMode val="edge"/>
          <c:x val="0.54234011373578306"/>
          <c:y val="0"/>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0.12331496244033177"/>
          <c:y val="0.26967402603289425"/>
          <c:w val="0.87530796150481194"/>
          <c:h val="0.5538328412545539"/>
        </c:manualLayout>
      </c:layout>
      <c:lineChart>
        <c:grouping val="stacked"/>
        <c:varyColors val="0"/>
        <c:ser>
          <c:idx val="0"/>
          <c:order val="0"/>
          <c:tx>
            <c:strRef>
              <c:f>'netflix table'!$H$67</c:f>
              <c:strCache>
                <c:ptCount val="1"/>
                <c:pt idx="0">
                  <c:v>TOTAL</c:v>
                </c:pt>
              </c:strCache>
            </c:strRef>
          </c:tx>
          <c:spPr>
            <a:ln w="34925" cap="rnd">
              <a:solidFill>
                <a:schemeClr val="accent2"/>
              </a:solidFill>
              <a:round/>
            </a:ln>
            <a:effectLst>
              <a:outerShdw dist="25400" dir="2700000" algn="tl" rotWithShape="0">
                <a:schemeClr val="accent2"/>
              </a:outerShdw>
            </a:effectLst>
          </c:spPr>
          <c:marker>
            <c:symbol val="none"/>
          </c:marker>
          <c:dPt>
            <c:idx val="2"/>
            <c:marker>
              <c:symbol val="none"/>
            </c:marker>
            <c:bubble3D val="0"/>
            <c:extLst>
              <c:ext xmlns:c16="http://schemas.microsoft.com/office/drawing/2014/chart" uri="{C3380CC4-5D6E-409C-BE32-E72D297353CC}">
                <c16:uniqueId val="{00000000-5E8C-49F6-8514-23303AB9E487}"/>
              </c:ext>
            </c:extLst>
          </c:dPt>
          <c:cat>
            <c:strRef>
              <c:f>'netflix table'!$G$68:$G$70</c:f>
              <c:strCache>
                <c:ptCount val="3"/>
                <c:pt idx="0">
                  <c:v>BASIC</c:v>
                </c:pt>
                <c:pt idx="1">
                  <c:v>STANDARD</c:v>
                </c:pt>
                <c:pt idx="2">
                  <c:v>PREMIUM</c:v>
                </c:pt>
              </c:strCache>
            </c:strRef>
          </c:cat>
          <c:val>
            <c:numRef>
              <c:f>'netflix table'!$H$68:$H$70</c:f>
              <c:numCache>
                <c:formatCode>General</c:formatCode>
                <c:ptCount val="3"/>
                <c:pt idx="0">
                  <c:v>1661</c:v>
                </c:pt>
                <c:pt idx="1">
                  <c:v>1646</c:v>
                </c:pt>
                <c:pt idx="2">
                  <c:v>1693</c:v>
                </c:pt>
              </c:numCache>
            </c:numRef>
          </c:val>
          <c:smooth val="1"/>
          <c:extLst>
            <c:ext xmlns:c16="http://schemas.microsoft.com/office/drawing/2014/chart" uri="{C3380CC4-5D6E-409C-BE32-E72D297353CC}">
              <c16:uniqueId val="{00000001-5E8C-49F6-8514-23303AB9E487}"/>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1252119263"/>
        <c:axId val="1252107263"/>
      </c:lineChart>
      <c:catAx>
        <c:axId val="125211926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252107263"/>
        <c:crosses val="autoZero"/>
        <c:auto val="1"/>
        <c:lblAlgn val="ctr"/>
        <c:lblOffset val="100"/>
        <c:noMultiLvlLbl val="0"/>
      </c:catAx>
      <c:valAx>
        <c:axId val="1252107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52119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'netflix table'!$C$24</c:f>
              <c:strCache>
                <c:ptCount val="1"/>
                <c:pt idx="0">
                  <c:v>AVG WATCH TIME</c:v>
                </c:pt>
              </c:strCache>
            </c:strRef>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'netflix table'!$B$25:$B$27</c:f>
              <c:strCache>
                <c:ptCount val="3"/>
                <c:pt idx="0">
                  <c:v>Female</c:v>
                </c:pt>
                <c:pt idx="1">
                  <c:v>Male</c:v>
                </c:pt>
                <c:pt idx="2">
                  <c:v>Other</c:v>
                </c:pt>
              </c:strCache>
            </c:strRef>
          </c:cat>
          <c:val>
            <c:numRef>
              <c:f>'netflix table'!$C$25:$C$27</c:f>
              <c:numCache>
                <c:formatCode>General</c:formatCode>
                <c:ptCount val="3"/>
                <c:pt idx="0">
                  <c:v>11.60834558</c:v>
                </c:pt>
                <c:pt idx="1">
                  <c:v>11.618258766626361</c:v>
                </c:pt>
                <c:pt idx="2">
                  <c:v>11.6282333</c:v>
                </c:pt>
              </c:numCache>
            </c:numRef>
          </c:val>
          <c:extLst>
            <c:ext xmlns:c16="http://schemas.microsoft.com/office/drawing/2014/chart" uri="{C3380CC4-5D6E-409C-BE32-E72D297353CC}">
              <c16:uniqueId val="{00000000-7F2C-41F4-900D-C838018FE76B}"/>
            </c:ext>
          </c:extLst>
        </c:ser>
        <c:dLbls>
          <c:showLegendKey val="0"/>
          <c:showVal val="0"/>
          <c:showCatName val="0"/>
          <c:showSerName val="0"/>
          <c:showPercent val="0"/>
          <c:showBubbleSize val="0"/>
        </c:dLbls>
        <c:gapWidth val="150"/>
        <c:shape val="box"/>
        <c:axId val="698006831"/>
        <c:axId val="698010191"/>
        <c:axId val="0"/>
      </c:bar3DChart>
      <c:catAx>
        <c:axId val="698006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8010191"/>
        <c:crosses val="autoZero"/>
        <c:auto val="1"/>
        <c:lblAlgn val="ctr"/>
        <c:lblOffset val="100"/>
        <c:noMultiLvlLbl val="0"/>
      </c:catAx>
      <c:valAx>
        <c:axId val="698010191"/>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80068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a:solidFill>
        <a:srgbClr val="C00000"/>
      </a:solid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6037123238134607"/>
          <c:y val="4.5967754705926268E-2"/>
        </c:manualLayout>
      </c:layout>
      <c:overlay val="0"/>
      <c:spPr>
        <a:noFill/>
        <a:ln>
          <a:noFill/>
        </a:ln>
        <a:effectLst/>
      </c:spPr>
      <c:txPr>
        <a:bodyPr rot="0" spcFirstLastPara="1" vertOverflow="ellipsis" vert="horz" wrap="square" anchor="ctr" anchorCtr="1"/>
        <a:lstStyle/>
        <a:p>
          <a:pPr>
            <a:defRPr sz="171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1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114136968673283E-2"/>
          <c:y val="0.16968707089033117"/>
          <c:w val="0.93888888888888888"/>
          <c:h val="0.66016149023038784"/>
        </c:manualLayout>
      </c:layout>
      <c:pie3DChart>
        <c:varyColors val="1"/>
        <c:ser>
          <c:idx val="0"/>
          <c:order val="0"/>
          <c:tx>
            <c:strRef>
              <c:f>'netflix table'!$C$32</c:f>
              <c:strCache>
                <c:ptCount val="1"/>
                <c:pt idx="0">
                  <c:v>Average of watch_hours</c:v>
                </c:pt>
              </c:strCache>
            </c:strRef>
          </c:tx>
          <c:explosion val="6"/>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D6AF-4EB5-81D9-A3774B553DE9}"/>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D6AF-4EB5-81D9-A3774B553DE9}"/>
              </c:ext>
            </c:extLst>
          </c:dPt>
          <c:dPt>
            <c:idx val="2"/>
            <c:bubble3D val="0"/>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D6AF-4EB5-81D9-A3774B553DE9}"/>
              </c:ext>
            </c:extLst>
          </c:dPt>
          <c:dPt>
            <c:idx val="3"/>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7-D6AF-4EB5-81D9-A3774B553DE9}"/>
              </c:ext>
            </c:extLst>
          </c:dPt>
          <c:dPt>
            <c:idx val="4"/>
            <c:bubble3D val="0"/>
            <c:explosion val="29"/>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9-D6AF-4EB5-81D9-A3774B553DE9}"/>
              </c:ext>
            </c:extLst>
          </c:dPt>
          <c:dPt>
            <c:idx val="5"/>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B-D6AF-4EB5-81D9-A3774B553DE9}"/>
              </c:ext>
            </c:extLst>
          </c:dPt>
          <c:dLbls>
            <c:dLbl>
              <c:idx val="0"/>
              <c:layout>
                <c:manualLayout>
                  <c:x val="-3.7668635170603676E-2"/>
                  <c:y val="1.954286964129481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CBDD7520-FBDF-42D3-9E58-2EDB1EB26035}" type="CATEGORYNAME">
                      <a:rPr lang="en-US" sz="1200">
                        <a:latin typeface="Copperplate Gothic Light" panose="020E0507020206020404" pitchFamily="34" charset="0"/>
                      </a:rPr>
                      <a:pPr>
                        <a:defRPr/>
                      </a:pPr>
                      <a:t>[CATEGORY NAME]</a:t>
                    </a:fld>
                    <a:r>
                      <a:rPr lang="en-US" baseline="0"/>
                      <a:t>
</a:t>
                    </a:r>
                    <a:fld id="{16F3E36D-25CD-4564-8624-A650A6C748D4}"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4798622047244095"/>
                      <c:h val="0.16652777777777777"/>
                    </c:manualLayout>
                  </c15:layout>
                  <c15:dlblFieldTable/>
                  <c15:showDataLabelsRange val="0"/>
                </c:ext>
                <c:ext xmlns:c16="http://schemas.microsoft.com/office/drawing/2014/chart" uri="{C3380CC4-5D6E-409C-BE32-E72D297353CC}">
                  <c16:uniqueId val="{00000001-D6AF-4EB5-81D9-A3774B553DE9}"/>
                </c:ext>
              </c:extLst>
            </c:dLbl>
            <c:dLbl>
              <c:idx val="1"/>
              <c:tx>
                <c:rich>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fld id="{96B6D350-1DF5-4F65-8C27-88936E64D255}" type="CATEGORYNAME">
                      <a:rPr lang="en-US" sz="1400" baseline="0">
                        <a:latin typeface="Century Gothic" panose="020B0502020202020204" pitchFamily="34" charset="0"/>
                      </a:rPr>
                      <a:pPr>
                        <a:defRPr/>
                      </a:pPr>
                      <a:t>[CATEGORY NAME]</a:t>
                    </a:fld>
                    <a:r>
                      <a:rPr lang="en-US" sz="1400" baseline="0"/>
                      <a:t>
</a:t>
                    </a:r>
                    <a:fld id="{1BF47D61-7A94-46AA-89F0-3A6664FD6980}" type="PERCENTAGE">
                      <a:rPr lang="en-US" sz="1400" baseline="0"/>
                      <a:pPr>
                        <a:defRPr/>
                      </a:pPr>
                      <a:t>[PERCENTAGE]</a:t>
                    </a:fld>
                    <a:endParaRPr lang="en-US" sz="1400"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18765288713910758"/>
                      <c:h val="0.2081944444444444"/>
                    </c:manualLayout>
                  </c15:layout>
                  <c15:dlblFieldTable/>
                  <c15:showDataLabelsRange val="0"/>
                </c:ext>
                <c:ext xmlns:c16="http://schemas.microsoft.com/office/drawing/2014/chart" uri="{C3380CC4-5D6E-409C-BE32-E72D297353CC}">
                  <c16:uniqueId val="{00000003-D6AF-4EB5-81D9-A3774B553DE9}"/>
                </c:ext>
              </c:extLst>
            </c:dLbl>
            <c:dLbl>
              <c:idx val="2"/>
              <c:layout>
                <c:manualLayout>
                  <c:x val="6.6699693788276421E-2"/>
                  <c:y val="-9.1645523476232227E-2"/>
                </c:manualLayout>
              </c:layout>
              <c:tx>
                <c:rich>
                  <a:bodyPr/>
                  <a:lstStyle/>
                  <a:p>
                    <a:fld id="{6BBEA708-66FA-44EE-9A1A-7A7D960A149B}" type="CATEGORYNAME">
                      <a:rPr lang="en-US" sz="1200" baseline="0">
                        <a:latin typeface="Century Gothic" panose="020B0502020202020204" pitchFamily="34" charset="0"/>
                      </a:rPr>
                      <a:pPr/>
                      <a:t>[CATEGORY NAME]</a:t>
                    </a:fld>
                    <a:r>
                      <a:rPr lang="en-US" sz="1200" baseline="0">
                        <a:latin typeface="Century Gothic" panose="020B0502020202020204" pitchFamily="34" charset="0"/>
                      </a:rPr>
                      <a:t>
</a:t>
                    </a:r>
                    <a:fld id="{0705C39A-9F33-46AE-B1A1-016B61D227CC}" type="PERCENTAGE">
                      <a:rPr lang="en-US" sz="1200" baseline="0">
                        <a:latin typeface="Century Gothic" panose="020B0502020202020204" pitchFamily="34" charset="0"/>
                      </a:rPr>
                      <a:pPr/>
                      <a:t>[PERCENTAGE]</a:t>
                    </a:fld>
                    <a:endParaRPr lang="en-US" sz="1200" baseline="0">
                      <a:latin typeface="Century Gothic" panose="020B0502020202020204" pitchFamily="34" charset="0"/>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6AF-4EB5-81D9-A3774B553DE9}"/>
                </c:ext>
              </c:extLst>
            </c:dLbl>
            <c:dLbl>
              <c:idx val="3"/>
              <c:layout>
                <c:manualLayout>
                  <c:x val="7.3694225721784773E-2"/>
                  <c:y val="2.8494459025955089E-2"/>
                </c:manualLayout>
              </c:layout>
              <c:tx>
                <c:rich>
                  <a:bodyPr/>
                  <a:lstStyle/>
                  <a:p>
                    <a:fld id="{F130EE1B-772C-4424-B9CB-A6B67C21D33B}" type="CATEGORYNAME">
                      <a:rPr lang="en-US" sz="1100"/>
                      <a:pPr/>
                      <a:t>[CATEGORY NAME]</a:t>
                    </a:fld>
                    <a:r>
                      <a:rPr lang="en-US" sz="1100" baseline="0"/>
                      <a:t>
</a:t>
                    </a:r>
                    <a:fld id="{61E0C212-03BB-41BE-AF19-F7B9EC96FEA6}" type="PERCENTAGE">
                      <a:rPr lang="en-US" sz="1100" baseline="0"/>
                      <a:pPr/>
                      <a:t>[PERCENTAGE]</a:t>
                    </a:fld>
                    <a:endParaRPr lang="en-US" sz="1100"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D6AF-4EB5-81D9-A3774B553DE9}"/>
                </c:ext>
              </c:extLst>
            </c:dLbl>
            <c:dLbl>
              <c:idx val="4"/>
              <c:layout>
                <c:manualLayout>
                  <c:x val="-0.11639632545931758"/>
                  <c:y val="-1.03732866724992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9.9055555555555549E-2"/>
                      <c:h val="0.19893518518518519"/>
                    </c:manualLayout>
                  </c15:layout>
                </c:ext>
                <c:ext xmlns:c16="http://schemas.microsoft.com/office/drawing/2014/chart" uri="{C3380CC4-5D6E-409C-BE32-E72D297353CC}">
                  <c16:uniqueId val="{00000009-D6AF-4EB5-81D9-A3774B553DE9}"/>
                </c:ext>
              </c:extLst>
            </c:dLbl>
            <c:dLbl>
              <c:idx val="5"/>
              <c:layout>
                <c:manualLayout>
                  <c:x val="9.4271872265966755E-2"/>
                  <c:y val="8.9423301254009921E-2"/>
                </c:manualLayout>
              </c:layout>
              <c:tx>
                <c:rich>
                  <a:bodyPr/>
                  <a:lstStyle/>
                  <a:p>
                    <a:fld id="{1E8ADF63-96C1-4FC2-9E27-1620793D445E}" type="CATEGORYNAME">
                      <a:rPr lang="en-US" sz="1100">
                        <a:latin typeface="Copperplate Gothic Light" panose="020E0507020206020404" pitchFamily="34" charset="0"/>
                      </a:rPr>
                      <a:pPr/>
                      <a:t>[CATEGORY NAME]</a:t>
                    </a:fld>
                    <a:r>
                      <a:rPr lang="en-US" sz="1100" baseline="0">
                        <a:latin typeface="Copperplate Gothic Light" panose="020E0507020206020404" pitchFamily="34" charset="0"/>
                      </a:rPr>
                      <a:t>
</a:t>
                    </a:r>
                    <a:fld id="{B9E8B713-6A6E-4F3D-B4F9-E17A050D6F57}" type="PERCENTAGE">
                      <a:rPr lang="en-US" sz="1100" baseline="0">
                        <a:latin typeface="Copperplate Gothic Light" panose="020E0507020206020404" pitchFamily="34" charset="0"/>
                      </a:rPr>
                      <a:pPr/>
                      <a:t>[PERCENTAGE]</a:t>
                    </a:fld>
                    <a:endParaRPr lang="en-US" sz="1100" baseline="0">
                      <a:latin typeface="Copperplate Gothic Light" panose="020E0507020206020404" pitchFamily="34" charset="0"/>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D6AF-4EB5-81D9-A3774B553D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'netflix table'!$B$33:$B$38</c:f>
              <c:strCache>
                <c:ptCount val="6"/>
                <c:pt idx="0">
                  <c:v>Africa</c:v>
                </c:pt>
                <c:pt idx="1">
                  <c:v>Asia</c:v>
                </c:pt>
                <c:pt idx="2">
                  <c:v>Europe</c:v>
                </c:pt>
                <c:pt idx="3">
                  <c:v>North America</c:v>
                </c:pt>
                <c:pt idx="4">
                  <c:v>Oceania</c:v>
                </c:pt>
                <c:pt idx="5">
                  <c:v>South America</c:v>
                </c:pt>
              </c:strCache>
            </c:strRef>
          </c:cat>
          <c:val>
            <c:numRef>
              <c:f>'netflix table'!$C$33:$C$38</c:f>
              <c:numCache>
                <c:formatCode>General</c:formatCode>
                <c:ptCount val="6"/>
                <c:pt idx="0">
                  <c:v>6.4085714285714284</c:v>
                </c:pt>
                <c:pt idx="1">
                  <c:v>23.927500000000002</c:v>
                </c:pt>
                <c:pt idx="2">
                  <c:v>7.8250000000000002</c:v>
                </c:pt>
                <c:pt idx="3">
                  <c:v>9.2611111111111128</c:v>
                </c:pt>
                <c:pt idx="4">
                  <c:v>0.30000000000000004</c:v>
                </c:pt>
                <c:pt idx="5">
                  <c:v>7.5871428571428572</c:v>
                </c:pt>
              </c:numCache>
            </c:numRef>
          </c:val>
          <c:extLst>
            <c:ext xmlns:c16="http://schemas.microsoft.com/office/drawing/2014/chart" uri="{C3380CC4-5D6E-409C-BE32-E72D297353CC}">
              <c16:uniqueId val="{0000000C-D6AF-4EB5-81D9-A3774B553DE9}"/>
            </c:ext>
          </c:extLst>
        </c:ser>
        <c:dLbls>
          <c:dLblPos val="ctr"/>
          <c:showLegendKey val="0"/>
          <c:showVal val="0"/>
          <c:showCatName val="1"/>
          <c:showSerName val="0"/>
          <c:showPercent val="0"/>
          <c:showBubbleSize val="0"/>
          <c:showLeaderLines val="1"/>
        </c:dLbls>
      </c:pie3DChart>
      <c:spPr>
        <a:solidFill>
          <a:schemeClr val="tx1"/>
        </a:solidFill>
        <a:ln>
          <a:noFill/>
        </a:ln>
        <a:effectLst/>
      </c:spPr>
    </c:plotArea>
    <c:legend>
      <c:legendPos val="b"/>
      <c:layout>
        <c:manualLayout>
          <c:xMode val="edge"/>
          <c:yMode val="edge"/>
          <c:x val="7.0522530599488251E-2"/>
          <c:y val="0.79178552603896857"/>
          <c:w val="0.86281649168853891"/>
          <c:h val="7.8125546806649168E-2"/>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a:solidFill>
        <a:srgbClr val="C00000"/>
      </a:solid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dash.xlsx]Sheet2!PivotTable2</c:name>
    <c:fmtId val="12"/>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w="9525">
              <a:solidFill>
                <a:schemeClr val="accent2"/>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w="9525">
              <a:solidFill>
                <a:schemeClr val="accent3"/>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9525">
              <a:solidFill>
                <a:schemeClr val="accent4"/>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w="9525">
              <a:solidFill>
                <a:schemeClr val="accent5"/>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w="9525">
              <a:solidFill>
                <a:schemeClr val="accent6"/>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1">
                    <a:lumMod val="60000"/>
                    <a:tint val="94000"/>
                    <a:satMod val="100000"/>
                    <a:lumMod val="104000"/>
                  </a:schemeClr>
                </a:gs>
                <a:gs pos="69000">
                  <a:schemeClr val="accent1">
                    <a:lumMod val="60000"/>
                    <a:shade val="86000"/>
                    <a:satMod val="130000"/>
                    <a:lumMod val="102000"/>
                  </a:schemeClr>
                </a:gs>
                <a:gs pos="100000">
                  <a:schemeClr val="accent1">
                    <a:lumMod val="60000"/>
                    <a:shade val="72000"/>
                    <a:satMod val="130000"/>
                    <a:lumMod val="100000"/>
                  </a:schemeClr>
                </a:gs>
              </a:gsLst>
              <a:lin ang="5400000" scaled="0"/>
            </a:gradFill>
            <a:ln w="9525">
              <a:solidFill>
                <a:schemeClr val="accent1">
                  <a:lumMod val="60000"/>
                </a:schemeClr>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2">
                    <a:lumMod val="60000"/>
                    <a:tint val="94000"/>
                    <a:satMod val="100000"/>
                    <a:lumMod val="104000"/>
                  </a:schemeClr>
                </a:gs>
                <a:gs pos="69000">
                  <a:schemeClr val="accent2">
                    <a:lumMod val="60000"/>
                    <a:shade val="86000"/>
                    <a:satMod val="130000"/>
                    <a:lumMod val="102000"/>
                  </a:schemeClr>
                </a:gs>
                <a:gs pos="100000">
                  <a:schemeClr val="accent2">
                    <a:lumMod val="60000"/>
                    <a:shade val="72000"/>
                    <a:satMod val="130000"/>
                    <a:lumMod val="100000"/>
                  </a:schemeClr>
                </a:gs>
              </a:gsLst>
              <a:lin ang="5400000" scaled="0"/>
            </a:gradFill>
            <a:ln w="9525">
              <a:solidFill>
                <a:schemeClr val="accent2">
                  <a:lumMod val="60000"/>
                </a:schemeClr>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Sheet2!$B$3:$B$4</c:f>
              <c:strCache>
                <c:ptCount val="1"/>
                <c:pt idx="0">
                  <c:v>Action</c:v>
                </c:pt>
              </c:strCache>
            </c:strRef>
          </c:tx>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Sheet2!$A$5:$A$9</c:f>
              <c:strCache>
                <c:ptCount val="4"/>
                <c:pt idx="0">
                  <c:v>Female</c:v>
                </c:pt>
                <c:pt idx="1">
                  <c:v>Male</c:v>
                </c:pt>
                <c:pt idx="2">
                  <c:v>Other</c:v>
                </c:pt>
                <c:pt idx="3">
                  <c:v>(blank)</c:v>
                </c:pt>
              </c:strCache>
            </c:strRef>
          </c:cat>
          <c:val>
            <c:numRef>
              <c:f>Sheet2!$B$5:$B$9</c:f>
              <c:numCache>
                <c:formatCode>General</c:formatCode>
                <c:ptCount val="4"/>
                <c:pt idx="0">
                  <c:v>743</c:v>
                </c:pt>
                <c:pt idx="1">
                  <c:v>684</c:v>
                </c:pt>
                <c:pt idx="2">
                  <c:v>657</c:v>
                </c:pt>
              </c:numCache>
            </c:numRef>
          </c:val>
          <c:smooth val="0"/>
          <c:extLst>
            <c:ext xmlns:c16="http://schemas.microsoft.com/office/drawing/2014/chart" uri="{C3380CC4-5D6E-409C-BE32-E72D297353CC}">
              <c16:uniqueId val="{00000000-606A-45B9-97BA-54B1D8DD1889}"/>
            </c:ext>
          </c:extLst>
        </c:ser>
        <c:ser>
          <c:idx val="1"/>
          <c:order val="1"/>
          <c:tx>
            <c:strRef>
              <c:f>Sheet2!$C$3:$C$4</c:f>
              <c:strCache>
                <c:ptCount val="1"/>
                <c:pt idx="0">
                  <c:v>Comedy</c:v>
                </c:pt>
              </c:strCache>
            </c:strRef>
          </c:tx>
          <c:spPr>
            <a:ln w="34925" cap="rnd">
              <a:solidFill>
                <a:schemeClr val="accent2"/>
              </a:solidFill>
              <a:round/>
            </a:ln>
            <a:effectLst>
              <a:outerShdw blurRad="76200" dist="38100" dir="5400000" algn="ctr" rotWithShape="0">
                <a:srgbClr val="000000">
                  <a:alpha val="76000"/>
                </a:srgbClr>
              </a:outerShdw>
            </a:effectLst>
          </c:spPr>
          <c:marker>
            <c:symbol val="circle"/>
            <c:size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w="9525">
                <a:solidFill>
                  <a:schemeClr val="accent2"/>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Sheet2!$A$5:$A$9</c:f>
              <c:strCache>
                <c:ptCount val="4"/>
                <c:pt idx="0">
                  <c:v>Female</c:v>
                </c:pt>
                <c:pt idx="1">
                  <c:v>Male</c:v>
                </c:pt>
                <c:pt idx="2">
                  <c:v>Other</c:v>
                </c:pt>
                <c:pt idx="3">
                  <c:v>(blank)</c:v>
                </c:pt>
              </c:strCache>
            </c:strRef>
          </c:cat>
          <c:val>
            <c:numRef>
              <c:f>Sheet2!$C$5:$C$9</c:f>
              <c:numCache>
                <c:formatCode>General</c:formatCode>
                <c:ptCount val="4"/>
                <c:pt idx="0">
                  <c:v>689</c:v>
                </c:pt>
                <c:pt idx="1">
                  <c:v>649</c:v>
                </c:pt>
                <c:pt idx="2">
                  <c:v>685</c:v>
                </c:pt>
              </c:numCache>
            </c:numRef>
          </c:val>
          <c:smooth val="0"/>
          <c:extLst>
            <c:ext xmlns:c16="http://schemas.microsoft.com/office/drawing/2014/chart" uri="{C3380CC4-5D6E-409C-BE32-E72D297353CC}">
              <c16:uniqueId val="{00000001-606A-45B9-97BA-54B1D8DD1889}"/>
            </c:ext>
          </c:extLst>
        </c:ser>
        <c:ser>
          <c:idx val="2"/>
          <c:order val="2"/>
          <c:tx>
            <c:strRef>
              <c:f>Sheet2!$D$3:$D$4</c:f>
              <c:strCache>
                <c:ptCount val="1"/>
                <c:pt idx="0">
                  <c:v>Documentary</c:v>
                </c:pt>
              </c:strCache>
            </c:strRef>
          </c:tx>
          <c:spPr>
            <a:ln w="34925" cap="rnd">
              <a:solidFill>
                <a:schemeClr val="accent3"/>
              </a:solidFill>
              <a:round/>
            </a:ln>
            <a:effectLst>
              <a:outerShdw blurRad="76200" dist="38100" dir="5400000" algn="ctr" rotWithShape="0">
                <a:srgbClr val="000000">
                  <a:alpha val="76000"/>
                </a:srgbClr>
              </a:outerShdw>
            </a:effectLst>
          </c:spPr>
          <c:marker>
            <c:symbol val="circle"/>
            <c:size val="6"/>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w="9525">
                <a:solidFill>
                  <a:schemeClr val="accent3"/>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Sheet2!$A$5:$A$9</c:f>
              <c:strCache>
                <c:ptCount val="4"/>
                <c:pt idx="0">
                  <c:v>Female</c:v>
                </c:pt>
                <c:pt idx="1">
                  <c:v>Male</c:v>
                </c:pt>
                <c:pt idx="2">
                  <c:v>Other</c:v>
                </c:pt>
                <c:pt idx="3">
                  <c:v>(blank)</c:v>
                </c:pt>
              </c:strCache>
            </c:strRef>
          </c:cat>
          <c:val>
            <c:numRef>
              <c:f>Sheet2!$D$5:$D$9</c:f>
              <c:numCache>
                <c:formatCode>General</c:formatCode>
                <c:ptCount val="4"/>
                <c:pt idx="0">
                  <c:v>756</c:v>
                </c:pt>
                <c:pt idx="1">
                  <c:v>741</c:v>
                </c:pt>
                <c:pt idx="2">
                  <c:v>773</c:v>
                </c:pt>
              </c:numCache>
            </c:numRef>
          </c:val>
          <c:smooth val="0"/>
          <c:extLst>
            <c:ext xmlns:c16="http://schemas.microsoft.com/office/drawing/2014/chart" uri="{C3380CC4-5D6E-409C-BE32-E72D297353CC}">
              <c16:uniqueId val="{00000002-606A-45B9-97BA-54B1D8DD1889}"/>
            </c:ext>
          </c:extLst>
        </c:ser>
        <c:ser>
          <c:idx val="3"/>
          <c:order val="3"/>
          <c:tx>
            <c:strRef>
              <c:f>Sheet2!$E$3:$E$4</c:f>
              <c:strCache>
                <c:ptCount val="1"/>
                <c:pt idx="0">
                  <c:v>Drama</c:v>
                </c:pt>
              </c:strCache>
            </c:strRef>
          </c:tx>
          <c:spPr>
            <a:ln w="34925" cap="rnd">
              <a:solidFill>
                <a:schemeClr val="accent4"/>
              </a:solidFill>
              <a:round/>
            </a:ln>
            <a:effectLst>
              <a:outerShdw blurRad="76200" dist="38100" dir="5400000" algn="ctr" rotWithShape="0">
                <a:srgbClr val="000000">
                  <a:alpha val="76000"/>
                </a:srgbClr>
              </a:outerShdw>
            </a:effectLst>
          </c:spPr>
          <c:marker>
            <c:symbol val="circle"/>
            <c:size val="6"/>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9525">
                <a:solidFill>
                  <a:schemeClr val="accent4"/>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Sheet2!$A$5:$A$9</c:f>
              <c:strCache>
                <c:ptCount val="4"/>
                <c:pt idx="0">
                  <c:v>Female</c:v>
                </c:pt>
                <c:pt idx="1">
                  <c:v>Male</c:v>
                </c:pt>
                <c:pt idx="2">
                  <c:v>Other</c:v>
                </c:pt>
                <c:pt idx="3">
                  <c:v>(blank)</c:v>
                </c:pt>
              </c:strCache>
            </c:strRef>
          </c:cat>
          <c:val>
            <c:numRef>
              <c:f>Sheet2!$E$5:$E$9</c:f>
              <c:numCache>
                <c:formatCode>General</c:formatCode>
                <c:ptCount val="4"/>
                <c:pt idx="0">
                  <c:v>671</c:v>
                </c:pt>
                <c:pt idx="1">
                  <c:v>802</c:v>
                </c:pt>
                <c:pt idx="2">
                  <c:v>716</c:v>
                </c:pt>
              </c:numCache>
            </c:numRef>
          </c:val>
          <c:smooth val="0"/>
          <c:extLst>
            <c:ext xmlns:c16="http://schemas.microsoft.com/office/drawing/2014/chart" uri="{C3380CC4-5D6E-409C-BE32-E72D297353CC}">
              <c16:uniqueId val="{00000003-606A-45B9-97BA-54B1D8DD1889}"/>
            </c:ext>
          </c:extLst>
        </c:ser>
        <c:ser>
          <c:idx val="4"/>
          <c:order val="4"/>
          <c:tx>
            <c:strRef>
              <c:f>Sheet2!$F$3:$F$4</c:f>
              <c:strCache>
                <c:ptCount val="1"/>
                <c:pt idx="0">
                  <c:v>Horror</c:v>
                </c:pt>
              </c:strCache>
            </c:strRef>
          </c:tx>
          <c:spPr>
            <a:ln w="34925" cap="rnd">
              <a:solidFill>
                <a:schemeClr val="accent5"/>
              </a:solidFill>
              <a:round/>
            </a:ln>
            <a:effectLst>
              <a:outerShdw blurRad="76200" dist="38100" dir="5400000" algn="ctr" rotWithShape="0">
                <a:srgbClr val="000000">
                  <a:alpha val="76000"/>
                </a:srgbClr>
              </a:outerShdw>
            </a:effectLst>
          </c:spPr>
          <c:marker>
            <c:symbol val="circle"/>
            <c:size val="6"/>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w="9525">
                <a:solidFill>
                  <a:schemeClr val="accent5"/>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Sheet2!$A$5:$A$9</c:f>
              <c:strCache>
                <c:ptCount val="4"/>
                <c:pt idx="0">
                  <c:v>Female</c:v>
                </c:pt>
                <c:pt idx="1">
                  <c:v>Male</c:v>
                </c:pt>
                <c:pt idx="2">
                  <c:v>Other</c:v>
                </c:pt>
                <c:pt idx="3">
                  <c:v>(blank)</c:v>
                </c:pt>
              </c:strCache>
            </c:strRef>
          </c:cat>
          <c:val>
            <c:numRef>
              <c:f>Sheet2!$F$5:$F$9</c:f>
              <c:numCache>
                <c:formatCode>General</c:formatCode>
                <c:ptCount val="4"/>
                <c:pt idx="0">
                  <c:v>714</c:v>
                </c:pt>
                <c:pt idx="1">
                  <c:v>752</c:v>
                </c:pt>
                <c:pt idx="2">
                  <c:v>719</c:v>
                </c:pt>
              </c:numCache>
            </c:numRef>
          </c:val>
          <c:smooth val="0"/>
          <c:extLst>
            <c:ext xmlns:c16="http://schemas.microsoft.com/office/drawing/2014/chart" uri="{C3380CC4-5D6E-409C-BE32-E72D297353CC}">
              <c16:uniqueId val="{00000004-606A-45B9-97BA-54B1D8DD1889}"/>
            </c:ext>
          </c:extLst>
        </c:ser>
        <c:ser>
          <c:idx val="5"/>
          <c:order val="5"/>
          <c:tx>
            <c:strRef>
              <c:f>Sheet2!$G$3:$G$4</c:f>
              <c:strCache>
                <c:ptCount val="1"/>
                <c:pt idx="0">
                  <c:v>Romance</c:v>
                </c:pt>
              </c:strCache>
            </c:strRef>
          </c:tx>
          <c:spPr>
            <a:ln w="34925" cap="rnd">
              <a:solidFill>
                <a:schemeClr val="accent6"/>
              </a:solidFill>
              <a:round/>
            </a:ln>
            <a:effectLst>
              <a:outerShdw blurRad="76200" dist="38100" dir="5400000" algn="ctr" rotWithShape="0">
                <a:srgbClr val="000000">
                  <a:alpha val="76000"/>
                </a:srgbClr>
              </a:outerShdw>
            </a:effectLst>
          </c:spPr>
          <c:marker>
            <c:symbol val="circle"/>
            <c:size val="6"/>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w="9525">
                <a:solidFill>
                  <a:schemeClr val="accent6"/>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Sheet2!$A$5:$A$9</c:f>
              <c:strCache>
                <c:ptCount val="4"/>
                <c:pt idx="0">
                  <c:v>Female</c:v>
                </c:pt>
                <c:pt idx="1">
                  <c:v>Male</c:v>
                </c:pt>
                <c:pt idx="2">
                  <c:v>Other</c:v>
                </c:pt>
                <c:pt idx="3">
                  <c:v>(blank)</c:v>
                </c:pt>
              </c:strCache>
            </c:strRef>
          </c:cat>
          <c:val>
            <c:numRef>
              <c:f>Sheet2!$G$5:$G$9</c:f>
              <c:numCache>
                <c:formatCode>General</c:formatCode>
                <c:ptCount val="4"/>
                <c:pt idx="0">
                  <c:v>758</c:v>
                </c:pt>
                <c:pt idx="1">
                  <c:v>650</c:v>
                </c:pt>
                <c:pt idx="2">
                  <c:v>782</c:v>
                </c:pt>
              </c:numCache>
            </c:numRef>
          </c:val>
          <c:smooth val="0"/>
          <c:extLst>
            <c:ext xmlns:c16="http://schemas.microsoft.com/office/drawing/2014/chart" uri="{C3380CC4-5D6E-409C-BE32-E72D297353CC}">
              <c16:uniqueId val="{00000005-606A-45B9-97BA-54B1D8DD1889}"/>
            </c:ext>
          </c:extLst>
        </c:ser>
        <c:ser>
          <c:idx val="6"/>
          <c:order val="6"/>
          <c:tx>
            <c:strRef>
              <c:f>Sheet2!$H$3:$H$4</c:f>
              <c:strCache>
                <c:ptCount val="1"/>
                <c:pt idx="0">
                  <c:v>Sci-Fi</c:v>
                </c:pt>
              </c:strCache>
            </c:strRef>
          </c:tx>
          <c:spPr>
            <a:ln w="34925" cap="rnd">
              <a:solidFill>
                <a:schemeClr val="accent1">
                  <a:lumMod val="60000"/>
                </a:schemeClr>
              </a:solidFill>
              <a:round/>
            </a:ln>
            <a:effectLst>
              <a:outerShdw blurRad="76200" dist="38100" dir="5400000" algn="ctr" rotWithShape="0">
                <a:srgbClr val="000000">
                  <a:alpha val="76000"/>
                </a:srgbClr>
              </a:outerShdw>
            </a:effectLst>
          </c:spPr>
          <c:marker>
            <c:symbol val="circle"/>
            <c:size val="6"/>
            <c:spPr>
              <a:gradFill rotWithShape="1">
                <a:gsLst>
                  <a:gs pos="0">
                    <a:schemeClr val="accent1">
                      <a:lumMod val="60000"/>
                      <a:tint val="94000"/>
                      <a:satMod val="100000"/>
                      <a:lumMod val="104000"/>
                    </a:schemeClr>
                  </a:gs>
                  <a:gs pos="69000">
                    <a:schemeClr val="accent1">
                      <a:lumMod val="60000"/>
                      <a:shade val="86000"/>
                      <a:satMod val="130000"/>
                      <a:lumMod val="102000"/>
                    </a:schemeClr>
                  </a:gs>
                  <a:gs pos="100000">
                    <a:schemeClr val="accent1">
                      <a:lumMod val="60000"/>
                      <a:shade val="72000"/>
                      <a:satMod val="130000"/>
                      <a:lumMod val="100000"/>
                    </a:schemeClr>
                  </a:gs>
                </a:gsLst>
                <a:lin ang="5400000" scaled="0"/>
              </a:gradFill>
              <a:ln w="9525">
                <a:solidFill>
                  <a:schemeClr val="accent1">
                    <a:lumMod val="60000"/>
                  </a:schemeClr>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Sheet2!$A$5:$A$9</c:f>
              <c:strCache>
                <c:ptCount val="4"/>
                <c:pt idx="0">
                  <c:v>Female</c:v>
                </c:pt>
                <c:pt idx="1">
                  <c:v>Male</c:v>
                </c:pt>
                <c:pt idx="2">
                  <c:v>Other</c:v>
                </c:pt>
                <c:pt idx="3">
                  <c:v>(blank)</c:v>
                </c:pt>
              </c:strCache>
            </c:strRef>
          </c:cat>
          <c:val>
            <c:numRef>
              <c:f>Sheet2!$H$5:$H$9</c:f>
              <c:numCache>
                <c:formatCode>General</c:formatCode>
                <c:ptCount val="4"/>
                <c:pt idx="0">
                  <c:v>843</c:v>
                </c:pt>
                <c:pt idx="1">
                  <c:v>685</c:v>
                </c:pt>
                <c:pt idx="2">
                  <c:v>653</c:v>
                </c:pt>
              </c:numCache>
            </c:numRef>
          </c:val>
          <c:smooth val="0"/>
          <c:extLst>
            <c:ext xmlns:c16="http://schemas.microsoft.com/office/drawing/2014/chart" uri="{C3380CC4-5D6E-409C-BE32-E72D297353CC}">
              <c16:uniqueId val="{00000006-606A-45B9-97BA-54B1D8DD1889}"/>
            </c:ext>
          </c:extLst>
        </c:ser>
        <c:ser>
          <c:idx val="7"/>
          <c:order val="7"/>
          <c:tx>
            <c:strRef>
              <c:f>Sheet2!$I$3:$I$4</c:f>
              <c:strCache>
                <c:ptCount val="1"/>
                <c:pt idx="0">
                  <c:v>(blank)</c:v>
                </c:pt>
              </c:strCache>
            </c:strRef>
          </c:tx>
          <c:spPr>
            <a:ln w="34925" cap="rnd">
              <a:solidFill>
                <a:schemeClr val="accent2">
                  <a:lumMod val="60000"/>
                </a:schemeClr>
              </a:solidFill>
              <a:round/>
            </a:ln>
            <a:effectLst>
              <a:outerShdw blurRad="76200" dist="38100" dir="5400000" algn="ctr" rotWithShape="0">
                <a:srgbClr val="000000">
                  <a:alpha val="76000"/>
                </a:srgbClr>
              </a:outerShdw>
            </a:effectLst>
          </c:spPr>
          <c:marker>
            <c:symbol val="circle"/>
            <c:size val="6"/>
            <c:spPr>
              <a:gradFill rotWithShape="1">
                <a:gsLst>
                  <a:gs pos="0">
                    <a:schemeClr val="accent2">
                      <a:lumMod val="60000"/>
                      <a:tint val="94000"/>
                      <a:satMod val="100000"/>
                      <a:lumMod val="104000"/>
                    </a:schemeClr>
                  </a:gs>
                  <a:gs pos="69000">
                    <a:schemeClr val="accent2">
                      <a:lumMod val="60000"/>
                      <a:shade val="86000"/>
                      <a:satMod val="130000"/>
                      <a:lumMod val="102000"/>
                    </a:schemeClr>
                  </a:gs>
                  <a:gs pos="100000">
                    <a:schemeClr val="accent2">
                      <a:lumMod val="60000"/>
                      <a:shade val="72000"/>
                      <a:satMod val="130000"/>
                      <a:lumMod val="100000"/>
                    </a:schemeClr>
                  </a:gs>
                </a:gsLst>
                <a:lin ang="5400000" scaled="0"/>
              </a:gradFill>
              <a:ln w="9525">
                <a:solidFill>
                  <a:schemeClr val="accent2">
                    <a:lumMod val="60000"/>
                  </a:schemeClr>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Sheet2!$A$5:$A$9</c:f>
              <c:strCache>
                <c:ptCount val="4"/>
                <c:pt idx="0">
                  <c:v>Female</c:v>
                </c:pt>
                <c:pt idx="1">
                  <c:v>Male</c:v>
                </c:pt>
                <c:pt idx="2">
                  <c:v>Other</c:v>
                </c:pt>
                <c:pt idx="3">
                  <c:v>(blank)</c:v>
                </c:pt>
              </c:strCache>
            </c:strRef>
          </c:cat>
          <c:val>
            <c:numRef>
              <c:f>Sheet2!$I$5:$I$9</c:f>
              <c:numCache>
                <c:formatCode>General</c:formatCode>
                <c:ptCount val="4"/>
              </c:numCache>
            </c:numRef>
          </c:val>
          <c:smooth val="0"/>
          <c:extLst>
            <c:ext xmlns:c16="http://schemas.microsoft.com/office/drawing/2014/chart" uri="{C3380CC4-5D6E-409C-BE32-E72D297353CC}">
              <c16:uniqueId val="{00000007-606A-45B9-97BA-54B1D8DD1889}"/>
            </c:ext>
          </c:extLst>
        </c:ser>
        <c:dLbls>
          <c:showLegendKey val="0"/>
          <c:showVal val="0"/>
          <c:showCatName val="0"/>
          <c:showSerName val="0"/>
          <c:showPercent val="0"/>
          <c:showBubbleSize val="0"/>
        </c:dLbls>
        <c:marker val="1"/>
        <c:smooth val="0"/>
        <c:axId val="687801615"/>
        <c:axId val="1635683407"/>
      </c:lineChart>
      <c:catAx>
        <c:axId val="6878016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683407"/>
        <c:crosses val="autoZero"/>
        <c:auto val="1"/>
        <c:lblAlgn val="ctr"/>
        <c:lblOffset val="100"/>
        <c:noMultiLvlLbl val="0"/>
      </c:catAx>
      <c:valAx>
        <c:axId val="16356834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7801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a:solidFill>
        <a:schemeClr val="accent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3769338856131195"/>
          <c:y val="0"/>
        </c:manualLayout>
      </c:layout>
      <c:overlay val="0"/>
      <c:spPr>
        <a:noFill/>
        <a:ln>
          <a:noFill/>
        </a:ln>
        <a:effectLst/>
      </c:spPr>
      <c:txPr>
        <a:bodyPr rot="0" spcFirstLastPara="1" vertOverflow="ellipsis" vert="horz" wrap="square" anchor="ctr" anchorCtr="1"/>
        <a:lstStyle/>
        <a:p>
          <a:pPr>
            <a:defRPr sz="1650" b="1" i="0" u="none" strike="noStrike" kern="1200" cap="all" spc="120" normalizeH="0" baseline="0">
              <a:solidFill>
                <a:schemeClr val="accent2"/>
              </a:solidFill>
              <a:latin typeface="+mn-lt"/>
              <a:ea typeface="+mn-ea"/>
              <a:cs typeface="+mn-cs"/>
            </a:defRPr>
          </a:pPr>
          <a:endParaRPr lang="en-US"/>
        </a:p>
      </c:txPr>
    </c:title>
    <c:autoTitleDeleted val="0"/>
    <c:plotArea>
      <c:layout>
        <c:manualLayout>
          <c:layoutTarget val="inner"/>
          <c:xMode val="edge"/>
          <c:yMode val="edge"/>
          <c:x val="2.0506545433888117E-2"/>
          <c:y val="0.12106937992845246"/>
          <c:w val="0.95898690913222373"/>
          <c:h val="0.6193835264914227"/>
        </c:manualLayout>
      </c:layout>
      <c:barChart>
        <c:barDir val="col"/>
        <c:grouping val="clustered"/>
        <c:varyColors val="0"/>
        <c:ser>
          <c:idx val="0"/>
          <c:order val="0"/>
          <c:tx>
            <c:strRef>
              <c:f>'netflix table'!$O$68</c:f>
              <c:strCache>
                <c:ptCount val="1"/>
                <c:pt idx="0">
                  <c:v>MOST WATCHED</c:v>
                </c:pt>
              </c:strCache>
            </c:strRef>
          </c:tx>
          <c:spPr>
            <a:solidFill>
              <a:srgbClr val="C00000"/>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'netflix table'!$N$69:$N$76</c:f>
              <c:strCache>
                <c:ptCount val="8"/>
                <c:pt idx="0">
                  <c:v>SCI-FIC</c:v>
                </c:pt>
                <c:pt idx="1">
                  <c:v>FICTION </c:v>
                </c:pt>
                <c:pt idx="2">
                  <c:v>ROMANTIC</c:v>
                </c:pt>
                <c:pt idx="3">
                  <c:v>DOCUMENTRY</c:v>
                </c:pt>
                <c:pt idx="4">
                  <c:v>HORROR</c:v>
                </c:pt>
                <c:pt idx="5">
                  <c:v>COMEDY</c:v>
                </c:pt>
                <c:pt idx="6">
                  <c:v>DRAMA</c:v>
                </c:pt>
                <c:pt idx="7">
                  <c:v>ACTION</c:v>
                </c:pt>
              </c:strCache>
            </c:strRef>
          </c:cat>
          <c:val>
            <c:numRef>
              <c:f>'netflix table'!$O$69:$O$76</c:f>
              <c:numCache>
                <c:formatCode>0%</c:formatCode>
                <c:ptCount val="8"/>
                <c:pt idx="0">
                  <c:v>0.75</c:v>
                </c:pt>
                <c:pt idx="1">
                  <c:v>0.81</c:v>
                </c:pt>
                <c:pt idx="2">
                  <c:v>0.78</c:v>
                </c:pt>
                <c:pt idx="3">
                  <c:v>0.6</c:v>
                </c:pt>
                <c:pt idx="4">
                  <c:v>0.79</c:v>
                </c:pt>
                <c:pt idx="5">
                  <c:v>0.86</c:v>
                </c:pt>
                <c:pt idx="6">
                  <c:v>0.82</c:v>
                </c:pt>
                <c:pt idx="7">
                  <c:v>0.64</c:v>
                </c:pt>
              </c:numCache>
            </c:numRef>
          </c:val>
          <c:extLst>
            <c:ext xmlns:c16="http://schemas.microsoft.com/office/drawing/2014/chart" uri="{C3380CC4-5D6E-409C-BE32-E72D297353CC}">
              <c16:uniqueId val="{00000000-1B84-4984-BA39-19A98B04A7D8}"/>
            </c:ext>
          </c:extLst>
        </c:ser>
        <c:dLbls>
          <c:dLblPos val="outEnd"/>
          <c:showLegendKey val="0"/>
          <c:showVal val="1"/>
          <c:showCatName val="0"/>
          <c:showSerName val="0"/>
          <c:showPercent val="0"/>
          <c:showBubbleSize val="0"/>
        </c:dLbls>
        <c:gapWidth val="444"/>
        <c:overlap val="-90"/>
        <c:axId val="1370430223"/>
        <c:axId val="1370453743"/>
      </c:barChart>
      <c:catAx>
        <c:axId val="1370430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all" spc="120" normalizeH="0" baseline="0">
                <a:solidFill>
                  <a:schemeClr val="accent2"/>
                </a:solidFill>
                <a:latin typeface="+mn-lt"/>
                <a:ea typeface="+mn-ea"/>
                <a:cs typeface="+mn-cs"/>
              </a:defRPr>
            </a:pPr>
            <a:endParaRPr lang="en-US"/>
          </a:p>
        </c:txPr>
        <c:crossAx val="1370453743"/>
        <c:crosses val="autoZero"/>
        <c:auto val="1"/>
        <c:lblAlgn val="ctr"/>
        <c:lblOffset val="100"/>
        <c:noMultiLvlLbl val="0"/>
      </c:catAx>
      <c:valAx>
        <c:axId val="1370453743"/>
        <c:scaling>
          <c:orientation val="minMax"/>
        </c:scaling>
        <c:delete val="1"/>
        <c:axPos val="l"/>
        <c:numFmt formatCode="0%" sourceLinked="1"/>
        <c:majorTickMark val="none"/>
        <c:minorTickMark val="none"/>
        <c:tickLblPos val="nextTo"/>
        <c:crossAx val="1370430223"/>
        <c:crosses val="autoZero"/>
        <c:crossBetween val="between"/>
      </c:valAx>
      <c:spPr>
        <a:solidFill>
          <a:schemeClr val="tx1"/>
        </a:solid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[netflix dash.xlsx]Sheet10!PivotTable17</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4"/>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8"/>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2"/>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4"/>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6"/>
        <c:spPr>
          <a:gradFill rotWithShape="1">
            <a:gsLst>
              <a:gs pos="0">
                <a:schemeClr val="accent2">
                  <a:shade val="58000"/>
                  <a:tint val="94000"/>
                  <a:satMod val="100000"/>
                  <a:lumMod val="104000"/>
                </a:schemeClr>
              </a:gs>
              <a:gs pos="69000">
                <a:schemeClr val="accent2">
                  <a:shade val="58000"/>
                  <a:shade val="86000"/>
                  <a:satMod val="130000"/>
                  <a:lumMod val="102000"/>
                </a:schemeClr>
              </a:gs>
              <a:gs pos="100000">
                <a:schemeClr val="accent2">
                  <a:shade val="58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7"/>
        <c:spPr>
          <a:gradFill rotWithShape="1">
            <a:gsLst>
              <a:gs pos="0">
                <a:schemeClr val="accent2">
                  <a:tint val="86000"/>
                  <a:tint val="94000"/>
                  <a:satMod val="100000"/>
                  <a:lumMod val="104000"/>
                </a:schemeClr>
              </a:gs>
              <a:gs pos="69000">
                <a:schemeClr val="accent2">
                  <a:tint val="86000"/>
                  <a:shade val="86000"/>
                  <a:satMod val="130000"/>
                  <a:lumMod val="102000"/>
                </a:schemeClr>
              </a:gs>
              <a:gs pos="100000">
                <a:schemeClr val="accent2">
                  <a:tint val="86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8"/>
        <c:spPr>
          <a:gradFill rotWithShape="1">
            <a:gsLst>
              <a:gs pos="0">
                <a:schemeClr val="accent2">
                  <a:tint val="58000"/>
                  <a:tint val="94000"/>
                  <a:satMod val="100000"/>
                  <a:lumMod val="104000"/>
                </a:schemeClr>
              </a:gs>
              <a:gs pos="69000">
                <a:schemeClr val="accent2">
                  <a:tint val="58000"/>
                  <a:shade val="86000"/>
                  <a:satMod val="130000"/>
                  <a:lumMod val="102000"/>
                </a:schemeClr>
              </a:gs>
              <a:gs pos="100000">
                <a:schemeClr val="accent2">
                  <a:tint val="58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Sheet10!$F$4:$F$5</c:f>
              <c:strCache>
                <c:ptCount val="1"/>
                <c:pt idx="0">
                  <c:v>Romance</c:v>
                </c:pt>
              </c:strCache>
            </c:strRef>
          </c:tx>
          <c:explosion val="13"/>
          <c:dPt>
            <c:idx val="0"/>
            <c:bubble3D val="0"/>
            <c:explosion val="15"/>
            <c:spPr>
              <a:gradFill rotWithShape="1">
                <a:gsLst>
                  <a:gs pos="0">
                    <a:schemeClr val="accent2">
                      <a:shade val="58000"/>
                      <a:tint val="94000"/>
                      <a:satMod val="100000"/>
                      <a:lumMod val="104000"/>
                    </a:schemeClr>
                  </a:gs>
                  <a:gs pos="69000">
                    <a:schemeClr val="accent2">
                      <a:shade val="58000"/>
                      <a:shade val="86000"/>
                      <a:satMod val="130000"/>
                      <a:lumMod val="102000"/>
                    </a:schemeClr>
                  </a:gs>
                  <a:gs pos="100000">
                    <a:schemeClr val="accent2">
                      <a:shade val="58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9DA4-47A4-B808-0528FBA21123}"/>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4AC3-435F-A6C7-44D9A4D3CC22}"/>
              </c:ext>
            </c:extLst>
          </c:dPt>
          <c:dPt>
            <c:idx val="2"/>
            <c:bubble3D val="0"/>
            <c:spPr>
              <a:gradFill rotWithShape="1">
                <a:gsLst>
                  <a:gs pos="0">
                    <a:schemeClr val="accent2">
                      <a:tint val="86000"/>
                      <a:tint val="94000"/>
                      <a:satMod val="100000"/>
                      <a:lumMod val="104000"/>
                    </a:schemeClr>
                  </a:gs>
                  <a:gs pos="69000">
                    <a:schemeClr val="accent2">
                      <a:tint val="86000"/>
                      <a:shade val="86000"/>
                      <a:satMod val="130000"/>
                      <a:lumMod val="102000"/>
                    </a:schemeClr>
                  </a:gs>
                  <a:gs pos="100000">
                    <a:schemeClr val="accent2">
                      <a:tint val="86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4AC3-435F-A6C7-44D9A4D3CC22}"/>
              </c:ext>
            </c:extLst>
          </c:dPt>
          <c:dPt>
            <c:idx val="3"/>
            <c:bubble3D val="0"/>
            <c:spPr>
              <a:gradFill rotWithShape="1">
                <a:gsLst>
                  <a:gs pos="0">
                    <a:schemeClr val="accent2">
                      <a:tint val="58000"/>
                      <a:tint val="94000"/>
                      <a:satMod val="100000"/>
                      <a:lumMod val="104000"/>
                    </a:schemeClr>
                  </a:gs>
                  <a:gs pos="69000">
                    <a:schemeClr val="accent2">
                      <a:tint val="58000"/>
                      <a:shade val="86000"/>
                      <a:satMod val="130000"/>
                      <a:lumMod val="102000"/>
                    </a:schemeClr>
                  </a:gs>
                  <a:gs pos="100000">
                    <a:schemeClr val="accent2">
                      <a:tint val="58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7-4AC3-435F-A6C7-44D9A4D3CC22}"/>
              </c:ext>
            </c:extLst>
          </c:dPt>
          <c:cat>
            <c:strRef>
              <c:f>Sheet10!$E$6:$E$10</c:f>
              <c:strCache>
                <c:ptCount val="4"/>
                <c:pt idx="0">
                  <c:v>18-25</c:v>
                </c:pt>
                <c:pt idx="1">
                  <c:v>26-35</c:v>
                </c:pt>
                <c:pt idx="2">
                  <c:v>36-55</c:v>
                </c:pt>
                <c:pt idx="3">
                  <c:v>56-100</c:v>
                </c:pt>
              </c:strCache>
            </c:strRef>
          </c:cat>
          <c:val>
            <c:numRef>
              <c:f>Sheet10!$F$6:$F$10</c:f>
              <c:numCache>
                <c:formatCode>General</c:formatCode>
                <c:ptCount val="4"/>
                <c:pt idx="0">
                  <c:v>2629</c:v>
                </c:pt>
                <c:pt idx="1">
                  <c:v>3879</c:v>
                </c:pt>
                <c:pt idx="2">
                  <c:v>11000</c:v>
                </c:pt>
                <c:pt idx="3">
                  <c:v>14659</c:v>
                </c:pt>
              </c:numCache>
            </c:numRef>
          </c:val>
          <c:extLst>
            <c:ext xmlns:c16="http://schemas.microsoft.com/office/drawing/2014/chart" uri="{C3380CC4-5D6E-409C-BE32-E72D297353CC}">
              <c16:uniqueId val="{00000002-9DA4-47A4-B808-0528FBA21123}"/>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5822761374262118"/>
          <c:y val="0.44866689109358732"/>
          <c:w val="0.31841268547879981"/>
          <c:h val="0.295019243094120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a:solidFill>
        <a:schemeClr val="accent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dash.xlsx]netflix table!PivotTable7</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91426071741033E-2"/>
          <c:y val="0.13323855351414407"/>
          <c:w val="0.79035892388451445"/>
          <c:h val="0.60304461942257215"/>
        </c:manualLayout>
      </c:layout>
      <c:barChart>
        <c:barDir val="col"/>
        <c:grouping val="clustered"/>
        <c:varyColors val="0"/>
        <c:ser>
          <c:idx val="0"/>
          <c:order val="0"/>
          <c:tx>
            <c:strRef>
              <c:f>'netflix table'!$C$42:$C$43</c:f>
              <c:strCache>
                <c:ptCount val="1"/>
                <c:pt idx="0">
                  <c:v>Desktop</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'netflix table'!$B$44:$B$50</c:f>
              <c:strCache>
                <c:ptCount val="6"/>
                <c:pt idx="0">
                  <c:v>Africa</c:v>
                </c:pt>
                <c:pt idx="1">
                  <c:v>Asia</c:v>
                </c:pt>
                <c:pt idx="2">
                  <c:v>Europe</c:v>
                </c:pt>
                <c:pt idx="3">
                  <c:v>North America</c:v>
                </c:pt>
                <c:pt idx="4">
                  <c:v>Oceania</c:v>
                </c:pt>
                <c:pt idx="5">
                  <c:v>South America</c:v>
                </c:pt>
              </c:strCache>
            </c:strRef>
          </c:cat>
          <c:val>
            <c:numRef>
              <c:f>'netflix table'!$C$44:$C$50</c:f>
              <c:numCache>
                <c:formatCode>General</c:formatCode>
                <c:ptCount val="6"/>
                <c:pt idx="1">
                  <c:v>26.979999999999997</c:v>
                </c:pt>
                <c:pt idx="4">
                  <c:v>17.989999999999998</c:v>
                </c:pt>
                <c:pt idx="5">
                  <c:v>13.99</c:v>
                </c:pt>
              </c:numCache>
            </c:numRef>
          </c:val>
          <c:extLst>
            <c:ext xmlns:c16="http://schemas.microsoft.com/office/drawing/2014/chart" uri="{C3380CC4-5D6E-409C-BE32-E72D297353CC}">
              <c16:uniqueId val="{00000000-7E34-4F77-A2B0-860771894A5A}"/>
            </c:ext>
          </c:extLst>
        </c:ser>
        <c:ser>
          <c:idx val="1"/>
          <c:order val="1"/>
          <c:tx>
            <c:strRef>
              <c:f>'netflix table'!$D$42:$D$43</c:f>
              <c:strCache>
                <c:ptCount val="1"/>
                <c:pt idx="0">
                  <c:v>Laptop</c:v>
                </c:pt>
              </c:strCache>
            </c:strRef>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'netflix table'!$B$44:$B$50</c:f>
              <c:strCache>
                <c:ptCount val="6"/>
                <c:pt idx="0">
                  <c:v>Africa</c:v>
                </c:pt>
                <c:pt idx="1">
                  <c:v>Asia</c:v>
                </c:pt>
                <c:pt idx="2">
                  <c:v>Europe</c:v>
                </c:pt>
                <c:pt idx="3">
                  <c:v>North America</c:v>
                </c:pt>
                <c:pt idx="4">
                  <c:v>Oceania</c:v>
                </c:pt>
                <c:pt idx="5">
                  <c:v>South America</c:v>
                </c:pt>
              </c:strCache>
            </c:strRef>
          </c:cat>
          <c:val>
            <c:numRef>
              <c:f>'netflix table'!$D$44:$D$50</c:f>
              <c:numCache>
                <c:formatCode>General</c:formatCode>
                <c:ptCount val="6"/>
                <c:pt idx="1">
                  <c:v>13.99</c:v>
                </c:pt>
                <c:pt idx="2">
                  <c:v>26.979999999999997</c:v>
                </c:pt>
                <c:pt idx="3">
                  <c:v>17.989999999999998</c:v>
                </c:pt>
                <c:pt idx="5">
                  <c:v>17.989999999999998</c:v>
                </c:pt>
              </c:numCache>
            </c:numRef>
          </c:val>
          <c:extLst>
            <c:ext xmlns:c16="http://schemas.microsoft.com/office/drawing/2014/chart" uri="{C3380CC4-5D6E-409C-BE32-E72D297353CC}">
              <c16:uniqueId val="{00000001-7E34-4F77-A2B0-860771894A5A}"/>
            </c:ext>
          </c:extLst>
        </c:ser>
        <c:ser>
          <c:idx val="2"/>
          <c:order val="2"/>
          <c:tx>
            <c:strRef>
              <c:f>'netflix table'!$E$42:$E$43</c:f>
              <c:strCache>
                <c:ptCount val="1"/>
                <c:pt idx="0">
                  <c:v>Mobile</c:v>
                </c:pt>
              </c:strCache>
            </c:strRef>
          </c:tx>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'netflix table'!$B$44:$B$50</c:f>
              <c:strCache>
                <c:ptCount val="6"/>
                <c:pt idx="0">
                  <c:v>Africa</c:v>
                </c:pt>
                <c:pt idx="1">
                  <c:v>Asia</c:v>
                </c:pt>
                <c:pt idx="2">
                  <c:v>Europe</c:v>
                </c:pt>
                <c:pt idx="3">
                  <c:v>North America</c:v>
                </c:pt>
                <c:pt idx="4">
                  <c:v>Oceania</c:v>
                </c:pt>
                <c:pt idx="5">
                  <c:v>South America</c:v>
                </c:pt>
              </c:strCache>
            </c:strRef>
          </c:cat>
          <c:val>
            <c:numRef>
              <c:f>'netflix table'!$E$44:$E$50</c:f>
              <c:numCache>
                <c:formatCode>General</c:formatCode>
                <c:ptCount val="6"/>
                <c:pt idx="1">
                  <c:v>8.99</c:v>
                </c:pt>
                <c:pt idx="3">
                  <c:v>13.99</c:v>
                </c:pt>
                <c:pt idx="4">
                  <c:v>13.99</c:v>
                </c:pt>
                <c:pt idx="5">
                  <c:v>17.989999999999998</c:v>
                </c:pt>
              </c:numCache>
            </c:numRef>
          </c:val>
          <c:extLst>
            <c:ext xmlns:c16="http://schemas.microsoft.com/office/drawing/2014/chart" uri="{C3380CC4-5D6E-409C-BE32-E72D297353CC}">
              <c16:uniqueId val="{00000002-7E34-4F77-A2B0-860771894A5A}"/>
            </c:ext>
          </c:extLst>
        </c:ser>
        <c:ser>
          <c:idx val="3"/>
          <c:order val="3"/>
          <c:tx>
            <c:strRef>
              <c:f>'netflix table'!$F$42:$F$43</c:f>
              <c:strCache>
                <c:ptCount val="1"/>
                <c:pt idx="0">
                  <c:v>Tablet</c:v>
                </c:pt>
              </c:strCache>
            </c:strRef>
          </c:tx>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'netflix table'!$B$44:$B$50</c:f>
              <c:strCache>
                <c:ptCount val="6"/>
                <c:pt idx="0">
                  <c:v>Africa</c:v>
                </c:pt>
                <c:pt idx="1">
                  <c:v>Asia</c:v>
                </c:pt>
                <c:pt idx="2">
                  <c:v>Europe</c:v>
                </c:pt>
                <c:pt idx="3">
                  <c:v>North America</c:v>
                </c:pt>
                <c:pt idx="4">
                  <c:v>Oceania</c:v>
                </c:pt>
                <c:pt idx="5">
                  <c:v>South America</c:v>
                </c:pt>
              </c:strCache>
            </c:strRef>
          </c:cat>
          <c:val>
            <c:numRef>
              <c:f>'netflix table'!$F$44:$F$50</c:f>
              <c:numCache>
                <c:formatCode>General</c:formatCode>
                <c:ptCount val="6"/>
                <c:pt idx="0">
                  <c:v>17.989999999999998</c:v>
                </c:pt>
                <c:pt idx="2">
                  <c:v>8.99</c:v>
                </c:pt>
              </c:numCache>
            </c:numRef>
          </c:val>
          <c:extLst>
            <c:ext xmlns:c16="http://schemas.microsoft.com/office/drawing/2014/chart" uri="{C3380CC4-5D6E-409C-BE32-E72D297353CC}">
              <c16:uniqueId val="{00000003-7E34-4F77-A2B0-860771894A5A}"/>
            </c:ext>
          </c:extLst>
        </c:ser>
        <c:ser>
          <c:idx val="4"/>
          <c:order val="4"/>
          <c:tx>
            <c:strRef>
              <c:f>'netflix table'!$G$42:$G$43</c:f>
              <c:strCache>
                <c:ptCount val="1"/>
                <c:pt idx="0">
                  <c:v>TV</c:v>
                </c:pt>
              </c:strCache>
            </c:strRef>
          </c:tx>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'netflix table'!$B$44:$B$50</c:f>
              <c:strCache>
                <c:ptCount val="6"/>
                <c:pt idx="0">
                  <c:v>Africa</c:v>
                </c:pt>
                <c:pt idx="1">
                  <c:v>Asia</c:v>
                </c:pt>
                <c:pt idx="2">
                  <c:v>Europe</c:v>
                </c:pt>
                <c:pt idx="3">
                  <c:v>North America</c:v>
                </c:pt>
                <c:pt idx="4">
                  <c:v>Oceania</c:v>
                </c:pt>
                <c:pt idx="5">
                  <c:v>South America</c:v>
                </c:pt>
              </c:strCache>
            </c:strRef>
          </c:cat>
          <c:val>
            <c:numRef>
              <c:f>'netflix table'!$G$44:$G$50</c:f>
              <c:numCache>
                <c:formatCode>General</c:formatCode>
                <c:ptCount val="6"/>
                <c:pt idx="1">
                  <c:v>8.99</c:v>
                </c:pt>
                <c:pt idx="2">
                  <c:v>8.99</c:v>
                </c:pt>
                <c:pt idx="3">
                  <c:v>31.979999999999997</c:v>
                </c:pt>
                <c:pt idx="4">
                  <c:v>17.989999999999998</c:v>
                </c:pt>
                <c:pt idx="5">
                  <c:v>17.989999999999998</c:v>
                </c:pt>
              </c:numCache>
            </c:numRef>
          </c:val>
          <c:extLst>
            <c:ext xmlns:c16="http://schemas.microsoft.com/office/drawing/2014/chart" uri="{C3380CC4-5D6E-409C-BE32-E72D297353CC}">
              <c16:uniqueId val="{00000004-7E34-4F77-A2B0-860771894A5A}"/>
            </c:ext>
          </c:extLst>
        </c:ser>
        <c:dLbls>
          <c:showLegendKey val="0"/>
          <c:showVal val="0"/>
          <c:showCatName val="0"/>
          <c:showSerName val="0"/>
          <c:showPercent val="0"/>
          <c:showBubbleSize val="0"/>
        </c:dLbls>
        <c:gapWidth val="100"/>
        <c:overlap val="-24"/>
        <c:axId val="1370440783"/>
        <c:axId val="1370447023"/>
      </c:barChart>
      <c:catAx>
        <c:axId val="13704407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0447023"/>
        <c:crosses val="autoZero"/>
        <c:auto val="1"/>
        <c:lblAlgn val="ctr"/>
        <c:lblOffset val="100"/>
        <c:noMultiLvlLbl val="0"/>
      </c:catAx>
      <c:valAx>
        <c:axId val="13704470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044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dash.xlsx]Sheet3!PivotTable2</c:name>
    <c:fmtId val="0"/>
  </c:pivotSource>
  <c:chart>
    <c:autoTitleDeleted val="0"/>
    <c:pivotFmts>
      <c:pivotFmt>
        <c:idx val="0"/>
        <c:spPr>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Female</c:v>
                </c:pt>
              </c:strCache>
            </c:strRef>
          </c:tx>
          <c:spPr>
            <a:ln w="28575" cap="rnd">
              <a:solidFill>
                <a:schemeClr val="accent1"/>
              </a:solidFill>
              <a:round/>
            </a:ln>
            <a:effectLst/>
          </c:spPr>
          <c:marker>
            <c:symbol val="circle"/>
            <c:size val="6"/>
            <c:spPr>
              <a:solidFill>
                <a:schemeClr val="accent1"/>
              </a:solidFill>
              <a:ln w="9525">
                <a:solidFill>
                  <a:schemeClr val="lt1"/>
                </a:solidFill>
              </a:ln>
              <a:effectLst/>
            </c:spPr>
          </c:marker>
          <c:cat>
            <c:strRef>
              <c:f>Sheet3!$A$5:$A$11</c:f>
              <c:strCache>
                <c:ptCount val="6"/>
                <c:pt idx="0">
                  <c:v>Africa</c:v>
                </c:pt>
                <c:pt idx="1">
                  <c:v>Asia</c:v>
                </c:pt>
                <c:pt idx="2">
                  <c:v>Europe</c:v>
                </c:pt>
                <c:pt idx="3">
                  <c:v>North America</c:v>
                </c:pt>
                <c:pt idx="4">
                  <c:v>Oceania</c:v>
                </c:pt>
                <c:pt idx="5">
                  <c:v>South America</c:v>
                </c:pt>
              </c:strCache>
            </c:strRef>
          </c:cat>
          <c:val>
            <c:numRef>
              <c:f>Sheet3!$B$5:$B$11</c:f>
              <c:numCache>
                <c:formatCode>General</c:formatCode>
                <c:ptCount val="6"/>
                <c:pt idx="0">
                  <c:v>6779</c:v>
                </c:pt>
                <c:pt idx="1">
                  <c:v>6734</c:v>
                </c:pt>
                <c:pt idx="2">
                  <c:v>7365</c:v>
                </c:pt>
                <c:pt idx="3">
                  <c:v>7411</c:v>
                </c:pt>
                <c:pt idx="4">
                  <c:v>6176</c:v>
                </c:pt>
                <c:pt idx="5">
                  <c:v>7773</c:v>
                </c:pt>
              </c:numCache>
            </c:numRef>
          </c:val>
          <c:smooth val="0"/>
          <c:extLst>
            <c:ext xmlns:c16="http://schemas.microsoft.com/office/drawing/2014/chart" uri="{C3380CC4-5D6E-409C-BE32-E72D297353CC}">
              <c16:uniqueId val="{00000000-FD54-4C22-84C5-4B6A096F6DFC}"/>
            </c:ext>
          </c:extLst>
        </c:ser>
        <c:ser>
          <c:idx val="1"/>
          <c:order val="1"/>
          <c:tx>
            <c:strRef>
              <c:f>Sheet3!$C$3:$C$4</c:f>
              <c:strCache>
                <c:ptCount val="1"/>
                <c:pt idx="0">
                  <c:v>Male</c:v>
                </c:pt>
              </c:strCache>
            </c:strRef>
          </c:tx>
          <c:spPr>
            <a:ln w="28575" cap="rnd">
              <a:solidFill>
                <a:schemeClr val="accent2"/>
              </a:solidFill>
              <a:round/>
            </a:ln>
            <a:effectLst/>
          </c:spPr>
          <c:marker>
            <c:symbol val="circle"/>
            <c:size val="6"/>
            <c:spPr>
              <a:solidFill>
                <a:schemeClr val="accent2"/>
              </a:solidFill>
              <a:ln w="9525">
                <a:solidFill>
                  <a:schemeClr val="lt1"/>
                </a:solidFill>
              </a:ln>
              <a:effectLst/>
            </c:spPr>
          </c:marker>
          <c:cat>
            <c:strRef>
              <c:f>Sheet3!$A$5:$A$11</c:f>
              <c:strCache>
                <c:ptCount val="6"/>
                <c:pt idx="0">
                  <c:v>Africa</c:v>
                </c:pt>
                <c:pt idx="1">
                  <c:v>Asia</c:v>
                </c:pt>
                <c:pt idx="2">
                  <c:v>Europe</c:v>
                </c:pt>
                <c:pt idx="3">
                  <c:v>North America</c:v>
                </c:pt>
                <c:pt idx="4">
                  <c:v>Oceania</c:v>
                </c:pt>
                <c:pt idx="5">
                  <c:v>South America</c:v>
                </c:pt>
              </c:strCache>
            </c:strRef>
          </c:cat>
          <c:val>
            <c:numRef>
              <c:f>Sheet3!$C$5:$C$11</c:f>
              <c:numCache>
                <c:formatCode>General</c:formatCode>
                <c:ptCount val="6"/>
                <c:pt idx="0">
                  <c:v>6176</c:v>
                </c:pt>
                <c:pt idx="1">
                  <c:v>6300</c:v>
                </c:pt>
                <c:pt idx="2">
                  <c:v>7543</c:v>
                </c:pt>
                <c:pt idx="3">
                  <c:v>6927</c:v>
                </c:pt>
                <c:pt idx="4">
                  <c:v>6136</c:v>
                </c:pt>
                <c:pt idx="5">
                  <c:v>6786</c:v>
                </c:pt>
              </c:numCache>
            </c:numRef>
          </c:val>
          <c:smooth val="0"/>
          <c:extLst>
            <c:ext xmlns:c16="http://schemas.microsoft.com/office/drawing/2014/chart" uri="{C3380CC4-5D6E-409C-BE32-E72D297353CC}">
              <c16:uniqueId val="{00000001-FD54-4C22-84C5-4B6A096F6DFC}"/>
            </c:ext>
          </c:extLst>
        </c:ser>
        <c:ser>
          <c:idx val="2"/>
          <c:order val="2"/>
          <c:tx>
            <c:strRef>
              <c:f>Sheet3!$D$3:$D$4</c:f>
              <c:strCache>
                <c:ptCount val="1"/>
                <c:pt idx="0">
                  <c:v>Other</c:v>
                </c:pt>
              </c:strCache>
            </c:strRef>
          </c:tx>
          <c:spPr>
            <a:ln w="28575" cap="rnd">
              <a:solidFill>
                <a:schemeClr val="accent3"/>
              </a:solidFill>
              <a:round/>
            </a:ln>
            <a:effectLst/>
          </c:spPr>
          <c:marker>
            <c:symbol val="circle"/>
            <c:size val="6"/>
            <c:spPr>
              <a:solidFill>
                <a:schemeClr val="accent3"/>
              </a:solidFill>
              <a:ln w="9525">
                <a:solidFill>
                  <a:schemeClr val="lt1"/>
                </a:solidFill>
              </a:ln>
              <a:effectLst/>
            </c:spPr>
          </c:marker>
          <c:cat>
            <c:strRef>
              <c:f>Sheet3!$A$5:$A$11</c:f>
              <c:strCache>
                <c:ptCount val="6"/>
                <c:pt idx="0">
                  <c:v>Africa</c:v>
                </c:pt>
                <c:pt idx="1">
                  <c:v>Asia</c:v>
                </c:pt>
                <c:pt idx="2">
                  <c:v>Europe</c:v>
                </c:pt>
                <c:pt idx="3">
                  <c:v>North America</c:v>
                </c:pt>
                <c:pt idx="4">
                  <c:v>Oceania</c:v>
                </c:pt>
                <c:pt idx="5">
                  <c:v>South America</c:v>
                </c:pt>
              </c:strCache>
            </c:strRef>
          </c:cat>
          <c:val>
            <c:numRef>
              <c:f>Sheet3!$D$5:$D$11</c:f>
              <c:numCache>
                <c:formatCode>General</c:formatCode>
                <c:ptCount val="6"/>
                <c:pt idx="0">
                  <c:v>6057</c:v>
                </c:pt>
                <c:pt idx="1">
                  <c:v>6695</c:v>
                </c:pt>
                <c:pt idx="2">
                  <c:v>7033</c:v>
                </c:pt>
                <c:pt idx="3">
                  <c:v>6571</c:v>
                </c:pt>
                <c:pt idx="4">
                  <c:v>5641</c:v>
                </c:pt>
                <c:pt idx="5">
                  <c:v>6143</c:v>
                </c:pt>
              </c:numCache>
            </c:numRef>
          </c:val>
          <c:smooth val="0"/>
          <c:extLst>
            <c:ext xmlns:c16="http://schemas.microsoft.com/office/drawing/2014/chart" uri="{C3380CC4-5D6E-409C-BE32-E72D297353CC}">
              <c16:uniqueId val="{00000004-FD54-4C22-84C5-4B6A096F6DFC}"/>
            </c:ext>
          </c:extLst>
        </c:ser>
        <c:dLbls>
          <c:showLegendKey val="0"/>
          <c:showVal val="0"/>
          <c:showCatName val="0"/>
          <c:showSerName val="0"/>
          <c:showPercent val="0"/>
          <c:showBubbleSize val="0"/>
        </c:dLbls>
        <c:marker val="1"/>
        <c:smooth val="0"/>
        <c:axId val="976068687"/>
        <c:axId val="976061007"/>
      </c:lineChart>
      <c:catAx>
        <c:axId val="976068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976061007"/>
        <c:crosses val="autoZero"/>
        <c:auto val="1"/>
        <c:lblAlgn val="ctr"/>
        <c:lblOffset val="100"/>
        <c:noMultiLvlLbl val="0"/>
      </c:catAx>
      <c:valAx>
        <c:axId val="97606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7606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dash.xlsx]Sheet9!PivotTable11</c:name>
    <c:fmtId val="1"/>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Sheet9!$E$38</c:f>
              <c:strCache>
                <c:ptCount val="1"/>
                <c:pt idx="0">
                  <c:v>Basic</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Sheet9!$F$36:$I$37</c:f>
              <c:multiLvlStrCache>
                <c:ptCount val="4"/>
                <c:lvl>
                  <c:pt idx="0">
                    <c:v>18-25</c:v>
                  </c:pt>
                  <c:pt idx="1">
                    <c:v>26-35</c:v>
                  </c:pt>
                  <c:pt idx="2">
                    <c:v>36-55</c:v>
                  </c:pt>
                  <c:pt idx="3">
                    <c:v>56-100</c:v>
                  </c:pt>
                </c:lvl>
                <c:lvl>
                  <c:pt idx="0">
                    <c:v> AGE</c:v>
                  </c:pt>
                </c:lvl>
              </c:multiLvlStrCache>
            </c:multiLvlStrRef>
          </c:cat>
          <c:val>
            <c:numRef>
              <c:f>Sheet9!$F$38:$I$38</c:f>
              <c:numCache>
                <c:formatCode>General</c:formatCode>
                <c:ptCount val="4"/>
                <c:pt idx="0">
                  <c:v>7520</c:v>
                </c:pt>
                <c:pt idx="1">
                  <c:v>6300</c:v>
                </c:pt>
                <c:pt idx="2">
                  <c:v>7210</c:v>
                </c:pt>
                <c:pt idx="3">
                  <c:v>4500</c:v>
                </c:pt>
              </c:numCache>
            </c:numRef>
          </c:val>
          <c:extLst>
            <c:ext xmlns:c16="http://schemas.microsoft.com/office/drawing/2014/chart" uri="{C3380CC4-5D6E-409C-BE32-E72D297353CC}">
              <c16:uniqueId val="{00000000-3099-4935-BFAE-ED6AAC526529}"/>
            </c:ext>
          </c:extLst>
        </c:ser>
        <c:ser>
          <c:idx val="1"/>
          <c:order val="1"/>
          <c:tx>
            <c:strRef>
              <c:f>Sheet9!$E$39</c:f>
              <c:strCache>
                <c:ptCount val="1"/>
                <c:pt idx="0">
                  <c:v>Premium</c:v>
                </c:pt>
              </c:strCache>
            </c:strRef>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Sheet9!$F$36:$I$37</c:f>
              <c:multiLvlStrCache>
                <c:ptCount val="4"/>
                <c:lvl>
                  <c:pt idx="0">
                    <c:v>18-25</c:v>
                  </c:pt>
                  <c:pt idx="1">
                    <c:v>26-35</c:v>
                  </c:pt>
                  <c:pt idx="2">
                    <c:v>36-55</c:v>
                  </c:pt>
                  <c:pt idx="3">
                    <c:v>56-100</c:v>
                  </c:pt>
                </c:lvl>
                <c:lvl>
                  <c:pt idx="0">
                    <c:v> AGE</c:v>
                  </c:pt>
                </c:lvl>
              </c:multiLvlStrCache>
            </c:multiLvlStrRef>
          </c:cat>
          <c:val>
            <c:numRef>
              <c:f>Sheet9!$F$39:$I$39</c:f>
              <c:numCache>
                <c:formatCode>General</c:formatCode>
                <c:ptCount val="4"/>
                <c:pt idx="0">
                  <c:v>6015</c:v>
                </c:pt>
                <c:pt idx="1">
                  <c:v>9757</c:v>
                </c:pt>
                <c:pt idx="2">
                  <c:v>8230</c:v>
                </c:pt>
                <c:pt idx="3">
                  <c:v>4210</c:v>
                </c:pt>
              </c:numCache>
            </c:numRef>
          </c:val>
          <c:extLst>
            <c:ext xmlns:c16="http://schemas.microsoft.com/office/drawing/2014/chart" uri="{C3380CC4-5D6E-409C-BE32-E72D297353CC}">
              <c16:uniqueId val="{00000001-3099-4935-BFAE-ED6AAC526529}"/>
            </c:ext>
          </c:extLst>
        </c:ser>
        <c:ser>
          <c:idx val="2"/>
          <c:order val="2"/>
          <c:tx>
            <c:strRef>
              <c:f>Sheet9!$E$40</c:f>
              <c:strCache>
                <c:ptCount val="1"/>
                <c:pt idx="0">
                  <c:v>Standard</c:v>
                </c:pt>
              </c:strCache>
            </c:strRef>
          </c:tx>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Sheet9!$F$36:$I$37</c:f>
              <c:multiLvlStrCache>
                <c:ptCount val="4"/>
                <c:lvl>
                  <c:pt idx="0">
                    <c:v>18-25</c:v>
                  </c:pt>
                  <c:pt idx="1">
                    <c:v>26-35</c:v>
                  </c:pt>
                  <c:pt idx="2">
                    <c:v>36-55</c:v>
                  </c:pt>
                  <c:pt idx="3">
                    <c:v>56-100</c:v>
                  </c:pt>
                </c:lvl>
                <c:lvl>
                  <c:pt idx="0">
                    <c:v> AGE</c:v>
                  </c:pt>
                </c:lvl>
              </c:multiLvlStrCache>
            </c:multiLvlStrRef>
          </c:cat>
          <c:val>
            <c:numRef>
              <c:f>Sheet9!$F$40:$I$40</c:f>
              <c:numCache>
                <c:formatCode>General</c:formatCode>
                <c:ptCount val="4"/>
                <c:pt idx="0">
                  <c:v>5638</c:v>
                </c:pt>
                <c:pt idx="1">
                  <c:v>9987</c:v>
                </c:pt>
                <c:pt idx="2">
                  <c:v>9458</c:v>
                </c:pt>
                <c:pt idx="3">
                  <c:v>5000</c:v>
                </c:pt>
              </c:numCache>
            </c:numRef>
          </c:val>
          <c:extLst>
            <c:ext xmlns:c16="http://schemas.microsoft.com/office/drawing/2014/chart" uri="{C3380CC4-5D6E-409C-BE32-E72D297353CC}">
              <c16:uniqueId val="{00000002-3099-4935-BFAE-ED6AAC526529}"/>
            </c:ext>
          </c:extLst>
        </c:ser>
        <c:dLbls>
          <c:showLegendKey val="0"/>
          <c:showVal val="1"/>
          <c:showCatName val="0"/>
          <c:showSerName val="0"/>
          <c:showPercent val="0"/>
          <c:showBubbleSize val="0"/>
        </c:dLbls>
        <c:gapWidth val="150"/>
        <c:shape val="box"/>
        <c:axId val="1457893983"/>
        <c:axId val="795057279"/>
        <c:axId val="0"/>
      </c:bar3DChart>
      <c:catAx>
        <c:axId val="1457893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5057279"/>
        <c:crosses val="autoZero"/>
        <c:auto val="1"/>
        <c:lblAlgn val="ctr"/>
        <c:lblOffset val="100"/>
        <c:noMultiLvlLbl val="0"/>
      </c:catAx>
      <c:valAx>
        <c:axId val="79505727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78939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a:solidFill>
        <a:srgbClr val="C00000"/>
      </a:solidFill>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dash.xlsx]Sheet9!PivotTable13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Sheet9!$C$27</c:f>
              <c:strCache>
                <c:ptCount val="1"/>
                <c:pt idx="0">
                  <c:v>Total</c:v>
                </c:pt>
              </c:strCache>
            </c:strRef>
          </c:tx>
          <c:spPr>
            <a:solidFill>
              <a:schemeClr val="accent1"/>
            </a:solidFill>
            <a:ln>
              <a:noFill/>
            </a:ln>
            <a:effectLst/>
          </c:spPr>
          <c:invertIfNegative val="0"/>
          <c:cat>
            <c:multiLvlStrRef>
              <c:f>Sheet9!$B$28:$B$128</c:f>
              <c:multiLvlStrCache>
                <c:ptCount val="84"/>
                <c:lvl>
                  <c:pt idx="0">
                    <c:v>Africa</c:v>
                  </c:pt>
                  <c:pt idx="1">
                    <c:v>Asia</c:v>
                  </c:pt>
                  <c:pt idx="2">
                    <c:v>Europe</c:v>
                  </c:pt>
                  <c:pt idx="3">
                    <c:v>North America</c:v>
                  </c:pt>
                  <c:pt idx="4">
                    <c:v>Oceania</c:v>
                  </c:pt>
                  <c:pt idx="5">
                    <c:v>South America</c:v>
                  </c:pt>
                  <c:pt idx="6">
                    <c:v>Africa</c:v>
                  </c:pt>
                  <c:pt idx="7">
                    <c:v>Asia</c:v>
                  </c:pt>
                  <c:pt idx="8">
                    <c:v>Europe</c:v>
                  </c:pt>
                  <c:pt idx="9">
                    <c:v>North America</c:v>
                  </c:pt>
                  <c:pt idx="10">
                    <c:v>Oceania</c:v>
                  </c:pt>
                  <c:pt idx="11">
                    <c:v>South America</c:v>
                  </c:pt>
                  <c:pt idx="12">
                    <c:v>Africa</c:v>
                  </c:pt>
                  <c:pt idx="13">
                    <c:v>Asia</c:v>
                  </c:pt>
                  <c:pt idx="14">
                    <c:v>Europe</c:v>
                  </c:pt>
                  <c:pt idx="15">
                    <c:v>North America</c:v>
                  </c:pt>
                  <c:pt idx="16">
                    <c:v>Oceania</c:v>
                  </c:pt>
                  <c:pt idx="17">
                    <c:v>South America</c:v>
                  </c:pt>
                  <c:pt idx="18">
                    <c:v>Africa</c:v>
                  </c:pt>
                  <c:pt idx="19">
                    <c:v>Asia</c:v>
                  </c:pt>
                  <c:pt idx="20">
                    <c:v>Europe</c:v>
                  </c:pt>
                  <c:pt idx="21">
                    <c:v>North America</c:v>
                  </c:pt>
                  <c:pt idx="22">
                    <c:v>Oceania</c:v>
                  </c:pt>
                  <c:pt idx="23">
                    <c:v>South America</c:v>
                  </c:pt>
                  <c:pt idx="24">
                    <c:v>Africa</c:v>
                  </c:pt>
                  <c:pt idx="25">
                    <c:v>Asia</c:v>
                  </c:pt>
                  <c:pt idx="26">
                    <c:v>Europe</c:v>
                  </c:pt>
                  <c:pt idx="27">
                    <c:v>North America</c:v>
                  </c:pt>
                  <c:pt idx="28">
                    <c:v>Oceania</c:v>
                  </c:pt>
                  <c:pt idx="29">
                    <c:v>South America</c:v>
                  </c:pt>
                  <c:pt idx="30">
                    <c:v>Africa</c:v>
                  </c:pt>
                  <c:pt idx="31">
                    <c:v>Asia</c:v>
                  </c:pt>
                  <c:pt idx="32">
                    <c:v>Europe</c:v>
                  </c:pt>
                  <c:pt idx="33">
                    <c:v>North America</c:v>
                  </c:pt>
                  <c:pt idx="34">
                    <c:v>Oceania</c:v>
                  </c:pt>
                  <c:pt idx="35">
                    <c:v>South America</c:v>
                  </c:pt>
                  <c:pt idx="36">
                    <c:v>Africa</c:v>
                  </c:pt>
                  <c:pt idx="37">
                    <c:v>Asia</c:v>
                  </c:pt>
                  <c:pt idx="38">
                    <c:v>Europe</c:v>
                  </c:pt>
                  <c:pt idx="39">
                    <c:v>North America</c:v>
                  </c:pt>
                  <c:pt idx="40">
                    <c:v>Oceania</c:v>
                  </c:pt>
                  <c:pt idx="41">
                    <c:v>South America</c:v>
                  </c:pt>
                  <c:pt idx="42">
                    <c:v>Africa</c:v>
                  </c:pt>
                  <c:pt idx="43">
                    <c:v>Asia</c:v>
                  </c:pt>
                  <c:pt idx="44">
                    <c:v>Europe</c:v>
                  </c:pt>
                  <c:pt idx="45">
                    <c:v>North America</c:v>
                  </c:pt>
                  <c:pt idx="46">
                    <c:v>Oceania</c:v>
                  </c:pt>
                  <c:pt idx="47">
                    <c:v>South America</c:v>
                  </c:pt>
                  <c:pt idx="48">
                    <c:v>Africa</c:v>
                  </c:pt>
                  <c:pt idx="49">
                    <c:v>Asia</c:v>
                  </c:pt>
                  <c:pt idx="50">
                    <c:v>Europe</c:v>
                  </c:pt>
                  <c:pt idx="51">
                    <c:v>North America</c:v>
                  </c:pt>
                  <c:pt idx="52">
                    <c:v>Oceania</c:v>
                  </c:pt>
                  <c:pt idx="53">
                    <c:v>South America</c:v>
                  </c:pt>
                  <c:pt idx="54">
                    <c:v>Africa</c:v>
                  </c:pt>
                  <c:pt idx="55">
                    <c:v>Asia</c:v>
                  </c:pt>
                  <c:pt idx="56">
                    <c:v>Europe</c:v>
                  </c:pt>
                  <c:pt idx="57">
                    <c:v>North America</c:v>
                  </c:pt>
                  <c:pt idx="58">
                    <c:v>Oceania</c:v>
                  </c:pt>
                  <c:pt idx="59">
                    <c:v>South America</c:v>
                  </c:pt>
                  <c:pt idx="60">
                    <c:v>Africa</c:v>
                  </c:pt>
                  <c:pt idx="61">
                    <c:v>Asia</c:v>
                  </c:pt>
                  <c:pt idx="62">
                    <c:v>Europe</c:v>
                  </c:pt>
                  <c:pt idx="63">
                    <c:v>North America</c:v>
                  </c:pt>
                  <c:pt idx="64">
                    <c:v>Oceania</c:v>
                  </c:pt>
                  <c:pt idx="65">
                    <c:v>South America</c:v>
                  </c:pt>
                  <c:pt idx="66">
                    <c:v>Africa</c:v>
                  </c:pt>
                  <c:pt idx="67">
                    <c:v>Asia</c:v>
                  </c:pt>
                  <c:pt idx="68">
                    <c:v>Europe</c:v>
                  </c:pt>
                  <c:pt idx="69">
                    <c:v>North America</c:v>
                  </c:pt>
                  <c:pt idx="70">
                    <c:v>Oceania</c:v>
                  </c:pt>
                  <c:pt idx="71">
                    <c:v>South America</c:v>
                  </c:pt>
                  <c:pt idx="72">
                    <c:v>Africa</c:v>
                  </c:pt>
                  <c:pt idx="73">
                    <c:v>Asia</c:v>
                  </c:pt>
                  <c:pt idx="74">
                    <c:v>Europe</c:v>
                  </c:pt>
                  <c:pt idx="75">
                    <c:v>North America</c:v>
                  </c:pt>
                  <c:pt idx="76">
                    <c:v>Oceania</c:v>
                  </c:pt>
                  <c:pt idx="77">
                    <c:v>South America</c:v>
                  </c:pt>
                  <c:pt idx="78">
                    <c:v>Africa</c:v>
                  </c:pt>
                  <c:pt idx="79">
                    <c:v>Asia</c:v>
                  </c:pt>
                  <c:pt idx="80">
                    <c:v>Europe</c:v>
                  </c:pt>
                  <c:pt idx="81">
                    <c:v>North America</c:v>
                  </c:pt>
                  <c:pt idx="82">
                    <c:v>Oceania</c:v>
                  </c:pt>
                  <c:pt idx="83">
                    <c:v>South America</c:v>
                  </c:pt>
                </c:lvl>
                <c:lvl>
                  <c:pt idx="0">
                    <c:v>Action</c:v>
                  </c:pt>
                  <c:pt idx="6">
                    <c:v>Comedy</c:v>
                  </c:pt>
                  <c:pt idx="12">
                    <c:v>Documentary</c:v>
                  </c:pt>
                  <c:pt idx="18">
                    <c:v>Drama</c:v>
                  </c:pt>
                  <c:pt idx="24">
                    <c:v>Horror</c:v>
                  </c:pt>
                  <c:pt idx="30">
                    <c:v>Romance</c:v>
                  </c:pt>
                  <c:pt idx="36">
                    <c:v>Sci-Fi</c:v>
                  </c:pt>
                  <c:pt idx="42">
                    <c:v>Action</c:v>
                  </c:pt>
                  <c:pt idx="48">
                    <c:v>Comedy</c:v>
                  </c:pt>
                  <c:pt idx="54">
                    <c:v>Documentary</c:v>
                  </c:pt>
                  <c:pt idx="60">
                    <c:v>Drama</c:v>
                  </c:pt>
                  <c:pt idx="66">
                    <c:v>Horror</c:v>
                  </c:pt>
                  <c:pt idx="72">
                    <c:v>Romance</c:v>
                  </c:pt>
                  <c:pt idx="78">
                    <c:v>Sci-Fi</c:v>
                  </c:pt>
                </c:lvl>
                <c:lvl>
                  <c:pt idx="0">
                    <c:v>26-35</c:v>
                  </c:pt>
                  <c:pt idx="42">
                    <c:v>56-100</c:v>
                  </c:pt>
                </c:lvl>
              </c:multiLvlStrCache>
            </c:multiLvlStrRef>
          </c:cat>
          <c:val>
            <c:numRef>
              <c:f>Sheet9!$C$28:$C$128</c:f>
              <c:numCache>
                <c:formatCode>General</c:formatCode>
                <c:ptCount val="84"/>
                <c:pt idx="0">
                  <c:v>325</c:v>
                </c:pt>
                <c:pt idx="1">
                  <c:v>781</c:v>
                </c:pt>
                <c:pt idx="2">
                  <c:v>827</c:v>
                </c:pt>
                <c:pt idx="3">
                  <c:v>892</c:v>
                </c:pt>
                <c:pt idx="4">
                  <c:v>724</c:v>
                </c:pt>
                <c:pt idx="5">
                  <c:v>808</c:v>
                </c:pt>
                <c:pt idx="6">
                  <c:v>879</c:v>
                </c:pt>
                <c:pt idx="7">
                  <c:v>935</c:v>
                </c:pt>
                <c:pt idx="8">
                  <c:v>592</c:v>
                </c:pt>
                <c:pt idx="9">
                  <c:v>512</c:v>
                </c:pt>
                <c:pt idx="10">
                  <c:v>480</c:v>
                </c:pt>
                <c:pt idx="11">
                  <c:v>680</c:v>
                </c:pt>
                <c:pt idx="12">
                  <c:v>661</c:v>
                </c:pt>
                <c:pt idx="13">
                  <c:v>527</c:v>
                </c:pt>
                <c:pt idx="14">
                  <c:v>273</c:v>
                </c:pt>
                <c:pt idx="15">
                  <c:v>573</c:v>
                </c:pt>
                <c:pt idx="16">
                  <c:v>573</c:v>
                </c:pt>
                <c:pt idx="17">
                  <c:v>572</c:v>
                </c:pt>
                <c:pt idx="18">
                  <c:v>700</c:v>
                </c:pt>
                <c:pt idx="19">
                  <c:v>643</c:v>
                </c:pt>
                <c:pt idx="20">
                  <c:v>862</c:v>
                </c:pt>
                <c:pt idx="21">
                  <c:v>743</c:v>
                </c:pt>
                <c:pt idx="22">
                  <c:v>854</c:v>
                </c:pt>
                <c:pt idx="23">
                  <c:v>932</c:v>
                </c:pt>
                <c:pt idx="24">
                  <c:v>455</c:v>
                </c:pt>
                <c:pt idx="25">
                  <c:v>894</c:v>
                </c:pt>
                <c:pt idx="26">
                  <c:v>910</c:v>
                </c:pt>
                <c:pt idx="27">
                  <c:v>766</c:v>
                </c:pt>
                <c:pt idx="28">
                  <c:v>745</c:v>
                </c:pt>
                <c:pt idx="29">
                  <c:v>604</c:v>
                </c:pt>
                <c:pt idx="30">
                  <c:v>500</c:v>
                </c:pt>
                <c:pt idx="31">
                  <c:v>480</c:v>
                </c:pt>
                <c:pt idx="32">
                  <c:v>688</c:v>
                </c:pt>
                <c:pt idx="33">
                  <c:v>788</c:v>
                </c:pt>
                <c:pt idx="34">
                  <c:v>594</c:v>
                </c:pt>
                <c:pt idx="35">
                  <c:v>829</c:v>
                </c:pt>
                <c:pt idx="36">
                  <c:v>601</c:v>
                </c:pt>
                <c:pt idx="37">
                  <c:v>775</c:v>
                </c:pt>
                <c:pt idx="38">
                  <c:v>879</c:v>
                </c:pt>
                <c:pt idx="39">
                  <c:v>670</c:v>
                </c:pt>
                <c:pt idx="40">
                  <c:v>629</c:v>
                </c:pt>
                <c:pt idx="41">
                  <c:v>803</c:v>
                </c:pt>
                <c:pt idx="42">
                  <c:v>1809</c:v>
                </c:pt>
                <c:pt idx="43">
                  <c:v>1573</c:v>
                </c:pt>
                <c:pt idx="44">
                  <c:v>2673</c:v>
                </c:pt>
                <c:pt idx="45">
                  <c:v>2049</c:v>
                </c:pt>
                <c:pt idx="46">
                  <c:v>1895</c:v>
                </c:pt>
                <c:pt idx="47">
                  <c:v>1974</c:v>
                </c:pt>
                <c:pt idx="48">
                  <c:v>2264</c:v>
                </c:pt>
                <c:pt idx="49">
                  <c:v>2374</c:v>
                </c:pt>
                <c:pt idx="50">
                  <c:v>2447</c:v>
                </c:pt>
                <c:pt idx="51">
                  <c:v>2252</c:v>
                </c:pt>
                <c:pt idx="52">
                  <c:v>1572</c:v>
                </c:pt>
                <c:pt idx="53">
                  <c:v>2227</c:v>
                </c:pt>
                <c:pt idx="54">
                  <c:v>1945</c:v>
                </c:pt>
                <c:pt idx="55">
                  <c:v>1956</c:v>
                </c:pt>
                <c:pt idx="56">
                  <c:v>2470</c:v>
                </c:pt>
                <c:pt idx="57">
                  <c:v>2345</c:v>
                </c:pt>
                <c:pt idx="58">
                  <c:v>1701</c:v>
                </c:pt>
                <c:pt idx="59">
                  <c:v>2108</c:v>
                </c:pt>
                <c:pt idx="60">
                  <c:v>2433</c:v>
                </c:pt>
                <c:pt idx="61">
                  <c:v>2001</c:v>
                </c:pt>
                <c:pt idx="62">
                  <c:v>2144</c:v>
                </c:pt>
                <c:pt idx="63">
                  <c:v>2363</c:v>
                </c:pt>
                <c:pt idx="64">
                  <c:v>1773</c:v>
                </c:pt>
                <c:pt idx="65">
                  <c:v>2491</c:v>
                </c:pt>
                <c:pt idx="66">
                  <c:v>2333</c:v>
                </c:pt>
                <c:pt idx="67">
                  <c:v>2543</c:v>
                </c:pt>
                <c:pt idx="68">
                  <c:v>1933</c:v>
                </c:pt>
                <c:pt idx="69">
                  <c:v>1777</c:v>
                </c:pt>
                <c:pt idx="70">
                  <c:v>1675</c:v>
                </c:pt>
                <c:pt idx="71">
                  <c:v>2246</c:v>
                </c:pt>
                <c:pt idx="72">
                  <c:v>2206</c:v>
                </c:pt>
                <c:pt idx="73">
                  <c:v>2337</c:v>
                </c:pt>
                <c:pt idx="74">
                  <c:v>2580</c:v>
                </c:pt>
                <c:pt idx="75">
                  <c:v>2588</c:v>
                </c:pt>
                <c:pt idx="76">
                  <c:v>2349</c:v>
                </c:pt>
                <c:pt idx="77">
                  <c:v>2599</c:v>
                </c:pt>
                <c:pt idx="78">
                  <c:v>1901</c:v>
                </c:pt>
                <c:pt idx="79">
                  <c:v>1910</c:v>
                </c:pt>
                <c:pt idx="80">
                  <c:v>2663</c:v>
                </c:pt>
                <c:pt idx="81">
                  <c:v>2591</c:v>
                </c:pt>
                <c:pt idx="82">
                  <c:v>2389</c:v>
                </c:pt>
                <c:pt idx="83">
                  <c:v>1829</c:v>
                </c:pt>
              </c:numCache>
            </c:numRef>
          </c:val>
          <c:extLst>
            <c:ext xmlns:c16="http://schemas.microsoft.com/office/drawing/2014/chart" uri="{C3380CC4-5D6E-409C-BE32-E72D297353CC}">
              <c16:uniqueId val="{00000000-E4A0-412A-8FB7-E38181DED3F0}"/>
            </c:ext>
          </c:extLst>
        </c:ser>
        <c:dLbls>
          <c:showLegendKey val="0"/>
          <c:showVal val="0"/>
          <c:showCatName val="0"/>
          <c:showSerName val="0"/>
          <c:showPercent val="0"/>
          <c:showBubbleSize val="0"/>
        </c:dLbls>
        <c:gapWidth val="150"/>
        <c:overlap val="100"/>
        <c:axId val="1342053407"/>
        <c:axId val="1252119263"/>
      </c:barChart>
      <c:catAx>
        <c:axId val="134205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119263"/>
        <c:crosses val="autoZero"/>
        <c:auto val="1"/>
        <c:lblAlgn val="ctr"/>
        <c:lblOffset val="100"/>
        <c:noMultiLvlLbl val="0"/>
      </c:catAx>
      <c:valAx>
        <c:axId val="1252119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5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dash.xlsx]Sheet3!PivotTable2</c:name>
    <c:fmtId val="10"/>
  </c:pivotSource>
  <c:chart>
    <c:autoTitleDeleted val="0"/>
    <c:pivotFmts>
      <c:pivotFmt>
        <c:idx val="0"/>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6"/>
          <c:spPr>
            <a:solidFill>
              <a:schemeClr val="accent3"/>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Female</c:v>
                </c:pt>
              </c:strCache>
            </c:strRef>
          </c:tx>
          <c:spPr>
            <a:ln w="28575" cap="rnd">
              <a:solidFill>
                <a:schemeClr val="accent1"/>
              </a:solidFill>
              <a:round/>
            </a:ln>
            <a:effectLst/>
          </c:spPr>
          <c:marker>
            <c:symbol val="circle"/>
            <c:size val="6"/>
            <c:spPr>
              <a:solidFill>
                <a:schemeClr val="accent1"/>
              </a:solidFill>
              <a:ln w="9525">
                <a:solidFill>
                  <a:schemeClr val="lt1"/>
                </a:solidFill>
              </a:ln>
              <a:effectLst/>
            </c:spPr>
          </c:marker>
          <c:cat>
            <c:strRef>
              <c:f>Sheet3!$A$5:$A$11</c:f>
              <c:strCache>
                <c:ptCount val="6"/>
                <c:pt idx="0">
                  <c:v>Africa</c:v>
                </c:pt>
                <c:pt idx="1">
                  <c:v>Asia</c:v>
                </c:pt>
                <c:pt idx="2">
                  <c:v>Europe</c:v>
                </c:pt>
                <c:pt idx="3">
                  <c:v>North America</c:v>
                </c:pt>
                <c:pt idx="4">
                  <c:v>Oceania</c:v>
                </c:pt>
                <c:pt idx="5">
                  <c:v>South America</c:v>
                </c:pt>
              </c:strCache>
            </c:strRef>
          </c:cat>
          <c:val>
            <c:numRef>
              <c:f>Sheet3!$B$5:$B$11</c:f>
              <c:numCache>
                <c:formatCode>General</c:formatCode>
                <c:ptCount val="6"/>
                <c:pt idx="0">
                  <c:v>6779</c:v>
                </c:pt>
                <c:pt idx="1">
                  <c:v>6734</c:v>
                </c:pt>
                <c:pt idx="2">
                  <c:v>7365</c:v>
                </c:pt>
                <c:pt idx="3">
                  <c:v>7411</c:v>
                </c:pt>
                <c:pt idx="4">
                  <c:v>6176</c:v>
                </c:pt>
                <c:pt idx="5">
                  <c:v>7773</c:v>
                </c:pt>
              </c:numCache>
            </c:numRef>
          </c:val>
          <c:smooth val="0"/>
          <c:extLst>
            <c:ext xmlns:c16="http://schemas.microsoft.com/office/drawing/2014/chart" uri="{C3380CC4-5D6E-409C-BE32-E72D297353CC}">
              <c16:uniqueId val="{00000000-46AD-4FFF-A85F-9BDB8C34359A}"/>
            </c:ext>
          </c:extLst>
        </c:ser>
        <c:ser>
          <c:idx val="1"/>
          <c:order val="1"/>
          <c:tx>
            <c:strRef>
              <c:f>Sheet3!$C$3:$C$4</c:f>
              <c:strCache>
                <c:ptCount val="1"/>
                <c:pt idx="0">
                  <c:v>Male</c:v>
                </c:pt>
              </c:strCache>
            </c:strRef>
          </c:tx>
          <c:spPr>
            <a:ln w="28575" cap="rnd">
              <a:solidFill>
                <a:schemeClr val="accent2"/>
              </a:solidFill>
              <a:round/>
            </a:ln>
            <a:effectLst/>
          </c:spPr>
          <c:marker>
            <c:symbol val="circle"/>
            <c:size val="6"/>
            <c:spPr>
              <a:solidFill>
                <a:schemeClr val="accent2"/>
              </a:solidFill>
              <a:ln w="9525">
                <a:solidFill>
                  <a:schemeClr val="lt1"/>
                </a:solidFill>
              </a:ln>
              <a:effectLst/>
            </c:spPr>
          </c:marker>
          <c:cat>
            <c:strRef>
              <c:f>Sheet3!$A$5:$A$11</c:f>
              <c:strCache>
                <c:ptCount val="6"/>
                <c:pt idx="0">
                  <c:v>Africa</c:v>
                </c:pt>
                <c:pt idx="1">
                  <c:v>Asia</c:v>
                </c:pt>
                <c:pt idx="2">
                  <c:v>Europe</c:v>
                </c:pt>
                <c:pt idx="3">
                  <c:v>North America</c:v>
                </c:pt>
                <c:pt idx="4">
                  <c:v>Oceania</c:v>
                </c:pt>
                <c:pt idx="5">
                  <c:v>South America</c:v>
                </c:pt>
              </c:strCache>
            </c:strRef>
          </c:cat>
          <c:val>
            <c:numRef>
              <c:f>Sheet3!$C$5:$C$11</c:f>
              <c:numCache>
                <c:formatCode>General</c:formatCode>
                <c:ptCount val="6"/>
                <c:pt idx="0">
                  <c:v>6176</c:v>
                </c:pt>
                <c:pt idx="1">
                  <c:v>6300</c:v>
                </c:pt>
                <c:pt idx="2">
                  <c:v>7543</c:v>
                </c:pt>
                <c:pt idx="3">
                  <c:v>6927</c:v>
                </c:pt>
                <c:pt idx="4">
                  <c:v>6136</c:v>
                </c:pt>
                <c:pt idx="5">
                  <c:v>6786</c:v>
                </c:pt>
              </c:numCache>
            </c:numRef>
          </c:val>
          <c:smooth val="0"/>
          <c:extLst>
            <c:ext xmlns:c16="http://schemas.microsoft.com/office/drawing/2014/chart" uri="{C3380CC4-5D6E-409C-BE32-E72D297353CC}">
              <c16:uniqueId val="{00000001-46AD-4FFF-A85F-9BDB8C34359A}"/>
            </c:ext>
          </c:extLst>
        </c:ser>
        <c:ser>
          <c:idx val="2"/>
          <c:order val="2"/>
          <c:tx>
            <c:strRef>
              <c:f>Sheet3!$D$3:$D$4</c:f>
              <c:strCache>
                <c:ptCount val="1"/>
                <c:pt idx="0">
                  <c:v>Other</c:v>
                </c:pt>
              </c:strCache>
            </c:strRef>
          </c:tx>
          <c:spPr>
            <a:ln w="28575" cap="rnd">
              <a:solidFill>
                <a:schemeClr val="accent3"/>
              </a:solidFill>
              <a:round/>
            </a:ln>
            <a:effectLst/>
          </c:spPr>
          <c:marker>
            <c:symbol val="circle"/>
            <c:size val="6"/>
            <c:spPr>
              <a:solidFill>
                <a:schemeClr val="accent3"/>
              </a:solidFill>
              <a:ln w="9525">
                <a:solidFill>
                  <a:schemeClr val="lt1"/>
                </a:solidFill>
              </a:ln>
              <a:effectLst/>
            </c:spPr>
          </c:marker>
          <c:cat>
            <c:strRef>
              <c:f>Sheet3!$A$5:$A$11</c:f>
              <c:strCache>
                <c:ptCount val="6"/>
                <c:pt idx="0">
                  <c:v>Africa</c:v>
                </c:pt>
                <c:pt idx="1">
                  <c:v>Asia</c:v>
                </c:pt>
                <c:pt idx="2">
                  <c:v>Europe</c:v>
                </c:pt>
                <c:pt idx="3">
                  <c:v>North America</c:v>
                </c:pt>
                <c:pt idx="4">
                  <c:v>Oceania</c:v>
                </c:pt>
                <c:pt idx="5">
                  <c:v>South America</c:v>
                </c:pt>
              </c:strCache>
            </c:strRef>
          </c:cat>
          <c:val>
            <c:numRef>
              <c:f>Sheet3!$D$5:$D$11</c:f>
              <c:numCache>
                <c:formatCode>General</c:formatCode>
                <c:ptCount val="6"/>
                <c:pt idx="0">
                  <c:v>6057</c:v>
                </c:pt>
                <c:pt idx="1">
                  <c:v>6695</c:v>
                </c:pt>
                <c:pt idx="2">
                  <c:v>7033</c:v>
                </c:pt>
                <c:pt idx="3">
                  <c:v>6571</c:v>
                </c:pt>
                <c:pt idx="4">
                  <c:v>5641</c:v>
                </c:pt>
                <c:pt idx="5">
                  <c:v>6143</c:v>
                </c:pt>
              </c:numCache>
            </c:numRef>
          </c:val>
          <c:smooth val="0"/>
          <c:extLst>
            <c:ext xmlns:c16="http://schemas.microsoft.com/office/drawing/2014/chart" uri="{C3380CC4-5D6E-409C-BE32-E72D297353CC}">
              <c16:uniqueId val="{00000002-46AD-4FFF-A85F-9BDB8C34359A}"/>
            </c:ext>
          </c:extLst>
        </c:ser>
        <c:dLbls>
          <c:showLegendKey val="0"/>
          <c:showVal val="0"/>
          <c:showCatName val="0"/>
          <c:showSerName val="0"/>
          <c:showPercent val="0"/>
          <c:showBubbleSize val="0"/>
        </c:dLbls>
        <c:marker val="1"/>
        <c:smooth val="0"/>
        <c:axId val="976068687"/>
        <c:axId val="976061007"/>
      </c:lineChart>
      <c:catAx>
        <c:axId val="976068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976061007"/>
        <c:crosses val="autoZero"/>
        <c:auto val="1"/>
        <c:lblAlgn val="ctr"/>
        <c:lblOffset val="100"/>
        <c:noMultiLvlLbl val="0"/>
      </c:catAx>
      <c:valAx>
        <c:axId val="97606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7606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chart" Target="../charts/chart13.xml"/><Relationship Id="rId18" Type="http://schemas.openxmlformats.org/officeDocument/2006/relationships/chart" Target="../charts/chart18.xml"/><Relationship Id="rId7" Type="http://schemas.openxmlformats.org/officeDocument/2006/relationships/image" Target="../media/image3.png"/><Relationship Id="rId12" Type="http://schemas.openxmlformats.org/officeDocument/2006/relationships/chart" Target="../charts/chart12.xml"/><Relationship Id="rId17" Type="http://schemas.openxmlformats.org/officeDocument/2006/relationships/chart" Target="../charts/chart17.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ustomXml" Target="../ink/ink1.xml"/><Relationship Id="rId6" Type="http://schemas.openxmlformats.org/officeDocument/2006/relationships/chart" Target="../charts/chart8.xml"/><Relationship Id="rId11" Type="http://schemas.openxmlformats.org/officeDocument/2006/relationships/chart" Target="../charts/chart11.xml"/><Relationship Id="rId5" Type="http://schemas.openxmlformats.org/officeDocument/2006/relationships/image" Target="../media/image2.png"/><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9" Type="http://schemas.openxmlformats.org/officeDocument/2006/relationships/chart" Target="../charts/chart9.xml"/><Relationship Id="rId1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3</xdr:col>
      <xdr:colOff>594360</xdr:colOff>
      <xdr:row>1</xdr:row>
      <xdr:rowOff>57150</xdr:rowOff>
    </xdr:from>
    <xdr:to>
      <xdr:col>10</xdr:col>
      <xdr:colOff>236220</xdr:colOff>
      <xdr:row>14</xdr:row>
      <xdr:rowOff>76200</xdr:rowOff>
    </xdr:to>
    <xdr:graphicFrame macro="">
      <xdr:nvGraphicFramePr>
        <xdr:cNvPr id="2" name="Chart 1">
          <a:extLst>
            <a:ext uri="{FF2B5EF4-FFF2-40B4-BE49-F238E27FC236}">
              <a16:creationId xmlns:a16="http://schemas.microsoft.com/office/drawing/2014/main" id="{68239457-4FCA-1050-6B48-331B9695B9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137160</xdr:colOff>
      <xdr:row>0</xdr:row>
      <xdr:rowOff>0</xdr:rowOff>
    </xdr:from>
    <xdr:to>
      <xdr:col>11</xdr:col>
      <xdr:colOff>304800</xdr:colOff>
      <xdr:row>15</xdr:row>
      <xdr:rowOff>0</xdr:rowOff>
    </xdr:to>
    <xdr:graphicFrame macro="">
      <xdr:nvGraphicFramePr>
        <xdr:cNvPr id="2" name="Chart 1">
          <a:extLst>
            <a:ext uri="{FF2B5EF4-FFF2-40B4-BE49-F238E27FC236}">
              <a16:creationId xmlns:a16="http://schemas.microsoft.com/office/drawing/2014/main" id="{AF536F47-2AD2-4C22-8BEE-A41F6064B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441960</xdr:colOff>
      <xdr:row>12</xdr:row>
      <xdr:rowOff>87630</xdr:rowOff>
    </xdr:from>
    <xdr:to>
      <xdr:col>16</xdr:col>
      <xdr:colOff>434340</xdr:colOff>
      <xdr:row>23</xdr:row>
      <xdr:rowOff>22860</xdr:rowOff>
    </xdr:to>
    <xdr:graphicFrame macro="">
      <xdr:nvGraphicFramePr>
        <xdr:cNvPr id="4" name="Chart 3">
          <a:extLst>
            <a:ext uri="{FF2B5EF4-FFF2-40B4-BE49-F238E27FC236}">
              <a16:creationId xmlns:a16="http://schemas.microsoft.com/office/drawing/2014/main" id="{BD1CD9B9-08F7-5BBB-D1C5-E8FC31695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716280</xdr:colOff>
      <xdr:row>45</xdr:row>
      <xdr:rowOff>87630</xdr:rowOff>
    </xdr:from>
    <xdr:to>
      <xdr:col>17</xdr:col>
      <xdr:colOff>297180</xdr:colOff>
      <xdr:row>58</xdr:row>
      <xdr:rowOff>15240</xdr:rowOff>
    </xdr:to>
    <xdr:graphicFrame macro="">
      <xdr:nvGraphicFramePr>
        <xdr:cNvPr id="5" name="Chart 4">
          <a:extLst>
            <a:ext uri="{FF2B5EF4-FFF2-40B4-BE49-F238E27FC236}">
              <a16:creationId xmlns:a16="http://schemas.microsoft.com/office/drawing/2014/main" id="{FF52DC20-F0AC-B7DC-A7AC-6FD2A7716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175260</xdr:colOff>
      <xdr:row>4</xdr:row>
      <xdr:rowOff>72390</xdr:rowOff>
    </xdr:from>
    <xdr:to>
      <xdr:col>15</xdr:col>
      <xdr:colOff>152400</xdr:colOff>
      <xdr:row>16</xdr:row>
      <xdr:rowOff>129540</xdr:rowOff>
    </xdr:to>
    <xdr:graphicFrame macro="">
      <xdr:nvGraphicFramePr>
        <xdr:cNvPr id="8" name="Chart 7">
          <a:extLst>
            <a:ext uri="{FF2B5EF4-FFF2-40B4-BE49-F238E27FC236}">
              <a16:creationId xmlns:a16="http://schemas.microsoft.com/office/drawing/2014/main" id="{0A35285F-DADD-6A8E-7AF7-583432765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15240</xdr:colOff>
      <xdr:row>22</xdr:row>
      <xdr:rowOff>148590</xdr:rowOff>
    </xdr:from>
    <xdr:to>
      <xdr:col>20</xdr:col>
      <xdr:colOff>320040</xdr:colOff>
      <xdr:row>37</xdr:row>
      <xdr:rowOff>148590</xdr:rowOff>
    </xdr:to>
    <xdr:graphicFrame macro="">
      <xdr:nvGraphicFramePr>
        <xdr:cNvPr id="3" name="Chart 2">
          <a:extLst>
            <a:ext uri="{FF2B5EF4-FFF2-40B4-BE49-F238E27FC236}">
              <a16:creationId xmlns:a16="http://schemas.microsoft.com/office/drawing/2014/main" id="{8CB7D315-9F01-D30C-3DD9-D96B77057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312420</xdr:colOff>
      <xdr:row>65</xdr:row>
      <xdr:rowOff>49530</xdr:rowOff>
    </xdr:from>
    <xdr:to>
      <xdr:col>9</xdr:col>
      <xdr:colOff>190500</xdr:colOff>
      <xdr:row>80</xdr:row>
      <xdr:rowOff>49530</xdr:rowOff>
    </xdr:to>
    <xdr:graphicFrame macro="">
      <xdr:nvGraphicFramePr>
        <xdr:cNvPr id="10" name="Chart 9">
          <a:extLst>
            <a:ext uri="{FF2B5EF4-FFF2-40B4-BE49-F238E27FC236}">
              <a16:creationId xmlns:a16="http://schemas.microsoft.com/office/drawing/2014/main" id="{00DB62E1-2828-C18D-9D76-ED9AE40FE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220980</xdr:colOff>
      <xdr:row>32</xdr:row>
      <xdr:rowOff>68580</xdr:rowOff>
    </xdr:from>
    <xdr:to>
      <xdr:col>13</xdr:col>
      <xdr:colOff>205740</xdr:colOff>
      <xdr:row>46</xdr:row>
      <xdr:rowOff>74295</xdr:rowOff>
    </xdr:to>
    <mc:AlternateContent xmlns:mc="http://schemas.openxmlformats.org/markup-compatibility/2006" xmlns:a14="http://schemas.microsoft.com/office/drawing/2010/main">
      <mc:Choice Requires="a14">
        <xdr:graphicFrame macro="">
          <xdr:nvGraphicFramePr>
            <xdr:cNvPr id="13" name="device">
              <a:extLst>
                <a:ext uri="{FF2B5EF4-FFF2-40B4-BE49-F238E27FC236}">
                  <a16:creationId xmlns:a16="http://schemas.microsoft.com/office/drawing/2014/main" id="{4AF953BE-68CA-DDB2-43AF-257C9A17EA56}"/>
                </a:ext>
              </a:extLst>
            </xdr:cNvPr>
            <xdr:cNvGraphicFramePr/>
          </xdr:nvGraphicFramePr>
          <xdr:xfrm>
            <a:off x="0" y="0"/>
            <a:ext cx="0" cy="0"/>
          </xdr:xfrm>
          <a:graphic>
            <a:graphicData uri="http://schemas.microsoft.com/office/drawing/2010/slicer">
              <sle:slicer xmlns:sle="http://schemas.microsoft.com/office/drawing/2010/slicer" name="device"/>
            </a:graphicData>
          </a:graphic>
        </xdr:graphicFrame>
      </mc:Choice>
      <mc:Fallback xmlns="">
        <xdr:sp macro="" textlink="">
          <xdr:nvSpPr>
            <xdr:cNvPr id="0" name=""/>
            <xdr:cNvSpPr>
              <a:spLocks noTextEdit="1"/>
            </xdr:cNvSpPr>
          </xdr:nvSpPr>
          <xdr:spPr>
            <a:xfrm>
              <a:off x="8534400" y="5684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312120</xdr:colOff>
      <xdr:row>10</xdr:row>
      <xdr:rowOff>45720</xdr:rowOff>
    </xdr:from>
    <xdr:to>
      <xdr:col>9</xdr:col>
      <xdr:colOff>347166</xdr:colOff>
      <xdr:row>10</xdr:row>
      <xdr:rowOff>50849</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9" name="Ink 18">
              <a:extLst>
                <a:ext uri="{FF2B5EF4-FFF2-40B4-BE49-F238E27FC236}">
                  <a16:creationId xmlns:a16="http://schemas.microsoft.com/office/drawing/2014/main" id="{B6E7F4BC-430B-C488-9378-F85FBC9620CD}"/>
                </a:ext>
              </a:extLst>
            </xdr14:cNvPr>
            <xdr14:cNvContentPartPr/>
          </xdr14:nvContentPartPr>
          <xdr14:nvPr macro=""/>
          <xdr14:xfrm>
            <a:off x="5798520" y="1874520"/>
            <a:ext cx="360" cy="360"/>
          </xdr14:xfrm>
        </xdr:contentPart>
      </mc:Choice>
      <mc:Fallback xmlns="">
        <xdr:pic>
          <xdr:nvPicPr>
            <xdr:cNvPr id="19" name="Ink 18">
              <a:extLst>
                <a:ext uri="{FF2B5EF4-FFF2-40B4-BE49-F238E27FC236}">
                  <a16:creationId xmlns:a16="http://schemas.microsoft.com/office/drawing/2014/main" id="{B6E7F4BC-430B-C488-9378-F85FBC9620CD}"/>
                </a:ext>
              </a:extLst>
            </xdr:cNvPr>
            <xdr:cNvPicPr/>
          </xdr:nvPicPr>
          <xdr:blipFill>
            <a:blip xmlns:r="http://schemas.openxmlformats.org/officeDocument/2006/relationships" r:embed="rId5"/>
            <a:stretch>
              <a:fillRect/>
            </a:stretch>
          </xdr:blipFill>
          <xdr:spPr>
            <a:xfrm>
              <a:off x="5792400" y="1868400"/>
              <a:ext cx="12600" cy="12600"/>
            </a:xfrm>
            <a:prstGeom prst="rect">
              <a:avLst/>
            </a:prstGeom>
          </xdr:spPr>
        </xdr:pic>
      </mc:Fallback>
    </mc:AlternateContent>
    <xdr:clientData/>
  </xdr:twoCellAnchor>
  <xdr:oneCellAnchor>
    <xdr:from>
      <xdr:col>28</xdr:col>
      <xdr:colOff>427789</xdr:colOff>
      <xdr:row>0</xdr:row>
      <xdr:rowOff>60960</xdr:rowOff>
    </xdr:from>
    <xdr:ext cx="3021262" cy="938077"/>
    <xdr:sp macro="" textlink="">
      <xdr:nvSpPr>
        <xdr:cNvPr id="6" name="TextBox 5">
          <a:extLst>
            <a:ext uri="{FF2B5EF4-FFF2-40B4-BE49-F238E27FC236}">
              <a16:creationId xmlns:a16="http://schemas.microsoft.com/office/drawing/2014/main" id="{4E835C66-C4D0-7770-A0E5-5E7B93C18358}"/>
            </a:ext>
          </a:extLst>
        </xdr:cNvPr>
        <xdr:cNvSpPr txBox="1"/>
      </xdr:nvSpPr>
      <xdr:spPr>
        <a:xfrm flipH="1">
          <a:off x="17998613" y="60960"/>
          <a:ext cx="3021262" cy="93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6000" b="1" u="none">
            <a:solidFill>
              <a:srgbClr val="FF0000"/>
            </a:solidFill>
            <a:latin typeface="Copperplate Gothic Light" panose="020E0507020206020404" pitchFamily="34" charset="0"/>
          </a:endParaRPr>
        </a:p>
      </xdr:txBody>
    </xdr:sp>
    <xdr:clientData/>
  </xdr:oneCellAnchor>
  <xdr:oneCellAnchor>
    <xdr:from>
      <xdr:col>4</xdr:col>
      <xdr:colOff>213360</xdr:colOff>
      <xdr:row>5</xdr:row>
      <xdr:rowOff>68580</xdr:rowOff>
    </xdr:from>
    <xdr:ext cx="184731" cy="264560"/>
    <xdr:sp macro="" textlink="">
      <xdr:nvSpPr>
        <xdr:cNvPr id="7" name="TextBox 6">
          <a:extLst>
            <a:ext uri="{FF2B5EF4-FFF2-40B4-BE49-F238E27FC236}">
              <a16:creationId xmlns:a16="http://schemas.microsoft.com/office/drawing/2014/main" id="{2BBA11E3-BF7C-A707-44CD-E9B09FF12BF0}"/>
            </a:ext>
          </a:extLst>
        </xdr:cNvPr>
        <xdr:cNvSpPr txBox="1"/>
      </xdr:nvSpPr>
      <xdr:spPr>
        <a:xfrm>
          <a:off x="2673149" y="1004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solidFill>
              <a:srgbClr val="FF0000"/>
            </a:solidFill>
          </a:endParaRPr>
        </a:p>
      </xdr:txBody>
    </xdr:sp>
    <xdr:clientData/>
  </xdr:oneCellAnchor>
  <xdr:twoCellAnchor>
    <xdr:from>
      <xdr:col>114</xdr:col>
      <xdr:colOff>237246</xdr:colOff>
      <xdr:row>87</xdr:row>
      <xdr:rowOff>65314</xdr:rowOff>
    </xdr:from>
    <xdr:to>
      <xdr:col>123</xdr:col>
      <xdr:colOff>466165</xdr:colOff>
      <xdr:row>103</xdr:row>
      <xdr:rowOff>65313</xdr:rowOff>
    </xdr:to>
    <xdr:graphicFrame macro="">
      <xdr:nvGraphicFramePr>
        <xdr:cNvPr id="29" name="Chart 28">
          <a:extLst>
            <a:ext uri="{FF2B5EF4-FFF2-40B4-BE49-F238E27FC236}">
              <a16:creationId xmlns:a16="http://schemas.microsoft.com/office/drawing/2014/main" id="{685944AA-F18D-4667-AA74-027AC9B79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77</xdr:col>
      <xdr:colOff>257909</xdr:colOff>
      <xdr:row>129</xdr:row>
      <xdr:rowOff>136542</xdr:rowOff>
    </xdr:from>
    <xdr:to>
      <xdr:col>84</xdr:col>
      <xdr:colOff>42203</xdr:colOff>
      <xdr:row>137</xdr:row>
      <xdr:rowOff>126464</xdr:rowOff>
    </xdr:to>
    <xdr:pic>
      <xdr:nvPicPr>
        <xdr:cNvPr id="38" name="Picture 37">
          <a:extLst>
            <a:ext uri="{FF2B5EF4-FFF2-40B4-BE49-F238E27FC236}">
              <a16:creationId xmlns:a16="http://schemas.microsoft.com/office/drawing/2014/main" id="{D28F1BDE-9826-4AC0-9798-E2A31D55F62A}"/>
            </a:ext>
          </a:extLst>
        </xdr:cNvPr>
        <xdr:cNvPicPr>
          <a:picLocks noChangeAspect="1"/>
        </xdr:cNvPicPr>
      </xdr:nvPicPr>
      <xdr:blipFill>
        <a:blip xmlns:r="http://schemas.openxmlformats.org/officeDocument/2006/relationships" r:embed="rId7"/>
        <a:stretch>
          <a:fillRect/>
        </a:stretch>
      </xdr:blipFill>
      <xdr:spPr>
        <a:xfrm>
          <a:off x="48577674" y="23624071"/>
          <a:ext cx="4603720" cy="1424275"/>
        </a:xfrm>
        <a:prstGeom prst="rect">
          <a:avLst/>
        </a:prstGeom>
      </xdr:spPr>
    </xdr:pic>
    <xdr:clientData/>
  </xdr:twoCellAnchor>
  <xdr:twoCellAnchor editAs="oneCell">
    <xdr:from>
      <xdr:col>0</xdr:col>
      <xdr:colOff>64576</xdr:colOff>
      <xdr:row>0</xdr:row>
      <xdr:rowOff>0</xdr:rowOff>
    </xdr:from>
    <xdr:to>
      <xdr:col>49</xdr:col>
      <xdr:colOff>224314</xdr:colOff>
      <xdr:row>114</xdr:row>
      <xdr:rowOff>64532</xdr:rowOff>
    </xdr:to>
    <xdr:pic>
      <xdr:nvPicPr>
        <xdr:cNvPr id="41" name="Picture 40">
          <a:extLst>
            <a:ext uri="{FF2B5EF4-FFF2-40B4-BE49-F238E27FC236}">
              <a16:creationId xmlns:a16="http://schemas.microsoft.com/office/drawing/2014/main" id="{D32ADC7A-9ACB-80A7-C59B-A6D79FFCBB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4576" y="0"/>
          <a:ext cx="32877693" cy="21051820"/>
        </a:xfrm>
        <a:prstGeom prst="rect">
          <a:avLst/>
        </a:prstGeom>
      </xdr:spPr>
    </xdr:pic>
    <xdr:clientData/>
  </xdr:twoCellAnchor>
  <xdr:twoCellAnchor editAs="oneCell">
    <xdr:from>
      <xdr:col>119</xdr:col>
      <xdr:colOff>441159</xdr:colOff>
      <xdr:row>45</xdr:row>
      <xdr:rowOff>40106</xdr:rowOff>
    </xdr:from>
    <xdr:to>
      <xdr:col>127</xdr:col>
      <xdr:colOff>563079</xdr:colOff>
      <xdr:row>55</xdr:row>
      <xdr:rowOff>547</xdr:rowOff>
    </xdr:to>
    <xdr:pic>
      <xdr:nvPicPr>
        <xdr:cNvPr id="43" name="Picture 42">
          <a:extLst>
            <a:ext uri="{FF2B5EF4-FFF2-40B4-BE49-F238E27FC236}">
              <a16:creationId xmlns:a16="http://schemas.microsoft.com/office/drawing/2014/main" id="{34BEC9DC-A939-4A3A-87F4-9D379ACED091}"/>
            </a:ext>
          </a:extLst>
        </xdr:cNvPr>
        <xdr:cNvPicPr>
          <a:picLocks noChangeAspect="1"/>
        </xdr:cNvPicPr>
      </xdr:nvPicPr>
      <xdr:blipFill>
        <a:blip xmlns:r="http://schemas.openxmlformats.org/officeDocument/2006/relationships" r:embed="rId7"/>
        <a:stretch>
          <a:fillRect/>
        </a:stretch>
      </xdr:blipFill>
      <xdr:spPr>
        <a:xfrm>
          <a:off x="72029054" y="9063790"/>
          <a:ext cx="5414210" cy="1965704"/>
        </a:xfrm>
        <a:prstGeom prst="rect">
          <a:avLst/>
        </a:prstGeom>
        <a:solidFill>
          <a:schemeClr val="tx1"/>
        </a:solidFill>
      </xdr:spPr>
    </xdr:pic>
    <xdr:clientData/>
  </xdr:twoCellAnchor>
  <xdr:twoCellAnchor>
    <xdr:from>
      <xdr:col>68</xdr:col>
      <xdr:colOff>0</xdr:colOff>
      <xdr:row>90</xdr:row>
      <xdr:rowOff>0</xdr:rowOff>
    </xdr:from>
    <xdr:to>
      <xdr:col>68</xdr:col>
      <xdr:colOff>304800</xdr:colOff>
      <xdr:row>91</xdr:row>
      <xdr:rowOff>68580</xdr:rowOff>
    </xdr:to>
    <xdr:sp macro="" textlink="">
      <xdr:nvSpPr>
        <xdr:cNvPr id="4097" name="Text Box 1">
          <a:extLst>
            <a:ext uri="{FF2B5EF4-FFF2-40B4-BE49-F238E27FC236}">
              <a16:creationId xmlns:a16="http://schemas.microsoft.com/office/drawing/2014/main" id="{0FE716B1-45BE-9361-D029-ED2337C15AC8}"/>
            </a:ext>
          </a:extLst>
        </xdr:cNvPr>
        <xdr:cNvSpPr txBox="1">
          <a:spLocks noChangeArrowheads="1"/>
        </xdr:cNvSpPr>
      </xdr:nvSpPr>
      <xdr:spPr bwMode="auto">
        <a:xfrm>
          <a:off x="41452800" y="16832580"/>
          <a:ext cx="304800" cy="251460"/>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en-IN" sz="1100" b="0" i="0" u="none" strike="noStrike" baseline="0">
              <a:solidFill>
                <a:srgbClr val="000000"/>
              </a:solidFill>
              <a:latin typeface="Calibri"/>
              <a:ea typeface="Calibri"/>
              <a:cs typeface="Calibri"/>
            </a:rPr>
            <a:t>NETFLIX</a:t>
          </a:r>
        </a:p>
      </xdr:txBody>
    </xdr:sp>
    <xdr:clientData/>
  </xdr:twoCellAnchor>
  <xdr:twoCellAnchor>
    <xdr:from>
      <xdr:col>68</xdr:col>
      <xdr:colOff>0</xdr:colOff>
      <xdr:row>90</xdr:row>
      <xdr:rowOff>0</xdr:rowOff>
    </xdr:from>
    <xdr:to>
      <xdr:col>68</xdr:col>
      <xdr:colOff>304800</xdr:colOff>
      <xdr:row>91</xdr:row>
      <xdr:rowOff>68580</xdr:rowOff>
    </xdr:to>
    <xdr:sp macro="" textlink="">
      <xdr:nvSpPr>
        <xdr:cNvPr id="4098" name="Text Box 2">
          <a:extLst>
            <a:ext uri="{FF2B5EF4-FFF2-40B4-BE49-F238E27FC236}">
              <a16:creationId xmlns:a16="http://schemas.microsoft.com/office/drawing/2014/main" id="{CACB1273-3297-F5AA-5C65-C276A076CD2C}"/>
            </a:ext>
          </a:extLst>
        </xdr:cNvPr>
        <xdr:cNvSpPr txBox="1">
          <a:spLocks noChangeArrowheads="1"/>
        </xdr:cNvSpPr>
      </xdr:nvSpPr>
      <xdr:spPr bwMode="auto">
        <a:xfrm>
          <a:off x="41452800" y="16832580"/>
          <a:ext cx="304800" cy="251460"/>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en-IN" sz="1100" b="0" i="0" u="none" strike="noStrike" baseline="0">
              <a:solidFill>
                <a:srgbClr val="000000"/>
              </a:solidFill>
              <a:latin typeface="Calibri"/>
              <a:ea typeface="Calibri"/>
              <a:cs typeface="Calibri"/>
            </a:rPr>
            <a:t>NETFLIX</a:t>
          </a:r>
        </a:p>
      </xdr:txBody>
    </xdr:sp>
    <xdr:clientData/>
  </xdr:twoCellAnchor>
  <xdr:twoCellAnchor>
    <xdr:from>
      <xdr:col>68</xdr:col>
      <xdr:colOff>0</xdr:colOff>
      <xdr:row>90</xdr:row>
      <xdr:rowOff>0</xdr:rowOff>
    </xdr:from>
    <xdr:to>
      <xdr:col>68</xdr:col>
      <xdr:colOff>304800</xdr:colOff>
      <xdr:row>91</xdr:row>
      <xdr:rowOff>68580</xdr:rowOff>
    </xdr:to>
    <xdr:sp macro="" textlink="">
      <xdr:nvSpPr>
        <xdr:cNvPr id="4099" name="Text Box 3">
          <a:extLst>
            <a:ext uri="{FF2B5EF4-FFF2-40B4-BE49-F238E27FC236}">
              <a16:creationId xmlns:a16="http://schemas.microsoft.com/office/drawing/2014/main" id="{B5AF8F30-0D00-8A62-ED36-82DC24568EAE}"/>
            </a:ext>
          </a:extLst>
        </xdr:cNvPr>
        <xdr:cNvSpPr txBox="1">
          <a:spLocks noChangeArrowheads="1"/>
        </xdr:cNvSpPr>
      </xdr:nvSpPr>
      <xdr:spPr bwMode="auto">
        <a:xfrm>
          <a:off x="41452800" y="16832580"/>
          <a:ext cx="304800" cy="251460"/>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en-IN" sz="1100" b="0" i="0" u="none" strike="noStrike" baseline="0">
              <a:solidFill>
                <a:srgbClr val="000000"/>
              </a:solidFill>
              <a:latin typeface="Calibri"/>
              <a:ea typeface="Calibri"/>
              <a:cs typeface="Calibri"/>
            </a:rPr>
            <a:t>NETFLIX</a:t>
          </a:r>
        </a:p>
      </xdr:txBody>
    </xdr:sp>
    <xdr:clientData/>
  </xdr:twoCellAnchor>
  <xdr:twoCellAnchor>
    <xdr:from>
      <xdr:col>93</xdr:col>
      <xdr:colOff>54428</xdr:colOff>
      <xdr:row>85</xdr:row>
      <xdr:rowOff>54428</xdr:rowOff>
    </xdr:from>
    <xdr:to>
      <xdr:col>103</xdr:col>
      <xdr:colOff>319768</xdr:colOff>
      <xdr:row>104</xdr:row>
      <xdr:rowOff>78240</xdr:rowOff>
    </xdr:to>
    <xdr:graphicFrame macro="">
      <xdr:nvGraphicFramePr>
        <xdr:cNvPr id="54" name="Chart 53">
          <a:extLst>
            <a:ext uri="{FF2B5EF4-FFF2-40B4-BE49-F238E27FC236}">
              <a16:creationId xmlns:a16="http://schemas.microsoft.com/office/drawing/2014/main" id="{3F5F135B-07A8-46F0-8830-163D85C79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72</xdr:col>
      <xdr:colOff>407737</xdr:colOff>
      <xdr:row>34</xdr:row>
      <xdr:rowOff>42334</xdr:rowOff>
    </xdr:from>
    <xdr:to>
      <xdr:col>83</xdr:col>
      <xdr:colOff>80410</xdr:colOff>
      <xdr:row>55</xdr:row>
      <xdr:rowOff>66145</xdr:rowOff>
    </xdr:to>
    <xdr:graphicFrame macro="">
      <xdr:nvGraphicFramePr>
        <xdr:cNvPr id="55" name="Chart 54">
          <a:extLst>
            <a:ext uri="{FF2B5EF4-FFF2-40B4-BE49-F238E27FC236}">
              <a16:creationId xmlns:a16="http://schemas.microsoft.com/office/drawing/2014/main" id="{829E692F-96DE-4DFF-B2DA-E0DF2807F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86</xdr:col>
      <xdr:colOff>191090</xdr:colOff>
      <xdr:row>1</xdr:row>
      <xdr:rowOff>1</xdr:rowOff>
    </xdr:from>
    <xdr:to>
      <xdr:col>94</xdr:col>
      <xdr:colOff>644306</xdr:colOff>
      <xdr:row>11</xdr:row>
      <xdr:rowOff>70940</xdr:rowOff>
    </xdr:to>
    <xdr:pic>
      <xdr:nvPicPr>
        <xdr:cNvPr id="56" name="Picture 55">
          <a:extLst>
            <a:ext uri="{FF2B5EF4-FFF2-40B4-BE49-F238E27FC236}">
              <a16:creationId xmlns:a16="http://schemas.microsoft.com/office/drawing/2014/main" id="{5CEEF512-80E6-40D9-A50D-B5314D26D8D9}"/>
            </a:ext>
          </a:extLst>
        </xdr:cNvPr>
        <xdr:cNvPicPr>
          <a:picLocks noChangeAspect="1"/>
        </xdr:cNvPicPr>
      </xdr:nvPicPr>
      <xdr:blipFill>
        <a:blip xmlns:r="http://schemas.openxmlformats.org/officeDocument/2006/relationships" r:embed="rId7"/>
        <a:stretch>
          <a:fillRect/>
        </a:stretch>
      </xdr:blipFill>
      <xdr:spPr>
        <a:xfrm>
          <a:off x="54158619" y="179295"/>
          <a:ext cx="5979061" cy="1863880"/>
        </a:xfrm>
        <a:prstGeom prst="rect">
          <a:avLst/>
        </a:prstGeom>
        <a:solidFill>
          <a:schemeClr val="tx1"/>
        </a:solidFill>
      </xdr:spPr>
    </xdr:pic>
    <xdr:clientData/>
  </xdr:twoCellAnchor>
  <xdr:twoCellAnchor editAs="oneCell">
    <xdr:from>
      <xdr:col>18</xdr:col>
      <xdr:colOff>486000</xdr:colOff>
      <xdr:row>0</xdr:row>
      <xdr:rowOff>123132</xdr:rowOff>
    </xdr:from>
    <xdr:to>
      <xdr:col>25</xdr:col>
      <xdr:colOff>328399</xdr:colOff>
      <xdr:row>8</xdr:row>
      <xdr:rowOff>141308</xdr:rowOff>
    </xdr:to>
    <xdr:pic>
      <xdr:nvPicPr>
        <xdr:cNvPr id="57" name="Picture 56">
          <a:extLst>
            <a:ext uri="{FF2B5EF4-FFF2-40B4-BE49-F238E27FC236}">
              <a16:creationId xmlns:a16="http://schemas.microsoft.com/office/drawing/2014/main" id="{9475C985-4495-413C-88DC-B26EDD87FC0E}"/>
            </a:ext>
          </a:extLst>
        </xdr:cNvPr>
        <xdr:cNvPicPr>
          <a:picLocks noChangeAspect="1"/>
        </xdr:cNvPicPr>
      </xdr:nvPicPr>
      <xdr:blipFill>
        <a:blip xmlns:r="http://schemas.openxmlformats.org/officeDocument/2006/relationships" r:embed="rId7"/>
        <a:stretch>
          <a:fillRect/>
        </a:stretch>
      </xdr:blipFill>
      <xdr:spPr>
        <a:xfrm>
          <a:off x="11412305" y="123132"/>
          <a:ext cx="4515655" cy="1464684"/>
        </a:xfrm>
        <a:prstGeom prst="rect">
          <a:avLst/>
        </a:prstGeom>
        <a:solidFill>
          <a:schemeClr val="tx1"/>
        </a:solidFill>
      </xdr:spPr>
    </xdr:pic>
    <xdr:clientData/>
  </xdr:twoCellAnchor>
  <xdr:twoCellAnchor>
    <xdr:from>
      <xdr:col>4</xdr:col>
      <xdr:colOff>124899</xdr:colOff>
      <xdr:row>9</xdr:row>
      <xdr:rowOff>136003</xdr:rowOff>
    </xdr:from>
    <xdr:to>
      <xdr:col>15</xdr:col>
      <xdr:colOff>492852</xdr:colOff>
      <xdr:row>33</xdr:row>
      <xdr:rowOff>75877</xdr:rowOff>
    </xdr:to>
    <xdr:graphicFrame macro="">
      <xdr:nvGraphicFramePr>
        <xdr:cNvPr id="58" name="Chart 57">
          <a:extLst>
            <a:ext uri="{FF2B5EF4-FFF2-40B4-BE49-F238E27FC236}">
              <a16:creationId xmlns:a16="http://schemas.microsoft.com/office/drawing/2014/main" id="{E0B66D78-15A2-49AA-96F9-5A45E0BBC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259754</xdr:colOff>
      <xdr:row>9</xdr:row>
      <xdr:rowOff>83391</xdr:rowOff>
    </xdr:from>
    <xdr:to>
      <xdr:col>28</xdr:col>
      <xdr:colOff>529525</xdr:colOff>
      <xdr:row>32</xdr:row>
      <xdr:rowOff>38747</xdr:rowOff>
    </xdr:to>
    <xdr:graphicFrame macro="">
      <xdr:nvGraphicFramePr>
        <xdr:cNvPr id="59" name="Chart 58">
          <a:extLst>
            <a:ext uri="{FF2B5EF4-FFF2-40B4-BE49-F238E27FC236}">
              <a16:creationId xmlns:a16="http://schemas.microsoft.com/office/drawing/2014/main" id="{3718A292-A158-489A-A6B8-AD2B38F240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249399</xdr:colOff>
      <xdr:row>37</xdr:row>
      <xdr:rowOff>60484</xdr:rowOff>
    </xdr:from>
    <xdr:to>
      <xdr:col>28</xdr:col>
      <xdr:colOff>271220</xdr:colOff>
      <xdr:row>59</xdr:row>
      <xdr:rowOff>167899</xdr:rowOff>
    </xdr:to>
    <xdr:graphicFrame macro="">
      <xdr:nvGraphicFramePr>
        <xdr:cNvPr id="60" name="Chart 59">
          <a:extLst>
            <a:ext uri="{FF2B5EF4-FFF2-40B4-BE49-F238E27FC236}">
              <a16:creationId xmlns:a16="http://schemas.microsoft.com/office/drawing/2014/main" id="{658668A7-4ECB-4ADF-8619-FAE9CDF9B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486934</xdr:colOff>
      <xdr:row>37</xdr:row>
      <xdr:rowOff>122473</xdr:rowOff>
    </xdr:from>
    <xdr:to>
      <xdr:col>15</xdr:col>
      <xdr:colOff>335798</xdr:colOff>
      <xdr:row>60</xdr:row>
      <xdr:rowOff>103323</xdr:rowOff>
    </xdr:to>
    <xdr:graphicFrame macro="">
      <xdr:nvGraphicFramePr>
        <xdr:cNvPr id="61" name="Chart 60">
          <a:extLst>
            <a:ext uri="{FF2B5EF4-FFF2-40B4-BE49-F238E27FC236}">
              <a16:creationId xmlns:a16="http://schemas.microsoft.com/office/drawing/2014/main" id="{1264974A-7F01-4C4A-B0B5-92B611777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400373</xdr:colOff>
      <xdr:row>65</xdr:row>
      <xdr:rowOff>53427</xdr:rowOff>
    </xdr:from>
    <xdr:to>
      <xdr:col>16</xdr:col>
      <xdr:colOff>124504</xdr:colOff>
      <xdr:row>89</xdr:row>
      <xdr:rowOff>6775</xdr:rowOff>
    </xdr:to>
    <xdr:graphicFrame macro="">
      <xdr:nvGraphicFramePr>
        <xdr:cNvPr id="62" name="Chart 61">
          <a:extLst>
            <a:ext uri="{FF2B5EF4-FFF2-40B4-BE49-F238E27FC236}">
              <a16:creationId xmlns:a16="http://schemas.microsoft.com/office/drawing/2014/main" id="{32F1EB3C-FD29-4DCA-AF24-889CA5759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19269</xdr:colOff>
      <xdr:row>64</xdr:row>
      <xdr:rowOff>152400</xdr:rowOff>
    </xdr:from>
    <xdr:to>
      <xdr:col>28</xdr:col>
      <xdr:colOff>208455</xdr:colOff>
      <xdr:row>89</xdr:row>
      <xdr:rowOff>52551</xdr:rowOff>
    </xdr:to>
    <xdr:graphicFrame macro="">
      <xdr:nvGraphicFramePr>
        <xdr:cNvPr id="63" name="Chart 62">
          <a:extLst>
            <a:ext uri="{FF2B5EF4-FFF2-40B4-BE49-F238E27FC236}">
              <a16:creationId xmlns:a16="http://schemas.microsoft.com/office/drawing/2014/main" id="{3738C99C-A1EB-44EA-B4C6-DF3A91CCE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29</xdr:col>
      <xdr:colOff>173770</xdr:colOff>
      <xdr:row>36</xdr:row>
      <xdr:rowOff>121827</xdr:rowOff>
    </xdr:from>
    <xdr:to>
      <xdr:col>41</xdr:col>
      <xdr:colOff>529526</xdr:colOff>
      <xdr:row>60</xdr:row>
      <xdr:rowOff>0</xdr:rowOff>
    </xdr:to>
    <xdr:graphicFrame macro="">
      <xdr:nvGraphicFramePr>
        <xdr:cNvPr id="4096" name="Chart 4095">
          <a:extLst>
            <a:ext uri="{FF2B5EF4-FFF2-40B4-BE49-F238E27FC236}">
              <a16:creationId xmlns:a16="http://schemas.microsoft.com/office/drawing/2014/main" id="{803E9669-AF0F-411C-A2DA-CA4F8EA31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384859</xdr:colOff>
      <xdr:row>65</xdr:row>
      <xdr:rowOff>62414</xdr:rowOff>
    </xdr:from>
    <xdr:to>
      <xdr:col>40</xdr:col>
      <xdr:colOff>535122</xdr:colOff>
      <xdr:row>87</xdr:row>
      <xdr:rowOff>82039</xdr:rowOff>
    </xdr:to>
    <xdr:graphicFrame macro="">
      <xdr:nvGraphicFramePr>
        <xdr:cNvPr id="4103" name="Chart 4102">
          <a:extLst>
            <a:ext uri="{FF2B5EF4-FFF2-40B4-BE49-F238E27FC236}">
              <a16:creationId xmlns:a16="http://schemas.microsoft.com/office/drawing/2014/main" id="{2728CAC2-D95A-45A7-8BCF-7EDD4F5CC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40</xdr:col>
      <xdr:colOff>407293</xdr:colOff>
      <xdr:row>5</xdr:row>
      <xdr:rowOff>142760</xdr:rowOff>
    </xdr:from>
    <xdr:to>
      <xdr:col>44</xdr:col>
      <xdr:colOff>331349</xdr:colOff>
      <xdr:row>14</xdr:row>
      <xdr:rowOff>52352</xdr:rowOff>
    </xdr:to>
    <mc:AlternateContent xmlns:mc="http://schemas.openxmlformats.org/markup-compatibility/2006" xmlns:a14="http://schemas.microsoft.com/office/drawing/2010/main">
      <mc:Choice Requires="a14">
        <xdr:graphicFrame macro="">
          <xdr:nvGraphicFramePr>
            <xdr:cNvPr id="4104" name="Age Groups 2">
              <a:extLst>
                <a:ext uri="{FF2B5EF4-FFF2-40B4-BE49-F238E27FC236}">
                  <a16:creationId xmlns:a16="http://schemas.microsoft.com/office/drawing/2014/main" id="{8728BD08-0E90-45E2-8B41-8703E3B890BD}"/>
                </a:ext>
              </a:extLst>
            </xdr:cNvPr>
            <xdr:cNvGraphicFramePr/>
          </xdr:nvGraphicFramePr>
          <xdr:xfrm>
            <a:off x="0" y="0"/>
            <a:ext cx="0" cy="0"/>
          </xdr:xfrm>
          <a:graphic>
            <a:graphicData uri="http://schemas.microsoft.com/office/drawing/2010/slicer">
              <sle:slicer xmlns:sle="http://schemas.microsoft.com/office/drawing/2010/slicer" name="Age Groups 2"/>
            </a:graphicData>
          </a:graphic>
        </xdr:graphicFrame>
      </mc:Choice>
      <mc:Fallback xmlns="">
        <xdr:sp macro="" textlink="">
          <xdr:nvSpPr>
            <xdr:cNvPr id="0" name=""/>
            <xdr:cNvSpPr>
              <a:spLocks noTextEdit="1"/>
            </xdr:cNvSpPr>
          </xdr:nvSpPr>
          <xdr:spPr>
            <a:xfrm>
              <a:off x="27734190" y="1062415"/>
              <a:ext cx="2656745" cy="15649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38516</xdr:colOff>
      <xdr:row>16</xdr:row>
      <xdr:rowOff>48203</xdr:rowOff>
    </xdr:from>
    <xdr:to>
      <xdr:col>44</xdr:col>
      <xdr:colOff>453935</xdr:colOff>
      <xdr:row>28</xdr:row>
      <xdr:rowOff>1</xdr:rowOff>
    </xdr:to>
    <mc:AlternateContent xmlns:mc="http://schemas.openxmlformats.org/markup-compatibility/2006" xmlns:a14="http://schemas.microsoft.com/office/drawing/2010/main">
      <mc:Choice Requires="a14">
        <xdr:graphicFrame macro="">
          <xdr:nvGraphicFramePr>
            <xdr:cNvPr id="4105" name="0">
              <a:extLst>
                <a:ext uri="{FF2B5EF4-FFF2-40B4-BE49-F238E27FC236}">
                  <a16:creationId xmlns:a16="http://schemas.microsoft.com/office/drawing/2014/main" id="{BE39ECE3-9E22-4646-82DA-CDC810CD6188}"/>
                </a:ext>
              </a:extLst>
            </xdr:cNvPr>
            <xdr:cNvGraphicFramePr/>
          </xdr:nvGraphicFramePr>
          <xdr:xfrm>
            <a:off x="0" y="0"/>
            <a:ext cx="0" cy="0"/>
          </xdr:xfrm>
          <a:graphic>
            <a:graphicData uri="http://schemas.microsoft.com/office/drawing/2010/slicer">
              <sle:slicer xmlns:sle="http://schemas.microsoft.com/office/drawing/2010/slicer" name="0"/>
            </a:graphicData>
          </a:graphic>
        </xdr:graphicFrame>
      </mc:Choice>
      <mc:Fallback xmlns="">
        <xdr:sp macro="" textlink="">
          <xdr:nvSpPr>
            <xdr:cNvPr id="0" name=""/>
            <xdr:cNvSpPr>
              <a:spLocks noTextEdit="1"/>
            </xdr:cNvSpPr>
          </xdr:nvSpPr>
          <xdr:spPr>
            <a:xfrm>
              <a:off x="28048585" y="2991100"/>
              <a:ext cx="2464936" cy="21589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542439</xdr:colOff>
      <xdr:row>9</xdr:row>
      <xdr:rowOff>122464</xdr:rowOff>
    </xdr:from>
    <xdr:to>
      <xdr:col>39</xdr:col>
      <xdr:colOff>27213</xdr:colOff>
      <xdr:row>28</xdr:row>
      <xdr:rowOff>142068</xdr:rowOff>
    </xdr:to>
    <xdr:graphicFrame macro="">
      <xdr:nvGraphicFramePr>
        <xdr:cNvPr id="4106" name="Chart 4105">
          <a:extLst>
            <a:ext uri="{FF2B5EF4-FFF2-40B4-BE49-F238E27FC236}">
              <a16:creationId xmlns:a16="http://schemas.microsoft.com/office/drawing/2014/main" id="{D852DE1C-1BFC-4438-96F9-9ECE6C65A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xdr:col>
      <xdr:colOff>396240</xdr:colOff>
      <xdr:row>89</xdr:row>
      <xdr:rowOff>152400</xdr:rowOff>
    </xdr:from>
    <xdr:to>
      <xdr:col>15</xdr:col>
      <xdr:colOff>381000</xdr:colOff>
      <xdr:row>113</xdr:row>
      <xdr:rowOff>167640</xdr:rowOff>
    </xdr:to>
    <xdr:graphicFrame macro="">
      <xdr:nvGraphicFramePr>
        <xdr:cNvPr id="4107" name="Chart 4106">
          <a:extLst>
            <a:ext uri="{FF2B5EF4-FFF2-40B4-BE49-F238E27FC236}">
              <a16:creationId xmlns:a16="http://schemas.microsoft.com/office/drawing/2014/main" id="{62FE69D3-34D3-437B-BAB2-A1639C42C6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16</xdr:col>
      <xdr:colOff>171256</xdr:colOff>
      <xdr:row>89</xdr:row>
      <xdr:rowOff>335281</xdr:rowOff>
    </xdr:from>
    <xdr:to>
      <xdr:col>20</xdr:col>
      <xdr:colOff>259080</xdr:colOff>
      <xdr:row>100</xdr:row>
      <xdr:rowOff>45721</xdr:rowOff>
    </xdr:to>
    <mc:AlternateContent xmlns:mc="http://schemas.openxmlformats.org/markup-compatibility/2006" xmlns:a14="http://schemas.microsoft.com/office/drawing/2010/main">
      <mc:Choice Requires="a14">
        <xdr:graphicFrame macro="">
          <xdr:nvGraphicFramePr>
            <xdr:cNvPr id="4108" name="region 1">
              <a:extLst>
                <a:ext uri="{FF2B5EF4-FFF2-40B4-BE49-F238E27FC236}">
                  <a16:creationId xmlns:a16="http://schemas.microsoft.com/office/drawing/2014/main" id="{62F752C2-2865-4D5C-98FF-A671D69FD52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102015" y="16705143"/>
              <a:ext cx="2820513" cy="2101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358140</xdr:colOff>
      <xdr:row>7</xdr:row>
      <xdr:rowOff>68580</xdr:rowOff>
    </xdr:from>
    <xdr:to>
      <xdr:col>11</xdr:col>
      <xdr:colOff>175260</xdr:colOff>
      <xdr:row>21</xdr:row>
      <xdr:rowOff>81915</xdr:rowOff>
    </xdr:to>
    <mc:AlternateContent xmlns:mc="http://schemas.openxmlformats.org/markup-compatibility/2006" xmlns:a14="http://schemas.microsoft.com/office/drawing/2010/main">
      <mc:Choice Requires="a14">
        <xdr:graphicFrame macro="">
          <xdr:nvGraphicFramePr>
            <xdr:cNvPr id="2" name="age">
              <a:extLst>
                <a:ext uri="{FF2B5EF4-FFF2-40B4-BE49-F238E27FC236}">
                  <a16:creationId xmlns:a16="http://schemas.microsoft.com/office/drawing/2014/main" id="{FD7570C3-5D14-7263-30B5-6F62485F42E7}"/>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5875020" y="1348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160020</xdr:colOff>
      <xdr:row>16</xdr:row>
      <xdr:rowOff>99060</xdr:rowOff>
    </xdr:from>
    <xdr:to>
      <xdr:col>10</xdr:col>
      <xdr:colOff>647700</xdr:colOff>
      <xdr:row>30</xdr:row>
      <xdr:rowOff>112395</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D2DA63C2-28F6-C80F-178F-26B1BD27B36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676900" y="3025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236220</xdr:colOff>
      <xdr:row>9</xdr:row>
      <xdr:rowOff>72390</xdr:rowOff>
    </xdr:from>
    <xdr:to>
      <xdr:col>14</xdr:col>
      <xdr:colOff>114300</xdr:colOff>
      <xdr:row>24</xdr:row>
      <xdr:rowOff>72390</xdr:rowOff>
    </xdr:to>
    <xdr:graphicFrame macro="">
      <xdr:nvGraphicFramePr>
        <xdr:cNvPr id="2" name="Chart 1">
          <a:extLst>
            <a:ext uri="{FF2B5EF4-FFF2-40B4-BE49-F238E27FC236}">
              <a16:creationId xmlns:a16="http://schemas.microsoft.com/office/drawing/2014/main" id="{B54489AB-9806-F6BA-5A8A-A307ACFD5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320040</xdr:colOff>
      <xdr:row>2</xdr:row>
      <xdr:rowOff>133350</xdr:rowOff>
    </xdr:from>
    <xdr:to>
      <xdr:col>15</xdr:col>
      <xdr:colOff>190500</xdr:colOff>
      <xdr:row>17</xdr:row>
      <xdr:rowOff>133350</xdr:rowOff>
    </xdr:to>
    <xdr:graphicFrame macro="">
      <xdr:nvGraphicFramePr>
        <xdr:cNvPr id="2" name="Chart 1">
          <a:extLst>
            <a:ext uri="{FF2B5EF4-FFF2-40B4-BE49-F238E27FC236}">
              <a16:creationId xmlns:a16="http://schemas.microsoft.com/office/drawing/2014/main" id="{B77CAEFF-7530-16C3-B65E-AF7C1239E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198120</xdr:colOff>
      <xdr:row>21</xdr:row>
      <xdr:rowOff>179070</xdr:rowOff>
    </xdr:from>
    <xdr:to>
      <xdr:col>19</xdr:col>
      <xdr:colOff>373380</xdr:colOff>
      <xdr:row>36</xdr:row>
      <xdr:rowOff>179070</xdr:rowOff>
    </xdr:to>
    <xdr:graphicFrame macro="">
      <xdr:nvGraphicFramePr>
        <xdr:cNvPr id="3" name="Chart 2">
          <a:extLst>
            <a:ext uri="{FF2B5EF4-FFF2-40B4-BE49-F238E27FC236}">
              <a16:creationId xmlns:a16="http://schemas.microsoft.com/office/drawing/2014/main" id="{3CEBA2F6-5E1B-B920-710F-F97E1D2F4D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601980</xdr:colOff>
      <xdr:row>28</xdr:row>
      <xdr:rowOff>53341</xdr:rowOff>
    </xdr:from>
    <xdr:to>
      <xdr:col>4</xdr:col>
      <xdr:colOff>167640</xdr:colOff>
      <xdr:row>37</xdr:row>
      <xdr:rowOff>45721</xdr:rowOff>
    </xdr:to>
    <mc:AlternateContent xmlns:mc="http://schemas.openxmlformats.org/markup-compatibility/2006" xmlns:a14="http://schemas.microsoft.com/office/drawing/2010/main">
      <mc:Choice Requires="a14">
        <xdr:graphicFrame macro="">
          <xdr:nvGraphicFramePr>
            <xdr:cNvPr id="4" name="Age Groups">
              <a:extLst>
                <a:ext uri="{FF2B5EF4-FFF2-40B4-BE49-F238E27FC236}">
                  <a16:creationId xmlns:a16="http://schemas.microsoft.com/office/drawing/2014/main" id="{30658723-2019-1385-434F-C0B61B5A3A4C}"/>
                </a:ext>
              </a:extLst>
            </xdr:cNvPr>
            <xdr:cNvGraphicFramePr/>
          </xdr:nvGraphicFramePr>
          <xdr:xfrm>
            <a:off x="0" y="0"/>
            <a:ext cx="0" cy="0"/>
          </xdr:xfrm>
          <a:graphic>
            <a:graphicData uri="http://schemas.microsoft.com/office/drawing/2010/slicer">
              <sle:slicer xmlns:sle="http://schemas.microsoft.com/office/drawing/2010/slicer" name="Age Groups"/>
            </a:graphicData>
          </a:graphic>
        </xdr:graphicFrame>
      </mc:Choice>
      <mc:Fallback xmlns="">
        <xdr:sp macro="" textlink="">
          <xdr:nvSpPr>
            <xdr:cNvPr id="0" name=""/>
            <xdr:cNvSpPr>
              <a:spLocks noTextEdit="1"/>
            </xdr:cNvSpPr>
          </xdr:nvSpPr>
          <xdr:spPr>
            <a:xfrm>
              <a:off x="3787140" y="4960621"/>
              <a:ext cx="182880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670560</xdr:colOff>
      <xdr:row>35</xdr:row>
      <xdr:rowOff>171450</xdr:rowOff>
    </xdr:from>
    <xdr:to>
      <xdr:col>12</xdr:col>
      <xdr:colOff>289560</xdr:colOff>
      <xdr:row>50</xdr:row>
      <xdr:rowOff>171450</xdr:rowOff>
    </xdr:to>
    <xdr:graphicFrame macro="">
      <xdr:nvGraphicFramePr>
        <xdr:cNvPr id="5" name="Chart 4">
          <a:extLst>
            <a:ext uri="{FF2B5EF4-FFF2-40B4-BE49-F238E27FC236}">
              <a16:creationId xmlns:a16="http://schemas.microsoft.com/office/drawing/2014/main" id="{D2756EED-F98C-D445-1D87-D087758FE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240630</xdr:colOff>
      <xdr:row>39</xdr:row>
      <xdr:rowOff>142967</xdr:rowOff>
    </xdr:to>
    <xdr:pic>
      <xdr:nvPicPr>
        <xdr:cNvPr id="6" name="Picture 5">
          <a:extLst>
            <a:ext uri="{FF2B5EF4-FFF2-40B4-BE49-F238E27FC236}">
              <a16:creationId xmlns:a16="http://schemas.microsoft.com/office/drawing/2014/main" id="{DEA90589-CDAD-8268-6AC6-ABD6989E36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737304" cy="7025030"/>
        </a:xfrm>
        <a:prstGeom prst="rect">
          <a:avLst/>
        </a:prstGeom>
      </xdr:spPr>
    </xdr:pic>
    <xdr:clientData/>
  </xdr:twoCellAnchor>
  <xdr:twoCellAnchor>
    <xdr:from>
      <xdr:col>0</xdr:col>
      <xdr:colOff>537410</xdr:colOff>
      <xdr:row>11</xdr:row>
      <xdr:rowOff>48127</xdr:rowOff>
    </xdr:from>
    <xdr:to>
      <xdr:col>8</xdr:col>
      <xdr:colOff>232610</xdr:colOff>
      <xdr:row>26</xdr:row>
      <xdr:rowOff>24064</xdr:rowOff>
    </xdr:to>
    <xdr:graphicFrame macro="">
      <xdr:nvGraphicFramePr>
        <xdr:cNvPr id="7" name="Chart 6">
          <a:extLst>
            <a:ext uri="{FF2B5EF4-FFF2-40B4-BE49-F238E27FC236}">
              <a16:creationId xmlns:a16="http://schemas.microsoft.com/office/drawing/2014/main" id="{C56C00DD-78F3-4BEB-9DB5-34C91BC4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19</xdr:col>
      <xdr:colOff>579120</xdr:colOff>
      <xdr:row>0</xdr:row>
      <xdr:rowOff>144781</xdr:rowOff>
    </xdr:from>
    <xdr:to>
      <xdr:col>22</xdr:col>
      <xdr:colOff>396240</xdr:colOff>
      <xdr:row>7</xdr:row>
      <xdr:rowOff>152401</xdr:rowOff>
    </xdr:to>
    <mc:AlternateContent xmlns:mc="http://schemas.openxmlformats.org/markup-compatibility/2006">
      <mc:Choice xmlns:sle15="http://schemas.microsoft.com/office/drawing/2012/slicer" Requires="sle15">
        <xdr:graphicFrame macro="">
          <xdr:nvGraphicFramePr>
            <xdr:cNvPr id="3" name="gender 1">
              <a:extLst>
                <a:ext uri="{FF2B5EF4-FFF2-40B4-BE49-F238E27FC236}">
                  <a16:creationId xmlns:a16="http://schemas.microsoft.com/office/drawing/2014/main" id="{3F403F18-4101-CDDA-DC89-E4F22288E921}"/>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23949660" y="14478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342900</xdr:colOff>
      <xdr:row>10</xdr:row>
      <xdr:rowOff>30481</xdr:rowOff>
    </xdr:from>
    <xdr:to>
      <xdr:col>23</xdr:col>
      <xdr:colOff>160020</xdr:colOff>
      <xdr:row>21</xdr:row>
      <xdr:rowOff>83821</xdr:rowOff>
    </xdr:to>
    <mc:AlternateContent xmlns:mc="http://schemas.openxmlformats.org/markup-compatibility/2006">
      <mc:Choice xmlns:sle15="http://schemas.microsoft.com/office/drawing/2012/slicer" Requires="sle15">
        <xdr:graphicFrame macro="">
          <xdr:nvGraphicFramePr>
            <xdr:cNvPr id="4" name="region">
              <a:extLst>
                <a:ext uri="{FF2B5EF4-FFF2-40B4-BE49-F238E27FC236}">
                  <a16:creationId xmlns:a16="http://schemas.microsoft.com/office/drawing/2014/main" id="{D2570EE4-94D4-7F0F-250F-18A23204AF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4384000" y="1783081"/>
              <a:ext cx="1828800" cy="19812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518160</xdr:colOff>
      <xdr:row>14</xdr:row>
      <xdr:rowOff>30480</xdr:rowOff>
    </xdr:from>
    <xdr:to>
      <xdr:col>20</xdr:col>
      <xdr:colOff>335280</xdr:colOff>
      <xdr:row>28</xdr:row>
      <xdr:rowOff>43815</xdr:rowOff>
    </xdr:to>
    <mc:AlternateContent xmlns:mc="http://schemas.openxmlformats.org/markup-compatibility/2006">
      <mc:Choice xmlns:sle15="http://schemas.microsoft.com/office/drawing/2012/slicer" Requires="sle15">
        <xdr:graphicFrame macro="">
          <xdr:nvGraphicFramePr>
            <xdr:cNvPr id="6" name="Age Groups 1">
              <a:extLst>
                <a:ext uri="{FF2B5EF4-FFF2-40B4-BE49-F238E27FC236}">
                  <a16:creationId xmlns:a16="http://schemas.microsoft.com/office/drawing/2014/main" id="{C8384E38-0F37-85DB-BE59-C632E2017F32}"/>
                </a:ext>
              </a:extLst>
            </xdr:cNvPr>
            <xdr:cNvGraphicFramePr/>
          </xdr:nvGraphicFramePr>
          <xdr:xfrm>
            <a:off x="0" y="0"/>
            <a:ext cx="0" cy="0"/>
          </xdr:xfrm>
          <a:graphic>
            <a:graphicData uri="http://schemas.microsoft.com/office/drawing/2010/slicer">
              <sle:slicer xmlns:sle="http://schemas.microsoft.com/office/drawing/2010/slicer" name="Age Groups 1"/>
            </a:graphicData>
          </a:graphic>
        </xdr:graphicFrame>
      </mc:Choice>
      <mc:Fallback>
        <xdr:sp macro="" textlink="">
          <xdr:nvSpPr>
            <xdr:cNvPr id="0" name=""/>
            <xdr:cNvSpPr>
              <a:spLocks noTextEdit="1"/>
            </xdr:cNvSpPr>
          </xdr:nvSpPr>
          <xdr:spPr>
            <a:xfrm>
              <a:off x="22547580" y="2484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7-24T19:02:18.162"/>
    </inkml:context>
    <inkml:brush xml:id="br0">
      <inkml:brushProperty name="width" value="0.035" units="cm"/>
      <inkml:brushProperty name="height" value="0.035" units="cm"/>
      <inkml:brushProperty name="color" value="#E71224"/>
    </inkml:brush>
  </inkml:definitions>
  <inkml:trace contextRef="#ctx0" brushRef="#br0">95 0 24575,'-95'0'-8191</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ani Inde" refreshedDate="45861.764844907404" createdVersion="8" refreshedVersion="8" minRefreshableVersion="3" recordCount="5001" xr:uid="{C7C9D6AC-F093-4EF4-A01F-3E9D17B531E0}">
  <cacheSource type="worksheet">
    <worksheetSource ref="C1:C1048576" sheet="netflix_customer_churn"/>
  </cacheSource>
  <cacheFields count="1">
    <cacheField name="gender" numFmtId="0">
      <sharedItems containsBlank="1" count="4">
        <s v="Other"/>
        <s v="Female"/>
        <s v="Mal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ani Inde" refreshedDate="45861.765290740739" createdVersion="8" refreshedVersion="8" minRefreshableVersion="3" recordCount="5001" xr:uid="{467CB2F2-58B1-402E-A814-D0D863AEB237}">
  <cacheSource type="worksheet">
    <worksheetSource ref="A1:N1048576" sheet="netflix_customer_churn"/>
  </cacheSource>
  <cacheFields count="14">
    <cacheField name="customer_id" numFmtId="0">
      <sharedItems containsBlank="1" count="5001">
        <s v="a9b75100-82a8-427a-a208-72f24052884a"/>
        <s v="49a5dfd9-7e69-4022-a6ad-0a1b9767fb5b"/>
        <s v="4d71f6ce-fca9-4ff7-8afa-197ac24de14b"/>
        <s v="d3c72c38-631b-4f9e-8a0e-de103cad1a7d"/>
        <s v="4e265c34-103a-4dbb-9553-76c9aa47e946"/>
        <s v="d8079475-5be7-47e9-8782-ceb7ff61395e"/>
        <s v="8e63450a-13d6-4e83-bbb5-6aebde9152cb"/>
        <s v="02387681-8c42-462a-807a-de0168c73b38"/>
        <s v="0bcaad0c-545c-4ee1-85a6-75e165f39361"/>
        <s v="eae6439e-8cdf-4258-ab49-c493925b927a"/>
        <s v="45a03ce3-26d0-4cd5-a9bd-22d42490b612"/>
        <s v="9df43ad1-d6ee-44d0-a79b-c8ab444f10bf"/>
        <s v="4690bf9c-b828-44d3-bdb6-f91b10668288"/>
        <s v="0aac0e54-7d40-4cf2-abe4-45f3ff73f5ff"/>
        <s v="e2a75072-5f48-47ed-a533-eb1b0301aad9"/>
        <s v="25db8257-f409-4acd-81f8-99629fbf15a0"/>
        <s v="bf48551e-a8e6-4fd9-bb32-3f798ed84680"/>
        <s v="3819aaed-bed6-49c8-ab53-0fd9d917e4e1"/>
        <s v="e2f28860-44e4-4fc2-a445-014332e7fb11"/>
        <s v="a088d61d-be5a-409e-b943-73b145b358d1"/>
        <s v="109cc416-0a22-4c41-93e9-2c7dd24ddd3f"/>
        <s v="a8c8dcff-92d3-4a79-849d-42c6e6bbc7bc"/>
        <s v="8071c1be-1197-49a1-aa75-5fb6a6b3087a"/>
        <s v="98b7c57d-1094-45dd-bb45-d9bb8dff9b83"/>
        <s v="18be905c-203f-4de2-8e78-ef10061fc57f"/>
        <s v="b7c1bdad-cafb-4586-a15d-fc9ff30a8115"/>
        <s v="6e061f35-b1b5-4efe-9e37-f40a14d929b1"/>
        <s v="8c2d377b-f6ec-44b5-ae08-3660c4358a93"/>
        <s v="afcc5c55-a3d8-4e2f-ab95-3d34f5e0390d"/>
        <s v="2211b077-0300-4e0c-834c-e7751a45eb96"/>
        <s v="8d755725-4f16-4006-bdae-fa3dc9fa2579"/>
        <s v="c39a5943-fe7c-46ec-8d3c-2a24ab46733b"/>
        <s v="e62d9bc8-dab9-42e0-b6b2-e8d076fe843b"/>
        <s v="7a89d8b6-28ec-4b0c-9d3b-88e0a5119e3b"/>
        <s v="c8648f0f-0b92-4445-a3a7-5c48711cbc07"/>
        <s v="ebe928a7-de65-4567-b349-06056b35e6a6"/>
        <s v="8b3597af-7da9-405d-9815-60d1e4dbe2e5"/>
        <s v="839ec473-5f41-4a8b-955a-ec14b3a9cad4"/>
        <s v="cdf4012d-14b0-41d5-ab40-cc6627fe1e3b"/>
        <s v="aa97d1a3-c4ad-4c76-bd2a-56f1b46a753c"/>
        <s v="6ead42f9-86d8-4c66-b2fc-3d791323186d"/>
        <s v="9235d289-6d46-46ba-a48a-1cf4ea18b599"/>
        <s v="20529e32-d3e7-4cfc-8210-b6468cdbe2a4"/>
        <s v="bfe7729e-7d5d-4850-b496-51e891158836"/>
        <s v="783c7652-37b8-4be0-b8bc-fb51bd4b5578"/>
        <s v="2117b36a-9e3e-4077-ac5b-03540bb38461"/>
        <s v="ceec2c10-9770-48d1-8366-344fa66195b1"/>
        <s v="854b2bfd-6773-413f-b385-02338fa3a316"/>
        <s v="ee53be31-fb36-41d9-8eb2-1a4c1d976552"/>
        <s v="c9c8202c-992c-4e6c-b04f-0e2961ea87cc"/>
        <s v="022f9c7a-8276-494a-8629-086ad5e81df1"/>
        <s v="1a0f21b6-454a-4a22-88a8-5045b9d00fa4"/>
        <s v="616199ed-33c4-4ff5-9450-251fc608d3a1"/>
        <s v="d1593b1d-ef59-4d4a-a169-5ff338b8baef"/>
        <s v="749b69f5-8a24-428a-880c-86057af2a485"/>
        <s v="a2eab47c-dc4c-427f-88f8-755051b303fb"/>
        <s v="b313f39d-0675-4bef-9b10-573146872adf"/>
        <s v="09a76bc9-4048-4403-8087-a31cdb16556e"/>
        <s v="af9b0f0d-9532-48f2-ad24-bf41faa164a6"/>
        <s v="ec202012-e4bf-4b14-b5fe-4447d8cfb730"/>
        <s v="8c78b61b-0d41-4470-ade0-3ed2e2b36c28"/>
        <s v="da57899f-77b4-4b23-bcab-700db438f6d1"/>
        <s v="361aff57-8a5f-4229-b4f5-f52544178dc7"/>
        <s v="900034d1-e7de-4e99-914e-4ad863061834"/>
        <s v="6082e011-4f6d-4acb-93f2-3bfefd532880"/>
        <s v="4c7d404a-ebd5-4881-9fb5-302ad47f2fb8"/>
        <s v="33146637-8d6b-4a63-b0be-65c67a894825"/>
        <s v="746cea20-f12a-4b78-900d-fe19b5eaf91d"/>
        <s v="44361538-0ea0-4b91-bef5-4c5af2dc15bd"/>
        <s v="05e8a643-0a5c-4413-ae75-a4dcdccf9c62"/>
        <s v="85b74247-a98b-47b1-91ba-8b7db3c3662c"/>
        <s v="aaf3513b-97c7-46fa-b889-0d78c2ca0be7"/>
        <s v="62d2ca00-38a2-4f3b-a517-e212fb24e26e"/>
        <s v="005b6afc-cff9-432f-ae0e-265d9acb5a59"/>
        <s v="4dbbc3f7-6ede-48ad-bf36-84c7e9188e3c"/>
        <s v="60559c1a-4093-4379-9e24-d2f033256395"/>
        <s v="842cacde-7763-4505-bef1-538dedd13be7"/>
        <s v="73772dd0-a793-479a-a5fa-51423747291a"/>
        <s v="52aa9ac1-8625-4421-8d2c-3ed00cf83389"/>
        <s v="72452f35-f1ef-4881-a0f6-df6de0351844"/>
        <s v="fdf130c6-cd3c-434b-abbf-4645c8ca928d"/>
        <s v="f3dd9f07-99ca-4425-8eaa-62f1a949e8b1"/>
        <s v="f67b2663-cc48-4d48-a855-fc3e1e323a0f"/>
        <s v="da8c00ec-40b0-400a-90b6-ed24b0b37c89"/>
        <s v="6be0b14c-eaea-4580-b845-457df93bb828"/>
        <s v="134e6a09-9723-4652-9213-fbfecaa84377"/>
        <s v="31563b13-7c8d-41c6-bdf2-6a1a554574cd"/>
        <s v="ce40f5f8-42ee-44e2-b754-bd3a626cf48d"/>
        <s v="2682c90e-8e16-4cb6-88ae-1348cd5a62fb"/>
        <s v="84cbf173-d71c-49cf-b015-0ea96838663a"/>
        <s v="55587cf4-5322-467e-8066-2ac35e023421"/>
        <s v="72c5f29b-8e0a-4b81-99c2-6db14fd602a6"/>
        <s v="f1e8f248-727d-47f5-92da-d6f7610cfc5b"/>
        <s v="1cb5c1a8-8724-4edc-8255-06b1152f5dea"/>
        <s v="72e27837-1995-4843-8284-fadf89a8cfe8"/>
        <s v="40e78b9f-b88b-4eb9-b6dd-f288901b072d"/>
        <s v="c82cb034-7c20-47af-901e-91379d90a183"/>
        <s v="6d9e258d-3110-475f-ac1c-1eba0f56b7e8"/>
        <s v="a9661b26-d812-406e-a1e2-58f640879a0a"/>
        <s v="747d7b40-97b1-4207-923c-72d5c3e65343"/>
        <s v="8ba94dad-4f0e-4aaf-b8d5-c8b4deb2195b"/>
        <s v="cd2fbe59-0226-47ac-83f9-3aad8fdd9fd1"/>
        <s v="e443c6b3-1d47-4274-b231-23f2ffe08dc9"/>
        <s v="7fdace55-3767-41d2-85d3-e43a5eddede6"/>
        <s v="85d2824e-34b3-4e81-8e27-d1426f49ae4b"/>
        <s v="4b1e6601-b97e-479b-b01c-5228f3c6681e"/>
        <s v="fa19687b-872c-4163-a900-59f1b4098ed9"/>
        <s v="90b17b2a-6b37-4913-acb5-70b9a7fb7400"/>
        <s v="f2d0a49a-a99d-440c-8495-66a3e2e4d7f9"/>
        <s v="79f6a459-5e71-40e9-831a-8657ed6f160b"/>
        <s v="fd3c898e-3bfd-453b-b00e-839eaf2dd443"/>
        <s v="d88332b4-4d6a-49a9-a74c-55a5d43f3785"/>
        <s v="ad1d5a11-4a28-49fe-ab0d-9d9708af9ae4"/>
        <s v="f5a0302a-6df7-4cad-b563-199ad2af75da"/>
        <s v="2dab7db6-0652-42aa-9bbd-c685fadca648"/>
        <s v="123f622f-26f1-431d-bc19-2219c6e7fc86"/>
        <s v="4b9d865e-50f1-447e-8e49-89d2c6acd3b3"/>
        <s v="4891e3c6-f53b-45af-ad62-12572f687302"/>
        <s v="2e3a45b3-b511-42dd-b3e3-e9ce9d182b7a"/>
        <s v="5519a119-ca14-4ca1-9518-40ab23d4ea93"/>
        <s v="ccaded82-6e9b-4863-b165-cb90cb39fd26"/>
        <s v="52c7f909-500a-4c6d-851d-e504c27ec859"/>
        <s v="d019bb17-c284-4b18-b15e-a8625a16d93f"/>
        <s v="efe01bcd-e159-4494-a1d3-6e8432a0c269"/>
        <s v="552fb14c-c171-4f05-895a-61d49233686b"/>
        <s v="99e08a07-d0de-46c9-997d-1fb9452bea46"/>
        <s v="45291e8c-5116-4068-9168-545eecfaf691"/>
        <s v="00477256-578d-4abd-8ed8-3a5e75539e7a"/>
        <s v="a8f0268f-cb07-4c40-9fde-dbe0f1c737fc"/>
        <s v="3b237337-1044-4e5d-a612-e1a9e5f6eb36"/>
        <s v="80e4a598-68b9-48e1-8bc0-4dbfa54d769e"/>
        <s v="33563d42-7f51-405c-8328-8cd881128656"/>
        <s v="4949efaa-be29-41cc-a0ee-683eaa53f442"/>
        <s v="4cea2a42-ffdf-49e0-a1c0-5a13b3bdffe3"/>
        <s v="e301bbbc-80e3-4e8a-9016-545ab980b0cf"/>
        <s v="5945dc09-1b5b-4511-ac0d-20135699628e"/>
        <s v="69281385-44f2-48fb-abf2-dc483ee5be8b"/>
        <s v="844f2522-32e3-4f44-a960-cd0c13881618"/>
        <s v="8bc108d0-ddb9-4aa9-8c28-081008f38cb6"/>
        <s v="7bb33e01-e208-48b0-9c0b-cd38833b1124"/>
        <s v="21f1a30f-ff82-424c-b085-7770795446c1"/>
        <s v="5fa579a5-f777-4206-98c3-de5d03627c6c"/>
        <s v="ffdade4e-d794-42ce-a50d-25f0a5729e88"/>
        <s v="e8fda88a-2847-4cb4-b5a0-b7f0c3454405"/>
        <s v="e19a5270-f0e0-4586-8893-ca3fabdc2fc8"/>
        <s v="46fe1eb8-c6f9-4bd4-8a9a-d91919ed031a"/>
        <s v="6735d050-2af6-4030-b34f-9687ab1a8914"/>
        <s v="629a11d7-4bd9-4698-b40f-8638ffd900c7"/>
        <s v="39287652-cd55-45d3-99bc-5b4917558f5e"/>
        <s v="071f4ab9-b7c8-42b9-9571-dac40f75fe29"/>
        <s v="ebfb8aef-3cb5-40e2-9eed-15a73a544d43"/>
        <s v="1ce9139b-2013-4a00-b77f-fbab1b020a00"/>
        <s v="9fbdd1e9-64e2-41a4-8753-fb3412bea228"/>
        <s v="76d56597-dfb2-4223-845f-b8ff46b00ccd"/>
        <s v="7da43629-4c0f-49ff-8bf2-047e7d6ff102"/>
        <s v="fb2804df-cb81-4735-a73b-15241d47b179"/>
        <s v="fd5c0b28-152d-47e2-bc46-c8db8eb99985"/>
        <s v="54ff35f5-4b7d-4740-a2b3-4755a628e79a"/>
        <s v="8af34fa6-55d3-4e2f-bb67-94d27ba89512"/>
        <s v="4ab4899e-8602-4207-8d66-b1d0037f9061"/>
        <s v="d0882378-87e1-4f8c-ae52-9b4c6650ed1d"/>
        <s v="95506f85-ac7c-441f-9653-2ff87e09cf22"/>
        <s v="78f24d23-96c3-46bf-a87a-fb61569fc00b"/>
        <s v="3d2a67b3-9cdb-4e45-9066-27e51d45cb66"/>
        <s v="a8582720-4d1c-4377-8be1-a414bc51938d"/>
        <s v="6ad7f0b7-91f7-4c49-9d03-085ce4845c8e"/>
        <s v="a9bb3c30-19d3-4f1c-ab31-2749363de6ca"/>
        <s v="6517898e-2c6a-4f44-a25a-33272efdc08d"/>
        <s v="ce63b3cf-0d7a-499f-a1d7-5ee3a26a0257"/>
        <s v="5911a679-cdb3-4ccc-8ce8-491fb5a5f538"/>
        <s v="8f45c680-7d92-47c2-910e-2e4c69803700"/>
        <s v="9141433d-3463-435d-9b27-87d08766f03d"/>
        <s v="5131e34f-e327-4746-9132-241d79255ecc"/>
        <s v="8a93c9a8-86d1-4fb8-9f0f-89ff6671601a"/>
        <s v="61e92891-b875-4291-8e37-00d10b069367"/>
        <s v="c96e98a2-6211-4466-9096-6c389ef0143a"/>
        <s v="dd0dd66b-b4e4-4077-b128-50039b87c68f"/>
        <s v="9945eeb5-7747-4c17-a171-35bfde1b29ff"/>
        <s v="e3e9c377-2cb7-4ec4-a85a-f59b9e6f298d"/>
        <s v="01bcc59b-2ffe-4146-9c55-05195c1bfd4f"/>
        <s v="66ee8b3e-54d4-47b0-9bdf-a9830a3be6f0"/>
        <s v="042c6d84-17fa-4c97-a537-dcc1ebfc9b19"/>
        <s v="37bf780f-45c1-471c-8158-9f211fbf9e0a"/>
        <s v="57bea9bb-8e3b-4a70-831b-89ec71163a30"/>
        <s v="ea197301-ecc0-4b24-b3f2-f9c7aa3efccf"/>
        <s v="31dab47e-d021-4d4b-8284-98460539ef0a"/>
        <s v="339bd217-4512-4fce-8e0f-a8ee2938f548"/>
        <s v="e4696783-b60d-40f9-8556-b6aaca0439bb"/>
        <s v="6131b5ac-7daf-4a54-9f44-63fe0fcca85f"/>
        <s v="c81ba12a-e438-42fc-9d0a-045fb8a0e87a"/>
        <s v="d9706e06-14bf-475c-aeb6-1eaaf5a3dd1b"/>
        <s v="db2af8cb-89e8-4d68-b1b4-6620a2d5d041"/>
        <s v="b84c61be-3dbf-4706-9ac0-bf2c77b54dde"/>
        <s v="29c66269-9ffd-4c33-a193-ce878aadd03e"/>
        <s v="5515be5c-4926-4e19-abbf-6f2f6c8da2ac"/>
        <s v="65967ad4-dae6-45d3-9af8-3897eed4bdfb"/>
        <s v="ac2f51d0-0824-4f84-b2cd-ab20ec04b858"/>
        <s v="f1c3c48d-f3d2-4d85-a8c3-f1a96eaacad9"/>
        <s v="2986574c-65fa-40e8-ae90-3c745b045804"/>
        <s v="533ad58f-7675-4e1f-8a7b-27f64e6ac546"/>
        <s v="bf84e8d8-05ec-42a0-acea-ef18118399c7"/>
        <s v="ec781d62-dcea-497b-a9e4-c17263747c67"/>
        <s v="8b81a984-02e2-48aa-9ff5-5f1868dcf643"/>
        <s v="56406333-657b-4c54-8abd-6493fcfb3683"/>
        <s v="7ce062a1-89ad-45c1-a25a-0b3b4ee4ec72"/>
        <s v="2febe28b-3c16-4efb-9188-1f37a1c01d82"/>
        <s v="0480261e-6011-440b-862c-17eb4d5f183f"/>
        <s v="5af996e6-33fe-477d-a99e-1c10776fda79"/>
        <s v="dae2da1f-76cb-41c0-b04f-33dc860fcf32"/>
        <s v="9be09f8c-f7dc-49dd-8c6b-25c8f448d92f"/>
        <s v="a15b0804-4a6c-4410-b37f-a4986930e827"/>
        <s v="6354bb8b-9f9d-440d-bcaf-fb281e48866e"/>
        <s v="c9c2f14e-1e0f-467a-90f5-e8512a867bf1"/>
        <s v="73b4ab33-132d-4c64-b52d-c9aa2e2f85d6"/>
        <s v="a03703b4-96da-4fc9-ab23-dc087a013b7d"/>
        <s v="8e10ed31-6232-49d2-9def-3cb40206c216"/>
        <s v="2c8412ce-38b1-4edd-9a05-23df72e6ec65"/>
        <s v="06d02ff5-4241-48cf-88cd-83e965c477fa"/>
        <s v="feb1f73a-8cc1-44c9-a58e-83bc8d1fd127"/>
        <s v="8f511109-28d6-4502-bb4a-02a31d2fd9b1"/>
        <s v="908d1c29-96cd-4d12-9b7b-6f25c85d46ea"/>
        <s v="59b1d940-2563-4884-9944-87129d5a5399"/>
        <s v="a229903c-f733-4e37-8f53-26759271a27d"/>
        <s v="ecd9a401-3be9-4ff9-8b82-7491e8de3376"/>
        <s v="82247ee5-3c0e-45db-b734-31cf92c63a7a"/>
        <s v="8874bf6b-73ab-4361-9955-e6d678400a2f"/>
        <s v="41e580ba-a11a-416e-863f-d94f0fcb729e"/>
        <s v="80304332-21c7-4123-9691-ec47680ef521"/>
        <s v="e2bade9e-76ad-4e9c-b851-f15137431ca2"/>
        <s v="93991bdd-3b61-4167-ba40-807e3fc24cce"/>
        <s v="5b14b084-6bd2-4df4-b9c5-8839f9e9680a"/>
        <s v="10e3667e-01b2-4340-8f1e-f6eca396f00c"/>
        <s v="ba539916-0de8-4f60-9b2f-fb07ba7f1193"/>
        <s v="ae95f50e-1e2f-4f65-874d-0b6bc9427707"/>
        <s v="10fa7f05-3ce2-4829-bafa-78e5001ebaa0"/>
        <s v="c92450d6-b3fa-47a1-82ac-ebbf6f022eac"/>
        <s v="bc58e790-61ad-438b-9059-67adee68af43"/>
        <s v="a59003ca-fc14-4078-9ed4-d9dbf9d91826"/>
        <s v="075f3920-d7be-49de-b9a8-04ae797d2806"/>
        <s v="c562cd9e-2437-4343-afd8-740938a1b59b"/>
        <s v="e85f81f9-f1c6-4db6-91b8-a68d9a225b14"/>
        <s v="95b61ee7-ccc7-4c12-b422-3518fa9a9de9"/>
        <s v="9479a993-2027-4f6b-90c3-76082a333411"/>
        <s v="258fb686-a114-48c9-b4d9-45d0e773064f"/>
        <s v="dc507aeb-ca76-409a-9ff8-09dd364e0754"/>
        <s v="ed01a482-affc-4e7f-a7b4-ff9fcde8024a"/>
        <s v="af94b7ff-2542-4364-b5fb-a71e0250ef2d"/>
        <s v="0e678d61-af68-4c15-8870-34aeb9e546de"/>
        <s v="0507202b-60a0-4db0-9d84-d54696712eb1"/>
        <s v="613bfc9a-f30f-416c-802a-2aa9327cfa58"/>
        <s v="77cf8860-f7d9-4320-a1eb-c06c6b3941db"/>
        <s v="fe5de36a-ab2a-40c9-9697-4578c5212b9e"/>
        <s v="b512d943-7962-447f-9112-8ff4bf5b2767"/>
        <s v="c91b0ee0-8912-4f6a-bad2-32747ee6e7b4"/>
        <s v="461b021e-97a5-486b-921b-6642c9d3e82a"/>
        <s v="ce433abe-57fd-4e3d-9342-2e73dfda078b"/>
        <s v="8c0e6937-e5a5-4e4b-80e6-734497960ec4"/>
        <s v="c6b0204e-436a-40a3-8de9-2f3a84d799b7"/>
        <s v="7b0bee97-a383-498d-a1d0-2de7c824ce74"/>
        <s v="5ec455c9-3823-4034-b614-261b8e723d17"/>
        <s v="95613c6d-17d2-4b03-8c8b-9ebe03768f44"/>
        <s v="8a88927d-a219-4bb5-8f16-acc4c3171dbf"/>
        <s v="d8da3b68-dfd2-48bb-8717-352605346780"/>
        <s v="6627f98b-c514-4d31-9be0-73d1f859e0bc"/>
        <s v="c0361c14-77f2-4833-ae4a-4fe578223f75"/>
        <s v="8ad4594c-beba-471b-abe6-8071694e4294"/>
        <s v="2b408c37-307e-4e4b-aa9e-df26fd74e648"/>
        <s v="b943a742-e530-4b1d-a717-b6f72c8eb0df"/>
        <s v="86ca5953-8687-4fd4-ad11-0d5d680458a8"/>
        <s v="1e06d863-a4c7-4967-8340-46c14cb445a0"/>
        <s v="860a5a69-185b-4aef-8746-502864830574"/>
        <s v="fd6488c2-9e1f-4227-9498-0a49f3702153"/>
        <s v="0de32e81-bbd2-465d-a0bd-dc9981e9de95"/>
        <s v="d3d8842a-961b-4951-ad19-f2ce40f0bd6c"/>
        <s v="251b46dc-0342-44cf-8868-ac80695ec9df"/>
        <s v="10b94520-29d7-4845-917f-98fd0a3bf3e7"/>
        <s v="c73edd98-948a-45a2-bf02-d8556d7771c1"/>
        <s v="15977af7-baf7-4922-ac0b-06541e0271d3"/>
        <s v="3ca42ba1-9483-49c4-9da0-3261165ecb8e"/>
        <s v="14ab6691-c9c4-479d-b472-b54fad1ea99e"/>
        <s v="32777b99-f320-4575-93f0-635af1cf0b43"/>
        <s v="baee1593-6034-48d7-8a84-7486c56e1563"/>
        <s v="b81c0235-959b-4e73-af06-1a55896f1693"/>
        <s v="314e27f7-020f-48a3-8914-5c0b51f67d00"/>
        <s v="cb507a43-512e-4dec-be49-2489ad065c20"/>
        <s v="505fa98f-6743-4996-abac-4dfadbf39cef"/>
        <s v="b7842c18-8a7c-427d-985c-190fa574149d"/>
        <s v="51efc330-55c5-4b72-98ef-7bb6c3a82162"/>
        <s v="d798a26c-3ede-4a44-b16a-a49c50e8f053"/>
        <s v="7b5ec85e-2ca0-4c16-a1d2-daa5e187fc5c"/>
        <s v="10424d23-f638-4f9b-b107-3a3fc714ebdb"/>
        <s v="318b785e-376e-47cc-bf21-95b314654f83"/>
        <s v="844f557e-b944-4ca0-aa50-1ce827d8bcb8"/>
        <s v="03e51425-ede3-4da6-9769-2ac43a43a6c8"/>
        <s v="f18f3f06-7f7a-4860-8d04-5656e811782e"/>
        <s v="6abb7d1e-a927-4b88-a4f6-a995b5c42361"/>
        <s v="3aabb525-5a7b-4668-af65-a641a594a772"/>
        <s v="4cb69e88-ac09-4383-b583-af8ac1ed8aa7"/>
        <s v="9eb4965a-d5d7-4223-abf2-4bc3205567d5"/>
        <s v="40c040fc-9b95-4b3b-871a-21ff700d0f77"/>
        <s v="83a0d0df-f602-47a7-8f84-ff7b087eb234"/>
        <s v="5226d599-736b-422f-bf60-186a26fdeaca"/>
        <s v="fa3df7a7-031b-4bc3-ad1c-12c10ebc05f7"/>
        <s v="330da1e1-f14f-48b1-a950-169e4c02303d"/>
        <s v="d9536bca-b67a-4e23-88b3-27208462b5f0"/>
        <s v="503bb6a2-47c8-4dee-b381-3b5415ad89c9"/>
        <s v="ff0a52b7-4a72-4a00-b2b9-926f67c65a15"/>
        <s v="97b76db8-4504-438b-b561-4b8c8976c938"/>
        <s v="f5194307-2cf2-4d42-a353-6ed0142b7dee"/>
        <s v="bb60c0f0-462a-411c-bd4a-be52a830f801"/>
        <s v="2147d452-2d5c-4618-aaba-e7feb7d322f5"/>
        <s v="12f4c115-7090-47f6-9450-7f3c5b7ce2ee"/>
        <s v="2f2b96aa-a4b0-47fd-8163-128e7da936ac"/>
        <s v="071580bb-2081-42f1-82d9-55d269964fed"/>
        <s v="49460bf3-2d1f-48a8-abca-b6af133f2803"/>
        <s v="1cddb6f1-fc2f-4e07-887b-e3703974af83"/>
        <s v="00ed9abb-99cc-4b26-bac4-eab742a14f5a"/>
        <s v="304e77f6-80f7-4820-affe-f288fb212762"/>
        <s v="f1664406-d734-495d-8499-225258ceb44d"/>
        <s v="2e7f0f39-fa6e-4eb0-92de-1ec80999427b"/>
        <s v="6419436c-0144-4b48-a8be-7a43d909a91d"/>
        <s v="407bcc3b-fda7-46f1-ad86-4fb4b4d34e84"/>
        <s v="0c7c7313-11c4-4127-86d9-7db7dbc296b3"/>
        <s v="fb18811c-c703-4f82-8119-20f4341d811e"/>
        <s v="2ef8917f-008f-4cda-ac07-1c700c111afd"/>
        <s v="61e9d50e-dbe8-4e0c-99cc-cfd614f9da3c"/>
        <s v="9eb92a08-3a88-47a8-93ed-717e041463d3"/>
        <s v="4ed3af39-edab-4a77-a166-978bd2fe04c3"/>
        <s v="7325ea2c-d50b-4cd1-aad0-245a0602f7ce"/>
        <s v="4e354ac7-0a8e-4e95-bea1-a9075202ef61"/>
        <s v="4857b9de-1edb-4296-b3ad-7a33e68f0c85"/>
        <s v="d5092d9c-c22a-462c-ab30-88227da4a8bd"/>
        <s v="cae4eb59-460f-4819-82ee-b5ac5de9a5bc"/>
        <s v="45fae5a6-eb08-4eae-9ec0-d6530ad02310"/>
        <s v="aaf921c3-5870-4508-8814-a72e0cbd10ff"/>
        <s v="fbf6539b-a9e0-4443-8cd2-46cc1f1c7f81"/>
        <s v="a1683619-5cc2-49c0-9830-26abcf323125"/>
        <s v="8ead4768-c185-45ab-acc0-233037753cf4"/>
        <s v="8ee6ec42-bc06-4390-b152-bbf1c1c0b165"/>
        <s v="9d59350b-6bf3-48ad-aa59-d0fc92f66475"/>
        <s v="463e5585-9dae-4c85-94fd-dd5c15096551"/>
        <s v="0c8b427b-4b17-4656-9664-805fd9d79d94"/>
        <s v="dba7977d-3e9b-444f-9130-e3cf2f18c821"/>
        <s v="57c2ede7-538e-4e16-88a3-fdbea0addc45"/>
        <s v="d6cca673-966d-4c20-b758-19c3510c4219"/>
        <s v="b525f0c4-903c-4313-b1b4-48e7c2ed21fa"/>
        <s v="7aeed096-1bb8-48ca-9bbc-8961abcf5628"/>
        <s v="066c1a91-ea7d-44ec-8d8a-0a7e16d61fad"/>
        <s v="2d9b4222-589e-4c8d-b433-3b6f82c14e4c"/>
        <s v="0bd9e2e0-5f3a-43af-a33e-9b91f849e3df"/>
        <s v="f98dfba7-4659-4486-af51-c26bb5812dd7"/>
        <s v="136dea6e-2ef8-4543-8646-3a53ecf58c37"/>
        <s v="54ba5a09-05cd-4a27-a689-3aacea4bc87a"/>
        <s v="dacb6f05-14d5-4f84-891e-c6498f9a27f2"/>
        <s v="5ce52697-adf6-410e-9fa4-136a826020d3"/>
        <s v="73985dc8-731e-4899-93ad-a2fc6dd855b4"/>
        <s v="65a8b79c-91b9-4e37-8db0-46d6eb08a523"/>
        <s v="54ac9d64-1c06-4c41-af42-cbde0c8b1fb4"/>
        <s v="126ecb5d-8652-497f-b5c4-c30d60a9baaa"/>
        <s v="182a0a12-73f2-430c-ace1-e771d0579b8d"/>
        <s v="32fefe2e-b543-4afe-ad6e-c9a54d4b9a47"/>
        <s v="8a8873b4-5397-44ca-a433-9a870d6876bc"/>
        <s v="a9b1e2d9-7f36-437e-a38b-9339999f2ae3"/>
        <s v="fe70faa8-b5c5-4161-8dc8-d3e67b347bbe"/>
        <s v="652a3ef0-a115-4f83-b5bf-451c62ada858"/>
        <s v="335f4a66-cbce-4d08-affb-aa5c6d92ca89"/>
        <s v="93ea1605-c19e-4faf-8ddb-cd2c4499908c"/>
        <s v="3fa39771-d81f-4b62-a45d-d864399ac4be"/>
        <s v="6701c268-e97f-46a1-891b-a5283d199258"/>
        <s v="e5b3a35a-183b-4048-9eea-11b59ae5ce5f"/>
        <s v="95e16d3f-1437-48a6-878c-5684ef5f409a"/>
        <s v="d482d990-31c6-4a80-a9f3-f4bc26d671cf"/>
        <s v="ad31433b-096b-43e2-b67b-28aac9340c0c"/>
        <s v="6a16e21f-e800-42a9-9c0c-3ef09efe57d4"/>
        <s v="5f976666-0c51-493a-9924-14a17c615b89"/>
        <s v="c71d03ad-0974-4365-9d07-44c31a3dd2ca"/>
        <s v="b8ca4f83-91e4-4913-bb2a-7af18b9df8a5"/>
        <s v="09746f94-c065-41ac-aa70-2c6bd5645554"/>
        <s v="efa03a02-4c30-4ef2-a7ea-5d5f76104688"/>
        <s v="b294bf19-b1f0-4b62-ba68-2b8d4d0bb572"/>
        <s v="676427ff-9d86-4bc4-98aa-4904e25ed3ed"/>
        <s v="0a12e979-14a5-4cd3-bb0f-28768f6a1163"/>
        <s v="f27eb411-b0c4-4cad-8568-c071b05101d1"/>
        <s v="090c334f-63fc-4946-92ad-a588a7600d25"/>
        <s v="06a94eb2-a132-4bd9-8737-99c282f2fcc5"/>
        <s v="5c758e8d-16b7-4015-a0fc-7bb34b34879d"/>
        <s v="00499449-d818-4965-b170-d6a300fca0fd"/>
        <s v="1d186e14-fe68-41bb-abb3-cf5a3055bdd1"/>
        <s v="d38dd14e-66f0-4a23-8c80-370b4f241ec1"/>
        <s v="aa838ade-266b-42a6-96eb-79d73ce1c63a"/>
        <s v="1abd56c9-1fde-473b-89cd-f9d78879fc10"/>
        <s v="d9b3c54f-401e-4ff5-83c5-66c369e26290"/>
        <s v="dd4567d9-cc06-4eed-bf3c-44042f1d4e6b"/>
        <s v="dddfa932-69d3-48e0-81df-8c797829701a"/>
        <s v="5c49d257-0de5-4601-a2ec-ff29a72735ab"/>
        <s v="b34037d6-c10b-4513-9969-2b2578c9e3a8"/>
        <s v="31229975-3432-4e6f-9676-3ba672c58f6a"/>
        <s v="6af6fe1b-f71f-4488-b5a0-749e5ffd0add"/>
        <s v="b54f35bd-04b4-4772-bccc-c0914906efd2"/>
        <s v="7169fc97-817c-4230-9aaf-514d20a0a711"/>
        <s v="b563fad3-459d-424f-b754-d7e38a922faa"/>
        <s v="fbd31429-1b1e-4a66-bcb3-1c571dfe6cd3"/>
        <s v="6946db19-5d1e-450e-9112-2342b6ebb400"/>
        <s v="d16217df-4ad4-42ad-95da-3c3c95f09d2b"/>
        <s v="b039fd18-e62f-4ab4-9bae-db1d0eb6872b"/>
        <s v="bed23ab3-6714-42a2-a245-7865f95bf8ed"/>
        <s v="0e66bbc5-6d6d-400d-971e-7604323c6e5a"/>
        <s v="f0f6032f-1fbc-4115-822e-f85a80af44ba"/>
        <s v="a00452e6-6d9a-4b59-a93d-d52833512ece"/>
        <s v="a78cd558-abc4-4205-8f08-aac802c5d896"/>
        <s v="7c183a33-34e5-4c0b-ad55-ffa5702d8d2e"/>
        <s v="48892130-c90f-4efa-80dd-b26c5de70e6b"/>
        <s v="d9268020-9d9f-4b1a-a284-87ee535bee3f"/>
        <s v="7bbe4107-001f-4bc9-a9b0-c449d046f78b"/>
        <s v="e17a955b-011b-402a-9ee1-58470d595818"/>
        <s v="326aa08e-4b87-4552-ba4b-c12e33b9aadd"/>
        <s v="77998b87-1b1a-4e4d-bbdc-63bc7a33610b"/>
        <s v="0bc35530-60ff-4701-b4a4-82974657d4ab"/>
        <s v="cd662d41-5e22-45b1-a82a-b10b90503d2e"/>
        <s v="9c2ffacf-8752-49e0-ad2c-018b0373d9d3"/>
        <s v="4af19fec-91fd-4307-897a-8820d828d965"/>
        <s v="09900f0a-9376-42db-9958-85c35349ccac"/>
        <s v="2741a884-1629-4cc1-aedb-dd2e1b24bdeb"/>
        <s v="0fa0e024-38a5-4cdf-9595-628ca4218902"/>
        <s v="1972b144-6f74-4774-87db-a6e90f56b0a3"/>
        <s v="9bbc806a-c4c0-4de9-8e5e-4f8b28bfa209"/>
        <s v="3484396b-3ad3-44fe-8288-9cd8fb629122"/>
        <s v="307992d3-bd88-4d61-8c0f-8131659b3076"/>
        <s v="1e6a3b73-f6dd-4bbb-aa8d-b0462877ce4f"/>
        <s v="5ad16f1b-83c8-45eb-b506-7a1baafdab4f"/>
        <s v="f0432d3c-5c75-4cca-b27c-73f92ef194cb"/>
        <s v="8db6b22f-a49a-49a2-a991-901b21d61905"/>
        <s v="eac73a53-f46d-4c9a-ab1e-def6c81b670e"/>
        <s v="a17ade56-9ee7-4d41-8efd-659350776e44"/>
        <s v="f81b3026-7189-46a6-8987-bca6172794b3"/>
        <s v="b6f7895c-4a09-4e75-82cb-06baf8b2ef29"/>
        <s v="24fa2911-7aa9-42dd-88f8-c1f76ff94cba"/>
        <s v="8f6dbb06-4191-4bd6-9147-d9507a3e863b"/>
        <s v="03b2b19e-62cd-4c9e-a3ef-51cb27a687df"/>
        <s v="7afcacfb-38f5-4f28-89d6-93b00a26104c"/>
        <s v="4a62ea61-7fd3-4f73-9d0f-fea08b4087f7"/>
        <s v="05232fb1-bb8f-4e7e-a2fd-d7c0957a3fd0"/>
        <s v="6e8f06ec-bf9b-4aca-82c9-6dfbf5dc0d77"/>
        <s v="9d09dcf2-0456-4e2b-903f-b9e4ccb40654"/>
        <s v="15d5126a-b913-491a-ba7c-73ceca42478c"/>
        <s v="b48359e4-842d-4aeb-8bd5-9775186a9250"/>
        <s v="6bb29066-b9f3-4312-b7ed-07c422adda79"/>
        <s v="35f0abfa-dfe5-4081-ae01-cece7e233dd1"/>
        <s v="60929da4-5915-4610-b737-ba4e7b7fab9a"/>
        <s v="5b71d159-108a-4bc4-ad12-604740c7b9f5"/>
        <s v="2bcb1598-761e-4e79-bbb3-0a27ee8735ad"/>
        <s v="2c7c944e-7d27-409d-aef6-46659c0fb0c5"/>
        <s v="6bb3b410-ec41-4958-a6eb-a1109b526c2e"/>
        <s v="416a1fd1-5f6d-483d-9fb3-75c6e1f01afb"/>
        <s v="980d0f2a-52e1-4525-94a6-0f04c19414cc"/>
        <s v="fa67e175-0a06-4309-b029-013aca420427"/>
        <s v="bec1ae44-944b-454d-afbe-fd5358230b23"/>
        <s v="52a46829-efc4-48f2-adbf-6a7da898af49"/>
        <s v="47e821d7-8960-4158-a530-812f1e4649a9"/>
        <s v="9a51ecb7-e23d-429f-b479-95a6d35fc07d"/>
        <s v="943a4f59-f7b3-406d-90c3-4dfff002c6cc"/>
        <s v="7519830f-3b2a-42c3-91c4-d440cec4edd4"/>
        <s v="eab381c2-b6d8-434b-bc0d-a8631c8c5dbe"/>
        <s v="8d11c2a7-db32-4ffa-bd30-00b65f83f249"/>
        <s v="4ef7aca8-5f78-47ac-a29f-e5aba589a6f8"/>
        <s v="5629ff24-b786-4812-b0fd-bc82d7af1f45"/>
        <s v="10bfc352-0f52-44e7-b086-16fb3b7c4834"/>
        <s v="9440d961-076a-4e3b-bfd3-1faf6b67db3d"/>
        <s v="ffaf5a8f-4a21-4263-b2e6-1661ea990c16"/>
        <s v="ce6a5766-b2c1-47e6-b45e-950bdd6eb6ef"/>
        <s v="b3be52ce-4170-4eac-b249-af6b1475451f"/>
        <s v="7d8f6a29-0e4d-47f5-8bb5-3b07c5ba02ef"/>
        <s v="b7d9b624-c891-4639-87e9-a8eafacf6fc5"/>
        <s v="c24a6c5a-5d0d-4590-be69-7316185ba76f"/>
        <s v="bf0666fc-cc28-486c-8763-e4ae72e567bd"/>
        <s v="05806200-9ba0-4323-adfd-4993ce054d36"/>
        <s v="3eed3d0c-0ee6-4e81-8651-dd2585e2228e"/>
        <s v="2e50b30b-57f0-4ab7-8aa0-7d1c90049955"/>
        <s v="801c7969-7d28-4e6b-8276-b4f92da9f3f6"/>
        <s v="6298bd59-6893-401d-94e5-a69aa8b48d25"/>
        <s v="a0503463-95d6-4b99-87c3-f473b095717d"/>
        <s v="13477d55-06b1-4d0e-a170-4047512eb6c6"/>
        <s v="f807418c-659b-40b0-9741-5045480e70d4"/>
        <s v="35634eef-1966-4d15-992c-7486e67a53c4"/>
        <s v="da7b0235-ccf2-4fc3-8244-cfd2258370ec"/>
        <s v="b27b7e7d-38bd-4baa-9fd2-cf2aae9c5bd5"/>
        <s v="9fa9433e-9b38-4a44-9a82-5c6014630867"/>
        <s v="cf7bca4d-00b0-48ef-930e-f08e2422f3d0"/>
        <s v="a34a0408-ee59-4b6d-ac53-33dd131ba1f2"/>
        <s v="d38a661a-9fbe-4961-90d8-0e8100b13965"/>
        <s v="f6655409-3486-469e-aa75-61a674188c36"/>
        <s v="c08bf813-a733-48df-9388-00b25842fe2b"/>
        <s v="cc539484-c58e-4f2a-8d71-499afab22937"/>
        <s v="ece38646-24dc-4bb9-9aa4-c5f22592d6ad"/>
        <s v="727582cf-31c0-4f90-bfa3-931b71f80ea4"/>
        <s v="e2716bd9-d203-499c-8788-c8a7f8b192a9"/>
        <s v="012128df-8b33-420d-89d1-4716b755bda8"/>
        <s v="aaaf0816-0f3c-4a93-8bbc-ace15d6cf5db"/>
        <s v="f3f3ef4b-6dfa-4504-a0df-68572435dd73"/>
        <s v="3a6e044f-361e-4c4a-be44-67ce2b5fddd5"/>
        <s v="12248975-1f7f-458f-b21e-c3a45986b4c0"/>
        <s v="de73097b-d6cb-4862-9308-ed129859bccb"/>
        <s v="7c48c4cc-32c0-436b-aa5d-da2cb1509f93"/>
        <s v="11f37912-99c6-41fe-ac0c-48dd0930a4b4"/>
        <s v="3b400433-a639-4fe3-a458-dbbb865f8261"/>
        <s v="ca6a16c5-d79c-40a5-949f-ba4b2a45993d"/>
        <s v="d80a7642-b629-4ca4-b51d-91600ae5d0a5"/>
        <s v="fea2691a-fc62-4a68-b155-bd95ecf587de"/>
        <s v="d8127bf4-b7ea-4cf8-81ce-270df2f38163"/>
        <s v="7d980d04-b321-432f-b415-ce55969de68a"/>
        <s v="928dc2a2-8361-4e04-bfef-dcade10168eb"/>
        <s v="3a5bfad8-d098-4418-bdbb-d15c889a2389"/>
        <s v="cd918584-dbe4-43ee-8ee4-f35dcf029de4"/>
        <s v="784bbf74-1bec-42e8-805d-d0a12579432c"/>
        <s v="e76c1166-9bcf-4959-a627-863f1c621434"/>
        <s v="3ed28f9d-f5ec-4a13-afb8-d65fe7f58ab3"/>
        <s v="c0df8988-6625-4beb-8955-1a12520bd8c5"/>
        <s v="14b07c0b-a32b-4f96-a236-6992f512fd8e"/>
        <s v="eec5fa1c-5a41-448a-b4f8-46e7e258acc3"/>
        <s v="bf910ef4-cb21-4375-a624-e57cc2e4c293"/>
        <s v="fed18198-3eef-444c-825e-068b5729aac9"/>
        <s v="7a2c4939-7e7b-4ada-8f61-e09737ba40b3"/>
        <s v="ef372c4a-20ae-4373-a2db-12a114ee5e2b"/>
        <s v="a91bb5e4-a577-4365-8bc6-3a306dcc8dd0"/>
        <s v="0f372dc7-03c2-4955-88bd-4b78deb7bdc1"/>
        <s v="f5dda56c-7406-4db7-90ed-e6738e422b8f"/>
        <s v="04c8618d-f34e-4885-b587-6d6b324603b7"/>
        <s v="6732052d-d079-4067-a288-4c23e1a599b9"/>
        <s v="f3786d5d-fa50-4225-a34c-c869fe92149d"/>
        <s v="4ac8c08a-cb1c-41d8-8834-7f4d43160ca5"/>
        <s v="1c45723e-c679-4557-874e-17971854aea4"/>
        <s v="ed2e6d14-1ec8-4f3a-8a09-10311a97e7db"/>
        <s v="23511a64-59ce-4cc2-bc00-c4fe31339534"/>
        <s v="23800c7b-cb6d-46c8-b966-bbb20f9b0ca5"/>
        <s v="458036e4-1c6f-42b8-819f-e453f97ba7b1"/>
        <s v="fe65b1ac-55dc-4d8e-a802-5867af17f8ea"/>
        <s v="00139d09-c969-4136-987c-6e7d30f41cc0"/>
        <s v="682d7f24-bf51-4e54-a2d2-2e25a3e17b61"/>
        <s v="6004a0a1-5334-4dc7-8cd6-6ad98aa442e7"/>
        <s v="9732c8a3-1080-422b-92c6-ecb2c1f838f3"/>
        <s v="2d356c69-fcbe-4a5d-af62-c41e1944a95b"/>
        <s v="e9b22aff-6ec8-4298-8d8a-74084c1bac83"/>
        <s v="ab588e4b-6d23-4746-a5d3-2380dd359f2c"/>
        <s v="9c254e1c-5ae4-470d-9db9-79fd55092590"/>
        <s v="68111b31-0aa4-40ac-a612-5001e2891b73"/>
        <s v="44fec6f1-73e6-4d9c-93d3-ec91313a4eb8"/>
        <s v="2ad44ab8-c58d-4228-80f8-57d658a25d04"/>
        <s v="157af3fa-dccb-4aba-a47f-a1d91c5426fe"/>
        <s v="a5275893-fc09-4f77-a4bb-7fcb11fbb042"/>
        <s v="04549d24-8090-4c9f-bfd2-d5f77c7dba5e"/>
        <s v="4d4d4e8d-a8e6-44a5-bc8d-e6585696d1b7"/>
        <s v="d700d121-5896-4474-915e-9c163bdf9c32"/>
        <s v="aae17cd4-a7ca-4820-844d-a03761fa27af"/>
        <s v="afa62629-6f9b-48a2-956f-68fdd66e2982"/>
        <s v="d85bd9b4-0564-435a-bd8c-7599b9076257"/>
        <s v="b042695c-e2c1-4f68-ab2d-3446f8f65967"/>
        <s v="d04d1f2d-ed98-4ffe-b4f8-05678d9903a2"/>
        <s v="1d65e890-ed62-468a-b0cd-153ad70cf2d4"/>
        <s v="d0483b77-f8ff-4535-9c53-9ee919409583"/>
        <s v="a525393b-868f-4f37-a301-565e5472a982"/>
        <s v="53b18dce-bb9a-4e83-a4ab-bfb367144160"/>
        <s v="766eaa1d-56f8-441e-a9f0-e8626a5f4d40"/>
        <s v="470675d5-5cf6-4a4c-974d-38ba18e0d875"/>
        <s v="9086d806-dcb7-4c64-9714-765f6a0303c6"/>
        <s v="0d6dae1e-d44c-425b-abf5-371bb1a033db"/>
        <s v="b72d9a7d-7c15-4521-8a90-479596bff39d"/>
        <s v="7f34876f-d31e-4c36-be90-691335b33844"/>
        <s v="f7add970-dc85-4c29-90e7-cdb047f52746"/>
        <s v="51edbf12-a8ef-4848-9be8-b5baeb8adab7"/>
        <s v="8f8e95b6-5be4-47ed-a018-6976631fbe71"/>
        <s v="b15d15eb-0dda-409b-90c8-211757521f5d"/>
        <s v="4f808be4-e7f6-424a-87e8-61497b1afee7"/>
        <s v="ab429cc1-b1b1-4a7c-9a14-38212b83747d"/>
        <s v="cf74b30a-3f9e-4db8-afbd-cb920c58390e"/>
        <s v="ff95f3be-2385-4aca-b331-f385759179bb"/>
        <s v="de93cbf9-0851-4c5b-826f-939b565c632e"/>
        <s v="72fa5202-e5c7-4ac9-9974-05157876aa57"/>
        <s v="68d59730-6ec5-4fe3-8c1a-8f3b7e60c047"/>
        <s v="0b9e8972-a536-4e1c-8f0d-62e22d801f63"/>
        <s v="67155e14-7779-4ff6-9536-1fa72821c3ab"/>
        <s v="38948c93-2299-4dc1-9bcf-aadfdbde8079"/>
        <s v="e9bacc45-dde8-4b72-bfbc-2466280d785a"/>
        <s v="139a0e01-29df-48c9-bdad-fa7801585dea"/>
        <s v="04f5830d-14f7-4ba4-916d-8485f464808a"/>
        <s v="40f087fd-eaa5-407c-8b81-41d6795a73ac"/>
        <s v="51866f33-a26b-4c0e-8aa0-a8d5c11bbfd1"/>
        <s v="49ac3b2b-bdf7-499a-8549-1a66ff5934a5"/>
        <s v="0f0a0838-f17e-4151-be3a-174c1df1d1c7"/>
        <s v="6611dcd9-93b5-4a43-a351-cd9570bd8d8d"/>
        <s v="6ee480c7-c4c3-4dcd-abbc-d46b49f0b6dd"/>
        <s v="0d1c4623-a498-47e4-acb2-bb5d73f9baff"/>
        <s v="ca65ce5d-63ec-4006-86ab-32fb0feda982"/>
        <s v="997c57f8-f1c1-4b92-a9ff-717d6df18df6"/>
        <s v="4a42dedb-08aa-4609-84cf-5b06eae21153"/>
        <s v="101e7c6b-4f18-42d0-9626-5f5fd3bbd2e7"/>
        <s v="7e292c54-b2c4-497a-b05b-00d61d2b824d"/>
        <s v="ad9d7de3-a095-4576-931f-7e06480c9b78"/>
        <s v="916a5696-c195-4934-bddc-ef0b43ec800b"/>
        <s v="e3e4232d-f726-423d-80bc-e293587b52d9"/>
        <s v="a32ab2df-8cda-4673-9acf-c0a20e99522e"/>
        <s v="0dc3af4d-e69a-4efc-ab80-757bf616d4b7"/>
        <s v="15bf4f39-0a66-4d87-a298-8f53c4e0f27d"/>
        <s v="9ab81da7-21f5-4a76-9bd4-10a78fe5ae0a"/>
        <s v="145a8f1f-3c7d-4dd1-b0d4-858bea81ce6f"/>
        <s v="ef94ff72-ab34-4be0-9fdb-525daa2c114c"/>
        <s v="f022ca06-c211-4695-9187-4a67a9f811da"/>
        <s v="5bdfbdcf-ab7b-41da-b1d5-51f819eb66dc"/>
        <s v="900f7a72-5fd2-448b-b8fa-a24862c7766f"/>
        <s v="63f4e2e6-f646-430e-9f39-89f270669dc4"/>
        <s v="2c840d2c-acbe-4a46-8e80-99489a4c1622"/>
        <s v="6c5c94d3-ceba-42ba-8361-235b50a755d9"/>
        <s v="f43dbc00-267c-4582-8a48-c51c960178ab"/>
        <s v="0e3bcd74-c73f-4979-a929-487d0ee88e20"/>
        <s v="5db9fb65-b73d-48b1-b112-619d9ff3cbac"/>
        <s v="ee277a8f-6580-47ff-b15d-bd4c472f7c33"/>
        <s v="2af0fa44-a495-4ed8-b750-e29f5ae68251"/>
        <s v="36cad62c-bef7-4f24-bc63-6a45179bbe5f"/>
        <s v="5db1bdfc-a507-4f07-baad-908aeb6de81a"/>
        <s v="98b942f7-194b-40aa-95ab-66f412de5d19"/>
        <s v="cc99892d-23de-44d2-a63f-f8ac9fab69fe"/>
        <s v="478cb287-75dd-4ed3-99f0-bcc5877f308a"/>
        <s v="2dee33b5-2a32-4b1e-b663-e4e941113df5"/>
        <s v="ff81933a-fb48-42d3-9358-c1aba9255e95"/>
        <s v="901270ae-4cad-4cb8-b501-fa015ea5c5f3"/>
        <s v="a6a0e427-fde3-4051-bced-8486d4bd1883"/>
        <s v="96e2f6c6-657d-4d48-82c0-b2e87060fe56"/>
        <s v="cd276040-08db-4333-90c5-7b14e4af20ae"/>
        <s v="1137c41e-fb4a-4d4b-a92a-075de068f94a"/>
        <s v="d012e665-05a5-454d-bc1c-4eb7f132dc77"/>
        <s v="5b39d054-a85a-472a-9c6b-6ca36f9c6f4c"/>
        <s v="627b1b93-2178-4157-8e76-b8b8326e8694"/>
        <s v="7c5015d6-cb4d-4738-9d1d-7f49dbee59c4"/>
        <s v="eac45018-321f-4108-b08c-70f09651748c"/>
        <s v="e2bb3e3f-6995-4d56-8ada-5b22730b7d50"/>
        <s v="91f223fb-6d17-463e-96e6-dc72621732c3"/>
        <s v="73e2fabe-cd9f-47cd-91c1-fa7d54a00851"/>
        <s v="e9c0dcf8-d2f5-45de-8296-71b278906386"/>
        <s v="09ff548d-7103-467d-b2bb-e7185dae56c3"/>
        <s v="72bb60bf-c49d-4cc3-86c2-8cd3f6be1ce5"/>
        <s v="c8065254-8741-4265-84d7-b72ddf02f2f5"/>
        <s v="bb486791-58b7-43c1-a079-b5388eb2615a"/>
        <s v="cd6292f9-f9aa-4d53-83d2-e1a38238cf1e"/>
        <s v="6dc6596e-60e8-414b-a3b5-c2bca64bb68f"/>
        <s v="7ad15795-15cf-443a-9272-439388f8af25"/>
        <s v="52ff69f9-64ce-456d-a1b9-2494c4b9bdc8"/>
        <s v="57d8b5cf-f8ef-4b53-9b81-ce894a52f74e"/>
        <s v="29a921ff-1567-4ba6-87c0-585ba15fcac7"/>
        <s v="c350d5a0-fef7-4281-b752-42162d72bd05"/>
        <s v="af3557aa-86d0-4ab8-9ea1-28312fef7900"/>
        <s v="d96a205c-59e2-44e0-a5f6-de58c25eb3b1"/>
        <s v="4c77f75f-2b1e-4d25-b652-6047d04741d4"/>
        <s v="58b46654-4b27-4247-ba09-49536ac95586"/>
        <s v="39bad655-5f49-40ce-addd-c69cc6742a25"/>
        <s v="4b8b75ad-626f-4201-aaa3-6b1c4935f342"/>
        <s v="52b32e23-e4d9-4aa8-bdb6-3d8116bc98aa"/>
        <s v="fdd237ec-8cfb-4dc9-94a8-e378c84e1c09"/>
        <s v="74352c11-1327-4522-b04e-09375d2ae60a"/>
        <s v="c49e2f08-2711-434a-86ce-a14869024d33"/>
        <s v="e0f60ffb-2b43-4da0-a550-7567557da37e"/>
        <s v="0a7b5a2a-3292-409a-a758-5c93b920813c"/>
        <s v="df17acd4-8698-461e-9cc7-1ac06d763fbc"/>
        <s v="52281669-df74-44a5-a392-2be8c8a0147c"/>
        <s v="ebdb9ce1-02bf-4681-b86c-a11d237ab90b"/>
        <s v="7f79fa2f-18f5-4f95-8b69-b22fc667f4f4"/>
        <s v="f19ee025-d5a8-41e3-9a40-78a71e473891"/>
        <s v="ebb4aac9-1770-4e76-be32-0a6990073795"/>
        <s v="210b00a5-c07d-401b-8396-3eaba615e20f"/>
        <s v="00bcd65f-ca17-43af-b1a3-c0e310d52966"/>
        <s v="570a21e1-bc72-482a-b2f3-afea983390f0"/>
        <s v="1ad47f3a-f860-4c98-81a5-8616344abafe"/>
        <s v="b82b1e9c-2120-4d5d-ab97-6d871eded035"/>
        <s v="6800590b-a6fe-40ed-81d1-201693007a0a"/>
        <s v="5e4d2986-6750-4833-84d7-bf79f53e92ae"/>
        <s v="047cacb4-85d1-4fb9-82ef-e68ce12afd11"/>
        <s v="054bfc20-e65d-4fd8-a9d4-5cf77eefe836"/>
        <s v="9d45d604-6975-4a0c-9de6-0c1fb839c3e3"/>
        <s v="a02d6ab0-2fda-47eb-8656-158beb0200a4"/>
        <s v="adf86f47-e169-492e-9ec6-d2fed5212796"/>
        <s v="e614db81-6994-48a8-a374-e5aa644e85e0"/>
        <s v="00cadb17-dcde-4cbc-ae45-068cd811df59"/>
        <s v="bbd4f7df-e4dc-4f51-b4ff-473eaf1005ee"/>
        <s v="1f80abbd-35a7-4d62-b292-d31fa23c9f5f"/>
        <s v="19f66e59-f164-47f1-b788-4b1762db226b"/>
        <s v="f7b78561-9d8b-4712-b3f3-238569b95f4b"/>
        <s v="a2ac0be9-2264-4582-9d74-96dcc0c869f8"/>
        <s v="2bb0265f-8add-4083-aed9-1e94748be77b"/>
        <s v="cfd014c4-3952-4b99-b2f1-76ed56da8964"/>
        <s v="93460e1b-34b6-4586-8289-48a6f91e18fb"/>
        <s v="3e46a9e8-ebcc-4569-b534-d1beeb525aa5"/>
        <s v="6175ecf8-a860-463c-90e5-277f36609637"/>
        <s v="3be271a0-02dd-41ad-bed5-3fdeb3a08266"/>
        <s v="3860d316-c068-488e-84ff-747868b9365f"/>
        <s v="22cb4dd5-d158-4dd6-a49d-e8723fadc557"/>
        <s v="48a57226-1b00-4e56-b555-2cf66bc4b9a7"/>
        <s v="50693056-61ef-4ad9-977c-6eaeb1ec5f72"/>
        <s v="6acac882-0bc1-4196-bb12-05ac39dc229c"/>
        <s v="afa322d5-a185-42a6-8cc2-76bcd432403e"/>
        <s v="aa982946-1b7d-4315-8b81-9b19bb6cc8c8"/>
        <s v="642cffb6-ab5c-4931-b947-cfa60413b560"/>
        <s v="09904ad7-d9db-45a3-ba9f-220cfe88a333"/>
        <s v="2c564e41-545b-44a4-bb03-6a827657ea51"/>
        <s v="ee076784-8841-4531-be9c-ca0b916c309a"/>
        <s v="3382730c-46bb-40d1-92de-55f346dda22a"/>
        <s v="06b5b5a3-f995-47a2-af2f-86b9cfbb42ef"/>
        <s v="e6e1e9a3-8bb0-4ebc-a469-fc1581b6d59d"/>
        <s v="7ee9fa15-81b6-4b1b-a841-eec8b03d8b1e"/>
        <s v="babe5601-7e34-47ad-bcb1-0ab32ede5cef"/>
        <s v="7d921bf8-61ef-4609-a46e-96d832d0d04e"/>
        <s v="8042c4ad-3a4a-4994-b81e-8ae09199076c"/>
        <s v="39f699b0-d6db-4b6d-9c15-b8bbc716ce34"/>
        <s v="f28413c0-e4fb-4469-a595-c23e39036e09"/>
        <s v="a62473b8-5d94-4b05-a6b5-bddfa59478c6"/>
        <s v="395e2c15-2abb-4a29-8f8c-06118a5539e2"/>
        <s v="f779a2cd-cb9d-445f-b0f7-2af6c1a514c0"/>
        <s v="4d040be6-2b36-4f59-ba9c-b92c8c683a5f"/>
        <s v="3406522e-fd20-4c37-aeab-1690d6b7cb51"/>
        <s v="dd3b38cd-3856-47f9-8f69-4bdf268983eb"/>
        <s v="746cb060-c9f1-432e-91cc-cb1b57ddb1c0"/>
        <s v="432fa974-2a36-4f64-af1e-770e03b9385f"/>
        <s v="d74666ec-7b7b-4f1a-8776-0a17a1152f47"/>
        <s v="84e4f9a0-f16b-4b00-ba64-a1dc667f9350"/>
        <s v="a756e8d5-a9c2-4520-8f06-1e13159bd0c0"/>
        <s v="7514941b-007c-44ea-90ee-4ae0690f013d"/>
        <s v="0f22beb8-1281-4aca-bfaa-17235c7fb5d5"/>
        <s v="48f68f53-a7ef-4736-91a4-28ba10e80c58"/>
        <s v="5f41a538-a9ef-457b-8022-57fd9cebc8d4"/>
        <s v="c16c6ac0-11d2-496c-b9a3-2117f5d8e0db"/>
        <s v="34e13cb5-2657-4148-ac24-be078c809d92"/>
        <s v="ed148da8-e51d-4504-b40a-e358f6e8238a"/>
        <s v="d89f54d3-882d-4cfc-96c5-b5f0ddbb9915"/>
        <s v="f76a2802-20d0-4772-b6cc-f7e2a95d6384"/>
        <s v="6c75691c-3ea5-49b5-92a9-894b2bd420be"/>
        <s v="286d0a50-0c08-4d40-b50a-38cfbdc3b8fb"/>
        <s v="bb2ec39d-5eeb-478a-b763-0a2528ec4d7b"/>
        <s v="ed93decf-e627-4873-a2f9-8b6bf0d7dce3"/>
        <s v="bd27bcd3-feaa-4a06-a98f-c4f3d61de505"/>
        <s v="178d73ec-7742-4f67-894c-2fe27601cf8b"/>
        <s v="68203b4f-6e76-442b-863a-29eca29cc26b"/>
        <s v="f4af1dff-3131-49eb-a195-0cb169bf9ed4"/>
        <s v="9d6dfd4a-f437-4d78-b291-dc00556b9e40"/>
        <s v="ab1d244f-8750-47b1-8a61-cf8bce66c0fb"/>
        <s v="0eeed5d2-c02e-4f29-bfc4-85a0f21bed79"/>
        <s v="31e1a27e-d7f3-48a6-b560-60963b7ae366"/>
        <s v="08875185-f2ab-42e7-ae3e-5945341e5bb7"/>
        <s v="bb3dc1e7-e1f4-4010-b227-3af57309c626"/>
        <s v="51ac7c84-3653-4bd2-8f22-6f6cace9b98b"/>
        <s v="99f7b4c6-5aea-49ad-b746-6e145c979d52"/>
        <s v="dd11f0f0-3644-48e2-b20c-bca7038b3028"/>
        <s v="6c369c84-7138-451a-98d8-8dd3d2d2b4f2"/>
        <s v="2726ac92-319f-4aac-bf5a-89ce36e291fe"/>
        <s v="a31f2dc4-a9a6-4a19-80d9-8dabb6a104e0"/>
        <s v="76a4093f-a297-45cf-a672-8c52d4743545"/>
        <s v="38d00f7e-c7ba-4cd5-b1fd-fd704cb0502d"/>
        <s v="f337bc34-f6bf-4cf4-a559-4b79ae8ec658"/>
        <s v="18e0afd1-09c2-4c33-8069-4f2aff4d1f3d"/>
        <s v="43e26139-b60e-4374-99a0-4e6c798438de"/>
        <s v="f80ed925-6951-4cf0-8372-8424d7b6af02"/>
        <s v="bad8a04e-c0c9-4084-b4b7-069072424e68"/>
        <s v="b4cc7509-0f49-4213-82c3-be547ead38e7"/>
        <s v="1059ec7d-1182-4b81-98fc-3fa73374a98f"/>
        <s v="80ee7450-f22a-4f0f-b081-c978a5a5b347"/>
        <s v="e02106ca-0101-4adc-963b-9bdfc6e6877c"/>
        <s v="b2c52c4f-2ca8-4719-b798-32128b9009ba"/>
        <s v="def12ba1-ee3f-4059-a620-05d7d523636c"/>
        <s v="eb0cd898-3b91-46fc-9d23-8bb53d4297c4"/>
        <s v="fc76c95d-6886-4993-bc12-adbfcd4cdac0"/>
        <s v="4641b78c-9f54-43b3-8f33-809da152aba2"/>
        <s v="3829a8ad-947c-4e70-906d-bf4bbdf0fe60"/>
        <s v="021af9d9-2fff-4a33-b2c4-710ad6f3f85c"/>
        <s v="0194ee30-cde8-47fd-9568-22e20b2c80dc"/>
        <s v="29836151-75b3-437c-8395-299b962d9f0d"/>
        <s v="5f63adf1-cf70-4f07-8351-63fe77c15857"/>
        <s v="70b0ba0c-2333-4ae5-9860-ec22b91ffc93"/>
        <s v="53ce20da-acf5-45f6-bb0c-958c360dbad6"/>
        <s v="a36c6729-b90c-4514-92d8-4a98a66bfff4"/>
        <s v="193ffca7-6d19-4f3c-85e5-9e8b9f7e160e"/>
        <s v="0146854f-d5a1-4ee7-a28c-69b5af885934"/>
        <s v="fbbbb16f-2d7f-4b68-b601-13da986cdcef"/>
        <s v="da21d05b-cec0-405d-a7d3-3dad478f3bcf"/>
        <s v="0f125ed8-866a-4f58-acd3-f981c2d910c4"/>
        <s v="5736a841-06be-4e91-a475-fdeae4dbb161"/>
        <s v="2088ff07-56ed-49a3-8824-6b0f5577b9eb"/>
        <s v="534f289f-35c5-4314-973b-1b0c9ed473db"/>
        <s v="976212fe-e88c-4118-a57c-8c828ce17f0c"/>
        <s v="8f5e0f72-3edf-4a03-bdb4-44a26f91077b"/>
        <s v="e9e8258f-3f5b-4bbf-99a7-59b4c88125e6"/>
        <s v="51fad2bb-5e3b-45bc-8424-6e7331d255ae"/>
        <s v="7b770d53-7ea7-4ad9-9fa9-17d09f8e857c"/>
        <s v="16359306-8225-4f9c-a0f6-446f18067c00"/>
        <s v="27bb1f44-8d9c-4424-a509-1510f95fa759"/>
        <s v="30999e0c-ada1-4174-89b6-d820cfca282a"/>
        <s v="473f971c-2a0c-48c2-aaaf-b4cdfca5aff3"/>
        <s v="46e95e2c-14c7-45ef-a0a8-b5f76f9e5d75"/>
        <s v="bb0b842b-0a9e-4351-8f7c-89365dde8a9d"/>
        <s v="8c0c7d2b-cefb-48b1-a633-c1c84c36c057"/>
        <s v="64485bba-7db6-4f9a-a22b-5cfec1cd2ee2"/>
        <s v="e674d937-9114-4f7c-887a-1cd491c643c6"/>
        <s v="2d1ea53f-d9bb-453f-b8be-88dfc36df0a3"/>
        <s v="75ef07c7-3ac8-4c14-b9d3-2ce79a3865b7"/>
        <s v="0b11ab87-551c-42d8-a5a4-1cd7ff98386f"/>
        <s v="a5ecf5f2-452b-4dcd-873b-342c6094c012"/>
        <s v="25ca4e8b-4fed-408f-9f94-607529cdd07b"/>
        <s v="5f9af2fd-06c8-4c9e-b327-4830dab0361d"/>
        <s v="fa1f7eb9-e6fd-41f7-943e-1186499aeb8b"/>
        <s v="b88b733e-5ac8-46f5-9137-05b8f9e59898"/>
        <s v="57e7b754-6ed5-43f6-804d-140bef82a2d7"/>
        <s v="60dadbe4-fa7a-4c2d-a577-69aed385c0d0"/>
        <s v="aeef9f76-67de-4dc1-ae73-8f625fe165cd"/>
        <s v="6adc1db8-fe9f-4bec-9cb1-018123ce1b08"/>
        <s v="45e3d341-d04b-4276-99dc-9fc89496e4b9"/>
        <s v="c6ac02c8-fe12-46b3-a1ae-fd7f7ba481f9"/>
        <s v="a3a126f7-1a28-4a66-9a60-6a60f8411e89"/>
        <s v="276c1104-d5fd-4930-8d5d-35956891c4fb"/>
        <s v="83cc815b-5d92-4695-a2a2-dacb964e209f"/>
        <s v="b985d6de-295a-4ecd-9353-4e9357c6c9dc"/>
        <s v="b8f85415-9ec9-4b9b-be60-a88f1b6ecbdd"/>
        <s v="c3f8acfa-5b6c-4778-994d-0b27b839f52e"/>
        <s v="cb415cf6-759a-40bc-873b-1abec0c9b5ec"/>
        <s v="c6028128-8d31-4b45-90a7-4422386e8649"/>
        <s v="24828084-41fa-4b71-a36f-4575ccbe0ca8"/>
        <s v="fa639f8f-0453-46e1-93c3-ed22f0d0dff9"/>
        <s v="7f047317-dfff-44b6-b4fc-4d3b7493da6b"/>
        <s v="a1f99ca8-0b8f-4c59-a52e-4eb2ea8d4bf6"/>
        <s v="d8e3d413-9b2b-47ee-96b7-c1de8ba78a74"/>
        <s v="6f47f4c7-63e3-49c7-8e37-bbb0af66e9eb"/>
        <s v="f18bb534-3003-4858-95d7-fdf908fc7432"/>
        <s v="91c78112-b9eb-48ad-9fca-29f6197be2d7"/>
        <s v="c34baf8c-d65c-4aaa-9602-2bb9efaa4f6c"/>
        <s v="0ef9124e-50c5-411b-b436-edacd29199a8"/>
        <s v="8f74fb47-9bcc-4ec6-a9d8-5e795ef2235d"/>
        <s v="60fbb4af-309d-4a37-93b2-20c05286ac2f"/>
        <s v="d5ebd5d0-4ce3-4120-9c8a-d01de6e00ba5"/>
        <s v="e2fa23ce-0f5d-44a2-8cec-b14660947d11"/>
        <s v="a28580ec-90be-4f6d-ab87-619d8f0679b0"/>
        <s v="d9a89da8-9188-4be1-9fa4-6ff8394bce3a"/>
        <s v="658cf3cd-4370-4794-8745-77395b791c00"/>
        <s v="384e7ce5-f382-45e9-91da-8d4e24b9a392"/>
        <s v="a6b50d35-9ec1-4952-bc1a-4db4877d1b7c"/>
        <s v="609e52d2-62e8-428d-b9fa-f2fb77dd62cb"/>
        <s v="2a70df84-b707-4ccb-b3ac-56b6ccc32347"/>
        <s v="8372f52f-257c-4f58-ae67-dfa618516600"/>
        <s v="d6ad8dcd-7d77-4c28-8a3b-fe698c0f7794"/>
        <s v="2d77b990-4c9b-4602-b2cc-3635194e1daf"/>
        <s v="aaa3844f-e33c-4ea6-b92d-35a5ceec248a"/>
        <s v="277577cb-b4e0-41ca-9c88-2456d7f2ba36"/>
        <s v="3cdce0fe-8109-4092-9d06-4746c152516c"/>
        <s v="7c88ae82-dad4-4bb3-8e01-e587c43395ab"/>
        <s v="e07c609b-0ad2-4f99-bc35-b91288003b2e"/>
        <s v="d786a211-3e93-4204-8b1d-e10f595bf093"/>
        <s v="6928de64-4465-4a01-9208-9597cdf58bf8"/>
        <s v="d1bae981-3ea1-432e-b791-65c33a5310cc"/>
        <s v="d5085dca-434a-4eab-91d5-9a0085af79d2"/>
        <s v="c51c0139-d70e-4eb5-89a0-fb7553e33b4a"/>
        <s v="01c5033b-b19f-4074-a2c2-a1ece7235af7"/>
        <s v="4ce5cf41-1115-4423-ad64-807b0d57c5d7"/>
        <s v="f332b1a7-8ece-44df-8237-bbc843e979b5"/>
        <s v="1f9510bb-4838-49ae-83dd-4331a0f59f22"/>
        <s v="9a31b543-8464-42d2-ab0b-4d9568ebe947"/>
        <s v="7b7213e4-5ca8-4625-b1d2-f73605f5ca06"/>
        <s v="94520f48-96a9-4b36-a6ee-5cfd9ec9143b"/>
        <s v="f258f8f6-080b-4ef1-8884-c508456b9694"/>
        <s v="acee18e9-c039-434c-9c7b-8a2bb81bf19f"/>
        <s v="6e346808-c15b-472c-ab5a-83cc8f70c8cb"/>
        <s v="786dbd2b-3739-4c1b-946b-6c101f827832"/>
        <s v="1c44e21b-8dc4-4deb-b0a5-67556fbdf4a2"/>
        <s v="a300bc71-2231-406c-953c-92a9a5ecbd89"/>
        <s v="4c1eec06-5abb-4b67-a976-0a1b307004ce"/>
        <s v="7dab1ac1-07b0-43d7-a665-63d71f903c49"/>
        <s v="d66b7151-9251-4e63-8bac-8784764de25b"/>
        <s v="d7fe9858-9131-4293-9ab0-88f6275949f8"/>
        <s v="3f1a1195-8bb2-439e-8b0b-09b02dacda0d"/>
        <s v="861019e6-124d-4a7b-8c20-0ea5f85f4b04"/>
        <s v="0caa27d1-1f18-4fa5-97ce-a1656248d78e"/>
        <s v="e2acf824-f42f-4e3b-b767-2d1a38910ce4"/>
        <s v="c9a4793a-ad86-4111-9021-3b66af99fbfb"/>
        <s v="704af732-4f2c-47bd-8005-51eaee71c3bb"/>
        <s v="a6439c47-77e6-4c51-b834-0f66b0f1a239"/>
        <s v="9344e6e8-32e7-4867-a514-a51882b6ab16"/>
        <s v="02629028-5476-4dad-b44b-0c284f757874"/>
        <s v="9e919388-ff51-4cf3-a822-a64ebac6a825"/>
        <s v="af47b2dd-417b-4542-8f5f-34d5f6940e36"/>
        <s v="4403409b-c5ff-4f1d-85b6-d7d26093f6a3"/>
        <s v="c46da64b-c643-414b-9c74-f9c9cfd93905"/>
        <s v="c1d847e8-da01-4f2c-ad47-5ca849b92f6d"/>
        <s v="beba695f-a5c0-4418-a080-59fc806ea0c6"/>
        <s v="722ad842-9f84-4f22-ba03-ec58ac6c23da"/>
        <s v="6ca95308-1b7d-40a9-a8ff-fc292007d82f"/>
        <s v="615e7406-59c1-43a1-a7c2-21eebf7b480b"/>
        <s v="6165db84-db8d-46ac-b332-1c3c11a6a0d0"/>
        <s v="e4a0a6b2-3105-4153-8233-36a82a6f9b11"/>
        <s v="2d92d684-bf9c-4dbf-a3ee-f28d0a610007"/>
        <s v="09861433-8978-4198-a3f3-51e0cbe5b9a0"/>
        <s v="32f4e267-4894-4705-9abb-d834e5c51501"/>
        <s v="a566dd67-1290-4278-8cc9-fd29e99a7aa6"/>
        <s v="ad8ed552-77c0-494b-a820-0ff9eb72124d"/>
        <s v="3497e92a-d299-4252-b5e1-b77c3424dd97"/>
        <s v="cc89e609-6ccc-496f-b4ae-de53496d3706"/>
        <s v="d1abaf68-4ead-452c-9916-921a55246557"/>
        <s v="f872f7f1-9736-4b28-a268-51c252774a54"/>
        <s v="b86bed59-f60a-4ad4-ad4d-1011bda4d143"/>
        <s v="7f1d805c-7098-481c-aa5a-d4c06ab3b77c"/>
        <s v="a3eeb138-744f-4bfb-87bf-72f794b2290a"/>
        <s v="2a99d3ad-4874-4d00-a714-5e17ab8be70e"/>
        <s v="871fbc03-cc9a-4915-a0b2-1b53fa2ea19e"/>
        <s v="59c9af14-e6e7-42b9-bfc6-1e3f7b529c79"/>
        <s v="c8389b66-987e-42cb-a884-a424dd8b6eef"/>
        <s v="f0f2e301-21e8-4b5c-9b1a-69e650630e83"/>
        <s v="2d60c768-c50a-462f-bcbf-e0d5a7715a9c"/>
        <s v="1dedd7bd-4abf-4f4b-8269-f4becf423ce2"/>
        <s v="9cfcedf7-e40b-4540-ba12-84d6f04d55d9"/>
        <s v="29f0d261-6fb7-4413-9e1b-e93d45e073bc"/>
        <s v="0f6eeb6a-a13b-49df-aa42-65048a3879e7"/>
        <s v="867083ff-72cc-4bcb-a44f-442d4a12f7bd"/>
        <s v="b1bc1db4-b670-44f7-a229-9ef130b67a3c"/>
        <s v="91b43c76-8109-4310-9b77-70ff596e5237"/>
        <s v="f7ef1fac-89a3-46ec-856c-daadc20d6e44"/>
        <s v="9b063e64-9ae5-4e10-8b25-04d7859ac28c"/>
        <s v="250343bf-153a-4ecf-969c-591aae270fc8"/>
        <s v="3578445b-fdf1-4151-8f2b-22511480c2ef"/>
        <s v="be23ec59-2fcc-4671-9283-33b1981584f0"/>
        <s v="354dd217-2718-4a52-9640-2100fce27845"/>
        <s v="d9909eed-db58-4db5-b0e4-92b311601ab9"/>
        <s v="312afc5f-e59a-4e90-925d-2a8de08ec764"/>
        <s v="75fc6d6b-4c43-4682-8151-3ca3b9669fb7"/>
        <s v="88316c46-ce49-4f56-bed6-ac68ea711acf"/>
        <s v="301cb0ea-848e-4782-926b-70a7042cd3b8"/>
        <s v="1aa2e994-3eb1-4bd3-88e9-1aa4c4aab306"/>
        <s v="51c26840-b286-42ef-b074-77c2db6c31f5"/>
        <s v="24e4bd86-3468-4e68-befb-bd4b6a6676a9"/>
        <s v="9eca028c-ffdd-4958-9e30-b04a4d3b93bf"/>
        <s v="3d1d46bb-37e3-4347-84f6-1266325022c0"/>
        <s v="054f20d6-02b1-4e8b-845e-85daac125a5a"/>
        <s v="965f3ea1-7c9b-4640-bd10-d27c42163c65"/>
        <s v="d26df67f-9283-43be-be84-53d211ed7bf4"/>
        <s v="02ca32eb-bc08-4a92-8c39-ea2fe7612be9"/>
        <s v="6bc3b8c6-8beb-4c8d-b43e-6f17e0280063"/>
        <s v="aa6f379a-ce91-484e-b54e-c1223dd2a9c0"/>
        <s v="1d3f0f36-3bb5-407a-a51b-4656e78996aa"/>
        <s v="8ab68b44-3c2f-41b6-b3b9-39b79bd94fa8"/>
        <s v="108167e5-098a-4268-834b-c154d0500827"/>
        <s v="20c8a7c5-8ed4-4b39-a8f3-244a4679ff09"/>
        <s v="f2f4b958-e361-4c93-afd5-3ce91d7b7165"/>
        <s v="b305a860-7ad9-4d15-b67d-a8c5f7d04158"/>
        <s v="6dfa61eb-b7eb-4d9f-979a-252808674892"/>
        <s v="58e23f86-3804-49d5-aad4-ddae9767076e"/>
        <s v="d9ab0b45-1fd7-42b4-8cac-954c506f4b0b"/>
        <s v="92f00f87-ff84-41ee-8555-81009d4b6d10"/>
        <s v="8751780d-93c1-4eb9-8905-ec30ecc5cabd"/>
        <s v="5e67d8d5-6502-4810-99de-205eff3fa834"/>
        <s v="337d7132-8164-46fe-9481-78329007a7af"/>
        <s v="09b2a1f5-8eed-45d8-b381-b3327cfcd14f"/>
        <s v="3fad7427-ca8a-45c7-8ace-23b3cfa8b921"/>
        <s v="18780a36-d9e5-4aa3-ad15-3c6d0fb16344"/>
        <s v="55a3fde3-633f-4391-8622-3375e3fa49b7"/>
        <s v="1e9b1aeb-5474-4b08-8588-d736f184d8fe"/>
        <s v="1f81b811-5888-4bae-83fd-50155e50c4da"/>
        <s v="3b6f4e0f-3b8f-43a4-b7cb-806e26bf35d5"/>
        <s v="6dce1b4d-a8d3-4f5a-94dc-b0fe742371df"/>
        <s v="534229c3-8f50-4913-9f38-ceb0de98fa82"/>
        <s v="ff43bebc-c143-44c4-bc18-643f1fab423c"/>
        <s v="eb64992f-d352-47d7-afb7-c03dd58cdba6"/>
        <s v="15f25fe0-0224-44b0-a150-2afc797b5cd5"/>
        <s v="319e82a6-0499-4d27-9f10-f3c05154c3a0"/>
        <s v="60edeb0f-1d93-4636-ad6d-7aafabfe9220"/>
        <s v="1d13d8f1-ee57-45e2-981a-5ec74bc67f1d"/>
        <s v="132eb3c0-beb0-4236-8684-bb3e2fc8cec9"/>
        <s v="cc7b109f-a26d-466b-aee5-eea0b7709004"/>
        <s v="48b066a3-ba77-444f-ac80-33a8b5921cea"/>
        <s v="892b51bc-17bf-44f1-a629-5ab54394fc90"/>
        <s v="e469dd14-2b8e-4054-b091-b7e45361ed5e"/>
        <s v="72227fe7-9cb6-4220-8596-0bcad0d4d3e4"/>
        <s v="53bc3af1-7d15-47c2-a0e0-d07714326d65"/>
        <s v="8cab77af-0730-4c99-abfa-9322d9cd1e3f"/>
        <s v="6af66e55-75f5-4b4b-8cc6-59f5b1a12687"/>
        <s v="74a351ad-a105-47a3-8788-be27f4901415"/>
        <s v="ebfb6de4-10aa-40fd-8f58-14f5bbe80d7f"/>
        <s v="c1dd3024-79ef-48e1-b1f7-420cd63b57bf"/>
        <s v="adb42d2f-cca8-4f85-ba5f-9ce775b0cdb7"/>
        <s v="c44dca13-8b31-45ae-8749-b96c8cc7f207"/>
        <s v="55b61c53-96bb-4c6e-9ebe-21cb327d2935"/>
        <s v="a20e1296-2ca8-4935-9877-ced081fdedd6"/>
        <s v="ed9ece99-238c-42cb-9dec-fd9333218f1a"/>
        <s v="05014de6-4f07-455d-ae29-2ec9600d723c"/>
        <s v="e0907dc5-05e8-4469-822f-a363ed76009f"/>
        <s v="7f20a481-fa8a-466a-8003-791225f73ab2"/>
        <s v="ffa3c2de-0887-4b1a-9f2e-f0aaaf5ea2e5"/>
        <s v="1c351517-e739-4ef8-a0bf-c188dc68abca"/>
        <s v="a54d2797-8e28-42a3-a8b9-74d42fc1d3bd"/>
        <s v="1f1b3a5e-0dbc-4352-ac12-73d9bc1dc7b4"/>
        <s v="7e6f4d69-8626-4fd9-a4b9-f0206bd3fa3b"/>
        <s v="3835799a-8de3-44fd-8982-3f36e75865ed"/>
        <s v="6c6bdb2d-b94f-40dd-9427-be74fdbb7d3b"/>
        <s v="b40e1e26-2209-4e4f-8ca8-5199ec7d599b"/>
        <s v="31785188-5996-4861-a62c-90d91330002d"/>
        <s v="a765f57c-d958-435c-b331-ffc9a8750a0f"/>
        <s v="e8f2664c-402d-4227-975c-6b6f3960336f"/>
        <s v="c78370fc-117b-44eb-927d-1e56d69513fc"/>
        <s v="86f4f231-f362-43d5-91ca-d0045caa2ba6"/>
        <s v="a1ba331a-1851-4e9e-a785-9e38e25fee01"/>
        <s v="31d3a4d3-4f08-4c99-b7c0-b86e5d907649"/>
        <s v="e0cdb351-f217-4c9b-8462-56cd11d35000"/>
        <s v="e8b7beae-b596-437f-9003-baf5250132d1"/>
        <s v="c39feafb-2760-416e-98e6-ec7ba55a88bb"/>
        <s v="e86efcfc-cc7a-402e-b8c1-b2a0a5ad92b8"/>
        <s v="13ce4e0a-ed91-400c-a92a-d6d39c14bdd9"/>
        <s v="51a00cea-7f82-4b3b-b03e-dcd34870ecb6"/>
        <s v="450aaa67-4be4-4d6a-957f-3c3b3e02f741"/>
        <s v="f5309997-6d14-4c98-9379-ac88f9cbbe93"/>
        <s v="7b727762-d96e-4828-bd7d-0548f6311542"/>
        <s v="f0998eae-9a45-4ed5-95e4-0b6a02db0630"/>
        <s v="0cacf79a-fce7-458e-b6c4-875c2af22550"/>
        <s v="725f7196-8df8-4046-8d35-22a7ee20413e"/>
        <s v="7767a55d-bc06-4edf-89a6-0235f5728dd5"/>
        <s v="e12018ab-4d36-4bbe-bd5a-3e7d2c14b5bb"/>
        <s v="c24bf17b-a0f9-429c-9b41-a7b00dcfa39b"/>
        <s v="d2c7c300-4be4-4fc4-9e3b-f7075f0140d4"/>
        <s v="11889462-30c0-4225-a01f-7363d2edb91f"/>
        <s v="ef33bc45-1eef-4924-970e-4fe1e0a2ad6b"/>
        <s v="fb73a240-4dd9-4168-adfa-cd33c41b23a3"/>
        <s v="6f0b25fb-c81b-4416-ad28-7ae1b7f73dfc"/>
        <s v="d4642e0c-7c28-4b72-a098-27f0f6bf51ac"/>
        <s v="c211101f-5e9f-4e0a-b04d-6e14174a8a29"/>
        <s v="7e0c2384-0d8b-4ba9-9ff0-698bbd61512d"/>
        <s v="45217a6b-8346-4945-907e-aa7b308c5d9d"/>
        <s v="abfeba54-42ea-43d9-a800-a069d5b0dbda"/>
        <s v="fac6f604-ca17-4e60-9c5a-50a7bd80f2bb"/>
        <s v="c7370855-3032-43eb-988b-e8ac68458da1"/>
        <s v="c1297aad-0eff-4128-a815-3d35e932b23c"/>
        <s v="272a45af-0205-4022-a7d3-fd8266d2a630"/>
        <s v="0bdf101f-bfac-4ae9-82bb-a063653efd7b"/>
        <s v="305425be-706a-499b-992f-7c0c74027cba"/>
        <s v="0c341383-e13c-495a-97e6-9da049fa458e"/>
        <s v="1839b86b-6680-44d8-91d9-6875ad85997e"/>
        <s v="ed301603-0c5b-4e19-bc71-e669064a348d"/>
        <s v="d63982f2-ea11-489e-9092-559a4f2190ec"/>
        <s v="f45345b7-462c-499d-9ad0-b9852024225d"/>
        <s v="c2f0dedf-b5be-49d7-a724-7ace524e3cbf"/>
        <s v="dbab2c81-25f3-4f64-969d-48093e7989cc"/>
        <s v="e983ae1e-8a1b-4d99-b9fe-35b35f4e5a18"/>
        <s v="1f5bbc73-5a88-444b-9814-ad4f1aa9291c"/>
        <s v="79e33997-7571-4785-bf32-7c6b45dd2a38"/>
        <s v="abac424e-372a-41ae-83ad-49cb2c194231"/>
        <s v="09f7ad4e-663a-4d60-a8cb-28fbb633d12f"/>
        <s v="3b9e88b6-d283-419b-9562-d98fe199e04e"/>
        <s v="c9fa7288-917d-4b7c-8538-dcc9d103ab8b"/>
        <s v="d71984cf-9d1d-4192-95df-020aed82e1af"/>
        <s v="c70b095c-012c-4449-97e4-e685d7b9a45b"/>
        <s v="5b57deb8-313a-4470-b11e-f3a11aecea63"/>
        <s v="ec879c8c-9cc0-41a3-b625-69979bbc565f"/>
        <s v="292f1ea2-d6d7-4446-9ed3-325ed83d4238"/>
        <s v="c8bd8abb-7f19-4148-8b95-bf358610e66e"/>
        <s v="2dcbd1ab-9f58-4dfd-86ae-87927ae211bf"/>
        <s v="645a02c0-c741-4abc-8ac1-a9fb97b766e9"/>
        <s v="ee23b820-b023-455c-a164-7a6f029cb8c8"/>
        <s v="df604392-c45e-4f2d-80d5-544300e084e2"/>
        <s v="9b57e510-576f-4fce-87b1-8f4d2b614820"/>
        <s v="22de8619-8784-4702-a030-c9ca8312d7f1"/>
        <s v="1c47a376-99f8-413d-80a8-1b409b29a493"/>
        <s v="fef2b49b-0991-4aa2-8614-d01832721049"/>
        <s v="a51a0fca-f883-4bde-9acb-a7dd51f56f09"/>
        <s v="6cf5b92e-37e9-4e2e-9993-28d4abdbe701"/>
        <s v="e0a74f0e-ad6f-485f-b40b-a100315bb68d"/>
        <s v="3135c865-75e1-426d-bb90-4f6550be662a"/>
        <s v="2fa4c011-968c-449e-b26f-3cb70ae6a8a0"/>
        <s v="07e2381a-6287-4599-acc0-231fcce39535"/>
        <s v="b40a2be6-d491-4cb7-820e-5d185505bbb6"/>
        <s v="91ec5e63-ded9-4939-9069-d62188a03aef"/>
        <s v="8c1a9225-1585-49c8-84c6-ef0e0cd5265b"/>
        <s v="0a327804-a317-4c35-ba2d-ef4656c5f744"/>
        <s v="76ad4d6a-19dd-42de-add3-bb96a7511b3c"/>
        <s v="1a2dcd89-e8ac-4205-abd6-4f2fa9a6559a"/>
        <s v="06938a8c-6c69-4e18-8c06-17a8f12f6019"/>
        <s v="fef9c533-b570-4ab6-8bbc-8bc6bbec40fd"/>
        <s v="87bb868a-f169-41ac-ab78-94021cf19a0f"/>
        <s v="1d1cd9d8-ec13-4c06-88b3-c7aced7f8570"/>
        <s v="240347ff-cafe-4b8b-86da-a0a0b6b8e162"/>
        <s v="732d67f8-5996-46fe-9b35-695e2c344cee"/>
        <s v="97e6a461-5a39-4cd6-8459-95562f279693"/>
        <s v="c1036f42-7ebe-4737-aa18-7019022de901"/>
        <s v="d7e8c0ad-3178-481a-855e-5fd5fe3ffa43"/>
        <s v="92f2af93-27fc-4030-95ce-aecc9b077942"/>
        <s v="de7ca252-1a6c-444f-950d-1d30acb83619"/>
        <s v="4b2d1a25-31b7-4b0f-bc95-017606ce2284"/>
        <s v="5497a74d-e048-4392-9025-2000dfceb952"/>
        <s v="decb540e-6381-40d1-8c00-29e7277a279d"/>
        <s v="ab11ccda-a915-4c76-851d-663a8e0d10df"/>
        <s v="13d60860-ba76-458b-b4a2-a2b57814f3a5"/>
        <s v="fa434710-e3c5-4591-b249-e7c0091ef66f"/>
        <s v="98006a18-b3dc-4c62-862d-60e463cf6f7f"/>
        <s v="e3eea8bc-2806-4c16-9034-bf7a50dd7acd"/>
        <s v="7d27b819-bbc1-4ed3-90fc-fab14f4f7676"/>
        <s v="f6586998-c5aa-4fc4-86ac-0c0356195134"/>
        <s v="b93f548e-af61-48f2-9b3e-b3ac52460c91"/>
        <s v="17c2628d-07f1-47e3-9684-dedb7aa86b6c"/>
        <s v="12a7aef2-17ed-466d-80e4-e176d2ca52b9"/>
        <s v="a0caf50f-05f2-45a0-8b16-a55f02928a2b"/>
        <s v="06acad39-2870-4b82-be56-ed73b3aa151b"/>
        <s v="71459779-5507-4c55-9b99-c6daee4273f0"/>
        <s v="23f251da-e126-4afc-88a9-12165a683cde"/>
        <s v="d950a7ae-60bd-4f16-ad7e-46c34268c6fd"/>
        <s v="9faa53a9-c587-4b26-830b-365ae864c983"/>
        <s v="68f57553-4bf4-455c-ad2e-ce88ba80449d"/>
        <s v="1fda0f85-9ca8-4a37-b594-0577cc40d107"/>
        <s v="99b75d88-389d-4e15-ae49-2fbda9481a56"/>
        <s v="1ff10a52-1dd7-49be-a93f-16d96d69cfe8"/>
        <s v="28750512-060a-4199-bbb4-ffa43bac55b5"/>
        <s v="85116642-d67a-44fb-8cf1-193e544d9390"/>
        <s v="4c85513b-b640-49e2-966a-ecaf69ed1a62"/>
        <s v="83ca2b12-f1fd-48b2-886b-c795742478a4"/>
        <s v="7003d3e0-38c6-442b-b19e-026dde7d98ea"/>
        <s v="be26463d-8df5-4f33-aaa9-94fd9b9512f9"/>
        <s v="476f04d7-1939-44f5-8231-9970934be051"/>
        <s v="8063a1cf-5f45-417e-ac5b-3660ce54cbb3"/>
        <s v="bbc95670-f863-4860-9cbb-d7b3dec90199"/>
        <s v="abd53402-72af-47cc-812b-9baa61d4d769"/>
        <s v="c3b7f8f2-8065-47c1-b595-aae94c1e9346"/>
        <s v="ba0197bb-b5f5-478a-adda-7fc9c9963ae2"/>
        <s v="dc7b6e36-883c-4d1b-8258-c057e80305e4"/>
        <s v="82861b0b-5c7d-4251-a211-75c0a5b2ee6c"/>
        <s v="a6391928-52e9-4141-85d4-5a49f203a0fb"/>
        <s v="bc638748-782d-4220-8fc7-ed7e6747c894"/>
        <s v="d43c645d-181a-41e8-89a1-051dee52867d"/>
        <s v="5707a108-c200-42ad-af1e-b4653b58d581"/>
        <s v="fd38515a-bac5-4f2e-a993-784b9013fa7b"/>
        <s v="fea19557-12f5-44ac-a0af-198d9808d92b"/>
        <s v="86b8e1a7-89e0-4e3e-9888-b7007b775af0"/>
        <s v="75356eca-46e2-4c47-8f88-59c4646c5827"/>
        <s v="4acacbc6-042b-4dce-aae2-1a5c6d52ce20"/>
        <s v="87c00608-c077-4037-9cfe-11d7e7f3f9f2"/>
        <s v="4ba7f702-5b22-4e31-ac70-272407eb79f8"/>
        <s v="603d23eb-86c6-449e-83a9-626d45204c7f"/>
        <s v="79b69ab0-31aa-48b1-a4bb-2987db4fa802"/>
        <s v="5fb82ca0-59b1-4c7a-ace5-9dc04e30c4ab"/>
        <s v="f42ed003-e8bf-42bd-830e-0286e52956a8"/>
        <s v="376b1e05-d9f2-4a64-a5f9-7817933d9c19"/>
        <s v="4bd379ac-7088-4f76-8659-5dee42ce681e"/>
        <s v="825c1f34-4c70-4e01-88de-57f51cf6bc99"/>
        <s v="47f99416-fe67-4680-89a7-d3fb3aad0529"/>
        <s v="2810911b-db9f-4cf9-97c5-5c22d2d60bee"/>
        <s v="114b979d-9555-470b-990f-4f6851855e8f"/>
        <s v="023b26d4-c93d-4dc3-8397-5f01fd650e10"/>
        <s v="95b8b913-647a-4cf0-8a1c-12eba4a8ed74"/>
        <s v="df48d25d-a147-43c2-a6f4-7995ad062c66"/>
        <s v="e3d1e10c-f5d4-42cb-a0cd-06b860980446"/>
        <s v="3d604c3a-0b78-4192-8389-dd95566832af"/>
        <s v="dda88e04-bad3-4755-9aee-584f129d0d86"/>
        <s v="93880064-9281-4aec-a8f9-0be261a5257c"/>
        <s v="ff06eb31-09ff-48f4-821a-632b3d504124"/>
        <s v="41f6124d-7959-4fc3-83af-7c634c843b10"/>
        <s v="cb4906d4-6473-4dff-a7a6-9188bad17eb7"/>
        <s v="0fb2c3f5-d063-4477-baba-bffd25a2a799"/>
        <s v="915bdcfc-6d40-4333-a5e2-5af8c8f31566"/>
        <s v="414c16e4-7496-4596-b55d-41d8ed0219fe"/>
        <s v="cca8b581-77d7-49a1-91e5-6e68aed943a2"/>
        <s v="7136ba96-f288-4279-a5ea-f9e2305f5387"/>
        <s v="7a83aab4-74d0-4981-a8dc-b3efb61412f6"/>
        <s v="3d5df00c-915c-489c-8b43-5066e165ee26"/>
        <s v="373bbb0c-fe39-494c-a615-e5066a1a2b6d"/>
        <s v="524faae4-641a-4b2f-b59c-1e54ada79b0b"/>
        <s v="3a5d46fd-0ca3-44a1-a8be-d7e35a75218e"/>
        <s v="6b8c4ccd-8bee-4022-94e8-b5f5a0d5bb5f"/>
        <s v="99a0c45f-205b-4979-b1da-1410233ab47f"/>
        <s v="5abf9d55-254b-428f-83be-4bfd21883499"/>
        <s v="0686a45f-68cd-4b98-94f5-3af6be2adc23"/>
        <s v="73b0db82-374c-43df-a4a6-abebae1c9730"/>
        <s v="53280000-5c09-40ef-a4dc-78d8c0583b19"/>
        <s v="a7e20d3f-bf41-4628-8052-ba95cff759c1"/>
        <s v="d8e57ff7-d71c-4ffa-8a92-f63fced488de"/>
        <s v="c701bb39-0cd8-4e31-9b40-944dcc679fcb"/>
        <s v="18bed870-a69b-40c0-8d97-e03ae32e7de8"/>
        <s v="fa491f04-59eb-4305-83ea-0e1a91ac890f"/>
        <s v="7be4e423-83bd-4cc9-96d5-a845a5ae728f"/>
        <s v="69a8fdc5-cf5b-43c9-bd8d-3fb8299eac10"/>
        <s v="dcaf88dd-7810-44bb-ab55-d2ad4410ad63"/>
        <s v="a9d14534-5bca-41dd-8d02-0d92570cb764"/>
        <s v="179e0f5d-799d-4691-accc-09755ff50aac"/>
        <s v="8224eaf1-c683-4c85-a1f9-8bb9c2ef21ec"/>
        <s v="4d72f986-020f-4c5e-9e76-eb69bea859e6"/>
        <s v="39ec453a-2361-4649-b68a-cba07181c4a7"/>
        <s v="f38cb847-0ed5-4a2d-87bb-e740dd8adef2"/>
        <s v="9401354d-1498-4eee-a560-19b633a103b3"/>
        <s v="ec49d8e7-535d-4732-8fd2-f99e64a19a5f"/>
        <s v="27ccc5be-9895-4ee0-86b5-8e917c0650e4"/>
        <s v="cb370c32-624d-42ee-b4c7-d90cd286a11f"/>
        <s v="0ad1bda0-04dc-4731-9a41-b2c54969004c"/>
        <s v="6a99ebb0-cc9f-45ab-b6e9-4791602ae7c4"/>
        <s v="59711c93-38ef-47c5-b728-42fa302cacd0"/>
        <s v="bb67998e-4ac1-45da-b7ca-605ec973e5fe"/>
        <s v="32c0a4d8-3699-4f09-907b-5f303f8274c1"/>
        <s v="e090df54-097b-4e77-87c0-f9e8a965c013"/>
        <s v="ffb75258-7e17-4433-86eb-cca51e35b5de"/>
        <s v="b26a4921-90b8-4360-8834-fad7a130bfb4"/>
        <s v="a539900a-d75e-4437-865c-59d6ba1df7f5"/>
        <s v="eaf0471b-e553-4302-a1aa-cf3284f3a3a9"/>
        <s v="60fddd3f-fcdd-4d60-9195-d733c67449a0"/>
        <s v="38af7deb-8836-4d80-a9fb-01540432a8b3"/>
        <s v="5826ee1b-74c4-4180-bfd3-f486446f0023"/>
        <s v="ccfcd4b9-a541-4751-abb4-571a84c4770c"/>
        <s v="31673a23-132a-46a7-b029-975ac1465c50"/>
        <s v="8c4c751f-f5a4-4ac7-877d-1158db922567"/>
        <s v="90e5aae2-d9c9-4271-afb7-5e4b799ddaa6"/>
        <s v="094c8ee8-4143-4ebf-9ed3-1ad255f30ef5"/>
        <s v="c7429be0-64d2-4995-a915-e1250fbe94ec"/>
        <s v="43359fac-cb1f-4e7e-ae5c-990d96bd2200"/>
        <s v="83404a73-33c4-4297-a97c-8a146155e477"/>
        <s v="2c06953e-4bc1-42f4-8769-813f8f36b530"/>
        <s v="9797381e-3100-410c-8d84-6145bc723595"/>
        <s v="32b9cb76-87c9-48c7-a73a-293d09c61937"/>
        <s v="ab376d84-3616-480d-b4eb-49efee6f2837"/>
        <s v="25fd1786-ff5a-45fc-bb97-0ab5ba25bbd4"/>
        <s v="fcc3fddc-5adf-4ff0-9e0e-c84a424d2070"/>
        <s v="73afe00b-3f93-4cd4-b71f-161f6da7d9a8"/>
        <s v="9f5ad18c-d0a8-4ba0-b642-fa94801265f6"/>
        <s v="3e8c2562-a487-4d89-a1d8-3fdc53caf638"/>
        <s v="63424808-052e-4e93-a382-1bc16302c1cd"/>
        <s v="704f903b-21e4-4101-8321-58d705089b06"/>
        <s v="7ab6446a-575b-4875-ab7a-79bd93c17a64"/>
        <s v="ac7b5aa4-5c89-4616-926f-1b8919909d63"/>
        <s v="c1d2a88a-570a-4de1-8313-46284c224bee"/>
        <s v="45ea1095-e06b-4a1c-a0b7-c3671c9f006a"/>
        <s v="2e46a8d4-de1a-4340-9c8f-215dc059df43"/>
        <s v="a1fceb9a-0b93-4ab1-8cc5-987d5ec80234"/>
        <s v="054b7510-54c8-48f4-bd06-8e2ba58cbd51"/>
        <s v="4a349095-f180-4dbf-981e-94a275412847"/>
        <s v="1af70b1b-d756-415f-a5b4-3861139559d8"/>
        <s v="6b9ce9b4-316f-4e82-a0b9-127441795232"/>
        <s v="0d7ac1da-194d-4844-a919-6bfec0989d14"/>
        <s v="760b70e5-2135-4106-bf18-2df119411aa4"/>
        <s v="2a0fdbe4-588b-40fe-ba75-19cebe31bea8"/>
        <s v="53c38b09-0edc-4eaa-b83f-d8227eb19850"/>
        <s v="825bd557-2be9-4aca-a8d1-eb8a5f1bb037"/>
        <s v="e2975ec5-cdb8-43d8-803a-1ebba615cf15"/>
        <s v="820d7eb0-d64e-4e70-839a-ec9db5bf1969"/>
        <s v="14f4e734-af4b-4566-9b26-a78985629df6"/>
        <s v="9e80b9c8-a0b6-48bf-a0c6-44a0bb9a2fd4"/>
        <s v="8c6cf0c3-b47d-4935-8973-e2a6de582b1c"/>
        <s v="00aa6c2a-b291-411e-b240-202fea9bf417"/>
        <s v="dc13c828-eda9-45c8-909b-cb84e3b0b8fb"/>
        <s v="936b242f-90a4-4a2b-a846-12c531c67df2"/>
        <s v="ec765c0b-cd27-4e30-b514-9509f020f439"/>
        <s v="686ac4a2-1ff7-45dc-82a3-e28d5333190b"/>
        <s v="b622cc96-c02c-4990-bba5-d27f32558b77"/>
        <s v="6e13c94b-65dd-4b6b-b353-aa5382a88546"/>
        <s v="c03d3d6b-a16d-4b1d-bf07-788f0372cec5"/>
        <s v="7a1d3b12-9be6-46eb-baa5-51803a0a4f10"/>
        <s v="0decc7ea-dece-4638-83c8-b1df7e1e54d2"/>
        <s v="89c2cbb3-f9a7-4eb1-86c3-c5488a62490e"/>
        <s v="9e99bc5e-ff55-4cae-8611-2ce51687be6a"/>
        <s v="99b76135-94d0-48e6-9ac7-ada314cc1ad1"/>
        <s v="225699c5-8b55-456f-95e3-7a5780ffac0a"/>
        <s v="e969d3a9-a455-455f-9be8-38e701b1f653"/>
        <s v="96de19f9-6aa8-493d-af89-56dbf25535c7"/>
        <s v="7cdc323f-67af-48e2-b15b-3e94cf19681f"/>
        <s v="fef36da3-13ae-416d-9e67-cfebe1220e24"/>
        <s v="2a1b3474-38d6-4ca0-8c57-b10eaae5e250"/>
        <s v="d7ec3b35-329b-4ea1-b9d7-8e8da1ae05bc"/>
        <s v="38d2d2ab-e9ce-43d7-97bc-c6a2a3d37276"/>
        <s v="b9be612d-c7cc-411f-afac-093196f87239"/>
        <s v="798c452b-e7e0-48f3-a908-4f639ac8e614"/>
        <s v="744ddc65-15bd-4ea4-abe0-e6c0e760796f"/>
        <s v="f9436f14-5021-4177-9206-b79da434105c"/>
        <s v="dccfb706-58be-4f82-9f92-b806781953e0"/>
        <s v="9c9899e3-1edf-4b8b-9c6d-ceedbc530a70"/>
        <s v="19e566a9-a789-4194-92eb-1a06b989a8d5"/>
        <s v="c9f95e61-e079-477f-99b1-1136a2495e2f"/>
        <s v="3bea04a9-f8bc-4696-b3bb-60ebd979b047"/>
        <s v="23a70fc2-9249-43b1-bef3-ea3121bcc6d4"/>
        <s v="46f6a6ef-156a-4979-892f-f6912d017577"/>
        <s v="f426cb2e-e7cc-4571-bedf-ab5972f5ec5e"/>
        <s v="0017c041-a14b-4780-9d9a-7a99558a0768"/>
        <s v="702a602e-e109-4038-b50b-e599b4d7b76f"/>
        <s v="8bbf6861-d17e-4548-bf18-f7f295ce59dd"/>
        <s v="5673adfa-c739-4dbb-b371-fd1f3eaeb562"/>
        <s v="7ff1a77b-f219-42d5-97cd-279306d9c7bc"/>
        <s v="fbd594ee-94ca-41dd-ac59-144c2ceb26c3"/>
        <s v="8095be8a-3220-40ec-a3ad-6bbc2aee0cc9"/>
        <s v="17f2ec1d-c875-43da-9307-7012fa87236c"/>
        <s v="d694ed01-7f0c-40af-8749-f22aa8dd2ffa"/>
        <s v="33624a15-18f7-4ffc-9315-f18f25909579"/>
        <s v="c76f1318-9857-4514-8548-3cd20a91f650"/>
        <s v="68afcc40-9bb4-4903-a7ce-3c64492794f6"/>
        <s v="6bcde048-341c-45ac-98f5-4d14cb9833fb"/>
        <s v="a21b6747-ba7f-45cf-aac1-1356acb9c8ae"/>
        <s v="11d62c4f-c1a0-4356-80eb-394f38d17efe"/>
        <s v="b41e00a2-10d7-46ae-a151-2cc315df1c34"/>
        <s v="2f6ecf7c-ed0c-4011-8d13-90edf44b305d"/>
        <s v="f83a42d7-d5e6-4e72-ad56-651f51927aca"/>
        <s v="8ff31276-200d-4aec-b2e0-6a25c12c51e1"/>
        <s v="2649f2e5-179f-4ae9-8280-0dd4aadb0676"/>
        <s v="dea362ed-393f-43b1-aaff-5195d91b0716"/>
        <s v="414e2477-5a33-4de3-9f34-d375ccd27a80"/>
        <s v="0627fc98-d9f7-49b9-a4cf-fd0b49f4e4d0"/>
        <s v="05bf2a9f-e720-4d01-8ef5-9110d6fca724"/>
        <s v="819a1e55-0a4e-4467-92b3-74936dc87ecd"/>
        <s v="d667d8ed-686c-4d78-b93e-ad2bab070d4a"/>
        <s v="fc8a1ff7-4c98-4ebd-a0cc-0fd7bb0bf243"/>
        <s v="1c1a7d6e-6ca7-4b92-9ca2-8497547c5ba1"/>
        <s v="3d90379c-6a89-4764-803b-b958c1a4e37a"/>
        <s v="8779474b-9c48-4042-ae79-b30c1e583e5d"/>
        <s v="d2538457-5b62-41a2-98c7-4b3b8e570a97"/>
        <s v="d35e9995-4a42-438c-a56f-dff2e9acc65e"/>
        <s v="66d3a92b-4c35-46e6-bf15-cb673be2aee2"/>
        <s v="5dd447db-64ce-4b28-b902-9ca4fa896a61"/>
        <s v="78d39da7-c35a-4a24-a6a2-dcf5627f84f1"/>
        <s v="8fecb4d8-9571-46f5-8773-da640a6481bc"/>
        <s v="7d3f0d0b-9acd-4f21-88ae-3801eba6cd8b"/>
        <s v="a893ce7f-c8bc-427a-b89d-206a94d5a33a"/>
        <s v="23b6e829-8591-490b-b518-20b451b14bb1"/>
        <s v="d16ade89-0f8a-447e-b492-db632a54e02b"/>
        <s v="713434a0-cfc8-456f-b17e-2f35e330560f"/>
        <s v="d3b99f7e-d0ac-4199-8813-91665f16b3fb"/>
        <s v="9f79dcf6-1ff7-4605-b82c-36cd49b06dd2"/>
        <s v="e13622fa-d0b3-44c6-b157-38f7a6933d87"/>
        <s v="45c38646-4908-4075-b81d-b90b507bdc9b"/>
        <s v="ceae0c44-3af1-464c-98de-82c6c0a19ae2"/>
        <s v="35fd09b4-e9f0-4d81-9839-c48198d46cf2"/>
        <s v="92b89aae-d3d2-4715-b669-4634124a6444"/>
        <s v="062c9b99-d361-4c0e-b1dd-507fdd20b1e7"/>
        <s v="ccde27c7-ce46-4ad9-a8b4-8b2e100c2fa1"/>
        <s v="cc5f3372-1199-4095-b04e-5d731f75390e"/>
        <s v="8ea1e41b-df4c-4d34-bb14-d0b5eff7b1e9"/>
        <s v="771523c2-478a-4251-bf5c-8a002d31b068"/>
        <s v="4d3b2dc9-926d-4822-bb9d-93eb38181f03"/>
        <s v="f77b7449-0c29-440f-a2c0-67cd766eb69b"/>
        <s v="0c3d6cf4-03ef-4bdc-90c2-4219f71d505a"/>
        <s v="c7e0f909-6796-452d-a3fd-dc07966ec853"/>
        <s v="c8a3fc80-5146-415e-b463-45b56f4a9c14"/>
        <s v="f86bf906-2201-4800-8413-fba4e4e8ae50"/>
        <s v="59ddcb4d-d232-4415-a32e-7c13d1b268f5"/>
        <s v="7016829c-88f3-4821-9fc1-ce5343e53906"/>
        <s v="8590233c-8a03-4da7-b235-d889a4ba10a7"/>
        <s v="b444d608-a7ec-4a3d-b25b-e182bde9cdca"/>
        <s v="70c22bdb-e226-4a53-b2da-5f00c9873c5c"/>
        <s v="e5d91451-1d12-4a01-a042-87b0f22cc66b"/>
        <s v="a6d3a561-5aff-4eb2-b18a-60064af4a2c4"/>
        <s v="391709dc-2122-409e-9e2c-0bcf6f96d131"/>
        <s v="2995e5e8-b8e9-40d6-b211-a261528128d7"/>
        <s v="a1b7828b-5601-4a18-b19c-fe7268dd5a15"/>
        <s v="49b003fa-4997-4af1-90e2-c4f8ee1f1779"/>
        <s v="30b72525-6af0-428b-a8d9-7451d407f3b9"/>
        <s v="c5012664-e999-48d6-ba20-5a7c51f6f262"/>
        <s v="fc1176e6-bf27-4f67-989e-2bb32af87eb5"/>
        <s v="05e3ec87-8fbd-43ef-aa33-05e871060939"/>
        <s v="e76f0da1-9474-47af-a161-0d2f9a8fda76"/>
        <s v="ff13f6a1-44b1-4c92-b638-17f63606970b"/>
        <s v="e9ea338a-e635-4d42-ab37-96de2f5656ad"/>
        <s v="ddc99c73-7758-4640-aed3-4e11d1f22150"/>
        <s v="561b865b-5d18-4836-b50e-f40bde688bcf"/>
        <s v="6c9f98ff-4f0f-4639-85d0-5e401d743a4c"/>
        <s v="bf6a8e72-8dbc-4f8c-8e6e-77f94994af64"/>
        <s v="2f4ee00e-a84b-43e8-bb6d-64c48d0ce757"/>
        <s v="d727f89d-d107-459c-a343-4c7c59015831"/>
        <s v="101b4ce6-b2f8-41ab-b6f4-2a3ed4dba3eb"/>
        <s v="571a05dc-0525-4962-81b2-e2debf902229"/>
        <s v="01717096-8d78-4952-8e2a-2b736796d452"/>
        <s v="3d81d442-7bd1-472e-be6c-87d59a39d2d6"/>
        <s v="65ff28ce-5167-4737-b5e6-68c27a6a6d8a"/>
        <s v="235a56c4-10be-43f0-ac08-14a913cd1569"/>
        <s v="05b69fb9-1cd4-4eb2-866b-392801328417"/>
        <s v="daa75c56-1674-4ac3-a470-64524a70d5b5"/>
        <s v="537ac1c5-a609-4780-94eb-517b0e64ae21"/>
        <s v="373df7a9-5e18-427a-982f-59e95851f9d7"/>
        <s v="aaf5f091-7785-48d1-84e9-fa47bf7525e5"/>
        <s v="843f9e04-265c-4f69-8cd8-27f093ec3e0f"/>
        <s v="61e49860-703a-4a67-82ad-5749094f5dc2"/>
        <s v="bbe915c1-0aba-4b41-befd-ddb68cdd7b58"/>
        <s v="e45d6c09-50d4-44ae-b8f3-408bcd74cada"/>
        <s v="dfc2c37e-28ec-47db-bfd9-87dce42a6384"/>
        <s v="98b673eb-edbf-4aa3-81d9-b6cb512beb47"/>
        <s v="9359e195-d2cd-4e6d-acdf-3cc04acb7545"/>
        <s v="b1990fc7-29ce-4129-a239-b95591db2fe3"/>
        <s v="ba8c3b67-e723-4833-8515-1909eb090ffc"/>
        <s v="fdf173e9-3cc2-4211-ad97-6a89ab4c992d"/>
        <s v="b2dabfea-7d61-4505-8d8b-15194d98a3c1"/>
        <s v="0a450e9c-d685-4b05-bd36-cb4aab6a21ed"/>
        <s v="e4e9504a-7d5d-47d9-940d-31817782fc8f"/>
        <s v="20e2e96f-2ac5-4a36-9cfa-9d6738c4e1ee"/>
        <s v="ba93d319-ddd9-4d3e-991a-fdcba85570c3"/>
        <s v="3ae5e0f7-8bff-4310-b002-0d99213fadad"/>
        <s v="c8a35af6-aa05-410a-85f0-e8ea8e13d69a"/>
        <s v="a02f28e9-2264-4b14-b562-3098301b12fd"/>
        <s v="e3d31a6c-7408-4ad9-a763-ea9a744f27de"/>
        <s v="d642d465-d3dc-4c44-89d0-a93e4cc2f65d"/>
        <s v="dfd1210c-8265-4142-b69e-e4cdb9258776"/>
        <s v="ad681c74-e812-4922-a966-89fea4750cd4"/>
        <s v="9ae480fe-dab2-482a-86cc-d7ad530f7704"/>
        <s v="422b2b02-7b3c-4fbf-b594-6e2914e469c5"/>
        <s v="6af7638e-274b-40ba-8035-97b8d5181611"/>
        <s v="fd7293ff-a104-4081-b219-8a71ad708cb5"/>
        <s v="892594b0-7698-4b09-9093-39ed12e147ae"/>
        <s v="9f356c38-182c-4951-b612-e9412297b50d"/>
        <s v="63daec73-9ae1-4781-ba06-3950acff9ba6"/>
        <s v="dfbbbb1b-d847-42c1-920c-2e08ad6b3481"/>
        <s v="7159f13c-01b8-4c3c-8d77-8a60df9e2653"/>
        <s v="8329446c-9c38-459b-b296-59f5f19f2a51"/>
        <s v="7aeada68-2ac1-4864-8292-82cc19d446da"/>
        <s v="278c548d-ee93-44b9-aeab-dacd67b66291"/>
        <s v="242a83be-25ed-4b50-966e-126fa3bda7d0"/>
        <s v="0886815c-00c9-4177-bd6b-86b3d1610606"/>
        <s v="19f96bab-f769-4ade-9add-63dd0769e499"/>
        <s v="b586e701-6744-4a21-a4c4-2a434139d2ed"/>
        <s v="2b17d2bf-926e-4ebf-a591-a9966eed3815"/>
        <s v="17ec48bb-58d9-4be7-a2d5-ad5f1bd26c9b"/>
        <s v="c4eb2f57-2a9b-405b-b686-e34aa4c1ba65"/>
        <s v="71231f4a-6054-4c64-8499-31766c837b61"/>
        <s v="acbe95b8-be8f-459a-b0e1-2e9f99755a77"/>
        <s v="0a6816a7-f888-47b3-84f4-937bcd1a9023"/>
        <s v="2e24691d-31e2-4802-af7a-2e2fd8afbee8"/>
        <s v="65cb8d99-164b-4e42-badf-dae7fb16d388"/>
        <s v="31f8fd87-aea7-4f86-ac51-080bbd39c074"/>
        <s v="7d314499-d7e9-4619-a054-c17d976d3aa4"/>
        <s v="22ada47b-5f63-44bc-ac7b-24989a5de212"/>
        <s v="3bf8c2a4-b13f-4ce2-9532-440dfd0472a0"/>
        <s v="0ae85af3-f96d-4d82-a2a0-72b0c0db8529"/>
        <s v="dc684b93-d819-40f9-8e0e-8419b6139db6"/>
        <s v="7c7cb0de-6a7a-4c38-91df-959c1fa55547"/>
        <s v="1b03740b-7608-4b96-a78e-b48bebde5337"/>
        <s v="4e66e2a1-2aa8-42eb-9372-1a01a6f04a8c"/>
        <s v="b5f4e9de-96ed-44b6-9ce8-51d81ac90562"/>
        <s v="a16251fb-f52b-430e-9bb1-272ebfb4a387"/>
        <s v="f4c785ec-5213-4d09-8dfd-af38ed4cc0b8"/>
        <s v="a1cacec9-db50-426d-b7e5-6ec5ccfbc39e"/>
        <s v="84bb4a72-f675-48ba-a3d6-aa4b8c828fe6"/>
        <s v="f29753d3-885d-4d69-a71c-5ac46637749e"/>
        <s v="fe26c901-86af-42bf-a9cf-ec1bc66f6a46"/>
        <s v="cd4e8d09-810c-44a7-a053-37f8f77c0514"/>
        <s v="fa40f79b-8e48-448a-98b0-d9064c1b0115"/>
        <s v="1b43ab83-77a5-4a8f-b68c-bbb2d21d310f"/>
        <s v="51cf9141-4056-4062-85a8-43eb7e6272bc"/>
        <s v="794b6449-c942-4346-82b8-166667e62c6c"/>
        <s v="df4ef614-eed1-4c6c-8472-b5bf8fe1e6ae"/>
        <s v="cff5d87d-e5d3-46a7-a439-b5d14d3aee6b"/>
        <s v="bc14c635-9c82-42e0-9ea1-fb4cba7aacb5"/>
        <s v="baaa1f32-4ba3-46ed-90ef-d74366522631"/>
        <s v="1cedb0ea-4404-4bd3-bd08-e1aa6ee85a12"/>
        <s v="3e453410-a025-42af-b464-f536ad03a150"/>
        <s v="8a558ce9-588b-4840-9e84-5a5d836d430f"/>
        <s v="b68c53e7-4c9f-4258-95b7-c73c28850f7c"/>
        <s v="07ca6c7a-e7fb-498f-91b1-621fc7effa83"/>
        <s v="b187ac76-4367-49b1-8c71-afb04eadbc52"/>
        <s v="de1c3060-c7e2-4ddb-b67d-6c80b0cc9f9b"/>
        <s v="b1255159-1199-4d92-925d-2bd1d66f27a8"/>
        <s v="e68dd843-5ad0-4f96-a114-fecf95b5f4d6"/>
        <s v="f9506e2a-6a22-4945-bb7b-0719c94e9258"/>
        <s v="2779629f-a22b-448b-afe0-e9dedee50eff"/>
        <s v="fbb0e169-5635-4785-8c4c-d8aca6bc724d"/>
        <s v="a4e333cf-cc94-4387-ad6a-c182ab9a943a"/>
        <s v="fb521689-6488-481f-b8eb-bacbf056f385"/>
        <s v="5a65a314-97bb-4893-b479-fe03c3e20276"/>
        <s v="36fdcf0e-96a0-4a84-80e5-92931c07651c"/>
        <s v="d31f19b8-7add-4867-9aee-a9987c498e9d"/>
        <s v="9e12b8bd-a9c9-4bfe-a09d-7df603c13f52"/>
        <s v="8c9f805b-1cea-4395-904e-7a5a310e9234"/>
        <s v="48f3d126-2b72-47ce-a88c-125dbfcea2f6"/>
        <s v="ee80ddff-0534-48ba-a952-aa9e70933650"/>
        <s v="6f90adfd-ddf0-49e9-ac0b-7833fad27958"/>
        <s v="fdbb7c09-86b4-4a59-9772-021f06656aae"/>
        <s v="5fd18efb-f1b5-4ecb-a506-7884ac990fcc"/>
        <s v="7106a199-919c-4dca-bcdd-50de7516208c"/>
        <s v="d2ca8f35-33de-41f7-900d-d56232be43e2"/>
        <s v="a8a06958-f065-4125-ad8c-1d43312e8635"/>
        <s v="8766bf34-0235-4bad-b3d3-4d855393ec68"/>
        <s v="376a8158-1184-4952-ad53-914e27bc8d2e"/>
        <s v="6a551fc0-60a5-483f-a823-de6ecf0ed3fc"/>
        <s v="316b13ff-974f-46ee-a535-0eb0d54dbf08"/>
        <s v="9a579630-34ed-41af-9605-6d16463f51a3"/>
        <s v="99d26b54-a532-497d-891a-457988b8a000"/>
        <s v="b75b9ecb-d8bf-486e-a896-153a2039cc85"/>
        <s v="c6aa9949-ba46-4793-8045-c6c9f528801d"/>
        <s v="f0d16cce-516b-4b52-b541-146fa115d382"/>
        <s v="26028d11-a0cb-4305-89a4-f481f1dcc51e"/>
        <s v="866d76de-f261-47fd-a76b-04d26f4354cd"/>
        <s v="d20f17d4-829d-452f-8b9c-28b86a17ba70"/>
        <s v="d28c2ac2-60ec-4630-b868-74ac7e722cf0"/>
        <s v="51159c3c-65bd-4e2f-be01-7b65fec7cc64"/>
        <s v="5ae85ada-ce4a-4e43-9055-cba17bc8e5e9"/>
        <s v="ac609128-c66e-4721-84fe-5bc8669abe15"/>
        <s v="8a796eb5-411e-4659-8712-f55009816c45"/>
        <s v="c9178b03-a423-4479-8770-a7799b9f3714"/>
        <s v="0e194852-0ef1-49eb-ace7-3995062e3482"/>
        <s v="8045a861-a968-4b58-89c6-dc15c6fd41e8"/>
        <s v="ea08302a-40c0-4e80-a0f6-0d4de8353a19"/>
        <s v="3f98db89-eb95-4beb-9376-cb7e68d988cc"/>
        <s v="44e5ebf4-9957-4c99-addf-0966df3b2db4"/>
        <s v="3ef7aba6-d2db-4bf8-9700-8eaa5f286afe"/>
        <s v="3386b0b9-c2dd-4bc0-aa2f-87fbd712d354"/>
        <s v="8b113aca-3087-4316-b980-6925a693dc6e"/>
        <s v="ac6e7c60-12d5-49f7-927e-a32412e81b93"/>
        <s v="0566c602-68e3-47c4-baab-f9dd4db9dbea"/>
        <s v="d5146e9c-493c-4165-a588-0340f585331c"/>
        <s v="d3a4252b-a64c-4b21-99c8-fa78272e30c8"/>
        <s v="431c392c-36ca-4def-955a-566f02823c23"/>
        <s v="08cc1c3f-bd03-470e-9ee5-f6206ef8f0ea"/>
        <s v="4875bcbf-cc55-419a-8d9d-cec963f0dc03"/>
        <s v="57ffc492-dcb6-416b-a4f3-7109014eb262"/>
        <s v="ecbbc218-4c84-4f64-bb43-ea339a091b4b"/>
        <s v="e8f09351-f30e-4e46-9128-fd3307db7769"/>
        <s v="c0687495-cb7e-4949-b63f-9532608d32f6"/>
        <s v="24fae6e6-0303-46ef-835f-1123d6500129"/>
        <s v="c19ffda9-ff61-4dcc-83a6-1c12abf91b0f"/>
        <s v="22d0434e-3d72-42d0-a21d-0815d6fed80d"/>
        <s v="815bed6b-02ad-465b-9f68-c07c508524ce"/>
        <s v="e9063abe-14f1-4a30-ac69-04109b0bd3a6"/>
        <s v="bc6d4f0a-746b-4b43-b1a9-9a39dac02d85"/>
        <s v="0d120f0a-8b1e-4a3f-8f4c-b9da5114d22e"/>
        <s v="4bb417fa-6c40-4649-a180-c6e5c6011565"/>
        <s v="89c72886-d4cd-472c-82f4-82a56283ff8c"/>
        <s v="5cbe23ea-3cac-44b7-b6cb-e6ccd8e6224c"/>
        <s v="6c7a0786-5bbd-45a6-bf15-a8ca2018cb9f"/>
        <s v="524d67c4-a4d6-46c4-853a-a934c0ccfeea"/>
        <s v="2eb3cff4-1b23-4d37-a3dd-71e3a5a0e463"/>
        <s v="57e4fad4-7fad-49ec-aa15-9e560b0fffae"/>
        <s v="a9ffad05-0e54-445d-ad0d-a8a8da93f6c1"/>
        <s v="1d6b8014-2fc0-431e-aa3e-4754e38b957d"/>
        <s v="73062adc-8195-4300-838c-e746775a3183"/>
        <s v="a20d885b-6335-48e3-bdd1-e4f60ebe2b61"/>
        <s v="ec5c1648-1c9b-42ec-932f-3303d2f85fbf"/>
        <s v="992f57db-5fda-457c-84f3-deb78b71d38d"/>
        <s v="dcea56c8-d72f-4f30-9afb-5b064d171f83"/>
        <s v="b91f25f0-5c8f-44e4-80ff-f3f3ed4eb2aa"/>
        <s v="a2f7e258-4c9b-423f-b78f-23c8f482ef7e"/>
        <s v="ded64a9a-2e56-4024-8a7e-81dc3e63e121"/>
        <s v="fe46b178-30b3-46cf-be44-cac1f583f76c"/>
        <s v="f40f674e-adfa-4d99-bff1-f4742c94a88f"/>
        <s v="1c2f812e-ae76-46aa-ba56-e47b71e83832"/>
        <s v="8c571858-a16e-42d9-b4f0-71986f50d67e"/>
        <s v="29152433-d03d-4d65-bc6a-a13f5319a1d4"/>
        <s v="5eb87ccc-7ce2-4502-b08e-4329d8b2b0ab"/>
        <s v="d292c5c2-afaa-4fa5-b935-feb18b9e3b50"/>
        <s v="268f87dd-8e50-4924-80b5-50821c1a67ed"/>
        <s v="88700df7-f82a-4264-9795-7dbce785fddd"/>
        <s v="54f5cc09-4077-40dc-a4d7-f6fb71e80f17"/>
        <s v="5440ff01-6874-4316-a8de-332c14096e93"/>
        <s v="9659348b-2121-44af-ba88-7d3c1e7f84a7"/>
        <s v="a16386a4-1670-4f10-828f-3ac3c2b798b5"/>
        <s v="b85a5deb-eba1-4241-a0c4-ad0cc05072b3"/>
        <s v="f979c22f-3961-4834-9f65-00418173b159"/>
        <s v="2df5009f-ba10-43b8-a428-572544188b0a"/>
        <s v="dd3c1cea-8f2b-4191-ab60-ecf158741648"/>
        <s v="d3be3978-5f44-44c2-ba5c-5efda55c0788"/>
        <s v="915eb940-938f-4970-8bbf-9030603ae745"/>
        <s v="76d82511-a6f4-4f45-ba69-2717608c288f"/>
        <s v="96dd615f-2a29-4b16-8c77-24d24cfccee9"/>
        <s v="59c7d7a5-6a3b-4790-9380-f763a497e0fa"/>
        <s v="980bdfc4-9915-4faf-807d-013d3b374fcd"/>
        <s v="1954befc-d7f8-4599-9ed6-70debad7d22f"/>
        <s v="454a2114-082e-4421-9edb-12f83e186686"/>
        <s v="3ed1e81a-004f-4f9a-9c08-516cd36f8f79"/>
        <s v="4e1d4840-8dd1-44ec-8965-b46c39a19d9d"/>
        <s v="9efa65da-9012-443d-8e26-ec27937ea9d1"/>
        <s v="654257bf-3f17-4ffd-8a54-3410e94a9954"/>
        <s v="a4d2a10a-b24e-4b17-8dc3-095c6a1a2b87"/>
        <s v="f57ae19e-fab1-45e4-9372-c2574a68aa43"/>
        <s v="27e77aca-ad72-4a6b-bda0-c438d5aa92e9"/>
        <s v="f3848a3d-1201-49b8-bb23-7cbc6a08368b"/>
        <s v="8f35fbad-1939-4a3c-a811-bbe07ef61935"/>
        <s v="89f9379b-bb79-4b69-bdc7-b09d9a1fa20c"/>
        <s v="6138f11f-9232-4a82-bed6-c62b92161da7"/>
        <s v="355644db-e0bf-43b2-8be7-36a1205265c7"/>
        <s v="86966fb9-ef7f-481f-a784-e39ac267b56f"/>
        <s v="94fc55c1-643c-481f-8545-a970f5e10703"/>
        <s v="3eaad6f4-7f15-4c49-87d7-e05105c2eea3"/>
        <s v="2a81ec64-9b95-44ac-9bbd-3e77e004436e"/>
        <s v="d4c626a2-6b6f-412f-b35f-453cc57a08b7"/>
        <s v="7a65b354-9f0c-44fa-a680-0e9d3c87c73e"/>
        <s v="88bacbc1-bb05-43ac-a090-35f31e6074d8"/>
        <s v="8100db00-7b75-4069-93f5-cf74502a98c4"/>
        <s v="21205edc-2ffb-4dce-b6a4-13ad8a8450bf"/>
        <s v="450b6e68-026e-4d1b-b9bb-597f2a9b1bdc"/>
        <s v="b266559f-da1e-48d0-a279-c7b37cdc5899"/>
        <s v="86765856-af6d-4291-8299-8ef70972a583"/>
        <s v="b76c94bc-af32-4a71-ae69-9a2c713cb696"/>
        <s v="930be712-ec74-4260-8c2c-c52f7f2327b7"/>
        <s v="2a290e33-1f4c-4b59-88d5-bb9fb03129ea"/>
        <s v="a338aff4-ae1a-45ce-bea5-bce572efe8c1"/>
        <s v="acb287e0-75a9-4889-8eb6-323d15cc7de3"/>
        <s v="087f0011-86fb-4327-a18a-536a08edfb5d"/>
        <s v="adf1a226-5359-44e7-8690-bbe814ff2ac3"/>
        <s v="785e0652-1283-4c68-a635-e96f3140cbcc"/>
        <s v="b4147601-494d-43c8-8ff2-1320cc1d525f"/>
        <s v="8f340b20-ff03-4b80-9530-ef215931e3b9"/>
        <s v="7116a96f-6d6e-46d3-8176-93513053d545"/>
        <s v="b2b8ae31-eb8a-40a3-a5d9-b131324d826b"/>
        <s v="8c10da11-2dd5-4223-888e-117a748f3107"/>
        <s v="2f5798a1-fb24-4efb-932c-6b0a926a6290"/>
        <s v="0f08014b-da6e-4b79-8171-2c51bdce39a2"/>
        <s v="7abbcd40-0866-480d-9824-635556dbeac1"/>
        <s v="7d2d65f3-ed1f-4425-a325-8f8e43594e69"/>
        <s v="4a8b2fa1-8c5e-47f2-9801-c168aa84121d"/>
        <s v="9c2bece6-8c3e-409b-bf83-40e0508a45cc"/>
        <s v="ed0f871a-c1bc-4b93-9f5d-e2d90206146b"/>
        <s v="b4c3ab7d-546b-4666-9e31-79d34941b0ae"/>
        <s v="01b3b3ce-2c57-42d6-aca9-497b62a1c66b"/>
        <s v="485931a6-ccb3-4436-9554-430fbc8d189a"/>
        <s v="f6bb630e-6a2d-42e4-9371-a598462b1515"/>
        <s v="d72a2ac1-389d-4500-8f2a-65253fd4ebc3"/>
        <s v="5ad14c26-01d1-47d0-97d0-c57fe72f84ee"/>
        <s v="4c0287b1-cf45-4107-a454-cd7c56d26948"/>
        <s v="f6ab90b9-5e01-429e-aac6-b858b434b20c"/>
        <s v="b9ae2a97-9bb7-42f3-b6a9-4c90f221ce64"/>
        <s v="c20324f1-17e6-4484-b4bc-8671f89e607e"/>
        <s v="b98db897-f857-4c18-ba27-c667b30c0dfe"/>
        <s v="8a229d09-04c2-4922-8645-c46ee272ebd2"/>
        <s v="7d6f9c3e-50e3-4059-b5d0-bbc9fcbd3910"/>
        <s v="93b8f61c-4375-49bc-a30d-54b4c319f266"/>
        <s v="b28cfde3-38e8-4dac-943d-c148414757b1"/>
        <s v="3b478fcf-d4a2-4c33-b050-0b45af3c0679"/>
        <s v="ba626d62-c8f5-4f0e-90da-05c8b526e564"/>
        <s v="dda37d3a-c038-448e-894d-630954f9fd3f"/>
        <s v="12f3fe4c-c868-4e9e-82de-21f630ec1e46"/>
        <s v="2cc87dcd-7955-4ec0-b520-000d68d18181"/>
        <s v="eb14315f-33e7-4020-b9f6-f94f2b357828"/>
        <s v="a7bcd2d8-77b6-48b7-ba44-4a1939df29fb"/>
        <s v="21a8aaa5-6af5-4756-be7d-57b226f5c7f3"/>
        <s v="06863a94-2c2d-48b6-8770-af0d3d8a0948"/>
        <s v="2b8002e0-b5f8-48f3-89d2-e7690e565274"/>
        <s v="16a3e295-eada-4912-a842-8a4ed842d77b"/>
        <s v="4d1caeb4-9ec4-4179-bb9b-ff2fd6206951"/>
        <s v="a7f9da07-1c52-4dc2-9ba9-9f3f2b901acd"/>
        <s v="483d0f42-e4be-4801-acaa-ece87555fe7e"/>
        <s v="8b0943cb-2fd8-4ef7-9255-13bf11e0932d"/>
        <s v="9b551d02-4450-4882-abca-6fc87f625427"/>
        <s v="c3665e92-e3c1-4f8f-838f-149f8747bf10"/>
        <s v="97677cac-6110-4fca-8580-98b42a698b5c"/>
        <s v="22d560a5-e928-4526-9802-5c31ca8ae3ca"/>
        <s v="9d8fb170-2207-4356-9a79-049a27db6af1"/>
        <s v="e2c388e8-73e3-43f6-930b-1787b2345d9d"/>
        <s v="95b2428f-6c41-4839-99d9-9e87a3ae603e"/>
        <s v="4b04bf41-8529-490f-aad3-1c84e6f8b8e7"/>
        <s v="84505d11-f057-48b5-a9ff-b18e99e81dcc"/>
        <s v="1bf23e82-0b9d-4e22-92aa-4b8017e43f61"/>
        <s v="984d419a-835e-49dd-be89-bb42da17c25a"/>
        <s v="532673fd-e1a4-45bd-8652-63aaba3617a6"/>
        <s v="64d4e2f0-b796-4477-a2b9-dcb8d011e50f"/>
        <s v="24586107-5506-4471-a0fe-c2f6bdbe3a78"/>
        <s v="ec2ed7b8-5675-4d32-b413-406ef8f75e89"/>
        <s v="aa265a76-e810-4938-8736-3d1eedaa4584"/>
        <s v="496b3ef6-6a0a-4f3b-a4e2-5369a458408a"/>
        <s v="ab89e0ee-0f2c-405f-a6f5-2d32d8179218"/>
        <s v="5c9b9dd1-47d9-4f4f-9e25-d4e7aaaa27a5"/>
        <s v="cdf8f775-0d9f-4cbf-ba73-91ed31fbcf5b"/>
        <s v="b7d06409-49ad-4e7a-9c82-12205a0a36b2"/>
        <s v="93226922-b654-47d2-bee2-6801bd2f8ced"/>
        <s v="e686a25c-0048-4481-b94e-b2668948bd5a"/>
        <s v="9d51a596-157a-488b-955e-4c821202e8f5"/>
        <s v="2fcf265c-b3a8-4d0c-9cb0-3adc351832f6"/>
        <s v="6232c7ae-f01e-4ac3-845c-0f5a3f151e40"/>
        <s v="1b0a8496-8374-45f8-9d5c-41c5f0749ccf"/>
        <s v="309b7813-e5ae-4120-aeae-303993c0136a"/>
        <s v="259e4b86-1544-4c6b-a093-d429692cdf4d"/>
        <s v="c5922e16-8d07-4107-bf11-7a7d14353f44"/>
        <s v="9d5ba8a6-0786-4b13-9c64-881480979699"/>
        <s v="fdd9d730-eff6-4c49-86a3-1a8dbf9069f7"/>
        <s v="0c40bdbb-d30b-489e-ac36-91ab09dfdeab"/>
        <s v="bf7ba12e-d46e-470f-a5b2-ac24e64e1000"/>
        <s v="dd0f0abf-7da7-451d-8303-5c9d4e6c7686"/>
        <s v="40bdcfc1-aa37-4245-8b1a-5457ee4c3329"/>
        <s v="8830a083-de96-4d43-a32b-e3862941a35d"/>
        <s v="029a667b-d5e3-4e33-8804-ae8ad6593a7d"/>
        <s v="b4c0a5b3-9910-4d8d-a34b-c7ac6672e6c3"/>
        <s v="7630541e-4db2-42e7-9ec2-cbad37db0b46"/>
        <s v="0fbffe99-eba0-4a18-b1f4-42b9e249dfae"/>
        <s v="18d21cf8-fa88-4759-9ae3-81e1d3fc58fd"/>
        <s v="8036cdac-84b1-4b10-abd3-f32109c28d1e"/>
        <s v="a981b14d-307e-40e0-b1ac-65f5b3b6621d"/>
        <s v="d65621ad-d7c8-43cb-b2d5-338df3a9e044"/>
        <s v="1afd1afc-9a16-4a59-9391-b5165327d402"/>
        <s v="6242664e-528e-49c3-bd6d-d0449f66cc35"/>
        <s v="ce42525a-3f98-4e08-96d5-22881f3069cb"/>
        <s v="b25014f9-a877-4644-8ca2-3ecc383aede2"/>
        <s v="a92e0986-aa29-4342-a381-38b070a25697"/>
        <s v="72b7cdc5-7d03-4550-8bc6-28db784dc8ca"/>
        <s v="39de63f4-d266-4abf-b0f2-369d426acb2a"/>
        <s v="2858e12c-4b07-4c7d-98d7-1c54f6e93ae1"/>
        <s v="b6b9253b-918d-45e9-8a32-50b03cd7e969"/>
        <s v="56e18a3c-3306-426a-87f4-a30881570966"/>
        <s v="924f48da-83dd-4188-81e0-30d3d4b7753a"/>
        <s v="af8f5153-7336-4fda-9255-900c86922fef"/>
        <s v="11c276ad-6bf4-4e1e-bd5c-ae39ed4bad89"/>
        <s v="3f02596b-e0e2-4a15-8142-60d5d4ea59cb"/>
        <s v="31ff060b-e65e-4ff9-b663-dc0431f70c17"/>
        <s v="2033f502-adfa-4ac1-8bfa-151aa1c6b05b"/>
        <s v="0eac3038-33dd-4516-99ec-84d02f68a2c5"/>
        <s v="a819f681-825a-48b6-9554-03c6ca09838b"/>
        <s v="2d0da2af-0c0a-45d2-90e2-09bf79d186b2"/>
        <s v="7e1fcb2f-e933-483a-a590-2d30a6f08e1b"/>
        <s v="94096f6c-620a-4bb2-a60e-37dd3f3b1c53"/>
        <s v="47bac1f0-d7bf-4c0b-8489-888e89950661"/>
        <s v="7d3a7eb0-43dc-437f-acb9-23282ba7030d"/>
        <s v="0473d552-6b1f-403d-82f0-df9246e4da81"/>
        <s v="f178d493-4e6d-4769-8e2a-fb17b9e3b217"/>
        <s v="8ef7eacb-b757-4433-8663-81f540a1f53f"/>
        <s v="f51adae7-ef23-404a-a35b-af069595bfc3"/>
        <s v="5377482b-2831-42cb-a580-2c8bc3613adc"/>
        <s v="cbd69447-6141-4d27-80e4-3d24b6720c99"/>
        <s v="aa5d28fd-4c26-4f47-8fca-552f071cc0b4"/>
        <s v="651b3e7c-1854-42e0-9a77-5764c9372d8c"/>
        <s v="f8a4d03b-fdf7-4ee5-86e9-411e45645bae"/>
        <s v="3a24c949-e09e-4bae-830b-2c5462cf12dd"/>
        <s v="e14b47da-804c-4813-9b11-42c5bf7a7966"/>
        <s v="2c38e8ff-cf40-454e-b3b0-740af2a79dc4"/>
        <s v="2b91949d-dcf1-41ea-a2d7-4c9314f5279d"/>
        <s v="c6ef4026-e73c-488a-ad6f-9928108317be"/>
        <s v="56a921c2-c213-45f1-9dbb-de2e3301283a"/>
        <s v="ed940bf8-aee8-4084-aea0-c94146d3a17c"/>
        <s v="9dff2733-4de0-4a36-9c8c-0e7dac7e36da"/>
        <s v="f33fab0f-cdc4-4f27-927b-71b8540f1645"/>
        <s v="63a5e679-c714-4728-b7b1-bd682373e173"/>
        <s v="eb856ff3-00f3-44e5-be5b-0d895c9226e5"/>
        <s v="36c1e728-81e6-4d66-99a2-cc8773d2db30"/>
        <s v="59851cb6-1f00-424c-88b2-e1a5a3320650"/>
        <s v="d1a393f0-9e4c-481a-a923-37ac3b34df3e"/>
        <s v="351a84a4-4945-4956-a4f9-191886ec3e59"/>
        <s v="4a96d981-4507-4e47-816a-6b5cf721875f"/>
        <s v="deb7873d-1def-45fa-afd9-1cd7a6c3b199"/>
        <s v="f44bb6f9-a8d9-4bac-95fc-6fd46ca8c65c"/>
        <s v="02ec2522-2ad3-47c8-862a-0ecbcd44d536"/>
        <s v="6308bb89-2d05-4eb5-b8b6-1a29eaa86f65"/>
        <s v="17eb2d4c-2069-4247-9ced-33e6af1ccd4f"/>
        <s v="04664fb8-2dc2-49fc-8f2f-2783dcbe7443"/>
        <s v="e401cb19-1807-4c06-99bc-0cc66b195884"/>
        <s v="0567aa10-7398-4fb5-9ad7-05bc221ccf7b"/>
        <s v="0e38ffca-1f73-4b0d-82c2-e19a2035bab1"/>
        <s v="a3e71728-f0d7-4b75-adf0-6df1d25f662e"/>
        <s v="153f211f-8482-4da2-89b4-44848fa3ee76"/>
        <s v="25d139fe-79a2-42a1-8a50-519177556977"/>
        <s v="a7a5f733-c699-45ee-8aa3-22d484d8dfba"/>
        <s v="c50b4664-7e7c-4c68-8615-0dd35ce09233"/>
        <s v="9a94d32f-e929-4b83-8cb1-b58b14e15500"/>
        <s v="b1fd18d0-3bee-4d64-b41d-20adab557168"/>
        <s v="92880fff-5ea0-438f-b82f-52da83a48a2e"/>
        <s v="275285d4-3473-42ef-9539-36f58642ca2d"/>
        <s v="c7e04e58-fe88-45e8-9b70-e8325d3c0d77"/>
        <s v="ed3733c8-fad9-42d2-a075-753a501485c1"/>
        <s v="bb595ca1-75a4-4ff2-b2d5-7bc616908485"/>
        <s v="de6ffcd0-4344-4bc7-9f81-0a47b718b1c6"/>
        <s v="7ae75372-d52c-4b9f-81db-187b5df11b8f"/>
        <s v="0961b447-259c-4106-9dfc-b29c18ee3268"/>
        <s v="6733fa88-2c22-4289-8f9d-2738f2f223f2"/>
        <s v="ba736959-f583-4739-8968-0290afa029e6"/>
        <s v="d60d6724-ba88-43d6-b084-1098266795e3"/>
        <s v="16e5f52c-b9a9-4682-bd78-bab672de433f"/>
        <s v="cae083ba-161c-4411-a397-aa999397571f"/>
        <s v="c7e024a2-a7b1-42de-9ec8-2eface7a42ea"/>
        <s v="d294b97f-cf2d-4d94-a8ae-75b4fbb91cf6"/>
        <s v="658035e4-1ba4-4be1-9ef9-45b5307d06d0"/>
        <s v="581e6697-714a-4270-a0ee-fa3f59b0af0c"/>
        <s v="803ceff0-36a0-4703-bf52-cad1d975542f"/>
        <s v="73f751c7-8c61-4e76-83b6-452af6a4ede5"/>
        <s v="b599a0ed-bf0a-45bb-aeb6-0722f73a50fa"/>
        <s v="da72bd4b-af88-4044-9054-b1256e865aa1"/>
        <s v="5e38612f-0499-48d1-9b5c-77f3ac880488"/>
        <s v="0a66cb6f-a8c4-44db-bce7-81a5c9e5e968"/>
        <s v="b9444b66-159e-4445-baa3-86b6c67d2a12"/>
        <s v="a4493643-2e07-47da-a9aa-2cfd8b95ee3c"/>
        <s v="9cbb6afa-02d9-4d41-a3a0-2cee0503e9cb"/>
        <s v="7bab1710-b049-40ab-a51a-d4b81eb796ca"/>
        <s v="34a2c2e6-d37c-441d-a3fa-8e2683608dc9"/>
        <s v="d2175c8d-2b9d-4e57-8156-d60a6337269d"/>
        <s v="6c1223e7-81e1-4917-85e5-1a4c20152121"/>
        <s v="5dd87c4e-29ae-4eb3-af0c-170f76727f27"/>
        <s v="459f77f9-49ea-4a47-8ef9-eccbcd48f711"/>
        <s v="593f585f-8c2e-4301-8d4f-9a5072b0521a"/>
        <s v="fcb2d78a-d7e2-4f45-bf6f-5c9d5be316a1"/>
        <s v="9cf92281-2835-407d-8baf-930f65d4a895"/>
        <s v="e0bd7f71-4fed-42d8-9543-838248a460d6"/>
        <s v="f391b24a-8f47-4abf-98c6-2b6dc029b507"/>
        <s v="8d62006d-9f79-4c44-8f55-bc75e32a3113"/>
        <s v="58edff7e-fe12-4847-9d63-96fca02927aa"/>
        <s v="ac249a0b-f687-44e4-8b45-c7e3ca5b62af"/>
        <s v="22cf3563-a74a-422c-b504-4ed96bd42adb"/>
        <s v="a369fdd9-f4e2-4ce1-88b5-8e63a29d3048"/>
        <s v="14fd0c3d-7c20-4f74-b705-fc894aafc0e6"/>
        <s v="c4e791eb-6ab3-4845-a181-b678fa7fa97a"/>
        <s v="ffd64028-3f77-4c63-8a5c-42c17cf277db"/>
        <s v="e873479a-1eee-40eb-b0ff-a77512efc64e"/>
        <s v="ac571168-447d-4a33-9a0e-9ecf66da13a2"/>
        <s v="ab3d3213-c9c4-4843-abef-94fedd12b6b9"/>
        <s v="5f50140b-1f81-4e05-bf0d-e2efdf9d83d0"/>
        <s v="8ca24125-559b-4d91-b405-46de7915f685"/>
        <s v="3687107c-7c9b-40ff-86e7-2d0636774a48"/>
        <s v="97532dfe-a293-4674-8dc1-1a90ca1e2925"/>
        <s v="a7273326-fb8b-470d-ba98-dc6855d36bda"/>
        <s v="d2a0854f-8b84-470a-8f81-ce7c2949e216"/>
        <s v="0ff5f6d7-dc9b-46c0-b3d3-1a613b6f40dc"/>
        <s v="d70e827b-2928-45cb-8c8a-70bb92c01baf"/>
        <s v="aa7a6ff6-6acb-4fa2-80ac-c9df590d99b5"/>
        <s v="f28ba34a-da01-4b10-a6e5-f19be9ec4993"/>
        <s v="f8c37904-7754-4f4f-a0a6-6c300f52d1b9"/>
        <s v="13892f24-0399-43e4-81ad-b2683a5937f3"/>
        <s v="774601aa-0882-4fa4-a7ee-c107ab9822e5"/>
        <s v="032e9a3c-7d07-42e6-8dc5-6c7da4996529"/>
        <s v="4d6d9b2f-0d81-4d94-9269-e312986bcc5d"/>
        <s v="00cf1667-2876-4dc9-978d-c5ab0abbde82"/>
        <s v="85745954-f001-4b50-a3a8-89081a78fdb3"/>
        <s v="d7f4bf21-ac26-45bf-91f0-06e1fcfe9bd7"/>
        <s v="01e6801b-1fef-42fb-8ef2-ea09b77073a7"/>
        <s v="ab0f1851-f5da-466f-9a40-39ac5c454128"/>
        <s v="671165ba-f196-4285-925f-75d561220775"/>
        <s v="d2d40ebb-b8b3-4ad9-ace3-096edd180329"/>
        <s v="5c0b46c2-c510-45ff-98bb-beb686d84154"/>
        <s v="58ded57a-ec90-49e9-963f-dfea5dc82a15"/>
        <s v="66dec43e-1ffc-4923-9e95-3d865f5b8ef2"/>
        <s v="fde12247-9936-42f7-8be1-77087b2ccb06"/>
        <s v="b54bde1d-fa6b-4376-8f85-5daf9af3baf0"/>
        <s v="fa32fedc-ac88-4f28-b1a5-911aa754bb54"/>
        <s v="4acf70a4-4601-4a7b-ba60-ec429e02ed93"/>
        <s v="1f93face-05de-4411-bebd-d5f0d5ca63cd"/>
        <s v="e81aef30-e7a7-4aeb-8eef-c4967596a893"/>
        <s v="99bc6deb-c00c-4e60-bf79-57535827e446"/>
        <s v="44ae8a3c-93f0-4ffa-80ab-a04b49d288ce"/>
        <s v="0bc417ee-3f71-4373-a8cc-331b1aa4a350"/>
        <s v="4cbbe2c6-93a6-4f4a-8a58-cb0568992128"/>
        <s v="842e532f-eafa-43c3-91e1-043216a3a1b9"/>
        <s v="ce76d2eb-7452-44f4-bfe8-8f14ea2d179f"/>
        <s v="b944a82d-8935-4ec4-a9a8-ee375c046361"/>
        <s v="56fc1cd3-f46c-45b1-86c8-a8d814b4b01f"/>
        <s v="eeecc979-d06f-4951-a2cd-655a554aeab5"/>
        <s v="8cba73af-fdd2-40c5-a047-ad5892347414"/>
        <s v="ce9e2886-8929-4783-b4c6-606c0b390a67"/>
        <s v="de4b41a5-0849-4e62-8e1a-8a8402d632bc"/>
        <s v="2def8921-9bc9-4018-94e5-e01583cb4a8a"/>
        <s v="c6866d13-0b06-4e37-9951-7419fe48f070"/>
        <s v="35f91264-6cc8-4a3a-ba35-f41a1f8845b8"/>
        <s v="6322cad7-9bab-45ba-974b-e2761a226ff6"/>
        <s v="0c62aef7-ef41-42aa-8500-89a6c481df76"/>
        <s v="37791795-8e12-4220-89b1-1fcdde816eba"/>
        <s v="48b9de50-6724-44ad-a0d2-d78beb2554c4"/>
        <s v="0c872601-857c-425d-813a-07043f66be87"/>
        <s v="9c36838f-6eaf-4bb4-9024-1e2b376b94ab"/>
        <s v="3a184b71-300b-4893-b4aa-92cff705b7c7"/>
        <s v="d1eea60c-8922-461e-97b9-7c8c3634e4a8"/>
        <s v="ad4116a1-d841-48bb-b96d-4474cbf84c68"/>
        <s v="1ee48ca0-f336-47e8-bc94-950b8fb7b8e4"/>
        <s v="e256a69a-08fe-4384-91d9-c1bc7bb74c96"/>
        <s v="01b9a552-c129-4000-a259-2125118a2d05"/>
        <s v="f3763f9d-ced2-4983-9cfa-203770b1f23d"/>
        <s v="5f4ae876-26fa-4e2d-a50c-06cc47a357a5"/>
        <s v="23701bff-2f61-4efb-8367-a2b937e0a8c4"/>
        <s v="6065d8f7-08e7-421c-ab2c-0f3401c1007e"/>
        <s v="38c98f6f-3535-415c-bfba-78244c1ba199"/>
        <s v="7af0ed2d-08ed-400c-a8e7-b764ab1e1b78"/>
        <s v="14ce19c7-ffce-41b5-b4a1-67314cd5974a"/>
        <s v="46849fbb-5a52-4e73-bb8f-ae01b6fb599c"/>
        <s v="c916c9b4-1164-4387-81e7-0c2d0565b9b1"/>
        <s v="44cc0ae8-cb94-4b3f-9d0d-0c24c1a57267"/>
        <s v="4b3a58cf-f92e-40ab-bfe3-9203f6b813ea"/>
        <s v="7e08b75e-d8c2-4370-917d-99e19d660ed3"/>
        <s v="ecd05571-5133-452b-a15c-58b1d6fcf55b"/>
        <s v="ad1386aa-c4a6-4fef-ac7d-8d017bc1834d"/>
        <s v="5c0d251e-ecf0-42b1-a8a3-92879c7759d2"/>
        <s v="1c50a915-b685-4954-b75e-50696b67585c"/>
        <s v="0dbd65af-cebd-466e-8dae-0faefae015d0"/>
        <s v="b0e1e6b6-595d-40f5-9190-bda8ffaf670c"/>
        <s v="af3333ad-218a-4c59-a505-0bdc6c3a8ff9"/>
        <s v="b86d66cb-9189-4291-b58a-ff82f1400a1b"/>
        <s v="8792f856-e6dc-4e01-9e66-5da330500bb1"/>
        <s v="9ee323d9-03fd-4243-b725-0799969eebe5"/>
        <s v="ed30d9dc-3b8b-4568-90b0-9a4ab37c0b43"/>
        <s v="5fd52a5c-0e8a-4c1f-bce7-fb565f654413"/>
        <s v="646fdaf5-1306-44f0-b02d-00ae75a929ae"/>
        <s v="a29a6a04-1baa-41ca-a6f8-8975da13ccac"/>
        <s v="35687a5e-84aa-4fd3-8a35-6d2c4ede909e"/>
        <s v="092b1c55-371b-4499-a9ba-03a34d3efd9e"/>
        <s v="30f6ab29-5f0d-44e0-b094-8a26164d5303"/>
        <s v="5709d5c3-d7e3-44cb-a414-0401be7a414d"/>
        <s v="ff149146-918e-4a05-802a-08e696b05ca5"/>
        <s v="8d3f248e-ed7c-42cd-b3d4-60774b897d71"/>
        <s v="f0d90afa-ac9b-4248-9f1f-d262d266696b"/>
        <s v="efe7aef5-61d4-4046-b949-8ebb253ea4df"/>
        <s v="5f99dc80-0876-4938-9f32-32f8121def1d"/>
        <s v="7dcf21e0-1891-4a67-8762-5475e064b562"/>
        <s v="8891ec31-2a81-4f19-a0fb-9f092f2fa076"/>
        <s v="b253557e-7e9f-42e7-a964-08409512972c"/>
        <s v="80fa0811-9079-4a4e-bee3-27d5d809118c"/>
        <s v="e0ed8133-983b-499f-aaa2-d55fed500c39"/>
        <s v="0742f86e-5f2d-44ef-99e9-17701ba583e9"/>
        <s v="b75366bb-d3d5-426f-bf5e-c38759e966bc"/>
        <s v="394cb1e4-055f-4966-83e6-243beaeb3aca"/>
        <s v="3a9ecfb2-33d3-4bee-a44a-630de00fbd01"/>
        <s v="38e8f595-7ae2-478a-ad6b-449334d7fc96"/>
        <s v="24796c47-3ab2-4476-834f-b8ee3062a37e"/>
        <s v="41816b3f-56f6-43bf-9115-971ba7dc242f"/>
        <s v="5cde086f-eb25-4291-b2ee-0c6d1c6b5459"/>
        <s v="1dfb56be-d12c-4739-aab0-0f6cd8c3031c"/>
        <s v="d8653e82-a487-4adf-9ac9-64f6664ed08c"/>
        <s v="0cb3b1b4-f56d-4937-a509-b7c79a125bc7"/>
        <s v="e33b05be-fc1b-4cf1-9fcc-185be5525bac"/>
        <s v="e674aba0-35ab-4d84-9283-901a58d5ece9"/>
        <s v="98504084-75ee-40c1-a61e-c01ebf8377d5"/>
        <s v="db86ffd3-430d-4f21-99a0-d0c002b24dfb"/>
        <s v="f2148f5b-1c1c-4924-8f23-c2781fe5c869"/>
        <s v="6b12da3c-c538-4257-b3a8-6ecaaeb07210"/>
        <s v="4419096c-eab3-4723-920e-eac48bdbf287"/>
        <s v="6579bce5-dc6a-481c-b1fe-a22518a7a609"/>
        <s v="891cf0f4-f86f-4ad3-9336-c08226ab832f"/>
        <s v="3a412682-0c12-4379-8613-f752dadfc41d"/>
        <s v="3ea62e22-d039-4d10-bdfb-ff1b821675bb"/>
        <s v="71e228f4-5b7f-4806-8a29-28bf53814d83"/>
        <s v="422bf1a4-f0ed-4bab-a1ff-8269c1c70ecc"/>
        <s v="963809c1-1498-4951-b893-a42cd0b8038a"/>
        <s v="32c89f45-a6e5-450a-991b-ca55e7d3bc65"/>
        <s v="25c15fc4-5df8-45a4-a8f3-4477b6549bb9"/>
        <s v="f80d6eaf-dae4-43ce-8c83-bd1c6ae38c81"/>
        <s v="6861742f-e225-4a48-a899-10515f5fe14a"/>
        <s v="3d12f279-fec1-42b9-8628-9191b773a7f4"/>
        <s v="36490c08-2bed-473e-b421-f79d03e44d36"/>
        <s v="952c3b4f-7921-4f45-bb74-2b229a8312d4"/>
        <s v="b8fdc9d1-5b33-44ff-8112-c60df62d6f32"/>
        <s v="0fe47c7b-385a-478d-bda2-22b84a8712a2"/>
        <s v="18f6b306-a34c-4cfc-9798-99a919a0992f"/>
        <s v="e975682c-48c9-49b9-8381-1fe0f4943c3b"/>
        <s v="b041cc34-ff46-4f7c-8983-f68f29c0d3ef"/>
        <s v="dd14a766-3108-4397-9422-525fac071e57"/>
        <s v="f7e212bf-14ed-4017-ad80-dacd5d6b7be5"/>
        <s v="c33f8bd1-b44c-4e7b-af87-b85574c2bec5"/>
        <s v="d96d507e-5f27-43fc-b25e-c80f3e52f49d"/>
        <s v="2224f87a-30da-4c5e-9ff3-dbdac8e1592e"/>
        <s v="3cb33869-2004-4ce2-8d6d-bcfe4432e0cf"/>
        <s v="1accc892-44fa-4be9-bfc4-c9168ec4417a"/>
        <s v="f06a4e35-9aad-42e2-97b8-88c0876364ae"/>
        <s v="07c019ac-78fd-4f04-99b3-ed1efce17ed2"/>
        <s v="2114f4a9-f892-40f2-ad83-1f6431f06ad6"/>
        <s v="eeafbbe8-c130-4215-98cb-2c50590d4c36"/>
        <s v="b6c7f41f-f9fd-4915-a4b5-eb9eddfcca2f"/>
        <s v="b60244ce-c9ab-4ca7-af7b-a752e7569f20"/>
        <s v="a6af82cf-a6a1-4305-a839-e70b51783c32"/>
        <s v="a70da997-2a45-4bb6-bb24-e40964941eff"/>
        <s v="c306dc87-45f3-4bee-bfbc-2e928cd8c63f"/>
        <s v="f898a1fd-293e-40b3-9a40-e21de4828852"/>
        <s v="b47423e0-fc07-4c45-93e9-5de5f180c69b"/>
        <s v="4bb2258b-b1bf-4e4a-8e25-5738517e9917"/>
        <s v="4ca18b96-1fce-4bcc-9b1e-85c0f699523e"/>
        <s v="45cd4327-0de3-43a8-a581-0bdd0432030d"/>
        <s v="d263f088-0d09-494b-83b1-268d497cbcd0"/>
        <s v="7e16b964-d803-4cb8-94da-29f5660c1027"/>
        <s v="672a8d38-e6ed-4649-8b8f-e31ceedeea37"/>
        <s v="3cffe3c7-6583-4e5a-b615-1fdf922642f9"/>
        <s v="744bf5e8-5096-4082-8903-70e4cfdd1e64"/>
        <s v="b9802ea9-5c98-4d4a-a77c-6de878d22ea4"/>
        <s v="9363bef2-c9cb-4a76-971e-f1a5bb357d58"/>
        <s v="349f7e43-7477-4e48-860d-b838ad415b1c"/>
        <s v="9cc41b86-9e5f-40f1-91f1-5c431290571a"/>
        <s v="6f5a2958-cb64-47b5-af53-1d70ba016494"/>
        <s v="887de878-c150-46f7-9bf5-58c7ef8ce74e"/>
        <s v="291d76b3-d8c3-406e-803f-c9e04fb283de"/>
        <s v="46b5db3d-c2b2-4188-9424-4f7172f15112"/>
        <s v="aaa4f493-b841-42d0-a7ca-644ad0512c3a"/>
        <s v="43c97b11-0e8d-4947-9bdb-12af35174f31"/>
        <s v="565b0478-0a6f-4900-b6b6-285e6656bb91"/>
        <s v="2240c2c4-f736-4caa-bc9f-6500eb1501ba"/>
        <s v="c9ca7e43-bb03-4e5c-82be-057200bc6f32"/>
        <s v="32f97948-ac90-446f-ba8f-0da203d8d523"/>
        <s v="501823e6-8ea5-433b-b0f6-d8c5f53c8907"/>
        <s v="c4c39eed-21ee-4f06-be68-f9f4899be76b"/>
        <s v="16c333fc-47cb-49f9-819b-b9853c0254d7"/>
        <s v="3790887a-7a19-4201-9f39-fec333345e97"/>
        <s v="7bd51ef6-d0f6-4894-ade9-af2b4f2f45b1"/>
        <s v="67db947c-f035-417e-8883-71b4780b4fc0"/>
        <s v="3d394651-d7f9-455c-b308-058cb52f8df8"/>
        <s v="356a678e-8341-481b-b1dd-c3bf8085cdf3"/>
        <s v="af9ce006-0bc4-48ee-ad39-730a74359d03"/>
        <s v="466baf83-d1b8-4d98-9f30-06b1e654f463"/>
        <s v="a902ec06-7bed-4c3d-b664-5e26fc183d7c"/>
        <s v="32484385-55d4-4c6a-ad1a-834abeaaa883"/>
        <s v="1227b01e-1600-46ac-b14f-3991a895796a"/>
        <s v="64f688c6-0b4c-451a-94f9-48a66dd0139d"/>
        <s v="d20c3cd3-e949-4026-a0af-1b9392f4d466"/>
        <s v="16baff30-d637-4241-9b5f-1d0451f30375"/>
        <s v="8b811175-e9c7-4a47-9e23-1b92a6a498aa"/>
        <s v="a2796611-e145-4000-823c-16e30e8f2d03"/>
        <s v="d1f48191-4dfa-474e-b7ca-3b935aee6531"/>
        <s v="e724e4f3-9542-43f8-ab8f-e817d88999a3"/>
        <s v="45c7566b-3b5b-4112-8ed2-89a4d20a3eae"/>
        <s v="6b1bb258-a4c9-41c1-abb5-811dbb60701a"/>
        <s v="d13f6fc0-7d6e-4dce-9798-93a1c6162887"/>
        <s v="8018cc4c-3924-46b3-8fc8-a31de1b42fc2"/>
        <s v="00108bd6-c0ee-42f0-8809-e5be2b6cd12a"/>
        <s v="a7607adf-e66d-431e-ad89-61a216125690"/>
        <s v="5a5cf094-cda6-4488-9171-9747ec590ad0"/>
        <s v="5254de27-f444-44d4-bc79-08efebefaa4b"/>
        <s v="c6d7aa04-5235-4214-b413-8a53f966b119"/>
        <s v="fde18152-cb7b-433c-98b4-cc7b6016b750"/>
        <s v="3155d3e9-2213-4d16-8587-5137a087ef3b"/>
        <s v="104484a9-8ace-4877-a90c-bf2c7e79be7b"/>
        <s v="65fcb9c7-6e5a-4058-86ee-93af0d7bd2fb"/>
        <s v="94b1c205-4fe9-431a-bba7-ca1d0d013436"/>
        <s v="55725796-857e-4b59-b253-187bd5f07d1b"/>
        <s v="d2f0f6e0-fa3c-4b50-97fd-a84f8b4707fe"/>
        <s v="ddb275d9-4e72-4fa7-8ce6-d3d458a81cf3"/>
        <s v="606adbe6-dd8a-4eb8-8ddf-baf3d62da553"/>
        <s v="c172eab0-fd92-44ea-aed5-4119fdf3d104"/>
        <s v="6e118d2b-80ba-4226-8a1a-cdacad3f4448"/>
        <s v="ca6c9e3c-8993-450d-b1fb-49cc7afd440e"/>
        <s v="e4e34065-9917-4bec-9673-b0f75e992985"/>
        <s v="0512ed5b-de30-4681-8b7c-8f2aeaf80725"/>
        <s v="1257021f-5cd1-4213-821c-e0a323d6e2ee"/>
        <s v="9356ab66-a890-48cf-86d8-a569664d9b56"/>
        <s v="3daa3b0c-08d0-4763-876b-dc2c86533963"/>
        <s v="47366ae4-467f-4bec-b49d-a7f22b794f59"/>
        <s v="1b077aeb-57d0-438b-adab-48691727b847"/>
        <s v="49725105-8575-4217-87f4-5733bd288d03"/>
        <s v="6b2ff669-1b0a-4f76-acfe-421153087710"/>
        <s v="a22669d5-6da6-4097-a4e4-4ff4655a0d38"/>
        <s v="aef0ea56-6758-44c7-88b6-32d7ca0556ca"/>
        <s v="fb963246-a793-4d70-a015-0402e3173f5a"/>
        <s v="b1806254-48df-4ade-8024-ce14aab30781"/>
        <s v="cfce115a-0bc5-4aac-bf51-59898240c4a1"/>
        <s v="4c6ba635-f6a3-47b0-b165-d6654655de23"/>
        <s v="5fe4f40a-4055-446d-8d46-e7cb6a540c72"/>
        <s v="266be772-0a13-4114-bd1b-dc40b0516ce2"/>
        <s v="fc9cfb2b-7e44-456d-ad56-cb91f2b276fb"/>
        <s v="1c1ef7b5-72cc-4aa6-95d8-7b26897e9a21"/>
        <s v="baa40e1d-e279-4770-b5fa-1da71e3ab2e2"/>
        <s v="edd9b3d1-bdde-4f75-a7f9-8012744512ba"/>
        <s v="255dd7cf-6113-435a-a958-00f25e1987e5"/>
        <s v="0fa1ce67-73cf-4d9b-a171-81ef2ba271fd"/>
        <s v="23e2a122-9e50-41d8-a434-c25675765f79"/>
        <s v="7ec26427-23a6-4cc3-a188-ac08968e6f3e"/>
        <s v="e012b536-8421-45de-a8ca-caab61d9b1e4"/>
        <s v="7069b89a-b443-4895-89a4-44b719c1e347"/>
        <s v="1dcf08f8-357b-4740-98c1-bb768f842126"/>
        <s v="9ffd0956-8b70-4483-ac93-63f2e5e101cc"/>
        <s v="bfbe5804-1dc1-452b-b92b-a483c5eeb76b"/>
        <s v="7bf23b3d-ab59-48e0-a558-db5c48b1a206"/>
        <s v="02ec20f5-ed7f-4f0e-8c1c-e95b386c28b5"/>
        <s v="7954dfc1-63a1-4207-b3e0-4d55b73f564f"/>
        <s v="48692c47-9278-4198-be47-f921a8ab8299"/>
        <s v="57a8fb5f-c293-4702-ad9e-71cbdb4aa6e8"/>
        <s v="3fe822d8-7078-4018-a420-b4496d29ccf2"/>
        <s v="fcd90302-e7f6-4679-ac49-cffe71a7ee46"/>
        <s v="aae4b13b-2247-4c8b-bdfd-f94dc5ac45e9"/>
        <s v="5d298906-96ce-4a2a-b1f1-8e7b18bbbd25"/>
        <s v="ba02bc00-8be5-478d-92ba-eb993ed9e571"/>
        <s v="05f5d068-70f9-45f7-a440-2eca2e0af6df"/>
        <s v="f57d69c1-f51d-4ec3-b0f7-7cfcc5f49e3b"/>
        <s v="403d8e8c-bc7b-4d0a-8339-07365f767b62"/>
        <s v="792136ad-a56c-4505-abf3-22d4b8fe35d9"/>
        <s v="82eb568e-1658-4648-8809-2a53fafc3dc7"/>
        <s v="8ff8e23b-ac00-4e86-9748-01556e3ecc32"/>
        <s v="5626606a-8708-469e-a1c9-d0d93478c2e1"/>
        <s v="b3b8b32a-3b18-4ef3-86ff-424d50eef43f"/>
        <s v="ee0c0189-40a6-4894-a64a-5c23b3f6b5a2"/>
        <s v="d20a61c2-fa3d-4e57-8b09-3e19ade44d10"/>
        <s v="0301a4b5-7475-4b89-bac5-00093859216d"/>
        <s v="6236413f-44f4-4429-85ba-6ba5dbf37e89"/>
        <s v="154ec30a-7a10-4161-9386-87abd5a14b98"/>
        <s v="88848d87-d7aa-4f30-85e6-af72905dd402"/>
        <s v="e4768262-43e0-4321-929d-d7ac85194afa"/>
        <s v="fd0ebde2-f8c0-4963-a1af-402dd9fe9fb6"/>
        <s v="60d8375e-e90b-4db1-827d-29f59ee209a7"/>
        <s v="dd57db1b-a539-458a-a190-1fa9d3961f20"/>
        <s v="54089806-c774-4d4b-b323-e5f2d42fbb5c"/>
        <s v="f6c76b05-75ec-4bf4-a63d-e8eede4026c6"/>
        <s v="2d1781ac-2416-4df0-8681-e86766db1d33"/>
        <s v="838bc2fe-a146-4520-97ba-0f710f7b1ea3"/>
        <s v="38dde078-8a79-4e50-8d44-dad952e9ae22"/>
        <s v="c0b4153b-d0b1-4974-90f4-28dbb8c88ff8"/>
        <s v="b5c5a9ff-0db7-466e-b0cd-e2948bd83e94"/>
        <s v="aeff1496-6b97-4258-870d-670cd28f4ada"/>
        <s v="c71e9898-65ce-47bd-918c-3ebdd3ffcac9"/>
        <s v="1f9e775f-0ade-4083-9cb5-11b1324985ec"/>
        <s v="a577834a-41c6-489f-9666-5eafe78530a5"/>
        <s v="796a5f77-018a-451d-abc9-46948b6456b2"/>
        <s v="dc518d2a-a7f9-4120-8407-01ccb6efe5cb"/>
        <s v="49ff3afb-cb6c-4dfc-8468-530f9c0abfd6"/>
        <s v="6c561eec-2d63-4ef6-9d9a-18c9c6f1bac1"/>
        <s v="560576d9-5dd5-4ce5-9c25-319ce946f39e"/>
        <s v="3ab879fb-d01a-4c51-b3f9-625d2c4e1860"/>
        <s v="ee70356f-8d7b-4674-bdc8-ee84bf93e296"/>
        <s v="d43ee357-4a11-411a-be89-1e938a2b03c5"/>
        <s v="950d7dad-d93e-43ae-ab6f-1e24d330f4b3"/>
        <s v="a085a33f-40ea-44f0-a592-3869a8fb76d6"/>
        <s v="f1bf566a-dde7-4e4f-8895-4e30277b67fe"/>
        <s v="ff0381b1-21b5-4e1c-9f32-a33104814ce9"/>
        <s v="b02aafea-c911-43ca-8034-748cdba41d79"/>
        <s v="58d12b76-d7ee-481e-b9f8-6d8513ea063d"/>
        <s v="08141b17-2f86-464f-ac79-eac660142aab"/>
        <s v="1560ad96-084e-4aee-9acd-5e46ee8105e4"/>
        <s v="0d26aff1-5dcd-4c72-8853-ac6efd34ca2a"/>
        <s v="84080a5b-af89-4c17-b1f8-6859842d4e5b"/>
        <s v="c0d31bac-2ab7-4f02-a3b0-d9b5a0e1c03d"/>
        <s v="8196f9c1-0f8f-4a56-9eb3-baa2012b65d4"/>
        <s v="01e7ba0e-23f7-4c43-91c2-97ccea703e51"/>
        <s v="4fe787fa-8786-4d56-93d0-ed72f11b7241"/>
        <s v="a9284906-2f35-4b1c-85bb-7eb60338cc2d"/>
        <s v="26b2ed27-68f5-4d21-a1f2-1cd87d048e06"/>
        <s v="92c683ff-034e-4bdd-8c27-d196a4676bed"/>
        <s v="64a5562b-1eeb-4de7-90d8-9eba0b1c09ff"/>
        <s v="1524b909-0e45-44be-8e93-1855b614339c"/>
        <s v="693f8ac0-ef10-4a05-9f43-07e089edab75"/>
        <s v="c31b9740-ad76-4178-9256-2c00a1c7290a"/>
        <s v="c7f1727b-e0a3-4f06-86ba-cc1a3dedfa85"/>
        <s v="f376f532-f75b-4c60-b56e-08527a7facca"/>
        <s v="4a212db8-6b5d-4f86-96c6-027c1d4c5a60"/>
        <s v="16993e91-870b-47d2-9098-b687b2f20336"/>
        <s v="5b5ea547-92ab-40fa-8576-69d92d37557b"/>
        <s v="80545107-3bf0-4bad-8c8e-98950b1e8738"/>
        <s v="0376ecc1-f7bd-41b0-bb41-719f1cdf0853"/>
        <s v="e7aeeddd-1450-47d9-a18a-0e209f5af835"/>
        <s v="19646dbb-a0c8-44c8-a262-169801a59f2f"/>
        <s v="ae7779f6-13a0-43e7-a356-45a7c3965e23"/>
        <s v="2dc2f017-c762-4922-8704-ed47a421afb6"/>
        <s v="d34b78fd-e9fd-4af2-8185-ecad66520d4b"/>
        <s v="910ccab4-1c1a-4591-94c7-8399939f3480"/>
        <s v="cb2b7b7c-60aa-4222-a711-cb109e2aa2b8"/>
        <s v="a7b3553d-e719-4b4d-802d-33622723dd5d"/>
        <s v="d2f0f59a-fd2c-4f32-9da0-a09c7b877025"/>
        <s v="6e99dfd5-3046-4724-8933-41ed69d81932"/>
        <s v="97bb6237-30a3-4795-b9dd-036113d4b3b3"/>
        <s v="efba9209-3221-4892-8d96-23146aef4424"/>
        <s v="8eb5037d-cf60-465e-a7b6-fc940311b87b"/>
        <s v="a9aa274f-d581-457a-ad8e-94d886058ed8"/>
        <s v="92ba884c-d467-4b97-aba0-7032878c1e03"/>
        <s v="0a8bc259-eb14-4cdf-8add-0d96ac8f1646"/>
        <s v="748be132-1b1e-4306-ba23-735a539d422e"/>
        <s v="298435d0-1f7a-4dd4-b065-7801de7e23fd"/>
        <s v="07bb46a2-c255-4133-8fec-c0b3ac944990"/>
        <s v="92c53048-5882-489d-856d-aa142eaf9d80"/>
        <s v="8f16a933-2d0f-43f7-af59-63dba7b6db8d"/>
        <s v="a673ecc2-3f9e-49c8-a8a0-33518170fc75"/>
        <s v="e4c0bdd0-8887-4794-83d0-90bcf550e7f8"/>
        <s v="e1400ac9-2fdf-4207-8c65-82d322a55539"/>
        <s v="f6271f82-73c1-4c68-94f0-00a8c7ee3ec1"/>
        <s v="2af3f4c7-9797-4e72-b0e8-7005376ce267"/>
        <s v="246e7b39-0755-4a0a-9d9b-dfe34ab133cb"/>
        <s v="9fb45fe7-6937-4239-8548-115936dfce77"/>
        <s v="bae9ac0c-dcd5-429b-88df-2af895fc1f3e"/>
        <s v="fbeabb4d-6f7e-4465-881f-bcb265b21ca0"/>
        <s v="db369245-5a2d-4fd1-8463-4679d35d7cd2"/>
        <s v="fbdfea76-1ced-4cf1-96dd-6c38e159ddbb"/>
        <s v="df1f5e40-48f8-4501-b220-53ba2a1001d3"/>
        <s v="fe420cef-9ccb-473e-9ae5-d7ca920ec4fc"/>
        <s v="9b8878c6-238f-44c8-9dfe-4676c66e11f7"/>
        <s v="3cdcd810-39e5-4f28-989b-378a9b976a5d"/>
        <s v="c95f2368-372e-46c4-9f3d-1c82a301fd78"/>
        <s v="c43449fd-4ad5-429d-89c4-74d268dcb6bc"/>
        <s v="365dc778-c1e5-4ab8-8687-f9583f9308e1"/>
        <s v="639cda74-2249-449f-a7f2-64228302647b"/>
        <s v="4fd24bc2-10ac-4a18-96cd-1f062ba5024c"/>
        <s v="7fa02534-0dd1-455f-84ac-dcbef3aa4168"/>
        <s v="27fd0327-3305-449e-b4df-20aeb99d6ea2"/>
        <s v="66284077-a6c7-4460-9cc9-df93097a5fb5"/>
        <s v="9f1d9e64-d5eb-4014-a291-033be9ad6031"/>
        <s v="81f9ef23-4a14-44ac-9c0d-8322b1588958"/>
        <s v="fd89085e-0ec9-40aa-8b8b-b72b7ca501da"/>
        <s v="b3aa4ed8-5a94-461b-8446-d653fc705466"/>
        <s v="099bd55e-eb92-4b54-b33a-c148619d6148"/>
        <s v="90ad70cd-6152-4d45-a6a3-9289f33ed606"/>
        <s v="1a69031e-2a84-46b5-a375-e94e60ab0bc7"/>
        <s v="065606ab-5f1f-428f-b2c5-c6da4baf9597"/>
        <s v="1660ae96-d64f-496c-91cb-bdac9b7722aa"/>
        <s v="eb8761bc-db4a-4e20-951a-e00522afcb18"/>
        <s v="c7d025b0-f633-4505-8793-1401f9c0f412"/>
        <s v="4585284f-5848-44b3-83e5-aac36e6bfe1e"/>
        <s v="ab1a4a62-5d67-4e91-bceb-bfd5cf9779c9"/>
        <s v="a29e03cc-8960-45b2-b2dd-608515080f08"/>
        <s v="f0e1c2de-9251-4a9a-a28d-083519f93a99"/>
        <s v="b7da6db6-172a-4970-b38a-4a375cfa375b"/>
        <s v="a9876912-824c-4e5a-846e-819e55d8269f"/>
        <s v="94f9f356-3b73-4a86-95d0-d27829bd0717"/>
        <s v="a1e0529c-84b2-4403-b3c1-6c64aa9e23cc"/>
        <s v="2e278144-386b-48ff-9777-dbe15a249e13"/>
        <s v="5675244b-3663-4d14-9b6b-b076128889a5"/>
        <s v="6b0cde7d-0f34-41bc-bc64-a3254a2d7561"/>
        <s v="d3911e59-4ea8-4fa9-aeef-5bfb155c103b"/>
        <s v="8c796d6a-ee93-4640-b9a9-7556b5a1a07d"/>
        <s v="1241fd90-c3c5-4a10-a69b-708ba8b4633e"/>
        <s v="eab99641-f7e9-4cba-a913-e1880044e640"/>
        <s v="5acce646-5752-40e2-bc51-1c308240464e"/>
        <s v="b76c3506-251d-4836-a3f7-f3bb62d02ad1"/>
        <s v="bbcb20f1-75b4-4393-95dd-6e2b65d5ff4f"/>
        <s v="59cbff4b-2d9f-4539-b6d6-0d89eddde6bc"/>
        <s v="d8f3a1ce-a034-4298-bdec-7a1edd116231"/>
        <s v="cd82c04b-852d-4e0c-8d5e-68645248bd6f"/>
        <s v="c3335df7-3db5-44c4-bc70-1b03ba03048a"/>
        <s v="dbdbfa7c-7932-46fa-ad10-d53bbd798cf5"/>
        <s v="f608833d-8f7e-4184-a3fc-665f57aba3b0"/>
        <s v="ef61f409-a614-4271-986a-5d40d27e053c"/>
        <s v="aad6f51a-1c6f-46b7-aa7b-768352ed8d1c"/>
        <s v="2723dca3-d1e9-4198-829f-f9ed1fb396b4"/>
        <s v="7984e2c6-c353-4a41-b094-e1dafb4edf8b"/>
        <s v="07dbcfe6-abc1-4d18-8461-eb3989c5462b"/>
        <s v="132aaf5f-1300-43ed-bae5-4887a7e7e6aa"/>
        <s v="08b55574-a0b5-45c8-abea-e84eb7b32975"/>
        <s v="09f04fe7-9954-4df3-9431-cd35713dbc1a"/>
        <s v="f078167b-f855-4987-bfda-6527e54e8d44"/>
        <s v="cabf84bd-b268-4013-af9d-cbe9ffc044af"/>
        <s v="da313250-0337-4225-a411-b5b75ca190d9"/>
        <s v="a7cc0271-0b4c-4da5-869b-7b59ce57d0bd"/>
        <s v="cd0e79d8-3857-4dfb-b7f9-8d7106aa1fce"/>
        <s v="954dcb74-100f-4ceb-8eed-376103cf5436"/>
        <s v="a4c72480-839c-4b10-9139-e602b10215b8"/>
        <s v="06768e6d-9118-44cd-852c-32cce8bfe898"/>
        <s v="d0885607-812a-49f6-b5a4-dbc7a59549f4"/>
        <s v="4bc6206b-a4ee-4f43-a69f-13a03aa8adbe"/>
        <s v="6afbc377-c531-4b4b-ba2d-f616107bea3e"/>
        <s v="e7069522-df6f-43e5-acd7-050d7c3f1fe3"/>
        <s v="9d8871fd-6726-4bdd-b846-4a19c7d197bc"/>
        <s v="fd485b3c-f7bd-4eb2-a742-1d2431bcbb2a"/>
        <s v="efb1d2d1-e437-4a9d-a0e4-6b1da652541e"/>
        <s v="d553a8df-d604-4a85-b7cc-c11980bd7ce2"/>
        <s v="7f73a9ec-fb82-4eb0-bc55-bff60ca0afc4"/>
        <s v="cd3e92be-8dbb-4f0f-a7b7-80be21d85db8"/>
        <s v="7843f07d-f2c8-4ebc-8dc1-9a25d28b8d28"/>
        <s v="8b92d68f-3baa-431c-b556-472d9638ce45"/>
        <s v="6c580d81-de0f-4db3-b8dd-bd1ab10919e4"/>
        <s v="3997f8f9-ed0e-4bda-94b0-6f06372c9506"/>
        <s v="8f556804-a1d0-41b1-930d-96be4a33e606"/>
        <s v="369b918f-c741-4cd7-8f5a-74eaebb3ba16"/>
        <s v="ebd6f9c6-f04e-402a-b3b5-e35e3d1752ca"/>
        <s v="d26a52b3-d9f5-4b5d-8aca-afa2484875ee"/>
        <s v="6a3430a2-4a88-41a8-beaf-fccdd1d45517"/>
        <s v="03572a83-a989-4602-bb89-d6ed424bb61a"/>
        <s v="a0338b15-ee5a-46b7-9ff5-6efb2eb8f5ab"/>
        <s v="30d8cd44-a1a8-4ab7-87f1-99111c75cb6f"/>
        <s v="4efe87f8-2bf7-48e1-85cf-5c1457df9d9d"/>
        <s v="0fc80a72-2d05-4c3c-8136-f544df2093c3"/>
        <s v="5bde9c98-533b-4ba8-8d0d-aed2782d2684"/>
        <s v="074974ed-7713-4edf-abcc-5e200bc8537d"/>
        <s v="5bb7086d-a632-48c5-9b57-a2ff4dc934f8"/>
        <s v="b48455fa-fbdf-4a42-aa4e-cbf8da5d9ee1"/>
        <s v="fcd98704-3381-4da8-a9d0-85206456ca0b"/>
        <s v="03473cbb-116f-4f83-86c0-50d5889eff11"/>
        <s v="1cec8e1a-078f-4340-ba27-a583a615df39"/>
        <s v="9a1b7476-d0e7-436f-ae1b-959aafbad559"/>
        <s v="e8ba80fd-2a67-4540-bd98-b356fd9e2dd2"/>
        <s v="d5959062-3681-408a-a01a-53c7403a89be"/>
        <s v="33fa6e25-f271-47d9-8a29-de91bc1af0d5"/>
        <s v="cdfc45e7-7f97-429e-bb8b-09a7c29b9bd0"/>
        <s v="85a4f95c-60cc-4cb9-814d-d8f745f82325"/>
        <s v="8388cf02-9398-4b74-b67b-56d7a074612e"/>
        <s v="ab956cd0-1819-451c-b8c1-d22b4b6796b2"/>
        <s v="5d77fa6c-4508-4088-9722-5a2902285a19"/>
        <s v="2312ef5d-8274-4e8c-90e6-0f5c3eadd031"/>
        <s v="5a7ab9d8-b064-4994-8477-3a606aad924c"/>
        <s v="3c779e4e-ccc4-4d72-b98e-a1757ac6797f"/>
        <s v="eca1d876-576b-4434-b47b-1bebd8f426d2"/>
        <s v="cb4b90e7-5dcc-4e06-92b4-2aeb4db98cdf"/>
        <s v="08a14bb8-ab48-4170-bccf-ef04ab15c43a"/>
        <s v="05eaae1b-e321-499c-be9b-b6599ad1a880"/>
        <s v="1a594ae9-af38-4c31-a00b-a1cf439139bc"/>
        <s v="ead812db-d371-4bc2-abb4-ca8c8471ca77"/>
        <s v="a3dfcf7d-3765-40d2-8a11-2111df14899b"/>
        <s v="46bdbd12-f628-49d0-850d-40ed37757cdc"/>
        <s v="7dca795d-ec1e-44b2-a87c-daa04461915a"/>
        <s v="ea9dd8be-c392-42e1-8ccc-ace56b211966"/>
        <s v="6d7cc8e5-2cc5-46a0-84c8-43c7f87daf9a"/>
        <s v="1b88d370-7853-4579-99af-dc942e3f248f"/>
        <s v="b8c06b97-66a7-492f-9ee4-a115b51e9dcf"/>
        <s v="ee89f93f-b2ff-459e-93a2-ea8bfa7992f6"/>
        <s v="4473c5da-f69b-4fd8-9a33-1838c1e09fc6"/>
        <s v="6b31ebd3-0df5-4c2f-a137-a81d2c18e90a"/>
        <s v="cadbece8-fd1a-4fcf-a4f5-3dd2e6bdd969"/>
        <s v="33a69d90-e90a-45af-a9ce-eda2a1ab0d7c"/>
        <s v="a59ad549-bbaa-4fee-9eb0-10d7e64b5e3b"/>
        <s v="837a5bb7-7d0f-4315-8528-d5a30bf12108"/>
        <s v="396f6900-f042-44d8-be21-0b167b912ff9"/>
        <s v="c8fb5434-5cc6-4b80-85f4-3bcd5205a7a8"/>
        <s v="59512720-e88a-468c-adda-27695b946960"/>
        <s v="7b7aa94d-7978-405d-874b-593805447b56"/>
        <s v="8134248c-be39-48b8-ae98-f9e508dbb240"/>
        <s v="c86981de-a762-42d2-8576-c52e61cf46b6"/>
        <s v="435e0df1-9dc6-4dbc-8a22-d98d9287743f"/>
        <s v="4e273869-ee28-46a6-b32d-41c1b291af1e"/>
        <s v="c93b183b-6934-4630-b9b9-727cf3a44d9f"/>
        <s v="984f7f4a-0e12-47d7-8f25-00433e9a81ab"/>
        <s v="2c7ccf0f-852f-4359-a5bf-1e15605d2411"/>
        <s v="e0203e9a-2724-4032-b679-6c33795c4d13"/>
        <s v="b2976ddf-b2bb-4870-8fcf-2377c119d2cd"/>
        <s v="4b4e57f2-0dce-4598-885f-71fa5662cf0e"/>
        <s v="521d1f0d-3f5f-438f-8c6d-6c9aab0299af"/>
        <s v="c8a08658-20ab-4f89-a0e7-3f614340eb78"/>
        <s v="b010be93-76b2-4b4d-bdbc-a420fc96aeaf"/>
        <s v="7e4e462c-f211-4671-b964-ee732464853e"/>
        <s v="35cdcfe1-c48a-43b6-8533-8f70aa35c713"/>
        <s v="1df5b1e8-8112-471d-80aa-74af1982324f"/>
        <s v="eb295874-e3cf-4c03-8fcc-0d20f7002487"/>
        <s v="b46fb518-339f-4c79-a429-f00e662c7085"/>
        <s v="d6b8270f-7185-40df-9965-535dc995fafb"/>
        <s v="5f8bdd64-2a4f-404d-9cdc-a1ada06cafe8"/>
        <s v="cb5d5d80-7f94-421c-a76a-fb560beeb1ba"/>
        <s v="1de5ede5-f00c-473f-9a4c-adb67defa9a2"/>
        <s v="31cd336c-f793-4bec-bc4c-039d941c2490"/>
        <s v="29208590-743a-425b-9077-67234e055f13"/>
        <s v="3db1dae5-386e-4bcd-8696-37840c900ccf"/>
        <s v="7ba75cd9-df14-4e14-a22c-3ddc259ef325"/>
        <s v="8109f1c7-ba4f-46ec-b3c5-46243b944811"/>
        <s v="06465985-0b74-4942-bae3-5d65186df92b"/>
        <s v="ca45e25e-8bdd-4799-8c0c-2eccdcb6bbf2"/>
        <s v="b2b6a0a2-6478-467c-b4f6-901fde495cec"/>
        <s v="9181fa02-7760-4f1e-a008-1a54d063fb9b"/>
        <s v="bb097e87-3e4e-40ad-b791-cd342f7ad67b"/>
        <s v="1c813952-7e02-4264-a834-416e29ccb810"/>
        <s v="f4d7fadf-5c3b-41d9-b4fb-f6df2bfaaa2d"/>
        <s v="7b2aae74-2b75-4973-93ec-b657bff5a9a1"/>
        <s v="09263d5f-674e-482d-a8c0-324762193672"/>
        <s v="3dd65018-61b5-4329-a9cc-bac8c15a6b25"/>
        <s v="516e93d4-bbed-4673-9afd-e3e853754100"/>
        <s v="42466881-a58b-4057-a0ea-615af204f9a6"/>
        <s v="6dde2c86-7593-4d49-aee0-38ae33b01060"/>
        <s v="1a0feffc-117c-4e7c-a2cf-8c2c3548f658"/>
        <s v="a0acfed2-3ecb-4404-a39e-2fc473381219"/>
        <s v="3cef2ed3-dfec-427e-ba70-5d08fa92a631"/>
        <s v="25c3f6c6-d0d4-4135-b2e8-67e3d423fa2d"/>
        <s v="fa6410af-b085-4a71-9789-00ccefdeb848"/>
        <s v="ea172916-31b9-429f-b590-a746507bb20e"/>
        <s v="b36b2e7d-ddd2-41ee-8a2f-00154f07b184"/>
        <s v="1b82995d-cc3f-4f27-a87f-2dd1b6c9fc2e"/>
        <s v="eb0149c4-6c4f-4467-92f1-32a3745766f7"/>
        <s v="eb6c6692-bbc5-40f1-b191-88b47869c368"/>
        <s v="181aa143-101d-4965-9ab4-80edcaedd194"/>
        <s v="0066a45e-d10f-4519-9e4a-15e32388ad00"/>
        <s v="41750832-10d6-4ce6-ae6c-494a1d849b0a"/>
        <s v="e55e1e83-d28d-4691-a909-185781512ae0"/>
        <s v="1ad376c4-db63-48e2-92ea-1f2f94d583ce"/>
        <s v="79d11806-228a-4fab-8270-a7d65c9cecf7"/>
        <s v="b69ffd1c-443e-47a7-ac67-b304ee8ece03"/>
        <s v="cff04a7a-b133-49e2-9a12-16c9c89c1a7a"/>
        <s v="2d6e45f9-c626-4f26-b7ca-7fbea55a3773"/>
        <s v="78a91b6f-0e0a-4432-b7cf-170f0d378356"/>
        <s v="ce4be12e-c15f-46e0-8026-f3e4935d04b4"/>
        <s v="1c8ec967-8010-404b-b7d6-767a09e543bc"/>
        <s v="a35353ba-7e5d-4a4e-b1e2-851b4ce3ed64"/>
        <s v="ab117f6f-73fc-4211-b264-db6211bd97f3"/>
        <s v="a060eae1-66cc-4f52-9aef-d512ccc77f47"/>
        <s v="1663f5da-a60e-41d7-a9ae-5704f4c7a196"/>
        <s v="24be0465-3bee-4952-bc5b-8b0227a6baaa"/>
        <s v="a952d34f-2ec1-4daf-9ee0-9c06351caa91"/>
        <s v="f7b5a5d9-ce05-4088-8839-e0ee991872ec"/>
        <s v="8f38ef25-91a6-42e2-947f-9d9d094a2d0d"/>
        <s v="2756a817-e711-4a26-b146-2e793e01d065"/>
        <s v="f1bbc7ec-707d-4d01-b7fc-ceb06bd4de36"/>
        <s v="4b488ecd-4021-414b-9e79-052a51e982e6"/>
        <s v="2919e65b-e387-49f7-8afa-26b4cb2f5d35"/>
        <s v="abe07eca-d0df-4a23-8b09-738a81049742"/>
        <s v="03e076ee-865e-440a-bf29-41053d4f0b3b"/>
        <s v="37cfcd56-9185-4c3d-8049-8ac6b15e6cbb"/>
        <s v="7e65ef60-0906-4e1e-9b54-b8d89cefddae"/>
        <s v="5c619083-1760-4a87-a00a-3ca15ffccf0c"/>
        <s v="4d396fff-770c-4879-ab7d-562cd5347d99"/>
        <s v="e1c24850-9ba6-4b3c-b64c-b3dc0e49a8f0"/>
        <s v="80ae474f-2e01-4732-a930-00d3e2cd07ba"/>
        <s v="e9c0e33c-d11c-49fe-8c0a-7cd7c19bccb6"/>
        <s v="eb61a935-8dbb-40cc-83eb-a4b86a1c5f82"/>
        <s v="6ef75419-014d-484f-b0b5-ad892dc6355a"/>
        <s v="78881b37-93a3-40e3-af3f-0ed648260308"/>
        <s v="3e5ca0e8-0ee4-442c-a7d5-42e317f42e32"/>
        <s v="1ef03e82-e34c-4c29-b256-b321b3a5ce99"/>
        <s v="74321b67-ea33-4478-a9a2-a5d32e6eab48"/>
        <s v="5a8ba2fb-5253-47fd-8008-44384430edf1"/>
        <s v="ba7257d0-99c8-4c55-a657-6537eb677dfb"/>
        <s v="fa287c41-72cd-40a9-82b6-1fc0737ab235"/>
        <s v="09054f5f-12f8-4050-a4a3-0200272daaa0"/>
        <s v="900d8e75-3067-4dfb-8193-9f2a21e0678e"/>
        <s v="e158767d-d404-4c70-9ab1-df830be9d0d7"/>
        <s v="804256f3-09b1-43a2-9e9b-2e12ed16cffe"/>
        <s v="210b9c3e-61bd-419b-842d-72ed78d38e9e"/>
        <s v="5ab5431d-4185-4b4f-be21-4183473aa0a9"/>
        <s v="eb0d1e13-35b7-472c-a39c-c5211ebb80e4"/>
        <s v="83f21fb5-7cfa-45e9-875e-819c773032fb"/>
        <s v="33bca94a-0b75-4ad7-b4fe-db44cfdd6992"/>
        <s v="ac790561-30ba-49da-b38b-56e3f1d6898d"/>
        <s v="1b49ab1b-80c6-48a5-8fa2-99155b0d743d"/>
        <s v="2053f03c-0aff-41b0-be01-b4b81f0b1c6b"/>
        <s v="77b85c42-c67d-4876-b26b-6ab89ed8bbaf"/>
        <s v="6b608954-fb0e-409e-bb61-f6b97fea7fb5"/>
        <s v="7fc041a7-0fd1-44e9-b505-6dd1e752a78c"/>
        <s v="cd3d65e9-6653-4206-8809-0665721a1af5"/>
        <s v="d7fbf7d7-9302-402c-a84e-d8303dedc8cd"/>
        <s v="4715e1c8-4447-49fb-aaf6-d1f7cdc5a4a3"/>
        <s v="e6d043fa-2dd1-45d0-876c-a7c704f2ce1f"/>
        <s v="84e37d64-6055-4386-ba92-21d96a511b3b"/>
        <s v="b16c9135-2798-4e1d-a48a-1d9c64d459f2"/>
        <s v="029e94b4-bc1c-4602-a8ef-7fe92c78f4c2"/>
        <s v="28c6e751-2511-479d-83c1-455a6e1fc02a"/>
        <s v="727e553f-d207-4563-9a00-8d82561e7817"/>
        <s v="3f14d6e0-dd02-4fe1-82ff-bd5cec08118b"/>
        <s v="43c2a767-ad49-4977-b9b7-e87e81e9e93d"/>
        <s v="2b7bf795-ccef-4bca-93a6-d00318b73c50"/>
        <s v="f1200806-6780-4b17-b062-50507384f5ce"/>
        <s v="e3a57085-5027-4193-90fd-91b31d51ffe8"/>
        <s v="214cb42c-b964-4040-9c71-0251fb9a4a1e"/>
        <s v="e8e2671b-ef4f-4d9b-a1b3-0b642a8eff25"/>
        <s v="4d29e9ee-d620-4826-934a-0ad009294493"/>
        <s v="ecb0426b-5580-4337-a6c4-add3b523895d"/>
        <s v="83a192a7-6748-40bc-a60b-004e4a03e87b"/>
        <s v="85420440-ebf6-49e6-af14-16079557b57a"/>
        <s v="57212dcb-1d06-4d90-8679-277113d72959"/>
        <s v="69f107ad-0d39-475d-850e-6d718d486ae4"/>
        <s v="18a5612d-f555-46c6-ad9a-ec247c068c0e"/>
        <s v="cc8ec647-33c7-46cf-af2b-141363c9314f"/>
        <s v="63c3d866-4c2f-4b50-9e58-332a2bbea4e5"/>
        <s v="981b303b-c6cd-438a-9e2a-d360db261b75"/>
        <s v="b6a5e8ca-ccd7-4fca-a1d3-949bffc746cf"/>
        <s v="c3bb2207-5913-4675-9977-5a1a64de72e1"/>
        <s v="ac6d762a-91b1-494e-9ce5-cdccfd177f90"/>
        <s v="9084d77f-70c5-4e36-91f5-57f8f36c20c7"/>
        <s v="b2bf8c40-7a2a-4695-8a51-354e6021337e"/>
        <s v="75213958-6f81-4fc1-a446-5eafb01dca12"/>
        <s v="ead37a59-af0e-4cd8-a764-f2cdbe727457"/>
        <s v="91b02759-584d-4f29-b1a4-5818311708d1"/>
        <s v="2b8e4729-3d02-40e1-86ba-7cb9241b7f80"/>
        <s v="10fe2d39-3e7a-4fd6-afef-fd7885f1fd16"/>
        <s v="8f256cb4-eb43-4eaf-a0f9-ee1436424b70"/>
        <s v="47787f39-8e7e-44fb-b179-442e3735f82f"/>
        <s v="b6083e69-466b-43ff-bd61-d835ff91dfae"/>
        <s v="225a3fb2-e273-4726-a0f3-0fea1aa6f0c9"/>
        <s v="bdfa953f-4810-434e-a574-205313689450"/>
        <s v="9f3553ad-d5b2-4d08-85f8-1560403a619d"/>
        <s v="11ea4551-84fd-4d94-b679-4a8f5d4fd69a"/>
        <s v="6a2c245c-1c2b-4aab-8133-182c39000b3a"/>
        <s v="435ccceb-38f8-40a8-86eb-7629bd3d9c54"/>
        <s v="437ee4e8-fc39-4e80-99a5-3e8aa461522a"/>
        <s v="3a541439-f431-4fbc-9f60-8434d47eaae8"/>
        <s v="28c544f1-3e87-4ae2-bd03-8bb94284b82c"/>
        <s v="9927198c-86e3-4f28-a6ce-397acc4caf69"/>
        <s v="2381eca7-1a48-4bfb-8dab-c7a632ed0058"/>
        <s v="c6e7dcc7-f791-40a3-ac2e-7604b3a98468"/>
        <s v="0986188b-fb15-47a9-afc2-8a22c131768f"/>
        <s v="51846af3-4ee8-4383-b77e-c7941ff99e4f"/>
        <s v="872edb94-4351-4086-b95a-9e27431cc43f"/>
        <s v="5387eb2d-2e8e-47aa-a12f-9202951e5f69"/>
        <s v="887211af-46f5-4170-b67d-ae4b857a3e02"/>
        <s v="19cef185-673b-4519-9fb2-cd85a59f6528"/>
        <s v="398c5457-acaa-41b1-887c-eb2b44578430"/>
        <s v="87224324-13d4-4c0c-b5a2-8f782c47cccd"/>
        <s v="67cf164d-d961-4310-8646-8b5792f20876"/>
        <s v="5c55ebb6-04ac-4d5d-9d7c-32ea910c88ba"/>
        <s v="de02cddd-08a6-42fe-99bc-06cc033f2bd5"/>
        <s v="d625591a-3bbc-429e-a938-e0c608d79b57"/>
        <s v="51902957-4d34-4297-ae4b-fb94b2467e14"/>
        <s v="42c50042-91a6-424a-b693-29d883255e61"/>
        <s v="5ad29c73-f218-4cb0-b44c-628973888c49"/>
        <s v="226c0013-0f4e-437e-a087-e806934fc1fb"/>
        <s v="5952e659-bab6-482a-96c4-f44b828be07a"/>
        <s v="07cbc13d-c375-4955-a2a8-15fd519c8740"/>
        <s v="dbb5d434-8a56-41f9-87eb-1cf8dc563b1b"/>
        <s v="40f121cf-8cc7-4e5a-bf91-dfa99f774bca"/>
        <s v="4be265b7-f86a-4d63-913d-f15259bbc9ad"/>
        <s v="4b9cde42-026c-4e54-a2d5-c417ffca15ac"/>
        <s v="cd892f9f-b0e1-4c18-b7da-e733c906f25a"/>
        <s v="207339d4-84f7-4562-aeab-481ca61807c6"/>
        <s v="755f3ee0-6334-4300-8117-dd9d43d6b113"/>
        <s v="5cd4bc7f-42fe-4ca5-8903-f154b5473974"/>
        <s v="803b8187-d2cd-405e-9016-a8aa418384e1"/>
        <s v="61ed2c75-3159-4640-9a7f-adbdcd9f6144"/>
        <s v="47ef1fd4-7788-481e-829c-abd737dbd61f"/>
        <s v="2820c5f3-3394-45aa-930f-e4e26a781c66"/>
        <s v="3080b07c-545a-4370-9485-b288de08764f"/>
        <s v="c0874a78-dcb0-4a64-b41d-1995f7c54cab"/>
        <s v="c2edf117-ec72-4ee9-bf3c-bb67ea3ce636"/>
        <s v="8eebe75f-d578-48f5-9c59-5a5864dfa1c2"/>
        <s v="d87c00e4-e192-46ea-a7cf-353a90d06715"/>
        <s v="10d5f159-a06d-4c0b-8ca6-20231beefa15"/>
        <s v="7ffed6ac-db02-4e27-9368-551fb7b66687"/>
        <s v="c8a454e7-9cfd-41de-a06e-f0251becf007"/>
        <s v="2f7bc8a8-1433-4c9e-976d-02584059d9c4"/>
        <s v="724af657-0df2-4775-8850-9e3cd124f620"/>
        <s v="5c4b45aa-9549-406c-9b5a-efbc6faf2a36"/>
        <s v="19ff99c9-4347-4ec5-9ba7-d9680a0268a6"/>
        <s v="f933c9ef-6e58-4e70-b20d-e7d40e7c0ea2"/>
        <s v="e334edac-479f-4209-a523-985d5244f439"/>
        <s v="76cf661d-95cb-4b43-bd4e-a2fb1e1ca16c"/>
        <s v="2736897f-a383-4813-bb71-2a3b303dc1be"/>
        <s v="d178f7f4-f66b-4f59-8ab8-d15e9b51a915"/>
        <s v="14505c8a-5d16-4808-8a62-75fcdfbb28d1"/>
        <s v="a20bd2c0-01c9-46f2-883e-addc3a0b0ab3"/>
        <s v="3a85cb4f-fbe6-43cd-9e48-561e968a38ba"/>
        <s v="df6931fb-0022-4c8a-a665-d7a6fa7e896d"/>
        <s v="a4cfac30-906c-46c6-9613-799375ab5c8a"/>
        <s v="4accb3d6-cb3e-4912-955e-5c7ab5b2f60a"/>
        <s v="ee1c6064-32f6-488d-b0c5-e7ff7fc46d64"/>
        <s v="d3b41960-c2b4-4bf5-92cb-243fd3dd3839"/>
        <s v="88007999-8185-4c2c-8bb7-019af9a4268a"/>
        <s v="bbc959b5-3e2d-486d-afe6-f5604ccd8353"/>
        <s v="c7070081-a154-4414-b413-bef90b05e624"/>
        <s v="0048f001-a72c-4307-8f2d-3820bdf4ed80"/>
        <s v="37d89df6-e945-4365-b6bf-f153ff42dba6"/>
        <s v="81264692-e2fd-4344-9f2b-0826d6bb7edf"/>
        <s v="0b23f53c-b88a-4f84-9ad7-a5c6c58468c1"/>
        <s v="baf77c0b-ae75-441e-a9ca-10dcb0ca8a86"/>
        <s v="e6f30248-cada-456a-9bad-60136760979b"/>
        <s v="07b6de05-0028-418a-9e1c-09a345bd813c"/>
        <s v="a07f537a-651f-4bfd-894c-91d437fe5a2f"/>
        <s v="49d28e48-9b37-4e3d-b921-06b3c1ff01f3"/>
        <s v="005bfa8f-2b5b-4b77-8285-3bf38fc632da"/>
        <s v="6463ec75-e456-45e7-8cfb-a377f3842234"/>
        <s v="acccbbd5-848f-4151-a9e8-33e653d4e494"/>
        <s v="31f056a8-4f89-4d97-a971-d157f79285c2"/>
        <s v="86222aa8-5671-4c15-b626-a0b47e66afcf"/>
        <s v="3a338129-8b57-498d-b986-04c650132c87"/>
        <s v="119a8e37-6e68-4055-b5bb-012e97bc9ffb"/>
        <s v="8cb6d729-372a-415e-a63f-7460bf042fb5"/>
        <s v="6cdf0799-8c0c-40af-8522-41cb8dedbd76"/>
        <s v="fd0ef1ea-371a-4e71-8fb7-c9a05f7ccd03"/>
        <s v="0d84a40e-1adf-46a9-850f-312e3efd401b"/>
        <s v="3fede56d-0d7a-4aa2-93b7-acc1341f620b"/>
        <s v="c55bd57e-3c4f-495c-be97-d55c21b22f6f"/>
        <s v="7b4e29be-baa8-42c4-a7e8-3a707d8ef336"/>
        <s v="00e9f683-9379-4296-a5a6-76bc2c9dd117"/>
        <s v="3c9f262f-a793-4935-8967-c74dbadf9938"/>
        <s v="a70e3fc7-66f5-4ab7-ac53-4875558a9a48"/>
        <s v="fb35081c-372b-46f2-afb1-a239c1ca535b"/>
        <s v="c214a79d-72d0-4384-8a5a-619721b76c8e"/>
        <s v="0090f79e-a776-489a-9112-5f71e7870f94"/>
        <s v="df3978cc-64e6-4e40-9cd3-10a6a5dda843"/>
        <s v="174b96de-7b2d-4934-a5a0-35ba2d435c5a"/>
        <s v="69aedea2-3081-4c29-805a-c76edff4c5a3"/>
        <s v="0bd8dee5-47a9-4349-9d55-e109f81d4394"/>
        <s v="593b2af6-e882-4129-8c49-1deddd7278fb"/>
        <s v="cfe10e0f-1aac-495b-b869-4af2359dbb3a"/>
        <s v="a65d3fbe-d5b0-4ac7-840c-fdca8d9a9379"/>
        <s v="3fa23200-518c-4593-983c-1114bf8ee2e7"/>
        <s v="75994c2a-9f9a-4701-b51d-ad8b7e3787cb"/>
        <s v="b96865dc-ec6f-42ff-8d8b-9a0bf7d5b6be"/>
        <s v="99700d41-55b7-4d78-acd3-86a1060d880c"/>
        <s v="14032ec1-bd28-4b6e-8baf-e87a673489b1"/>
        <s v="c73888d0-47c7-49e4-ac1f-8c525c426907"/>
        <s v="99ac905d-c892-41e1-b9dc-619aace2175a"/>
        <s v="d7f8474a-aa5c-452d-b85d-c86132f7e5c0"/>
        <s v="236586ff-c75c-4dfa-b787-19a63e0b4dbd"/>
        <s v="30bc483c-87d9-4a9a-9863-6eb5c6bdcb66"/>
        <s v="374de352-5868-4026-b9fb-57fd075b1fb3"/>
        <s v="bb31bd8f-7d63-4280-ada1-f1e832fcfdd6"/>
        <s v="71c014eb-50d0-488e-9f41-b4db638f20be"/>
        <s v="eaafa153-5c55-4d3b-897c-ef6198ece521"/>
        <s v="5d64d061-91f4-4dd9-ab18-93007717e295"/>
        <s v="2e409def-802a-4a41-9972-8c8864802af3"/>
        <s v="4d71c035-c5c9-4da6-907e-171241ea0922"/>
        <s v="93a74dd5-ab90-4ce9-a0b9-8eb45b50e030"/>
        <s v="8f6ce173-fad9-4b9f-bb9c-54cf1f37d6ef"/>
        <s v="9db403c5-08c3-4cee-8e71-59423d132195"/>
        <s v="a8f4a8ea-a8a6-4ebb-bcd8-b22e7da612a5"/>
        <s v="b4866929-b3fb-47af-a191-0afaf68d14c8"/>
        <s v="941a7320-7c18-442a-9184-f56d633b7b8e"/>
        <s v="abb4775a-faff-43c3-8d78-641ec98033a8"/>
        <s v="f234490c-9b75-4956-9efa-ed1c14b00599"/>
        <s v="a5796917-05b1-456c-8d56-a2d396ebfcf2"/>
        <s v="8c15047a-4ddf-4b9b-9f42-5e616af49dc1"/>
        <s v="1d4d7280-ee29-4030-8773-d70bea7b2b3b"/>
        <s v="58bf1357-6164-4e5f-a325-69d1bbd93289"/>
        <s v="919cd49b-f1e4-4deb-82e8-ed7db297d9b8"/>
        <s v="2f4b3f98-c2e9-49e2-bc44-5bfd637d4dec"/>
        <s v="18886a51-c0a1-4984-90d4-d4a65e31e03b"/>
        <s v="11ff4157-7112-460a-b2f0-b74ee12ee607"/>
        <s v="61ad71a3-40b3-487a-9f6d-38a74144f87b"/>
        <s v="70b1a663-57dc-4d65-8665-808f618abbba"/>
        <s v="8790e02e-d917-4c2b-bcae-249e1597109c"/>
        <s v="2f38faa5-6695-40e3-892a-ecd94ff19800"/>
        <s v="75f21653-1613-4eb8-92a6-5b82721d96df"/>
        <s v="6a427566-52a2-4932-9486-979c1bc514d8"/>
        <s v="904460bb-b5a1-4450-bc0f-5fec7fd21583"/>
        <s v="5fd7658b-f5bb-462e-b9e4-86a4485b0fb0"/>
        <s v="9e060381-f27b-4fbf-b098-6415f3eb4bbb"/>
        <s v="5c4d8663-35c7-4f51-a930-5b1a7059a8b0"/>
        <s v="1934ae7e-6f01-40d2-a15c-ee3db2650f99"/>
        <s v="9eacdfae-16bb-4a84-8c31-dd5976efb95f"/>
        <s v="9f085e5d-c6b2-4ec1-a43f-1307f1f59222"/>
        <s v="444b694b-d1b2-476b-98d7-f05298e37b91"/>
        <s v="e5fa0aa5-41a0-4c47-8547-4d9600229701"/>
        <s v="4937c49d-70db-459d-b2d1-ac7f33f0dfc5"/>
        <s v="3d36ed49-a4f4-4fb2-80ea-f90f048bc0e1"/>
        <s v="e5a706a6-0a02-4a59-93ae-8d86ea5fcb6e"/>
        <s v="511d9a10-669b-4283-bc6d-40c10a595b43"/>
        <s v="92bd3cd1-3724-4b30-a56c-4929277c2461"/>
        <s v="68be0bb5-a6ed-4dfd-889d-0e116265290d"/>
        <s v="bfe8f1a3-00d5-436f-b79a-553651c553f7"/>
        <s v="f4fc7c39-6b78-4437-ab00-8ab2957f73f7"/>
        <s v="7d7ec060-ca0f-4371-a86a-69bf262b94bb"/>
        <s v="bce13731-9d24-4bbe-9b0f-97221e952048"/>
        <s v="489dcbd1-474e-42b6-878e-f62c181860f6"/>
        <s v="571102fa-b9c7-4e1c-8e0f-bc6642d36cb0"/>
        <s v="e5ba5dd3-a246-4526-9616-662dd7188e7c"/>
        <s v="b4aae09c-528f-445d-afb3-68ab027b8d48"/>
        <s v="0210bc7e-5a01-4a6b-b3c1-8c1a332ab7f6"/>
        <s v="e5e25330-3900-43bf-a8e2-45a13d1ec806"/>
        <s v="95c88693-4388-4ab9-bd37-c917bc4c8d1d"/>
        <s v="3e87afc6-292d-4a8b-8399-1a8fe6aad089"/>
        <s v="8e57aa17-60f6-4c7e-9e15-a886a240c4d7"/>
        <s v="e16e6ae0-8e67-4b63-80a5-a0f7e8801ed7"/>
        <s v="cb219c7b-8d77-454d-8967-2b4529a0e172"/>
        <s v="abf01a4a-4b6f-477f-943c-7189c33cd6cc"/>
        <s v="520074a5-0028-44e4-b17a-199d74134190"/>
        <s v="b64e1a04-ef14-4a6c-ad72-640a941c2612"/>
        <s v="b963a331-91ee-4a6a-9d9c-208788c49074"/>
        <s v="2f55007a-9682-4109-8431-2fa060e85673"/>
        <s v="17874397-5431-4e69-9bf9-19d705faab2e"/>
        <s v="d3975aa1-9bf5-45a5-9375-ff6ced50de42"/>
        <s v="22266a98-3d16-4f4e-b382-ffa5d3aed831"/>
        <s v="44d3397a-806f-43c1-8907-aa8c27ed8079"/>
        <s v="521382de-978e-48ad-b161-5d8ab6b7234e"/>
        <s v="72601ad7-f6b1-4f64-8c07-f1a0a787a386"/>
        <s v="ab5b6ce1-4472-4987-b7ca-dd71334f9592"/>
        <s v="697ba97e-0ab7-465c-8c43-87a7e484dfac"/>
        <s v="c1d6b7a6-e749-43fc-8430-e0f0057aca5f"/>
        <s v="a683a981-d35f-49f3-9b9a-a8ad04fd7b16"/>
        <s v="5548db44-9939-45ea-8cde-6dd44b0d8036"/>
        <s v="30add045-ab3e-4753-abfa-c317ec02730a"/>
        <s v="ec4fcd72-7a49-473c-85ca-390fc9e57d52"/>
        <s v="6c7026ab-704b-4d7d-b658-66432e78fbf8"/>
        <s v="aeb6a179-a31d-4430-9d79-388dbd8b552f"/>
        <s v="60334592-83df-4b11-a2e1-da7ded2535aa"/>
        <s v="1b829a44-ed16-4913-aac5-28506c92e0a9"/>
        <s v="55aa7135-3268-48a1-a965-0fac4eddb7b8"/>
        <s v="2ad8b82e-2168-47f7-9744-e845a8e48a18"/>
        <s v="b88a132f-9afd-4eb8-9e78-2d359cc78a22"/>
        <s v="2d25d85a-6085-4ad8-ae08-1a4d21b7c05b"/>
        <s v="51ba57c9-cf31-4241-9a54-ad1abaf17326"/>
        <s v="a8f8a526-8289-46fc-83a3-9717a64af759"/>
        <s v="2975d560-cd13-47c5-8216-f8847177ed85"/>
        <s v="edaac9b2-7788-4cc2-bcae-8cf07f8afb3a"/>
        <s v="55987346-c6e1-4766-8226-74d0fcf02ff5"/>
        <s v="feca176b-1ae3-47f9-82d6-ebee151dcd65"/>
        <s v="70877fd0-301a-4021-9bca-539c1833ae4d"/>
        <s v="bcae9b58-6081-44e3-8dec-26406f6835e7"/>
        <s v="0e9c2a39-12f4-4bf6-be86-deaccd099fec"/>
        <s v="c0d2bb59-f5bb-4da4-88ed-9d670e2ec727"/>
        <s v="1bc58c87-ff12-4ead-995a-c2c35062e450"/>
        <s v="eec8b59a-4325-43d3-9308-fc5cc94830fa"/>
        <s v="6ef3d5c9-1d7f-4100-9b17-22a554e8caad"/>
        <s v="287ec5fe-48e9-4538-b9c9-71bf23aa8781"/>
        <s v="036b4a5f-d26d-40e3-ba14-669a725bdb1f"/>
        <s v="0691d9e7-92de-4dc5-ae11-64824edbf9e0"/>
        <s v="099473b4-b27c-4cf8-9bb1-862c639701f3"/>
        <s v="0ac19238-cb50-4882-b4bb-3d068dc29494"/>
        <s v="8728e75d-5ce9-4a44-b6ab-f53ffaacf6c5"/>
        <s v="8050afa7-ecbe-4ad4-a793-50f42ab423d3"/>
        <s v="5ed9091c-6b7e-4351-b526-d57df230b26d"/>
        <s v="4d37690f-3d7f-4aae-9b34-9a45b65cf63d"/>
        <s v="81a2a8c7-3f1b-47be-b787-9730e6874b3b"/>
        <s v="b1b17c62-0907-4594-8477-b6d9a1de203c"/>
        <s v="41667e6f-421b-44dc-a22e-6f49d64d11c7"/>
        <s v="7987069d-efaa-4d6b-bf85-de78408157c5"/>
        <s v="f6790d45-e49b-478e-9535-ee8ce7ef1cdf"/>
        <s v="a4a081bf-78e0-49f2-b13d-edb25ab7ea32"/>
        <s v="3a705431-53dc-4ec6-a4e5-2960228a1ad8"/>
        <s v="b9fd67cd-6bf0-4c9c-ab2f-2d3060247949"/>
        <s v="1009cba1-e578-425e-99b7-0693b4024e29"/>
        <s v="9448266e-01a1-472a-9fe4-37d4e1a6b7b4"/>
        <s v="9c5addc5-de2b-4614-8efc-afc56a0ac20b"/>
        <s v="fbf7eced-0008-448b-a601-d051971b1764"/>
        <s v="7b929fce-23d0-4c91-886c-e9d3c60f2a03"/>
        <s v="e938d06e-fcc5-4768-86d8-6aaf73f4fa35"/>
        <s v="a5e54cb5-cab8-452b-9592-f2b83dadb4c5"/>
        <s v="c7ef45c3-a8d7-4952-bf06-66e39f308471"/>
        <s v="6e91dbee-b822-44c0-a014-a48a452ec9d0"/>
        <s v="49d191d4-94d6-46a0-a47a-f36813b05dfb"/>
        <s v="f500aa1d-d760-42ea-8cd1-725d5aa13413"/>
        <s v="da1d94c9-af82-46ad-a2a3-112aa874e2c2"/>
        <s v="6eaa7000-e450-4dbd-9eea-6abe53a3ccea"/>
        <s v="14b8d5b4-acf9-4243-bfc7-371bfc3b67df"/>
        <s v="5ff64e1b-5ffa-4f13-827c-62773ab1ab6f"/>
        <s v="89931699-5ba5-434a-8dca-32e18d7dbd4b"/>
        <s v="46621af8-c4ca-4079-87d7-a8b68c9461b3"/>
        <s v="750a6638-3b93-407c-80b6-074f7b7e9673"/>
        <s v="a1419778-cfb0-47d8-8e7a-bc5d093195d2"/>
        <s v="4933b25d-6722-45b2-b706-e08605c11066"/>
        <s v="24405e27-b8b8-4ef8-9cb0-c7974bd0dcd7"/>
        <s v="3fb95ed2-0c85-4197-9463-622b3ca9a90c"/>
        <s v="c414e639-5ea4-4481-b760-4c16636863fb"/>
        <s v="f7b0c51e-0031-4647-900a-115a166b40b5"/>
        <s v="17219697-8881-42f0-aba7-7ab8fdd11da9"/>
        <s v="b4af5cfb-b811-4ec6-9b0e-b8fbf7de35b5"/>
        <s v="9216565f-576a-44ed-9d7a-a8aab306d7fb"/>
        <s v="7f00af18-e9a7-464e-a6b5-b9b10a54b27d"/>
        <s v="931bee39-98db-4b72-9e52-f40e09e00738"/>
        <s v="8c2d6f55-ade2-477e-b273-53e50b0a40b7"/>
        <s v="6b1bf8c4-e894-4ba9-9fad-7497ef253b7f"/>
        <s v="1a7ac656-bafb-4e6a-a5ac-ae0416f3dbe1"/>
        <s v="6034d060-391f-4f38-9ff7-870fb4d6c241"/>
        <s v="e1ba461d-21c7-4a8a-9629-d916d9b5cff7"/>
        <s v="f0b6c5bd-f49e-4cd3-90f5-29b4b00a8ab3"/>
        <s v="17570efb-4ba0-4b9f-8841-56492358c59a"/>
        <s v="17d1f30d-33be-4bc4-ba78-8a57cdc8ef8d"/>
        <s v="cf036ddf-1a7e-4a72-b1ea-55b11a87b482"/>
        <s v="62bf9eae-d919-4c34-8bc2-2ffedcc4ec5d"/>
        <s v="3b71b9da-ed2a-4bac-935d-60979792672e"/>
        <s v="d4fa918c-1bfb-4a9f-ab36-2179e743db0b"/>
        <s v="b585c7c3-46df-4c32-95eb-12551b1bb2d8"/>
        <s v="91cf940b-4be6-4692-b46e-53cc59c3bc36"/>
        <s v="1b5f4177-371a-4c9a-a4fd-46ccc96103dd"/>
        <s v="cf0e854c-0608-40f6-b631-6b4d5f7a0ce9"/>
        <s v="2c906f73-b731-418e-8097-95c0f874c3eb"/>
        <s v="6843cc5d-4c0d-4a4f-a479-05001622c9bb"/>
        <s v="4ffd8a27-1149-4b0c-a822-1da56b80b212"/>
        <s v="dcece5b0-43e4-466c-9511-3fbae0a3b624"/>
        <s v="56664bb3-161c-447c-a977-00f18bc4787d"/>
        <s v="552546fb-dfc4-48e2-a13e-183c8fb7c18f"/>
        <s v="da959d35-24c6-46e5-b52b-a2908e645ed7"/>
        <s v="a4eaedbe-375c-472f-bf56-15f560afa034"/>
        <s v="b9d07746-6aa5-48e1-9033-e37b45cefb34"/>
        <s v="fcf7205d-ed92-45a1-a608-75f6a70e5ed7"/>
        <s v="43e3cd1c-2c5a-4b3b-bd24-5a7d4ccd8bf2"/>
        <s v="87c2892e-e449-40c4-b110-0824c85d14af"/>
        <s v="ccada82d-8cc9-47a7-bc93-ac1b8fa07b8e"/>
        <s v="5526ab76-d30d-4cdf-84cb-ff2d3217274a"/>
        <s v="086a7a3f-9a89-42cd-8b47-ac858b72722a"/>
        <s v="d6fde866-8dab-414d-93a6-44293e26c97b"/>
        <s v="f2b16c7f-4760-4f1e-a4b2-b5e50e67fb27"/>
        <s v="6e160b44-363a-4d57-bab6-5b22e979e887"/>
        <s v="f0e8e312-3315-46d4-9475-d376bb231524"/>
        <s v="3ee82784-d01b-44da-b1fe-bbfa81b78bf1"/>
        <s v="27df865c-d4b2-4981-a525-360126dcd57a"/>
        <s v="efd974fa-1dce-41ff-9d11-0d2f181559a0"/>
        <s v="e2c3f40a-af6b-49bb-a8c6-85691505fae8"/>
        <s v="8e595ac0-28a0-4178-b0bb-04b452326a5b"/>
        <s v="e49a8c45-d0f3-40a4-bbdf-08134e2c2a91"/>
        <s v="47f88627-cafa-48f1-be88-630ac9399313"/>
        <s v="140050f4-0857-4a05-b012-34001d8114a6"/>
        <s v="fae18ffd-0f18-453b-9a08-6af102c029fa"/>
        <s v="25d38511-efff-416e-a92e-af59e71aedae"/>
        <s v="37df711b-35ee-4ed8-83d2-922c80ffa1a1"/>
        <s v="94db0386-f234-4ee7-8aa0-dcc0ff457278"/>
        <s v="73133473-9657-49c2-b4f8-77b2380ca309"/>
        <s v="e19f60cc-7e74-458f-9e37-12511d3a3506"/>
        <s v="ddb44990-503f-4d57-b23e-81ee8e33e31c"/>
        <s v="fefecab1-579c-48fa-8803-253dfbdf42d5"/>
        <s v="46fd4297-b49a-45d6-a09d-19a26147e19a"/>
        <s v="89c5d399-6c86-4310-b981-2bd58fc37e57"/>
        <s v="f1506978-d456-462e-a6c7-85a160c9b82e"/>
        <s v="165348b6-2c90-4d08-88c4-9c3a76076b85"/>
        <s v="146bc219-473c-4813-9d27-f584962bdb44"/>
        <s v="1715c4e4-7c56-4bcf-845a-4c366c39e8fc"/>
        <s v="1986a40f-eb95-42f1-866c-0aa905972aa5"/>
        <s v="eb982e0d-4adc-47a3-98e8-4e86a3befe48"/>
        <s v="c469045f-ec87-42e4-82a1-be8e5bab2135"/>
        <s v="b74f6b4b-a83d-4319-a121-99c5b4e1a7ed"/>
        <s v="23d09f18-697f-4233-b1a5-6fe4513aab29"/>
        <s v="b12d8725-09de-44f9-8b52-603ba1c99166"/>
        <s v="c26d29b3-eac5-4ac4-82a5-116833c65582"/>
        <s v="c53745c7-448f-4527-be6b-734d02c8548e"/>
        <s v="a2147627-7d68-4461-8c26-3192b1252e0e"/>
        <s v="dd2569d2-b6cc-474b-be8b-bc3dc7a5cb4a"/>
        <s v="cd974314-1954-4de9-9813-63cb988be716"/>
        <s v="7f3ea46a-0d94-46df-a668-471a6e468f64"/>
        <s v="89fa6c7c-ab59-40a0-aab5-8a9c35733ad5"/>
        <s v="0908b54f-538e-4a4b-bc5e-e93d4b529d8d"/>
        <s v="e4d4a948-04d2-434f-a52c-ebc5151db43e"/>
        <s v="edf8770b-4690-4b30-a9da-a5bc9ef3c615"/>
        <s v="8571850d-e2cd-47a6-bc93-63f2d3f9cb30"/>
        <s v="2b696005-f4d7-40c5-bcc3-587d2910a8e3"/>
        <s v="77f8d2da-3f34-4a02-8780-fcaab801b7fb"/>
        <s v="2986b2af-cafa-4e8e-84ef-935c90683c79"/>
        <s v="23a6a866-d1a1-4929-9b5d-97c99ed39c80"/>
        <s v="81572c13-a12d-4bf8-a510-5bdb12c9c16a"/>
        <s v="1f89f505-ac3f-4538-9215-063c70b48b98"/>
        <s v="dcf62189-400f-4b2a-afc7-9b673182c229"/>
        <s v="3c84119c-5db9-4cbb-ac42-45757da0210f"/>
        <s v="729ef660-eb97-4b5e-8765-4791dba2f754"/>
        <s v="93ddd2c6-7761-44e5-a8b5-a43863575f33"/>
        <s v="3c43176b-3672-4722-87a6-74a88692c573"/>
        <s v="0e9cfc52-27cb-4fed-97cd-46f4bbacfa31"/>
        <s v="973e84f5-3ef5-4309-9b37-2b4af45ed4b9"/>
        <s v="0301dc2e-b1d8-46ad-a291-0f056e28896a"/>
        <s v="e5bd752b-a772-4775-b45b-1f2fdd438ba7"/>
        <s v="e33f6670-abe6-4931-8c94-3c94e8a9ce49"/>
        <s v="ad445a45-e3da-485d-9d7c-d174bd6cb9fd"/>
        <s v="23f24aaf-241e-4d60-a09e-7b0ca98bc162"/>
        <s v="9fc308fa-66ba-46c2-ab5d-96a0592bfdb6"/>
        <s v="535f3322-6658-449b-8cca-0942262d1c30"/>
        <s v="df0faf6a-31a9-4e2a-bb49-3ec85a23da60"/>
        <s v="ac816925-161d-46fb-94c9-1fd98990a8a9"/>
        <s v="99ad0075-1330-459a-80ee-c657f8d65788"/>
        <s v="46c6cf49-e8b6-475d-9252-218a53be060c"/>
        <s v="d1beab45-e3a2-4cbd-84d3-15d4409cfab0"/>
        <s v="421eaae8-990a-4421-be7e-b58f45b36d28"/>
        <s v="28dd1332-f527-4429-88e4-2c54f09b4578"/>
        <s v="2094b063-9307-43b4-93e2-c886a4267f3e"/>
        <s v="32e6a570-0814-4ec5-9437-964eb1c0628c"/>
        <s v="2f3049d1-4d2c-4843-a9c2-8fc9120b4c94"/>
        <s v="67e5d466-d227-4f8e-9bda-0149ee523745"/>
        <s v="373a5341-9fae-4e0f-b0cb-940c4142c903"/>
        <s v="aac9ebfd-3df9-483c-8fa5-ff1d45671696"/>
        <s v="44dbc1a9-eb73-4769-bb12-4664aaac9fd5"/>
        <s v="96e05214-21b3-4450-ab7c-2722a75e519d"/>
        <s v="d9e6a910-4984-4cba-bacc-406df78a9267"/>
        <s v="46251140-d9fd-4ce3-b8dd-fb44601072b2"/>
        <s v="34b11349-c05d-4937-a515-141c02818f64"/>
        <s v="07aaee5a-c849-49f0-bc95-4ec089ebd3fd"/>
        <s v="e7ef30c9-36eb-4033-ba19-2baf2f0563c8"/>
        <s v="39047018-dbfe-4cd5-8d42-abef35b1be4a"/>
        <s v="91218fe1-6859-4876-80f7-d6165cbd7bd0"/>
        <s v="6c6c1bb7-6107-461d-ae34-e6759269a77d"/>
        <s v="03c16f8b-64ce-4d37-9afe-f7a7359a10b8"/>
        <s v="24f1f8ac-6d0e-4447-a0db-c3ab27251400"/>
        <s v="4264a846-1da0-44d8-b472-dee73a80502e"/>
        <s v="027c06c0-4dec-43d4-91eb-d2a5a70f92e0"/>
        <s v="fb5cc622-695b-4447-b65e-173ed40be7fd"/>
        <s v="7344e8a9-c160-4f84-9215-54be55f8b369"/>
        <s v="0690ee56-dbe2-4187-9a3b-db22c49cea51"/>
        <s v="72c79df9-fe17-4b36-887c-9ac68890f255"/>
        <s v="34795a37-7635-423e-9ecb-56194c0ee1ef"/>
        <s v="504c17d7-19fd-456d-a80e-b60c45ce6e7f"/>
        <s v="64d66fab-5ec1-4ae5-9010-b72c1aefa827"/>
        <s v="15f35d98-ef62-4252-a44a-98483ecfdc6b"/>
        <s v="381b9550-7403-48dc-bcff-6dad9fc2fa87"/>
        <s v="3ead40cc-03a1-4cf8-abf1-cfed74120c33"/>
        <s v="91f3fee3-3140-4e9a-a53e-b7cd3160bbb8"/>
        <s v="35eda14f-a4c1-4e4d-a0ff-48d5f47d6cd0"/>
        <s v="ac468cbb-0f55-48fd-978f-33519d3c4e8f"/>
        <s v="4d1f6b5b-7652-4e4e-b63b-a8bc84930962"/>
        <s v="0c23ddf6-2f6f-4738-bbbe-d03878cef662"/>
        <s v="85b672b9-5979-4d69-a17e-9fab8ddf7175"/>
        <s v="f2cd737b-75dc-4064-bd5c-de2ee6af51c9"/>
        <s v="5b1eeeb3-53e3-4ae2-bcfb-2b0d60e1a21c"/>
        <s v="6c63319f-2d29-4cd8-ae08-7d646783282a"/>
        <s v="ef8a5d14-205a-47a3-a595-acef403bffa7"/>
        <s v="af35351d-11cc-4c32-8b3c-6d477cb05b19"/>
        <s v="cfe60bd5-d9f0-4eb7-bd59-3358e35bca91"/>
        <s v="2c9b21d9-8b8d-4e69-bb70-e20d34b16983"/>
        <s v="1211c375-77c5-456b-b087-adb685025dd0"/>
        <s v="e093d405-4d3f-489f-969f-6c14fcac2a33"/>
        <s v="25790560-f785-425f-a426-fd3545fc21ad"/>
        <s v="ffbe0e7c-9921-4107-9d4c-f75a1a70ac2a"/>
        <s v="7d0a7427-093b-4583-9b8e-13162463ad6a"/>
        <s v="08d9dcda-cbfc-4b6b-adc8-658ae78cdcf3"/>
        <s v="5d798ad1-efc9-4cfe-99af-7dcae34b5c0e"/>
        <s v="acb5b541-437d-4150-9562-2639a38159db"/>
        <s v="643494e4-afe5-405d-b0e2-daec487796a3"/>
        <s v="96845736-2edd-450d-8678-2d935b5b3f09"/>
        <s v="42fb7dc0-56cd-426e-8c8e-19808925ea59"/>
        <s v="2024bd7e-e873-48c0-9e44-5c66143e14a2"/>
        <s v="28e30bf4-e7c0-4579-9c38-0aee5d5ea3f2"/>
        <s v="196f5f4b-47a8-496e-9ddb-9299912fd698"/>
        <s v="4b1c7681-3221-44aa-82c7-02aebdd20434"/>
        <s v="179fd5bc-99d7-42ca-96e9-194c7c1068be"/>
        <s v="ecd368fd-0a23-436c-b18c-f79fa8d974c1"/>
        <s v="faddd042-b338-4999-ab4a-21667a8aff99"/>
        <s v="3fd47b85-cf5a-414e-9929-7ed51be738ab"/>
        <s v="548084c6-48aa-4110-ae71-02c2cd0640d8"/>
        <s v="200744fd-339d-46b7-bdd7-75f6311d10c2"/>
        <s v="4f3c78e6-9e90-4601-bece-377f38567cef"/>
        <s v="faf264ee-c0a0-400b-9d77-353c6ced1a8c"/>
        <s v="44e14173-268c-47b3-b10d-35e655f1b8d5"/>
        <s v="f0e9091e-2431-4ab8-8bb9-444c5c39c800"/>
        <s v="1f0b6300-2576-4798-bd4a-7645fc55445b"/>
        <s v="514c1267-5be8-4418-9efb-f7999a11f894"/>
        <s v="ec5781d8-464a-454c-baff-392f96621e07"/>
        <s v="4c9eda19-2bb3-43e7-8e1c-0a0ff9357bd4"/>
        <s v="910c5164-93ec-4e31-88ad-549868476466"/>
        <s v="2d4805d4-31be-4eb1-940d-a328774e9e5d"/>
        <s v="d2d6b334-a048-454e-a756-1d925a2445eb"/>
        <s v="f3246e5b-ec85-446b-bcf2-30b15de58d9d"/>
        <s v="346ab0c2-f11d-4a08-a0ef-7694363f3ae0"/>
        <s v="6e50444c-6c08-423f-b720-847af215bd41"/>
        <s v="5e0f5d5f-f7b8-4ad4-a56f-22b2bb3c43e4"/>
        <s v="a48287db-3d2e-40a0-a0b8-8675d4589388"/>
        <s v="26622754-7436-4bf5-adea-04a292f06216"/>
        <s v="abd4eaa5-969c-4035-bd81-b98533442ae0"/>
        <s v="faf370da-6bed-4d99-aa01-15b0f2868a9e"/>
        <s v="28b8c898-187c-49cb-b827-d91fd93bec70"/>
        <s v="049ec9ab-b09f-461c-b774-5810bc5789c9"/>
        <s v="18529d93-893a-4903-8289-5bc00dfbbbc6"/>
        <s v="1303b7b6-6ec5-4e7a-af22-ea429515357d"/>
        <s v="654260fa-24d7-4f03-b32c-f5ab977a1031"/>
        <s v="301e8131-5946-4245-ba48-2dc3fd552cb8"/>
        <s v="ffd7a77d-7608-4dbc-82d1-c2d4d1d5d132"/>
        <s v="b2b3bbdb-482c-4388-b355-c728f9da748f"/>
        <s v="1f796607-be06-4e6a-a102-2efc78b1ca16"/>
        <s v="bfa02557-5441-4042-8137-793c43a422e8"/>
        <s v="f6907862-a9fd-4a23-aae1-6edbf491d7f1"/>
        <s v="5144a8df-7f6d-4e84-9022-66f39e58bb68"/>
        <s v="7b0d81cd-c249-4d2d-9cdc-6ee9d85ed283"/>
        <s v="769674ba-19e5-4a6a-b353-facf54fbb6e0"/>
        <s v="1679b3fc-718f-4000-8f69-3b9366299e49"/>
        <s v="d88c20b8-c0af-41e5-8d59-65a345133fb3"/>
        <s v="e5a8e0b5-5b5e-4613-acc4-76b38e03f958"/>
        <s v="b034d781-e4ca-4cfc-b645-e9531ef2d347"/>
        <s v="0c07f09f-a442-4a69-a25d-8af2df6af414"/>
        <s v="916d87c9-3f88-4f0e-98ee-0f27d8e62b0a"/>
        <s v="9b6193ab-b21c-4cc8-b45d-2bd11475efb3"/>
        <s v="14b956af-aa78-468c-a20d-daabae23108d"/>
        <s v="6032d0f5-e5c0-49d2-971d-079db6c358df"/>
        <s v="d59ba34e-6680-40f2-ae1a-14f2d2c88e91"/>
        <s v="1ba18211-9c5f-498f-b188-b5b5f58ff198"/>
        <s v="7fc98c2f-c71a-4af0-b532-7bb513272815"/>
        <s v="c6f3374b-7a7f-4219-b194-f0c989f78cfc"/>
        <s v="fcf17ea1-2e26-45b6-8c64-052a0c84e1a4"/>
        <s v="af2f7a8e-6611-416a-8cbc-871e3df33a1b"/>
        <s v="8329b08a-22c9-41c9-b4a2-ede2a1407ca9"/>
        <s v="e7e2dc97-77cb-4657-a75c-7b909b1f473f"/>
        <s v="e96f9dcb-1d39-48ea-8c76-83d4526b1d5f"/>
        <s v="63b76069-9c9c-4030-8501-e9bd5f70baac"/>
        <s v="d5494de3-5422-4437-a937-9e9fc1673b23"/>
        <s v="965d9ef5-fdbf-48e4-a11e-8fd70b8dd4a9"/>
        <s v="b3e8ad34-ade8-4b9e-a72d-1629275399eb"/>
        <s v="1a417fbf-866c-4ff1-af44-13e90cbbb9db"/>
        <s v="29495870-356f-4676-9bf8-f8ba49204d46"/>
        <s v="161da9aa-5e4f-427e-a647-bc015a469252"/>
        <s v="93c00b2a-b12a-4729-978a-1856748fec65"/>
        <s v="d3bfe52c-7f6a-4e4a-b895-a3210b84d94d"/>
        <s v="99d5bb9e-b3ce-4e56-a8d2-493bed4864e1"/>
        <s v="4e3cbc2a-8c21-4845-932b-bd5bbb02e10b"/>
        <s v="1c1c5145-fd13-4c0e-9a45-e18e9ebb6a07"/>
        <s v="9e153932-2f33-4f32-ac2d-279f5c5ffaab"/>
        <s v="a2860e45-9812-4952-8865-2c9113baae8d"/>
        <s v="eb9ffc1d-90cf-41bb-b18e-b118d745b184"/>
        <s v="f3d58e2f-b78f-4df7-8455-58ecd328798d"/>
        <s v="ed233136-d1c6-4e17-8ea3-64ec10d8f882"/>
        <s v="065fa014-3a3e-4d9a-a54f-60f91fae5820"/>
        <s v="b942a90e-e80a-4079-94cf-b6657f127de4"/>
        <s v="bf57159a-63c5-479a-b4c8-ced4a60e2d2d"/>
        <s v="ebdbba9b-b3c9-4074-b02d-4ee57b51f8f6"/>
        <s v="e433a731-5370-4d70-8852-a81c478d4483"/>
        <s v="3d0ef301-6769-46fc-b331-ce295cd74e80"/>
        <s v="f71aec52-ab1e-4dcf-a184-69646fe45f56"/>
        <s v="303e5d95-809b-4bf4-92ac-6e5f2cc59ba8"/>
        <s v="412c7e89-3176-4918-9264-dd82be8010f5"/>
        <s v="1a681a1b-25e5-4de8-837d-0cf7d69b7a21"/>
        <s v="3c7bdc9d-9591-4914-8ba0-50080fe98b08"/>
        <s v="8bd100a3-8559-404b-bdd6-ddaa029b6c70"/>
        <s v="e4b24812-efbd-4593-9d9c-00b531d763c4"/>
        <s v="803da581-3136-49b8-8fcc-7a3b32964c21"/>
        <s v="f3c0fef7-e0e2-4559-9541-63d4d6c943ce"/>
        <s v="5fc305d7-0598-4114-bd7d-e523aa1befc9"/>
        <s v="e43fd57a-efec-41d1-93be-ef8bb0e913be"/>
        <s v="96cd4e09-7d3a-44ac-8895-3e579b483e67"/>
        <s v="9b84c381-8a4e-425e-82d6-e4574ce7eaef"/>
        <s v="ae61debd-11d7-4e74-90b0-5058e273c518"/>
        <s v="027d0683-397f-4764-b23b-26c0baa7dd31"/>
        <s v="69fce7d7-873c-4a8c-9e16-31b51f8a5b89"/>
        <s v="b51e3fd6-b485-4fb4-8f4d-7308e8f8637f"/>
        <s v="f542341a-c266-4e89-a629-a1bd8ea7b663"/>
        <s v="a0aa33e6-8d16-4270-8fff-50888fca0dcf"/>
        <s v="b92f9947-8cc5-4c19-a6e2-92166d3183a6"/>
        <s v="20610703-f205-4e18-8f71-b06869a773d9"/>
        <s v="27ad2e65-11c8-44ef-b468-c1b5a271b2d6"/>
        <s v="9eee1bd0-7e98-411b-8970-2fe112d7ebec"/>
        <s v="43f062ac-2abc-4849-b273-eee6c1d03926"/>
        <s v="80bdb6a9-af1d-4bf8-bdd6-d44d23361ec7"/>
        <s v="4b561de5-67ca-4d0c-8e49-ec97fa83626a"/>
        <s v="ae401f97-f477-4b59-835c-80aba1166e34"/>
        <s v="31a4140a-c4fb-42c7-8854-4c24c438d18e"/>
        <s v="ce3fbd40-95b0-45e9-b263-3c8ec20036c0"/>
        <s v="b7738cff-10aa-4e6f-9fef-e9fcf917d1c4"/>
        <s v="57f1d116-ea1e-43db-93e6-4a9324378aa1"/>
        <s v="0ca91c24-0ea5-4885-8ae4-665754c4a464"/>
        <s v="c98976dd-6fef-4649-bf60-100427cfa861"/>
        <s v="bf4af9cd-1b68-481c-96aa-d569dc62852d"/>
        <s v="13480445-fc86-4991-89e5-ab251055352d"/>
        <s v="d0a6eca4-bb35-4ab4-a281-9a5427cd35af"/>
        <s v="1a2e23e5-b228-4e47-b7cc-0ae914646afd"/>
        <s v="6f635592-2a83-4d81-bfc8-1bc88a9a26a2"/>
        <s v="3ba1272d-37f8-45eb-89d8-9a1dfbc113dc"/>
        <s v="7ae87f0b-ec48-4a45-9947-aadbd421a2d8"/>
        <s v="d074446a-701b-4b52-8a63-790ae3d922b0"/>
        <s v="d1957af6-689c-4010-81fd-fd8590ba41b6"/>
        <s v="663438b8-2e83-49b7-8ca1-f4e8d89fa67f"/>
        <s v="017de893-5eca-4abb-a6fb-235bf52e1183"/>
        <s v="bb58fe93-e0b2-4946-b2f9-f150f203a485"/>
        <s v="82ce0b3d-f1d9-4a0f-92cf-cef581133e3f"/>
        <s v="f1f1260d-5360-470d-9818-505f8db68230"/>
        <s v="2fe5ac5c-459b-49f1-a673-398b1db9b72e"/>
        <s v="ebf85bd7-b3b1-4299-9d0f-e32e7fc3cd4a"/>
        <s v="7864a64d-b304-4501-84ea-cfd022c2f1bc"/>
        <s v="e6b3368d-95d8-445d-bf7e-102d660f0c57"/>
        <s v="3944f950-85d8-4cb2-bedb-09ce9cbed09c"/>
        <s v="9bae5e8d-359c-48c6-ad6f-c791395832e2"/>
        <s v="a24bb748-6eb6-4841-94a9-bf532feac6e6"/>
        <s v="ead6bbc7-1708-4702-99d6-95f30ea755bb"/>
        <s v="a2794c07-a79c-43a9-ba77-bcbc4cfb17ef"/>
        <s v="d9fc180d-06dc-4976-b536-f86b54c3006f"/>
        <s v="b80f6489-78a5-440f-8084-6db353891aeb"/>
        <s v="4fc4e447-3b9a-4414-aed8-894d34103034"/>
        <s v="83bad4fe-fb54-4501-8bfc-0b1f728b523e"/>
        <s v="00ce9289-e055-4962-ad61-110ce7d37ff4"/>
        <s v="9ac104ea-5967-4a62-8f82-3a14e82ecde0"/>
        <s v="5055574d-e03a-4409-8940-5aa540f8c7b1"/>
        <s v="886ecf0d-e049-42b3-bb10-c2e7993a5682"/>
        <s v="2a8b672e-c40e-4884-a460-33c3a34a315e"/>
        <s v="a0e1dbff-bcc6-41c4-97f6-1a3a032b39f4"/>
        <s v="90e19cd2-bb3b-4fd6-bec6-db40cf203781"/>
        <s v="cb532b75-eac0-49c2-898e-6f86e94cd9ee"/>
        <s v="a8013c09-772b-450f-9e42-403cdabc7b2d"/>
        <s v="2f313767-ac03-459d-9300-05962c229980"/>
        <s v="5294d27c-a856-43bb-a560-05cd5d08b939"/>
        <s v="673c0432-05df-4c54-98bb-2cf25801fc96"/>
        <s v="f749e2c8-e004-479b-b690-6a89ef434ddb"/>
        <s v="05ec7918-ccd6-4042-9577-99ccf86b3031"/>
        <s v="64a172b5-1f6b-4618-aeb1-50fef19ae22f"/>
        <s v="06ca1b4c-5275-4cf2-b1e3-44955c49c0aa"/>
        <s v="64b4c226-5693-4b0c-a064-e5e7567ef883"/>
        <s v="5a4745cf-5727-463f-a722-07eaf6b09ee6"/>
        <s v="cfea570a-88d4-4f81-88ae-d89496ed6c87"/>
        <s v="0be77627-7c87-403b-9aa1-35591b045fba"/>
        <s v="d50c7902-2f7e-4db5-b315-db3e9f0c2496"/>
        <s v="344c5424-1d19-4abe-9252-a8ca71cf5aca"/>
        <s v="8e927d87-d1c2-4694-8abb-afc222021faa"/>
        <s v="44c26f24-daef-4b15-bed0-ec68547f0413"/>
        <s v="22f875b0-1894-46a3-b73c-e077fa665873"/>
        <s v="606e1bbd-36d5-45a1-9932-cf5aa3484e5c"/>
        <s v="c69e8c4a-8081-46ab-9482-0147501a5603"/>
        <s v="b312c59e-92cd-4b0a-9baa-d6477c72a8a5"/>
        <s v="b9616946-7d01-4c68-ac7d-b7dcd62fb6ad"/>
        <s v="d019d181-62ae-4042-80fc-61c843545bcd"/>
        <s v="cd2b2235-3612-4d81-b143-1a3af5884238"/>
        <s v="f78f708e-fc00-4c1d-823b-8798f10c8b83"/>
        <s v="4c1a5dd9-a2d2-46f0-870e-a6142afbb3a9"/>
        <s v="4dc3204a-1c4f-4afd-9597-9dc4e9166bd9"/>
        <s v="054d48d4-e95f-4bb8-a4cb-e1bd7c448dbc"/>
        <s v="b0fde5ba-8a38-45ee-b7fb-6c35851e8975"/>
        <s v="c4a05da1-d840-47cf-baf8-d8f4005a4928"/>
        <s v="caaa5ce7-686c-4498-add9-565eb0493c6d"/>
        <s v="9829890a-3880-439c-a2b4-80afeb217997"/>
        <s v="3c07805f-4275-40c9-ac26-921ea46824e8"/>
        <s v="30f6a1ee-33d7-4a8a-a6cb-82c3aa6a16ae"/>
        <s v="59adee7e-d7d6-4c22-b62c-1b42311f77a2"/>
        <s v="bd4aab1a-8302-4e08-a648-a63609db66df"/>
        <s v="11373011-9e1b-41f4-ab76-15ee1c916105"/>
        <s v="e9087e86-8089-43bc-be36-a876aeb5ceb6"/>
        <s v="0ad6fe46-9b24-46fc-9698-7001aa3c071b"/>
        <s v="2f8c9d54-7c13-4902-bc95-dca665d28276"/>
        <s v="3ee5c136-2055-4e39-a9b9-46da20b123a7"/>
        <s v="9274feb4-b477-492e-8ebe-8e6a3466bbdf"/>
        <s v="7bb73ff8-9bb9-4f6d-866f-240f38cc21ee"/>
        <s v="09676128-1363-46d4-8e65-fb15aab4502c"/>
        <s v="3117ae22-8768-4682-b37c-f6788ee60ace"/>
        <s v="e5697b4f-3b1f-40d0-a27f-ffbe199aa1fa"/>
        <s v="1829ac6c-bf86-4add-93af-ef3534a06c28"/>
        <s v="7d44b140-388b-45e7-90be-3989f2c186ef"/>
        <s v="7f720eb2-a80f-4b4d-8daf-1f6829e1e9ae"/>
        <s v="a854b579-3d98-44fb-9d45-00ab83f24a6f"/>
        <s v="c614659a-26da-476a-864b-718733fe9da3"/>
        <s v="948ce2cb-69d0-44e8-82d3-77e8e7e8faef"/>
        <s v="7d08d89e-8404-4b5f-9997-bf9e6b5fb250"/>
        <s v="8ca4333b-e984-423e-8c3b-359064e08c95"/>
        <s v="bfa1ea14-554f-4ea6-bdde-025e9f3797f5"/>
        <s v="b188eb5c-8e85-49e6-be94-ebd9f6c8db61"/>
        <s v="e5cd7a56-d6f1-4023-81ab-11a379047f1d"/>
        <s v="1532673a-a236-4238-8071-860e099bd870"/>
        <s v="760e2c65-f8d5-4600-802d-36cb875e9a19"/>
        <s v="15717c27-c14f-451f-9cd6-8cfa0a2d24e1"/>
        <s v="9352be40-839f-4dcc-af25-f8edd6a94669"/>
        <s v="416b8522-14e6-4803-8f23-a434add52670"/>
        <s v="cd60de06-e3c0-4b41-914f-f63e856ddd67"/>
        <s v="2026cff5-8c58-4355-8d63-cd1bd67114a1"/>
        <s v="9ad724af-34b1-4dc6-913d-291f9a5e5d26"/>
        <s v="0ce8e49e-5fe9-4acc-a9fa-9cc3afcfde73"/>
        <s v="2fcd7184-dbcc-40ba-9107-01eb946cd492"/>
        <s v="8b5b904f-29d5-4933-ba64-957976fa103c"/>
        <s v="9b509a70-72ae-4d6a-8ec3-7501f5220d76"/>
        <s v="76410bb6-7942-4be9-a862-94701d4dcbd3"/>
        <s v="9d93da93-4af0-4ee3-a33a-e9113bb9e909"/>
        <s v="38769edf-d82f-4be4-98b2-324b1295e6d9"/>
        <s v="1bc9bedd-0caf-425e-aed3-5faf9a0c2d27"/>
        <s v="9aa74495-95c3-4d40-afa8-6b352ea283ae"/>
        <s v="24920cb3-62f7-4d92-85b5-ad23f9c29103"/>
        <s v="5fd6b79c-c1c6-45e2-9604-58cece9a92f7"/>
        <s v="6d029724-a31c-4ef1-aea2-59c572067d27"/>
        <s v="b918e3f7-644c-4be8-9b94-e079f0e57adb"/>
        <s v="4b7b3437-9e9b-476a-93e2-b566045c069e"/>
        <s v="051f8977-2874-40a1-b3ff-2374156b1ea0"/>
        <s v="23dbe855-88b7-49e6-8afd-c87e6e7a3789"/>
        <s v="c5070e45-4a31-420c-aa42-6c8733276b63"/>
        <s v="b5acd69b-8cd3-401d-88c2-40c7d6ce48c6"/>
        <s v="595dbdea-9fbb-419c-9e52-4bf9e64d802e"/>
        <s v="3c7f59b3-1c9e-4dc6-9b84-9ef32bde9b1a"/>
        <s v="891545a3-c612-41af-b037-c9513bd65f4d"/>
        <s v="a897c8ea-28f4-4fc2-a050-9b41f2188f72"/>
        <s v="f3fd9e3a-3a0c-4290-8368-4ec6535a24fa"/>
        <s v="fb7ccdf3-68c3-4ed8-bc57-04ba93357cfd"/>
        <s v="069324d5-5b98-413b-b77a-f60ebb7a0342"/>
        <s v="cf4022df-7092-48f3-8264-878f8fba98e5"/>
        <s v="bbfa791d-bf59-4022-b8fc-3c0a64e7c2f4"/>
        <s v="2aa44138-b15c-461f-ba7b-6b1718fc3f8f"/>
        <s v="ae174d75-414d-4847-b752-44d73211df8e"/>
        <s v="8a61f494-bab5-4e82-a508-a7120e973db8"/>
        <s v="47a75ee0-4752-4838-9962-891abdb5c0ea"/>
        <s v="745745e9-e354-486c-952d-1cf7bcc6451f"/>
        <s v="a41dd9ef-0764-4f95-9101-e9d5bb30c03a"/>
        <s v="f31c3891-2944-40ab-a8ef-92b11b3f4334"/>
        <s v="a63f5214-db0f-4cac-a315-64d3499cde08"/>
        <s v="66cd6ce6-43f8-4f9b-920c-03fe32f6b3c1"/>
        <s v="adbfc678-4fe5-4b2e-b071-f72b8bdf9aa1"/>
        <s v="fbe0177d-1a78-4759-91f1-ba62b03acc15"/>
        <s v="27cea559-7785-44c0-ac70-6b3494eeb70b"/>
        <s v="8a0848fd-4827-4f85-9b6f-007ffe391d30"/>
        <s v="84ee2484-f659-41f0-b358-119262ea7d5d"/>
        <s v="94135b4f-6a37-41c4-8625-d91c4926ec68"/>
        <s v="8d2214a8-eef2-4345-ab43-dc9fa0719c72"/>
        <s v="b72a5d95-24ba-4440-8288-b9aacfee95b9"/>
        <s v="abb262e4-25f1-48a4-a322-879a563a00af"/>
        <s v="8f6dc546-9b9c-41fb-9ed2-afac4e5c5a9e"/>
        <s v="ed668da3-d99b-4026-92a3-300a114142e7"/>
        <s v="ee57514c-eefb-44e1-a80d-8dfe36cee93b"/>
        <s v="fa307a7f-4a55-4e3a-a385-0de816f61de8"/>
        <s v="30ce7dcc-c41f-48e9-8e16-b6cfb0e9d1a3"/>
        <s v="d8a6954a-bf7f-45fa-bde0-90266d3195fb"/>
        <s v="bba14e0b-05f9-4cf4-b201-41398c6d4ec5"/>
        <s v="47537e18-5119-4d3c-934e-c0fa3646be77"/>
        <s v="1f70867f-6022-4521-8138-3116b8a88a5c"/>
        <s v="49261e9e-fdd0-48df-87f7-3eab7d66fa81"/>
        <s v="a065e7e1-f8a6-429b-90be-e5b35e78f22a"/>
        <s v="9f43a60a-bd6e-42de-9707-0a3b942d97fc"/>
        <s v="5cdde76b-50a8-4d41-a799-177a2e77e581"/>
        <s v="b21baa2a-9c93-4d91-92bc-88f708dabe32"/>
        <s v="73a4b76c-1e0c-4d55-9ef4-cfce29a688ba"/>
        <s v="1e89c820-f686-4a32-aeab-924d79f6d288"/>
        <s v="f8520665-cd2a-42c9-ba24-3da9505579a9"/>
        <s v="7e06975c-0bf7-4fe1-b884-8e7de13b702d"/>
        <s v="f6abaaad-45a9-4879-8e66-3b1d4d5c3cbc"/>
        <s v="f1c437f2-b4be-40fb-9007-03dece9b63bd"/>
        <s v="1b217597-8e8c-475f-bfc2-df1b648f3ec8"/>
        <s v="a7b7aed8-c00a-4d06-8ffc-bf527572f7bb"/>
        <s v="ccbcbfcb-32f4-4cfb-be96-79bb84daf04b"/>
        <s v="febacab1-7c87-4a27-b2a5-6aaa51021c13"/>
        <s v="deadc085-ed13-47fb-81b4-45eadc08353d"/>
        <s v="5b9fc53d-960a-475a-b189-b54d9c7564a6"/>
        <s v="065fe85d-0373-4737-bbf9-0880fc13ad44"/>
        <s v="88fd7813-ff27-47be-9470-b4ad4044ccef"/>
        <s v="20eb5fec-6d12-4d6a-b791-c984c662cd33"/>
        <s v="c1c6bed5-6167-4c79-bd6f-4c27851ce580"/>
        <s v="c4da46c8-aadf-4aca-98c3-b2e9422c1e93"/>
        <s v="089c7011-1dec-412d-a160-d029ac6eb0a5"/>
        <s v="20971458-c879-4bdc-bf4f-6a4758552a35"/>
        <s v="c3144388-5e8f-4c1c-83ff-3129e562ba4e"/>
        <s v="4489b67d-456a-40da-941e-68facbe3bdb4"/>
        <s v="90acaef3-45c4-49e4-bd9f-1faf1b350e71"/>
        <s v="c42b0dd0-9d7e-47eb-9b16-18c2195e9fce"/>
        <s v="590d4fc0-17ef-42af-aa91-778aa0d317d6"/>
        <s v="55125abd-2493-40cf-8843-604709af81e7"/>
        <s v="24d6f90a-ea1f-44cb-a83b-4d3d53c4d152"/>
        <s v="a525e81a-ceac-45bf-9aaf-312b292c0ab2"/>
        <s v="4e16202d-72c0-4a59-974b-ba3e9c9fb04d"/>
        <s v="b74fff72-ab6f-46d9-a86c-66e7b580c4f3"/>
        <s v="ecf5d19d-4bb9-4dd4-9b1f-1e34cf7b03cf"/>
        <s v="cb28901c-b8a3-43aa-9580-f116d219bf30"/>
        <s v="3db02ad4-41a1-4582-975d-a3a19e873c5a"/>
        <s v="39c2f74d-e634-4686-b4a4-7f3617f6db10"/>
        <s v="b4c1296b-4b42-4988-8541-0e5e848c4488"/>
        <s v="18c08dd6-5cd2-49ff-b9d4-d1e5d3b4aaf1"/>
        <s v="33a14e13-98be-4886-8707-28184c66ae0d"/>
        <s v="0658b8ed-13e8-4ea7-a31f-8afeb49acd60"/>
        <s v="f49a225d-d3da-4584-8f5b-2d17ebb19bd7"/>
        <s v="2d41aa15-7acd-4ab4-b5df-2d6a316ddb17"/>
        <s v="3f593c64-f2eb-4736-974a-5efadabce25a"/>
        <s v="8966b795-f82f-4c5d-a80c-5244a1016339"/>
        <s v="88023604-f612-409e-9761-9fe2336a43e4"/>
        <s v="2635a91a-d4db-4458-8100-c8aa01ee55f1"/>
        <s v="e3852e2b-3a3c-466a-916e-edd403c5353f"/>
        <s v="eeca7e99-fc70-4609-aeb1-5ba88fd7daef"/>
        <s v="8632438c-1adb-4a0f-9d3b-9eed17db3536"/>
        <s v="4020ae84-bece-4f52-bee7-b9ea56435b36"/>
        <s v="8918b03e-e245-4ebf-b05f-158b557fcaea"/>
        <s v="67b67fc6-7750-44bd-896c-3260f78d8e53"/>
        <s v="f8839f01-4286-4f45-a675-f09d869146c1"/>
        <s v="3cb37e51-569d-4238-9854-5e659abf16c4"/>
        <s v="d64c129e-b523-4e14-ab3a-ec621137c3af"/>
        <s v="d08e5984-dcc6-4e82-9190-c0532bbb7cae"/>
        <s v="5299c7dd-6117-44fb-b316-41e3c6ca0e8f"/>
        <s v="187a5666-9d16-459c-a524-35b1789ba1ae"/>
        <s v="3fd34d59-ed02-4b2a-a7b7-7c8dba676ef9"/>
        <s v="79b3f0bd-b45f-444d-a121-5b7a374c0780"/>
        <s v="d74761a3-27c1-4593-92ee-084f86b6c7f5"/>
        <s v="14e1fddb-7d3b-4098-b5f5-98d0467d9921"/>
        <s v="d3cdf140-4887-4f53-a5d3-ec891892c883"/>
        <s v="2fae4d1f-9063-4947-aac3-ec1c00169d35"/>
        <s v="4beaf71e-a65e-4ddd-a643-c8e5acf5bd55"/>
        <s v="d0c512fc-8212-4d61-9ad2-dce10af1dbf7"/>
        <s v="76a7587e-4288-4134-acd3-1c161865573a"/>
        <s v="8868e07d-acc4-4b62-808a-ad4553109922"/>
        <s v="91a11dc0-b609-434f-a1d2-3ecd42d2321b"/>
        <s v="3bca6390-0c4b-4f47-a993-8e49139361c3"/>
        <s v="f6aa3008-2137-480e-ac38-70d58514af59"/>
        <s v="6fb2caa8-9389-4816-91cb-d1134a7b15a1"/>
        <s v="a96d856f-c265-4f78-80d5-f6d85c2e3e48"/>
        <s v="0769f070-5b48-4e47-9507-35259b4dfc71"/>
        <s v="57b1d167-a660-48d5-8fca-f75fa0837d41"/>
        <s v="9bc6420a-4fe7-4bda-97db-6689849cc101"/>
        <s v="9127fd59-f25d-4b74-a710-7f60b1804252"/>
        <s v="39a2da01-6445-4ba4-8dd5-846b8fe23c43"/>
        <s v="ac511430-85a0-40ed-bac6-423c3fe14a63"/>
        <s v="c42c5dc0-22f1-464b-9aa8-9ff0661a54c3"/>
        <s v="7d756761-f638-4e9b-8c0a-00492281d68d"/>
        <s v="cade9688-a34c-4bf1-a49a-962d5d8fb7c4"/>
        <s v="466eaa12-9e20-4d53-860f-a8dccfb242b8"/>
        <s v="57a0a7ed-21ea-4587-b519-ab35689cc9c8"/>
        <s v="4e091ec6-3c1b-4649-aed7-cf99cc9da60d"/>
        <s v="3afd0a8c-2d06-41f8-954a-e439e193f21d"/>
        <s v="63fb5a17-b9fc-4191-8cec-ca2848cc3e54"/>
        <s v="1c663855-e700-49cf-8512-224b34d1efac"/>
        <s v="ca44d69c-f059-423e-82e2-65550f1314be"/>
        <s v="07b638bb-a4bf-4938-9b81-3160ecf59053"/>
        <s v="10187a53-e499-45ef-b5b2-0c0d16ffaef7"/>
        <s v="fe5bdcb9-aa57-47ff-b123-33e4842057da"/>
        <s v="dc67ab9c-2786-4c67-8b27-3891f2676446"/>
        <s v="92ea3113-82a0-40c9-8d98-142d22f0799b"/>
        <s v="834274e5-cea9-4d78-a673-89b85674de2a"/>
        <s v="68fcc8f2-4100-4fb8-bc83-efdca9a49322"/>
        <s v="e0306a29-e5de-43f9-a455-6955498cd3ed"/>
        <s v="27482340-b055-4041-aeb1-1a0feb5dec60"/>
        <s v="ab2d8fa6-2f40-4122-ae99-bf400c1301b1"/>
        <s v="4f6ec262-da69-45ec-914c-026309454e98"/>
        <s v="fbdb9c05-f713-42da-acbc-426247e3dae8"/>
        <s v="63fefe7d-6134-49fb-95fc-5b011b8583c7"/>
        <s v="72913cf5-928b-4c70-9fdf-23f320b7387e"/>
        <s v="e9ecd068-dda1-43b9-a4fb-c17b3e2c9455"/>
        <s v="aa56b066-fb34-4c3c-8ffa-913e48221d38"/>
        <s v="4b34b055-d1b3-401e-8b73-b8c3297396d0"/>
        <s v="2c4ab875-d3c3-429d-9dad-fdf4c0f850d7"/>
        <s v="dba01592-6410-4be2-b930-10d122fabfef"/>
        <s v="35119411-b270-46a9-b807-5f703dc512e5"/>
        <s v="63d9d93c-1c27-4123-951c-81f49f5bcc38"/>
        <s v="794a55aa-41e8-4973-a92d-e694ac1d2c10"/>
        <s v="8ca9ce9b-95f1-480a-bdf8-7ab9b97535ce"/>
        <s v="9c5b8ee6-d18b-4614-8c23-4a4fcac04d80"/>
        <s v="604f83af-4c1b-4e00-897c-82ce3d3a5727"/>
        <s v="2e1aad64-26cc-449a-b08c-fbedd731de31"/>
        <s v="7aa81ae5-8879-4d6b-ac2c-e30ddadbbef6"/>
        <s v="73c16c1b-0b24-47d3-b7c8-41a1fac54b48"/>
        <s v="58540f35-ed97-4eef-9638-9039f8eddb3d"/>
        <s v="59631c00-9348-44af-a232-40e34ec07c22"/>
        <s v="2b59d33a-1b53-4131-a0d5-4d3e56e07d85"/>
        <s v="1f736007-b6d2-447a-840d-89c0ee65629b"/>
        <s v="02421d84-5f78-429d-a2f6-be81c656dc0a"/>
        <s v="797e3a2d-50ad-478d-9f62-48f49771dd87"/>
        <s v="98850d40-9bb7-46e5-bf51-9c36ff13ccf1"/>
        <s v="6df50497-d522-4c9e-ae35-b570fc2656cf"/>
        <s v="1e7bde1f-8158-40b9-9aa5-97cf0312ed3f"/>
        <s v="5bc33d7d-2258-438c-9c77-7cfb0af09acb"/>
        <s v="e40b9738-ff59-46b5-a2bb-3dc95a2a429c"/>
        <s v="12fa97b3-078a-4a97-b338-f130fb3762a4"/>
        <s v="1753bc3c-d5f3-4507-bbc9-3d8d2de87bf6"/>
        <s v="b13b45b8-9130-4222-aced-db116c542c50"/>
        <s v="5843bccd-c8a2-4294-b541-85481a633beb"/>
        <s v="56e385b7-755f-4c91-917e-0a5a60db358a"/>
        <s v="f2477cdd-25e4-47c2-8b0e-2194e62a4ea2"/>
        <s v="153d426a-bfd4-47d8-9821-a84a5e9fee7b"/>
        <s v="b512a9aa-3832-4ec2-bfc0-65cec94afd68"/>
        <s v="19ef59d2-6a1c-4507-8b4c-8d8fbd68db12"/>
        <s v="7ccb2fc4-29ae-47d5-b9ca-c10d7e9dce63"/>
        <s v="51440c93-aa74-453e-a0ac-0fd9cb25409f"/>
        <s v="d78f5876-1525-463f-9790-58f96401020d"/>
        <s v="b4a4ef53-4da5-4b3a-818d-7a2db7b6dc3c"/>
        <s v="5e5dcb10-52c2-4611-b0a2-c083f94dde3c"/>
        <s v="0244ba1e-f643-4f1a-9ed1-2531650a2ace"/>
        <s v="43c345f1-1534-4f02-afed-866b3515059b"/>
        <s v="31a08a9f-e3b2-46ed-80fc-4cdc63f2e593"/>
        <s v="0abfd213-ef70-4c96-979a-95401f2d222a"/>
        <s v="9318ddca-73d1-425f-8cf2-180b30bf5c37"/>
        <s v="e95ba0a7-3085-4358-9fac-b404fdb198b3"/>
        <s v="5405f752-cb3f-4f59-9206-4e7cdc662738"/>
        <s v="bfb8411b-0e6a-4f69-b072-24ed44cc094e"/>
        <s v="9fbafa7f-e3de-4166-b71b-e4bc230715a5"/>
        <s v="575e8cef-5ce2-4bbc-80a0-bdf68bd29505"/>
        <s v="17bd8bda-c161-413a-bb7d-8453978c974b"/>
        <s v="a36af881-f75f-42aa-bb55-aa8f43cd2c1f"/>
        <s v="dd222a27-27ab-459a-994a-8c5ad58ddeeb"/>
        <s v="9216acf7-bc86-44f9-95d5-2d5e96d459d4"/>
        <s v="1b673fc7-2b1b-4f12-ae55-6f61e739c483"/>
        <s v="8643fbb4-e91f-40d3-bb3d-9da4cf47d8d2"/>
        <s v="efa05e12-91f5-4de0-886d-7efe2b13e3df"/>
        <s v="de40d774-89d7-43ef-81f2-a845c85cb3a3"/>
        <s v="e3b0394b-c1e2-4d2a-8f3e-881750fa9401"/>
        <s v="c42c3176-bb7e-411d-a769-0b2ad9e8ed2a"/>
        <s v="433c3f13-1127-42b6-bff7-8801b71cdaf6"/>
        <s v="e8e4d4ec-8d71-4f31-9a49-18b68cb209b8"/>
        <s v="3b6ad87b-8320-46b3-8cd0-ba38c3def845"/>
        <s v="b239abd3-b75b-4da5-9794-0de700a9d4a7"/>
        <s v="87dd331e-af28-4193-ad16-3fa4dde9f4df"/>
        <s v="1a222df2-070f-4549-b164-a9baa2bbdafe"/>
        <s v="dd06b1e7-368e-4a14-9c4b-1167e1751312"/>
        <s v="bdeb4f47-097c-49b8-956a-d9fa25802324"/>
        <s v="23983a3b-9ddb-44ee-b02d-7128ffc31a36"/>
        <s v="1f21093e-a068-4fd4-a23a-3bdbe2a2ac90"/>
        <s v="452e1227-fdcd-4f2a-b51d-93c972870576"/>
        <s v="f53aabeb-9951-48d4-a47c-ee92be30b9ef"/>
        <s v="d0478dc6-40b3-4217-b23b-1e5d368d99e3"/>
        <s v="9b97bbce-cee3-4f9f-929a-91a55540665a"/>
        <s v="1a4dc981-f642-40e7-be57-eb92abdce2cd"/>
        <s v="789522f8-c4a7-458c-8303-68262a0f458a"/>
        <s v="ca235c75-ef56-4b6e-b147-144484fc7a68"/>
        <s v="e7be6384-c0d8-4762-8490-1242e245f14a"/>
        <s v="530f7589-89c5-487c-a14a-d1500bb9fc21"/>
        <s v="cc1eecc4-1916-4342-9400-b18c036d98e5"/>
        <s v="8629cc72-e810-4acd-89b5-51614d21b070"/>
        <s v="fa0f95cd-a763-4ca0-b86c-dc7d1e93f8a9"/>
        <s v="f58d7d36-bc85-44c4-b74a-e7de9cf5104a"/>
        <s v="094fe1ea-c59b-434b-afd9-be895740dea7"/>
        <s v="a35dfad2-b67f-40ea-871c-37c1ec686bda"/>
        <s v="234a89e9-0793-4c4b-8855-8afaf76b3bc7"/>
        <s v="7a889b45-8ea4-416d-b58f-d38b5eb7ea45"/>
        <s v="6818695a-d9b5-47c0-98dc-c1b0c1c379ce"/>
        <s v="0cff8cd5-ab3c-4116-8edb-fa314b5a3273"/>
        <s v="2774bcf2-ddec-44c9-a3bc-ff87a8a96dee"/>
        <s v="eb0251cf-302e-4e08-a31d-a9a5ab2baef3"/>
        <s v="e001f24e-444b-4781-84bf-a90a3b374710"/>
        <s v="83913311-e86f-4750-98dc-e9d4bf78e544"/>
        <s v="463a6397-5c89-4ad4-8d08-f9c6e3081f25"/>
        <s v="7dae8155-8114-4ead-acab-712cdb9fecda"/>
        <s v="1d0e9016-5635-4615-b5aa-defaadffcc7f"/>
        <s v="4d84f911-ed8d-42bd-a583-924e3b9dafd8"/>
        <s v="0a77605c-e86e-4b72-91a1-7a49969c1ac1"/>
        <s v="17edb2d1-c14b-4e51-a874-2f1658336201"/>
        <s v="f8bef0a9-79f7-4d01-9699-f7d9ca36129b"/>
        <s v="5eaaffbf-db92-48f4-88e2-6d0924f6bc9c"/>
        <s v="b2ec2304-01bd-4336-8a61-f0b0abbba0db"/>
        <s v="1a3b4d35-f6d2-4645-a156-55305464e7ae"/>
        <s v="9eec9d5c-6e0e-4796-b55f-75b8b68180b4"/>
        <s v="5f426a25-b218-474f-8d86-484cb97d3a29"/>
        <s v="c40c9949-8c3e-4002-9ad3-3e98abf9d759"/>
        <s v="629cdfb3-3b30-4a6d-8112-8a323da83e34"/>
        <s v="9e095556-c0fe-4ebd-9e42-00fdbd49a5e6"/>
        <s v="54c05598-365d-4f0a-9053-47c773d60fb0"/>
        <s v="33b1d71a-a301-4ff5-b31e-e0ae15703dc6"/>
        <s v="a7e66b70-b8a9-466c-83c2-28f7ee12b1f5"/>
        <s v="23738ea6-6051-407f-b134-54b5abf97c76"/>
        <s v="127c0924-f08c-4b58-826e-eaba5d7e5684"/>
        <s v="5db3f1f4-2a78-4905-a404-38b184a190d4"/>
        <s v="ca048e28-c4a0-423c-abe2-a0da5ead69a1"/>
        <s v="ece55bb3-fc9a-4a30-92b0-fb95a55aec51"/>
        <s v="2f262b29-6001-432d-9f5c-0f6558826627"/>
        <s v="bc7703f4-a5d9-4d99-955e-158eb11751ef"/>
        <s v="9253a50a-fd90-4a43-a419-1a8725cdaaad"/>
        <s v="6dd30fa8-e9be-4ba1-831d-ec479489390d"/>
        <s v="0f3aff18-a29f-48d1-96fd-3dce25aa3f30"/>
        <s v="b2ac1325-4f88-49f8-b626-c339c8a839b8"/>
        <s v="2cea2e6f-6ac0-451e-bc97-28c032b6431b"/>
        <s v="daba8bad-2131-40db-9fa3-467c7da43703"/>
        <s v="ad2be0d3-7744-43bd-b4b8-5b61799756a1"/>
        <s v="2e6ffbc2-aaf8-41c1-9d30-47ae9260fb4b"/>
        <s v="13fc0db0-35b8-4902-a770-11a2aade369d"/>
        <s v="286e9bc1-b9d2-4d4d-9b46-8f823a170139"/>
        <s v="a9bac7bd-9fb2-43cc-b170-fb3a6c9772f7"/>
        <s v="6e498648-f7cf-4fd0-9315-df66b413fba8"/>
        <s v="0acb8995-d92d-46a1-b80a-2c5d7fac4df3"/>
        <s v="b81c524a-a1a3-4047-a9ca-a656564f9ad2"/>
        <s v="8c722fa9-57be-4fa0-a466-f43e61d35f94"/>
        <s v="67261644-d5d8-4867-a359-22d606e2dcc9"/>
        <s v="3cbf2873-561b-4ef3-a946-fc8693dab3bc"/>
        <s v="d021c19c-289d-44b2-959c-bb3231f5f23a"/>
        <s v="d73ea6c0-c6a3-43ef-b4df-34d432f0295f"/>
        <s v="9ab55bb5-1957-46a6-8472-d26b2fda624a"/>
        <s v="7492f32f-8c97-4a80-81ad-78749329c8f3"/>
        <s v="d9ea07b7-ffa7-4165-8d37-04fdfe0fd5fa"/>
        <s v="ad0caecf-9b95-4921-8a81-7bb311564c2a"/>
        <s v="5b2ec7eb-5ee5-4b1a-a409-88f9b0dba73e"/>
        <s v="9fa65636-ca49-40ef-bd85-85dac00a0612"/>
        <s v="f916f25f-2303-4145-af99-99a0b8e8de5b"/>
        <s v="37b1f7e9-731b-45f0-8b64-0019780a7c3c"/>
        <s v="0c65fd72-9e3b-4033-99ed-4397ccf9346f"/>
        <s v="9212f1ee-8fcc-49de-9379-496677369ec0"/>
        <s v="245a68d0-ff48-4300-8fd9-94cc361e02c9"/>
        <s v="88d0c4cb-a32d-45df-b849-536859b8ba10"/>
        <s v="9b18d52f-d169-4ac0-aae9-840d5b8fd937"/>
        <s v="85f3c893-5cb4-402f-893a-563686a5a644"/>
        <s v="ff5354ce-5deb-4dc4-8d39-a68c03938af3"/>
        <s v="e60d2e98-1236-4d67-aa6c-b5b3ca28e7a0"/>
        <s v="d6dbab58-a030-43a9-9873-06b044b65052"/>
        <s v="f290c3ba-8bc9-48c3-8b9f-d4c878f405fa"/>
        <s v="a12e71fd-b9d2-4a9f-aa23-ec9901dd1fc3"/>
        <s v="44bf9ce1-bd7d-40f8-a16c-abce926888ae"/>
        <s v="10b310c8-dca5-4bbc-a54e-696beba345f2"/>
        <s v="38d1c68c-e901-4446-a303-9ea123048b89"/>
        <s v="795a4e3f-5b2a-4d74-94c7-0879c68f7140"/>
        <s v="5eb42c33-ba38-441a-8c46-55726449543b"/>
        <s v="6bbbd9ca-d3d6-443d-aed6-a5c6d9a6aa03"/>
        <s v="7c517774-77b3-4c4c-acb6-8d338fcb3a6f"/>
        <s v="3485b497-ec38-4c7f-abdb-05c2bad0e25b"/>
        <s v="4b02c88c-a29d-46c6-aa87-2dae9f140e4e"/>
        <s v="1f0e4cc1-431d-4fbe-89ca-3bd42241cd29"/>
        <s v="2a059484-209d-4e60-8329-4344aac42bbb"/>
        <s v="1ee12cc7-48c9-452c-83d0-aaf89ee786ff"/>
        <s v="2fb99e15-5e31-4f4e-acaa-78dc5da4b8bf"/>
        <s v="75609f51-5ee6-4cac-ad28-a3821e94554e"/>
        <s v="f33d248f-0bb4-4189-919e-61f1a239d69e"/>
        <s v="43cb53f5-d22c-4cb2-ae1c-879ffabb8b97"/>
        <s v="85629d48-5eda-4610-b233-c4e4d562c796"/>
        <s v="207f99b4-fa1e-4ed8-ad8e-7fb58d76e1aa"/>
        <s v="39319e9d-faad-4026-bac4-4270b7853cd0"/>
        <s v="a5c028fb-e6fd-43ab-a87c-bd591558b580"/>
        <s v="1a19714f-fc3f-4023-8006-84d562378a9b"/>
        <s v="96506b65-616a-497c-a3e4-888b830db1c3"/>
        <s v="2d7ebb9d-93bb-495c-80de-4346c8a4cbee"/>
        <s v="9d34ab95-164d-4c46-8f82-38b03ea4a17f"/>
        <s v="025f67d8-5ff0-4e79-9463-ec829fec6755"/>
        <s v="72795539-6b5f-4f9a-8105-7f15dba34e9d"/>
        <s v="610b1d2e-92ab-4c35-868a-3227a0e36ba5"/>
        <s v="7b2c7b95-8650-4966-80b5-50bcedc9ef73"/>
        <s v="2ce755db-5314-4c64-b00b-ad8c71df90f8"/>
        <s v="905edc2c-831c-4d3a-90e1-c80fd7f63a97"/>
        <s v="b3210d44-92c1-40ad-b881-b560dda637c1"/>
        <s v="9e87210e-05ee-4e33-9e89-9cd544cf9a4e"/>
        <s v="6380741d-7d1c-4c91-8df5-cb4db02fbac7"/>
        <s v="67f97be2-f7bd-4fe4-b6f9-5b5f3fd1da4c"/>
        <s v="3b02d521-586b-4e03-88dc-a0e6f9d01eda"/>
        <s v="053a53a2-0627-432e-b93b-ae6465d32095"/>
        <s v="a2e3e19d-086e-4e27-9fcd-4677c429156f"/>
        <s v="559d5073-6ed9-4e7a-ab5c-4cabe918406b"/>
        <s v="6be63f37-9c93-4781-b9d3-ee6e4170a2c5"/>
        <s v="0ba4451f-8bef-4373-99e9-338665b1faaf"/>
        <s v="d4a3ccb8-d383-49aa-8b56-259c70e96ec1"/>
        <s v="1b5e5fe1-2e6d-44d7-9a7c-e5bccbfe2c6d"/>
        <s v="febcc30f-5bb3-4977-ba96-f546920d93c9"/>
        <s v="362b51e7-e0eb-49f2-aa16-2e94b8062820"/>
        <s v="759ff976-7636-4958-8a91-acb48aa80dfe"/>
        <s v="33522bd5-ca92-4999-9077-ded7f2fb1e49"/>
        <s v="32d86b8c-cf94-4d2e-9963-baae45c6b1ea"/>
        <s v="b58920d7-b06e-4602-8f17-6351acee76bb"/>
        <s v="40426e9f-3686-43a6-b231-f0d6d435df43"/>
        <s v="34ce66fa-96d9-43d5-a840-7d0f624e6686"/>
        <s v="9ae7d36b-12f9-4d0d-a13e-dbade0db9f8e"/>
        <s v="06571e46-9baa-43e8-a233-e03930636b84"/>
        <s v="3fd709e6-3919-422b-a31f-5d087936d68b"/>
        <s v="8701ef59-597f-4cb4-abf3-c2fac543e7e4"/>
        <s v="cd226887-22a7-4f48-ab87-03e7b874b9cb"/>
        <s v="2eba8457-300a-470e-add1-a90f68e6b02a"/>
        <s v="115385ba-4d05-41c3-8437-4c6892265daa"/>
        <s v="d42b27cf-7d96-4bd9-8752-2a3e2dbc0def"/>
        <s v="64c6a3d1-570a-4835-9f8a-295e5f4f5607"/>
        <s v="1ab284de-6a45-4a1e-bccb-f31c7e8304b9"/>
        <s v="3da7720a-a9fb-48f9-835c-45d6eba9a95c"/>
        <s v="501815fc-7cd1-4680-8c34-93a69e69f7eb"/>
        <s v="8a86d03a-5e09-42ff-bd95-e5195e959450"/>
        <s v="9aaa979e-72ef-477c-b2ea-e1e373a1533e"/>
        <s v="dcf5f39e-43d4-4d3e-bd9a-217b4ef016b8"/>
        <s v="193ff2d8-d842-4028-837d-b13263e2f08f"/>
        <s v="8798f187-18cb-42aa-a3bf-698dfd72a880"/>
        <s v="81ff625a-3b7d-4d84-8a40-c0e42881eab7"/>
        <s v="af59c21c-5c00-4051-b1a8-96b84b8c46be"/>
        <s v="25af57e2-b956-4155-bf4c-3d7687b5d3b8"/>
        <s v="4fc64b59-3f7e-4560-b434-027440fd4e30"/>
        <s v="e8dd552e-5b29-4c98-b499-ac4be92ea012"/>
        <s v="2a0d5401-4f2f-49e7-811e-f0ea4fe51a48"/>
        <s v="1feead91-6d5b-4113-84f7-8a01c3112fa4"/>
        <s v="5508c3b7-0927-40eb-9e4f-b9fed144ab44"/>
        <s v="47fe2c0b-aac3-4406-9d6f-fac41aa6ef9b"/>
        <s v="ec4b1929-7af9-4042-af0d-580378d7fd70"/>
        <s v="b81d84e9-720c-4ebf-88d1-76fb220fec64"/>
        <s v="dc750f45-8d0f-4d97-9c14-5f2c12b388df"/>
        <s v="35183e0c-9d34-4de7-8e56-c02d8150d52a"/>
        <s v="ea0ee4eb-bc26-492d-a755-e024bd41fc86"/>
        <s v="e68ca7ad-262c-4faa-8f72-31acf9b3520c"/>
        <s v="5cbb9981-6f2d-424f-af91-af52901b2f54"/>
        <s v="c7d5fd94-65a7-44d0-9950-cbd4a81baefc"/>
        <s v="5ff73d3c-2fab-46f6-9b67-48982872780e"/>
        <s v="1d278ed7-0ab6-4012-8ab9-58513b6242e1"/>
        <s v="37371173-515b-475e-afc8-832445a40a2a"/>
        <s v="175442f3-3430-402e-8032-bd875f2163c2"/>
        <s v="74c58c56-4bbd-4e7c-8ff9-1853e03f0e7b"/>
        <s v="1367ea74-884b-4db8-b4be-43a00413f280"/>
        <s v="b5632911-eebb-4df5-98e5-68ba421fee57"/>
        <s v="10b6a948-69ee-4074-8e15-c15ce0304f8f"/>
        <s v="05cc6f25-3ad7-48e3-b37d-cd542f0facd8"/>
        <s v="1170be2f-64e5-4819-856d-961cd44a38d4"/>
        <s v="c6a8e5fa-5432-47ce-b361-ae6096451a27"/>
        <s v="ec9db0f2-3043-427d-a332-28ec111524de"/>
        <s v="2773e85d-c7cf-4a74-885e-e2f0d15c50f5"/>
        <s v="82f97023-7abf-4356-9b04-437f708c843a"/>
        <s v="7cdbbdf7-d057-4b7f-b595-38a19016ad63"/>
        <s v="7d6adea2-0428-4b69-b74a-83be5a20dcdd"/>
        <s v="58c2d13e-80d1-4d13-ba1b-c10fdb76845d"/>
        <s v="fd0bbc67-8b8e-4ced-ae4b-67e27c0e854e"/>
        <s v="0b3ee497-e62e-42de-907d-169ab8c05e41"/>
        <s v="578a0a90-3fed-4c72-ba24-bb08903f1d4e"/>
        <s v="7a9a43fb-a99f-4468-a7df-8b037e5723d7"/>
        <s v="9bdf15cd-9bb1-498f-ae9f-182f09db433a"/>
        <s v="c3f7aa56-f0bd-416c-8351-b4a71bb9cc03"/>
        <s v="b21933f8-6d51-47a5-8cc3-800b518ebd77"/>
        <s v="816f0519-7f1f-4840-b216-b8c08471d1c9"/>
        <s v="fbf49131-0d40-4538-b833-61f2853232f7"/>
        <s v="fca823b8-3edd-4563-a0cf-b232af5e2b5b"/>
        <s v="003a0b79-bbe0-4fc3-a472-6f41163304f6"/>
        <s v="9df42ee9-00e2-45dc-90a7-f5111edb1dd4"/>
        <s v="a5274505-ce99-404d-91d2-7eb2b196c891"/>
        <s v="ab0b6855-52b4-4535-bde3-ef4e0941742b"/>
        <s v="b69cfa34-4ed4-4990-91ba-4e92acf4365d"/>
        <s v="9ec86251-a006-474a-a64e-cdca8f8c125d"/>
        <s v="28da7e28-603e-4b58-90d9-084ffdc09314"/>
        <s v="168a2180-feec-4b0e-82e7-a717621851ad"/>
        <s v="66b059d7-75da-4083-ae90-baf7321930ba"/>
        <s v="1fda63bb-9af0-4c63-b275-92e1711d8c2f"/>
        <s v="1e5ea5bb-78d0-44d0-8ed9-1ab9ee0f5ec6"/>
        <s v="3e7541bd-bfd7-4c88-a7f6-bcdb0c97507a"/>
        <s v="5ce962cf-4737-4fed-b993-de3e16546c74"/>
        <s v="3fe2608c-c96b-44ba-9bd4-3b9815ca30a8"/>
        <s v="0518f586-beca-4a14-89bc-b8084bcf6599"/>
        <s v="2841bec1-e995-44c2-a8a3-461e3eb33cb6"/>
        <s v="79834450-f52d-498e-902b-cb69d3f6c6a4"/>
        <s v="2efa1510-6349-40ab-8c60-5b5abec779a6"/>
        <s v="2adb38da-c9e8-43dc-b500-4ebdfc5187e1"/>
        <s v="fa4ec32f-55e7-4609-bb12-293d41b042f6"/>
        <s v="54ef27f9-1c05-4e92-8b3d-adbaf901c73f"/>
        <s v="6a973e51-c068-46f4-92f7-8eec5d2028cd"/>
        <s v="6c9531ae-10ec-45cf-99bc-971287abef2a"/>
        <s v="b6b5ba74-46cf-4df3-aeae-c16d3338d3e3"/>
        <s v="04df6b31-22ff-4a64-b1f9-fde97eed25f8"/>
        <s v="aa9475e4-00e1-4e7c-9c1b-780632d33b3d"/>
        <s v="aa019cbc-24d5-4898-93ee-5b2f4b89ef68"/>
        <s v="f8b2fc02-c42f-48c0-a07b-56e4d8eb9d85"/>
        <s v="57e85db6-af70-499c-9d7d-c89dcc29a52d"/>
        <s v="86b5d63b-5dd5-4d9b-907e-ef44a55e3c9e"/>
        <s v="15e35649-01d8-4a27-849b-6aab102fce77"/>
        <s v="5bf04dcf-b209-4833-a2b7-be6c11aa6a41"/>
        <s v="3cf947ab-e2d5-43cf-8dee-e8b8566d5dee"/>
        <s v="3a5fcf0b-57a7-4e8d-8afd-7bcf84b8adc5"/>
        <s v="61ae1e60-0d02-409b-b105-b64c3f2ecf90"/>
        <s v="884c5fad-a79e-457f-be31-813997b37cf6"/>
        <s v="3414e470-95a7-4043-b8ce-b7c876fa0969"/>
        <s v="2a4f3f62-fb1c-4854-b2d0-8078586f0eff"/>
        <s v="6d118c34-ab50-4536-a2a2-b07a214e2343"/>
        <s v="147bda63-2552-4e10-a3d7-3ad43264b5e2"/>
        <s v="43711252-d3df-41aa-98bf-b17bd33ad95e"/>
        <s v="755df1c3-0358-4107-9e92-d5bcc92e25ff"/>
        <s v="a29dec9d-fc5a-4d29-9c63-5d4465de58c6"/>
        <s v="4e50ad61-f951-418f-88ca-cbdaf2b57e8d"/>
        <s v="cc3ba241-0ca3-40b2-a1f9-a8e88cb724e8"/>
        <s v="a8eeb6ff-e4e6-4fa6-b4dd-2147d66e5234"/>
        <s v="81a4ab80-32bd-4d9a-9e23-6cecbebf2173"/>
        <s v="9677ed5d-0bf2-4ccc-92ca-c176e3ed5ab2"/>
        <s v="bc860dfd-b813-4828-a17c-0b55c994de44"/>
        <s v="a5f996c0-05a7-4654-b5ee-46b897cfbb83"/>
        <s v="ac99a3e4-fbf6-4b32-82cc-76d8d2d528f1"/>
        <s v="dc8a8278-a2ed-47b1-aa4f-c0693a216b8f"/>
        <s v="19f92e26-27ea-420a-803a-fffce53367a5"/>
        <s v="1ada8db6-b7b4-4bfc-ae3d-600e0fce87c6"/>
        <s v="9e87a156-02ad-45a1-b98f-e218859f3d38"/>
        <s v="eb5b6e30-6cc5-4abf-a0e0-99faac5951e6"/>
        <s v="4abe31be-3910-4fe0-9b6b-17481304f2c6"/>
        <s v="99e90dad-2eaa-46e0-838a-ed38065dcef8"/>
        <s v="012bcaff-f27c-444f-bba9-0e8d362980d6"/>
        <s v="67370c23-ea2c-4fae-a662-bac10e67fb5d"/>
        <s v="d58c60e4-282f-48df-a284-f965335453a6"/>
        <s v="2a7592d1-a98b-47f9-9b78-1da8608e4ba2"/>
        <s v="fb89a317-d2a8-4415-b75b-923bc1f30e87"/>
        <s v="eae91e7a-6c46-4327-b6d4-a5ad5d813d39"/>
        <s v="c2e7c00e-db9d-4789-89ad-76d415275d8d"/>
        <s v="95b33d84-4e8c-487c-80e1-3612c7911294"/>
        <s v="9691b88b-4dcc-4c06-a61b-7703cc740491"/>
        <s v="819a11d2-8939-4883-84fb-7983e1326cbb"/>
        <s v="09cb6244-abf9-46b2-98fe-24e87b26170e"/>
        <s v="eb9c8e47-3f0f-4851-95fc-9edd7ff39aa2"/>
        <s v="d2947208-73ad-4e8c-9665-809f51d636fb"/>
        <s v="cc7fca45-d81c-4971-8fd7-2a953250de71"/>
        <s v="28da3fe8-e182-4b9e-874c-0ac4c7cdf9cd"/>
        <s v="6ef6129f-8d85-4be9-a20a-bd1e67689ab7"/>
        <s v="bead6a43-11a4-4f53-af77-0d537fe06928"/>
        <s v="e2f70790-f0ed-4ad8-8985-bc89def534a9"/>
        <s v="8710f794-e3ec-4fd0-b4aa-f9feff298048"/>
        <s v="35ccb42a-5b8f-4a56-b979-56ef4df94413"/>
        <s v="3032fb1b-eee1-4e0b-8b51-30b6a52cd563"/>
        <s v="a47b3283-a619-43f4-8ae0-b649ee493a8e"/>
        <s v="e27f7ce7-451e-43a1-921d-805411db2e25"/>
        <s v="985405ca-0c9a-41bb-b747-4c142f3e339a"/>
        <s v="d8a243e7-f547-459a-929c-4105fd3f8b38"/>
        <s v="ca6b3804-bb03-4b9b-b835-76b2fe647189"/>
        <s v="1bbee03c-aa9a-43ba-a760-10d789b2bb68"/>
        <s v="b8c8c57b-903f-448b-88fc-0313c24694b7"/>
        <s v="39414f09-6fcd-4d7e-a1f0-f4345620df82"/>
        <s v="b4aebd19-20bf-4d4e-a458-45038b95a910"/>
        <s v="4ca1ccbe-5e66-4bdc-b1d4-282060b755ed"/>
        <s v="c5bfe476-a505-42d5-8a63-9ec89b17d347"/>
        <s v="2d9e4af8-9f66-4585-9e71-d42609937bb8"/>
        <s v="0bf9c06d-e909-461d-9505-147648fc9e80"/>
        <s v="730c39fa-5f30-44a1-9ca8-0fb76e80cd16"/>
        <s v="dd50e0b3-cece-4441-881f-09eee537b752"/>
        <s v="7ebf8b63-c79a-41b3-b418-e06465b5d3ee"/>
        <s v="95f04ac9-d1ae-4d72-874a-8e2927626532"/>
        <s v="a76291ab-bfb6-4bb9-8467-2c5c89ce0c01"/>
        <s v="3d0adeac-cb46-4796-8548-b37987c94581"/>
        <s v="54b96af4-ca5c-4846-a42d-4d6f8698163d"/>
        <s v="e6a7df09-1068-494e-86b1-382393fc5ee9"/>
        <s v="b96e7dcf-5d14-4745-bb48-28c661562440"/>
        <s v="ad17bae3-ef4b-43ea-95f6-c26fd969493e"/>
        <s v="2cb5d01b-9a5a-4270-a03f-d487eb11ae88"/>
        <s v="b832a589-8dc2-48a0-8a58-25d1035941ec"/>
        <s v="728a8191-97ca-408b-882e-f8f5ec540146"/>
        <s v="10d74e3d-d297-4008-9a90-bd424fd2423e"/>
        <s v="8492a1da-4c16-458f-b27f-7f3127b402bb"/>
        <s v="ac9e9c4b-a50e-4c0c-9f68-d0a2b3a657f5"/>
        <s v="ccddfb15-797a-4e9e-b571-4675290b071d"/>
        <s v="414f08d4-5a4c-4113-b152-09813060f9a4"/>
        <s v="16bb271f-9990-42ef-a49e-5563fb1d11b9"/>
        <s v="724493ea-fdfc-4cb1-914c-4f157f8803a8"/>
        <s v="525028b4-ea2d-463f-892f-86a839621ee9"/>
        <s v="ea3decc3-11cf-464e-8b9b-91e394e97d41"/>
        <s v="ad8bfdb0-341b-4c9c-8e83-d96aed9203e5"/>
        <s v="b146adf9-cdfd-48d7-bc1c-0748cca548b2"/>
        <s v="b488bac9-04c0-425b-a671-70598580c686"/>
        <s v="d29365dc-c4e0-4b7e-a094-b3aee49a99f4"/>
        <s v="63f9d986-7068-49e3-b822-fab8e0a49bc1"/>
        <s v="d2bbf3a7-d910-4d8b-b554-497251508886"/>
        <s v="0ceddb1d-533e-46bc-967f-823b87b432fa"/>
        <s v="9747ed12-6f16-46af-8c59-c54fcd947b73"/>
        <s v="08dbcf43-5ce6-4326-a997-8da4cf6f731f"/>
        <s v="3c78a99f-e9a5-4f6a-9bd4-9bea5f137515"/>
        <s v="99cbb3de-fe56-4704-82c1-ffa8dd5c7a36"/>
        <s v="ae2fd5ac-59e1-4433-b26b-3ac43b42a4bf"/>
        <s v="0a82244e-e72e-46a5-9d96-76eedc5674c6"/>
        <s v="8316d994-9295-49d6-b608-7a27856fa6cf"/>
        <s v="e1b71893-1f20-45ab-b9e6-0edacceaf9d3"/>
        <s v="00c85c4a-478b-411c-a06f-8d229eea4684"/>
        <s v="77601669-57ba-4d83-822b-2c9d3fbee785"/>
        <s v="aa3d931e-f2c1-4a87-ac26-f4feed539178"/>
        <s v="4abb2b16-b493-4d53-a738-9475abc94756"/>
        <s v="dbee2c1d-4003-4723-b0db-0cdd117d341d"/>
        <s v="06ad36eb-67ec-4eb4-93d7-fa5c1a4abded"/>
        <s v="74296717-7313-49b7-a0ff-17281751b037"/>
        <s v="10374c5a-0a9b-46c9-a19a-4b9acbfe6322"/>
        <s v="107f9e60-e4ce-4fe0-b90f-7f478b64e346"/>
        <s v="e6f5aad8-3d0d-482c-b377-0399c888f984"/>
        <s v="e88ae0bf-e5ca-4295-ab09-1ea14e389b70"/>
        <s v="3c748cc8-fab5-41d0-971e-eba32b247a66"/>
        <s v="bd3ee325-8a00-419a-b1a6-e976080197f5"/>
        <s v="ce5f31e7-101e-4709-ac71-b46dfd8c8c59"/>
        <s v="f9aae5f5-3f3b-4afe-ba24-4f313a94ec46"/>
        <s v="46942525-7197-40ab-a5d1-79e46f5e09f4"/>
        <s v="eca3b2cc-7fa6-4731-93c2-c2af38d448ad"/>
        <s v="17f77859-2514-41c7-95be-cd3570d0025c"/>
        <s v="e0795841-bcb5-499e-86e6-cb0f87f9870f"/>
        <s v="c76969cd-336d-4838-a240-8002d91705f2"/>
        <s v="74dcb7c7-74c6-43e6-9034-d1a72adad651"/>
        <s v="9ee5c445-56ec-4208-b47c-759c3b7f01bb"/>
        <s v="999d8e4e-1e8e-46fa-818e-9657afcc0068"/>
        <s v="a1743e4c-9e2c-4f48-a208-dba3b8df1c91"/>
        <s v="32b42dc3-6e82-44bb-b5d0-f323244aba7c"/>
        <s v="1386123c-5f7c-459e-ae51-08ae5fbe47bb"/>
        <s v="b1298a61-b99b-4b75-a99a-ad94966f69f6"/>
        <s v="71f9b5da-cd65-4d82-aadc-03be9f0d0822"/>
        <s v="feb0dafb-ef3c-4cd8-a3e4-530babafb063"/>
        <s v="68fd098e-d088-47eb-b14f-bd5e306322a0"/>
        <s v="ad293cc0-f9c5-41cc-b98b-d30104acd571"/>
        <s v="2d709119-8028-4486-8e2c-d140c42a3e33"/>
        <s v="2619177e-ff09-4d89-b00b-f61e7dad8bf9"/>
        <s v="a2fa6fbd-35f8-4db0-aff2-2673727dc84c"/>
        <s v="dc3a0a45-0717-4baa-86f2-8d6573d5cd0c"/>
        <s v="5fa5ca82-b81d-40df-a054-96e09acb28ea"/>
        <s v="ce71d08b-80b9-4b6a-a055-d07ad964b74e"/>
        <s v="3f0c299b-2856-4fcd-9da8-a1d19afa1365"/>
        <s v="c298405c-4f93-4e45-b8ce-de46bc13b51a"/>
        <s v="107b7ac2-d69a-482e-ba42-0707d07983f5"/>
        <s v="a9414457-2c36-4d97-8820-4dcc8349368e"/>
        <s v="db07d34d-d62e-4cee-a65b-00f8a336c73b"/>
        <s v="a1fa1e89-c730-4c7f-b615-5fc51f92abfc"/>
        <s v="df2e5ee6-a486-4cd8-b452-959e63e397c6"/>
        <s v="5dbd7687-5f99-4393-93cd-22ad811b4d22"/>
        <s v="3f8f748f-aae8-4ebd-8e6d-a88ed721f2fd"/>
        <s v="dfb72a40-99ce-419c-8bb8-a7e6d80f8d0f"/>
        <s v="2c9893fa-7934-40a5-8ddb-85f934f5dbe0"/>
        <s v="45c38e06-d28c-46b6-b473-bd983b259d4c"/>
        <s v="64d85f24-42f8-48b1-8675-590db42d23e5"/>
        <s v="0aa018d1-6f8d-493a-bd1b-7d79b803fd22"/>
        <s v="d50276ec-30c4-4e33-94b1-68cb83eaf5a7"/>
        <s v="76cc2999-f28b-46ee-b31d-a27407c1f421"/>
        <s v="9ae4fd75-7402-4539-8d0d-a5d7d1ac9596"/>
        <s v="1b9db6e9-6522-4731-9474-7b1f63da1fc9"/>
        <s v="0c7a461a-e6f9-45c9-a1ba-b9745a6b3b17"/>
        <s v="37dd41be-f537-46b1-8e2e-905604a8cdad"/>
        <s v="2fa9fc55-ecbd-428f-a0e6-7ce6f60e8975"/>
        <s v="76f5fba2-0349-4f73-84aa-475fa2f8c789"/>
        <s v="cf48d58a-217e-40c4-b6c5-72bbbe03fd56"/>
        <s v="ac919ac2-e711-45b2-8d74-f2d164585c15"/>
        <s v="dbdab0cd-577e-49b5-b94e-4c5d8162c4f5"/>
        <s v="d85e4916-857b-4008-b7a5-20ea8157e9af"/>
        <s v="17ed341d-de04-4466-8b18-bda03f5e38fd"/>
        <s v="274599c6-5a23-4d2e-a471-22fa0e76e24e"/>
        <s v="dc5b0984-88d3-4ff3-b093-f0cfdb80070d"/>
        <s v="ca23a8be-fef8-4b6c-afba-136af304b2d5"/>
        <s v="4099d31a-cc4b-4948-bcb8-d3270cf3a9f5"/>
        <s v="37c521d5-e042-4dc6-a38a-be7eafeb9092"/>
        <s v="17ce1fd9-fa04-4c76-b7c0-f23519005371"/>
        <s v="c1660018-6e78-4bd4-88f0-3a1faa017c4c"/>
        <s v="86079cfc-0cd9-4487-ac31-0e38a2859cd2"/>
        <s v="3e3cfb79-20ef-4690-a186-7f69adb9c1c6"/>
        <s v="c726aec5-29ec-4b62-b752-7d9f91d7ebd1"/>
        <s v="7911e6e5-fad9-423b-b343-c74a045ad2ae"/>
        <s v="0a5ee218-5618-44fe-b90d-cae6da8f6859"/>
        <s v="99b365a9-075d-4ed6-b3a4-539d4245cd22"/>
        <s v="20b10142-39c2-4061-8573-a1e5f91ad019"/>
        <s v="2b784338-d744-4800-b6f8-4508260255b7"/>
        <s v="ac8576dd-8167-485c-9452-c8fc0e559ed8"/>
        <s v="e95a32d7-dbb3-457d-b655-df5765b3ea84"/>
        <s v="a22b2cef-2032-47d9-8fb4-36f3dcf93b94"/>
        <s v="ba13ed63-7cc2-4a1e-9d77-d45bfe793cc5"/>
        <s v="8bdf4628-437d-4675-a5bd-c0e70adb590d"/>
        <s v="e203e4ef-dc62-4e97-884d-77a46ddf3813"/>
        <s v="5b4c2040-0725-49cd-b8bb-0c1848fe1577"/>
        <s v="cdd7611f-d900-43cf-b218-71d45bca9a13"/>
        <s v="11d562cc-a296-442c-8ad0-4c2a5f5f2e1f"/>
        <s v="1fb210c3-6369-4fb9-9abc-f56736df9f47"/>
        <s v="1aab7315-184d-4e18-8338-071aab257e63"/>
        <s v="33e54062-d5b6-400e-9f34-fe98abbe476c"/>
        <s v="5d0fd4a3-dc03-4a99-8cb0-087424513a52"/>
        <s v="d16fcf8a-89ce-4b6c-9083-bf9e43fbd8d7"/>
        <s v="609e1a47-614a-4c12-b0c7-50c6a27c83bb"/>
        <s v="c3fc2a8b-b9e3-48b3-9c46-b3a64b62157d"/>
        <s v="6af2ef31-7637-45a5-8a64-201ec7cb3065"/>
        <s v="a35b0e4d-c43a-48cb-8c56-e49d6879c391"/>
        <s v="1c904da9-0232-449d-a20e-43a3c0e409b7"/>
        <s v="3f0b4a45-5ec6-4a10-a6f0-dfab7d32c292"/>
        <s v="696ead93-5262-4d00-a2ab-042f737bcb9c"/>
        <s v="eacf58bf-9e97-4299-b176-75e028554818"/>
        <s v="75c9cb84-d05c-4a42-8ab2-828d008f94ba"/>
        <s v="dac932ff-cdf8-4b8d-a369-7a25f9bd7a0e"/>
        <s v="39000a6b-840b-4387-8278-74242df72456"/>
        <s v="0c1633dd-ffdf-4a8e-acf3-6b8726513703"/>
        <s v="4c9b0d0f-1fa8-439e-af1f-8282130cf0bf"/>
        <s v="dbaf9169-5442-4b8c-b41d-b9f87f96e404"/>
        <s v="56eae98d-0f94-42e9-bc74-b87ee559adc0"/>
        <s v="4234d7ee-c5d2-43be-ad24-1545623c4983"/>
        <s v="a880a8d5-fd6c-4056-8fea-151329ac0bc0"/>
        <s v="fe3fe07b-85b9-4f24-aef0-78a120ffca7d"/>
        <s v="da3695da-d79e-4240-be6f-e5252500e74c"/>
        <s v="45556d1e-cca3-4681-91f0-c400a3523511"/>
        <s v="755ce452-4079-48bb-bc47-4ba2b2ecd942"/>
        <s v="fa010757-b01a-4f20-abed-bce22f5a810a"/>
        <s v="e2dfa569-35ea-412e-9a4e-2b194f5d62c8"/>
        <s v="003e8ce2-25ac-44b6-91db-fc2784528c36"/>
        <s v="e25b97a4-daab-4243-8698-14b71b085a13"/>
        <s v="8acd78db-f4ed-4bc0-a385-0764a60e7b9f"/>
        <s v="8a3af76b-7153-48c0-a775-3534fd49fe16"/>
        <s v="8661f083-bf8b-497e-80af-74b5442aa691"/>
        <s v="e444d340-ba14-40bd-99f4-85f85f98cf78"/>
        <s v="e12dbde6-af94-4fed-8392-75efd9f8c1a8"/>
        <s v="095b2666-34f3-42ba-aaa6-f9512b8d30cc"/>
        <s v="d3c3d095-8b42-45d2-9c19-7e3fa96ca787"/>
        <s v="1aa16b12-fff7-48b4-9b72-fa22e08d058d"/>
        <s v="f8aa86e5-518a-4051-9727-74947064db92"/>
        <s v="a92a788b-ae74-4716-9bea-7eb0b3cef793"/>
        <s v="17183448-1fc2-4e97-a5f2-36d1d5a9ca1e"/>
        <s v="cdb0c59c-6086-4985-a133-bd141e1bb6ca"/>
        <s v="dcb91836-142b-4bcd-b42c-f0b34c272121"/>
        <s v="828e263c-a5a2-4390-8880-5851ba9395c1"/>
        <s v="c54f6982-c7af-4460-b1ca-661c411ee091"/>
        <s v="e7c17a68-7cb0-445f-8d31-f2c1d07aab3d"/>
        <s v="da5099cc-9057-4fcd-a133-8873336c7697"/>
        <s v="2d6081cb-4964-472e-ad69-86ebf0dd7c1c"/>
        <s v="45edfde5-88c9-424d-8d71-709998c94939"/>
        <s v="55e8d23c-b8a3-4bb1-9c03-3e14641639ac"/>
        <s v="def3e5b6-5ce0-4d69-b0b5-b39fad417a6d"/>
        <s v="b27e3290-ca39-4779-89db-6402ae280a3d"/>
        <s v="3a23e4a5-22f8-4647-8717-8331fa5eba94"/>
        <s v="b945055d-449d-47e8-9f14-574ea7cea9a1"/>
        <s v="c5dc62ac-e177-461a-bc76-d7842de60ca8"/>
        <s v="035988be-2cdb-4a69-a630-6d76bc1b97f6"/>
        <s v="8a0a4ccf-0708-43c7-8b95-12cf9b4fb001"/>
        <s v="f044c71b-3fed-4121-9cd6-b3a3d0be4cf6"/>
        <s v="77a6c968-3ec1-4c82-ae01-a2e5b4db0931"/>
        <s v="6a53dd10-b7e8-44f2-8f4a-56015f9a5c61"/>
        <s v="bbe577b2-0e7e-44de-aec5-8d54cbb0eed8"/>
        <s v="8b412cdc-c03a-456c-af50-3d045bc026ee"/>
        <s v="735190c8-4a3d-46a6-885f-795f3ecdad42"/>
        <s v="f60e85aa-2c80-4282-9a7e-885c5b1801fd"/>
        <s v="43316923-630e-4b9d-97af-cc263e0b56e3"/>
        <s v="67ce86b7-0f74-4af8-acf1-5987206db796"/>
        <s v="87d5811f-29bd-480a-b53e-8b2775331cfe"/>
        <s v="6d446445-a1b2-455d-bba9-d7f3077c0a10"/>
        <s v="dce7ccc8-e51c-4cb3-9aed-7f952220a2d1"/>
        <s v="688d52ac-3051-4780-b1f1-5436fdb4d51b"/>
        <s v="efe57503-644e-4224-a159-a8d880e1676b"/>
        <s v="8a965066-832a-445b-a5d3-6935102c89a0"/>
        <s v="211cc3e6-2493-4cb5-a05d-648a8b62339e"/>
        <s v="827b839a-2a40-41e8-a668-3e84708aab8d"/>
        <s v="5a434596-ec80-4d47-a472-46587f20a98f"/>
        <s v="6c297fda-c973-4435-ac49-c330b5e20030"/>
        <s v="e7336493-b9bd-47ee-9298-a74a91625ab9"/>
        <s v="14ef7d6f-0c7f-448e-8bb2-a718401cd8a9"/>
        <s v="3914fd90-24cd-4681-a26a-2ba4a2a159f9"/>
        <s v="5f056e77-b597-4372-81ec-74cfa153e832"/>
        <s v="f1f834a6-23c4-405a-b5f2-dfd604ce318b"/>
        <s v="2cf69775-8761-45e2-a44d-b4bd0669b757"/>
        <s v="4f25b8c4-d5c9-4131-af78-55e3ffeed2dd"/>
        <s v="c51b4715-3ce4-49e7-9102-508107212399"/>
        <s v="2430b31a-ab1d-4aeb-9d8f-5b5bb2427ff5"/>
        <s v="a06f6ebb-cdf1-4d0a-ab74-c3c1b86d53ae"/>
        <s v="b160aa5f-532a-4e17-999d-5d17abb3926f"/>
        <s v="f7f78b0a-14a9-43c0-8ab4-dbae4364badc"/>
        <s v="6516706c-08dd-4be3-9bcf-d8cc39b8e59b"/>
        <s v="e518b0d5-b916-43a0-9f3e-23030ae34aa7"/>
        <s v="ca6e759e-e5b0-4f69-b548-2acfba9ef338"/>
        <s v="b0d6c364-2083-42c5-9c6f-92fb5a21a71a"/>
        <s v="5d26a7bf-3240-4197-a94c-369861b65c37"/>
        <s v="58ae61ba-c2a5-4ae2-b3ec-3a99c8ea6357"/>
        <s v="f55fe025-31da-4f50-ab61-f691c3fc3631"/>
        <s v="b78b1bc6-d7d2-45a0-ba76-f10383ccc023"/>
        <s v="7bb98f8f-da88-4641-9a18-990f20e1ec42"/>
        <s v="8639ee6f-b8d5-4f6a-949e-ede441e48612"/>
        <s v="4cac4adf-90cb-4cce-a753-7aee0a1c21ae"/>
        <s v="ed8ebb86-abad-4cd8-b5b9-c5a6fb6abac7"/>
        <s v="d9ebed4c-cdb4-468e-a1e1-9e2cf8ad491d"/>
        <s v="ad1bd590-72fa-472e-9a02-22ec6cd82e5f"/>
        <s v="e68fd0c3-ad0e-46be-b2c8-233662c68310"/>
        <s v="6b127fa4-cce8-4a17-8b7f-926b1d1edd42"/>
        <s v="c8cfc65c-6035-46d5-8c9c-d7bb68bf9f20"/>
        <s v="c0670d76-1e6f-4c29-b07e-c28c5ce90b62"/>
        <s v="dca23069-4f5f-4525-9277-eadd2bc97e9c"/>
        <s v="8e164955-faf6-4390-8b3f-f65a067bdf27"/>
        <s v="8f0aadba-150a-48c7-a659-16e5cee03b2e"/>
        <s v="9836211a-c1be-4ccd-b56c-fe50e8f975fd"/>
        <s v="28f087f2-d7ca-4d0c-b8cc-17ac530ecd68"/>
        <s v="b392aeef-57c0-4bfd-95a8-0d91d61a7493"/>
        <s v="be65e2d8-f330-4919-af85-108de70426dd"/>
        <s v="2b853bf7-98c9-4980-8425-80cf8a0b472b"/>
        <s v="48231d68-14ab-4cff-a17c-f9fb1022ba1a"/>
        <s v="7501de45-fff5-4212-8179-1c1877baab45"/>
        <s v="c8dd50f4-f755-486a-a904-024a1be2ba69"/>
        <s v="f739acc1-b74a-4659-87ee-b634e946c9b5"/>
        <s v="5095a93a-4007-4f71-b9c0-063e9a8f41e5"/>
        <s v="927b4844-c0e6-41ba-bb80-76019beb67c8"/>
        <s v="a4d87de9-69bf-459a-b5e9-95b76b21badb"/>
        <s v="625dc945-cbd7-42b5-9199-2f64f2abd664"/>
        <s v="72adca9f-6269-4e59-a56b-cb03c699549c"/>
        <s v="fce4863c-99e6-4058-ab31-561b8607bbe4"/>
        <s v="f6652572-c33f-4cf6-ba8e-db6ce43bf4b9"/>
        <s v="b9380b2a-266e-4475-a158-19726cfc98f7"/>
        <s v="e9b2749d-d99a-4826-96f7-a9b971b69714"/>
        <s v="c448fef8-33e2-4067-b717-ae7f77695a51"/>
        <s v="aed594ac-9218-427f-8d52-d137f7604c5f"/>
        <s v="7370e647-9b05-42bd-8ede-b893eebcbafc"/>
        <s v="60d0282f-3849-479f-a487-9a3b59e0c727"/>
        <s v="3f92d3cc-76cc-4fc6-a6fb-cfea5a0292be"/>
        <s v="c98b0d35-2af6-43a6-8589-e358859de87f"/>
        <s v="052e5ea6-7c77-4cc2-9437-1baf5694adb5"/>
        <s v="2452bd61-488e-4fa5-a947-3329c9d4aac3"/>
        <s v="800c65d1-ea65-45d2-843e-b710461c44fd"/>
        <s v="00dda31e-daec-401f-af63-32a4bd2be0f9"/>
        <s v="62d7e157-addd-463a-8fa3-07f8f309d8ca"/>
        <s v="134fda45-9bd5-42dd-8192-f1b24ff87fc8"/>
        <s v="5df7e878-2b99-4215-813e-76ddff65867e"/>
        <s v="f6b53553-e1df-4c96-ab51-1b9f5d512011"/>
        <s v="4bcc6a9a-9a97-477c-9fef-531b6bee4626"/>
        <s v="4b1239ba-6b62-4d21-a8a6-2b59b284a1b9"/>
        <s v="10180c1a-d001-46c9-910a-1a232602a1e2"/>
        <s v="91d28d6e-d797-43b0-918a-180131e67a89"/>
        <s v="0e25484d-2192-4933-af25-8c1ce66ddef1"/>
        <s v="b8109934-3350-4d7d-a4a2-4665cbbac2b0"/>
        <s v="37efe8d4-f30b-4839-8707-67cfb77cc1ff"/>
        <s v="3127338f-47d9-4aa7-b9f6-79107e057b80"/>
        <s v="0a8aa6a2-ba3d-4042-b959-8cb224db42f2"/>
        <s v="f267db4a-af7e-447d-b5b2-09798e3160a4"/>
        <s v="7e3de2a4-1eda-4822-9414-edf630b56ca0"/>
        <s v="c08952b5-9e61-464b-8118-851535b2f0a0"/>
        <s v="e183f03b-e7ec-425a-b5be-b5c7ee8010b2"/>
        <s v="fa9e2423-d295-4fb8-af3c-4197ee5b7435"/>
        <s v="ed914a01-62e5-4b18-b4ad-1e9a28c3a68c"/>
        <s v="53c0345a-7d19-48bd-b659-70d4a6781dfb"/>
        <s v="6d6a8d7b-f943-4279-ba4f-f2fcc8df2fc0"/>
        <s v="783898c5-a397-44be-9556-e1fd61bf35e9"/>
        <s v="82dee3af-9f17-421c-8d3e-2177420183e1"/>
        <s v="05aa98f7-b533-4184-9f57-bafe5be92e11"/>
        <s v="a16eabd8-7500-401f-a09f-c196e8084525"/>
        <s v="125660b9-b996-4330-b1c1-c12ecf075f80"/>
        <s v="c214433b-2cd5-42bb-8b59-657928b311a6"/>
        <s v="ff769f45-e8c0-4224-8fef-763d9b9cf9b6"/>
        <s v="7aaf4a07-bbee-41cc-b800-8084935b8b7c"/>
        <s v="7cd4a8f6-a14a-4c46-9c67-d52b2279855e"/>
        <s v="4231d1df-7cdf-491d-b0ca-794940a56bfd"/>
        <s v="f1cfed63-b6f3-4af8-b406-dc92beac76ce"/>
        <s v="914a0ec2-9ccc-4c89-a18e-4a95f8f38049"/>
        <s v="c39ca4e9-d9f8-440e-a74b-56d91473dd2c"/>
        <s v="edfd175f-6d64-4ba5-9c17-5ed2312cfb32"/>
        <s v="c251eb3b-1929-4c6a-a29e-7bb49e637a0a"/>
        <s v="4c80103d-ac0a-4e95-a494-7ba0f6388867"/>
        <s v="ae7ea312-9fa1-40ef-a563-25d4efa57399"/>
        <s v="9eec0f0f-8898-49ab-bdd4-59839a8a1d9d"/>
        <s v="0b97eae3-769e-4f45-bdc7-47173286870f"/>
        <s v="97b3ebca-2895-42c0-8c95-d75f212b5efa"/>
        <s v="72b5dad8-35cd-4e5b-b5f6-9fd189e46db5"/>
        <s v="bc0deac4-46d4-46a3-aa7f-7e4f7d0cd88c"/>
        <s v="33ce32b1-a79b-4b4f-8e3f-a73a326be03a"/>
        <s v="0d5125bb-9a77-46fd-a008-e12965c68f6e"/>
        <s v="7c554923-0fc8-4af4-9482-48ddaa9af4ce"/>
        <s v="4aaa4b30-0995-42b2-86f8-acd420bd1f27"/>
        <s v="0b4d9c35-a743-4c45-acac-1953cacbac29"/>
        <s v="6f2eb696-241e-4d07-b0dd-f8fa78955fc7"/>
        <s v="37eab84e-f904-41ee-9fa0-9160d1a8ac85"/>
        <s v="07d39ac7-4f54-407c-9065-d2de9017092b"/>
        <s v="a816aad2-ddc6-4714-9013-8d76b4de89e5"/>
        <s v="4825a472-0710-4ab2-824d-2fdd30ed23ca"/>
        <s v="934908b3-41b9-4415-bbad-0f3032a18506"/>
        <s v="c52a8297-84ec-4e1f-8193-4ee88a0fc34e"/>
        <s v="b2161461-eb4c-4473-a193-e167ba3c784c"/>
        <s v="c5fc233b-21e3-410c-85bf-742fca828d6a"/>
        <s v="3ca556af-b4d6-4c39-bb53-f00960221cbf"/>
        <s v="5a11d8d0-cb62-456e-939d-ae4a8cbdde5c"/>
        <s v="b7fd931c-d59d-466c-b104-dc8819641e5d"/>
        <s v="c175fd94-acfe-41f0-9c92-0f5e386499fe"/>
        <s v="0a762b77-7701-436c-a5e6-2b4a2cff7d03"/>
        <s v="ffdf0f37-5ab0-4b5d-b33d-1a4a11e02c70"/>
        <s v="d4b6b1c5-e809-4a36-9126-c485c93c2099"/>
        <s v="fac8f5fe-151e-4991-98a9-7906520b9967"/>
        <s v="b794556e-1123-4c20-bc98-4ad400d68f76"/>
        <s v="abcdc4df-ade6-4dc0-a29f-26751510f091"/>
        <s v="92a658bc-f2c1-4f19-ba0a-5f8627195a23"/>
        <s v="9176aa47-8f35-4b61-aa0c-7f5e82ef4315"/>
        <s v="a74837e1-dc9c-4feb-a9f4-4091b15d15ea"/>
        <s v="9e6a25d6-4014-4c58-a23f-6016815d6f31"/>
        <s v="c52e4d67-f98f-4f1e-83a0-ec401295cd65"/>
        <s v="6d40b2a3-6520-4f59-b076-276940e28dee"/>
        <s v="65c8b6a9-0386-40de-b313-0ccfd413fda0"/>
        <s v="eab869fb-6318-4e76-ad3d-453d4fd7a219"/>
        <s v="f30ef5c3-be17-4886-9bcf-a859532fbfef"/>
        <s v="086bac2e-0490-4c8b-8b1e-5b9813ef2e72"/>
        <s v="13169809-d529-496b-a4f8-1d470a744300"/>
        <s v="0a7127ae-3d90-4b6d-8249-484df4905aec"/>
        <s v="d5dbc55b-8ef1-4988-a9b0-c45505ca2431"/>
        <s v="8afd45e9-d401-4a9b-b3c6-e20808c39073"/>
        <s v="7d40c105-0ae1-4235-aab9-f8ec0122145d"/>
        <s v="4834dd77-26eb-49c2-9684-2ca5183ca4f0"/>
        <s v="a2a1697f-7d68-4c9a-bd9f-82c6958a0222"/>
        <s v="a7a9bf50-f432-4336-b5ce-f5fc967c388d"/>
        <s v="4aa4cb4e-bb15-429c-88ae-00274c3fcebf"/>
        <s v="938b3e5a-2269-45d3-9a05-b04df79d7719"/>
        <s v="ea9ede30-ded4-475e-8bdb-6e6f74ef8557"/>
        <s v="16cf6caf-bc65-4ec7-bf7b-ed1944ac741d"/>
        <s v="57b01680-4141-4474-a48b-e78a987b9d2f"/>
        <s v="34c37623-852f-4ce4-92f1-f8c41322e3a3"/>
        <s v="1de748fc-27f6-4d04-95b1-43185506ff98"/>
        <s v="f5463712-8752-4fb0-ae3f-30137078f44b"/>
        <s v="c1d63ea1-39ef-402c-aaac-6086bd3e3368"/>
        <s v="c3892ced-e6d1-4218-aa88-6ed1d835de10"/>
        <s v="d7cbf38b-95b2-46b7-8ac3-50f4b316878c"/>
        <s v="7ae851ab-037f-41f3-b58a-a54190149ed0"/>
        <s v="692b797c-2e2c-4907-a81a-24f394f25810"/>
        <s v="b3d7df66-3750-4afa-afd1-d217ac259eff"/>
        <s v="0ac9f17d-3658-4d74-9054-0f96a5460c54"/>
        <s v="32c2a5bc-7e17-4fe3-85f0-b00105dde7dc"/>
        <s v="91898a2b-07f0-43d5-aecb-7933052c3f77"/>
        <s v="d11573bf-f68b-4134-89ff-659630bb63f3"/>
        <s v="aeca46b3-2f4a-4f8a-941a-bcc7c536f372"/>
        <s v="c8117a2e-0ad2-4702-98d4-a91b9e29247c"/>
        <s v="12be3d4b-67ef-4665-a7bb-f889989afe1a"/>
        <s v="d14be48f-b54b-4b14-90b7-153e6c90a1ed"/>
        <s v="89f7d229-8ad2-4553-8582-066a2af2ebed"/>
        <s v="f4eaec8d-554b-40c5-9761-c74633a253b5"/>
        <s v="1d72e7f2-4e93-471d-8d46-772c2d538fdd"/>
        <s v="e408ee62-5313-4e04-bcec-e23b5202a7ab"/>
        <s v="f1c83b47-42f3-43d3-8e18-4ea89c57773c"/>
        <s v="610d956e-f1f5-4b11-9d7c-441a37b21a17"/>
        <s v="f0c87ced-93a5-4494-a348-fcfcecb24541"/>
        <s v="a32eee4c-69e9-41ee-a91d-f328cb381b15"/>
        <s v="a5e64288-3362-4735-be6e-a09c1c044761"/>
        <s v="2fe53083-6764-4dc3-bbaa-a88e030e71e2"/>
        <s v="44f7004f-4f0c-4ff0-848b-97da9a781eb0"/>
        <s v="50ebca29-2130-4894-9f3c-63f3f938f819"/>
        <s v="48486230-b6dd-4d6c-8d2a-0c8a2b7f2f39"/>
        <s v="47ea998f-01f4-4e7e-8c55-0fa01baecd11"/>
        <s v="5af2d5bd-47aa-435f-8ea9-f18bba61da3f"/>
        <s v="39218d93-3485-4f1a-b7db-f501deb29f04"/>
        <s v="d763fc11-4943-4f8b-80c2-4de5ba439245"/>
        <s v="aacd3fe3-fdd1-415f-bdaf-a0d23aeb3c37"/>
        <s v="26f6d31c-6d28-43f9-a56e-760eef8da91e"/>
        <s v="1fc5bc15-e2ed-47e0-a8c3-78632ffeae19"/>
        <s v="d9930885-add6-474c-91bd-a2f9d0d2629d"/>
        <s v="b0204082-d07f-4b31-858a-7ece1b76fb30"/>
        <s v="f10c6464-abf4-4120-a49d-2b80657f5324"/>
        <s v="23c526da-c76e-4a8c-82ea-838a7736f832"/>
        <s v="bf9a7e56-2737-4931-a68d-e0b9696b65d7"/>
        <s v="a88f8e6a-cf81-47eb-b982-5f73f413cf84"/>
        <s v="ee612990-fd6f-4b96-95c5-4c3d64a961a7"/>
        <s v="70ef21fb-2720-408f-8d98-7070d307971b"/>
        <s v="44e03489-87f8-4024-8ad0-24eb139168fe"/>
        <s v="72556cf5-71a1-404b-bb96-e1d49e112ed3"/>
        <s v="94940860-8fc0-4fe9-a813-136e736dc785"/>
        <s v="5d4f942c-5e0c-4e72-b7e5-c03cc4dc020c"/>
        <s v="6a1cf920-fbb2-4b70-881c-358c007bc43c"/>
        <s v="8e64c096-6cc3-468e-b5bc-63c64e8ea64a"/>
        <s v="c38f1921-4fc2-4350-a1e1-c0aaeedf1654"/>
        <s v="dcc0039c-307a-4d72-a67e-a69688d676db"/>
        <s v="6c89b2aa-65db-477b-8a60-5d8da393950f"/>
        <s v="91c178ba-d603-4aa5-8a9f-f872b9e9ee38"/>
        <s v="2a2087f5-d137-4320-a395-2352acab3eef"/>
        <s v="e874713c-7349-4582-806f-1fb0d743ab6c"/>
        <s v="75bb1697-a008-4d94-9307-8652f6b88827"/>
        <s v="f5edc841-bc01-4908-ae59-2051c2757a7b"/>
        <s v="95da76ce-dc72-4192-b15d-57b576909335"/>
        <s v="5152898c-b43a-4087-93bc-4ec283f379b2"/>
        <s v="eee51db1-409b-4642-becb-311ad53094a2"/>
        <s v="c8363c4a-8478-4498-b1fb-f6c33222e11d"/>
        <s v="8ba829fb-fe7c-47f4-89db-241934a74db6"/>
        <s v="6bf1d15a-7ede-4fa1-8ac3-ca10566780ea"/>
        <s v="c3f2e7fd-8b89-48a5-8327-6db568e73a64"/>
        <s v="ad7ef66f-b1ff-4e88-a13a-3a031501a8cb"/>
        <s v="12ddaf98-d735-4343-954a-5269936b4d85"/>
        <s v="28028f3f-af46-4e13-b3cd-d32ab1279c48"/>
        <s v="ab76d3cc-b330-42c9-ad6b-28b5e707a64d"/>
        <s v="1adad285-b2b1-4090-84b5-21d9aa4d1922"/>
        <s v="76ee5c7f-f3c8-49ae-b448-a2510b0bd954"/>
        <s v="23cfb542-2422-44ab-9acf-48096caccd3c"/>
        <s v="c32bafe7-6744-4901-bf9a-fa83bda82088"/>
        <s v="c18a0290-a6c6-4d07-9641-5255c31da967"/>
        <s v="3ad7f42c-02c6-469e-915c-cc1d57bba996"/>
        <s v="ce97c787-6a6c-4162-aeda-19b2f014d2ff"/>
        <s v="4f064243-4e60-4a9b-ab4e-b4b262969f53"/>
        <s v="87badf81-7a2d-4bbe-a869-321a3ca58275"/>
        <s v="3cd1c05f-5575-4a10-ac1f-b67337a7acaf"/>
        <s v="336a2ae7-f0bc-4aa5-8fc8-540c138b7d3c"/>
        <s v="7e9ddb87-4b17-40c9-aa12-a070f3720693"/>
        <s v="c1d1ae44-0bc9-49ee-b2ae-e2d6fb2bf599"/>
        <s v="b819383f-8219-47be-a119-7c9225b5436c"/>
        <s v="7c1dfa22-78a1-4be1-a9c9-929801f14b1c"/>
        <s v="a7ffdf22-b673-4b5a-aed8-8c53ed42814d"/>
        <s v="958219d9-6c45-4863-ae79-e0580f7936a0"/>
        <s v="cdcea36d-e4be-42ff-8df1-f792147643fc"/>
        <s v="71243054-81b6-43a9-bea5-0bb0a0b2cf11"/>
        <s v="f10cd6c5-f3ec-43e7-a296-ccfa7f15942e"/>
        <s v="cde28795-9a83-4b21-85a4-2fdd628430a5"/>
        <s v="0d2e7cf3-53e8-4ff5-8385-3d2047301d5a"/>
        <s v="5816a80b-d30e-4f74-b896-66982b245ac2"/>
        <s v="8b321e79-2eea-4412-8d82-1d3178d5bf05"/>
        <s v="dfcfa9b7-1cf2-4fc2-a671-12b758a6d6fd"/>
        <s v="e502bbd1-d79d-4705-b2f8-51d3d0da534a"/>
        <s v="126bb497-94e7-4c3e-b7e4-58f87b347217"/>
        <s v="783256b2-4209-4768-8239-6c32fd358074"/>
        <s v="399c1cff-c016-45b4-b2b0-984443300064"/>
        <s v="728cb69b-4920-4d86-83ce-8c89da725583"/>
        <s v="9347980b-009d-4c3f-99d8-e7c509a64747"/>
        <s v="1b8d684d-619c-41b0-9e21-ae96bf84dcf7"/>
        <s v="8f4a47f4-7b2a-4afc-b520-7b99b5ab2b37"/>
        <s v="96ff8ebe-a6e9-4cdc-ba8f-cd8ab503887e"/>
        <s v="6e4404fd-2f42-4a86-8d30-769a4f940474"/>
        <s v="aaddbc84-7ee8-4c0f-8e0c-16ca63dd7881"/>
        <s v="8dc81534-c8a1-4a55-8f4c-5e34ba2ae7bc"/>
        <s v="ba083146-d48c-4d1f-aca2-ca4bc5d6178a"/>
        <s v="f6f6624a-b2d0-4655-a972-f9bec17a6ee4"/>
        <s v="458dc247-15ed-4e76-aa27-d2f194e47d2a"/>
        <s v="c889501d-97d7-4383-9fcf-9c87840e4a43"/>
        <s v="18fdd87e-1221-4b90-a8ac-c80d74f6511f"/>
        <s v="74e8480b-6d93-4e54-8298-026036832022"/>
        <s v="5f0daf72-991e-4edc-a8c2-c1a330351e9a"/>
        <s v="ca75f885-2393-40f3-bd87-28f761ef8487"/>
        <s v="2bcf8e3c-c68d-4343-9d6f-8a0d4406a4cb"/>
        <s v="984019b7-1f52-407c-a36f-8288f6a141a0"/>
        <s v="6f60718e-5a94-4ed6-9350-982f44c4166c"/>
        <s v="5d21578a-b614-4939-9ce3-0c2e84aed9a4"/>
        <s v="9731c4f5-6e17-4efb-8757-47e7b6491b02"/>
        <s v="0601af52-dab0-4113-9231-3a750db99347"/>
        <s v="bf7c20e7-a641-4744-b5f5-77726be8761b"/>
        <s v="b1f58e6d-869a-4bcc-b8ef-85c692608b44"/>
        <s v="615bf370-1547-4522-bd9a-095ea804c262"/>
        <s v="6b9ea7e4-5a75-4ad1-8e49-8b47731862a2"/>
        <s v="28e352ce-75b6-4fe3-8f57-ea1b0757ae28"/>
        <s v="ca30626a-76d6-4200-a884-9883377bfbc5"/>
        <s v="5bf1d96e-c284-4dae-851a-3b2cc3922dc9"/>
        <s v="2dd034c1-08b9-4b8a-9121-5ee5b4ff187e"/>
        <s v="13b141f5-ad9b-49ea-9c0b-1fbbe042f285"/>
        <s v="411b6bce-947c-4e94-a92c-f9709d42f9ea"/>
        <s v="7d2e8c99-eba5-41d7-8a5a-6f5d58fecaca"/>
        <s v="c9a12c20-e602-4d0f-b036-4877d4e55e9a"/>
        <s v="df086863-9f4b-48ba-968b-0286614e5bd5"/>
        <s v="c9246e8b-545b-4719-88f1-ee69be75e652"/>
        <s v="1b5a59a3-7bd7-460a-8978-0a0d192fe774"/>
        <s v="f6cbd08c-12fa-4eba-b860-da3b6c21eb39"/>
        <s v="8443f57d-34f9-495c-9471-eb212212192e"/>
        <s v="d2a932ab-697b-4647-8f2c-dbc66caef165"/>
        <s v="e6c7d246-1773-48c1-ac58-689c3e68ac6b"/>
        <s v="7a5a1c2d-4ddf-4ced-8b06-9fe87d4e0d77"/>
        <s v="eb1715dc-8db7-4781-a6fd-027e5f6bb5ac"/>
        <s v="c2e9b503-386d-42dc-bac7-6a297a98e82c"/>
        <s v="3589dd2e-c79a-4239-99fb-f35c8b19f77c"/>
        <s v="d487b07d-0a2d-49c5-81f9-0ca3d4a25069"/>
        <s v="e1844a6b-1068-4951-83f9-eb207e5b60d3"/>
        <s v="181fd400-afb0-4208-9315-759de2eb87d9"/>
        <s v="996b6673-00fa-4bf0-b45d-74d98888f537"/>
        <s v="47610273-6edd-4a7b-a38e-8299b453981e"/>
        <s v="01adeb52-273b-42eb-979a-3fb1a4440a75"/>
        <s v="1a3f4483-772d-43ea-a48a-605e0ebe7079"/>
        <s v="e473c69f-6859-4428-844e-93814aaf0186"/>
        <s v="5ee0ae54-f871-4dd1-9614-e4ca9f74659f"/>
        <s v="a03ee82d-6ef9-4c38-976a-d121e6b7dea0"/>
        <s v="082c7632-daca-4f82-ba6e-dc1e7dca5624"/>
        <s v="da9c8b84-7d45-457f-9038-dfe4a87751a1"/>
        <s v="1e2cf6c0-3fb4-49d5-8aeb-af2a4c886d64"/>
        <s v="b8004935-690f-401b-b365-33b40b1d5d4e"/>
        <s v="2de72af7-0363-4ede-bf96-c0003a896f72"/>
        <s v="023674fd-9b81-45e5-8f9d-f8733d7d65d8"/>
        <s v="77a52f9c-7768-491c-9b1d-723ead182bdf"/>
        <s v="454fec46-8e0d-4393-8447-cd6a9e571728"/>
        <s v="5cc8a992-4c30-43be-a159-973c513b4dd6"/>
        <s v="1a0e524e-c388-4abf-af21-46baf2798e0a"/>
        <s v="2e4826ea-64a8-4eae-84f2-4e5e2c104656"/>
        <s v="f4c54bfe-7854-4c8c-ad84-b9710932a4af"/>
        <s v="7108b055-a04f-4eb1-b937-acf3b9eacbfc"/>
        <s v="72836765-0277-45c6-8517-86670c85cc1c"/>
        <s v="fa628a8c-2284-4cd4-b893-92f7667cd544"/>
        <s v="bfc31455-3690-4b1c-8b1d-7c920788dacd"/>
        <s v="838a0849-d3c0-459d-be8a-3062f5c3c0f4"/>
        <s v="9adb0b11-3199-438c-9b3c-59dee22c6b27"/>
        <s v="817458bd-a260-4430-b45e-f81d607fb449"/>
        <s v="219a55d5-2799-4e22-9e75-ef4fe26ed9cd"/>
        <s v="6d10f486-9b5f-4cd3-b85b-fc27a5a5595d"/>
        <s v="082fd087-4859-4b03-9ec1-f51050cd285b"/>
        <s v="c31a20bb-1b05-4448-801c-a8193f1b4f74"/>
        <s v="cbdd092b-08f0-4234-8418-feceb1f990d9"/>
        <s v="74bab484-aac9-4a5c-8e3d-d2a4504a1eff"/>
        <s v="c3614ddf-ee73-496a-b1ea-3e27f6a5288a"/>
        <s v="26024fd4-7715-4460-ae23-4e78f477a652"/>
        <s v="c7cf1b97-cdd3-47cf-a147-a8ab731a5f19"/>
        <s v="6004fb8d-885f-4bdc-bcef-d671742ba6f6"/>
        <s v="19fc98f0-ad10-4ad2-9526-28254dca93e5"/>
        <s v="80b1fe1e-8ef5-42af-ada7-af43d8993352"/>
        <s v="c65be27e-f93b-4423-a704-e981640e344e"/>
        <s v="e2bcc0cf-556c-4c71-93b4-f4e99a0e9520"/>
        <s v="693dbaee-4cc2-4978-ab24-f5588acfe591"/>
        <s v="cc439399-1ef2-4143-8924-b9e36668bdea"/>
        <s v="4b051c08-de8a-4d4e-a445-efb30be01528"/>
        <s v="d1be299e-4ffd-47bf-9976-93a9c9456ba0"/>
        <s v="2f01c18c-8ac5-4b63-873e-fe10605673e3"/>
        <s v="ab672cb5-ca3c-4c41-8f60-05033fd5a24f"/>
        <s v="5a322090-313f-4308-ab38-8fdf937cc37e"/>
        <s v="2b48ac28-5439-47a6-b935-4438f01794ee"/>
        <s v="612e9485-7864-4dcb-83be-bc58c403719e"/>
        <s v="f140d0f2-16e8-44d1-b48c-2d1cc316939e"/>
        <s v="1575ab22-bbac-4dc1-be66-e03431a9fc07"/>
        <s v="3a68905f-037f-48eb-97b0-7e8c5a6f9c5a"/>
        <s v="6ed1be2a-984e-4fe7-becc-351b913eb571"/>
        <s v="79a31ced-93d3-4f11-a961-7ce4256ab073"/>
        <s v="1e0c89ad-a44c-479e-b2b5-eb8e35cc0f41"/>
        <s v="f4223a44-e729-4eb9-afca-28680c9cdb21"/>
        <s v="96ba87e6-324e-4976-96e1-5359f74975f6"/>
        <s v="4a019852-cd31-4f1a-ab65-fce6b1b4fa01"/>
        <s v="31832db0-5f36-4c75-9226-07c279e0f707"/>
        <s v="9d3b9aa9-6ef6-40c3-990a-0b71d4e1cd32"/>
        <s v="d62d3551-4902-442d-8c64-0d6877a35934"/>
        <s v="84e03006-c72a-4d1f-bd72-d59d7854660a"/>
        <s v="0ea4c14c-52be-4987-a6b8-396c00b47ee1"/>
        <s v="d736a739-cc2b-4884-ae4b-72c68825f391"/>
        <s v="7fde535c-b503-4287-a277-ee12295cf580"/>
        <s v="4ad47677-3633-4836-a9df-c0f173e50006"/>
        <s v="8ad33487-24c0-448e-a75a-35ec18a47e30"/>
        <s v="ac50dc85-d01d-4066-b80f-ef5f2d2af804"/>
        <s v="d25fa337-92ae-40f9-a2ab-8c6bc5cdf6ae"/>
        <s v="ca46ce36-fc9e-44f2-8389-482a3140e392"/>
        <s v="1646d3ef-e240-4ca8-8594-d79116550b71"/>
        <s v="0d95ff72-e987-4197-b250-afc7e62d2dee"/>
        <s v="62b61c40-b80a-416a-9ccb-fe3c9e6d0a06"/>
        <s v="4ef6fb81-a622-445f-8f85-597ecf5567be"/>
        <s v="056fe4f4-e919-4cfe-ba2f-fdec0661500d"/>
        <s v="ee07ca21-c2c4-44e6-9df9-1c15ec176c3a"/>
        <s v="6531fb78-bb8a-4beb-ab13-c3e8b856e3f6"/>
        <s v="266c6b86-79e8-4fa9-a41c-be3d23ef2475"/>
        <s v="4115cbbb-3de8-46ef-a43f-b338d350ad79"/>
        <s v="5381612f-764a-40ee-9b78-d63104e51f5f"/>
        <s v="3988c64c-4754-489c-bf86-146be943c7b8"/>
        <s v="83d9f3d1-27b2-46d3-b2c5-6803bb220f4d"/>
        <s v="31fa49f8-825a-4ea0-8ac6-ea7101ad0bda"/>
        <s v="b0494b53-2f3c-46cc-b907-265ed1f3d345"/>
        <s v="a9815df5-69e5-4cb7-9cdd-e7e47b879875"/>
        <s v="8d1288c4-b29c-4cba-8c59-4bbf0db22487"/>
        <s v="3a1bf4c6-39ee-430e-bdf0-74fd5f9615c2"/>
        <s v="ee78b050-dae3-4b93-ba7c-cc046f2e7003"/>
        <s v="1d8fdb2f-7a27-4d1f-9dcf-fc324a029558"/>
        <s v="a58a4b83-c549-420b-acf2-e746ed63477a"/>
        <s v="7769cf6c-0c7c-4f5b-8807-03a2ccb516a7"/>
        <s v="32fb3202-3001-457c-b218-60b3e3bfe26b"/>
        <s v="622065af-078b-407b-ac57-754272d9b7df"/>
        <s v="0c18ab75-e044-4805-ac68-9828f50f3193"/>
        <s v="6c602423-7b4c-4b86-8505-32b042557344"/>
        <s v="351a509c-28ab-4e97-8ac2-d8addfe48e93"/>
        <s v="d9ac3ade-6c21-4bae-89bd-c2ad880d31f0"/>
        <s v="5c3ffb03-1eb8-4441-853f-e6aca2fdbc2b"/>
        <s v="c836e596-7e8e-4be9-8413-4d75f8151709"/>
        <s v="79aa6450-52e2-4c0e-9efe-969afaa8c252"/>
        <s v="5913a03e-ba87-408c-b4fd-b0713609ab9f"/>
        <s v="c004d46a-3676-4c1f-bd2a-b3ca2c55389d"/>
        <s v="4a3d750d-4fc6-43ce-9354-c086e2372d3e"/>
        <s v="81703340-2d76-4363-953e-56bed0c5b93c"/>
        <s v="feff7dcc-8b4d-4121-9638-e39edad5c67f"/>
        <s v="56ba0529-b5aa-48e2-ba5b-154e594ce824"/>
        <s v="7f9e1a97-c9be-4712-a61b-aed1bbbf858e"/>
        <s v="dc9be9a8-e518-4f3c-a023-bdbaeeb17b3c"/>
        <s v="633ce2e6-3297-4e35-83ac-1eb8ebb10331"/>
        <s v="03d585d7-1c33-4d36-a7b1-f75db2ebff42"/>
        <s v="181b6713-b90e-4211-a3c5-0f763e890d58"/>
        <s v="fff878e7-afef-4b0f-9934-6f5b2819e20d"/>
        <s v="e1a73fc5-3f78-481b-bc83-3e2938ba4129"/>
        <s v="3d98a1f8-5893-42da-b18d-59e48283ec63"/>
        <s v="6d950e48-0e13-4e8f-a6d7-2c30b2ec6529"/>
        <s v="887801e2-9db1-4956-a541-c39601fb5c06"/>
        <s v="f967ac11-3d04-4c44-a518-5e6f432cd0c0"/>
        <s v="88ff87a0-d3a1-4609-9960-d505e81d2507"/>
        <s v="4ab6dc88-5117-45e9-8a50-d7ce2f48cc66"/>
        <s v="b084d328-0b3a-49bd-a03f-06d53bf89686"/>
        <s v="cbe73b6f-edfd-43a2-95aa-8821c564389e"/>
        <s v="be92bfd0-a5a6-431a-b376-dd8207dd32d2"/>
        <s v="1b5358fa-03c3-4163-8dd5-c30b2460ca97"/>
        <s v="83662cbb-68d7-4d0a-bed6-73c0b4fb0206"/>
        <s v="5a10ba14-49e9-4305-84c4-39690a5750e2"/>
        <s v="6d3f8263-b314-4d76-b2bf-0329597d963e"/>
        <s v="a34e8ef9-faa1-42a4-8db2-d0402e6f09ee"/>
        <s v="b33d87e2-8e21-405e-95e0-b357f02a0af5"/>
        <s v="651e01c7-45b6-44ef-a851-16dd82b0d92f"/>
        <s v="eb9340bf-76e0-4abc-a037-897ab16a9321"/>
        <s v="13d9a2c4-6246-4b31-9c92-2dd0a8ab193b"/>
        <s v="ea772153-fc26-4ae7-9a01-f0c441d77bac"/>
        <s v="a856148d-f351-4167-97b3-f542c4b0055b"/>
        <s v="41c3b640-f804-4274-8b9b-10c9ad380348"/>
        <s v="470957a2-9765-4376-bd45-7b0c8ae3fdac"/>
        <s v="01bf79df-d2f3-4bf8-b63c-1e8031b22ac3"/>
        <s v="c2a427a1-f7a0-4e27-aa4b-00a947a019fb"/>
        <s v="dc9c76a8-0447-4ba5-ae03-cf1babba783b"/>
        <s v="e75da4f2-0792-4146-9a51-f4a49af1275b"/>
        <s v="611b8c45-f9dd-4635-a726-f2fab2ab0c7e"/>
        <s v="6f8f6066-8b9d-4d86-9706-fd94c6d87f8c"/>
        <s v="0ef46415-fdcc-428b-8f0d-068a9412db6a"/>
        <s v="79ffa97f-3b33-4795-9d8b-98cb819d9a5c"/>
        <s v="e3c31b2e-94eb-419b-8212-3536e2385d2c"/>
        <s v="d8a1b0e1-30c5-404c-aaef-ee2f91090379"/>
        <s v="3305c5ff-0c1d-4454-a4d1-dea0e3978975"/>
        <s v="13869085-2e02-4a17-add2-47d51472d671"/>
        <s v="e4103b71-a2ba-4c11-82f8-9bff9aba5a4b"/>
        <s v="e160466a-f14f-4ad4-b190-ab9ffd5c2a27"/>
        <s v="f6c82890-a67e-4c6c-bc25-c0942e667b1a"/>
        <s v="c8c6df6c-920d-4f3c-80b1-8607d13c62dd"/>
        <s v="45b3fb12-d487-41cf-a511-6bb224c2848d"/>
        <s v="284b8e48-b6ef-4947-a69b-4934f8509b51"/>
        <s v="02cc8f8c-5d42-4c4b-bacb-177a896e51b7"/>
        <s v="84057a35-72ad-4922-8c79-4bdd241b83c3"/>
        <s v="36562aee-2f47-41c0-8455-e0ad53858c3c"/>
        <s v="ad57c204-f497-4f4b-88fb-03a6ed249a42"/>
        <s v="37e9a389-655c-4b71-a5f8-ceb53a4b0728"/>
        <s v="f812b295-fffc-4248-9068-a94a1f30bba7"/>
        <s v="ed9483f7-d1bb-43ea-b042-737f411148e0"/>
        <s v="a6a03d8a-8c9b-4f3b-910d-4ee276cd1b8b"/>
        <s v="ac2992f2-0f0b-410e-acc3-cd2df1cc164d"/>
        <s v="a885f06b-975d-4dc1-b097-fbeeb8a5ae05"/>
        <s v="7fba5ae9-1913-4021-9975-c3b8982a0c16"/>
        <s v="6631dbbb-dba7-4e36-98e1-ecd5867db158"/>
        <s v="2cc8e207-22d5-4fb0-a161-45d411d07da6"/>
        <s v="7d760c06-d947-48e0-8db5-f5329387d1ef"/>
        <s v="ecdc67bf-2219-48d4-ad54-61842802c67c"/>
        <s v="7b1a55cd-297f-4b7e-b881-1b5fd6f5ec61"/>
        <s v="bd92a3f0-63ff-4e60-8ebd-7789d7318af9"/>
        <s v="7cdf9e69-0b07-42dc-8aa9-225c8cdf6904"/>
        <s v="36d2ad86-3674-4aa9-86e0-b523c81990b6"/>
        <s v="10e56352-8dce-4ba9-a452-87405310c972"/>
        <s v="fe446b20-d84d-4ee7-9de6-6bf726b339b4"/>
        <s v="8974f6aa-5a7b-4cef-9f38-b56ac2869ef4"/>
        <s v="4c950183-7b4d-433d-94f0-7f415e89c36e"/>
        <s v="ef0c40a9-94e9-43d8-b0f5-0123e35c851c"/>
        <s v="727a2bec-50ec-47ee-9905-3caf8cb2a987"/>
        <s v="1f958ee1-08d0-46d2-8375-88bb42ff738a"/>
        <s v="1d5bbdf1-b8eb-49c8-8502-6925c92285d6"/>
        <s v="ee8faa7f-a7e8-4a8b-8441-695a894635ec"/>
        <s v="33287cc9-f41f-40ae-ac5c-71754484e635"/>
        <s v="e3a08f87-a693-47d8-a47e-cf071d5c1d71"/>
        <s v="0b4eb218-348c-4c68-a3a5-08e7993b303a"/>
        <s v="2146a842-093c-446d-a78d-86b66080475f"/>
        <s v="e6dd515f-7399-4451-8a24-6e0ffda79f66"/>
        <s v="cc2d1c2c-57dd-420b-8937-6004c639af1d"/>
        <s v="a54a7593-d55e-4f30-b27b-56c9b17b6bb6"/>
        <s v="7fe742a0-9a13-4740-93f2-7de97369def0"/>
        <s v="7948427b-e1c2-40c2-8447-04791699eeb9"/>
        <s v="c4694ef0-b6af-47a9-b7ae-f24ad7ecdb29"/>
        <s v="ed0d8d2e-659d-4a88-ba88-b42846c0e9c8"/>
        <s v="45e9c6d3-4c02-4437-9a89-b1e425b3809c"/>
        <s v="7e2e2ab8-ef15-4a1d-ab31-70439070dcb2"/>
        <s v="ac363bfb-8031-4077-a271-465e28b18e97"/>
        <s v="e8a364a4-feae-43f7-805e-eca0a2ba8b9c"/>
        <s v="1d57d21e-088d-4e30-9d26-a22f243d2cfd"/>
        <s v="fddebef1-3eb1-4164-b39e-58708ccec633"/>
        <s v="9b096c41-88cb-47f7-821a-51088e67fd01"/>
        <s v="586bee8a-9719-4537-ab4a-5ce2b2a584fa"/>
        <s v="1d2a4f65-52e7-4608-8b68-eb5bd4cdffe7"/>
        <s v="2dae5422-290c-43f5-86a0-1b32d4ac035b"/>
        <s v="4524dbd8-5791-42d4-b071-f52c41ee1c6e"/>
        <s v="05c92d11-017e-4bc6-bb81-936a2547ed8a"/>
        <s v="44b4f479-0f54-4647-b5fc-eca9657724ce"/>
        <s v="1b04627d-b81d-4bad-8343-ae22bd145828"/>
        <s v="b281af12-1392-4e70-9dc8-b394fe8de6a8"/>
        <s v="08b88a8c-5cf1-4443-8735-cb68e6ec3769"/>
        <s v="aac86e6a-dd8e-4a52-9ab0-b6f14fd2911f"/>
        <s v="3e53a4a8-4033-4454-8c95-0b6be106de8d"/>
        <s v="48b92021-3236-486c-8c47-9e0c6e6e6c4b"/>
        <s v="2d323e83-1795-4c77-91fa-cbc75c603296"/>
        <s v="adc7f84c-3aab-48f5-af7e-27358f82ac21"/>
        <s v="5c43c29c-5301-4c78-bde7-d3f55324e38e"/>
        <s v="3b324e22-6303-4712-b779-d62414ac4ecc"/>
        <s v="8bfa387d-bfd3-411f-ab70-4754993bc947"/>
        <s v="3937c4f3-e061-412e-881c-4abc32f985e0"/>
        <s v="f2bd18f7-ed02-4f34-980e-1c7dba261108"/>
        <s v="2224d120-e062-49d2-bd41-26419d703ce9"/>
        <s v="fedb3f81-a21c-43fe-839b-fcb7c0252e68"/>
        <s v="74e01e40-d5a7-4efb-90fe-f1300408cb29"/>
        <s v="048c60bd-5233-445a-83d5-f33e8e5ad0f1"/>
        <s v="b4ebf013-bb7d-4033-b06d-cd08a2026791"/>
        <s v="886e8d80-2dd5-42ef-82ce-513b690759b0"/>
        <s v="81882b96-2263-47c0-be9a-895d4c8983d3"/>
        <s v="acbfff21-46ea-4d22-9320-980af367bdc2"/>
        <s v="ce4f1f9b-06d3-4ed6-a75c-bc1d13e5cbec"/>
        <s v="6e006abe-2672-4309-9303-6ca60ffd2e60"/>
        <s v="3cf2407f-5d20-4c4c-aa54-7f5ca07e0183"/>
        <s v="ab212213-fe29-41ff-9baf-98537678d60c"/>
        <s v="f8d78376-febd-4540-8d6a-81bbab8f3b57"/>
        <s v="3878e4e3-2960-4b36-b25c-f90ddd01b5d8"/>
        <s v="47c7ceb4-e638-4732-abbf-708c055d13f5"/>
        <s v="8511ae79-b03f-432b-bac6-1933649f2b24"/>
        <s v="18c6f3b7-bdb7-4860-b12f-d614adedd94e"/>
        <s v="3396e8c6-d124-466a-976a-2282eb070659"/>
        <s v="2c7e4d20-2f73-49a5-82d4-3eea433b1dee"/>
        <s v="8ce3c8fd-8d0a-42cd-9ace-c79d8847f482"/>
        <s v="180983f8-9d3c-440f-b4cd-32012522ca03"/>
        <s v="49fa3709-598c-42ec-9f7f-3fe2952a7a9d"/>
        <s v="11b11026-73bb-42af-8a0f-092fac0012ee"/>
        <s v="ab2a775f-9e55-4246-a6f8-6f9b9b933da5"/>
        <s v="9204fff6-14fd-45be-ab46-1cd5efe61aff"/>
        <s v="95718011-6fd5-45fc-a8f1-4edcd8cadcbf"/>
        <s v="080276bb-8ca9-4584-bd17-e42062a10a56"/>
        <s v="362cc198-e99a-4e0f-91b3-f0442b7d0177"/>
        <s v="26b02b3c-52b1-4c5e-b5d7-62e599a4e310"/>
        <s v="75019d85-6f3c-4332-a407-7ff4f9a5da92"/>
        <s v="038a3b7a-2156-496b-95dc-1a141efbf296"/>
        <s v="bcf1e773-449b-4e76-878a-9e9620465707"/>
        <s v="f621bd06-0cdf-4010-b39e-3ad5d697ba92"/>
        <s v="dfd041ff-d855-4c8e-81c1-57155d28c48f"/>
        <s v="b656e72d-28cd-4aec-bc48-4fd49b5fc7c8"/>
        <s v="e758dc19-126c-439f-bc98-4302726912cd"/>
        <s v="f73da12b-b911-40cf-910e-202e6419d7e9"/>
        <s v="de0bbcd6-c19d-4e30-9cf2-b66bf2dc5ceb"/>
        <s v="a8df1927-7706-42ec-9dd9-99d18857cb02"/>
        <s v="5253e4fd-15d7-42e6-b83c-4cffe2678758"/>
        <s v="e2204612-d947-4f10-8e02-a7e9aa6e4ee8"/>
        <s v="da651aa7-4e06-40d7-88dd-bc98395aaade"/>
        <s v="b72187e9-7572-4cc6-b79c-5b07cea9e128"/>
        <s v="c079ea83-bb00-4217-86b6-cbb230f0e14f"/>
        <s v="f566b553-8b4f-48d7-90f0-0b21c62cfc5b"/>
        <s v="19841454-1c0f-4a76-bc4a-223be392e712"/>
        <s v="2b231ddf-e204-4577-ae91-f0da4cb5f261"/>
        <s v="dfa1b990-66dd-4237-afee-721ed2e9aab6"/>
        <s v="6008bb17-f444-46ae-a8c5-b1890e810ca4"/>
        <s v="b3fe4f32-1641-4053-b26c-b5000c1d2a58"/>
        <s v="bd8e834a-51cf-4e23-8487-bf5892bce69b"/>
        <s v="44a3736f-eb54-4b27-afb8-6f07d6c9c25b"/>
        <s v="18c7ffea-f407-4e12-a8ca-f4cf9bb2e4ab"/>
        <s v="945a5f93-9c3b-4b1e-893a-bb486805d851"/>
        <s v="5862858f-d37e-4231-aaef-31db7463d60d"/>
        <s v="1f8f36b8-2b12-423c-8d89-7b6421897c37"/>
        <s v="5caa5ca3-c54d-4b59-838f-e008e0cdc129"/>
        <s v="4efc58fd-c544-473c-8e01-cb331aa88456"/>
        <s v="3cf735c4-c340-44e5-9fe5-b5aee7b4d3d9"/>
        <s v="97a423c0-e104-4e03-8ba2-4083cba8d28a"/>
        <s v="82f9b433-0df6-4474-97b9-c478f3d5d7c8"/>
        <s v="e7e1eef2-2f92-487c-a5f3-d1cf791e3167"/>
        <s v="3d0767c0-fa70-434f-ac4c-57f6ffa24e4c"/>
        <s v="3bc53390-2e23-40a3-9ebd-f4eeb7367575"/>
        <s v="be1de62d-9b6f-4c09-9316-1212c248b4c6"/>
        <s v="1b68c20d-bee2-4f66-8701-67809addd9aa"/>
        <s v="72a2c300-cc3d-4e71-81e6-85e4e309c680"/>
        <s v="322eef98-5dfd-41d1-b4f6-41f20f253632"/>
        <s v="3cd2ff2c-063e-4384-a092-1f812a51a456"/>
        <s v="439b60cc-9888-424f-98f0-d2ed345b5dd5"/>
        <s v="261ddbef-9b7a-4226-a1b6-631ae8dbf332"/>
        <s v="0451999d-c51d-4453-8015-9dc317341a30"/>
        <s v="6ed5f317-ba85-4aac-8f7b-0324686982f6"/>
        <s v="0b811eb1-b4b7-4873-ab45-437e74f75a6c"/>
        <s v="d85b071c-30c4-4396-9b9d-14e3e60e724f"/>
        <s v="11c1de99-a041-4f28-9158-033c5e09ef50"/>
        <s v="125db7ff-b7e9-44a4-b29c-80b0cd45ea2e"/>
        <s v="f418494c-d6e3-4fca-bdb8-d08fb3b83a85"/>
        <s v="886da80b-6c19-47ba-b070-c7630c5b4241"/>
        <s v="922bce16-2ceb-44a4-96f4-fc49fb0e0ac2"/>
        <s v="080dac1d-54e2-4664-af52-56eb42281c72"/>
        <s v="c185f0f8-0410-4e1c-bc87-40f90824bf1d"/>
        <s v="90695f65-6429-4f63-903f-843160038baa"/>
        <s v="4ce50867-9e68-4f77-857c-45d1b57260f3"/>
        <s v="2dd53c77-3646-42b0-825e-69f598e0dc00"/>
        <s v="c090572e-263a-422d-9829-d167bf0e98fa"/>
        <s v="aca733c9-cee7-40e5-acc5-0c0627834828"/>
        <s v="352b88dc-f431-41cc-ab32-20829a4e4e37"/>
        <s v="24798db7-c1a2-4e80-9275-ae9b143dace7"/>
        <s v="1531f56b-7a98-43de-9ee2-ca215bec697b"/>
        <s v="ad498abb-6c86-4ece-81b7-9588a0ff3eda"/>
        <s v="c5703e60-bad8-4b18-880d-7ed85d00462b"/>
        <s v="ee43f918-a9d2-4a68-8b2a-5f4a25dee1f2"/>
        <s v="12a181f8-58ca-45ab-968b-af28ef28b37b"/>
        <s v="0d13d747-9091-4ad1-af2f-752b753b78d5"/>
        <s v="a985f355-5ac2-4b10-a656-ab62e4e279f3"/>
        <s v="4bcdf3d2-c743-46f8-9656-911dc92e6213"/>
        <s v="aaafd476-ccb4-457e-a984-24abae7f34c8"/>
        <s v="2d08c15f-c97d-4cf0-84fc-9127dcf6e9cb"/>
        <s v="ee8b1fc7-9123-4e95-9df9-8bcb4c58bbb8"/>
        <s v="7829169d-75d6-4f04-bef9-7ae2fc256e33"/>
        <s v="177ad6c2-46ed-4fbb-a3f8-1dc137c45417"/>
        <s v="cba44e85-c06e-4bbc-8c94-6ab64421e817"/>
        <s v="e1d31d7f-2cff-40bb-8a77-3da93095d5d4"/>
        <s v="3ca8ae59-19ce-4566-8ad0-922c03c652b2"/>
        <s v="e0f75dc5-79d3-466c-af2c-6cddc2518204"/>
        <s v="161b7568-fcb1-49a4-ab7e-97cc7be6a554"/>
        <s v="e8f79144-74d8-4255-845a-4080948838c8"/>
        <s v="5f35fd9b-f8b6-4c0c-8ee5-824cec062f5a"/>
        <s v="a2c2e9bb-e5dd-497c-aa8f-1a6354694023"/>
        <s v="2eb65cb4-3e68-4e6a-abb5-fb5988bcd903"/>
        <s v="467d07a0-cee3-437e-99c0-24ad8b68fb34"/>
        <s v="bc17d830-baf7-4d14-b51e-b18ee693e4b9"/>
        <s v="4e449f48-1106-4a52-a52f-217f716f2987"/>
        <s v="c9b84086-70b7-4713-9370-09408b3c0173"/>
        <s v="055a3dec-4f91-4b6d-b8ac-cbfdce142525"/>
        <s v="d00e3438-46da-4754-bb0d-637232738b44"/>
        <s v="658fa594-c797-41fb-b95f-7e27e0b3dcc8"/>
        <s v="e4dd7619-90ac-4b86-944a-f37209896674"/>
        <s v="6fdb47dd-024c-459a-955a-eb58b4306458"/>
        <s v="025012fa-15f3-4f23-8772-35803aa97fae"/>
        <s v="94da8854-45e5-453f-99ce-a98d248d8673"/>
        <s v="6fbcc123-9037-4413-b11c-df0870f0f896"/>
        <s v="85e00a43-2e79-4d0b-8231-6920229fb2f9"/>
        <s v="4b4467e7-7863-4358-8c3e-2b5f347a1dfc"/>
        <s v="7608719d-77c5-43c9-88fd-918eaaf748ba"/>
        <s v="dbf86fb5-6f71-4453-95af-8dadc61159d6"/>
        <s v="921baddb-222c-49fe-94f2-cc54858a5de8"/>
        <s v="893fda9f-2a90-4011-ae1f-9e5ba9cf7d6c"/>
        <s v="dbb8c947-e4f5-46a0-b002-a03a0e6d5ea4"/>
        <s v="c8e2f96a-60f2-42b0-86f4-b7f16868f196"/>
        <s v="df15018a-f407-4f1b-8be5-8cfb76e94670"/>
        <s v="b2f4e8db-e2b0-42f7-81aa-26e6239d7d25"/>
        <s v="e84d1748-a4af-4405-b3ae-53d2ca64cd15"/>
        <s v="9b1b8058-d053-4a3b-82e3-280336c2e162"/>
        <s v="d32c1ecf-9553-4e07-b563-9e800c42efe4"/>
        <s v="9904ca50-a24a-42c6-b4b0-5459488f77d9"/>
        <s v="04d2b903-4529-4255-8f4a-b4b688fcad51"/>
        <s v="8b51b646-9bd3-4bba-9258-43df68214950"/>
        <s v="bb85954d-bb34-4a56-96e8-4a8829119bb7"/>
        <s v="2200c15c-d6fe-4aa0-879c-9e929c7aeb08"/>
        <s v="e1535564-40f4-4c87-8d67-95f407c4ded6"/>
        <s v="b79ffb90-91f7-44dd-98fc-83d59992fc62"/>
        <s v="546af1fb-d39f-4610-8236-c4cd162d3c0c"/>
        <s v="95a26a20-22a0-452e-a647-851b418f41de"/>
        <s v="895ad12a-717f-4427-9caf-bdbc0b6bb987"/>
        <s v="ae62aa52-5971-4017-a0d9-f7968e105e3a"/>
        <s v="d99b28e5-4ecf-4ac4-871b-e205b421c803"/>
        <s v="62978367-96e2-470a-be63-38060506031d"/>
        <s v="ebf470a5-4f3b-4a61-906e-244e5b4178cc"/>
        <s v="155fbfe6-62e7-4937-aecd-8b8c14595c20"/>
        <s v="f858d7a7-d4bb-4aeb-af27-6560bac0725f"/>
        <s v="ff19f85a-c162-45d2-969d-836e7b33e80f"/>
        <s v="cf64bda1-0bda-4e56-8478-81836f5b24d3"/>
        <s v="c5d86549-b3f3-4afe-9bf3-b1b47a6bf584"/>
        <s v="e5c7d145-545a-4927-b751-7c4159ab7b84"/>
        <s v="142de341-a41c-4cbf-98d2-1c8c86d08880"/>
        <s v="25aa1d59-9191-4128-91d6-87f8209a8712"/>
        <s v="a1edd117-ae99-404f-82d8-efff65663f21"/>
        <s v="d212aebd-df18-4bac-992d-3d4e6bb90711"/>
        <s v="9ef98845-2393-4e72-96fd-95047f25a4b4"/>
        <s v="f81158ac-1559-4728-88fd-9c2e111fc41b"/>
        <s v="30a113c8-1b0c-4bc1-885c-e1a385ad11c0"/>
        <s v="81ca6a1b-94bd-4e46-afe5-e274d3b4ff1f"/>
        <s v="4297d7f1-545a-486b-8473-214ebfa4741a"/>
        <s v="d37ec561-1768-4a93-be30-15a7c820e307"/>
        <s v="f859113a-2fe6-48da-9ef1-8e7c7b0291ed"/>
        <s v="d58ddc1e-1bdf-440a-8c6b-309077fc3f17"/>
        <s v="2198e57e-f273-418b-9841-2728c362b67c"/>
        <s v="30b99823-3634-4286-a9b9-7db9f87cb49b"/>
        <s v="ce3c7cbb-b993-4916-a81d-4e4ac032a5c9"/>
        <s v="55cfd789-ef07-43f7-aeac-cb4e8beb5c27"/>
        <s v="de4e0a07-b2f0-4b45-8764-dedff7dc00ce"/>
        <s v="de33c8b1-ecb2-448f-8f97-a99ffbabe1be"/>
        <s v="e6e1676e-f17d-4e77-89b2-cf0e3df598ab"/>
        <s v="a1d6a50d-973f-4e43-a3c0-ce5acf4b09ec"/>
        <s v="255cd731-221c-4f98-adda-f7dffb7a03c9"/>
        <s v="c2feda98-9478-480b-b544-ec89a3cd58b8"/>
        <s v="12a31de2-5742-4217-a7ba-eac8cb7a79f6"/>
        <s v="52322a98-a709-4dcd-8cc6-e84f8461e005"/>
        <s v="468c7547-f285-47e1-8fa8-d836ba848846"/>
        <s v="3e4d0c22-74cd-4be3-b03c-2342026e82bb"/>
        <s v="880a72cd-79fd-44fd-806f-b9bdcedd04f4"/>
        <s v="cbeb85c5-9480-4ea2-b6ab-8518eece6961"/>
        <s v="1141bdf2-a5e8-4026-9422-d4844620fe61"/>
        <s v="54372fef-6fb6-421f-bab6-606fb3a90f0c"/>
        <s v="989ca7a0-a0c3-4e55-a23c-3f4458291008"/>
        <s v="7955efc4-a06e-43e7-9b8e-028e700955bd"/>
        <s v="e5187426-4fcb-4133-8191-022dbde6aee2"/>
        <s v="6f26710a-d654-4a36-99e4-bdaf2943fe2e"/>
        <s v="6836917d-1c7f-4651-861b-1c4ebbeb6020"/>
        <s v="cc8af428-e171-48ac-8ac3-3354d52bffaa"/>
        <s v="8f6bb647-36a1-40de-af06-825e69ea7f9d"/>
        <s v="5ca7dc45-e131-41be-82fb-580106346593"/>
        <s v="bb98f21e-15a6-459f-9739-d007cae5734e"/>
        <s v="bbeab1f0-e7d0-4d12-9a73-a1927bfdb187"/>
        <s v="8b4f9c81-82fb-40df-8382-0dd2a0cef83c"/>
        <s v="5e47d43e-927d-46dc-8828-d13eaab15b4e"/>
        <s v="da1333b2-35f9-4d1e-9799-55116f166b51"/>
        <s v="19352d22-01bc-4e16-b5b7-cb2fe248f5b7"/>
        <s v="1f814426-fb33-4ea8-8abb-5c5b4ec64076"/>
        <s v="99003cbb-a0e2-4663-9628-13f6d46f1a0c"/>
        <s v="334fbf6b-0681-49de-ae3a-c08da907fda0"/>
        <s v="a8fddcff-3303-437f-b4ba-c3ecab9da8f5"/>
        <s v="e257dba6-fb3d-41cf-99a2-0700e8f8a568"/>
        <s v="052a034c-7746-43fc-912d-4991c01b1f95"/>
        <s v="f6b21267-fc81-4b2c-bb52-26535593c64d"/>
        <s v="d567ec1c-9950-494f-b619-0071de29b581"/>
        <s v="140506ea-05e5-40e5-abc3-253581dd24e0"/>
        <s v="c85a5890-a887-41bf-b866-5cd201747ede"/>
        <s v="863590b0-7d07-487b-a89c-d4700d8d4e4e"/>
        <s v="46bbc44d-525c-498c-bee4-71c73afbc13c"/>
        <s v="6a061a82-97b7-4d14-b9ae-e7df764684b1"/>
        <s v="b5e00f1f-9d09-4429-889f-ade90e1b3cee"/>
        <s v="90826a68-bc7f-4a10-aa24-989fad597c30"/>
        <s v="81eb7012-12b8-43df-854b-711a40561be0"/>
        <s v="d1b705c9-acf8-4f48-bd4b-c0fc00234b0f"/>
        <s v="7cf05bfb-74e6-4c8e-a949-8c4193d254d6"/>
        <s v="d9900693-90bf-43ce-953f-8d1888e0bb1b"/>
        <s v="94226c99-e3c6-44a8-b8df-d66080b5bf30"/>
        <s v="a7723da8-3f8e-49df-b973-d9959d8bf844"/>
        <s v="5649fe75-6de9-4ecc-86f6-712fdfe3848a"/>
        <s v="0afc4baf-0aa5-44c3-b6be-949008d9c2da"/>
        <s v="dd192706-2635-46a1-9559-9ca27f7999b9"/>
        <s v="bb20c584-b8c7-4e09-a487-df50428b49ba"/>
        <s v="ebaa15ec-5b85-4b6c-8b99-d9ce1cba8577"/>
        <s v="8e1031b6-b98f-4b5a-b035-8d7aafad3c47"/>
        <s v="cb536c36-8a1e-41b7-ac20-43f09a4cedbd"/>
        <s v="e623d359-0278-4bfc-82c3-86892eed77a3"/>
        <s v="630f9371-9298-435a-8a66-f24f4bb528fc"/>
        <s v="91bf7b50-f149-4e23-9e93-b614ad58212e"/>
        <s v="bc11510c-f213-4766-a2c6-904ce8c1512e"/>
        <s v="1769de71-a047-4194-b2a4-5e0a7ef18add"/>
        <s v="8d258669-8a00-4643-9a8b-f004488b0472"/>
        <s v="c1f2945d-92e6-4f96-b443-eb5b7b84220f"/>
        <s v="ff4bc4b3-d731-4cc8-8b4f-221224581e83"/>
        <s v="282e622f-a1cc-41a1-8e62-fe70a9375f25"/>
        <s v="7928e876-645a-49fe-a21c-9d02944d1523"/>
        <s v="629740f1-2ca1-4daf-af46-9b3cb2c6fe63"/>
        <s v="a88809ec-5337-4c2d-bee2-480cdcb0ad4d"/>
        <s v="4f841e9d-dcd6-4e42-818e-c9789756e156"/>
        <s v="33572a9e-8851-48b3-a9b8-9b6a3f88b1d1"/>
        <s v="7732d3d5-ded6-4927-86ff-71aa998186f9"/>
        <s v="0b05e78a-8c4b-4097-8bc1-72f52ff1e5d9"/>
        <s v="12a50fbb-54f6-4bf1-9c0d-db8bc6dfc159"/>
        <s v="480aa107-c976-4ba7-ac36-ee39787e0eda"/>
        <s v="16bcce49-e615-4ebb-80e6-bcad0eb613c9"/>
        <s v="d95789b7-7e89-4e4c-aa62-f881fff47dd1"/>
        <s v="37eff54d-aa2b-4cc4-8aba-ea192afc459b"/>
        <s v="15559746-e817-4930-9bc7-3342d891627e"/>
        <s v="dbfb92e5-f251-4870-9cf1-89bd39cee9bc"/>
        <s v="c1f6a329-e3f2-40d7-a1e2-03175940526b"/>
        <s v="37b9f2c3-372c-4a11-9176-4e66bdc8ea38"/>
        <s v="a092de74-2718-48f3-956a-679b4e32095b"/>
        <s v="7bf6c6f7-98e4-45d8-bba8-e23ec8e56048"/>
        <s v="aa0e03bb-5758-4edb-9d50-e2539e629c75"/>
        <s v="97d0f609-4ed9-4c1b-bcfb-443ffb41e275"/>
        <s v="0e10b5dc-491e-4846-8c4f-1c77e212012e"/>
        <s v="61ccaa63-d356-4c51-a436-db45268b829e"/>
        <s v="a5b6b29e-7a7e-4f62-9eea-b64ff3861d78"/>
        <s v="05c4636f-6e42-4460-9449-9667b4ce9fbd"/>
        <s v="146b3e1f-e680-446f-8f4a-54de55694a39"/>
        <s v="a1a58d35-7759-4b6e-aeb1-438c26f3b366"/>
        <s v="1e696e35-8de8-4004-9518-cb7281926da8"/>
        <s v="4ae5d0f2-121d-4820-9404-26032ef97eba"/>
        <s v="408e8f7f-608c-4b8d-bf43-d68933ab6606"/>
        <s v="cce5be2a-9112-4447-93af-db8dd2263ed1"/>
        <s v="3d1d4b0b-7556-4ab7-8a9f-f47e37c61ac1"/>
        <s v="e8444cdf-5d82-4110-9138-1d882576c44e"/>
        <s v="cb2fa434-022a-42a5-97ea-56caf52190af"/>
        <s v="25fca800-6c8b-4d78-a43a-ff33ff870ea8"/>
        <s v="b6f391a5-6046-41cd-bd2a-bb08cba87ade"/>
        <s v="08645725-d1af-4d97-ab3d-2e4f806c7f82"/>
        <s v="cb43f579-8d20-441e-9de6-2680dee7b966"/>
        <s v="d778081e-6fc5-4121-bd2c-2d23134b04b8"/>
        <s v="a1f04ee3-d220-47e3-aba1-1fcdb769db0a"/>
        <s v="997cbf98-32d4-40da-9947-3faefe7425ad"/>
        <s v="78d3f793-dcfd-4d7a-acb2-83fa6cdc33c8"/>
        <s v="60e6c533-6c9c-4ca6-a917-a27cbe86aa1d"/>
        <s v="abb49c7b-8ac5-47b5-a703-ece9fb8d520a"/>
        <s v="9a31ef57-a971-484e-a186-29ed435f5442"/>
        <s v="5673e225-586b-4e99-8613-8aa01162aaf8"/>
        <s v="a18a210b-9083-420a-924e-9719359d2bac"/>
        <s v="6c6e1e7a-2ba2-4934-bd13-d2ce7afe9b7c"/>
        <s v="320b668c-0d42-45da-b0ce-12503b250c96"/>
        <s v="7f15e45b-1f7a-4fd2-851d-60ab2cb332c1"/>
        <s v="d4d13760-ac88-41b9-84dd-47c40ba26551"/>
        <s v="22f87c88-86f3-412d-8fa6-2c15ed0b6573"/>
        <s v="1a57587b-d48d-45d1-8315-92cac73d6e3d"/>
        <s v="3abb8f5e-2c86-47ae-a744-e20a7cf52642"/>
        <s v="16bda772-63ea-4e5c-965d-daca311c6a7c"/>
        <s v="98642ab8-58f0-4356-912e-7b4425666afe"/>
        <s v="94224e57-69e7-4350-99bb-9740aa185bbd"/>
        <s v="d949fbce-cb2f-4e7d-90ba-6cfac9f1186f"/>
        <s v="9c0261eb-7cd4-47c0-8548-369d8838d46f"/>
        <s v="137afd34-0646-4d13-ab57-0adf696ce9af"/>
        <s v="8e403409-9787-47c1-bf20-402eff1b5288"/>
        <s v="da2d3172-12b3-4348-975d-4334d32bd28e"/>
        <s v="146badc9-8bea-4703-970a-5735ef9e9896"/>
        <s v="2f8b0059-b300-4da0-bacc-749ab45c3722"/>
        <s v="cb4abf9b-83d9-4750-b258-e05045a74ae0"/>
        <s v="951166de-8d22-49ad-afff-2d0f720aedc8"/>
        <s v="135953be-32e3-4fd8-a0ae-8234fdc7a8dc"/>
        <s v="b3fa7afc-d504-446f-8f32-30c061b305d9"/>
        <s v="894bdf78-d2ce-4630-ad1c-c770beae1bfd"/>
        <s v="73e2a9b9-8d0b-4ad8-87e2-7fe83110c999"/>
        <s v="b8ddfe4f-977c-46d4-b995-fc1756d4ddd9"/>
        <s v="e2099718-98c9-4ab1-8b20-cdc7184feacf"/>
        <s v="4d69fd9b-a1e8-48a9-a0b3-ea425eacd7e0"/>
        <s v="dff09d24-0925-4658-95d4-89b6ced8d1ca"/>
        <s v="44d38c32-c73b-4041-9eb6-c850b7ac39c7"/>
        <s v="e42d9b7c-45aa-407a-8bd8-5e0622a2ecbf"/>
        <s v="b6342efb-3668-4707-9bcd-ae6ba9180b54"/>
        <s v="3eb2ec73-7f46-4fbc-a330-e4c7400ea6cd"/>
        <s v="15af8821-bdd5-4c9b-8aff-88435d9efaae"/>
        <s v="ef23baaf-4a7b-41d2-903f-4f772ab31c26"/>
        <s v="a0fc6f9f-8c84-43ef-9dcd-2d0cab4faaf2"/>
        <s v="49d7dd83-0c7b-4f1d-8b1c-1cc13096b151"/>
        <s v="a7678a7a-b501-41b5-b5d3-abf39e61644e"/>
        <s v="caa9db16-975d-48b6-963d-e6c30c58eeb0"/>
        <s v="471fb8cd-4497-4e20-a9c5-cfb8b3729308"/>
        <s v="28994e1c-df97-40f1-9b04-20cb29462486"/>
        <s v="6de03854-44a1-40e2-94b7-5fd20db6a39d"/>
        <s v="14ee7859-5504-41ac-aac7-9bc5d66a0bb9"/>
        <s v="25cc756b-6f70-4855-9d3f-36af6724cec5"/>
        <s v="6bb1aca9-0bb6-4a2c-a5ea-b04faf91ec09"/>
        <s v="ecc5a056-e4b1-4000-a217-e5932f7a3ec1"/>
        <s v="33cfe352-95d7-49f7-b368-ce5218758112"/>
        <s v="7c912f5e-49f4-40e7-a68d-0a8a3ae3bcf9"/>
        <s v="ed400be4-19d2-4196-aea3-680c798f0e17"/>
        <s v="e821aafd-dfc3-4ffb-9129-3741f65aef17"/>
        <s v="0b945a37-fe3d-48f3-8bd9-0ce0d58c74de"/>
        <s v="6fda8923-b925-4e65-97e4-ed9481d66b44"/>
        <s v="6df35e17-ca7f-42c2-a978-28b213e921e9"/>
        <s v="5b9b1694-e5d7-49be-af2a-9ee50f968320"/>
        <s v="31862a3b-baef-4cf2-9ece-f6bc288b9224"/>
        <s v="ed57e399-b34c-447e-ab12-d72946d0fc73"/>
        <s v="435c5516-9ca4-4623-8c1b-6e7c568352ca"/>
        <s v="591e2d65-1b87-48ff-8e68-93917868cd24"/>
        <s v="856b5e64-f982-4156-adb9-f005d6c56ee2"/>
        <s v="ac171460-b30b-48bb-9949-f420e21c3982"/>
        <s v="86ef9bd7-c8e2-4dc7-8a6f-ec68e57730df"/>
        <s v="2b46513e-8412-4b99-91aa-d614206322d1"/>
        <s v="aba3a59d-6ff0-4069-bdaf-6847d1148489"/>
        <s v="eaf657b9-53f1-4b33-9521-61b096e9666b"/>
        <s v="07717e07-d7a1-4bee-8bf5-c51e19276964"/>
        <s v="d2038fcb-1899-4b27-acc7-8bd054f32003"/>
        <s v="1bfddb22-4308-411a-897e-1081198500ce"/>
        <s v="735f5a63-06cb-47d4-8240-138887fdbab6"/>
        <s v="6b6918bb-7f5d-4d77-a829-0b5a803100bd"/>
        <s v="c6e04c65-8c8b-4cc2-acbe-772bf63edfff"/>
        <s v="7de2a54b-751d-44a9-9755-3ed3e90742c0"/>
        <s v="b4b4555b-8433-434f-9383-001239cf8129"/>
        <s v="97920ba3-ed2d-418c-93f1-bf3d0f0148bc"/>
        <s v="850e58a9-93e1-4c1a-a8f8-d8a39ce4e461"/>
        <s v="d25183cb-ffaa-4b4e-8a22-140d3a21a7de"/>
        <s v="6dd067ff-f2b5-423c-8c38-ab5ceab92ff4"/>
        <s v="4b19503c-673b-4073-bdc1-f672de41d568"/>
        <s v="296d587f-e02a-4e4c-a88a-cc31e10823f3"/>
        <s v="2ea80c34-962f-4983-a53a-f5781331d132"/>
        <s v="19da3460-ef3d-4094-aa3f-f168246b42a2"/>
        <s v="10ee957b-891f-4fee-8861-eb84aeec2de1"/>
        <s v="0427fde9-46c6-469c-bc4a-6d8e39a85df9"/>
        <s v="e35b86c8-465a-4945-8f2d-a6c42b61f6d8"/>
        <s v="c46cced1-d263-4237-ac16-4248956204f5"/>
        <s v="b91503ef-c830-4d47-986c-6e87d8e718bb"/>
        <s v="e7847fc5-4848-485d-8172-53505ff5c1d5"/>
        <s v="292beacd-895e-4d60-bdc4-69faec93ce66"/>
        <s v="f6080e6d-2a61-4d67-bb58-6ab35b805bca"/>
        <s v="c26ca12f-3a9d-4522-ad03-95e1a45137eb"/>
        <s v="1112b137-d4fe-448d-9188-af48334fbc53"/>
        <s v="5b61c411-6055-4022-a40a-b05d1555eac4"/>
        <s v="10e961c3-40de-45cb-bcf5-76836ec603d7"/>
        <s v="bf0363ac-7c6a-4e50-bfb5-ff71151df8f1"/>
        <s v="bb04c7d9-f77a-4793-b984-e9d20d7cecb2"/>
        <s v="0bf99c02-b45f-4b75-a9eb-11aad9c48c54"/>
        <s v="10f0eb98-3902-458f-9e2f-24f48f83ae41"/>
        <s v="b423daa9-5960-4361-8806-025fdd52d654"/>
        <s v="ee7b619d-8df1-47ce-8ab5-060c29ac3d3e"/>
        <s v="3f260c2f-4b6c-49d7-9617-2f906b933ca8"/>
        <s v="1e5a70bf-83da-4c7b-b76c-606333bfa7aa"/>
        <s v="f0e1cc4a-8545-4e03-9f16-9e83b65e44aa"/>
        <s v="032719c1-eafd-4963-9362-778c661ad881"/>
        <s v="041d3c04-aa19-4359-861a-05327029f960"/>
        <s v="d32f3fc2-f9df-45b7-bd91-4ed789bd17bb"/>
        <s v="752d1403-7fc8-46d1-8532-f861147b73dc"/>
        <s v="28652897-1058-46fd-a152-0acea9e9284f"/>
        <s v="d6c4c6fc-d6ac-4f13-9518-103cc3cd52c6"/>
        <s v="af17ffdc-f27a-4159-9c8d-addd1bfb0979"/>
        <s v="ff583d32-c660-49dd-ba75-54106ef7d44a"/>
        <s v="85003a46-57ba-4ad5-8240-99d3d8b9ef27"/>
        <s v="0c807992-f90b-4e89-85e3-9178d3bae4a8"/>
        <s v="ef6d974d-c79d-4fe6-b2e8-a3d375ea37c8"/>
        <s v="16241f0a-8cfe-4ded-88f9-12e70315e6aa"/>
        <s v="1f0aa18c-1417-4ca7-9895-7dac0baee3ee"/>
        <s v="f229d011-40b4-4e21-ac8e-394de1b4d6bc"/>
        <s v="f0a64ef5-b531-4c85-9f81-5ce41490de02"/>
        <s v="b6b3f022-6564-45d9-a070-90f66db4d09d"/>
        <s v="422f3159-6fd0-42d4-9bc8-4f8dc29d531e"/>
        <s v="24b27817-e433-45cf-8439-8658f84b5d2e"/>
        <s v="5de098c2-fa28-45bf-ae9f-f31dbaa387c0"/>
        <s v="d7f54be2-58dd-46b8-b43b-4ff590876743"/>
        <s v="938fec83-206c-4bb3-8ae6-7aa0bd8e7683"/>
        <s v="ece05305-60ed-4148-b003-3d3fde5ac23b"/>
        <s v="72e1395c-665a-40d9-99d4-150a7d6ba156"/>
        <s v="9490f2fb-6881-415d-a9c2-55855ad016fc"/>
        <s v="5bd2fa59-db60-4274-9e7c-f64de753ff84"/>
        <s v="e60ca66e-6129-4c74-9917-2039b803fb3a"/>
        <s v="7dae5dd3-9815-4ae0-a868-c1d08eb7ec3f"/>
        <s v="2477d719-b049-4b4c-8f1d-d9173919eedd"/>
        <s v="375eca39-a99b-48a4-b4c0-bb0e8722d963"/>
        <s v="d2927ae0-0518-4579-aed1-4ad9a039d1d0"/>
        <s v="e74a58dd-5c33-41a4-a2f5-ba8f634216dc"/>
        <s v="913c9b60-2bf4-495a-9e80-74719a9c5047"/>
        <s v="e66f76a6-9e44-4d2a-ac84-d297b96abe7c"/>
        <s v="018fad5a-7be7-48ad-993f-68fe75ed0b9b"/>
        <s v="5f0a5e42-5c88-417a-b627-1f3057237d04"/>
        <s v="07d43b0b-94e3-4ea5-9281-7d959494690d"/>
        <s v="91c22005-2619-4f68-a797-531076bc8d6a"/>
        <s v="2a93d86f-7768-4c2d-93f0-82a7356ef894"/>
        <s v="4c14bede-0e49-4c69-bd98-ad6fa46fed15"/>
        <s v="44e5fbde-b513-4d69-accb-f083a5863d89"/>
        <s v="090d46ba-d78e-4f49-a4c6-9bf211df3f91"/>
        <s v="66513bd6-e31b-4dc4-9b1b-aff8caa18e88"/>
        <s v="acc43c61-4f60-49b8-a93b-4241c02b2be2"/>
        <s v="079d22b5-cb52-4784-862a-93eb40a6fc9d"/>
        <s v="fb137217-22e7-4472-9f24-c3e1982c0bbd"/>
        <s v="e25dbc8a-284a-4064-bddd-ea62c7fde074"/>
        <s v="4a72d855-c7d1-41ea-bf1d-5e0eba3be8d8"/>
        <s v="ffef8fb1-3847-4535-a403-fad7ac35eb46"/>
        <s v="44c431b4-0f1a-4403-b701-98ab0f23f260"/>
        <s v="70f8a703-4e16-495b-97b5-739c7edace9e"/>
        <s v="7e829bbe-ef04-481e-88d9-8eeae0a7cac6"/>
        <s v="48130993-574a-4765-b5f0-5f98dba9547e"/>
        <s v="efc777d9-e7a2-404c-9626-3b30b333dcce"/>
        <s v="e51e6d48-d863-4799-9f3d-75b6980b5d3e"/>
        <s v="ce0b32de-26ff-4f3d-bd27-9c85e6f2bf26"/>
        <s v="3ef8e526-3060-49e4-b23d-7c8325593d35"/>
        <s v="4e3215e3-48be-4ea9-86e4-057e5ce9bf39"/>
        <s v="9d71a390-0c88-40da-b62e-7ff0cd29f65b"/>
        <s v="11d0215f-7d5c-439a-ab60-98c27e38d982"/>
        <s v="b81e2759-c1e2-433e-a4e1-d7fe65a14464"/>
        <s v="cee2b2d5-7bd7-46de-8d55-36b262b78b70"/>
        <s v="c83d8343-0bd3-42a8-a312-9b6e75367d29"/>
        <s v="2c4930a3-789b-4ed5-8f39-e8c64a740269"/>
        <s v="16a200cb-3249-413a-977d-6ad61271b74f"/>
        <s v="4f6c6788-a003-4eca-b344-5e47ace30e12"/>
        <s v="c56d6009-0b18-47d0-a605-99c63f1cf8c3"/>
        <s v="f4db7304-7056-46c8-88dd-0b612ad71ba2"/>
        <s v="6fb66bbb-0951-4845-a4cd-3ce9151ab345"/>
        <s v="ca15d77a-57d5-44c3-bcb3-a0c4d1abbbdd"/>
        <s v="567dc920-9ae2-41ca-b169-a6706369169f"/>
        <s v="6fbc22eb-6eb2-4df2-82f7-1fa1d07d4802"/>
        <s v="c7580297-a79c-4487-a676-afefffc00a0c"/>
        <s v="b63bbb24-3940-4377-bda2-081dc5008511"/>
        <s v="c7bd6a1e-dd9b-4ae0-8640-b800f73384ae"/>
        <s v="f25ebdda-0532-43da-91be-d2ff34c108cc"/>
        <s v="b47239a1-8e93-4c1a-87b5-3ba3b6d46a77"/>
        <s v="c06f7f28-0fde-4b15-819b-ec1061932a50"/>
        <s v="c6c8cbb4-b03d-4aa7-ae8f-591c88f61aa2"/>
        <s v="4ef69a1f-c2b7-4e85-b0f5-318696e2675c"/>
        <s v="7a8163de-f9a8-416e-8019-79049bb31e9b"/>
        <s v="c064e06e-7e55-493f-817f-ca67c074b251"/>
        <s v="b7aa7d7c-1680-4a40-9646-3fbc458fdef6"/>
        <s v="107172f9-17aa-4d27-9316-211b12b7ca66"/>
        <s v="e4cedabe-2ad7-4c28-ad24-34ad6ac0a7db"/>
        <s v="360177a9-b5fd-4c78-ba0d-a0dad34611f6"/>
        <s v="9cf98ae9-3ca2-4174-a7ca-0fb8969544aa"/>
        <s v="6d0baae0-e0c5-4a4e-8e3b-97bf14be6147"/>
        <s v="2d568e58-1bce-43d3-b509-529c4907feb6"/>
        <s v="c154deff-4e9e-4fe4-9d67-f48908ff54d9"/>
        <s v="71f2e2cc-c590-4263-a857-9d41079aeca5"/>
        <s v="1750bbeb-a4d1-4fdd-9d4b-6da8f2110f83"/>
        <s v="a5c9b131-7db9-49dc-bbf0-ab2cc975db2e"/>
        <s v="f34c660c-8130-46ea-b9eb-2b94983e70f0"/>
        <s v="b3df269b-9a99-4b0d-b72a-309d9eb0fdff"/>
        <s v="762bdb2f-9869-459d-a388-b7d7499de3d1"/>
        <s v="8c5e8ece-8b04-4187-943f-c47e7452ac98"/>
        <s v="1ba7df97-738b-4bda-84bc-342e75f0bb3b"/>
        <s v="0b029466-21a8-4aa2-a32d-7957bc97dd15"/>
        <s v="78f2bf62-fba1-46a6-833c-110010ab98ad"/>
        <s v="68ce89c8-a5b2-4117-b896-352c78e682a5"/>
        <s v="e06fb7ea-7713-4fac-a996-c7ea9349c0f1"/>
        <s v="8c3c1be4-1e6e-44d8-8c71-d45fd198b10a"/>
        <s v="8f7170b0-9f51-4774-88cc-a5881e14d60d"/>
        <s v="391f7245-b2ef-4328-b1f0-47135a7252ce"/>
        <s v="c3d0acc2-11f2-410c-bdcb-15da9958e18d"/>
        <s v="602855b3-cd60-4b34-9201-1dfb89a22d88"/>
        <s v="910f20e5-3307-4e9f-928d-bf6b69fbc430"/>
        <s v="05e332ce-23b3-4687-90ae-3a9a515490ff"/>
        <s v="5802fec8-2f12-4cea-8fe6-64a2d9038aba"/>
        <s v="4a384e91-f1c0-47f5-a245-485175a01a96"/>
        <s v="72636137-36a1-4188-98f6-faaa54b0a5aa"/>
        <s v="0687c494-6a02-4c35-9ed5-4932776b9162"/>
        <s v="215aac75-022a-4a4a-90c3-160a8a792257"/>
        <s v="21a179f2-e450-4d64-a10f-439788529ba6"/>
        <s v="16eef2bf-6be9-48c4-bc16-37c86a697011"/>
        <s v="f53ae566-c104-415c-a1f2-4e8e5e814603"/>
        <s v="22bb275c-104e-497a-b1eb-227b79c9a40b"/>
        <s v="7ce95fbf-f28c-4734-b710-35650d1be437"/>
        <s v="f96cf079-d1d5-42bb-9878-4865d631dd13"/>
        <s v="87d56579-1f8f-477f-a0bf-ab16a504a431"/>
        <s v="f640922d-1951-4e52-8d07-58299a016cf0"/>
        <s v="7f4f807a-f985-419c-820c-17ecfd0e613a"/>
        <s v="32eb81b5-af6f-44d3-bc33-4de00ebe132d"/>
        <s v="79b9c555-5d7f-401d-8ac8-a13fb0c5c1cf"/>
        <s v="d105d2bf-fcf9-44c6-b086-51c0d096dbb4"/>
        <s v="42608df0-d58d-440c-8038-cc4f2352733f"/>
        <s v="557d44b5-24ef-4176-a0bc-33f51ec3c62a"/>
        <s v="6119cd5f-25ae-468c-a4c8-0e86ce0da93f"/>
        <s v="01e0e04b-2235-4fb9-8fb9-973653881bd7"/>
        <s v="a92b4d05-6e6e-435e-b8ab-ed160c1a0671"/>
        <s v="8eedeb3b-2b2f-4fbf-8c78-78d95da51319"/>
        <s v="0de1d06b-e229-4173-ae8f-a5e2602c629a"/>
        <s v="7dd16f76-9942-47b6-ae7f-fe82db8b862c"/>
        <s v="96fa01b4-dcd1-4b01-bff4-4c52bc6e55bf"/>
        <s v="674799d1-2e7f-485b-bec5-b874a7d43a30"/>
        <s v="e11b6d38-05be-4524-9735-a838b05d752b"/>
        <s v="9efe5bf3-7810-450a-a05a-4dc4ad997e2a"/>
        <s v="9e0064ca-ef2e-4133-92b6-baae9a0fbab5"/>
        <s v="88a98e69-9e49-4d28-98d7-1e0b1bce6138"/>
        <s v="bf9da4d1-f789-4552-93e8-3b529290ed7d"/>
        <s v="93ffabf9-401d-4998-ba07-69b25693af8f"/>
        <s v="7798c7b5-2c45-40bb-b512-c35124084997"/>
        <s v="0cf9f5e9-d094-49c5-a870-c736b66720a1"/>
        <s v="1d3013fb-2d20-4f30-b937-1df99dafb903"/>
        <s v="fc43da7e-fdb4-4950-924d-1dea2738ae4c"/>
        <s v="e832c2fc-cd6b-419d-8c4c-e3c2a995c0da"/>
        <s v="d4d09568-7425-484c-876a-0d23fbd58db7"/>
        <s v="bad0e971-e8d5-4e75-979b-1663960b5f7f"/>
        <s v="d670c278-b9ea-43fc-b638-8a136c66a9d0"/>
        <s v="9064a593-c430-4ce4-be40-2fce743f1440"/>
        <s v="3513193b-7a3b-4f79-8c6c-0fdeec771f7c"/>
        <s v="b906246e-44aa-441f-85c5-fc2aa946b0cb"/>
        <s v="05b8250f-403e-455e-8588-acfd28455970"/>
        <s v="43fb462c-015a-4412-ab1e-61798120a503"/>
        <s v="5e9407b5-aba7-4f9b-a6ce-7c7d5b22d0c1"/>
        <s v="079d4971-f869-4eb4-9d75-a43a98c3df95"/>
        <s v="1e25499f-f040-4626-b6d9-a923812d8aa1"/>
        <s v="1ce4b8f6-4a3b-433e-b6df-03b90ab10530"/>
        <s v="04c15b59-8639-4ca1-a09c-b3cdf6cd26e9"/>
        <s v="9c9bcf2e-647a-4b9f-a950-dbec36feafd2"/>
        <s v="b7b3766d-a554-4590-930c-4fac22ad5609"/>
        <s v="a7bce00c-ce93-4774-b7aa-19c634036995"/>
        <s v="22576ce0-1d98-41da-818e-272c0718c042"/>
        <s v="0d2a0b24-a292-4470-b7b3-ef99948c12ed"/>
        <s v="682fdf52-1ebf-4d53-a4b0-141a586bd183"/>
        <s v="7e3cf4e1-5524-4c58-9e6f-181025287358"/>
        <s v="7dc4b049-4b46-484c-8424-bdcc319c961a"/>
        <s v="778255d3-5584-4006-8e97-c9256d319ebe"/>
        <s v="c2228620-0aeb-4528-9afb-6c5acf3a4584"/>
        <s v="c9fe7a97-ae87-4846-99cc-dffc804d029e"/>
        <s v="70b56f5e-a3c0-404d-99d8-7aa2814b5a4d"/>
        <s v="95fb8941-2b7c-429c-a1d6-d142fcebae4b"/>
        <s v="d0eea795-1f4e-4edb-9bd6-d37816cef777"/>
        <s v="c8778c91-31b9-4288-8522-0fc97992be4e"/>
        <s v="21a219c6-4cd0-4da5-aea7-20e42999e21a"/>
        <s v="5561ccd8-e146-49f5-8565-f3592b99c120"/>
        <s v="702ab0a5-683f-47fa-b391-95acd2d54a89"/>
        <s v="1f1887b9-f6a0-4e02-bdde-ca416a4c59ed"/>
        <s v="4441c4ff-a006-4c5a-98d4-31e630b35f3c"/>
        <s v="f74ff24c-51f6-475d-bf10-78327965060f"/>
        <s v="fb637754-0acb-469f-adc6-8f653eb28048"/>
        <s v="82c7d813-e397-4de4-8100-fc27da80fd7f"/>
        <s v="0f1b36d1-4484-445c-b533-065818d12a59"/>
        <s v="3bd93596-85f5-4e95-bd11-1c6f0b3cd87d"/>
        <s v="a5d3af2e-027f-4ff1-811c-5b08b95aa234"/>
        <s v="2d38083f-cfad-40b3-8343-c572f3d841d8"/>
        <s v="a954f81c-754f-4b5b-bf48-510a882ae1e6"/>
        <s v="94efcb70-ed00-4597-ad2b-cb64e70c3fac"/>
        <s v="6e4d182d-a3ce-4477-bc55-af71b882893a"/>
        <s v="135cfb15-52a8-4e74-8383-7a65f8c1bd7c"/>
        <s v="c013d89c-ded5-477f-a7a1-82f17a4bc821"/>
        <s v="d202349e-dd45-42e7-84a9-fa604082763f"/>
        <s v="fd689478-3167-465d-b35c-2f2238dec6b1"/>
        <s v="f05696ed-c46f-44f2-9356-17a9b6de2f88"/>
        <s v="ef22bb3e-f5d3-495a-9e74-c6589bd524fb"/>
        <s v="4213e867-3c80-4fd0-b3c6-e2541d2c96ed"/>
        <s v="c07e896d-752f-4841-9fa4-aa8c9ed4acf5"/>
        <s v="faaf8bca-8e08-486c-8968-51c445f22219"/>
        <s v="1abb50cc-2669-4928-88c7-d4ab9d4c4481"/>
        <s v="ebcedfc0-ae7b-4860-ad1e-3546b9425f43"/>
        <s v="0e09d94c-15d8-4621-bb91-7439249d7087"/>
        <s v="ac7d370b-5d58-4576-b476-0b9bc78e8750"/>
        <s v="4b38a420-d599-48b2-9b49-b4d3ddfa370b"/>
        <s v="068d3ec3-4558-4ce6-9c85-06f657b6bd3f"/>
        <s v="ca2c759f-eb04-494f-8fc1-cd125bf44244"/>
        <s v="04bde8d7-e8ac-4858-811e-4d2ed879f3b2"/>
        <s v="731179a6-acc0-4d35-8dff-4ab8a6a427d0"/>
        <s v="ea275892-9e6a-4ea7-bff4-2fd8e8b52e9a"/>
        <s v="a2405e26-4977-4666-96f0-555b63ef33f5"/>
        <s v="3585efe7-1d69-4db5-ac08-839a0e8df609"/>
        <s v="9fd6430d-c973-4120-8dc5-d4f4bd8b2973"/>
        <s v="535accfb-6771-4dc9-98aa-94a627c9d53a"/>
        <s v="e90ac329-d5ca-425a-8ee5-e4d465f17cf1"/>
        <s v="a69c4c3d-1d84-4a11-afbf-096c2d9d4746"/>
        <s v="089923b3-af5c-4e4d-a9ae-44fdc09c96ed"/>
        <s v="bb281009-8f9e-4de8-a2be-18ead738858e"/>
        <s v="4faf647b-445b-40e8-a4cc-322e3c0cf8c1"/>
        <s v="5e0c466c-778c-4fc4-959f-c9c585c28e03"/>
        <s v="10fb9dda-dcb6-4f56-a21a-48efd69b6947"/>
        <s v="43a2287a-3941-451d-9039-112f75a510ab"/>
        <s v="bedcd2ac-2dd8-4df1-85c4-3b099174e2e3"/>
        <s v="8196b73c-db52-4aed-b976-cbaa245c008b"/>
        <s v="c97606a8-478f-4114-aca0-fa17084ef4b3"/>
        <s v="08bcd88f-9bc2-4463-bc5f-498b5a3e6c27"/>
        <s v="9f0232a1-f6d5-4ab9-bdb4-8258c05c7d63"/>
        <s v="19e36af2-7843-4b27-9fd1-32169a2da1fa"/>
        <s v="1d9e1a86-6cb4-4b0e-8c0b-8e4aad38184f"/>
        <s v="e4c81362-e709-4351-aab3-69e8a590ef40"/>
        <s v="b62a8e36-a7a1-434b-bc18-f55f6d0569c5"/>
        <s v="0ec75c65-a599-4e39-8878-3455437f38d3"/>
        <s v="4f9ba8fb-4fe1-4c92-996a-313e16e6a939"/>
        <s v="15dd5aab-02a9-4353-b946-129f72a1560b"/>
        <s v="db495161-ed07-4cd1-82d4-50a9e4c8c5c0"/>
        <s v="bb9475e9-1a35-46a1-908e-0fcbca2b075d"/>
        <s v="bab5dc46-e42e-406c-bcde-6ec042c2379b"/>
        <s v="3be193c1-71c9-4feb-8146-f7c113153a5e"/>
        <s v="067df9b8-5818-4c62-b69c-7d52b011a2ee"/>
        <s v="e096d116-d8cc-473d-aca9-e8f785e96471"/>
        <s v="a354f784-6051-47cd-9266-f9f76ae17cf9"/>
        <s v="1d46a6b0-f972-4e84-b7e5-53c37d927a82"/>
        <s v="30c6845d-fcd3-4100-be4a-6939a129e80d"/>
        <s v="ad1f7c5d-8ae0-47c9-b206-7c8815ae90c8"/>
        <s v="d2e9c9a4-1ffa-4197-a19a-bfc1ba75e82e"/>
        <s v="789a8aba-0b46-435e-a7a7-903883ab845d"/>
        <s v="4cadb250-9598-41b1-9aa5-b69f7c146ac3"/>
        <s v="110faa05-b3a5-4946-93c0-4d7e014cf3d4"/>
        <s v="8408aa81-381c-4653-ad47-eff2475f2fe6"/>
        <s v="846071b8-3512-4c74-8ce2-29621445a8e0"/>
        <s v="aee0bad7-f0d3-4485-af23-b9e4dfa52fd4"/>
        <s v="85c2635d-3904-4955-b4fe-1467211e58d9"/>
        <s v="8a651951-8fd2-431e-968d-ed0041ad09cd"/>
        <s v="33a5ffac-c883-407a-9910-f24995588d22"/>
        <s v="5f236990-4ea0-4f3d-bad9-81da221f49ab"/>
        <s v="66fb3011-2fb9-4506-8854-e332308091c2"/>
        <s v="de3fea5a-0bac-47ec-8304-83c1f89f049e"/>
        <s v="f88695e3-3887-4837-b06e-44545116971b"/>
        <s v="25786b48-b57f-43d4-8a62-b852aa91d6eb"/>
        <s v="d01b5f38-e5e2-424a-bf0f-65f51fc1d64c"/>
        <s v="c480d2b5-7843-47fb-94c0-9f40c6c3d562"/>
        <s v="5cd95d80-f5f2-405a-b630-3b517d652c66"/>
        <s v="249f226e-b40a-41f9-93a2-32a9504d7dd9"/>
        <s v="207f3314-e691-4165-9db7-11d5209f16b8"/>
        <s v="485e76bb-675c-4eb5-b1e2-82a4934adc5f"/>
        <s v="d6e2c3f2-1b15-47fc-a1db-49862399a770"/>
        <s v="daddb68f-42a4-46d6-aa0a-39a8dec340f8"/>
        <s v="001b5926-1113-493d-80a4-f09012f2f43b"/>
        <s v="fe3f068b-304f-4982-adbc-b2d992a4dfba"/>
        <s v="534a8d77-57a7-4b82-a0ff-f55952dc55b1"/>
        <s v="30918cb9-5f0f-453f-a5ce-88069390debc"/>
        <s v="c2d3c910-2a29-4ae5-9f49-238b32cd2b34"/>
        <s v="4bac5430-7ecd-45e2-99ba-f2c89c88edce"/>
        <s v="01758428-1a21-4640-8f6c-36c669b35b03"/>
        <s v="f6b290df-1d8b-42d8-9aac-5b19f94e441f"/>
        <s v="1e1a8c33-1975-4586-b9e5-62c598f1ec78"/>
        <s v="d2a0a7b8-a6c8-47cc-832f-000b87721bca"/>
        <s v="5f2c7678-c330-4a6e-ab6b-2aa6446621e5"/>
        <s v="f67de85d-948d-472f-ac82-35eeddb732b1"/>
        <s v="c86cc60f-22f1-4233-829a-59d67a049bc7"/>
        <s v="dbf49e6b-5487-4076-ad57-58e87c51afdc"/>
        <s v="e67ca5f6-85c4-44d9-b257-120a96520964"/>
        <s v="a50f0102-dae4-47af-b71f-bbe15439c86b"/>
        <s v="e6883a9e-8210-4351-9acd-cd814c82f075"/>
        <s v="df29e495-0935-4eb2-8330-15d416f94131"/>
        <s v="2f4ba72c-20a1-4e4c-be17-4cdcb85aed84"/>
        <s v="7f42c766-a854-4c9c-890e-fe4aa2e468d8"/>
        <s v="a0a99e1e-afe1-4f6a-9435-828c93f0423b"/>
        <s v="d6517555-2524-4794-8793-69011d3f7527"/>
        <s v="302a7a07-2d07-4d15-aa7c-e8000c97f321"/>
        <s v="1ac33b59-9ffa-45ea-bce9-95b004d48235"/>
        <s v="0c77bb21-f163-4c27-b2d7-cd3691c0d932"/>
        <s v="fffbf94b-2308-4687-a8bb-12e0347a511d"/>
        <s v="38c0cb0d-73e5-492d-86ae-af609fdc20f3"/>
        <s v="436e88e3-310d-4e5c-993d-2c984387b918"/>
        <s v="c069c37d-b02d-4509-b039-bf16d73d22fb"/>
        <s v="33208f6c-63b0-473e-ab21-97527b057c83"/>
        <s v="5a2186bb-646a-4b19-8c83-54a103376f3e"/>
        <s v="3710e889-665a-4e74-82b4-84338bbd4ec5"/>
        <s v="ff1360fb-906c-459e-b73c-dbe79d6c0bba"/>
        <s v="4597d5ab-47a9-4d12-80a8-0babe6446f8d"/>
        <s v="54f85781-8e1c-4902-864e-01c6f423bb3c"/>
        <s v="5f1e4fd7-5fd5-4d17-9506-07d94708a5a6"/>
        <s v="3159a3b9-ff3a-4ecd-976b-44e795002c17"/>
        <s v="727a57d8-56dd-4b96-8e01-c0841ed37406"/>
        <s v="1a613704-dbee-4a93-b9d1-7949da2b1aab"/>
        <s v="ce69dec0-1f59-4584-ae9b-509c66fb056a"/>
        <s v="00bdfac1-c682-408a-b6e1-73fdbfd9453c"/>
        <s v="2a4fafb1-ea01-4a1b-aacc-a09cf8eb1040"/>
        <s v="a8725398-953d-4250-af9d-f99ecb96b562"/>
        <s v="3160aa58-0bf6-4e81-a1af-51903f0c0588"/>
        <s v="762e1664-e032-49bd-b40b-6ffc62b9f79d"/>
        <s v="8965ad72-c8b5-478a-879e-8136cdd2b134"/>
        <s v="40d27e9f-dd96-4b7b-b4c1-b9e098c71542"/>
        <s v="e26bf752-9b54-4ad5-95c0-ebfdd1985e6a"/>
        <s v="dbe93e6b-0841-4e21-8651-6e8ecac62efc"/>
        <s v="4d0d9fe7-24e6-423a-909d-9842181b5945"/>
        <s v="6e59af78-eae8-4862-a459-ccb4bb6c9077"/>
        <s v="c0f1eefc-9a25-44f6-bf4b-85d606fd6b15"/>
        <s v="ff85f5f5-218c-4a52-b148-7b8883f635aa"/>
        <s v="17e2425b-34d9-4947-93ef-3f2d2f3ea259"/>
        <s v="c0afed78-fc9f-4375-a3a2-a4e02e01946f"/>
        <s v="299e91ef-64c6-4cde-83d5-49b2c453eeb6"/>
        <s v="8303a039-6a27-43cf-9410-2bb30cd7df1a"/>
        <s v="a6ffb99c-83d7-4249-ad0f-6e34402a52d8"/>
        <s v="e4995385-d038-45d3-8363-db73a27d7469"/>
        <s v="e30087d7-5154-4bed-b206-a5a3a8beb672"/>
        <s v="c2385a8f-375b-4476-b78d-072cd47b996c"/>
        <s v="5a416884-375a-4442-b7c6-b480321dd6fd"/>
        <s v="b35d25da-2139-4003-95ae-4692112104fc"/>
        <s v="4a6f3042-0fd3-47d6-ba34-bac14e81e872"/>
        <s v="e495cf16-e38d-4e9f-900c-2f4a9d00a0bb"/>
        <s v="bdf58108-85ad-4ec0-b613-65576525b913"/>
        <s v="a213aa66-7585-47f8-b1fa-3bd2bc3a1387"/>
        <s v="3853a2be-416d-4b36-ab0f-1e9284166094"/>
        <s v="96c14d7e-0813-4f70-be22-9198e307cc5d"/>
        <s v="9cac0e48-698a-4808-9ca9-9601ff0bd4d2"/>
        <s v="b2903ea6-d58c-4ffa-bf43-3e5e6a25ca06"/>
        <s v="edb9036d-95f9-4998-9910-78ba85869dbd"/>
        <s v="ac6eb271-0239-4957-b828-c89508fcfbea"/>
        <s v="9721209e-3147-456f-a2c0-81d23b4cf822"/>
        <s v="f915a366-31c7-4a9e-9042-ca526c771219"/>
        <s v="75532a22-9cd9-492c-8865-fa4ac7da2ec8"/>
        <s v="44f3ba44-b95d-4e50-a786-bac4d06f4a43"/>
        <s v="18779bcb-ba2b-41da-b751-e70b812061ec"/>
        <s v="3f32e8c5-615b-4a3b-a864-db2688f7834f"/>
        <s v="7b0ad82d-6571-430e-90f4-906259e0e89c"/>
        <s v="82aeef39-ddb0-40ad-bae1-5c436e0cf042"/>
        <m/>
      </sharedItems>
    </cacheField>
    <cacheField name="age" numFmtId="0">
      <sharedItems containsString="0" containsBlank="1" containsNumber="1" containsInteger="1" minValue="18" maxValue="70" count="54">
        <n v="51"/>
        <n v="47"/>
        <n v="27"/>
        <n v="53"/>
        <n v="56"/>
        <n v="58"/>
        <n v="48"/>
        <n v="45"/>
        <n v="32"/>
        <n v="26"/>
        <n v="28"/>
        <n v="49"/>
        <n v="39"/>
        <n v="46"/>
        <n v="68"/>
        <n v="21"/>
        <n v="60"/>
        <n v="70"/>
        <n v="36"/>
        <n v="55"/>
        <n v="24"/>
        <n v="30"/>
        <n v="69"/>
        <n v="67"/>
        <n v="23"/>
        <n v="57"/>
        <n v="35"/>
        <n v="22"/>
        <n v="34"/>
        <n v="19"/>
        <n v="25"/>
        <n v="54"/>
        <n v="31"/>
        <n v="42"/>
        <n v="63"/>
        <n v="66"/>
        <n v="38"/>
        <n v="65"/>
        <n v="43"/>
        <n v="64"/>
        <n v="62"/>
        <n v="41"/>
        <n v="18"/>
        <n v="61"/>
        <n v="37"/>
        <n v="20"/>
        <n v="50"/>
        <n v="33"/>
        <n v="59"/>
        <n v="29"/>
        <n v="52"/>
        <n v="40"/>
        <n v="44"/>
        <m/>
      </sharedItems>
    </cacheField>
    <cacheField name="gender" numFmtId="0">
      <sharedItems containsBlank="1" count="4">
        <s v="Other"/>
        <s v="Female"/>
        <s v="Male"/>
        <m/>
      </sharedItems>
    </cacheField>
    <cacheField name="subscription_type" numFmtId="0">
      <sharedItems containsBlank="1" count="4">
        <s v="Basic"/>
        <s v="Standard"/>
        <s v="Premium"/>
        <m/>
      </sharedItems>
    </cacheField>
    <cacheField name="watch_hours" numFmtId="0">
      <sharedItems containsString="0" containsBlank="1" containsNumber="1" minValue="0.01" maxValue="110.4"/>
    </cacheField>
    <cacheField name="last_login_days" numFmtId="0">
      <sharedItems containsString="0" containsBlank="1" containsNumber="1" containsInteger="1" minValue="0" maxValue="60"/>
    </cacheField>
    <cacheField name="region" numFmtId="0">
      <sharedItems containsBlank="1" count="7">
        <s v="Africa"/>
        <s v="Europe"/>
        <s v="Asia"/>
        <s v="Oceania"/>
        <s v="South America"/>
        <s v="North America"/>
        <m/>
      </sharedItems>
    </cacheField>
    <cacheField name="device" numFmtId="0">
      <sharedItems containsBlank="1" count="6">
        <s v="TV"/>
        <s v="Mobile"/>
        <s v="Laptop"/>
        <s v="Desktop"/>
        <s v="Tablet"/>
        <m/>
      </sharedItems>
    </cacheField>
    <cacheField name="monthly_fee" numFmtId="0">
      <sharedItems containsString="0" containsBlank="1" containsNumber="1" minValue="8.99" maxValue="17.989999999999998"/>
    </cacheField>
    <cacheField name="churned" numFmtId="0">
      <sharedItems containsString="0" containsBlank="1" containsNumber="1" containsInteger="1" minValue="0" maxValue="1"/>
    </cacheField>
    <cacheField name="payment_method" numFmtId="0">
      <sharedItems containsBlank="1" count="6">
        <s v="Gift Card"/>
        <s v="Crypto"/>
        <s v="Debit Card"/>
        <s v="PayPal"/>
        <s v="Credit Card"/>
        <m/>
      </sharedItems>
    </cacheField>
    <cacheField name="number_of_profiles" numFmtId="0">
      <sharedItems containsString="0" containsBlank="1" containsNumber="1" containsInteger="1" minValue="1" maxValue="5"/>
    </cacheField>
    <cacheField name="avg_watch_time_per_day" numFmtId="0">
      <sharedItems containsString="0" containsBlank="1" containsNumber="1" minValue="0" maxValue="98.42"/>
    </cacheField>
    <cacheField name="favorite_genre" numFmtId="0">
      <sharedItems containsBlank="1" count="8">
        <s v="Action"/>
        <s v="Sci-Fi"/>
        <s v="Drama"/>
        <s v="Horror"/>
        <s v="Romance"/>
        <s v="Comedy"/>
        <s v="Documentary"/>
        <m/>
      </sharedItems>
    </cacheField>
  </cacheFields>
  <extLst>
    <ext xmlns:x14="http://schemas.microsoft.com/office/spreadsheetml/2009/9/main" uri="{725AE2AE-9491-48be-B2B4-4EB974FC3084}">
      <x14:pivotCacheDefinition pivotCacheId="137175345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ani Inde" refreshedDate="45862.807966898145" createdVersion="8" refreshedVersion="8" minRefreshableVersion="3" recordCount="5000" xr:uid="{A87E588E-571E-43E7-BBEA-4F4D885A6194}">
  <cacheSource type="worksheet">
    <worksheetSource name="Table1"/>
  </cacheSource>
  <cacheFields count="15">
    <cacheField name="customer_id" numFmtId="0">
      <sharedItems/>
    </cacheField>
    <cacheField name="age" numFmtId="0">
      <sharedItems containsSemiMixedTypes="0" containsString="0" containsNumber="1" containsInteger="1" minValue="18" maxValue="70"/>
    </cacheField>
    <cacheField name="gender" numFmtId="0">
      <sharedItems count="3">
        <s v="Other"/>
        <s v="Female"/>
        <s v="Male"/>
      </sharedItems>
    </cacheField>
    <cacheField name="subscription_type" numFmtId="0">
      <sharedItems count="3">
        <s v="Basic"/>
        <s v="Standard"/>
        <s v="Premium"/>
      </sharedItems>
    </cacheField>
    <cacheField name="watch_hours" numFmtId="0">
      <sharedItems containsSemiMixedTypes="0" containsString="0" containsNumber="1" minValue="0.01" maxValue="110.4"/>
    </cacheField>
    <cacheField name="last_login_days" numFmtId="0">
      <sharedItems containsSemiMixedTypes="0" containsString="0" containsNumber="1" containsInteger="1" minValue="0" maxValue="60"/>
    </cacheField>
    <cacheField name="region" numFmtId="0">
      <sharedItems count="6">
        <s v="Africa"/>
        <s v="Europe"/>
        <s v="Asia"/>
        <s v="Oceania"/>
        <s v="South America"/>
        <s v="North America"/>
      </sharedItems>
    </cacheField>
    <cacheField name="device" numFmtId="0">
      <sharedItems/>
    </cacheField>
    <cacheField name="monthly_fee" numFmtId="0">
      <sharedItems containsSemiMixedTypes="0" containsString="0" containsNumber="1" minValue="8.99" maxValue="17.989999999999998"/>
    </cacheField>
    <cacheField name="churned" numFmtId="0">
      <sharedItems containsSemiMixedTypes="0" containsString="0" containsNumber="1" containsInteger="1" minValue="0" maxValue="1"/>
    </cacheField>
    <cacheField name="payment_method" numFmtId="0">
      <sharedItems/>
    </cacheField>
    <cacheField name="number_of_profiles" numFmtId="0">
      <sharedItems containsSemiMixedTypes="0" containsString="0" containsNumber="1" containsInteger="1" minValue="1" maxValue="5"/>
    </cacheField>
    <cacheField name="avg_watch_time_per_day" numFmtId="0">
      <sharedItems containsSemiMixedTypes="0" containsString="0" containsNumber="1" minValue="0" maxValue="98.42"/>
    </cacheField>
    <cacheField name="favorite_genre" numFmtId="0">
      <sharedItems count="7">
        <s v="Action"/>
        <s v="Sci-Fi"/>
        <s v="Drama"/>
        <s v="Horror"/>
        <s v="Romance"/>
        <s v="Comedy"/>
        <s v="Documentary"/>
      </sharedItems>
    </cacheField>
    <cacheField name="Age Groups" numFmtId="0">
      <sharedItems count="4">
        <s v="36-55"/>
        <s v="26-35"/>
        <s v="56-100"/>
        <s v="18-25"/>
      </sharedItems>
    </cacheField>
  </cacheFields>
  <extLst>
    <ext xmlns:x14="http://schemas.microsoft.com/office/spreadsheetml/2009/9/main" uri="{725AE2AE-9491-48be-B2B4-4EB974FC3084}">
      <x14:pivotCacheDefinition pivotCacheId="138762866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ani Inde" refreshedDate="45863.784541435183" createdVersion="8" refreshedVersion="8" minRefreshableVersion="3" recordCount="5001" xr:uid="{8BF2C861-7206-4754-9C0D-F4762FF053B7}">
  <cacheSource type="worksheet">
    <worksheetSource ref="D1:D1048576" sheet="netflix_customer_churn"/>
  </cacheSource>
  <cacheFields count="1">
    <cacheField name="subscription_type" numFmtId="0">
      <sharedItems containsBlank="1" count="4">
        <s v="Basic"/>
        <s v="Standard"/>
        <s v="Premium"/>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ani Inde" refreshedDate="45861.797335763891" backgroundQuery="1" createdVersion="8" refreshedVersion="8" minRefreshableVersion="3" recordCount="0" supportSubquery="1" supportAdvancedDrill="1" xr:uid="{3CF1BDCA-5518-43B0-9AF4-1A6BDB0D1812}">
  <cacheSource type="external" connectionId="1"/>
  <cacheFields count="2">
    <cacheField name="[Measures].[Average of watch_hours]" caption="Average of watch_hours" numFmtId="0" hierarchy="38" level="32767"/>
    <cacheField name="[Range].[gender].[gender]" caption="gender" numFmtId="0" hierarchy="2" level="1">
      <sharedItems count="3">
        <s v="Female"/>
        <s v="Male"/>
        <s v="Other"/>
      </sharedItems>
    </cacheField>
  </cacheFields>
  <cacheHierarchies count="43">
    <cacheHierarchy uniqueName="[Range].[customer_id]" caption="customer_id" attribute="1" defaultMemberUniqueName="[Range].[customer_id].[All]" allUniqueName="[Range].[customer_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subscription_type]" caption="subscription_type" attribute="1" defaultMemberUniqueName="[Range].[subscription_type].[All]" allUniqueName="[Range].[subscription_type].[All]" dimensionUniqueName="[Range]" displayFolder="" count="0" memberValueDatatype="130" unbalanced="0"/>
    <cacheHierarchy uniqueName="[Range].[watch_hours]" caption="watch_hours" attribute="1" defaultMemberUniqueName="[Range].[watch_hours].[All]" allUniqueName="[Range].[watch_hours].[All]" dimensionUniqueName="[Range]" displayFolder="" count="0" memberValueDatatype="5" unbalanced="0"/>
    <cacheHierarchy uniqueName="[Range].[last_login_days]" caption="last_login_days" attribute="1" defaultMemberUniqueName="[Range].[last_login_days].[All]" allUniqueName="[Range].[last_login_days].[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device]" caption="device" attribute="1" defaultMemberUniqueName="[Range].[device].[All]" allUniqueName="[Range].[device].[All]" dimensionUniqueName="[Range]" displayFolder="" count="0" memberValueDatatype="130" unbalanced="0"/>
    <cacheHierarchy uniqueName="[Range].[monthly_fee]" caption="monthly_fee" attribute="1" defaultMemberUniqueName="[Range].[monthly_fee].[All]" allUniqueName="[Range].[monthly_fee].[All]" dimensionUniqueName="[Range]" displayFolder="" count="0" memberValueDatatype="5" unbalanced="0"/>
    <cacheHierarchy uniqueName="[Range].[churned]" caption="churned" attribute="1" defaultMemberUniqueName="[Range].[churned].[All]" allUniqueName="[Range].[churned].[All]" dimensionUniqueName="[Range]" displayFolder="" count="0" memberValueDatatype="2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number_of_profiles]" caption="number_of_profiles" attribute="1" defaultMemberUniqueName="[Range].[number_of_profiles].[All]" allUniqueName="[Range].[number_of_profiles].[All]" dimensionUniqueName="[Range]" displayFolder="" count="0" memberValueDatatype="20" unbalanced="0"/>
    <cacheHierarchy uniqueName="[Range].[avg_watch_time_per_day]" caption="avg_watch_time_per_day" attribute="1" defaultMemberUniqueName="[Range].[avg_watch_time_per_day].[All]" allUniqueName="[Range].[avg_watch_time_per_day].[All]" dimensionUniqueName="[Range]" displayFolder="" count="0" memberValueDatatype="5" unbalanced="0"/>
    <cacheHierarchy uniqueName="[Range].[favorite_genre]" caption="favorite_genre" attribute="1" defaultMemberUniqueName="[Range].[favorite_genre].[All]" allUniqueName="[Range].[favorite_genre].[All]" dimensionUniqueName="[Range]" displayFolder="" count="0" memberValueDatatype="130" unbalanced="0"/>
    <cacheHierarchy uniqueName="[Range 1].[subscription_type]" caption="subscription_type" attribute="1" defaultMemberUniqueName="[Range 1].[subscription_type].[All]" allUniqueName="[Range 1].[subscription_type].[All]" dimensionUniqueName="[Range 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subscription_type]" caption="subscription_type" attribute="1" defaultMemberUniqueName="[Table1].[subscription_type].[All]" allUniqueName="[Table1].[subscription_type].[All]" dimensionUniqueName="[Table1]" displayFolder="" count="0" memberValueDatatype="130" unbalanced="0"/>
    <cacheHierarchy uniqueName="[Table1].[watch_hours]" caption="watch_hours" attribute="1" defaultMemberUniqueName="[Table1].[watch_hours].[All]" allUniqueName="[Table1].[watch_hours].[All]" dimensionUniqueName="[Table1]" displayFolder="" count="0" memberValueDatatype="5" unbalanced="0"/>
    <cacheHierarchy uniqueName="[Table1].[last_login_days]" caption="last_login_days" attribute="1" defaultMemberUniqueName="[Table1].[last_login_days].[All]" allUniqueName="[Table1].[last_login_days].[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monthly_fee]" caption="monthly_fee" attribute="1" defaultMemberUniqueName="[Table1].[monthly_fee].[All]" allUniqueName="[Table1].[monthly_fee].[All]" dimensionUniqueName="[Table1]" displayFolder="" count="0" memberValueDatatype="5" unbalanced="0"/>
    <cacheHierarchy uniqueName="[Table1].[churned]" caption="churned" attribute="1" defaultMemberUniqueName="[Table1].[churned].[All]" allUniqueName="[Table1].[churned].[All]" dimensionUniqueName="[Table1]" displayFolder="" count="0" memberValueDatatype="20" unbalanced="0"/>
    <cacheHierarchy uniqueName="[Table1].[payment_method]" caption="payment_method" attribute="1" defaultMemberUniqueName="[Table1].[payment_method].[All]" allUniqueName="[Table1].[payment_method].[All]" dimensionUniqueName="[Table1]" displayFolder="" count="0" memberValueDatatype="130" unbalanced="0"/>
    <cacheHierarchy uniqueName="[Table1].[number_of_profiles]" caption="number_of_profiles" attribute="1" defaultMemberUniqueName="[Table1].[number_of_profiles].[All]" allUniqueName="[Table1].[number_of_profiles].[All]" dimensionUniqueName="[Table1]" displayFolder="" count="0" memberValueDatatype="20" unbalanced="0"/>
    <cacheHierarchy uniqueName="[Table1].[avg_watch_time_per_day]" caption="avg_watch_time_per_day" attribute="1" defaultMemberUniqueName="[Table1].[avg_watch_time_per_day].[All]" allUniqueName="[Table1].[avg_watch_time_per_day].[All]" dimensionUniqueName="[Table1]" displayFolder="" count="0" memberValueDatatype="5" unbalanced="0"/>
    <cacheHierarchy uniqueName="[Table1].[favorite_genre]" caption="favorite_genre" attribute="1" defaultMemberUniqueName="[Table1].[favorite_genre].[All]" allUniqueName="[Table1].[favorite_genre].[All]" dimensionUniqueName="[Table1]" displayFolder="" count="0" memberValueDatatype="130" unbalanced="0"/>
    <cacheHierarchy uniqueName="[Table1].[Age Groups]" caption="Age Groups" attribute="1" defaultMemberUniqueName="[Table1].[Age Groups].[All]" allUniqueName="[Table1].[Age Groups].[All]" dimensionUniqueName="[Table1]" displayFolder="" count="0" memberValueDatatype="130" unbalanced="0"/>
    <cacheHierarchy uniqueName="[Table2].[age]" caption="age" attribute="1" defaultMemberUniqueName="[Table2].[age].[All]" allUniqueName="[Table2].[age].[All]" dimensionUniqueName="[Table2]" displayFolder="" count="0" memberValueDatatype="130" unbalanced="0"/>
    <cacheHierarchy uniqueName="[Table2].[count]" caption="count" attribute="1" defaultMemberUniqueName="[Table2].[count].[All]" allUniqueName="[Table2].[count].[All]" dimensionUniqueName="[Table2]"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Average of watch_hours]" caption="Average of watch_hours" measure="1" displayFolder="" measureGroup="Rang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monthly_fee]" caption="Sum of monthly_fee" measure="1" displayFolder="" measureGroup="Range" count="0" hidden="1">
      <extLst>
        <ext xmlns:x15="http://schemas.microsoft.com/office/spreadsheetml/2010/11/main" uri="{B97F6D7D-B522-45F9-BDA1-12C45D357490}">
          <x15:cacheHierarchy aggregatedColumn="8"/>
        </ext>
      </extLst>
    </cacheHierarchy>
    <cacheHierarchy uniqueName="[Measures].[Sum of count]" caption="Sum of count" measure="1" displayFolder="" measureGroup="Table2" count="0" hidden="1">
      <extLst>
        <ext xmlns:x15="http://schemas.microsoft.com/office/spreadsheetml/2010/11/main" uri="{B97F6D7D-B522-45F9-BDA1-12C45D357490}">
          <x15:cacheHierarchy aggregatedColumn="31"/>
        </ext>
      </extLst>
    </cacheHierarchy>
    <cacheHierarchy uniqueName="[Measures].[Count of count]" caption="Count of count" measure="1" displayFolder="" measureGroup="Table2" count="0" hidden="1">
      <extLst>
        <ext xmlns:x15="http://schemas.microsoft.com/office/spreadsheetml/2010/11/main" uri="{B97F6D7D-B522-45F9-BDA1-12C45D357490}">
          <x15:cacheHierarchy aggregatedColumn="31"/>
        </ext>
      </extLst>
    </cacheHierarchy>
    <cacheHierarchy uniqueName="[Measures].[Sum of age 2]" caption="Sum of age 2" measure="1" displayFolder="" measureGroup="Tabl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Range" uniqueName="[Range]" caption="Range"/>
    <dimension name="Range 1" uniqueName="[Range 1]" caption="Range 1"/>
    <dimension name="Table1" uniqueName="[Table1]" caption="Table1"/>
    <dimension name="Table2" uniqueName="[Table2]" caption="Table2"/>
  </dimensions>
  <measureGroups count="4">
    <measureGroup name="Range" caption="Range"/>
    <measureGroup name="Range 1" caption="Range 1"/>
    <measureGroup name="Table1" caption="Table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ani Inde" refreshedDate="45861.797335763891" backgroundQuery="1" createdVersion="8" refreshedVersion="8" minRefreshableVersion="3" recordCount="0" supportSubquery="1" supportAdvancedDrill="1" xr:uid="{4B20B9D7-369B-4FA0-BF96-A03EF762CB72}">
  <cacheSource type="external" connectionId="1"/>
  <cacheFields count="2">
    <cacheField name="[Measures].[Average of watch_hours]" caption="Average of watch_hours" numFmtId="0" hierarchy="38" level="32767"/>
    <cacheField name="[Range].[gender].[gender]" caption="gender" numFmtId="0" hierarchy="2" level="1">
      <sharedItems count="3">
        <s v="Female"/>
        <s v="Male"/>
        <s v="Other"/>
      </sharedItems>
    </cacheField>
  </cacheFields>
  <cacheHierarchies count="43">
    <cacheHierarchy uniqueName="[Range].[customer_id]" caption="customer_id" attribute="1" defaultMemberUniqueName="[Range].[customer_id].[All]" allUniqueName="[Range].[customer_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subscription_type]" caption="subscription_type" attribute="1" defaultMemberUniqueName="[Range].[subscription_type].[All]" allUniqueName="[Range].[subscription_type].[All]" dimensionUniqueName="[Range]" displayFolder="" count="0" memberValueDatatype="130" unbalanced="0"/>
    <cacheHierarchy uniqueName="[Range].[watch_hours]" caption="watch_hours" attribute="1" defaultMemberUniqueName="[Range].[watch_hours].[All]" allUniqueName="[Range].[watch_hours].[All]" dimensionUniqueName="[Range]" displayFolder="" count="0" memberValueDatatype="5" unbalanced="0"/>
    <cacheHierarchy uniqueName="[Range].[last_login_days]" caption="last_login_days" attribute="1" defaultMemberUniqueName="[Range].[last_login_days].[All]" allUniqueName="[Range].[last_login_days].[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device]" caption="device" attribute="1" defaultMemberUniqueName="[Range].[device].[All]" allUniqueName="[Range].[device].[All]" dimensionUniqueName="[Range]" displayFolder="" count="0" memberValueDatatype="130" unbalanced="0"/>
    <cacheHierarchy uniqueName="[Range].[monthly_fee]" caption="monthly_fee" attribute="1" defaultMemberUniqueName="[Range].[monthly_fee].[All]" allUniqueName="[Range].[monthly_fee].[All]" dimensionUniqueName="[Range]" displayFolder="" count="0" memberValueDatatype="5" unbalanced="0"/>
    <cacheHierarchy uniqueName="[Range].[churned]" caption="churned" attribute="1" defaultMemberUniqueName="[Range].[churned].[All]" allUniqueName="[Range].[churned].[All]" dimensionUniqueName="[Range]" displayFolder="" count="0" memberValueDatatype="2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number_of_profiles]" caption="number_of_profiles" attribute="1" defaultMemberUniqueName="[Range].[number_of_profiles].[All]" allUniqueName="[Range].[number_of_profiles].[All]" dimensionUniqueName="[Range]" displayFolder="" count="0" memberValueDatatype="20" unbalanced="0"/>
    <cacheHierarchy uniqueName="[Range].[avg_watch_time_per_day]" caption="avg_watch_time_per_day" attribute="1" defaultMemberUniqueName="[Range].[avg_watch_time_per_day].[All]" allUniqueName="[Range].[avg_watch_time_per_day].[All]" dimensionUniqueName="[Range]" displayFolder="" count="0" memberValueDatatype="5" unbalanced="0"/>
    <cacheHierarchy uniqueName="[Range].[favorite_genre]" caption="favorite_genre" attribute="1" defaultMemberUniqueName="[Range].[favorite_genre].[All]" allUniqueName="[Range].[favorite_genre].[All]" dimensionUniqueName="[Range]" displayFolder="" count="0" memberValueDatatype="130" unbalanced="0"/>
    <cacheHierarchy uniqueName="[Range 1].[subscription_type]" caption="subscription_type" attribute="1" defaultMemberUniqueName="[Range 1].[subscription_type].[All]" allUniqueName="[Range 1].[subscription_type].[All]" dimensionUniqueName="[Range 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subscription_type]" caption="subscription_type" attribute="1" defaultMemberUniqueName="[Table1].[subscription_type].[All]" allUniqueName="[Table1].[subscription_type].[All]" dimensionUniqueName="[Table1]" displayFolder="" count="0" memberValueDatatype="130" unbalanced="0"/>
    <cacheHierarchy uniqueName="[Table1].[watch_hours]" caption="watch_hours" attribute="1" defaultMemberUniqueName="[Table1].[watch_hours].[All]" allUniqueName="[Table1].[watch_hours].[All]" dimensionUniqueName="[Table1]" displayFolder="" count="0" memberValueDatatype="5" unbalanced="0"/>
    <cacheHierarchy uniqueName="[Table1].[last_login_days]" caption="last_login_days" attribute="1" defaultMemberUniqueName="[Table1].[last_login_days].[All]" allUniqueName="[Table1].[last_login_days].[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monthly_fee]" caption="monthly_fee" attribute="1" defaultMemberUniqueName="[Table1].[monthly_fee].[All]" allUniqueName="[Table1].[monthly_fee].[All]" dimensionUniqueName="[Table1]" displayFolder="" count="0" memberValueDatatype="5" unbalanced="0"/>
    <cacheHierarchy uniqueName="[Table1].[churned]" caption="churned" attribute="1" defaultMemberUniqueName="[Table1].[churned].[All]" allUniqueName="[Table1].[churned].[All]" dimensionUniqueName="[Table1]" displayFolder="" count="0" memberValueDatatype="20" unbalanced="0"/>
    <cacheHierarchy uniqueName="[Table1].[payment_method]" caption="payment_method" attribute="1" defaultMemberUniqueName="[Table1].[payment_method].[All]" allUniqueName="[Table1].[payment_method].[All]" dimensionUniqueName="[Table1]" displayFolder="" count="0" memberValueDatatype="130" unbalanced="0"/>
    <cacheHierarchy uniqueName="[Table1].[number_of_profiles]" caption="number_of_profiles" attribute="1" defaultMemberUniqueName="[Table1].[number_of_profiles].[All]" allUniqueName="[Table1].[number_of_profiles].[All]" dimensionUniqueName="[Table1]" displayFolder="" count="0" memberValueDatatype="20" unbalanced="0"/>
    <cacheHierarchy uniqueName="[Table1].[avg_watch_time_per_day]" caption="avg_watch_time_per_day" attribute="1" defaultMemberUniqueName="[Table1].[avg_watch_time_per_day].[All]" allUniqueName="[Table1].[avg_watch_time_per_day].[All]" dimensionUniqueName="[Table1]" displayFolder="" count="0" memberValueDatatype="5" unbalanced="0"/>
    <cacheHierarchy uniqueName="[Table1].[favorite_genre]" caption="favorite_genre" attribute="1" defaultMemberUniqueName="[Table1].[favorite_genre].[All]" allUniqueName="[Table1].[favorite_genre].[All]" dimensionUniqueName="[Table1]" displayFolder="" count="0" memberValueDatatype="130" unbalanced="0"/>
    <cacheHierarchy uniqueName="[Table1].[Age Groups]" caption="Age Groups" attribute="1" defaultMemberUniqueName="[Table1].[Age Groups].[All]" allUniqueName="[Table1].[Age Groups].[All]" dimensionUniqueName="[Table1]" displayFolder="" count="0" memberValueDatatype="130" unbalanced="0"/>
    <cacheHierarchy uniqueName="[Table2].[age]" caption="age" attribute="1" defaultMemberUniqueName="[Table2].[age].[All]" allUniqueName="[Table2].[age].[All]" dimensionUniqueName="[Table2]" displayFolder="" count="0" memberValueDatatype="130" unbalanced="0"/>
    <cacheHierarchy uniqueName="[Table2].[count]" caption="count" attribute="1" defaultMemberUniqueName="[Table2].[count].[All]" allUniqueName="[Table2].[count].[All]" dimensionUniqueName="[Table2]"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Average of watch_hours]" caption="Average of watch_hours" measure="1" displayFolder="" measureGroup="Rang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monthly_fee]" caption="Sum of monthly_fee" measure="1" displayFolder="" measureGroup="Range" count="0" hidden="1">
      <extLst>
        <ext xmlns:x15="http://schemas.microsoft.com/office/spreadsheetml/2010/11/main" uri="{B97F6D7D-B522-45F9-BDA1-12C45D357490}">
          <x15:cacheHierarchy aggregatedColumn="8"/>
        </ext>
      </extLst>
    </cacheHierarchy>
    <cacheHierarchy uniqueName="[Measures].[Sum of count]" caption="Sum of count" measure="1" displayFolder="" measureGroup="Table2" count="0" hidden="1">
      <extLst>
        <ext xmlns:x15="http://schemas.microsoft.com/office/spreadsheetml/2010/11/main" uri="{B97F6D7D-B522-45F9-BDA1-12C45D357490}">
          <x15:cacheHierarchy aggregatedColumn="31"/>
        </ext>
      </extLst>
    </cacheHierarchy>
    <cacheHierarchy uniqueName="[Measures].[Count of count]" caption="Count of count" measure="1" displayFolder="" measureGroup="Table2" count="0" hidden="1">
      <extLst>
        <ext xmlns:x15="http://schemas.microsoft.com/office/spreadsheetml/2010/11/main" uri="{B97F6D7D-B522-45F9-BDA1-12C45D357490}">
          <x15:cacheHierarchy aggregatedColumn="31"/>
        </ext>
      </extLst>
    </cacheHierarchy>
    <cacheHierarchy uniqueName="[Measures].[Sum of age 2]" caption="Sum of age 2" measure="1" displayFolder="" measureGroup="Tabl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Range" uniqueName="[Range]" caption="Range"/>
    <dimension name="Range 1" uniqueName="[Range 1]" caption="Range 1"/>
    <dimension name="Table1" uniqueName="[Table1]" caption="Table1"/>
    <dimension name="Table2" uniqueName="[Table2]" caption="Table2"/>
  </dimensions>
  <measureGroups count="4">
    <measureGroup name="Range" caption="Range"/>
    <measureGroup name="Range 1" caption="Range 1"/>
    <measureGroup name="Table1" caption="Table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ani Inde" refreshedDate="45863.608140972225" backgroundQuery="1" createdVersion="8" refreshedVersion="8" minRefreshableVersion="3" recordCount="0" supportSubquery="1" supportAdvancedDrill="1" xr:uid="{765D5BB8-899D-4E3A-83B0-9B2C130F14EA}">
  <cacheSource type="external" connectionId="1"/>
  <cacheFields count="4">
    <cacheField name="[Range].[region].[region]" caption="region" numFmtId="0" hierarchy="6" level="1">
      <sharedItems containsBlank="1" count="7">
        <m/>
        <s v="Africa"/>
        <s v="Asia"/>
        <s v="Europe"/>
        <s v="North America"/>
        <s v="Oceania"/>
        <s v="South America"/>
      </sharedItems>
    </cacheField>
    <cacheField name="[Table1].[Age Groups].[Age Groups]" caption="Age Groups" numFmtId="0" hierarchy="29" level="1">
      <sharedItems count="4">
        <s v="18-25"/>
        <s v="26-35"/>
        <s v="36-55"/>
        <s v="56-100"/>
      </sharedItems>
    </cacheField>
    <cacheField name="[Measures].[Sum of age 2]" caption="Sum of age 2" numFmtId="0" hierarchy="42" level="32767"/>
    <cacheField name="[Table2].[age].[age]" caption="age" numFmtId="0" hierarchy="30" level="1">
      <sharedItems count="4">
        <s v="18-25"/>
        <s v="26-35"/>
        <s v="36-55"/>
        <s v="56-100"/>
      </sharedItems>
    </cacheField>
  </cacheFields>
  <cacheHierarchies count="43">
    <cacheHierarchy uniqueName="[Range].[customer_id]" caption="customer_id" attribute="1" defaultMemberUniqueName="[Range].[customer_id].[All]" allUniqueName="[Range].[customer_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subscription_type]" caption="subscription_type" attribute="1" defaultMemberUniqueName="[Range].[subscription_type].[All]" allUniqueName="[Range].[subscription_type].[All]" dimensionUniqueName="[Range]" displayFolder="" count="0" memberValueDatatype="130" unbalanced="0"/>
    <cacheHierarchy uniqueName="[Range].[watch_hours]" caption="watch_hours" attribute="1" defaultMemberUniqueName="[Range].[watch_hours].[All]" allUniqueName="[Range].[watch_hours].[All]" dimensionUniqueName="[Range]" displayFolder="" count="0" memberValueDatatype="5" unbalanced="0"/>
    <cacheHierarchy uniqueName="[Range].[last_login_days]" caption="last_login_days" attribute="1" defaultMemberUniqueName="[Range].[last_login_days].[All]" allUniqueName="[Range].[last_login_days].[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device]" caption="device" attribute="1" defaultMemberUniqueName="[Range].[device].[All]" allUniqueName="[Range].[device].[All]" dimensionUniqueName="[Range]" displayFolder="" count="0" memberValueDatatype="130" unbalanced="0"/>
    <cacheHierarchy uniqueName="[Range].[monthly_fee]" caption="monthly_fee" attribute="1" defaultMemberUniqueName="[Range].[monthly_fee].[All]" allUniqueName="[Range].[monthly_fee].[All]" dimensionUniqueName="[Range]" displayFolder="" count="0" memberValueDatatype="5" unbalanced="0"/>
    <cacheHierarchy uniqueName="[Range].[churned]" caption="churned" attribute="1" defaultMemberUniqueName="[Range].[churned].[All]" allUniqueName="[Range].[churned].[All]" dimensionUniqueName="[Range]" displayFolder="" count="0" memberValueDatatype="2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number_of_profiles]" caption="number_of_profiles" attribute="1" defaultMemberUniqueName="[Range].[number_of_profiles].[All]" allUniqueName="[Range].[number_of_profiles].[All]" dimensionUniqueName="[Range]" displayFolder="" count="0" memberValueDatatype="20" unbalanced="0"/>
    <cacheHierarchy uniqueName="[Range].[avg_watch_time_per_day]" caption="avg_watch_time_per_day" attribute="1" defaultMemberUniqueName="[Range].[avg_watch_time_per_day].[All]" allUniqueName="[Range].[avg_watch_time_per_day].[All]" dimensionUniqueName="[Range]" displayFolder="" count="0" memberValueDatatype="5" unbalanced="0"/>
    <cacheHierarchy uniqueName="[Range].[favorite_genre]" caption="favorite_genre" attribute="1" defaultMemberUniqueName="[Range].[favorite_genre].[All]" allUniqueName="[Range].[favorite_genre].[All]" dimensionUniqueName="[Range]" displayFolder="" count="0" memberValueDatatype="130" unbalanced="0"/>
    <cacheHierarchy uniqueName="[Range 1].[subscription_type]" caption="subscription_type" attribute="1" defaultMemberUniqueName="[Range 1].[subscription_type].[All]" allUniqueName="[Range 1].[subscription_type].[All]" dimensionUniqueName="[Range 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subscription_type]" caption="subscription_type" attribute="1" defaultMemberUniqueName="[Table1].[subscription_type].[All]" allUniqueName="[Table1].[subscription_type].[All]" dimensionUniqueName="[Table1]" displayFolder="" count="0" memberValueDatatype="130" unbalanced="0"/>
    <cacheHierarchy uniqueName="[Table1].[watch_hours]" caption="watch_hours" attribute="1" defaultMemberUniqueName="[Table1].[watch_hours].[All]" allUniqueName="[Table1].[watch_hours].[All]" dimensionUniqueName="[Table1]" displayFolder="" count="0" memberValueDatatype="5" unbalanced="0"/>
    <cacheHierarchy uniqueName="[Table1].[last_login_days]" caption="last_login_days" attribute="1" defaultMemberUniqueName="[Table1].[last_login_days].[All]" allUniqueName="[Table1].[last_login_days].[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monthly_fee]" caption="monthly_fee" attribute="1" defaultMemberUniqueName="[Table1].[monthly_fee].[All]" allUniqueName="[Table1].[monthly_fee].[All]" dimensionUniqueName="[Table1]" displayFolder="" count="0" memberValueDatatype="5" unbalanced="0"/>
    <cacheHierarchy uniqueName="[Table1].[churned]" caption="churned" attribute="1" defaultMemberUniqueName="[Table1].[churned].[All]" allUniqueName="[Table1].[churned].[All]" dimensionUniqueName="[Table1]" displayFolder="" count="0" memberValueDatatype="20" unbalanced="0"/>
    <cacheHierarchy uniqueName="[Table1].[payment_method]" caption="payment_method" attribute="1" defaultMemberUniqueName="[Table1].[payment_method].[All]" allUniqueName="[Table1].[payment_method].[All]" dimensionUniqueName="[Table1]" displayFolder="" count="0" memberValueDatatype="130" unbalanced="0"/>
    <cacheHierarchy uniqueName="[Table1].[number_of_profiles]" caption="number_of_profiles" attribute="1" defaultMemberUniqueName="[Table1].[number_of_profiles].[All]" allUniqueName="[Table1].[number_of_profiles].[All]" dimensionUniqueName="[Table1]" displayFolder="" count="0" memberValueDatatype="20" unbalanced="0"/>
    <cacheHierarchy uniqueName="[Table1].[avg_watch_time_per_day]" caption="avg_watch_time_per_day" attribute="1" defaultMemberUniqueName="[Table1].[avg_watch_time_per_day].[All]" allUniqueName="[Table1].[avg_watch_time_per_day].[All]" dimensionUniqueName="[Table1]" displayFolder="" count="0" memberValueDatatype="5" unbalanced="0"/>
    <cacheHierarchy uniqueName="[Table1].[favorite_genre]" caption="favorite_genre" attribute="1" defaultMemberUniqueName="[Table1].[favorite_genre].[All]" allUniqueName="[Table1].[favorite_genre].[All]" dimensionUniqueName="[Table1]" displayFolder="" count="0" memberValueDatatype="130" unbalanced="0"/>
    <cacheHierarchy uniqueName="[Table1].[Age Groups]" caption="Age Groups" attribute="1" defaultMemberUniqueName="[Table1].[Age Groups].[All]" allUniqueName="[Table1].[Age Groups].[All]" dimensionUniqueName="[Table1]" displayFolder="" count="2" memberValueDatatype="130" unbalanced="0">
      <fieldsUsage count="2">
        <fieldUsage x="-1"/>
        <fieldUsage x="1"/>
      </fieldsUsage>
    </cacheHierarchy>
    <cacheHierarchy uniqueName="[Table2].[age]" caption="age" attribute="1" defaultMemberUniqueName="[Table2].[age].[All]" allUniqueName="[Table2].[age].[All]" dimensionUniqueName="[Table2]" displayFolder="" count="2" memberValueDatatype="130" unbalanced="0">
      <fieldsUsage count="2">
        <fieldUsage x="-1"/>
        <fieldUsage x="3"/>
      </fieldsUsage>
    </cacheHierarchy>
    <cacheHierarchy uniqueName="[Table2].[count]" caption="count" attribute="1" defaultMemberUniqueName="[Table2].[count].[All]" allUniqueName="[Table2].[count].[All]" dimensionUniqueName="[Table2]"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Average of watch_hours]" caption="Average of watch_hours" measure="1" displayFolder="" measureGroup="Range" count="0" hidden="1">
      <extLst>
        <ext xmlns:x15="http://schemas.microsoft.com/office/spreadsheetml/2010/11/main" uri="{B97F6D7D-B522-45F9-BDA1-12C45D357490}">
          <x15:cacheHierarchy aggregatedColumn="4"/>
        </ext>
      </extLst>
    </cacheHierarchy>
    <cacheHierarchy uniqueName="[Measures].[Sum of monthly_fee]" caption="Sum of monthly_fee" measure="1" displayFolder="" measureGroup="Range" count="0" hidden="1">
      <extLst>
        <ext xmlns:x15="http://schemas.microsoft.com/office/spreadsheetml/2010/11/main" uri="{B97F6D7D-B522-45F9-BDA1-12C45D357490}">
          <x15:cacheHierarchy aggregatedColumn="8"/>
        </ext>
      </extLst>
    </cacheHierarchy>
    <cacheHierarchy uniqueName="[Measures].[Sum of count]" caption="Sum of count" measure="1" displayFolder="" measureGroup="Table2" count="0" hidden="1">
      <extLst>
        <ext xmlns:x15="http://schemas.microsoft.com/office/spreadsheetml/2010/11/main" uri="{B97F6D7D-B522-45F9-BDA1-12C45D357490}">
          <x15:cacheHierarchy aggregatedColumn="31"/>
        </ext>
      </extLst>
    </cacheHierarchy>
    <cacheHierarchy uniqueName="[Measures].[Count of count]" caption="Count of count" measure="1" displayFolder="" measureGroup="Table2" count="0" hidden="1">
      <extLst>
        <ext xmlns:x15="http://schemas.microsoft.com/office/spreadsheetml/2010/11/main" uri="{B97F6D7D-B522-45F9-BDA1-12C45D357490}">
          <x15:cacheHierarchy aggregatedColumn="31"/>
        </ext>
      </extLst>
    </cacheHierarchy>
    <cacheHierarchy uniqueName="[Measures].[Sum of age 2]" caption="Sum of age 2"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Range" uniqueName="[Range]" caption="Range"/>
    <dimension name="Range 1" uniqueName="[Range 1]" caption="Range 1"/>
    <dimension name="Table1" uniqueName="[Table1]" caption="Table1"/>
    <dimension name="Table2" uniqueName="[Table2]" caption="Table2"/>
  </dimensions>
  <measureGroups count="4">
    <measureGroup name="Range" caption="Range"/>
    <measureGroup name="Range 1" caption="Range 1"/>
    <measureGroup name="Table1" caption="Table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ani Inde" refreshedDate="45863.784800000001" backgroundQuery="1" createdVersion="8" refreshedVersion="8" minRefreshableVersion="3" recordCount="0" supportSubquery="1" supportAdvancedDrill="1" xr:uid="{17E3AC77-0341-46BD-AF78-760A88141079}">
  <cacheSource type="external" connectionId="1"/>
  <cacheFields count="1">
    <cacheField name="[Range 1].[subscription_type].[subscription_type]" caption="subscription_type" numFmtId="0" hierarchy="14" level="1">
      <sharedItems containsBlank="1" count="4">
        <m/>
        <s v="Basic"/>
        <s v="Premium"/>
        <s v="Standard"/>
      </sharedItems>
    </cacheField>
  </cacheFields>
  <cacheHierarchies count="43">
    <cacheHierarchy uniqueName="[Range].[customer_id]" caption="customer_id" attribute="1" defaultMemberUniqueName="[Range].[customer_id].[All]" allUniqueName="[Range].[customer_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subscription_type]" caption="subscription_type" attribute="1" defaultMemberUniqueName="[Range].[subscription_type].[All]" allUniqueName="[Range].[subscription_type].[All]" dimensionUniqueName="[Range]" displayFolder="" count="0" memberValueDatatype="130" unbalanced="0"/>
    <cacheHierarchy uniqueName="[Range].[watch_hours]" caption="watch_hours" attribute="1" defaultMemberUniqueName="[Range].[watch_hours].[All]" allUniqueName="[Range].[watch_hours].[All]" dimensionUniqueName="[Range]" displayFolder="" count="0" memberValueDatatype="5" unbalanced="0"/>
    <cacheHierarchy uniqueName="[Range].[last_login_days]" caption="last_login_days" attribute="1" defaultMemberUniqueName="[Range].[last_login_days].[All]" allUniqueName="[Range].[last_login_days].[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device]" caption="device" attribute="1" defaultMemberUniqueName="[Range].[device].[All]" allUniqueName="[Range].[device].[All]" dimensionUniqueName="[Range]" displayFolder="" count="0" memberValueDatatype="130" unbalanced="0"/>
    <cacheHierarchy uniqueName="[Range].[monthly_fee]" caption="monthly_fee" attribute="1" defaultMemberUniqueName="[Range].[monthly_fee].[All]" allUniqueName="[Range].[monthly_fee].[All]" dimensionUniqueName="[Range]" displayFolder="" count="0" memberValueDatatype="5" unbalanced="0"/>
    <cacheHierarchy uniqueName="[Range].[churned]" caption="churned" attribute="1" defaultMemberUniqueName="[Range].[churned].[All]" allUniqueName="[Range].[churned].[All]" dimensionUniqueName="[Range]" displayFolder="" count="0" memberValueDatatype="2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number_of_profiles]" caption="number_of_profiles" attribute="1" defaultMemberUniqueName="[Range].[number_of_profiles].[All]" allUniqueName="[Range].[number_of_profiles].[All]" dimensionUniqueName="[Range]" displayFolder="" count="0" memberValueDatatype="20" unbalanced="0"/>
    <cacheHierarchy uniqueName="[Range].[avg_watch_time_per_day]" caption="avg_watch_time_per_day" attribute="1" defaultMemberUniqueName="[Range].[avg_watch_time_per_day].[All]" allUniqueName="[Range].[avg_watch_time_per_day].[All]" dimensionUniqueName="[Range]" displayFolder="" count="0" memberValueDatatype="5" unbalanced="0"/>
    <cacheHierarchy uniqueName="[Range].[favorite_genre]" caption="favorite_genre" attribute="1" defaultMemberUniqueName="[Range].[favorite_genre].[All]" allUniqueName="[Range].[favorite_genre].[All]" dimensionUniqueName="[Range]" displayFolder="" count="0" memberValueDatatype="130" unbalanced="0"/>
    <cacheHierarchy uniqueName="[Range 1].[subscription_type]" caption="subscription_type" attribute="1" defaultMemberUniqueName="[Range 1].[subscription_type].[All]" allUniqueName="[Range 1].[subscription_type].[All]" dimensionUniqueName="[Range 1]" displayFolder="" count="2" memberValueDatatype="130" unbalanced="0">
      <fieldsUsage count="2">
        <fieldUsage x="-1"/>
        <fieldUsage x="0"/>
      </fieldsUsage>
    </cacheHierarchy>
    <cacheHierarchy uniqueName="[Table1].[customer_id]" caption="customer_id" attribute="1" defaultMemberUniqueName="[Table1].[customer_id].[All]" allUniqueName="[Table1].[customer_id].[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subscription_type]" caption="subscription_type" attribute="1" defaultMemberUniqueName="[Table1].[subscription_type].[All]" allUniqueName="[Table1].[subscription_type].[All]" dimensionUniqueName="[Table1]" displayFolder="" count="0" memberValueDatatype="130" unbalanced="0"/>
    <cacheHierarchy uniqueName="[Table1].[watch_hours]" caption="watch_hours" attribute="1" defaultMemberUniqueName="[Table1].[watch_hours].[All]" allUniqueName="[Table1].[watch_hours].[All]" dimensionUniqueName="[Table1]" displayFolder="" count="0" memberValueDatatype="5" unbalanced="0"/>
    <cacheHierarchy uniqueName="[Table1].[last_login_days]" caption="last_login_days" attribute="1" defaultMemberUniqueName="[Table1].[last_login_days].[All]" allUniqueName="[Table1].[last_login_days].[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monthly_fee]" caption="monthly_fee" attribute="1" defaultMemberUniqueName="[Table1].[monthly_fee].[All]" allUniqueName="[Table1].[monthly_fee].[All]" dimensionUniqueName="[Table1]" displayFolder="" count="0" memberValueDatatype="5" unbalanced="0"/>
    <cacheHierarchy uniqueName="[Table1].[churned]" caption="churned" attribute="1" defaultMemberUniqueName="[Table1].[churned].[All]" allUniqueName="[Table1].[churned].[All]" dimensionUniqueName="[Table1]" displayFolder="" count="0" memberValueDatatype="20" unbalanced="0"/>
    <cacheHierarchy uniqueName="[Table1].[payment_method]" caption="payment_method" attribute="1" defaultMemberUniqueName="[Table1].[payment_method].[All]" allUniqueName="[Table1].[payment_method].[All]" dimensionUniqueName="[Table1]" displayFolder="" count="0" memberValueDatatype="130" unbalanced="0"/>
    <cacheHierarchy uniqueName="[Table1].[number_of_profiles]" caption="number_of_profiles" attribute="1" defaultMemberUniqueName="[Table1].[number_of_profiles].[All]" allUniqueName="[Table1].[number_of_profiles].[All]" dimensionUniqueName="[Table1]" displayFolder="" count="0" memberValueDatatype="20" unbalanced="0"/>
    <cacheHierarchy uniqueName="[Table1].[avg_watch_time_per_day]" caption="avg_watch_time_per_day" attribute="1" defaultMemberUniqueName="[Table1].[avg_watch_time_per_day].[All]" allUniqueName="[Table1].[avg_watch_time_per_day].[All]" dimensionUniqueName="[Table1]" displayFolder="" count="0" memberValueDatatype="5" unbalanced="0"/>
    <cacheHierarchy uniqueName="[Table1].[favorite_genre]" caption="favorite_genre" attribute="1" defaultMemberUniqueName="[Table1].[favorite_genre].[All]" allUniqueName="[Table1].[favorite_genre].[All]" dimensionUniqueName="[Table1]" displayFolder="" count="0" memberValueDatatype="130" unbalanced="0"/>
    <cacheHierarchy uniqueName="[Table1].[Age Groups]" caption="Age Groups" attribute="1" defaultMemberUniqueName="[Table1].[Age Groups].[All]" allUniqueName="[Table1].[Age Groups].[All]" dimensionUniqueName="[Table1]" displayFolder="" count="0" memberValueDatatype="130" unbalanced="0"/>
    <cacheHierarchy uniqueName="[Table2].[age]" caption="age" attribute="1" defaultMemberUniqueName="[Table2].[age].[All]" allUniqueName="[Table2].[age].[All]" dimensionUniqueName="[Table2]" displayFolder="" count="0" memberValueDatatype="130" unbalanced="0"/>
    <cacheHierarchy uniqueName="[Table2].[count]" caption="count" attribute="1" defaultMemberUniqueName="[Table2].[count].[All]" allUniqueName="[Table2].[count].[All]" dimensionUniqueName="[Table2]"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Average of watch_hours]" caption="Average of watch_hours" measure="1" displayFolder="" measureGroup="Range" count="0" hidden="1">
      <extLst>
        <ext xmlns:x15="http://schemas.microsoft.com/office/spreadsheetml/2010/11/main" uri="{B97F6D7D-B522-45F9-BDA1-12C45D357490}">
          <x15:cacheHierarchy aggregatedColumn="4"/>
        </ext>
      </extLst>
    </cacheHierarchy>
    <cacheHierarchy uniqueName="[Measures].[Sum of monthly_fee]" caption="Sum of monthly_fee" measure="1" displayFolder="" measureGroup="Range" count="0" hidden="1">
      <extLst>
        <ext xmlns:x15="http://schemas.microsoft.com/office/spreadsheetml/2010/11/main" uri="{B97F6D7D-B522-45F9-BDA1-12C45D357490}">
          <x15:cacheHierarchy aggregatedColumn="8"/>
        </ext>
      </extLst>
    </cacheHierarchy>
    <cacheHierarchy uniqueName="[Measures].[Sum of count]" caption="Sum of count" measure="1" displayFolder="" measureGroup="Table2" count="0" hidden="1">
      <extLst>
        <ext xmlns:x15="http://schemas.microsoft.com/office/spreadsheetml/2010/11/main" uri="{B97F6D7D-B522-45F9-BDA1-12C45D357490}">
          <x15:cacheHierarchy aggregatedColumn="31"/>
        </ext>
      </extLst>
    </cacheHierarchy>
    <cacheHierarchy uniqueName="[Measures].[Count of count]" caption="Count of count" measure="1" displayFolder="" measureGroup="Table2" count="0" hidden="1">
      <extLst>
        <ext xmlns:x15="http://schemas.microsoft.com/office/spreadsheetml/2010/11/main" uri="{B97F6D7D-B522-45F9-BDA1-12C45D357490}">
          <x15:cacheHierarchy aggregatedColumn="31"/>
        </ext>
      </extLst>
    </cacheHierarchy>
    <cacheHierarchy uniqueName="[Measures].[Sum of age 2]" caption="Sum of age 2" measure="1" displayFolder="" measureGroup="Tabl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Range" uniqueName="[Range]" caption="Range"/>
    <dimension name="Range 1" uniqueName="[Range 1]" caption="Range 1"/>
    <dimension name="Table1" uniqueName="[Table1]" caption="Table1"/>
    <dimension name="Table2" uniqueName="[Table2]" caption="Table2"/>
  </dimensions>
  <measureGroups count="4">
    <measureGroup name="Range" caption="Range"/>
    <measureGroup name="Range 1" caption="Range 1"/>
    <measureGroup name="Table1" caption="Table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ani Inde" refreshedDate="45863.984894675923" createdVersion="8" refreshedVersion="8" minRefreshableVersion="3" recordCount="5001" xr:uid="{7BF92C00-FC39-408B-B8A5-A226213A4EBF}">
  <cacheSource type="worksheet">
    <worksheetSource ref="A1:A1048576" sheet="netflix_customer_churn"/>
  </cacheSource>
  <cacheFields count="1">
    <cacheField name="customer_id" numFmtId="0">
      <sharedItems containsBlank="1" count="5001">
        <s v="a9b75100-82a8-427a-a208-72f24052884a"/>
        <s v="49a5dfd9-7e69-4022-a6ad-0a1b9767fb5b"/>
        <s v="4d71f6ce-fca9-4ff7-8afa-197ac24de14b"/>
        <s v="d3c72c38-631b-4f9e-8a0e-de103cad1a7d"/>
        <s v="4e265c34-103a-4dbb-9553-76c9aa47e946"/>
        <s v="d8079475-5be7-47e9-8782-ceb7ff61395e"/>
        <s v="8e63450a-13d6-4e83-bbb5-6aebde9152cb"/>
        <s v="02387681-8c42-462a-807a-de0168c73b38"/>
        <s v="0bcaad0c-545c-4ee1-85a6-75e165f39361"/>
        <s v="eae6439e-8cdf-4258-ab49-c493925b927a"/>
        <s v="45a03ce3-26d0-4cd5-a9bd-22d42490b612"/>
        <s v="9df43ad1-d6ee-44d0-a79b-c8ab444f10bf"/>
        <s v="4690bf9c-b828-44d3-bdb6-f91b10668288"/>
        <s v="0aac0e54-7d40-4cf2-abe4-45f3ff73f5ff"/>
        <s v="e2a75072-5f48-47ed-a533-eb1b0301aad9"/>
        <s v="25db8257-f409-4acd-81f8-99629fbf15a0"/>
        <s v="bf48551e-a8e6-4fd9-bb32-3f798ed84680"/>
        <s v="3819aaed-bed6-49c8-ab53-0fd9d917e4e1"/>
        <s v="e2f28860-44e4-4fc2-a445-014332e7fb11"/>
        <s v="a088d61d-be5a-409e-b943-73b145b358d1"/>
        <s v="109cc416-0a22-4c41-93e9-2c7dd24ddd3f"/>
        <s v="a8c8dcff-92d3-4a79-849d-42c6e6bbc7bc"/>
        <s v="8071c1be-1197-49a1-aa75-5fb6a6b3087a"/>
        <s v="98b7c57d-1094-45dd-bb45-d9bb8dff9b83"/>
        <s v="18be905c-203f-4de2-8e78-ef10061fc57f"/>
        <s v="b7c1bdad-cafb-4586-a15d-fc9ff30a8115"/>
        <s v="6e061f35-b1b5-4efe-9e37-f40a14d929b1"/>
        <s v="8c2d377b-f6ec-44b5-ae08-3660c4358a93"/>
        <s v="afcc5c55-a3d8-4e2f-ab95-3d34f5e0390d"/>
        <s v="2211b077-0300-4e0c-834c-e7751a45eb96"/>
        <s v="8d755725-4f16-4006-bdae-fa3dc9fa2579"/>
        <s v="c39a5943-fe7c-46ec-8d3c-2a24ab46733b"/>
        <s v="e62d9bc8-dab9-42e0-b6b2-e8d076fe843b"/>
        <s v="7a89d8b6-28ec-4b0c-9d3b-88e0a5119e3b"/>
        <s v="c8648f0f-0b92-4445-a3a7-5c48711cbc07"/>
        <s v="ebe928a7-de65-4567-b349-06056b35e6a6"/>
        <s v="8b3597af-7da9-405d-9815-60d1e4dbe2e5"/>
        <s v="839ec473-5f41-4a8b-955a-ec14b3a9cad4"/>
        <s v="cdf4012d-14b0-41d5-ab40-cc6627fe1e3b"/>
        <s v="aa97d1a3-c4ad-4c76-bd2a-56f1b46a753c"/>
        <s v="6ead42f9-86d8-4c66-b2fc-3d791323186d"/>
        <s v="9235d289-6d46-46ba-a48a-1cf4ea18b599"/>
        <s v="20529e32-d3e7-4cfc-8210-b6468cdbe2a4"/>
        <s v="bfe7729e-7d5d-4850-b496-51e891158836"/>
        <s v="783c7652-37b8-4be0-b8bc-fb51bd4b5578"/>
        <s v="2117b36a-9e3e-4077-ac5b-03540bb38461"/>
        <s v="ceec2c10-9770-48d1-8366-344fa66195b1"/>
        <s v="854b2bfd-6773-413f-b385-02338fa3a316"/>
        <s v="ee53be31-fb36-41d9-8eb2-1a4c1d976552"/>
        <s v="c9c8202c-992c-4e6c-b04f-0e2961ea87cc"/>
        <s v="022f9c7a-8276-494a-8629-086ad5e81df1"/>
        <s v="1a0f21b6-454a-4a22-88a8-5045b9d00fa4"/>
        <s v="616199ed-33c4-4ff5-9450-251fc608d3a1"/>
        <s v="d1593b1d-ef59-4d4a-a169-5ff338b8baef"/>
        <s v="749b69f5-8a24-428a-880c-86057af2a485"/>
        <s v="a2eab47c-dc4c-427f-88f8-755051b303fb"/>
        <s v="b313f39d-0675-4bef-9b10-573146872adf"/>
        <s v="09a76bc9-4048-4403-8087-a31cdb16556e"/>
        <s v="af9b0f0d-9532-48f2-ad24-bf41faa164a6"/>
        <s v="ec202012-e4bf-4b14-b5fe-4447d8cfb730"/>
        <s v="8c78b61b-0d41-4470-ade0-3ed2e2b36c28"/>
        <s v="da57899f-77b4-4b23-bcab-700db438f6d1"/>
        <s v="361aff57-8a5f-4229-b4f5-f52544178dc7"/>
        <s v="900034d1-e7de-4e99-914e-4ad863061834"/>
        <s v="6082e011-4f6d-4acb-93f2-3bfefd532880"/>
        <s v="4c7d404a-ebd5-4881-9fb5-302ad47f2fb8"/>
        <s v="33146637-8d6b-4a63-b0be-65c67a894825"/>
        <s v="746cea20-f12a-4b78-900d-fe19b5eaf91d"/>
        <s v="44361538-0ea0-4b91-bef5-4c5af2dc15bd"/>
        <s v="05e8a643-0a5c-4413-ae75-a4dcdccf9c62"/>
        <s v="85b74247-a98b-47b1-91ba-8b7db3c3662c"/>
        <s v="aaf3513b-97c7-46fa-b889-0d78c2ca0be7"/>
        <s v="62d2ca00-38a2-4f3b-a517-e212fb24e26e"/>
        <s v="005b6afc-cff9-432f-ae0e-265d9acb5a59"/>
        <s v="4dbbc3f7-6ede-48ad-bf36-84c7e9188e3c"/>
        <s v="60559c1a-4093-4379-9e24-d2f033256395"/>
        <s v="842cacde-7763-4505-bef1-538dedd13be7"/>
        <s v="73772dd0-a793-479a-a5fa-51423747291a"/>
        <s v="52aa9ac1-8625-4421-8d2c-3ed00cf83389"/>
        <s v="72452f35-f1ef-4881-a0f6-df6de0351844"/>
        <s v="fdf130c6-cd3c-434b-abbf-4645c8ca928d"/>
        <s v="f3dd9f07-99ca-4425-8eaa-62f1a949e8b1"/>
        <s v="f67b2663-cc48-4d48-a855-fc3e1e323a0f"/>
        <s v="da8c00ec-40b0-400a-90b6-ed24b0b37c89"/>
        <s v="6be0b14c-eaea-4580-b845-457df93bb828"/>
        <s v="134e6a09-9723-4652-9213-fbfecaa84377"/>
        <s v="31563b13-7c8d-41c6-bdf2-6a1a554574cd"/>
        <s v="ce40f5f8-42ee-44e2-b754-bd3a626cf48d"/>
        <s v="2682c90e-8e16-4cb6-88ae-1348cd5a62fb"/>
        <s v="84cbf173-d71c-49cf-b015-0ea96838663a"/>
        <s v="55587cf4-5322-467e-8066-2ac35e023421"/>
        <s v="72c5f29b-8e0a-4b81-99c2-6db14fd602a6"/>
        <s v="f1e8f248-727d-47f5-92da-d6f7610cfc5b"/>
        <s v="1cb5c1a8-8724-4edc-8255-06b1152f5dea"/>
        <s v="72e27837-1995-4843-8284-fadf89a8cfe8"/>
        <s v="40e78b9f-b88b-4eb9-b6dd-f288901b072d"/>
        <s v="c82cb034-7c20-47af-901e-91379d90a183"/>
        <s v="6d9e258d-3110-475f-ac1c-1eba0f56b7e8"/>
        <s v="a9661b26-d812-406e-a1e2-58f640879a0a"/>
        <s v="747d7b40-97b1-4207-923c-72d5c3e65343"/>
        <s v="8ba94dad-4f0e-4aaf-b8d5-c8b4deb2195b"/>
        <s v="cd2fbe59-0226-47ac-83f9-3aad8fdd9fd1"/>
        <s v="e443c6b3-1d47-4274-b231-23f2ffe08dc9"/>
        <s v="7fdace55-3767-41d2-85d3-e43a5eddede6"/>
        <s v="85d2824e-34b3-4e81-8e27-d1426f49ae4b"/>
        <s v="4b1e6601-b97e-479b-b01c-5228f3c6681e"/>
        <s v="fa19687b-872c-4163-a900-59f1b4098ed9"/>
        <s v="90b17b2a-6b37-4913-acb5-70b9a7fb7400"/>
        <s v="f2d0a49a-a99d-440c-8495-66a3e2e4d7f9"/>
        <s v="79f6a459-5e71-40e9-831a-8657ed6f160b"/>
        <s v="fd3c898e-3bfd-453b-b00e-839eaf2dd443"/>
        <s v="d88332b4-4d6a-49a9-a74c-55a5d43f3785"/>
        <s v="ad1d5a11-4a28-49fe-ab0d-9d9708af9ae4"/>
        <s v="f5a0302a-6df7-4cad-b563-199ad2af75da"/>
        <s v="2dab7db6-0652-42aa-9bbd-c685fadca648"/>
        <s v="123f622f-26f1-431d-bc19-2219c6e7fc86"/>
        <s v="4b9d865e-50f1-447e-8e49-89d2c6acd3b3"/>
        <s v="4891e3c6-f53b-45af-ad62-12572f687302"/>
        <s v="2e3a45b3-b511-42dd-b3e3-e9ce9d182b7a"/>
        <s v="5519a119-ca14-4ca1-9518-40ab23d4ea93"/>
        <s v="ccaded82-6e9b-4863-b165-cb90cb39fd26"/>
        <s v="52c7f909-500a-4c6d-851d-e504c27ec859"/>
        <s v="d019bb17-c284-4b18-b15e-a8625a16d93f"/>
        <s v="efe01bcd-e159-4494-a1d3-6e8432a0c269"/>
        <s v="552fb14c-c171-4f05-895a-61d49233686b"/>
        <s v="99e08a07-d0de-46c9-997d-1fb9452bea46"/>
        <s v="45291e8c-5116-4068-9168-545eecfaf691"/>
        <s v="00477256-578d-4abd-8ed8-3a5e75539e7a"/>
        <s v="a8f0268f-cb07-4c40-9fde-dbe0f1c737fc"/>
        <s v="3b237337-1044-4e5d-a612-e1a9e5f6eb36"/>
        <s v="80e4a598-68b9-48e1-8bc0-4dbfa54d769e"/>
        <s v="33563d42-7f51-405c-8328-8cd881128656"/>
        <s v="4949efaa-be29-41cc-a0ee-683eaa53f442"/>
        <s v="4cea2a42-ffdf-49e0-a1c0-5a13b3bdffe3"/>
        <s v="e301bbbc-80e3-4e8a-9016-545ab980b0cf"/>
        <s v="5945dc09-1b5b-4511-ac0d-20135699628e"/>
        <s v="69281385-44f2-48fb-abf2-dc483ee5be8b"/>
        <s v="844f2522-32e3-4f44-a960-cd0c13881618"/>
        <s v="8bc108d0-ddb9-4aa9-8c28-081008f38cb6"/>
        <s v="7bb33e01-e208-48b0-9c0b-cd38833b1124"/>
        <s v="21f1a30f-ff82-424c-b085-7770795446c1"/>
        <s v="5fa579a5-f777-4206-98c3-de5d03627c6c"/>
        <s v="ffdade4e-d794-42ce-a50d-25f0a5729e88"/>
        <s v="e8fda88a-2847-4cb4-b5a0-b7f0c3454405"/>
        <s v="e19a5270-f0e0-4586-8893-ca3fabdc2fc8"/>
        <s v="46fe1eb8-c6f9-4bd4-8a9a-d91919ed031a"/>
        <s v="6735d050-2af6-4030-b34f-9687ab1a8914"/>
        <s v="629a11d7-4bd9-4698-b40f-8638ffd900c7"/>
        <s v="39287652-cd55-45d3-99bc-5b4917558f5e"/>
        <s v="071f4ab9-b7c8-42b9-9571-dac40f75fe29"/>
        <s v="ebfb8aef-3cb5-40e2-9eed-15a73a544d43"/>
        <s v="1ce9139b-2013-4a00-b77f-fbab1b020a00"/>
        <s v="9fbdd1e9-64e2-41a4-8753-fb3412bea228"/>
        <s v="76d56597-dfb2-4223-845f-b8ff46b00ccd"/>
        <s v="7da43629-4c0f-49ff-8bf2-047e7d6ff102"/>
        <s v="fb2804df-cb81-4735-a73b-15241d47b179"/>
        <s v="fd5c0b28-152d-47e2-bc46-c8db8eb99985"/>
        <s v="54ff35f5-4b7d-4740-a2b3-4755a628e79a"/>
        <s v="8af34fa6-55d3-4e2f-bb67-94d27ba89512"/>
        <s v="4ab4899e-8602-4207-8d66-b1d0037f9061"/>
        <s v="d0882378-87e1-4f8c-ae52-9b4c6650ed1d"/>
        <s v="95506f85-ac7c-441f-9653-2ff87e09cf22"/>
        <s v="78f24d23-96c3-46bf-a87a-fb61569fc00b"/>
        <s v="3d2a67b3-9cdb-4e45-9066-27e51d45cb66"/>
        <s v="a8582720-4d1c-4377-8be1-a414bc51938d"/>
        <s v="6ad7f0b7-91f7-4c49-9d03-085ce4845c8e"/>
        <s v="a9bb3c30-19d3-4f1c-ab31-2749363de6ca"/>
        <s v="6517898e-2c6a-4f44-a25a-33272efdc08d"/>
        <s v="ce63b3cf-0d7a-499f-a1d7-5ee3a26a0257"/>
        <s v="5911a679-cdb3-4ccc-8ce8-491fb5a5f538"/>
        <s v="8f45c680-7d92-47c2-910e-2e4c69803700"/>
        <s v="9141433d-3463-435d-9b27-87d08766f03d"/>
        <s v="5131e34f-e327-4746-9132-241d79255ecc"/>
        <s v="8a93c9a8-86d1-4fb8-9f0f-89ff6671601a"/>
        <s v="61e92891-b875-4291-8e37-00d10b069367"/>
        <s v="c96e98a2-6211-4466-9096-6c389ef0143a"/>
        <s v="dd0dd66b-b4e4-4077-b128-50039b87c68f"/>
        <s v="9945eeb5-7747-4c17-a171-35bfde1b29ff"/>
        <s v="e3e9c377-2cb7-4ec4-a85a-f59b9e6f298d"/>
        <s v="01bcc59b-2ffe-4146-9c55-05195c1bfd4f"/>
        <s v="66ee8b3e-54d4-47b0-9bdf-a9830a3be6f0"/>
        <s v="042c6d84-17fa-4c97-a537-dcc1ebfc9b19"/>
        <s v="37bf780f-45c1-471c-8158-9f211fbf9e0a"/>
        <s v="57bea9bb-8e3b-4a70-831b-89ec71163a30"/>
        <s v="ea197301-ecc0-4b24-b3f2-f9c7aa3efccf"/>
        <s v="31dab47e-d021-4d4b-8284-98460539ef0a"/>
        <s v="339bd217-4512-4fce-8e0f-a8ee2938f548"/>
        <s v="e4696783-b60d-40f9-8556-b6aaca0439bb"/>
        <s v="6131b5ac-7daf-4a54-9f44-63fe0fcca85f"/>
        <s v="c81ba12a-e438-42fc-9d0a-045fb8a0e87a"/>
        <s v="d9706e06-14bf-475c-aeb6-1eaaf5a3dd1b"/>
        <s v="db2af8cb-89e8-4d68-b1b4-6620a2d5d041"/>
        <s v="b84c61be-3dbf-4706-9ac0-bf2c77b54dde"/>
        <s v="29c66269-9ffd-4c33-a193-ce878aadd03e"/>
        <s v="5515be5c-4926-4e19-abbf-6f2f6c8da2ac"/>
        <s v="65967ad4-dae6-45d3-9af8-3897eed4bdfb"/>
        <s v="ac2f51d0-0824-4f84-b2cd-ab20ec04b858"/>
        <s v="f1c3c48d-f3d2-4d85-a8c3-f1a96eaacad9"/>
        <s v="2986574c-65fa-40e8-ae90-3c745b045804"/>
        <s v="533ad58f-7675-4e1f-8a7b-27f64e6ac546"/>
        <s v="bf84e8d8-05ec-42a0-acea-ef18118399c7"/>
        <s v="ec781d62-dcea-497b-a9e4-c17263747c67"/>
        <s v="8b81a984-02e2-48aa-9ff5-5f1868dcf643"/>
        <s v="56406333-657b-4c54-8abd-6493fcfb3683"/>
        <s v="7ce062a1-89ad-45c1-a25a-0b3b4ee4ec72"/>
        <s v="2febe28b-3c16-4efb-9188-1f37a1c01d82"/>
        <s v="0480261e-6011-440b-862c-17eb4d5f183f"/>
        <s v="5af996e6-33fe-477d-a99e-1c10776fda79"/>
        <s v="dae2da1f-76cb-41c0-b04f-33dc860fcf32"/>
        <s v="9be09f8c-f7dc-49dd-8c6b-25c8f448d92f"/>
        <s v="a15b0804-4a6c-4410-b37f-a4986930e827"/>
        <s v="6354bb8b-9f9d-440d-bcaf-fb281e48866e"/>
        <s v="c9c2f14e-1e0f-467a-90f5-e8512a867bf1"/>
        <s v="73b4ab33-132d-4c64-b52d-c9aa2e2f85d6"/>
        <s v="a03703b4-96da-4fc9-ab23-dc087a013b7d"/>
        <s v="8e10ed31-6232-49d2-9def-3cb40206c216"/>
        <s v="2c8412ce-38b1-4edd-9a05-23df72e6ec65"/>
        <s v="06d02ff5-4241-48cf-88cd-83e965c477fa"/>
        <s v="feb1f73a-8cc1-44c9-a58e-83bc8d1fd127"/>
        <s v="8f511109-28d6-4502-bb4a-02a31d2fd9b1"/>
        <s v="908d1c29-96cd-4d12-9b7b-6f25c85d46ea"/>
        <s v="59b1d940-2563-4884-9944-87129d5a5399"/>
        <s v="a229903c-f733-4e37-8f53-26759271a27d"/>
        <s v="ecd9a401-3be9-4ff9-8b82-7491e8de3376"/>
        <s v="82247ee5-3c0e-45db-b734-31cf92c63a7a"/>
        <s v="8874bf6b-73ab-4361-9955-e6d678400a2f"/>
        <s v="41e580ba-a11a-416e-863f-d94f0fcb729e"/>
        <s v="80304332-21c7-4123-9691-ec47680ef521"/>
        <s v="e2bade9e-76ad-4e9c-b851-f15137431ca2"/>
        <s v="93991bdd-3b61-4167-ba40-807e3fc24cce"/>
        <s v="5b14b084-6bd2-4df4-b9c5-8839f9e9680a"/>
        <s v="10e3667e-01b2-4340-8f1e-f6eca396f00c"/>
        <s v="ba539916-0de8-4f60-9b2f-fb07ba7f1193"/>
        <s v="ae95f50e-1e2f-4f65-874d-0b6bc9427707"/>
        <s v="10fa7f05-3ce2-4829-bafa-78e5001ebaa0"/>
        <s v="c92450d6-b3fa-47a1-82ac-ebbf6f022eac"/>
        <s v="bc58e790-61ad-438b-9059-67adee68af43"/>
        <s v="a59003ca-fc14-4078-9ed4-d9dbf9d91826"/>
        <s v="075f3920-d7be-49de-b9a8-04ae797d2806"/>
        <s v="c562cd9e-2437-4343-afd8-740938a1b59b"/>
        <s v="e85f81f9-f1c6-4db6-91b8-a68d9a225b14"/>
        <s v="95b61ee7-ccc7-4c12-b422-3518fa9a9de9"/>
        <s v="9479a993-2027-4f6b-90c3-76082a333411"/>
        <s v="258fb686-a114-48c9-b4d9-45d0e773064f"/>
        <s v="dc507aeb-ca76-409a-9ff8-09dd364e0754"/>
        <s v="ed01a482-affc-4e7f-a7b4-ff9fcde8024a"/>
        <s v="af94b7ff-2542-4364-b5fb-a71e0250ef2d"/>
        <s v="0e678d61-af68-4c15-8870-34aeb9e546de"/>
        <s v="0507202b-60a0-4db0-9d84-d54696712eb1"/>
        <s v="613bfc9a-f30f-416c-802a-2aa9327cfa58"/>
        <s v="77cf8860-f7d9-4320-a1eb-c06c6b3941db"/>
        <s v="fe5de36a-ab2a-40c9-9697-4578c5212b9e"/>
        <s v="b512d943-7962-447f-9112-8ff4bf5b2767"/>
        <s v="c91b0ee0-8912-4f6a-bad2-32747ee6e7b4"/>
        <s v="461b021e-97a5-486b-921b-6642c9d3e82a"/>
        <s v="ce433abe-57fd-4e3d-9342-2e73dfda078b"/>
        <s v="8c0e6937-e5a5-4e4b-80e6-734497960ec4"/>
        <s v="c6b0204e-436a-40a3-8de9-2f3a84d799b7"/>
        <s v="7b0bee97-a383-498d-a1d0-2de7c824ce74"/>
        <s v="5ec455c9-3823-4034-b614-261b8e723d17"/>
        <s v="95613c6d-17d2-4b03-8c8b-9ebe03768f44"/>
        <s v="8a88927d-a219-4bb5-8f16-acc4c3171dbf"/>
        <s v="d8da3b68-dfd2-48bb-8717-352605346780"/>
        <s v="6627f98b-c514-4d31-9be0-73d1f859e0bc"/>
        <s v="c0361c14-77f2-4833-ae4a-4fe578223f75"/>
        <s v="8ad4594c-beba-471b-abe6-8071694e4294"/>
        <s v="2b408c37-307e-4e4b-aa9e-df26fd74e648"/>
        <s v="b943a742-e530-4b1d-a717-b6f72c8eb0df"/>
        <s v="86ca5953-8687-4fd4-ad11-0d5d680458a8"/>
        <s v="1e06d863-a4c7-4967-8340-46c14cb445a0"/>
        <s v="860a5a69-185b-4aef-8746-502864830574"/>
        <s v="fd6488c2-9e1f-4227-9498-0a49f3702153"/>
        <s v="0de32e81-bbd2-465d-a0bd-dc9981e9de95"/>
        <s v="d3d8842a-961b-4951-ad19-f2ce40f0bd6c"/>
        <s v="251b46dc-0342-44cf-8868-ac80695ec9df"/>
        <s v="10b94520-29d7-4845-917f-98fd0a3bf3e7"/>
        <s v="c73edd98-948a-45a2-bf02-d8556d7771c1"/>
        <s v="15977af7-baf7-4922-ac0b-06541e0271d3"/>
        <s v="3ca42ba1-9483-49c4-9da0-3261165ecb8e"/>
        <s v="14ab6691-c9c4-479d-b472-b54fad1ea99e"/>
        <s v="32777b99-f320-4575-93f0-635af1cf0b43"/>
        <s v="baee1593-6034-48d7-8a84-7486c56e1563"/>
        <s v="b81c0235-959b-4e73-af06-1a55896f1693"/>
        <s v="314e27f7-020f-48a3-8914-5c0b51f67d00"/>
        <s v="cb507a43-512e-4dec-be49-2489ad065c20"/>
        <s v="505fa98f-6743-4996-abac-4dfadbf39cef"/>
        <s v="b7842c18-8a7c-427d-985c-190fa574149d"/>
        <s v="51efc330-55c5-4b72-98ef-7bb6c3a82162"/>
        <s v="d798a26c-3ede-4a44-b16a-a49c50e8f053"/>
        <s v="7b5ec85e-2ca0-4c16-a1d2-daa5e187fc5c"/>
        <s v="10424d23-f638-4f9b-b107-3a3fc714ebdb"/>
        <s v="318b785e-376e-47cc-bf21-95b314654f83"/>
        <s v="844f557e-b944-4ca0-aa50-1ce827d8bcb8"/>
        <s v="03e51425-ede3-4da6-9769-2ac43a43a6c8"/>
        <s v="f18f3f06-7f7a-4860-8d04-5656e811782e"/>
        <s v="6abb7d1e-a927-4b88-a4f6-a995b5c42361"/>
        <s v="3aabb525-5a7b-4668-af65-a641a594a772"/>
        <s v="4cb69e88-ac09-4383-b583-af8ac1ed8aa7"/>
        <s v="9eb4965a-d5d7-4223-abf2-4bc3205567d5"/>
        <s v="40c040fc-9b95-4b3b-871a-21ff700d0f77"/>
        <s v="83a0d0df-f602-47a7-8f84-ff7b087eb234"/>
        <s v="5226d599-736b-422f-bf60-186a26fdeaca"/>
        <s v="fa3df7a7-031b-4bc3-ad1c-12c10ebc05f7"/>
        <s v="330da1e1-f14f-48b1-a950-169e4c02303d"/>
        <s v="d9536bca-b67a-4e23-88b3-27208462b5f0"/>
        <s v="503bb6a2-47c8-4dee-b381-3b5415ad89c9"/>
        <s v="ff0a52b7-4a72-4a00-b2b9-926f67c65a15"/>
        <s v="97b76db8-4504-438b-b561-4b8c8976c938"/>
        <s v="f5194307-2cf2-4d42-a353-6ed0142b7dee"/>
        <s v="bb60c0f0-462a-411c-bd4a-be52a830f801"/>
        <s v="2147d452-2d5c-4618-aaba-e7feb7d322f5"/>
        <s v="12f4c115-7090-47f6-9450-7f3c5b7ce2ee"/>
        <s v="2f2b96aa-a4b0-47fd-8163-128e7da936ac"/>
        <s v="071580bb-2081-42f1-82d9-55d269964fed"/>
        <s v="49460bf3-2d1f-48a8-abca-b6af133f2803"/>
        <s v="1cddb6f1-fc2f-4e07-887b-e3703974af83"/>
        <s v="00ed9abb-99cc-4b26-bac4-eab742a14f5a"/>
        <s v="304e77f6-80f7-4820-affe-f288fb212762"/>
        <s v="f1664406-d734-495d-8499-225258ceb44d"/>
        <s v="2e7f0f39-fa6e-4eb0-92de-1ec80999427b"/>
        <s v="6419436c-0144-4b48-a8be-7a43d909a91d"/>
        <s v="407bcc3b-fda7-46f1-ad86-4fb4b4d34e84"/>
        <s v="0c7c7313-11c4-4127-86d9-7db7dbc296b3"/>
        <s v="fb18811c-c703-4f82-8119-20f4341d811e"/>
        <s v="2ef8917f-008f-4cda-ac07-1c700c111afd"/>
        <s v="61e9d50e-dbe8-4e0c-99cc-cfd614f9da3c"/>
        <s v="9eb92a08-3a88-47a8-93ed-717e041463d3"/>
        <s v="4ed3af39-edab-4a77-a166-978bd2fe04c3"/>
        <s v="7325ea2c-d50b-4cd1-aad0-245a0602f7ce"/>
        <s v="4e354ac7-0a8e-4e95-bea1-a9075202ef61"/>
        <s v="4857b9de-1edb-4296-b3ad-7a33e68f0c85"/>
        <s v="d5092d9c-c22a-462c-ab30-88227da4a8bd"/>
        <s v="cae4eb59-460f-4819-82ee-b5ac5de9a5bc"/>
        <s v="45fae5a6-eb08-4eae-9ec0-d6530ad02310"/>
        <s v="aaf921c3-5870-4508-8814-a72e0cbd10ff"/>
        <s v="fbf6539b-a9e0-4443-8cd2-46cc1f1c7f81"/>
        <s v="a1683619-5cc2-49c0-9830-26abcf323125"/>
        <s v="8ead4768-c185-45ab-acc0-233037753cf4"/>
        <s v="8ee6ec42-bc06-4390-b152-bbf1c1c0b165"/>
        <s v="9d59350b-6bf3-48ad-aa59-d0fc92f66475"/>
        <s v="463e5585-9dae-4c85-94fd-dd5c15096551"/>
        <s v="0c8b427b-4b17-4656-9664-805fd9d79d94"/>
        <s v="dba7977d-3e9b-444f-9130-e3cf2f18c821"/>
        <s v="57c2ede7-538e-4e16-88a3-fdbea0addc45"/>
        <s v="d6cca673-966d-4c20-b758-19c3510c4219"/>
        <s v="b525f0c4-903c-4313-b1b4-48e7c2ed21fa"/>
        <s v="7aeed096-1bb8-48ca-9bbc-8961abcf5628"/>
        <s v="066c1a91-ea7d-44ec-8d8a-0a7e16d61fad"/>
        <s v="2d9b4222-589e-4c8d-b433-3b6f82c14e4c"/>
        <s v="0bd9e2e0-5f3a-43af-a33e-9b91f849e3df"/>
        <s v="f98dfba7-4659-4486-af51-c26bb5812dd7"/>
        <s v="136dea6e-2ef8-4543-8646-3a53ecf58c37"/>
        <s v="54ba5a09-05cd-4a27-a689-3aacea4bc87a"/>
        <s v="dacb6f05-14d5-4f84-891e-c6498f9a27f2"/>
        <s v="5ce52697-adf6-410e-9fa4-136a826020d3"/>
        <s v="73985dc8-731e-4899-93ad-a2fc6dd855b4"/>
        <s v="65a8b79c-91b9-4e37-8db0-46d6eb08a523"/>
        <s v="54ac9d64-1c06-4c41-af42-cbde0c8b1fb4"/>
        <s v="126ecb5d-8652-497f-b5c4-c30d60a9baaa"/>
        <s v="182a0a12-73f2-430c-ace1-e771d0579b8d"/>
        <s v="32fefe2e-b543-4afe-ad6e-c9a54d4b9a47"/>
        <s v="8a8873b4-5397-44ca-a433-9a870d6876bc"/>
        <s v="a9b1e2d9-7f36-437e-a38b-9339999f2ae3"/>
        <s v="fe70faa8-b5c5-4161-8dc8-d3e67b347bbe"/>
        <s v="652a3ef0-a115-4f83-b5bf-451c62ada858"/>
        <s v="335f4a66-cbce-4d08-affb-aa5c6d92ca89"/>
        <s v="93ea1605-c19e-4faf-8ddb-cd2c4499908c"/>
        <s v="3fa39771-d81f-4b62-a45d-d864399ac4be"/>
        <s v="6701c268-e97f-46a1-891b-a5283d199258"/>
        <s v="e5b3a35a-183b-4048-9eea-11b59ae5ce5f"/>
        <s v="95e16d3f-1437-48a6-878c-5684ef5f409a"/>
        <s v="d482d990-31c6-4a80-a9f3-f4bc26d671cf"/>
        <s v="ad31433b-096b-43e2-b67b-28aac9340c0c"/>
        <s v="6a16e21f-e800-42a9-9c0c-3ef09efe57d4"/>
        <s v="5f976666-0c51-493a-9924-14a17c615b89"/>
        <s v="c71d03ad-0974-4365-9d07-44c31a3dd2ca"/>
        <s v="b8ca4f83-91e4-4913-bb2a-7af18b9df8a5"/>
        <s v="09746f94-c065-41ac-aa70-2c6bd5645554"/>
        <s v="efa03a02-4c30-4ef2-a7ea-5d5f76104688"/>
        <s v="b294bf19-b1f0-4b62-ba68-2b8d4d0bb572"/>
        <s v="676427ff-9d86-4bc4-98aa-4904e25ed3ed"/>
        <s v="0a12e979-14a5-4cd3-bb0f-28768f6a1163"/>
        <s v="f27eb411-b0c4-4cad-8568-c071b05101d1"/>
        <s v="090c334f-63fc-4946-92ad-a588a7600d25"/>
        <s v="06a94eb2-a132-4bd9-8737-99c282f2fcc5"/>
        <s v="5c758e8d-16b7-4015-a0fc-7bb34b34879d"/>
        <s v="00499449-d818-4965-b170-d6a300fca0fd"/>
        <s v="1d186e14-fe68-41bb-abb3-cf5a3055bdd1"/>
        <s v="d38dd14e-66f0-4a23-8c80-370b4f241ec1"/>
        <s v="aa838ade-266b-42a6-96eb-79d73ce1c63a"/>
        <s v="1abd56c9-1fde-473b-89cd-f9d78879fc10"/>
        <s v="d9b3c54f-401e-4ff5-83c5-66c369e26290"/>
        <s v="dd4567d9-cc06-4eed-bf3c-44042f1d4e6b"/>
        <s v="dddfa932-69d3-48e0-81df-8c797829701a"/>
        <s v="5c49d257-0de5-4601-a2ec-ff29a72735ab"/>
        <s v="b34037d6-c10b-4513-9969-2b2578c9e3a8"/>
        <s v="31229975-3432-4e6f-9676-3ba672c58f6a"/>
        <s v="6af6fe1b-f71f-4488-b5a0-749e5ffd0add"/>
        <s v="b54f35bd-04b4-4772-bccc-c0914906efd2"/>
        <s v="7169fc97-817c-4230-9aaf-514d20a0a711"/>
        <s v="b563fad3-459d-424f-b754-d7e38a922faa"/>
        <s v="fbd31429-1b1e-4a66-bcb3-1c571dfe6cd3"/>
        <s v="6946db19-5d1e-450e-9112-2342b6ebb400"/>
        <s v="d16217df-4ad4-42ad-95da-3c3c95f09d2b"/>
        <s v="b039fd18-e62f-4ab4-9bae-db1d0eb6872b"/>
        <s v="bed23ab3-6714-42a2-a245-7865f95bf8ed"/>
        <s v="0e66bbc5-6d6d-400d-971e-7604323c6e5a"/>
        <s v="f0f6032f-1fbc-4115-822e-f85a80af44ba"/>
        <s v="a00452e6-6d9a-4b59-a93d-d52833512ece"/>
        <s v="a78cd558-abc4-4205-8f08-aac802c5d896"/>
        <s v="7c183a33-34e5-4c0b-ad55-ffa5702d8d2e"/>
        <s v="48892130-c90f-4efa-80dd-b26c5de70e6b"/>
        <s v="d9268020-9d9f-4b1a-a284-87ee535bee3f"/>
        <s v="7bbe4107-001f-4bc9-a9b0-c449d046f78b"/>
        <s v="e17a955b-011b-402a-9ee1-58470d595818"/>
        <s v="326aa08e-4b87-4552-ba4b-c12e33b9aadd"/>
        <s v="77998b87-1b1a-4e4d-bbdc-63bc7a33610b"/>
        <s v="0bc35530-60ff-4701-b4a4-82974657d4ab"/>
        <s v="cd662d41-5e22-45b1-a82a-b10b90503d2e"/>
        <s v="9c2ffacf-8752-49e0-ad2c-018b0373d9d3"/>
        <s v="4af19fec-91fd-4307-897a-8820d828d965"/>
        <s v="09900f0a-9376-42db-9958-85c35349ccac"/>
        <s v="2741a884-1629-4cc1-aedb-dd2e1b24bdeb"/>
        <s v="0fa0e024-38a5-4cdf-9595-628ca4218902"/>
        <s v="1972b144-6f74-4774-87db-a6e90f56b0a3"/>
        <s v="9bbc806a-c4c0-4de9-8e5e-4f8b28bfa209"/>
        <s v="3484396b-3ad3-44fe-8288-9cd8fb629122"/>
        <s v="307992d3-bd88-4d61-8c0f-8131659b3076"/>
        <s v="1e6a3b73-f6dd-4bbb-aa8d-b0462877ce4f"/>
        <s v="5ad16f1b-83c8-45eb-b506-7a1baafdab4f"/>
        <s v="f0432d3c-5c75-4cca-b27c-73f92ef194cb"/>
        <s v="8db6b22f-a49a-49a2-a991-901b21d61905"/>
        <s v="eac73a53-f46d-4c9a-ab1e-def6c81b670e"/>
        <s v="a17ade56-9ee7-4d41-8efd-659350776e44"/>
        <s v="f81b3026-7189-46a6-8987-bca6172794b3"/>
        <s v="b6f7895c-4a09-4e75-82cb-06baf8b2ef29"/>
        <s v="24fa2911-7aa9-42dd-88f8-c1f76ff94cba"/>
        <s v="8f6dbb06-4191-4bd6-9147-d9507a3e863b"/>
        <s v="03b2b19e-62cd-4c9e-a3ef-51cb27a687df"/>
        <s v="7afcacfb-38f5-4f28-89d6-93b00a26104c"/>
        <s v="4a62ea61-7fd3-4f73-9d0f-fea08b4087f7"/>
        <s v="05232fb1-bb8f-4e7e-a2fd-d7c0957a3fd0"/>
        <s v="6e8f06ec-bf9b-4aca-82c9-6dfbf5dc0d77"/>
        <s v="9d09dcf2-0456-4e2b-903f-b9e4ccb40654"/>
        <s v="15d5126a-b913-491a-ba7c-73ceca42478c"/>
        <s v="b48359e4-842d-4aeb-8bd5-9775186a9250"/>
        <s v="6bb29066-b9f3-4312-b7ed-07c422adda79"/>
        <s v="35f0abfa-dfe5-4081-ae01-cece7e233dd1"/>
        <s v="60929da4-5915-4610-b737-ba4e7b7fab9a"/>
        <s v="5b71d159-108a-4bc4-ad12-604740c7b9f5"/>
        <s v="2bcb1598-761e-4e79-bbb3-0a27ee8735ad"/>
        <s v="2c7c944e-7d27-409d-aef6-46659c0fb0c5"/>
        <s v="6bb3b410-ec41-4958-a6eb-a1109b526c2e"/>
        <s v="416a1fd1-5f6d-483d-9fb3-75c6e1f01afb"/>
        <s v="980d0f2a-52e1-4525-94a6-0f04c19414cc"/>
        <s v="fa67e175-0a06-4309-b029-013aca420427"/>
        <s v="bec1ae44-944b-454d-afbe-fd5358230b23"/>
        <s v="52a46829-efc4-48f2-adbf-6a7da898af49"/>
        <s v="47e821d7-8960-4158-a530-812f1e4649a9"/>
        <s v="9a51ecb7-e23d-429f-b479-95a6d35fc07d"/>
        <s v="943a4f59-f7b3-406d-90c3-4dfff002c6cc"/>
        <s v="7519830f-3b2a-42c3-91c4-d440cec4edd4"/>
        <s v="eab381c2-b6d8-434b-bc0d-a8631c8c5dbe"/>
        <s v="8d11c2a7-db32-4ffa-bd30-00b65f83f249"/>
        <s v="4ef7aca8-5f78-47ac-a29f-e5aba589a6f8"/>
        <s v="5629ff24-b786-4812-b0fd-bc82d7af1f45"/>
        <s v="10bfc352-0f52-44e7-b086-16fb3b7c4834"/>
        <s v="9440d961-076a-4e3b-bfd3-1faf6b67db3d"/>
        <s v="ffaf5a8f-4a21-4263-b2e6-1661ea990c16"/>
        <s v="ce6a5766-b2c1-47e6-b45e-950bdd6eb6ef"/>
        <s v="b3be52ce-4170-4eac-b249-af6b1475451f"/>
        <s v="7d8f6a29-0e4d-47f5-8bb5-3b07c5ba02ef"/>
        <s v="b7d9b624-c891-4639-87e9-a8eafacf6fc5"/>
        <s v="c24a6c5a-5d0d-4590-be69-7316185ba76f"/>
        <s v="bf0666fc-cc28-486c-8763-e4ae72e567bd"/>
        <s v="05806200-9ba0-4323-adfd-4993ce054d36"/>
        <s v="3eed3d0c-0ee6-4e81-8651-dd2585e2228e"/>
        <s v="2e50b30b-57f0-4ab7-8aa0-7d1c90049955"/>
        <s v="801c7969-7d28-4e6b-8276-b4f92da9f3f6"/>
        <s v="6298bd59-6893-401d-94e5-a69aa8b48d25"/>
        <s v="a0503463-95d6-4b99-87c3-f473b095717d"/>
        <s v="13477d55-06b1-4d0e-a170-4047512eb6c6"/>
        <s v="f807418c-659b-40b0-9741-5045480e70d4"/>
        <s v="35634eef-1966-4d15-992c-7486e67a53c4"/>
        <s v="da7b0235-ccf2-4fc3-8244-cfd2258370ec"/>
        <s v="b27b7e7d-38bd-4baa-9fd2-cf2aae9c5bd5"/>
        <s v="9fa9433e-9b38-4a44-9a82-5c6014630867"/>
        <s v="cf7bca4d-00b0-48ef-930e-f08e2422f3d0"/>
        <s v="a34a0408-ee59-4b6d-ac53-33dd131ba1f2"/>
        <s v="d38a661a-9fbe-4961-90d8-0e8100b13965"/>
        <s v="f6655409-3486-469e-aa75-61a674188c36"/>
        <s v="c08bf813-a733-48df-9388-00b25842fe2b"/>
        <s v="cc539484-c58e-4f2a-8d71-499afab22937"/>
        <s v="ece38646-24dc-4bb9-9aa4-c5f22592d6ad"/>
        <s v="727582cf-31c0-4f90-bfa3-931b71f80ea4"/>
        <s v="e2716bd9-d203-499c-8788-c8a7f8b192a9"/>
        <s v="012128df-8b33-420d-89d1-4716b755bda8"/>
        <s v="aaaf0816-0f3c-4a93-8bbc-ace15d6cf5db"/>
        <s v="f3f3ef4b-6dfa-4504-a0df-68572435dd73"/>
        <s v="3a6e044f-361e-4c4a-be44-67ce2b5fddd5"/>
        <s v="12248975-1f7f-458f-b21e-c3a45986b4c0"/>
        <s v="de73097b-d6cb-4862-9308-ed129859bccb"/>
        <s v="7c48c4cc-32c0-436b-aa5d-da2cb1509f93"/>
        <s v="11f37912-99c6-41fe-ac0c-48dd0930a4b4"/>
        <s v="3b400433-a639-4fe3-a458-dbbb865f8261"/>
        <s v="ca6a16c5-d79c-40a5-949f-ba4b2a45993d"/>
        <s v="d80a7642-b629-4ca4-b51d-91600ae5d0a5"/>
        <s v="fea2691a-fc62-4a68-b155-bd95ecf587de"/>
        <s v="d8127bf4-b7ea-4cf8-81ce-270df2f38163"/>
        <s v="7d980d04-b321-432f-b415-ce55969de68a"/>
        <s v="928dc2a2-8361-4e04-bfef-dcade10168eb"/>
        <s v="3a5bfad8-d098-4418-bdbb-d15c889a2389"/>
        <s v="cd918584-dbe4-43ee-8ee4-f35dcf029de4"/>
        <s v="784bbf74-1bec-42e8-805d-d0a12579432c"/>
        <s v="e76c1166-9bcf-4959-a627-863f1c621434"/>
        <s v="3ed28f9d-f5ec-4a13-afb8-d65fe7f58ab3"/>
        <s v="c0df8988-6625-4beb-8955-1a12520bd8c5"/>
        <s v="14b07c0b-a32b-4f96-a236-6992f512fd8e"/>
        <s v="eec5fa1c-5a41-448a-b4f8-46e7e258acc3"/>
        <s v="bf910ef4-cb21-4375-a624-e57cc2e4c293"/>
        <s v="fed18198-3eef-444c-825e-068b5729aac9"/>
        <s v="7a2c4939-7e7b-4ada-8f61-e09737ba40b3"/>
        <s v="ef372c4a-20ae-4373-a2db-12a114ee5e2b"/>
        <s v="a91bb5e4-a577-4365-8bc6-3a306dcc8dd0"/>
        <s v="0f372dc7-03c2-4955-88bd-4b78deb7bdc1"/>
        <s v="f5dda56c-7406-4db7-90ed-e6738e422b8f"/>
        <s v="04c8618d-f34e-4885-b587-6d6b324603b7"/>
        <s v="6732052d-d079-4067-a288-4c23e1a599b9"/>
        <s v="f3786d5d-fa50-4225-a34c-c869fe92149d"/>
        <s v="4ac8c08a-cb1c-41d8-8834-7f4d43160ca5"/>
        <s v="1c45723e-c679-4557-874e-17971854aea4"/>
        <s v="ed2e6d14-1ec8-4f3a-8a09-10311a97e7db"/>
        <s v="23511a64-59ce-4cc2-bc00-c4fe31339534"/>
        <s v="23800c7b-cb6d-46c8-b966-bbb20f9b0ca5"/>
        <s v="458036e4-1c6f-42b8-819f-e453f97ba7b1"/>
        <s v="fe65b1ac-55dc-4d8e-a802-5867af17f8ea"/>
        <s v="00139d09-c969-4136-987c-6e7d30f41cc0"/>
        <s v="682d7f24-bf51-4e54-a2d2-2e25a3e17b61"/>
        <s v="6004a0a1-5334-4dc7-8cd6-6ad98aa442e7"/>
        <s v="9732c8a3-1080-422b-92c6-ecb2c1f838f3"/>
        <s v="2d356c69-fcbe-4a5d-af62-c41e1944a95b"/>
        <s v="e9b22aff-6ec8-4298-8d8a-74084c1bac83"/>
        <s v="ab588e4b-6d23-4746-a5d3-2380dd359f2c"/>
        <s v="9c254e1c-5ae4-470d-9db9-79fd55092590"/>
        <s v="68111b31-0aa4-40ac-a612-5001e2891b73"/>
        <s v="44fec6f1-73e6-4d9c-93d3-ec91313a4eb8"/>
        <s v="2ad44ab8-c58d-4228-80f8-57d658a25d04"/>
        <s v="157af3fa-dccb-4aba-a47f-a1d91c5426fe"/>
        <s v="a5275893-fc09-4f77-a4bb-7fcb11fbb042"/>
        <s v="04549d24-8090-4c9f-bfd2-d5f77c7dba5e"/>
        <s v="4d4d4e8d-a8e6-44a5-bc8d-e6585696d1b7"/>
        <s v="d700d121-5896-4474-915e-9c163bdf9c32"/>
        <s v="aae17cd4-a7ca-4820-844d-a03761fa27af"/>
        <s v="afa62629-6f9b-48a2-956f-68fdd66e2982"/>
        <s v="d85bd9b4-0564-435a-bd8c-7599b9076257"/>
        <s v="b042695c-e2c1-4f68-ab2d-3446f8f65967"/>
        <s v="d04d1f2d-ed98-4ffe-b4f8-05678d9903a2"/>
        <s v="1d65e890-ed62-468a-b0cd-153ad70cf2d4"/>
        <s v="d0483b77-f8ff-4535-9c53-9ee919409583"/>
        <s v="a525393b-868f-4f37-a301-565e5472a982"/>
        <s v="53b18dce-bb9a-4e83-a4ab-bfb367144160"/>
        <s v="766eaa1d-56f8-441e-a9f0-e8626a5f4d40"/>
        <s v="470675d5-5cf6-4a4c-974d-38ba18e0d875"/>
        <s v="9086d806-dcb7-4c64-9714-765f6a0303c6"/>
        <s v="0d6dae1e-d44c-425b-abf5-371bb1a033db"/>
        <s v="b72d9a7d-7c15-4521-8a90-479596bff39d"/>
        <s v="7f34876f-d31e-4c36-be90-691335b33844"/>
        <s v="f7add970-dc85-4c29-90e7-cdb047f52746"/>
        <s v="51edbf12-a8ef-4848-9be8-b5baeb8adab7"/>
        <s v="8f8e95b6-5be4-47ed-a018-6976631fbe71"/>
        <s v="b15d15eb-0dda-409b-90c8-211757521f5d"/>
        <s v="4f808be4-e7f6-424a-87e8-61497b1afee7"/>
        <s v="ab429cc1-b1b1-4a7c-9a14-38212b83747d"/>
        <s v="cf74b30a-3f9e-4db8-afbd-cb920c58390e"/>
        <s v="ff95f3be-2385-4aca-b331-f385759179bb"/>
        <s v="de93cbf9-0851-4c5b-826f-939b565c632e"/>
        <s v="72fa5202-e5c7-4ac9-9974-05157876aa57"/>
        <s v="68d59730-6ec5-4fe3-8c1a-8f3b7e60c047"/>
        <s v="0b9e8972-a536-4e1c-8f0d-62e22d801f63"/>
        <s v="67155e14-7779-4ff6-9536-1fa72821c3ab"/>
        <s v="38948c93-2299-4dc1-9bcf-aadfdbde8079"/>
        <s v="e9bacc45-dde8-4b72-bfbc-2466280d785a"/>
        <s v="139a0e01-29df-48c9-bdad-fa7801585dea"/>
        <s v="04f5830d-14f7-4ba4-916d-8485f464808a"/>
        <s v="40f087fd-eaa5-407c-8b81-41d6795a73ac"/>
        <s v="51866f33-a26b-4c0e-8aa0-a8d5c11bbfd1"/>
        <s v="49ac3b2b-bdf7-499a-8549-1a66ff5934a5"/>
        <s v="0f0a0838-f17e-4151-be3a-174c1df1d1c7"/>
        <s v="6611dcd9-93b5-4a43-a351-cd9570bd8d8d"/>
        <s v="6ee480c7-c4c3-4dcd-abbc-d46b49f0b6dd"/>
        <s v="0d1c4623-a498-47e4-acb2-bb5d73f9baff"/>
        <s v="ca65ce5d-63ec-4006-86ab-32fb0feda982"/>
        <s v="997c57f8-f1c1-4b92-a9ff-717d6df18df6"/>
        <s v="4a42dedb-08aa-4609-84cf-5b06eae21153"/>
        <s v="101e7c6b-4f18-42d0-9626-5f5fd3bbd2e7"/>
        <s v="7e292c54-b2c4-497a-b05b-00d61d2b824d"/>
        <s v="ad9d7de3-a095-4576-931f-7e06480c9b78"/>
        <s v="916a5696-c195-4934-bddc-ef0b43ec800b"/>
        <s v="e3e4232d-f726-423d-80bc-e293587b52d9"/>
        <s v="a32ab2df-8cda-4673-9acf-c0a20e99522e"/>
        <s v="0dc3af4d-e69a-4efc-ab80-757bf616d4b7"/>
        <s v="15bf4f39-0a66-4d87-a298-8f53c4e0f27d"/>
        <s v="9ab81da7-21f5-4a76-9bd4-10a78fe5ae0a"/>
        <s v="145a8f1f-3c7d-4dd1-b0d4-858bea81ce6f"/>
        <s v="ef94ff72-ab34-4be0-9fdb-525daa2c114c"/>
        <s v="f022ca06-c211-4695-9187-4a67a9f811da"/>
        <s v="5bdfbdcf-ab7b-41da-b1d5-51f819eb66dc"/>
        <s v="900f7a72-5fd2-448b-b8fa-a24862c7766f"/>
        <s v="63f4e2e6-f646-430e-9f39-89f270669dc4"/>
        <s v="2c840d2c-acbe-4a46-8e80-99489a4c1622"/>
        <s v="6c5c94d3-ceba-42ba-8361-235b50a755d9"/>
        <s v="f43dbc00-267c-4582-8a48-c51c960178ab"/>
        <s v="0e3bcd74-c73f-4979-a929-487d0ee88e20"/>
        <s v="5db9fb65-b73d-48b1-b112-619d9ff3cbac"/>
        <s v="ee277a8f-6580-47ff-b15d-bd4c472f7c33"/>
        <s v="2af0fa44-a495-4ed8-b750-e29f5ae68251"/>
        <s v="36cad62c-bef7-4f24-bc63-6a45179bbe5f"/>
        <s v="5db1bdfc-a507-4f07-baad-908aeb6de81a"/>
        <s v="98b942f7-194b-40aa-95ab-66f412de5d19"/>
        <s v="cc99892d-23de-44d2-a63f-f8ac9fab69fe"/>
        <s v="478cb287-75dd-4ed3-99f0-bcc5877f308a"/>
        <s v="2dee33b5-2a32-4b1e-b663-e4e941113df5"/>
        <s v="ff81933a-fb48-42d3-9358-c1aba9255e95"/>
        <s v="901270ae-4cad-4cb8-b501-fa015ea5c5f3"/>
        <s v="a6a0e427-fde3-4051-bced-8486d4bd1883"/>
        <s v="96e2f6c6-657d-4d48-82c0-b2e87060fe56"/>
        <s v="cd276040-08db-4333-90c5-7b14e4af20ae"/>
        <s v="1137c41e-fb4a-4d4b-a92a-075de068f94a"/>
        <s v="d012e665-05a5-454d-bc1c-4eb7f132dc77"/>
        <s v="5b39d054-a85a-472a-9c6b-6ca36f9c6f4c"/>
        <s v="627b1b93-2178-4157-8e76-b8b8326e8694"/>
        <s v="7c5015d6-cb4d-4738-9d1d-7f49dbee59c4"/>
        <s v="eac45018-321f-4108-b08c-70f09651748c"/>
        <s v="e2bb3e3f-6995-4d56-8ada-5b22730b7d50"/>
        <s v="91f223fb-6d17-463e-96e6-dc72621732c3"/>
        <s v="73e2fabe-cd9f-47cd-91c1-fa7d54a00851"/>
        <s v="e9c0dcf8-d2f5-45de-8296-71b278906386"/>
        <s v="09ff548d-7103-467d-b2bb-e7185dae56c3"/>
        <s v="72bb60bf-c49d-4cc3-86c2-8cd3f6be1ce5"/>
        <s v="c8065254-8741-4265-84d7-b72ddf02f2f5"/>
        <s v="bb486791-58b7-43c1-a079-b5388eb2615a"/>
        <s v="cd6292f9-f9aa-4d53-83d2-e1a38238cf1e"/>
        <s v="6dc6596e-60e8-414b-a3b5-c2bca64bb68f"/>
        <s v="7ad15795-15cf-443a-9272-439388f8af25"/>
        <s v="52ff69f9-64ce-456d-a1b9-2494c4b9bdc8"/>
        <s v="57d8b5cf-f8ef-4b53-9b81-ce894a52f74e"/>
        <s v="29a921ff-1567-4ba6-87c0-585ba15fcac7"/>
        <s v="c350d5a0-fef7-4281-b752-42162d72bd05"/>
        <s v="af3557aa-86d0-4ab8-9ea1-28312fef7900"/>
        <s v="d96a205c-59e2-44e0-a5f6-de58c25eb3b1"/>
        <s v="4c77f75f-2b1e-4d25-b652-6047d04741d4"/>
        <s v="58b46654-4b27-4247-ba09-49536ac95586"/>
        <s v="39bad655-5f49-40ce-addd-c69cc6742a25"/>
        <s v="4b8b75ad-626f-4201-aaa3-6b1c4935f342"/>
        <s v="52b32e23-e4d9-4aa8-bdb6-3d8116bc98aa"/>
        <s v="fdd237ec-8cfb-4dc9-94a8-e378c84e1c09"/>
        <s v="74352c11-1327-4522-b04e-09375d2ae60a"/>
        <s v="c49e2f08-2711-434a-86ce-a14869024d33"/>
        <s v="e0f60ffb-2b43-4da0-a550-7567557da37e"/>
        <s v="0a7b5a2a-3292-409a-a758-5c93b920813c"/>
        <s v="df17acd4-8698-461e-9cc7-1ac06d763fbc"/>
        <s v="52281669-df74-44a5-a392-2be8c8a0147c"/>
        <s v="ebdb9ce1-02bf-4681-b86c-a11d237ab90b"/>
        <s v="7f79fa2f-18f5-4f95-8b69-b22fc667f4f4"/>
        <s v="f19ee025-d5a8-41e3-9a40-78a71e473891"/>
        <s v="ebb4aac9-1770-4e76-be32-0a6990073795"/>
        <s v="210b00a5-c07d-401b-8396-3eaba615e20f"/>
        <s v="00bcd65f-ca17-43af-b1a3-c0e310d52966"/>
        <s v="570a21e1-bc72-482a-b2f3-afea983390f0"/>
        <s v="1ad47f3a-f860-4c98-81a5-8616344abafe"/>
        <s v="b82b1e9c-2120-4d5d-ab97-6d871eded035"/>
        <s v="6800590b-a6fe-40ed-81d1-201693007a0a"/>
        <s v="5e4d2986-6750-4833-84d7-bf79f53e92ae"/>
        <s v="047cacb4-85d1-4fb9-82ef-e68ce12afd11"/>
        <s v="054bfc20-e65d-4fd8-a9d4-5cf77eefe836"/>
        <s v="9d45d604-6975-4a0c-9de6-0c1fb839c3e3"/>
        <s v="a02d6ab0-2fda-47eb-8656-158beb0200a4"/>
        <s v="adf86f47-e169-492e-9ec6-d2fed5212796"/>
        <s v="e614db81-6994-48a8-a374-e5aa644e85e0"/>
        <s v="00cadb17-dcde-4cbc-ae45-068cd811df59"/>
        <s v="bbd4f7df-e4dc-4f51-b4ff-473eaf1005ee"/>
        <s v="1f80abbd-35a7-4d62-b292-d31fa23c9f5f"/>
        <s v="19f66e59-f164-47f1-b788-4b1762db226b"/>
        <s v="f7b78561-9d8b-4712-b3f3-238569b95f4b"/>
        <s v="a2ac0be9-2264-4582-9d74-96dcc0c869f8"/>
        <s v="2bb0265f-8add-4083-aed9-1e94748be77b"/>
        <s v="cfd014c4-3952-4b99-b2f1-76ed56da8964"/>
        <s v="93460e1b-34b6-4586-8289-48a6f91e18fb"/>
        <s v="3e46a9e8-ebcc-4569-b534-d1beeb525aa5"/>
        <s v="6175ecf8-a860-463c-90e5-277f36609637"/>
        <s v="3be271a0-02dd-41ad-bed5-3fdeb3a08266"/>
        <s v="3860d316-c068-488e-84ff-747868b9365f"/>
        <s v="22cb4dd5-d158-4dd6-a49d-e8723fadc557"/>
        <s v="48a57226-1b00-4e56-b555-2cf66bc4b9a7"/>
        <s v="50693056-61ef-4ad9-977c-6eaeb1ec5f72"/>
        <s v="6acac882-0bc1-4196-bb12-05ac39dc229c"/>
        <s v="afa322d5-a185-42a6-8cc2-76bcd432403e"/>
        <s v="aa982946-1b7d-4315-8b81-9b19bb6cc8c8"/>
        <s v="642cffb6-ab5c-4931-b947-cfa60413b560"/>
        <s v="09904ad7-d9db-45a3-ba9f-220cfe88a333"/>
        <s v="2c564e41-545b-44a4-bb03-6a827657ea51"/>
        <s v="ee076784-8841-4531-be9c-ca0b916c309a"/>
        <s v="3382730c-46bb-40d1-92de-55f346dda22a"/>
        <s v="06b5b5a3-f995-47a2-af2f-86b9cfbb42ef"/>
        <s v="e6e1e9a3-8bb0-4ebc-a469-fc1581b6d59d"/>
        <s v="7ee9fa15-81b6-4b1b-a841-eec8b03d8b1e"/>
        <s v="babe5601-7e34-47ad-bcb1-0ab32ede5cef"/>
        <s v="7d921bf8-61ef-4609-a46e-96d832d0d04e"/>
        <s v="8042c4ad-3a4a-4994-b81e-8ae09199076c"/>
        <s v="39f699b0-d6db-4b6d-9c15-b8bbc716ce34"/>
        <s v="f28413c0-e4fb-4469-a595-c23e39036e09"/>
        <s v="a62473b8-5d94-4b05-a6b5-bddfa59478c6"/>
        <s v="395e2c15-2abb-4a29-8f8c-06118a5539e2"/>
        <s v="f779a2cd-cb9d-445f-b0f7-2af6c1a514c0"/>
        <s v="4d040be6-2b36-4f59-ba9c-b92c8c683a5f"/>
        <s v="3406522e-fd20-4c37-aeab-1690d6b7cb51"/>
        <s v="dd3b38cd-3856-47f9-8f69-4bdf268983eb"/>
        <s v="746cb060-c9f1-432e-91cc-cb1b57ddb1c0"/>
        <s v="432fa974-2a36-4f64-af1e-770e03b9385f"/>
        <s v="d74666ec-7b7b-4f1a-8776-0a17a1152f47"/>
        <s v="84e4f9a0-f16b-4b00-ba64-a1dc667f9350"/>
        <s v="a756e8d5-a9c2-4520-8f06-1e13159bd0c0"/>
        <s v="7514941b-007c-44ea-90ee-4ae0690f013d"/>
        <s v="0f22beb8-1281-4aca-bfaa-17235c7fb5d5"/>
        <s v="48f68f53-a7ef-4736-91a4-28ba10e80c58"/>
        <s v="5f41a538-a9ef-457b-8022-57fd9cebc8d4"/>
        <s v="c16c6ac0-11d2-496c-b9a3-2117f5d8e0db"/>
        <s v="34e13cb5-2657-4148-ac24-be078c809d92"/>
        <s v="ed148da8-e51d-4504-b40a-e358f6e8238a"/>
        <s v="d89f54d3-882d-4cfc-96c5-b5f0ddbb9915"/>
        <s v="f76a2802-20d0-4772-b6cc-f7e2a95d6384"/>
        <s v="6c75691c-3ea5-49b5-92a9-894b2bd420be"/>
        <s v="286d0a50-0c08-4d40-b50a-38cfbdc3b8fb"/>
        <s v="bb2ec39d-5eeb-478a-b763-0a2528ec4d7b"/>
        <s v="ed93decf-e627-4873-a2f9-8b6bf0d7dce3"/>
        <s v="bd27bcd3-feaa-4a06-a98f-c4f3d61de505"/>
        <s v="178d73ec-7742-4f67-894c-2fe27601cf8b"/>
        <s v="68203b4f-6e76-442b-863a-29eca29cc26b"/>
        <s v="f4af1dff-3131-49eb-a195-0cb169bf9ed4"/>
        <s v="9d6dfd4a-f437-4d78-b291-dc00556b9e40"/>
        <s v="ab1d244f-8750-47b1-8a61-cf8bce66c0fb"/>
        <s v="0eeed5d2-c02e-4f29-bfc4-85a0f21bed79"/>
        <s v="31e1a27e-d7f3-48a6-b560-60963b7ae366"/>
        <s v="08875185-f2ab-42e7-ae3e-5945341e5bb7"/>
        <s v="bb3dc1e7-e1f4-4010-b227-3af57309c626"/>
        <s v="51ac7c84-3653-4bd2-8f22-6f6cace9b98b"/>
        <s v="99f7b4c6-5aea-49ad-b746-6e145c979d52"/>
        <s v="dd11f0f0-3644-48e2-b20c-bca7038b3028"/>
        <s v="6c369c84-7138-451a-98d8-8dd3d2d2b4f2"/>
        <s v="2726ac92-319f-4aac-bf5a-89ce36e291fe"/>
        <s v="a31f2dc4-a9a6-4a19-80d9-8dabb6a104e0"/>
        <s v="76a4093f-a297-45cf-a672-8c52d4743545"/>
        <s v="38d00f7e-c7ba-4cd5-b1fd-fd704cb0502d"/>
        <s v="f337bc34-f6bf-4cf4-a559-4b79ae8ec658"/>
        <s v="18e0afd1-09c2-4c33-8069-4f2aff4d1f3d"/>
        <s v="43e26139-b60e-4374-99a0-4e6c798438de"/>
        <s v="f80ed925-6951-4cf0-8372-8424d7b6af02"/>
        <s v="bad8a04e-c0c9-4084-b4b7-069072424e68"/>
        <s v="b4cc7509-0f49-4213-82c3-be547ead38e7"/>
        <s v="1059ec7d-1182-4b81-98fc-3fa73374a98f"/>
        <s v="80ee7450-f22a-4f0f-b081-c978a5a5b347"/>
        <s v="e02106ca-0101-4adc-963b-9bdfc6e6877c"/>
        <s v="b2c52c4f-2ca8-4719-b798-32128b9009ba"/>
        <s v="def12ba1-ee3f-4059-a620-05d7d523636c"/>
        <s v="eb0cd898-3b91-46fc-9d23-8bb53d4297c4"/>
        <s v="fc76c95d-6886-4993-bc12-adbfcd4cdac0"/>
        <s v="4641b78c-9f54-43b3-8f33-809da152aba2"/>
        <s v="3829a8ad-947c-4e70-906d-bf4bbdf0fe60"/>
        <s v="021af9d9-2fff-4a33-b2c4-710ad6f3f85c"/>
        <s v="0194ee30-cde8-47fd-9568-22e20b2c80dc"/>
        <s v="29836151-75b3-437c-8395-299b962d9f0d"/>
        <s v="5f63adf1-cf70-4f07-8351-63fe77c15857"/>
        <s v="70b0ba0c-2333-4ae5-9860-ec22b91ffc93"/>
        <s v="53ce20da-acf5-45f6-bb0c-958c360dbad6"/>
        <s v="a36c6729-b90c-4514-92d8-4a98a66bfff4"/>
        <s v="193ffca7-6d19-4f3c-85e5-9e8b9f7e160e"/>
        <s v="0146854f-d5a1-4ee7-a28c-69b5af885934"/>
        <s v="fbbbb16f-2d7f-4b68-b601-13da986cdcef"/>
        <s v="da21d05b-cec0-405d-a7d3-3dad478f3bcf"/>
        <s v="0f125ed8-866a-4f58-acd3-f981c2d910c4"/>
        <s v="5736a841-06be-4e91-a475-fdeae4dbb161"/>
        <s v="2088ff07-56ed-49a3-8824-6b0f5577b9eb"/>
        <s v="534f289f-35c5-4314-973b-1b0c9ed473db"/>
        <s v="976212fe-e88c-4118-a57c-8c828ce17f0c"/>
        <s v="8f5e0f72-3edf-4a03-bdb4-44a26f91077b"/>
        <s v="e9e8258f-3f5b-4bbf-99a7-59b4c88125e6"/>
        <s v="51fad2bb-5e3b-45bc-8424-6e7331d255ae"/>
        <s v="7b770d53-7ea7-4ad9-9fa9-17d09f8e857c"/>
        <s v="16359306-8225-4f9c-a0f6-446f18067c00"/>
        <s v="27bb1f44-8d9c-4424-a509-1510f95fa759"/>
        <s v="30999e0c-ada1-4174-89b6-d820cfca282a"/>
        <s v="473f971c-2a0c-48c2-aaaf-b4cdfca5aff3"/>
        <s v="46e95e2c-14c7-45ef-a0a8-b5f76f9e5d75"/>
        <s v="bb0b842b-0a9e-4351-8f7c-89365dde8a9d"/>
        <s v="8c0c7d2b-cefb-48b1-a633-c1c84c36c057"/>
        <s v="64485bba-7db6-4f9a-a22b-5cfec1cd2ee2"/>
        <s v="e674d937-9114-4f7c-887a-1cd491c643c6"/>
        <s v="2d1ea53f-d9bb-453f-b8be-88dfc36df0a3"/>
        <s v="75ef07c7-3ac8-4c14-b9d3-2ce79a3865b7"/>
        <s v="0b11ab87-551c-42d8-a5a4-1cd7ff98386f"/>
        <s v="a5ecf5f2-452b-4dcd-873b-342c6094c012"/>
        <s v="25ca4e8b-4fed-408f-9f94-607529cdd07b"/>
        <s v="5f9af2fd-06c8-4c9e-b327-4830dab0361d"/>
        <s v="fa1f7eb9-e6fd-41f7-943e-1186499aeb8b"/>
        <s v="b88b733e-5ac8-46f5-9137-05b8f9e59898"/>
        <s v="57e7b754-6ed5-43f6-804d-140bef82a2d7"/>
        <s v="60dadbe4-fa7a-4c2d-a577-69aed385c0d0"/>
        <s v="aeef9f76-67de-4dc1-ae73-8f625fe165cd"/>
        <s v="6adc1db8-fe9f-4bec-9cb1-018123ce1b08"/>
        <s v="45e3d341-d04b-4276-99dc-9fc89496e4b9"/>
        <s v="c6ac02c8-fe12-46b3-a1ae-fd7f7ba481f9"/>
        <s v="a3a126f7-1a28-4a66-9a60-6a60f8411e89"/>
        <s v="276c1104-d5fd-4930-8d5d-35956891c4fb"/>
        <s v="83cc815b-5d92-4695-a2a2-dacb964e209f"/>
        <s v="b985d6de-295a-4ecd-9353-4e9357c6c9dc"/>
        <s v="b8f85415-9ec9-4b9b-be60-a88f1b6ecbdd"/>
        <s v="c3f8acfa-5b6c-4778-994d-0b27b839f52e"/>
        <s v="cb415cf6-759a-40bc-873b-1abec0c9b5ec"/>
        <s v="c6028128-8d31-4b45-90a7-4422386e8649"/>
        <s v="24828084-41fa-4b71-a36f-4575ccbe0ca8"/>
        <s v="fa639f8f-0453-46e1-93c3-ed22f0d0dff9"/>
        <s v="7f047317-dfff-44b6-b4fc-4d3b7493da6b"/>
        <s v="a1f99ca8-0b8f-4c59-a52e-4eb2ea8d4bf6"/>
        <s v="d8e3d413-9b2b-47ee-96b7-c1de8ba78a74"/>
        <s v="6f47f4c7-63e3-49c7-8e37-bbb0af66e9eb"/>
        <s v="f18bb534-3003-4858-95d7-fdf908fc7432"/>
        <s v="91c78112-b9eb-48ad-9fca-29f6197be2d7"/>
        <s v="c34baf8c-d65c-4aaa-9602-2bb9efaa4f6c"/>
        <s v="0ef9124e-50c5-411b-b436-edacd29199a8"/>
        <s v="8f74fb47-9bcc-4ec6-a9d8-5e795ef2235d"/>
        <s v="60fbb4af-309d-4a37-93b2-20c05286ac2f"/>
        <s v="d5ebd5d0-4ce3-4120-9c8a-d01de6e00ba5"/>
        <s v="e2fa23ce-0f5d-44a2-8cec-b14660947d11"/>
        <s v="a28580ec-90be-4f6d-ab87-619d8f0679b0"/>
        <s v="d9a89da8-9188-4be1-9fa4-6ff8394bce3a"/>
        <s v="658cf3cd-4370-4794-8745-77395b791c00"/>
        <s v="384e7ce5-f382-45e9-91da-8d4e24b9a392"/>
        <s v="a6b50d35-9ec1-4952-bc1a-4db4877d1b7c"/>
        <s v="609e52d2-62e8-428d-b9fa-f2fb77dd62cb"/>
        <s v="2a70df84-b707-4ccb-b3ac-56b6ccc32347"/>
        <s v="8372f52f-257c-4f58-ae67-dfa618516600"/>
        <s v="d6ad8dcd-7d77-4c28-8a3b-fe698c0f7794"/>
        <s v="2d77b990-4c9b-4602-b2cc-3635194e1daf"/>
        <s v="aaa3844f-e33c-4ea6-b92d-35a5ceec248a"/>
        <s v="277577cb-b4e0-41ca-9c88-2456d7f2ba36"/>
        <s v="3cdce0fe-8109-4092-9d06-4746c152516c"/>
        <s v="7c88ae82-dad4-4bb3-8e01-e587c43395ab"/>
        <s v="e07c609b-0ad2-4f99-bc35-b91288003b2e"/>
        <s v="d786a211-3e93-4204-8b1d-e10f595bf093"/>
        <s v="6928de64-4465-4a01-9208-9597cdf58bf8"/>
        <s v="d1bae981-3ea1-432e-b791-65c33a5310cc"/>
        <s v="d5085dca-434a-4eab-91d5-9a0085af79d2"/>
        <s v="c51c0139-d70e-4eb5-89a0-fb7553e33b4a"/>
        <s v="01c5033b-b19f-4074-a2c2-a1ece7235af7"/>
        <s v="4ce5cf41-1115-4423-ad64-807b0d57c5d7"/>
        <s v="f332b1a7-8ece-44df-8237-bbc843e979b5"/>
        <s v="1f9510bb-4838-49ae-83dd-4331a0f59f22"/>
        <s v="9a31b543-8464-42d2-ab0b-4d9568ebe947"/>
        <s v="7b7213e4-5ca8-4625-b1d2-f73605f5ca06"/>
        <s v="94520f48-96a9-4b36-a6ee-5cfd9ec9143b"/>
        <s v="f258f8f6-080b-4ef1-8884-c508456b9694"/>
        <s v="acee18e9-c039-434c-9c7b-8a2bb81bf19f"/>
        <s v="6e346808-c15b-472c-ab5a-83cc8f70c8cb"/>
        <s v="786dbd2b-3739-4c1b-946b-6c101f827832"/>
        <s v="1c44e21b-8dc4-4deb-b0a5-67556fbdf4a2"/>
        <s v="a300bc71-2231-406c-953c-92a9a5ecbd89"/>
        <s v="4c1eec06-5abb-4b67-a976-0a1b307004ce"/>
        <s v="7dab1ac1-07b0-43d7-a665-63d71f903c49"/>
        <s v="d66b7151-9251-4e63-8bac-8784764de25b"/>
        <s v="d7fe9858-9131-4293-9ab0-88f6275949f8"/>
        <s v="3f1a1195-8bb2-439e-8b0b-09b02dacda0d"/>
        <s v="861019e6-124d-4a7b-8c20-0ea5f85f4b04"/>
        <s v="0caa27d1-1f18-4fa5-97ce-a1656248d78e"/>
        <s v="e2acf824-f42f-4e3b-b767-2d1a38910ce4"/>
        <s v="c9a4793a-ad86-4111-9021-3b66af99fbfb"/>
        <s v="704af732-4f2c-47bd-8005-51eaee71c3bb"/>
        <s v="a6439c47-77e6-4c51-b834-0f66b0f1a239"/>
        <s v="9344e6e8-32e7-4867-a514-a51882b6ab16"/>
        <s v="02629028-5476-4dad-b44b-0c284f757874"/>
        <s v="9e919388-ff51-4cf3-a822-a64ebac6a825"/>
        <s v="af47b2dd-417b-4542-8f5f-34d5f6940e36"/>
        <s v="4403409b-c5ff-4f1d-85b6-d7d26093f6a3"/>
        <s v="c46da64b-c643-414b-9c74-f9c9cfd93905"/>
        <s v="c1d847e8-da01-4f2c-ad47-5ca849b92f6d"/>
        <s v="beba695f-a5c0-4418-a080-59fc806ea0c6"/>
        <s v="722ad842-9f84-4f22-ba03-ec58ac6c23da"/>
        <s v="6ca95308-1b7d-40a9-a8ff-fc292007d82f"/>
        <s v="615e7406-59c1-43a1-a7c2-21eebf7b480b"/>
        <s v="6165db84-db8d-46ac-b332-1c3c11a6a0d0"/>
        <s v="e4a0a6b2-3105-4153-8233-36a82a6f9b11"/>
        <s v="2d92d684-bf9c-4dbf-a3ee-f28d0a610007"/>
        <s v="09861433-8978-4198-a3f3-51e0cbe5b9a0"/>
        <s v="32f4e267-4894-4705-9abb-d834e5c51501"/>
        <s v="a566dd67-1290-4278-8cc9-fd29e99a7aa6"/>
        <s v="ad8ed552-77c0-494b-a820-0ff9eb72124d"/>
        <s v="3497e92a-d299-4252-b5e1-b77c3424dd97"/>
        <s v="cc89e609-6ccc-496f-b4ae-de53496d3706"/>
        <s v="d1abaf68-4ead-452c-9916-921a55246557"/>
        <s v="f872f7f1-9736-4b28-a268-51c252774a54"/>
        <s v="b86bed59-f60a-4ad4-ad4d-1011bda4d143"/>
        <s v="7f1d805c-7098-481c-aa5a-d4c06ab3b77c"/>
        <s v="a3eeb138-744f-4bfb-87bf-72f794b2290a"/>
        <s v="2a99d3ad-4874-4d00-a714-5e17ab8be70e"/>
        <s v="871fbc03-cc9a-4915-a0b2-1b53fa2ea19e"/>
        <s v="59c9af14-e6e7-42b9-bfc6-1e3f7b529c79"/>
        <s v="c8389b66-987e-42cb-a884-a424dd8b6eef"/>
        <s v="f0f2e301-21e8-4b5c-9b1a-69e650630e83"/>
        <s v="2d60c768-c50a-462f-bcbf-e0d5a7715a9c"/>
        <s v="1dedd7bd-4abf-4f4b-8269-f4becf423ce2"/>
        <s v="9cfcedf7-e40b-4540-ba12-84d6f04d55d9"/>
        <s v="29f0d261-6fb7-4413-9e1b-e93d45e073bc"/>
        <s v="0f6eeb6a-a13b-49df-aa42-65048a3879e7"/>
        <s v="867083ff-72cc-4bcb-a44f-442d4a12f7bd"/>
        <s v="b1bc1db4-b670-44f7-a229-9ef130b67a3c"/>
        <s v="91b43c76-8109-4310-9b77-70ff596e5237"/>
        <s v="f7ef1fac-89a3-46ec-856c-daadc20d6e44"/>
        <s v="9b063e64-9ae5-4e10-8b25-04d7859ac28c"/>
        <s v="250343bf-153a-4ecf-969c-591aae270fc8"/>
        <s v="3578445b-fdf1-4151-8f2b-22511480c2ef"/>
        <s v="be23ec59-2fcc-4671-9283-33b1981584f0"/>
        <s v="354dd217-2718-4a52-9640-2100fce27845"/>
        <s v="d9909eed-db58-4db5-b0e4-92b311601ab9"/>
        <s v="312afc5f-e59a-4e90-925d-2a8de08ec764"/>
        <s v="75fc6d6b-4c43-4682-8151-3ca3b9669fb7"/>
        <s v="88316c46-ce49-4f56-bed6-ac68ea711acf"/>
        <s v="301cb0ea-848e-4782-926b-70a7042cd3b8"/>
        <s v="1aa2e994-3eb1-4bd3-88e9-1aa4c4aab306"/>
        <s v="51c26840-b286-42ef-b074-77c2db6c31f5"/>
        <s v="24e4bd86-3468-4e68-befb-bd4b6a6676a9"/>
        <s v="9eca028c-ffdd-4958-9e30-b04a4d3b93bf"/>
        <s v="3d1d46bb-37e3-4347-84f6-1266325022c0"/>
        <s v="054f20d6-02b1-4e8b-845e-85daac125a5a"/>
        <s v="965f3ea1-7c9b-4640-bd10-d27c42163c65"/>
        <s v="d26df67f-9283-43be-be84-53d211ed7bf4"/>
        <s v="02ca32eb-bc08-4a92-8c39-ea2fe7612be9"/>
        <s v="6bc3b8c6-8beb-4c8d-b43e-6f17e0280063"/>
        <s v="aa6f379a-ce91-484e-b54e-c1223dd2a9c0"/>
        <s v="1d3f0f36-3bb5-407a-a51b-4656e78996aa"/>
        <s v="8ab68b44-3c2f-41b6-b3b9-39b79bd94fa8"/>
        <s v="108167e5-098a-4268-834b-c154d0500827"/>
        <s v="20c8a7c5-8ed4-4b39-a8f3-244a4679ff09"/>
        <s v="f2f4b958-e361-4c93-afd5-3ce91d7b7165"/>
        <s v="b305a860-7ad9-4d15-b67d-a8c5f7d04158"/>
        <s v="6dfa61eb-b7eb-4d9f-979a-252808674892"/>
        <s v="58e23f86-3804-49d5-aad4-ddae9767076e"/>
        <s v="d9ab0b45-1fd7-42b4-8cac-954c506f4b0b"/>
        <s v="92f00f87-ff84-41ee-8555-81009d4b6d10"/>
        <s v="8751780d-93c1-4eb9-8905-ec30ecc5cabd"/>
        <s v="5e67d8d5-6502-4810-99de-205eff3fa834"/>
        <s v="337d7132-8164-46fe-9481-78329007a7af"/>
        <s v="09b2a1f5-8eed-45d8-b381-b3327cfcd14f"/>
        <s v="3fad7427-ca8a-45c7-8ace-23b3cfa8b921"/>
        <s v="18780a36-d9e5-4aa3-ad15-3c6d0fb16344"/>
        <s v="55a3fde3-633f-4391-8622-3375e3fa49b7"/>
        <s v="1e9b1aeb-5474-4b08-8588-d736f184d8fe"/>
        <s v="1f81b811-5888-4bae-83fd-50155e50c4da"/>
        <s v="3b6f4e0f-3b8f-43a4-b7cb-806e26bf35d5"/>
        <s v="6dce1b4d-a8d3-4f5a-94dc-b0fe742371df"/>
        <s v="534229c3-8f50-4913-9f38-ceb0de98fa82"/>
        <s v="ff43bebc-c143-44c4-bc18-643f1fab423c"/>
        <s v="eb64992f-d352-47d7-afb7-c03dd58cdba6"/>
        <s v="15f25fe0-0224-44b0-a150-2afc797b5cd5"/>
        <s v="319e82a6-0499-4d27-9f10-f3c05154c3a0"/>
        <s v="60edeb0f-1d93-4636-ad6d-7aafabfe9220"/>
        <s v="1d13d8f1-ee57-45e2-981a-5ec74bc67f1d"/>
        <s v="132eb3c0-beb0-4236-8684-bb3e2fc8cec9"/>
        <s v="cc7b109f-a26d-466b-aee5-eea0b7709004"/>
        <s v="48b066a3-ba77-444f-ac80-33a8b5921cea"/>
        <s v="892b51bc-17bf-44f1-a629-5ab54394fc90"/>
        <s v="e469dd14-2b8e-4054-b091-b7e45361ed5e"/>
        <s v="72227fe7-9cb6-4220-8596-0bcad0d4d3e4"/>
        <s v="53bc3af1-7d15-47c2-a0e0-d07714326d65"/>
        <s v="8cab77af-0730-4c99-abfa-9322d9cd1e3f"/>
        <s v="6af66e55-75f5-4b4b-8cc6-59f5b1a12687"/>
        <s v="74a351ad-a105-47a3-8788-be27f4901415"/>
        <s v="ebfb6de4-10aa-40fd-8f58-14f5bbe80d7f"/>
        <s v="c1dd3024-79ef-48e1-b1f7-420cd63b57bf"/>
        <s v="adb42d2f-cca8-4f85-ba5f-9ce775b0cdb7"/>
        <s v="c44dca13-8b31-45ae-8749-b96c8cc7f207"/>
        <s v="55b61c53-96bb-4c6e-9ebe-21cb327d2935"/>
        <s v="a20e1296-2ca8-4935-9877-ced081fdedd6"/>
        <s v="ed9ece99-238c-42cb-9dec-fd9333218f1a"/>
        <s v="05014de6-4f07-455d-ae29-2ec9600d723c"/>
        <s v="e0907dc5-05e8-4469-822f-a363ed76009f"/>
        <s v="7f20a481-fa8a-466a-8003-791225f73ab2"/>
        <s v="ffa3c2de-0887-4b1a-9f2e-f0aaaf5ea2e5"/>
        <s v="1c351517-e739-4ef8-a0bf-c188dc68abca"/>
        <s v="a54d2797-8e28-42a3-a8b9-74d42fc1d3bd"/>
        <s v="1f1b3a5e-0dbc-4352-ac12-73d9bc1dc7b4"/>
        <s v="7e6f4d69-8626-4fd9-a4b9-f0206bd3fa3b"/>
        <s v="3835799a-8de3-44fd-8982-3f36e75865ed"/>
        <s v="6c6bdb2d-b94f-40dd-9427-be74fdbb7d3b"/>
        <s v="b40e1e26-2209-4e4f-8ca8-5199ec7d599b"/>
        <s v="31785188-5996-4861-a62c-90d91330002d"/>
        <s v="a765f57c-d958-435c-b331-ffc9a8750a0f"/>
        <s v="e8f2664c-402d-4227-975c-6b6f3960336f"/>
        <s v="c78370fc-117b-44eb-927d-1e56d69513fc"/>
        <s v="86f4f231-f362-43d5-91ca-d0045caa2ba6"/>
        <s v="a1ba331a-1851-4e9e-a785-9e38e25fee01"/>
        <s v="31d3a4d3-4f08-4c99-b7c0-b86e5d907649"/>
        <s v="e0cdb351-f217-4c9b-8462-56cd11d35000"/>
        <s v="e8b7beae-b596-437f-9003-baf5250132d1"/>
        <s v="c39feafb-2760-416e-98e6-ec7ba55a88bb"/>
        <s v="e86efcfc-cc7a-402e-b8c1-b2a0a5ad92b8"/>
        <s v="13ce4e0a-ed91-400c-a92a-d6d39c14bdd9"/>
        <s v="51a00cea-7f82-4b3b-b03e-dcd34870ecb6"/>
        <s v="450aaa67-4be4-4d6a-957f-3c3b3e02f741"/>
        <s v="f5309997-6d14-4c98-9379-ac88f9cbbe93"/>
        <s v="7b727762-d96e-4828-bd7d-0548f6311542"/>
        <s v="f0998eae-9a45-4ed5-95e4-0b6a02db0630"/>
        <s v="0cacf79a-fce7-458e-b6c4-875c2af22550"/>
        <s v="725f7196-8df8-4046-8d35-22a7ee20413e"/>
        <s v="7767a55d-bc06-4edf-89a6-0235f5728dd5"/>
        <s v="e12018ab-4d36-4bbe-bd5a-3e7d2c14b5bb"/>
        <s v="c24bf17b-a0f9-429c-9b41-a7b00dcfa39b"/>
        <s v="d2c7c300-4be4-4fc4-9e3b-f7075f0140d4"/>
        <s v="11889462-30c0-4225-a01f-7363d2edb91f"/>
        <s v="ef33bc45-1eef-4924-970e-4fe1e0a2ad6b"/>
        <s v="fb73a240-4dd9-4168-adfa-cd33c41b23a3"/>
        <s v="6f0b25fb-c81b-4416-ad28-7ae1b7f73dfc"/>
        <s v="d4642e0c-7c28-4b72-a098-27f0f6bf51ac"/>
        <s v="c211101f-5e9f-4e0a-b04d-6e14174a8a29"/>
        <s v="7e0c2384-0d8b-4ba9-9ff0-698bbd61512d"/>
        <s v="45217a6b-8346-4945-907e-aa7b308c5d9d"/>
        <s v="abfeba54-42ea-43d9-a800-a069d5b0dbda"/>
        <s v="fac6f604-ca17-4e60-9c5a-50a7bd80f2bb"/>
        <s v="c7370855-3032-43eb-988b-e8ac68458da1"/>
        <s v="c1297aad-0eff-4128-a815-3d35e932b23c"/>
        <s v="272a45af-0205-4022-a7d3-fd8266d2a630"/>
        <s v="0bdf101f-bfac-4ae9-82bb-a063653efd7b"/>
        <s v="305425be-706a-499b-992f-7c0c74027cba"/>
        <s v="0c341383-e13c-495a-97e6-9da049fa458e"/>
        <s v="1839b86b-6680-44d8-91d9-6875ad85997e"/>
        <s v="ed301603-0c5b-4e19-bc71-e669064a348d"/>
        <s v="d63982f2-ea11-489e-9092-559a4f2190ec"/>
        <s v="f45345b7-462c-499d-9ad0-b9852024225d"/>
        <s v="c2f0dedf-b5be-49d7-a724-7ace524e3cbf"/>
        <s v="dbab2c81-25f3-4f64-969d-48093e7989cc"/>
        <s v="e983ae1e-8a1b-4d99-b9fe-35b35f4e5a18"/>
        <s v="1f5bbc73-5a88-444b-9814-ad4f1aa9291c"/>
        <s v="79e33997-7571-4785-bf32-7c6b45dd2a38"/>
        <s v="abac424e-372a-41ae-83ad-49cb2c194231"/>
        <s v="09f7ad4e-663a-4d60-a8cb-28fbb633d12f"/>
        <s v="3b9e88b6-d283-419b-9562-d98fe199e04e"/>
        <s v="c9fa7288-917d-4b7c-8538-dcc9d103ab8b"/>
        <s v="d71984cf-9d1d-4192-95df-020aed82e1af"/>
        <s v="c70b095c-012c-4449-97e4-e685d7b9a45b"/>
        <s v="5b57deb8-313a-4470-b11e-f3a11aecea63"/>
        <s v="ec879c8c-9cc0-41a3-b625-69979bbc565f"/>
        <s v="292f1ea2-d6d7-4446-9ed3-325ed83d4238"/>
        <s v="c8bd8abb-7f19-4148-8b95-bf358610e66e"/>
        <s v="2dcbd1ab-9f58-4dfd-86ae-87927ae211bf"/>
        <s v="645a02c0-c741-4abc-8ac1-a9fb97b766e9"/>
        <s v="ee23b820-b023-455c-a164-7a6f029cb8c8"/>
        <s v="df604392-c45e-4f2d-80d5-544300e084e2"/>
        <s v="9b57e510-576f-4fce-87b1-8f4d2b614820"/>
        <s v="22de8619-8784-4702-a030-c9ca8312d7f1"/>
        <s v="1c47a376-99f8-413d-80a8-1b409b29a493"/>
        <s v="fef2b49b-0991-4aa2-8614-d01832721049"/>
        <s v="a51a0fca-f883-4bde-9acb-a7dd51f56f09"/>
        <s v="6cf5b92e-37e9-4e2e-9993-28d4abdbe701"/>
        <s v="e0a74f0e-ad6f-485f-b40b-a100315bb68d"/>
        <s v="3135c865-75e1-426d-bb90-4f6550be662a"/>
        <s v="2fa4c011-968c-449e-b26f-3cb70ae6a8a0"/>
        <s v="07e2381a-6287-4599-acc0-231fcce39535"/>
        <s v="b40a2be6-d491-4cb7-820e-5d185505bbb6"/>
        <s v="91ec5e63-ded9-4939-9069-d62188a03aef"/>
        <s v="8c1a9225-1585-49c8-84c6-ef0e0cd5265b"/>
        <s v="0a327804-a317-4c35-ba2d-ef4656c5f744"/>
        <s v="76ad4d6a-19dd-42de-add3-bb96a7511b3c"/>
        <s v="1a2dcd89-e8ac-4205-abd6-4f2fa9a6559a"/>
        <s v="06938a8c-6c69-4e18-8c06-17a8f12f6019"/>
        <s v="fef9c533-b570-4ab6-8bbc-8bc6bbec40fd"/>
        <s v="87bb868a-f169-41ac-ab78-94021cf19a0f"/>
        <s v="1d1cd9d8-ec13-4c06-88b3-c7aced7f8570"/>
        <s v="240347ff-cafe-4b8b-86da-a0a0b6b8e162"/>
        <s v="732d67f8-5996-46fe-9b35-695e2c344cee"/>
        <s v="97e6a461-5a39-4cd6-8459-95562f279693"/>
        <s v="c1036f42-7ebe-4737-aa18-7019022de901"/>
        <s v="d7e8c0ad-3178-481a-855e-5fd5fe3ffa43"/>
        <s v="92f2af93-27fc-4030-95ce-aecc9b077942"/>
        <s v="de7ca252-1a6c-444f-950d-1d30acb83619"/>
        <s v="4b2d1a25-31b7-4b0f-bc95-017606ce2284"/>
        <s v="5497a74d-e048-4392-9025-2000dfceb952"/>
        <s v="decb540e-6381-40d1-8c00-29e7277a279d"/>
        <s v="ab11ccda-a915-4c76-851d-663a8e0d10df"/>
        <s v="13d60860-ba76-458b-b4a2-a2b57814f3a5"/>
        <s v="fa434710-e3c5-4591-b249-e7c0091ef66f"/>
        <s v="98006a18-b3dc-4c62-862d-60e463cf6f7f"/>
        <s v="e3eea8bc-2806-4c16-9034-bf7a50dd7acd"/>
        <s v="7d27b819-bbc1-4ed3-90fc-fab14f4f7676"/>
        <s v="f6586998-c5aa-4fc4-86ac-0c0356195134"/>
        <s v="b93f548e-af61-48f2-9b3e-b3ac52460c91"/>
        <s v="17c2628d-07f1-47e3-9684-dedb7aa86b6c"/>
        <s v="12a7aef2-17ed-466d-80e4-e176d2ca52b9"/>
        <s v="a0caf50f-05f2-45a0-8b16-a55f02928a2b"/>
        <s v="06acad39-2870-4b82-be56-ed73b3aa151b"/>
        <s v="71459779-5507-4c55-9b99-c6daee4273f0"/>
        <s v="23f251da-e126-4afc-88a9-12165a683cde"/>
        <s v="d950a7ae-60bd-4f16-ad7e-46c34268c6fd"/>
        <s v="9faa53a9-c587-4b26-830b-365ae864c983"/>
        <s v="68f57553-4bf4-455c-ad2e-ce88ba80449d"/>
        <s v="1fda0f85-9ca8-4a37-b594-0577cc40d107"/>
        <s v="99b75d88-389d-4e15-ae49-2fbda9481a56"/>
        <s v="1ff10a52-1dd7-49be-a93f-16d96d69cfe8"/>
        <s v="28750512-060a-4199-bbb4-ffa43bac55b5"/>
        <s v="85116642-d67a-44fb-8cf1-193e544d9390"/>
        <s v="4c85513b-b640-49e2-966a-ecaf69ed1a62"/>
        <s v="83ca2b12-f1fd-48b2-886b-c795742478a4"/>
        <s v="7003d3e0-38c6-442b-b19e-026dde7d98ea"/>
        <s v="be26463d-8df5-4f33-aaa9-94fd9b9512f9"/>
        <s v="476f04d7-1939-44f5-8231-9970934be051"/>
        <s v="8063a1cf-5f45-417e-ac5b-3660ce54cbb3"/>
        <s v="bbc95670-f863-4860-9cbb-d7b3dec90199"/>
        <s v="abd53402-72af-47cc-812b-9baa61d4d769"/>
        <s v="c3b7f8f2-8065-47c1-b595-aae94c1e9346"/>
        <s v="ba0197bb-b5f5-478a-adda-7fc9c9963ae2"/>
        <s v="dc7b6e36-883c-4d1b-8258-c057e80305e4"/>
        <s v="82861b0b-5c7d-4251-a211-75c0a5b2ee6c"/>
        <s v="a6391928-52e9-4141-85d4-5a49f203a0fb"/>
        <s v="bc638748-782d-4220-8fc7-ed7e6747c894"/>
        <s v="d43c645d-181a-41e8-89a1-051dee52867d"/>
        <s v="5707a108-c200-42ad-af1e-b4653b58d581"/>
        <s v="fd38515a-bac5-4f2e-a993-784b9013fa7b"/>
        <s v="fea19557-12f5-44ac-a0af-198d9808d92b"/>
        <s v="86b8e1a7-89e0-4e3e-9888-b7007b775af0"/>
        <s v="75356eca-46e2-4c47-8f88-59c4646c5827"/>
        <s v="4acacbc6-042b-4dce-aae2-1a5c6d52ce20"/>
        <s v="87c00608-c077-4037-9cfe-11d7e7f3f9f2"/>
        <s v="4ba7f702-5b22-4e31-ac70-272407eb79f8"/>
        <s v="603d23eb-86c6-449e-83a9-626d45204c7f"/>
        <s v="79b69ab0-31aa-48b1-a4bb-2987db4fa802"/>
        <s v="5fb82ca0-59b1-4c7a-ace5-9dc04e30c4ab"/>
        <s v="f42ed003-e8bf-42bd-830e-0286e52956a8"/>
        <s v="376b1e05-d9f2-4a64-a5f9-7817933d9c19"/>
        <s v="4bd379ac-7088-4f76-8659-5dee42ce681e"/>
        <s v="825c1f34-4c70-4e01-88de-57f51cf6bc99"/>
        <s v="47f99416-fe67-4680-89a7-d3fb3aad0529"/>
        <s v="2810911b-db9f-4cf9-97c5-5c22d2d60bee"/>
        <s v="114b979d-9555-470b-990f-4f6851855e8f"/>
        <s v="023b26d4-c93d-4dc3-8397-5f01fd650e10"/>
        <s v="95b8b913-647a-4cf0-8a1c-12eba4a8ed74"/>
        <s v="df48d25d-a147-43c2-a6f4-7995ad062c66"/>
        <s v="e3d1e10c-f5d4-42cb-a0cd-06b860980446"/>
        <s v="3d604c3a-0b78-4192-8389-dd95566832af"/>
        <s v="dda88e04-bad3-4755-9aee-584f129d0d86"/>
        <s v="93880064-9281-4aec-a8f9-0be261a5257c"/>
        <s v="ff06eb31-09ff-48f4-821a-632b3d504124"/>
        <s v="41f6124d-7959-4fc3-83af-7c634c843b10"/>
        <s v="cb4906d4-6473-4dff-a7a6-9188bad17eb7"/>
        <s v="0fb2c3f5-d063-4477-baba-bffd25a2a799"/>
        <s v="915bdcfc-6d40-4333-a5e2-5af8c8f31566"/>
        <s v="414c16e4-7496-4596-b55d-41d8ed0219fe"/>
        <s v="cca8b581-77d7-49a1-91e5-6e68aed943a2"/>
        <s v="7136ba96-f288-4279-a5ea-f9e2305f5387"/>
        <s v="7a83aab4-74d0-4981-a8dc-b3efb61412f6"/>
        <s v="3d5df00c-915c-489c-8b43-5066e165ee26"/>
        <s v="373bbb0c-fe39-494c-a615-e5066a1a2b6d"/>
        <s v="524faae4-641a-4b2f-b59c-1e54ada79b0b"/>
        <s v="3a5d46fd-0ca3-44a1-a8be-d7e35a75218e"/>
        <s v="6b8c4ccd-8bee-4022-94e8-b5f5a0d5bb5f"/>
        <s v="99a0c45f-205b-4979-b1da-1410233ab47f"/>
        <s v="5abf9d55-254b-428f-83be-4bfd21883499"/>
        <s v="0686a45f-68cd-4b98-94f5-3af6be2adc23"/>
        <s v="73b0db82-374c-43df-a4a6-abebae1c9730"/>
        <s v="53280000-5c09-40ef-a4dc-78d8c0583b19"/>
        <s v="a7e20d3f-bf41-4628-8052-ba95cff759c1"/>
        <s v="d8e57ff7-d71c-4ffa-8a92-f63fced488de"/>
        <s v="c701bb39-0cd8-4e31-9b40-944dcc679fcb"/>
        <s v="18bed870-a69b-40c0-8d97-e03ae32e7de8"/>
        <s v="fa491f04-59eb-4305-83ea-0e1a91ac890f"/>
        <s v="7be4e423-83bd-4cc9-96d5-a845a5ae728f"/>
        <s v="69a8fdc5-cf5b-43c9-bd8d-3fb8299eac10"/>
        <s v="dcaf88dd-7810-44bb-ab55-d2ad4410ad63"/>
        <s v="a9d14534-5bca-41dd-8d02-0d92570cb764"/>
        <s v="179e0f5d-799d-4691-accc-09755ff50aac"/>
        <s v="8224eaf1-c683-4c85-a1f9-8bb9c2ef21ec"/>
        <s v="4d72f986-020f-4c5e-9e76-eb69bea859e6"/>
        <s v="39ec453a-2361-4649-b68a-cba07181c4a7"/>
        <s v="f38cb847-0ed5-4a2d-87bb-e740dd8adef2"/>
        <s v="9401354d-1498-4eee-a560-19b633a103b3"/>
        <s v="ec49d8e7-535d-4732-8fd2-f99e64a19a5f"/>
        <s v="27ccc5be-9895-4ee0-86b5-8e917c0650e4"/>
        <s v="cb370c32-624d-42ee-b4c7-d90cd286a11f"/>
        <s v="0ad1bda0-04dc-4731-9a41-b2c54969004c"/>
        <s v="6a99ebb0-cc9f-45ab-b6e9-4791602ae7c4"/>
        <s v="59711c93-38ef-47c5-b728-42fa302cacd0"/>
        <s v="bb67998e-4ac1-45da-b7ca-605ec973e5fe"/>
        <s v="32c0a4d8-3699-4f09-907b-5f303f8274c1"/>
        <s v="e090df54-097b-4e77-87c0-f9e8a965c013"/>
        <s v="ffb75258-7e17-4433-86eb-cca51e35b5de"/>
        <s v="b26a4921-90b8-4360-8834-fad7a130bfb4"/>
        <s v="a539900a-d75e-4437-865c-59d6ba1df7f5"/>
        <s v="eaf0471b-e553-4302-a1aa-cf3284f3a3a9"/>
        <s v="60fddd3f-fcdd-4d60-9195-d733c67449a0"/>
        <s v="38af7deb-8836-4d80-a9fb-01540432a8b3"/>
        <s v="5826ee1b-74c4-4180-bfd3-f486446f0023"/>
        <s v="ccfcd4b9-a541-4751-abb4-571a84c4770c"/>
        <s v="31673a23-132a-46a7-b029-975ac1465c50"/>
        <s v="8c4c751f-f5a4-4ac7-877d-1158db922567"/>
        <s v="90e5aae2-d9c9-4271-afb7-5e4b799ddaa6"/>
        <s v="094c8ee8-4143-4ebf-9ed3-1ad255f30ef5"/>
        <s v="c7429be0-64d2-4995-a915-e1250fbe94ec"/>
        <s v="43359fac-cb1f-4e7e-ae5c-990d96bd2200"/>
        <s v="83404a73-33c4-4297-a97c-8a146155e477"/>
        <s v="2c06953e-4bc1-42f4-8769-813f8f36b530"/>
        <s v="9797381e-3100-410c-8d84-6145bc723595"/>
        <s v="32b9cb76-87c9-48c7-a73a-293d09c61937"/>
        <s v="ab376d84-3616-480d-b4eb-49efee6f2837"/>
        <s v="25fd1786-ff5a-45fc-bb97-0ab5ba25bbd4"/>
        <s v="fcc3fddc-5adf-4ff0-9e0e-c84a424d2070"/>
        <s v="73afe00b-3f93-4cd4-b71f-161f6da7d9a8"/>
        <s v="9f5ad18c-d0a8-4ba0-b642-fa94801265f6"/>
        <s v="3e8c2562-a487-4d89-a1d8-3fdc53caf638"/>
        <s v="63424808-052e-4e93-a382-1bc16302c1cd"/>
        <s v="704f903b-21e4-4101-8321-58d705089b06"/>
        <s v="7ab6446a-575b-4875-ab7a-79bd93c17a64"/>
        <s v="ac7b5aa4-5c89-4616-926f-1b8919909d63"/>
        <s v="c1d2a88a-570a-4de1-8313-46284c224bee"/>
        <s v="45ea1095-e06b-4a1c-a0b7-c3671c9f006a"/>
        <s v="2e46a8d4-de1a-4340-9c8f-215dc059df43"/>
        <s v="a1fceb9a-0b93-4ab1-8cc5-987d5ec80234"/>
        <s v="054b7510-54c8-48f4-bd06-8e2ba58cbd51"/>
        <s v="4a349095-f180-4dbf-981e-94a275412847"/>
        <s v="1af70b1b-d756-415f-a5b4-3861139559d8"/>
        <s v="6b9ce9b4-316f-4e82-a0b9-127441795232"/>
        <s v="0d7ac1da-194d-4844-a919-6bfec0989d14"/>
        <s v="760b70e5-2135-4106-bf18-2df119411aa4"/>
        <s v="2a0fdbe4-588b-40fe-ba75-19cebe31bea8"/>
        <s v="53c38b09-0edc-4eaa-b83f-d8227eb19850"/>
        <s v="825bd557-2be9-4aca-a8d1-eb8a5f1bb037"/>
        <s v="e2975ec5-cdb8-43d8-803a-1ebba615cf15"/>
        <s v="820d7eb0-d64e-4e70-839a-ec9db5bf1969"/>
        <s v="14f4e734-af4b-4566-9b26-a78985629df6"/>
        <s v="9e80b9c8-a0b6-48bf-a0c6-44a0bb9a2fd4"/>
        <s v="8c6cf0c3-b47d-4935-8973-e2a6de582b1c"/>
        <s v="00aa6c2a-b291-411e-b240-202fea9bf417"/>
        <s v="dc13c828-eda9-45c8-909b-cb84e3b0b8fb"/>
        <s v="936b242f-90a4-4a2b-a846-12c531c67df2"/>
        <s v="ec765c0b-cd27-4e30-b514-9509f020f439"/>
        <s v="686ac4a2-1ff7-45dc-82a3-e28d5333190b"/>
        <s v="b622cc96-c02c-4990-bba5-d27f32558b77"/>
        <s v="6e13c94b-65dd-4b6b-b353-aa5382a88546"/>
        <s v="c03d3d6b-a16d-4b1d-bf07-788f0372cec5"/>
        <s v="7a1d3b12-9be6-46eb-baa5-51803a0a4f10"/>
        <s v="0decc7ea-dece-4638-83c8-b1df7e1e54d2"/>
        <s v="89c2cbb3-f9a7-4eb1-86c3-c5488a62490e"/>
        <s v="9e99bc5e-ff55-4cae-8611-2ce51687be6a"/>
        <s v="99b76135-94d0-48e6-9ac7-ada314cc1ad1"/>
        <s v="225699c5-8b55-456f-95e3-7a5780ffac0a"/>
        <s v="e969d3a9-a455-455f-9be8-38e701b1f653"/>
        <s v="96de19f9-6aa8-493d-af89-56dbf25535c7"/>
        <s v="7cdc323f-67af-48e2-b15b-3e94cf19681f"/>
        <s v="fef36da3-13ae-416d-9e67-cfebe1220e24"/>
        <s v="2a1b3474-38d6-4ca0-8c57-b10eaae5e250"/>
        <s v="d7ec3b35-329b-4ea1-b9d7-8e8da1ae05bc"/>
        <s v="38d2d2ab-e9ce-43d7-97bc-c6a2a3d37276"/>
        <s v="b9be612d-c7cc-411f-afac-093196f87239"/>
        <s v="798c452b-e7e0-48f3-a908-4f639ac8e614"/>
        <s v="744ddc65-15bd-4ea4-abe0-e6c0e760796f"/>
        <s v="f9436f14-5021-4177-9206-b79da434105c"/>
        <s v="dccfb706-58be-4f82-9f92-b806781953e0"/>
        <s v="9c9899e3-1edf-4b8b-9c6d-ceedbc530a70"/>
        <s v="19e566a9-a789-4194-92eb-1a06b989a8d5"/>
        <s v="c9f95e61-e079-477f-99b1-1136a2495e2f"/>
        <s v="3bea04a9-f8bc-4696-b3bb-60ebd979b047"/>
        <s v="23a70fc2-9249-43b1-bef3-ea3121bcc6d4"/>
        <s v="46f6a6ef-156a-4979-892f-f6912d017577"/>
        <s v="f426cb2e-e7cc-4571-bedf-ab5972f5ec5e"/>
        <s v="0017c041-a14b-4780-9d9a-7a99558a0768"/>
        <s v="702a602e-e109-4038-b50b-e599b4d7b76f"/>
        <s v="8bbf6861-d17e-4548-bf18-f7f295ce59dd"/>
        <s v="5673adfa-c739-4dbb-b371-fd1f3eaeb562"/>
        <s v="7ff1a77b-f219-42d5-97cd-279306d9c7bc"/>
        <s v="fbd594ee-94ca-41dd-ac59-144c2ceb26c3"/>
        <s v="8095be8a-3220-40ec-a3ad-6bbc2aee0cc9"/>
        <s v="17f2ec1d-c875-43da-9307-7012fa87236c"/>
        <s v="d694ed01-7f0c-40af-8749-f22aa8dd2ffa"/>
        <s v="33624a15-18f7-4ffc-9315-f18f25909579"/>
        <s v="c76f1318-9857-4514-8548-3cd20a91f650"/>
        <s v="68afcc40-9bb4-4903-a7ce-3c64492794f6"/>
        <s v="6bcde048-341c-45ac-98f5-4d14cb9833fb"/>
        <s v="a21b6747-ba7f-45cf-aac1-1356acb9c8ae"/>
        <s v="11d62c4f-c1a0-4356-80eb-394f38d17efe"/>
        <s v="b41e00a2-10d7-46ae-a151-2cc315df1c34"/>
        <s v="2f6ecf7c-ed0c-4011-8d13-90edf44b305d"/>
        <s v="f83a42d7-d5e6-4e72-ad56-651f51927aca"/>
        <s v="8ff31276-200d-4aec-b2e0-6a25c12c51e1"/>
        <s v="2649f2e5-179f-4ae9-8280-0dd4aadb0676"/>
        <s v="dea362ed-393f-43b1-aaff-5195d91b0716"/>
        <s v="414e2477-5a33-4de3-9f34-d375ccd27a80"/>
        <s v="0627fc98-d9f7-49b9-a4cf-fd0b49f4e4d0"/>
        <s v="05bf2a9f-e720-4d01-8ef5-9110d6fca724"/>
        <s v="819a1e55-0a4e-4467-92b3-74936dc87ecd"/>
        <s v="d667d8ed-686c-4d78-b93e-ad2bab070d4a"/>
        <s v="fc8a1ff7-4c98-4ebd-a0cc-0fd7bb0bf243"/>
        <s v="1c1a7d6e-6ca7-4b92-9ca2-8497547c5ba1"/>
        <s v="3d90379c-6a89-4764-803b-b958c1a4e37a"/>
        <s v="8779474b-9c48-4042-ae79-b30c1e583e5d"/>
        <s v="d2538457-5b62-41a2-98c7-4b3b8e570a97"/>
        <s v="d35e9995-4a42-438c-a56f-dff2e9acc65e"/>
        <s v="66d3a92b-4c35-46e6-bf15-cb673be2aee2"/>
        <s v="5dd447db-64ce-4b28-b902-9ca4fa896a61"/>
        <s v="78d39da7-c35a-4a24-a6a2-dcf5627f84f1"/>
        <s v="8fecb4d8-9571-46f5-8773-da640a6481bc"/>
        <s v="7d3f0d0b-9acd-4f21-88ae-3801eba6cd8b"/>
        <s v="a893ce7f-c8bc-427a-b89d-206a94d5a33a"/>
        <s v="23b6e829-8591-490b-b518-20b451b14bb1"/>
        <s v="d16ade89-0f8a-447e-b492-db632a54e02b"/>
        <s v="713434a0-cfc8-456f-b17e-2f35e330560f"/>
        <s v="d3b99f7e-d0ac-4199-8813-91665f16b3fb"/>
        <s v="9f79dcf6-1ff7-4605-b82c-36cd49b06dd2"/>
        <s v="e13622fa-d0b3-44c6-b157-38f7a6933d87"/>
        <s v="45c38646-4908-4075-b81d-b90b507bdc9b"/>
        <s v="ceae0c44-3af1-464c-98de-82c6c0a19ae2"/>
        <s v="35fd09b4-e9f0-4d81-9839-c48198d46cf2"/>
        <s v="92b89aae-d3d2-4715-b669-4634124a6444"/>
        <s v="062c9b99-d361-4c0e-b1dd-507fdd20b1e7"/>
        <s v="ccde27c7-ce46-4ad9-a8b4-8b2e100c2fa1"/>
        <s v="cc5f3372-1199-4095-b04e-5d731f75390e"/>
        <s v="8ea1e41b-df4c-4d34-bb14-d0b5eff7b1e9"/>
        <s v="771523c2-478a-4251-bf5c-8a002d31b068"/>
        <s v="4d3b2dc9-926d-4822-bb9d-93eb38181f03"/>
        <s v="f77b7449-0c29-440f-a2c0-67cd766eb69b"/>
        <s v="0c3d6cf4-03ef-4bdc-90c2-4219f71d505a"/>
        <s v="c7e0f909-6796-452d-a3fd-dc07966ec853"/>
        <s v="c8a3fc80-5146-415e-b463-45b56f4a9c14"/>
        <s v="f86bf906-2201-4800-8413-fba4e4e8ae50"/>
        <s v="59ddcb4d-d232-4415-a32e-7c13d1b268f5"/>
        <s v="7016829c-88f3-4821-9fc1-ce5343e53906"/>
        <s v="8590233c-8a03-4da7-b235-d889a4ba10a7"/>
        <s v="b444d608-a7ec-4a3d-b25b-e182bde9cdca"/>
        <s v="70c22bdb-e226-4a53-b2da-5f00c9873c5c"/>
        <s v="e5d91451-1d12-4a01-a042-87b0f22cc66b"/>
        <s v="a6d3a561-5aff-4eb2-b18a-60064af4a2c4"/>
        <s v="391709dc-2122-409e-9e2c-0bcf6f96d131"/>
        <s v="2995e5e8-b8e9-40d6-b211-a261528128d7"/>
        <s v="a1b7828b-5601-4a18-b19c-fe7268dd5a15"/>
        <s v="49b003fa-4997-4af1-90e2-c4f8ee1f1779"/>
        <s v="30b72525-6af0-428b-a8d9-7451d407f3b9"/>
        <s v="c5012664-e999-48d6-ba20-5a7c51f6f262"/>
        <s v="fc1176e6-bf27-4f67-989e-2bb32af87eb5"/>
        <s v="05e3ec87-8fbd-43ef-aa33-05e871060939"/>
        <s v="e76f0da1-9474-47af-a161-0d2f9a8fda76"/>
        <s v="ff13f6a1-44b1-4c92-b638-17f63606970b"/>
        <s v="e9ea338a-e635-4d42-ab37-96de2f5656ad"/>
        <s v="ddc99c73-7758-4640-aed3-4e11d1f22150"/>
        <s v="561b865b-5d18-4836-b50e-f40bde688bcf"/>
        <s v="6c9f98ff-4f0f-4639-85d0-5e401d743a4c"/>
        <s v="bf6a8e72-8dbc-4f8c-8e6e-77f94994af64"/>
        <s v="2f4ee00e-a84b-43e8-bb6d-64c48d0ce757"/>
        <s v="d727f89d-d107-459c-a343-4c7c59015831"/>
        <s v="101b4ce6-b2f8-41ab-b6f4-2a3ed4dba3eb"/>
        <s v="571a05dc-0525-4962-81b2-e2debf902229"/>
        <s v="01717096-8d78-4952-8e2a-2b736796d452"/>
        <s v="3d81d442-7bd1-472e-be6c-87d59a39d2d6"/>
        <s v="65ff28ce-5167-4737-b5e6-68c27a6a6d8a"/>
        <s v="235a56c4-10be-43f0-ac08-14a913cd1569"/>
        <s v="05b69fb9-1cd4-4eb2-866b-392801328417"/>
        <s v="daa75c56-1674-4ac3-a470-64524a70d5b5"/>
        <s v="537ac1c5-a609-4780-94eb-517b0e64ae21"/>
        <s v="373df7a9-5e18-427a-982f-59e95851f9d7"/>
        <s v="aaf5f091-7785-48d1-84e9-fa47bf7525e5"/>
        <s v="843f9e04-265c-4f69-8cd8-27f093ec3e0f"/>
        <s v="61e49860-703a-4a67-82ad-5749094f5dc2"/>
        <s v="bbe915c1-0aba-4b41-befd-ddb68cdd7b58"/>
        <s v="e45d6c09-50d4-44ae-b8f3-408bcd74cada"/>
        <s v="dfc2c37e-28ec-47db-bfd9-87dce42a6384"/>
        <s v="98b673eb-edbf-4aa3-81d9-b6cb512beb47"/>
        <s v="9359e195-d2cd-4e6d-acdf-3cc04acb7545"/>
        <s v="b1990fc7-29ce-4129-a239-b95591db2fe3"/>
        <s v="ba8c3b67-e723-4833-8515-1909eb090ffc"/>
        <s v="fdf173e9-3cc2-4211-ad97-6a89ab4c992d"/>
        <s v="b2dabfea-7d61-4505-8d8b-15194d98a3c1"/>
        <s v="0a450e9c-d685-4b05-bd36-cb4aab6a21ed"/>
        <s v="e4e9504a-7d5d-47d9-940d-31817782fc8f"/>
        <s v="20e2e96f-2ac5-4a36-9cfa-9d6738c4e1ee"/>
        <s v="ba93d319-ddd9-4d3e-991a-fdcba85570c3"/>
        <s v="3ae5e0f7-8bff-4310-b002-0d99213fadad"/>
        <s v="c8a35af6-aa05-410a-85f0-e8ea8e13d69a"/>
        <s v="a02f28e9-2264-4b14-b562-3098301b12fd"/>
        <s v="e3d31a6c-7408-4ad9-a763-ea9a744f27de"/>
        <s v="d642d465-d3dc-4c44-89d0-a93e4cc2f65d"/>
        <s v="dfd1210c-8265-4142-b69e-e4cdb9258776"/>
        <s v="ad681c74-e812-4922-a966-89fea4750cd4"/>
        <s v="9ae480fe-dab2-482a-86cc-d7ad530f7704"/>
        <s v="422b2b02-7b3c-4fbf-b594-6e2914e469c5"/>
        <s v="6af7638e-274b-40ba-8035-97b8d5181611"/>
        <s v="fd7293ff-a104-4081-b219-8a71ad708cb5"/>
        <s v="892594b0-7698-4b09-9093-39ed12e147ae"/>
        <s v="9f356c38-182c-4951-b612-e9412297b50d"/>
        <s v="63daec73-9ae1-4781-ba06-3950acff9ba6"/>
        <s v="dfbbbb1b-d847-42c1-920c-2e08ad6b3481"/>
        <s v="7159f13c-01b8-4c3c-8d77-8a60df9e2653"/>
        <s v="8329446c-9c38-459b-b296-59f5f19f2a51"/>
        <s v="7aeada68-2ac1-4864-8292-82cc19d446da"/>
        <s v="278c548d-ee93-44b9-aeab-dacd67b66291"/>
        <s v="242a83be-25ed-4b50-966e-126fa3bda7d0"/>
        <s v="0886815c-00c9-4177-bd6b-86b3d1610606"/>
        <s v="19f96bab-f769-4ade-9add-63dd0769e499"/>
        <s v="b586e701-6744-4a21-a4c4-2a434139d2ed"/>
        <s v="2b17d2bf-926e-4ebf-a591-a9966eed3815"/>
        <s v="17ec48bb-58d9-4be7-a2d5-ad5f1bd26c9b"/>
        <s v="c4eb2f57-2a9b-405b-b686-e34aa4c1ba65"/>
        <s v="71231f4a-6054-4c64-8499-31766c837b61"/>
        <s v="acbe95b8-be8f-459a-b0e1-2e9f99755a77"/>
        <s v="0a6816a7-f888-47b3-84f4-937bcd1a9023"/>
        <s v="2e24691d-31e2-4802-af7a-2e2fd8afbee8"/>
        <s v="65cb8d99-164b-4e42-badf-dae7fb16d388"/>
        <s v="31f8fd87-aea7-4f86-ac51-080bbd39c074"/>
        <s v="7d314499-d7e9-4619-a054-c17d976d3aa4"/>
        <s v="22ada47b-5f63-44bc-ac7b-24989a5de212"/>
        <s v="3bf8c2a4-b13f-4ce2-9532-440dfd0472a0"/>
        <s v="0ae85af3-f96d-4d82-a2a0-72b0c0db8529"/>
        <s v="dc684b93-d819-40f9-8e0e-8419b6139db6"/>
        <s v="7c7cb0de-6a7a-4c38-91df-959c1fa55547"/>
        <s v="1b03740b-7608-4b96-a78e-b48bebde5337"/>
        <s v="4e66e2a1-2aa8-42eb-9372-1a01a6f04a8c"/>
        <s v="b5f4e9de-96ed-44b6-9ce8-51d81ac90562"/>
        <s v="a16251fb-f52b-430e-9bb1-272ebfb4a387"/>
        <s v="f4c785ec-5213-4d09-8dfd-af38ed4cc0b8"/>
        <s v="a1cacec9-db50-426d-b7e5-6ec5ccfbc39e"/>
        <s v="84bb4a72-f675-48ba-a3d6-aa4b8c828fe6"/>
        <s v="f29753d3-885d-4d69-a71c-5ac46637749e"/>
        <s v="fe26c901-86af-42bf-a9cf-ec1bc66f6a46"/>
        <s v="cd4e8d09-810c-44a7-a053-37f8f77c0514"/>
        <s v="fa40f79b-8e48-448a-98b0-d9064c1b0115"/>
        <s v="1b43ab83-77a5-4a8f-b68c-bbb2d21d310f"/>
        <s v="51cf9141-4056-4062-85a8-43eb7e6272bc"/>
        <s v="794b6449-c942-4346-82b8-166667e62c6c"/>
        <s v="df4ef614-eed1-4c6c-8472-b5bf8fe1e6ae"/>
        <s v="cff5d87d-e5d3-46a7-a439-b5d14d3aee6b"/>
        <s v="bc14c635-9c82-42e0-9ea1-fb4cba7aacb5"/>
        <s v="baaa1f32-4ba3-46ed-90ef-d74366522631"/>
        <s v="1cedb0ea-4404-4bd3-bd08-e1aa6ee85a12"/>
        <s v="3e453410-a025-42af-b464-f536ad03a150"/>
        <s v="8a558ce9-588b-4840-9e84-5a5d836d430f"/>
        <s v="b68c53e7-4c9f-4258-95b7-c73c28850f7c"/>
        <s v="07ca6c7a-e7fb-498f-91b1-621fc7effa83"/>
        <s v="b187ac76-4367-49b1-8c71-afb04eadbc52"/>
        <s v="de1c3060-c7e2-4ddb-b67d-6c80b0cc9f9b"/>
        <s v="b1255159-1199-4d92-925d-2bd1d66f27a8"/>
        <s v="e68dd843-5ad0-4f96-a114-fecf95b5f4d6"/>
        <s v="f9506e2a-6a22-4945-bb7b-0719c94e9258"/>
        <s v="2779629f-a22b-448b-afe0-e9dedee50eff"/>
        <s v="fbb0e169-5635-4785-8c4c-d8aca6bc724d"/>
        <s v="a4e333cf-cc94-4387-ad6a-c182ab9a943a"/>
        <s v="fb521689-6488-481f-b8eb-bacbf056f385"/>
        <s v="5a65a314-97bb-4893-b479-fe03c3e20276"/>
        <s v="36fdcf0e-96a0-4a84-80e5-92931c07651c"/>
        <s v="d31f19b8-7add-4867-9aee-a9987c498e9d"/>
        <s v="9e12b8bd-a9c9-4bfe-a09d-7df603c13f52"/>
        <s v="8c9f805b-1cea-4395-904e-7a5a310e9234"/>
        <s v="48f3d126-2b72-47ce-a88c-125dbfcea2f6"/>
        <s v="ee80ddff-0534-48ba-a952-aa9e70933650"/>
        <s v="6f90adfd-ddf0-49e9-ac0b-7833fad27958"/>
        <s v="fdbb7c09-86b4-4a59-9772-021f06656aae"/>
        <s v="5fd18efb-f1b5-4ecb-a506-7884ac990fcc"/>
        <s v="7106a199-919c-4dca-bcdd-50de7516208c"/>
        <s v="d2ca8f35-33de-41f7-900d-d56232be43e2"/>
        <s v="a8a06958-f065-4125-ad8c-1d43312e8635"/>
        <s v="8766bf34-0235-4bad-b3d3-4d855393ec68"/>
        <s v="376a8158-1184-4952-ad53-914e27bc8d2e"/>
        <s v="6a551fc0-60a5-483f-a823-de6ecf0ed3fc"/>
        <s v="316b13ff-974f-46ee-a535-0eb0d54dbf08"/>
        <s v="9a579630-34ed-41af-9605-6d16463f51a3"/>
        <s v="99d26b54-a532-497d-891a-457988b8a000"/>
        <s v="b75b9ecb-d8bf-486e-a896-153a2039cc85"/>
        <s v="c6aa9949-ba46-4793-8045-c6c9f528801d"/>
        <s v="f0d16cce-516b-4b52-b541-146fa115d382"/>
        <s v="26028d11-a0cb-4305-89a4-f481f1dcc51e"/>
        <s v="866d76de-f261-47fd-a76b-04d26f4354cd"/>
        <s v="d20f17d4-829d-452f-8b9c-28b86a17ba70"/>
        <s v="d28c2ac2-60ec-4630-b868-74ac7e722cf0"/>
        <s v="51159c3c-65bd-4e2f-be01-7b65fec7cc64"/>
        <s v="5ae85ada-ce4a-4e43-9055-cba17bc8e5e9"/>
        <s v="ac609128-c66e-4721-84fe-5bc8669abe15"/>
        <s v="8a796eb5-411e-4659-8712-f55009816c45"/>
        <s v="c9178b03-a423-4479-8770-a7799b9f3714"/>
        <s v="0e194852-0ef1-49eb-ace7-3995062e3482"/>
        <s v="8045a861-a968-4b58-89c6-dc15c6fd41e8"/>
        <s v="ea08302a-40c0-4e80-a0f6-0d4de8353a19"/>
        <s v="3f98db89-eb95-4beb-9376-cb7e68d988cc"/>
        <s v="44e5ebf4-9957-4c99-addf-0966df3b2db4"/>
        <s v="3ef7aba6-d2db-4bf8-9700-8eaa5f286afe"/>
        <s v="3386b0b9-c2dd-4bc0-aa2f-87fbd712d354"/>
        <s v="8b113aca-3087-4316-b980-6925a693dc6e"/>
        <s v="ac6e7c60-12d5-49f7-927e-a32412e81b93"/>
        <s v="0566c602-68e3-47c4-baab-f9dd4db9dbea"/>
        <s v="d5146e9c-493c-4165-a588-0340f585331c"/>
        <s v="d3a4252b-a64c-4b21-99c8-fa78272e30c8"/>
        <s v="431c392c-36ca-4def-955a-566f02823c23"/>
        <s v="08cc1c3f-bd03-470e-9ee5-f6206ef8f0ea"/>
        <s v="4875bcbf-cc55-419a-8d9d-cec963f0dc03"/>
        <s v="57ffc492-dcb6-416b-a4f3-7109014eb262"/>
        <s v="ecbbc218-4c84-4f64-bb43-ea339a091b4b"/>
        <s v="e8f09351-f30e-4e46-9128-fd3307db7769"/>
        <s v="c0687495-cb7e-4949-b63f-9532608d32f6"/>
        <s v="24fae6e6-0303-46ef-835f-1123d6500129"/>
        <s v="c19ffda9-ff61-4dcc-83a6-1c12abf91b0f"/>
        <s v="22d0434e-3d72-42d0-a21d-0815d6fed80d"/>
        <s v="815bed6b-02ad-465b-9f68-c07c508524ce"/>
        <s v="e9063abe-14f1-4a30-ac69-04109b0bd3a6"/>
        <s v="bc6d4f0a-746b-4b43-b1a9-9a39dac02d85"/>
        <s v="0d120f0a-8b1e-4a3f-8f4c-b9da5114d22e"/>
        <s v="4bb417fa-6c40-4649-a180-c6e5c6011565"/>
        <s v="89c72886-d4cd-472c-82f4-82a56283ff8c"/>
        <s v="5cbe23ea-3cac-44b7-b6cb-e6ccd8e6224c"/>
        <s v="6c7a0786-5bbd-45a6-bf15-a8ca2018cb9f"/>
        <s v="524d67c4-a4d6-46c4-853a-a934c0ccfeea"/>
        <s v="2eb3cff4-1b23-4d37-a3dd-71e3a5a0e463"/>
        <s v="57e4fad4-7fad-49ec-aa15-9e560b0fffae"/>
        <s v="a9ffad05-0e54-445d-ad0d-a8a8da93f6c1"/>
        <s v="1d6b8014-2fc0-431e-aa3e-4754e38b957d"/>
        <s v="73062adc-8195-4300-838c-e746775a3183"/>
        <s v="a20d885b-6335-48e3-bdd1-e4f60ebe2b61"/>
        <s v="ec5c1648-1c9b-42ec-932f-3303d2f85fbf"/>
        <s v="992f57db-5fda-457c-84f3-deb78b71d38d"/>
        <s v="dcea56c8-d72f-4f30-9afb-5b064d171f83"/>
        <s v="b91f25f0-5c8f-44e4-80ff-f3f3ed4eb2aa"/>
        <s v="a2f7e258-4c9b-423f-b78f-23c8f482ef7e"/>
        <s v="ded64a9a-2e56-4024-8a7e-81dc3e63e121"/>
        <s v="fe46b178-30b3-46cf-be44-cac1f583f76c"/>
        <s v="f40f674e-adfa-4d99-bff1-f4742c94a88f"/>
        <s v="1c2f812e-ae76-46aa-ba56-e47b71e83832"/>
        <s v="8c571858-a16e-42d9-b4f0-71986f50d67e"/>
        <s v="29152433-d03d-4d65-bc6a-a13f5319a1d4"/>
        <s v="5eb87ccc-7ce2-4502-b08e-4329d8b2b0ab"/>
        <s v="d292c5c2-afaa-4fa5-b935-feb18b9e3b50"/>
        <s v="268f87dd-8e50-4924-80b5-50821c1a67ed"/>
        <s v="88700df7-f82a-4264-9795-7dbce785fddd"/>
        <s v="54f5cc09-4077-40dc-a4d7-f6fb71e80f17"/>
        <s v="5440ff01-6874-4316-a8de-332c14096e93"/>
        <s v="9659348b-2121-44af-ba88-7d3c1e7f84a7"/>
        <s v="a16386a4-1670-4f10-828f-3ac3c2b798b5"/>
        <s v="b85a5deb-eba1-4241-a0c4-ad0cc05072b3"/>
        <s v="f979c22f-3961-4834-9f65-00418173b159"/>
        <s v="2df5009f-ba10-43b8-a428-572544188b0a"/>
        <s v="dd3c1cea-8f2b-4191-ab60-ecf158741648"/>
        <s v="d3be3978-5f44-44c2-ba5c-5efda55c0788"/>
        <s v="915eb940-938f-4970-8bbf-9030603ae745"/>
        <s v="76d82511-a6f4-4f45-ba69-2717608c288f"/>
        <s v="96dd615f-2a29-4b16-8c77-24d24cfccee9"/>
        <s v="59c7d7a5-6a3b-4790-9380-f763a497e0fa"/>
        <s v="980bdfc4-9915-4faf-807d-013d3b374fcd"/>
        <s v="1954befc-d7f8-4599-9ed6-70debad7d22f"/>
        <s v="454a2114-082e-4421-9edb-12f83e186686"/>
        <s v="3ed1e81a-004f-4f9a-9c08-516cd36f8f79"/>
        <s v="4e1d4840-8dd1-44ec-8965-b46c39a19d9d"/>
        <s v="9efa65da-9012-443d-8e26-ec27937ea9d1"/>
        <s v="654257bf-3f17-4ffd-8a54-3410e94a9954"/>
        <s v="a4d2a10a-b24e-4b17-8dc3-095c6a1a2b87"/>
        <s v="f57ae19e-fab1-45e4-9372-c2574a68aa43"/>
        <s v="27e77aca-ad72-4a6b-bda0-c438d5aa92e9"/>
        <s v="f3848a3d-1201-49b8-bb23-7cbc6a08368b"/>
        <s v="8f35fbad-1939-4a3c-a811-bbe07ef61935"/>
        <s v="89f9379b-bb79-4b69-bdc7-b09d9a1fa20c"/>
        <s v="6138f11f-9232-4a82-bed6-c62b92161da7"/>
        <s v="355644db-e0bf-43b2-8be7-36a1205265c7"/>
        <s v="86966fb9-ef7f-481f-a784-e39ac267b56f"/>
        <s v="94fc55c1-643c-481f-8545-a970f5e10703"/>
        <s v="3eaad6f4-7f15-4c49-87d7-e05105c2eea3"/>
        <s v="2a81ec64-9b95-44ac-9bbd-3e77e004436e"/>
        <s v="d4c626a2-6b6f-412f-b35f-453cc57a08b7"/>
        <s v="7a65b354-9f0c-44fa-a680-0e9d3c87c73e"/>
        <s v="88bacbc1-bb05-43ac-a090-35f31e6074d8"/>
        <s v="8100db00-7b75-4069-93f5-cf74502a98c4"/>
        <s v="21205edc-2ffb-4dce-b6a4-13ad8a8450bf"/>
        <s v="450b6e68-026e-4d1b-b9bb-597f2a9b1bdc"/>
        <s v="b266559f-da1e-48d0-a279-c7b37cdc5899"/>
        <s v="86765856-af6d-4291-8299-8ef70972a583"/>
        <s v="b76c94bc-af32-4a71-ae69-9a2c713cb696"/>
        <s v="930be712-ec74-4260-8c2c-c52f7f2327b7"/>
        <s v="2a290e33-1f4c-4b59-88d5-bb9fb03129ea"/>
        <s v="a338aff4-ae1a-45ce-bea5-bce572efe8c1"/>
        <s v="acb287e0-75a9-4889-8eb6-323d15cc7de3"/>
        <s v="087f0011-86fb-4327-a18a-536a08edfb5d"/>
        <s v="adf1a226-5359-44e7-8690-bbe814ff2ac3"/>
        <s v="785e0652-1283-4c68-a635-e96f3140cbcc"/>
        <s v="b4147601-494d-43c8-8ff2-1320cc1d525f"/>
        <s v="8f340b20-ff03-4b80-9530-ef215931e3b9"/>
        <s v="7116a96f-6d6e-46d3-8176-93513053d545"/>
        <s v="b2b8ae31-eb8a-40a3-a5d9-b131324d826b"/>
        <s v="8c10da11-2dd5-4223-888e-117a748f3107"/>
        <s v="2f5798a1-fb24-4efb-932c-6b0a926a6290"/>
        <s v="0f08014b-da6e-4b79-8171-2c51bdce39a2"/>
        <s v="7abbcd40-0866-480d-9824-635556dbeac1"/>
        <s v="7d2d65f3-ed1f-4425-a325-8f8e43594e69"/>
        <s v="4a8b2fa1-8c5e-47f2-9801-c168aa84121d"/>
        <s v="9c2bece6-8c3e-409b-bf83-40e0508a45cc"/>
        <s v="ed0f871a-c1bc-4b93-9f5d-e2d90206146b"/>
        <s v="b4c3ab7d-546b-4666-9e31-79d34941b0ae"/>
        <s v="01b3b3ce-2c57-42d6-aca9-497b62a1c66b"/>
        <s v="485931a6-ccb3-4436-9554-430fbc8d189a"/>
        <s v="f6bb630e-6a2d-42e4-9371-a598462b1515"/>
        <s v="d72a2ac1-389d-4500-8f2a-65253fd4ebc3"/>
        <s v="5ad14c26-01d1-47d0-97d0-c57fe72f84ee"/>
        <s v="4c0287b1-cf45-4107-a454-cd7c56d26948"/>
        <s v="f6ab90b9-5e01-429e-aac6-b858b434b20c"/>
        <s v="b9ae2a97-9bb7-42f3-b6a9-4c90f221ce64"/>
        <s v="c20324f1-17e6-4484-b4bc-8671f89e607e"/>
        <s v="b98db897-f857-4c18-ba27-c667b30c0dfe"/>
        <s v="8a229d09-04c2-4922-8645-c46ee272ebd2"/>
        <s v="7d6f9c3e-50e3-4059-b5d0-bbc9fcbd3910"/>
        <s v="93b8f61c-4375-49bc-a30d-54b4c319f266"/>
        <s v="b28cfde3-38e8-4dac-943d-c148414757b1"/>
        <s v="3b478fcf-d4a2-4c33-b050-0b45af3c0679"/>
        <s v="ba626d62-c8f5-4f0e-90da-05c8b526e564"/>
        <s v="dda37d3a-c038-448e-894d-630954f9fd3f"/>
        <s v="12f3fe4c-c868-4e9e-82de-21f630ec1e46"/>
        <s v="2cc87dcd-7955-4ec0-b520-000d68d18181"/>
        <s v="eb14315f-33e7-4020-b9f6-f94f2b357828"/>
        <s v="a7bcd2d8-77b6-48b7-ba44-4a1939df29fb"/>
        <s v="21a8aaa5-6af5-4756-be7d-57b226f5c7f3"/>
        <s v="06863a94-2c2d-48b6-8770-af0d3d8a0948"/>
        <s v="2b8002e0-b5f8-48f3-89d2-e7690e565274"/>
        <s v="16a3e295-eada-4912-a842-8a4ed842d77b"/>
        <s v="4d1caeb4-9ec4-4179-bb9b-ff2fd6206951"/>
        <s v="a7f9da07-1c52-4dc2-9ba9-9f3f2b901acd"/>
        <s v="483d0f42-e4be-4801-acaa-ece87555fe7e"/>
        <s v="8b0943cb-2fd8-4ef7-9255-13bf11e0932d"/>
        <s v="9b551d02-4450-4882-abca-6fc87f625427"/>
        <s v="c3665e92-e3c1-4f8f-838f-149f8747bf10"/>
        <s v="97677cac-6110-4fca-8580-98b42a698b5c"/>
        <s v="22d560a5-e928-4526-9802-5c31ca8ae3ca"/>
        <s v="9d8fb170-2207-4356-9a79-049a27db6af1"/>
        <s v="e2c388e8-73e3-43f6-930b-1787b2345d9d"/>
        <s v="95b2428f-6c41-4839-99d9-9e87a3ae603e"/>
        <s v="4b04bf41-8529-490f-aad3-1c84e6f8b8e7"/>
        <s v="84505d11-f057-48b5-a9ff-b18e99e81dcc"/>
        <s v="1bf23e82-0b9d-4e22-92aa-4b8017e43f61"/>
        <s v="984d419a-835e-49dd-be89-bb42da17c25a"/>
        <s v="532673fd-e1a4-45bd-8652-63aaba3617a6"/>
        <s v="64d4e2f0-b796-4477-a2b9-dcb8d011e50f"/>
        <s v="24586107-5506-4471-a0fe-c2f6bdbe3a78"/>
        <s v="ec2ed7b8-5675-4d32-b413-406ef8f75e89"/>
        <s v="aa265a76-e810-4938-8736-3d1eedaa4584"/>
        <s v="496b3ef6-6a0a-4f3b-a4e2-5369a458408a"/>
        <s v="ab89e0ee-0f2c-405f-a6f5-2d32d8179218"/>
        <s v="5c9b9dd1-47d9-4f4f-9e25-d4e7aaaa27a5"/>
        <s v="cdf8f775-0d9f-4cbf-ba73-91ed31fbcf5b"/>
        <s v="b7d06409-49ad-4e7a-9c82-12205a0a36b2"/>
        <s v="93226922-b654-47d2-bee2-6801bd2f8ced"/>
        <s v="e686a25c-0048-4481-b94e-b2668948bd5a"/>
        <s v="9d51a596-157a-488b-955e-4c821202e8f5"/>
        <s v="2fcf265c-b3a8-4d0c-9cb0-3adc351832f6"/>
        <s v="6232c7ae-f01e-4ac3-845c-0f5a3f151e40"/>
        <s v="1b0a8496-8374-45f8-9d5c-41c5f0749ccf"/>
        <s v="309b7813-e5ae-4120-aeae-303993c0136a"/>
        <s v="259e4b86-1544-4c6b-a093-d429692cdf4d"/>
        <s v="c5922e16-8d07-4107-bf11-7a7d14353f44"/>
        <s v="9d5ba8a6-0786-4b13-9c64-881480979699"/>
        <s v="fdd9d730-eff6-4c49-86a3-1a8dbf9069f7"/>
        <s v="0c40bdbb-d30b-489e-ac36-91ab09dfdeab"/>
        <s v="bf7ba12e-d46e-470f-a5b2-ac24e64e1000"/>
        <s v="dd0f0abf-7da7-451d-8303-5c9d4e6c7686"/>
        <s v="40bdcfc1-aa37-4245-8b1a-5457ee4c3329"/>
        <s v="8830a083-de96-4d43-a32b-e3862941a35d"/>
        <s v="029a667b-d5e3-4e33-8804-ae8ad6593a7d"/>
        <s v="b4c0a5b3-9910-4d8d-a34b-c7ac6672e6c3"/>
        <s v="7630541e-4db2-42e7-9ec2-cbad37db0b46"/>
        <s v="0fbffe99-eba0-4a18-b1f4-42b9e249dfae"/>
        <s v="18d21cf8-fa88-4759-9ae3-81e1d3fc58fd"/>
        <s v="8036cdac-84b1-4b10-abd3-f32109c28d1e"/>
        <s v="a981b14d-307e-40e0-b1ac-65f5b3b6621d"/>
        <s v="d65621ad-d7c8-43cb-b2d5-338df3a9e044"/>
        <s v="1afd1afc-9a16-4a59-9391-b5165327d402"/>
        <s v="6242664e-528e-49c3-bd6d-d0449f66cc35"/>
        <s v="ce42525a-3f98-4e08-96d5-22881f3069cb"/>
        <s v="b25014f9-a877-4644-8ca2-3ecc383aede2"/>
        <s v="a92e0986-aa29-4342-a381-38b070a25697"/>
        <s v="72b7cdc5-7d03-4550-8bc6-28db784dc8ca"/>
        <s v="39de63f4-d266-4abf-b0f2-369d426acb2a"/>
        <s v="2858e12c-4b07-4c7d-98d7-1c54f6e93ae1"/>
        <s v="b6b9253b-918d-45e9-8a32-50b03cd7e969"/>
        <s v="56e18a3c-3306-426a-87f4-a30881570966"/>
        <s v="924f48da-83dd-4188-81e0-30d3d4b7753a"/>
        <s v="af8f5153-7336-4fda-9255-900c86922fef"/>
        <s v="11c276ad-6bf4-4e1e-bd5c-ae39ed4bad89"/>
        <s v="3f02596b-e0e2-4a15-8142-60d5d4ea59cb"/>
        <s v="31ff060b-e65e-4ff9-b663-dc0431f70c17"/>
        <s v="2033f502-adfa-4ac1-8bfa-151aa1c6b05b"/>
        <s v="0eac3038-33dd-4516-99ec-84d02f68a2c5"/>
        <s v="a819f681-825a-48b6-9554-03c6ca09838b"/>
        <s v="2d0da2af-0c0a-45d2-90e2-09bf79d186b2"/>
        <s v="7e1fcb2f-e933-483a-a590-2d30a6f08e1b"/>
        <s v="94096f6c-620a-4bb2-a60e-37dd3f3b1c53"/>
        <s v="47bac1f0-d7bf-4c0b-8489-888e89950661"/>
        <s v="7d3a7eb0-43dc-437f-acb9-23282ba7030d"/>
        <s v="0473d552-6b1f-403d-82f0-df9246e4da81"/>
        <s v="f178d493-4e6d-4769-8e2a-fb17b9e3b217"/>
        <s v="8ef7eacb-b757-4433-8663-81f540a1f53f"/>
        <s v="f51adae7-ef23-404a-a35b-af069595bfc3"/>
        <s v="5377482b-2831-42cb-a580-2c8bc3613adc"/>
        <s v="cbd69447-6141-4d27-80e4-3d24b6720c99"/>
        <s v="aa5d28fd-4c26-4f47-8fca-552f071cc0b4"/>
        <s v="651b3e7c-1854-42e0-9a77-5764c9372d8c"/>
        <s v="f8a4d03b-fdf7-4ee5-86e9-411e45645bae"/>
        <s v="3a24c949-e09e-4bae-830b-2c5462cf12dd"/>
        <s v="e14b47da-804c-4813-9b11-42c5bf7a7966"/>
        <s v="2c38e8ff-cf40-454e-b3b0-740af2a79dc4"/>
        <s v="2b91949d-dcf1-41ea-a2d7-4c9314f5279d"/>
        <s v="c6ef4026-e73c-488a-ad6f-9928108317be"/>
        <s v="56a921c2-c213-45f1-9dbb-de2e3301283a"/>
        <s v="ed940bf8-aee8-4084-aea0-c94146d3a17c"/>
        <s v="9dff2733-4de0-4a36-9c8c-0e7dac7e36da"/>
        <s v="f33fab0f-cdc4-4f27-927b-71b8540f1645"/>
        <s v="63a5e679-c714-4728-b7b1-bd682373e173"/>
        <s v="eb856ff3-00f3-44e5-be5b-0d895c9226e5"/>
        <s v="36c1e728-81e6-4d66-99a2-cc8773d2db30"/>
        <s v="59851cb6-1f00-424c-88b2-e1a5a3320650"/>
        <s v="d1a393f0-9e4c-481a-a923-37ac3b34df3e"/>
        <s v="351a84a4-4945-4956-a4f9-191886ec3e59"/>
        <s v="4a96d981-4507-4e47-816a-6b5cf721875f"/>
        <s v="deb7873d-1def-45fa-afd9-1cd7a6c3b199"/>
        <s v="f44bb6f9-a8d9-4bac-95fc-6fd46ca8c65c"/>
        <s v="02ec2522-2ad3-47c8-862a-0ecbcd44d536"/>
        <s v="6308bb89-2d05-4eb5-b8b6-1a29eaa86f65"/>
        <s v="17eb2d4c-2069-4247-9ced-33e6af1ccd4f"/>
        <s v="04664fb8-2dc2-49fc-8f2f-2783dcbe7443"/>
        <s v="e401cb19-1807-4c06-99bc-0cc66b195884"/>
        <s v="0567aa10-7398-4fb5-9ad7-05bc221ccf7b"/>
        <s v="0e38ffca-1f73-4b0d-82c2-e19a2035bab1"/>
        <s v="a3e71728-f0d7-4b75-adf0-6df1d25f662e"/>
        <s v="153f211f-8482-4da2-89b4-44848fa3ee76"/>
        <s v="25d139fe-79a2-42a1-8a50-519177556977"/>
        <s v="a7a5f733-c699-45ee-8aa3-22d484d8dfba"/>
        <s v="c50b4664-7e7c-4c68-8615-0dd35ce09233"/>
        <s v="9a94d32f-e929-4b83-8cb1-b58b14e15500"/>
        <s v="b1fd18d0-3bee-4d64-b41d-20adab557168"/>
        <s v="92880fff-5ea0-438f-b82f-52da83a48a2e"/>
        <s v="275285d4-3473-42ef-9539-36f58642ca2d"/>
        <s v="c7e04e58-fe88-45e8-9b70-e8325d3c0d77"/>
        <s v="ed3733c8-fad9-42d2-a075-753a501485c1"/>
        <s v="bb595ca1-75a4-4ff2-b2d5-7bc616908485"/>
        <s v="de6ffcd0-4344-4bc7-9f81-0a47b718b1c6"/>
        <s v="7ae75372-d52c-4b9f-81db-187b5df11b8f"/>
        <s v="0961b447-259c-4106-9dfc-b29c18ee3268"/>
        <s v="6733fa88-2c22-4289-8f9d-2738f2f223f2"/>
        <s v="ba736959-f583-4739-8968-0290afa029e6"/>
        <s v="d60d6724-ba88-43d6-b084-1098266795e3"/>
        <s v="16e5f52c-b9a9-4682-bd78-bab672de433f"/>
        <s v="cae083ba-161c-4411-a397-aa999397571f"/>
        <s v="c7e024a2-a7b1-42de-9ec8-2eface7a42ea"/>
        <s v="d294b97f-cf2d-4d94-a8ae-75b4fbb91cf6"/>
        <s v="658035e4-1ba4-4be1-9ef9-45b5307d06d0"/>
        <s v="581e6697-714a-4270-a0ee-fa3f59b0af0c"/>
        <s v="803ceff0-36a0-4703-bf52-cad1d975542f"/>
        <s v="73f751c7-8c61-4e76-83b6-452af6a4ede5"/>
        <s v="b599a0ed-bf0a-45bb-aeb6-0722f73a50fa"/>
        <s v="da72bd4b-af88-4044-9054-b1256e865aa1"/>
        <s v="5e38612f-0499-48d1-9b5c-77f3ac880488"/>
        <s v="0a66cb6f-a8c4-44db-bce7-81a5c9e5e968"/>
        <s v="b9444b66-159e-4445-baa3-86b6c67d2a12"/>
        <s v="a4493643-2e07-47da-a9aa-2cfd8b95ee3c"/>
        <s v="9cbb6afa-02d9-4d41-a3a0-2cee0503e9cb"/>
        <s v="7bab1710-b049-40ab-a51a-d4b81eb796ca"/>
        <s v="34a2c2e6-d37c-441d-a3fa-8e2683608dc9"/>
        <s v="d2175c8d-2b9d-4e57-8156-d60a6337269d"/>
        <s v="6c1223e7-81e1-4917-85e5-1a4c20152121"/>
        <s v="5dd87c4e-29ae-4eb3-af0c-170f76727f27"/>
        <s v="459f77f9-49ea-4a47-8ef9-eccbcd48f711"/>
        <s v="593f585f-8c2e-4301-8d4f-9a5072b0521a"/>
        <s v="fcb2d78a-d7e2-4f45-bf6f-5c9d5be316a1"/>
        <s v="9cf92281-2835-407d-8baf-930f65d4a895"/>
        <s v="e0bd7f71-4fed-42d8-9543-838248a460d6"/>
        <s v="f391b24a-8f47-4abf-98c6-2b6dc029b507"/>
        <s v="8d62006d-9f79-4c44-8f55-bc75e32a3113"/>
        <s v="58edff7e-fe12-4847-9d63-96fca02927aa"/>
        <s v="ac249a0b-f687-44e4-8b45-c7e3ca5b62af"/>
        <s v="22cf3563-a74a-422c-b504-4ed96bd42adb"/>
        <s v="a369fdd9-f4e2-4ce1-88b5-8e63a29d3048"/>
        <s v="14fd0c3d-7c20-4f74-b705-fc894aafc0e6"/>
        <s v="c4e791eb-6ab3-4845-a181-b678fa7fa97a"/>
        <s v="ffd64028-3f77-4c63-8a5c-42c17cf277db"/>
        <s v="e873479a-1eee-40eb-b0ff-a77512efc64e"/>
        <s v="ac571168-447d-4a33-9a0e-9ecf66da13a2"/>
        <s v="ab3d3213-c9c4-4843-abef-94fedd12b6b9"/>
        <s v="5f50140b-1f81-4e05-bf0d-e2efdf9d83d0"/>
        <s v="8ca24125-559b-4d91-b405-46de7915f685"/>
        <s v="3687107c-7c9b-40ff-86e7-2d0636774a48"/>
        <s v="97532dfe-a293-4674-8dc1-1a90ca1e2925"/>
        <s v="a7273326-fb8b-470d-ba98-dc6855d36bda"/>
        <s v="d2a0854f-8b84-470a-8f81-ce7c2949e216"/>
        <s v="0ff5f6d7-dc9b-46c0-b3d3-1a613b6f40dc"/>
        <s v="d70e827b-2928-45cb-8c8a-70bb92c01baf"/>
        <s v="aa7a6ff6-6acb-4fa2-80ac-c9df590d99b5"/>
        <s v="f28ba34a-da01-4b10-a6e5-f19be9ec4993"/>
        <s v="f8c37904-7754-4f4f-a0a6-6c300f52d1b9"/>
        <s v="13892f24-0399-43e4-81ad-b2683a5937f3"/>
        <s v="774601aa-0882-4fa4-a7ee-c107ab9822e5"/>
        <s v="032e9a3c-7d07-42e6-8dc5-6c7da4996529"/>
        <s v="4d6d9b2f-0d81-4d94-9269-e312986bcc5d"/>
        <s v="00cf1667-2876-4dc9-978d-c5ab0abbde82"/>
        <s v="85745954-f001-4b50-a3a8-89081a78fdb3"/>
        <s v="d7f4bf21-ac26-45bf-91f0-06e1fcfe9bd7"/>
        <s v="01e6801b-1fef-42fb-8ef2-ea09b77073a7"/>
        <s v="ab0f1851-f5da-466f-9a40-39ac5c454128"/>
        <s v="671165ba-f196-4285-925f-75d561220775"/>
        <s v="d2d40ebb-b8b3-4ad9-ace3-096edd180329"/>
        <s v="5c0b46c2-c510-45ff-98bb-beb686d84154"/>
        <s v="58ded57a-ec90-49e9-963f-dfea5dc82a15"/>
        <s v="66dec43e-1ffc-4923-9e95-3d865f5b8ef2"/>
        <s v="fde12247-9936-42f7-8be1-77087b2ccb06"/>
        <s v="b54bde1d-fa6b-4376-8f85-5daf9af3baf0"/>
        <s v="fa32fedc-ac88-4f28-b1a5-911aa754bb54"/>
        <s v="4acf70a4-4601-4a7b-ba60-ec429e02ed93"/>
        <s v="1f93face-05de-4411-bebd-d5f0d5ca63cd"/>
        <s v="e81aef30-e7a7-4aeb-8eef-c4967596a893"/>
        <s v="99bc6deb-c00c-4e60-bf79-57535827e446"/>
        <s v="44ae8a3c-93f0-4ffa-80ab-a04b49d288ce"/>
        <s v="0bc417ee-3f71-4373-a8cc-331b1aa4a350"/>
        <s v="4cbbe2c6-93a6-4f4a-8a58-cb0568992128"/>
        <s v="842e532f-eafa-43c3-91e1-043216a3a1b9"/>
        <s v="ce76d2eb-7452-44f4-bfe8-8f14ea2d179f"/>
        <s v="b944a82d-8935-4ec4-a9a8-ee375c046361"/>
        <s v="56fc1cd3-f46c-45b1-86c8-a8d814b4b01f"/>
        <s v="eeecc979-d06f-4951-a2cd-655a554aeab5"/>
        <s v="8cba73af-fdd2-40c5-a047-ad5892347414"/>
        <s v="ce9e2886-8929-4783-b4c6-606c0b390a67"/>
        <s v="de4b41a5-0849-4e62-8e1a-8a8402d632bc"/>
        <s v="2def8921-9bc9-4018-94e5-e01583cb4a8a"/>
        <s v="c6866d13-0b06-4e37-9951-7419fe48f070"/>
        <s v="35f91264-6cc8-4a3a-ba35-f41a1f8845b8"/>
        <s v="6322cad7-9bab-45ba-974b-e2761a226ff6"/>
        <s v="0c62aef7-ef41-42aa-8500-89a6c481df76"/>
        <s v="37791795-8e12-4220-89b1-1fcdde816eba"/>
        <s v="48b9de50-6724-44ad-a0d2-d78beb2554c4"/>
        <s v="0c872601-857c-425d-813a-07043f66be87"/>
        <s v="9c36838f-6eaf-4bb4-9024-1e2b376b94ab"/>
        <s v="3a184b71-300b-4893-b4aa-92cff705b7c7"/>
        <s v="d1eea60c-8922-461e-97b9-7c8c3634e4a8"/>
        <s v="ad4116a1-d841-48bb-b96d-4474cbf84c68"/>
        <s v="1ee48ca0-f336-47e8-bc94-950b8fb7b8e4"/>
        <s v="e256a69a-08fe-4384-91d9-c1bc7bb74c96"/>
        <s v="01b9a552-c129-4000-a259-2125118a2d05"/>
        <s v="f3763f9d-ced2-4983-9cfa-203770b1f23d"/>
        <s v="5f4ae876-26fa-4e2d-a50c-06cc47a357a5"/>
        <s v="23701bff-2f61-4efb-8367-a2b937e0a8c4"/>
        <s v="6065d8f7-08e7-421c-ab2c-0f3401c1007e"/>
        <s v="38c98f6f-3535-415c-bfba-78244c1ba199"/>
        <s v="7af0ed2d-08ed-400c-a8e7-b764ab1e1b78"/>
        <s v="14ce19c7-ffce-41b5-b4a1-67314cd5974a"/>
        <s v="46849fbb-5a52-4e73-bb8f-ae01b6fb599c"/>
        <s v="c916c9b4-1164-4387-81e7-0c2d0565b9b1"/>
        <s v="44cc0ae8-cb94-4b3f-9d0d-0c24c1a57267"/>
        <s v="4b3a58cf-f92e-40ab-bfe3-9203f6b813ea"/>
        <s v="7e08b75e-d8c2-4370-917d-99e19d660ed3"/>
        <s v="ecd05571-5133-452b-a15c-58b1d6fcf55b"/>
        <s v="ad1386aa-c4a6-4fef-ac7d-8d017bc1834d"/>
        <s v="5c0d251e-ecf0-42b1-a8a3-92879c7759d2"/>
        <s v="1c50a915-b685-4954-b75e-50696b67585c"/>
        <s v="0dbd65af-cebd-466e-8dae-0faefae015d0"/>
        <s v="b0e1e6b6-595d-40f5-9190-bda8ffaf670c"/>
        <s v="af3333ad-218a-4c59-a505-0bdc6c3a8ff9"/>
        <s v="b86d66cb-9189-4291-b58a-ff82f1400a1b"/>
        <s v="8792f856-e6dc-4e01-9e66-5da330500bb1"/>
        <s v="9ee323d9-03fd-4243-b725-0799969eebe5"/>
        <s v="ed30d9dc-3b8b-4568-90b0-9a4ab37c0b43"/>
        <s v="5fd52a5c-0e8a-4c1f-bce7-fb565f654413"/>
        <s v="646fdaf5-1306-44f0-b02d-00ae75a929ae"/>
        <s v="a29a6a04-1baa-41ca-a6f8-8975da13ccac"/>
        <s v="35687a5e-84aa-4fd3-8a35-6d2c4ede909e"/>
        <s v="092b1c55-371b-4499-a9ba-03a34d3efd9e"/>
        <s v="30f6ab29-5f0d-44e0-b094-8a26164d5303"/>
        <s v="5709d5c3-d7e3-44cb-a414-0401be7a414d"/>
        <s v="ff149146-918e-4a05-802a-08e696b05ca5"/>
        <s v="8d3f248e-ed7c-42cd-b3d4-60774b897d71"/>
        <s v="f0d90afa-ac9b-4248-9f1f-d262d266696b"/>
        <s v="efe7aef5-61d4-4046-b949-8ebb253ea4df"/>
        <s v="5f99dc80-0876-4938-9f32-32f8121def1d"/>
        <s v="7dcf21e0-1891-4a67-8762-5475e064b562"/>
        <s v="8891ec31-2a81-4f19-a0fb-9f092f2fa076"/>
        <s v="b253557e-7e9f-42e7-a964-08409512972c"/>
        <s v="80fa0811-9079-4a4e-bee3-27d5d809118c"/>
        <s v="e0ed8133-983b-499f-aaa2-d55fed500c39"/>
        <s v="0742f86e-5f2d-44ef-99e9-17701ba583e9"/>
        <s v="b75366bb-d3d5-426f-bf5e-c38759e966bc"/>
        <s v="394cb1e4-055f-4966-83e6-243beaeb3aca"/>
        <s v="3a9ecfb2-33d3-4bee-a44a-630de00fbd01"/>
        <s v="38e8f595-7ae2-478a-ad6b-449334d7fc96"/>
        <s v="24796c47-3ab2-4476-834f-b8ee3062a37e"/>
        <s v="41816b3f-56f6-43bf-9115-971ba7dc242f"/>
        <s v="5cde086f-eb25-4291-b2ee-0c6d1c6b5459"/>
        <s v="1dfb56be-d12c-4739-aab0-0f6cd8c3031c"/>
        <s v="d8653e82-a487-4adf-9ac9-64f6664ed08c"/>
        <s v="0cb3b1b4-f56d-4937-a509-b7c79a125bc7"/>
        <s v="e33b05be-fc1b-4cf1-9fcc-185be5525bac"/>
        <s v="e674aba0-35ab-4d84-9283-901a58d5ece9"/>
        <s v="98504084-75ee-40c1-a61e-c01ebf8377d5"/>
        <s v="db86ffd3-430d-4f21-99a0-d0c002b24dfb"/>
        <s v="f2148f5b-1c1c-4924-8f23-c2781fe5c869"/>
        <s v="6b12da3c-c538-4257-b3a8-6ecaaeb07210"/>
        <s v="4419096c-eab3-4723-920e-eac48bdbf287"/>
        <s v="6579bce5-dc6a-481c-b1fe-a22518a7a609"/>
        <s v="891cf0f4-f86f-4ad3-9336-c08226ab832f"/>
        <s v="3a412682-0c12-4379-8613-f752dadfc41d"/>
        <s v="3ea62e22-d039-4d10-bdfb-ff1b821675bb"/>
        <s v="71e228f4-5b7f-4806-8a29-28bf53814d83"/>
        <s v="422bf1a4-f0ed-4bab-a1ff-8269c1c70ecc"/>
        <s v="963809c1-1498-4951-b893-a42cd0b8038a"/>
        <s v="32c89f45-a6e5-450a-991b-ca55e7d3bc65"/>
        <s v="25c15fc4-5df8-45a4-a8f3-4477b6549bb9"/>
        <s v="f80d6eaf-dae4-43ce-8c83-bd1c6ae38c81"/>
        <s v="6861742f-e225-4a48-a899-10515f5fe14a"/>
        <s v="3d12f279-fec1-42b9-8628-9191b773a7f4"/>
        <s v="36490c08-2bed-473e-b421-f79d03e44d36"/>
        <s v="952c3b4f-7921-4f45-bb74-2b229a8312d4"/>
        <s v="b8fdc9d1-5b33-44ff-8112-c60df62d6f32"/>
        <s v="0fe47c7b-385a-478d-bda2-22b84a8712a2"/>
        <s v="18f6b306-a34c-4cfc-9798-99a919a0992f"/>
        <s v="e975682c-48c9-49b9-8381-1fe0f4943c3b"/>
        <s v="b041cc34-ff46-4f7c-8983-f68f29c0d3ef"/>
        <s v="dd14a766-3108-4397-9422-525fac071e57"/>
        <s v="f7e212bf-14ed-4017-ad80-dacd5d6b7be5"/>
        <s v="c33f8bd1-b44c-4e7b-af87-b85574c2bec5"/>
        <s v="d96d507e-5f27-43fc-b25e-c80f3e52f49d"/>
        <s v="2224f87a-30da-4c5e-9ff3-dbdac8e1592e"/>
        <s v="3cb33869-2004-4ce2-8d6d-bcfe4432e0cf"/>
        <s v="1accc892-44fa-4be9-bfc4-c9168ec4417a"/>
        <s v="f06a4e35-9aad-42e2-97b8-88c0876364ae"/>
        <s v="07c019ac-78fd-4f04-99b3-ed1efce17ed2"/>
        <s v="2114f4a9-f892-40f2-ad83-1f6431f06ad6"/>
        <s v="eeafbbe8-c130-4215-98cb-2c50590d4c36"/>
        <s v="b6c7f41f-f9fd-4915-a4b5-eb9eddfcca2f"/>
        <s v="b60244ce-c9ab-4ca7-af7b-a752e7569f20"/>
        <s v="a6af82cf-a6a1-4305-a839-e70b51783c32"/>
        <s v="a70da997-2a45-4bb6-bb24-e40964941eff"/>
        <s v="c306dc87-45f3-4bee-bfbc-2e928cd8c63f"/>
        <s v="f898a1fd-293e-40b3-9a40-e21de4828852"/>
        <s v="b47423e0-fc07-4c45-93e9-5de5f180c69b"/>
        <s v="4bb2258b-b1bf-4e4a-8e25-5738517e9917"/>
        <s v="4ca18b96-1fce-4bcc-9b1e-85c0f699523e"/>
        <s v="45cd4327-0de3-43a8-a581-0bdd0432030d"/>
        <s v="d263f088-0d09-494b-83b1-268d497cbcd0"/>
        <s v="7e16b964-d803-4cb8-94da-29f5660c1027"/>
        <s v="672a8d38-e6ed-4649-8b8f-e31ceedeea37"/>
        <s v="3cffe3c7-6583-4e5a-b615-1fdf922642f9"/>
        <s v="744bf5e8-5096-4082-8903-70e4cfdd1e64"/>
        <s v="b9802ea9-5c98-4d4a-a77c-6de878d22ea4"/>
        <s v="9363bef2-c9cb-4a76-971e-f1a5bb357d58"/>
        <s v="349f7e43-7477-4e48-860d-b838ad415b1c"/>
        <s v="9cc41b86-9e5f-40f1-91f1-5c431290571a"/>
        <s v="6f5a2958-cb64-47b5-af53-1d70ba016494"/>
        <s v="887de878-c150-46f7-9bf5-58c7ef8ce74e"/>
        <s v="291d76b3-d8c3-406e-803f-c9e04fb283de"/>
        <s v="46b5db3d-c2b2-4188-9424-4f7172f15112"/>
        <s v="aaa4f493-b841-42d0-a7ca-644ad0512c3a"/>
        <s v="43c97b11-0e8d-4947-9bdb-12af35174f31"/>
        <s v="565b0478-0a6f-4900-b6b6-285e6656bb91"/>
        <s v="2240c2c4-f736-4caa-bc9f-6500eb1501ba"/>
        <s v="c9ca7e43-bb03-4e5c-82be-057200bc6f32"/>
        <s v="32f97948-ac90-446f-ba8f-0da203d8d523"/>
        <s v="501823e6-8ea5-433b-b0f6-d8c5f53c8907"/>
        <s v="c4c39eed-21ee-4f06-be68-f9f4899be76b"/>
        <s v="16c333fc-47cb-49f9-819b-b9853c0254d7"/>
        <s v="3790887a-7a19-4201-9f39-fec333345e97"/>
        <s v="7bd51ef6-d0f6-4894-ade9-af2b4f2f45b1"/>
        <s v="67db947c-f035-417e-8883-71b4780b4fc0"/>
        <s v="3d394651-d7f9-455c-b308-058cb52f8df8"/>
        <s v="356a678e-8341-481b-b1dd-c3bf8085cdf3"/>
        <s v="af9ce006-0bc4-48ee-ad39-730a74359d03"/>
        <s v="466baf83-d1b8-4d98-9f30-06b1e654f463"/>
        <s v="a902ec06-7bed-4c3d-b664-5e26fc183d7c"/>
        <s v="32484385-55d4-4c6a-ad1a-834abeaaa883"/>
        <s v="1227b01e-1600-46ac-b14f-3991a895796a"/>
        <s v="64f688c6-0b4c-451a-94f9-48a66dd0139d"/>
        <s v="d20c3cd3-e949-4026-a0af-1b9392f4d466"/>
        <s v="16baff30-d637-4241-9b5f-1d0451f30375"/>
        <s v="8b811175-e9c7-4a47-9e23-1b92a6a498aa"/>
        <s v="a2796611-e145-4000-823c-16e30e8f2d03"/>
        <s v="d1f48191-4dfa-474e-b7ca-3b935aee6531"/>
        <s v="e724e4f3-9542-43f8-ab8f-e817d88999a3"/>
        <s v="45c7566b-3b5b-4112-8ed2-89a4d20a3eae"/>
        <s v="6b1bb258-a4c9-41c1-abb5-811dbb60701a"/>
        <s v="d13f6fc0-7d6e-4dce-9798-93a1c6162887"/>
        <s v="8018cc4c-3924-46b3-8fc8-a31de1b42fc2"/>
        <s v="00108bd6-c0ee-42f0-8809-e5be2b6cd12a"/>
        <s v="a7607adf-e66d-431e-ad89-61a216125690"/>
        <s v="5a5cf094-cda6-4488-9171-9747ec590ad0"/>
        <s v="5254de27-f444-44d4-bc79-08efebefaa4b"/>
        <s v="c6d7aa04-5235-4214-b413-8a53f966b119"/>
        <s v="fde18152-cb7b-433c-98b4-cc7b6016b750"/>
        <s v="3155d3e9-2213-4d16-8587-5137a087ef3b"/>
        <s v="104484a9-8ace-4877-a90c-bf2c7e79be7b"/>
        <s v="65fcb9c7-6e5a-4058-86ee-93af0d7bd2fb"/>
        <s v="94b1c205-4fe9-431a-bba7-ca1d0d013436"/>
        <s v="55725796-857e-4b59-b253-187bd5f07d1b"/>
        <s v="d2f0f6e0-fa3c-4b50-97fd-a84f8b4707fe"/>
        <s v="ddb275d9-4e72-4fa7-8ce6-d3d458a81cf3"/>
        <s v="606adbe6-dd8a-4eb8-8ddf-baf3d62da553"/>
        <s v="c172eab0-fd92-44ea-aed5-4119fdf3d104"/>
        <s v="6e118d2b-80ba-4226-8a1a-cdacad3f4448"/>
        <s v="ca6c9e3c-8993-450d-b1fb-49cc7afd440e"/>
        <s v="e4e34065-9917-4bec-9673-b0f75e992985"/>
        <s v="0512ed5b-de30-4681-8b7c-8f2aeaf80725"/>
        <s v="1257021f-5cd1-4213-821c-e0a323d6e2ee"/>
        <s v="9356ab66-a890-48cf-86d8-a569664d9b56"/>
        <s v="3daa3b0c-08d0-4763-876b-dc2c86533963"/>
        <s v="47366ae4-467f-4bec-b49d-a7f22b794f59"/>
        <s v="1b077aeb-57d0-438b-adab-48691727b847"/>
        <s v="49725105-8575-4217-87f4-5733bd288d03"/>
        <s v="6b2ff669-1b0a-4f76-acfe-421153087710"/>
        <s v="a22669d5-6da6-4097-a4e4-4ff4655a0d38"/>
        <s v="aef0ea56-6758-44c7-88b6-32d7ca0556ca"/>
        <s v="fb963246-a793-4d70-a015-0402e3173f5a"/>
        <s v="b1806254-48df-4ade-8024-ce14aab30781"/>
        <s v="cfce115a-0bc5-4aac-bf51-59898240c4a1"/>
        <s v="4c6ba635-f6a3-47b0-b165-d6654655de23"/>
        <s v="5fe4f40a-4055-446d-8d46-e7cb6a540c72"/>
        <s v="266be772-0a13-4114-bd1b-dc40b0516ce2"/>
        <s v="fc9cfb2b-7e44-456d-ad56-cb91f2b276fb"/>
        <s v="1c1ef7b5-72cc-4aa6-95d8-7b26897e9a21"/>
        <s v="baa40e1d-e279-4770-b5fa-1da71e3ab2e2"/>
        <s v="edd9b3d1-bdde-4f75-a7f9-8012744512ba"/>
        <s v="255dd7cf-6113-435a-a958-00f25e1987e5"/>
        <s v="0fa1ce67-73cf-4d9b-a171-81ef2ba271fd"/>
        <s v="23e2a122-9e50-41d8-a434-c25675765f79"/>
        <s v="7ec26427-23a6-4cc3-a188-ac08968e6f3e"/>
        <s v="e012b536-8421-45de-a8ca-caab61d9b1e4"/>
        <s v="7069b89a-b443-4895-89a4-44b719c1e347"/>
        <s v="1dcf08f8-357b-4740-98c1-bb768f842126"/>
        <s v="9ffd0956-8b70-4483-ac93-63f2e5e101cc"/>
        <s v="bfbe5804-1dc1-452b-b92b-a483c5eeb76b"/>
        <s v="7bf23b3d-ab59-48e0-a558-db5c48b1a206"/>
        <s v="02ec20f5-ed7f-4f0e-8c1c-e95b386c28b5"/>
        <s v="7954dfc1-63a1-4207-b3e0-4d55b73f564f"/>
        <s v="48692c47-9278-4198-be47-f921a8ab8299"/>
        <s v="57a8fb5f-c293-4702-ad9e-71cbdb4aa6e8"/>
        <s v="3fe822d8-7078-4018-a420-b4496d29ccf2"/>
        <s v="fcd90302-e7f6-4679-ac49-cffe71a7ee46"/>
        <s v="aae4b13b-2247-4c8b-bdfd-f94dc5ac45e9"/>
        <s v="5d298906-96ce-4a2a-b1f1-8e7b18bbbd25"/>
        <s v="ba02bc00-8be5-478d-92ba-eb993ed9e571"/>
        <s v="05f5d068-70f9-45f7-a440-2eca2e0af6df"/>
        <s v="f57d69c1-f51d-4ec3-b0f7-7cfcc5f49e3b"/>
        <s v="403d8e8c-bc7b-4d0a-8339-07365f767b62"/>
        <s v="792136ad-a56c-4505-abf3-22d4b8fe35d9"/>
        <s v="82eb568e-1658-4648-8809-2a53fafc3dc7"/>
        <s v="8ff8e23b-ac00-4e86-9748-01556e3ecc32"/>
        <s v="5626606a-8708-469e-a1c9-d0d93478c2e1"/>
        <s v="b3b8b32a-3b18-4ef3-86ff-424d50eef43f"/>
        <s v="ee0c0189-40a6-4894-a64a-5c23b3f6b5a2"/>
        <s v="d20a61c2-fa3d-4e57-8b09-3e19ade44d10"/>
        <s v="0301a4b5-7475-4b89-bac5-00093859216d"/>
        <s v="6236413f-44f4-4429-85ba-6ba5dbf37e89"/>
        <s v="154ec30a-7a10-4161-9386-87abd5a14b98"/>
        <s v="88848d87-d7aa-4f30-85e6-af72905dd402"/>
        <s v="e4768262-43e0-4321-929d-d7ac85194afa"/>
        <s v="fd0ebde2-f8c0-4963-a1af-402dd9fe9fb6"/>
        <s v="60d8375e-e90b-4db1-827d-29f59ee209a7"/>
        <s v="dd57db1b-a539-458a-a190-1fa9d3961f20"/>
        <s v="54089806-c774-4d4b-b323-e5f2d42fbb5c"/>
        <s v="f6c76b05-75ec-4bf4-a63d-e8eede4026c6"/>
        <s v="2d1781ac-2416-4df0-8681-e86766db1d33"/>
        <s v="838bc2fe-a146-4520-97ba-0f710f7b1ea3"/>
        <s v="38dde078-8a79-4e50-8d44-dad952e9ae22"/>
        <s v="c0b4153b-d0b1-4974-90f4-28dbb8c88ff8"/>
        <s v="b5c5a9ff-0db7-466e-b0cd-e2948bd83e94"/>
        <s v="aeff1496-6b97-4258-870d-670cd28f4ada"/>
        <s v="c71e9898-65ce-47bd-918c-3ebdd3ffcac9"/>
        <s v="1f9e775f-0ade-4083-9cb5-11b1324985ec"/>
        <s v="a577834a-41c6-489f-9666-5eafe78530a5"/>
        <s v="796a5f77-018a-451d-abc9-46948b6456b2"/>
        <s v="dc518d2a-a7f9-4120-8407-01ccb6efe5cb"/>
        <s v="49ff3afb-cb6c-4dfc-8468-530f9c0abfd6"/>
        <s v="6c561eec-2d63-4ef6-9d9a-18c9c6f1bac1"/>
        <s v="560576d9-5dd5-4ce5-9c25-319ce946f39e"/>
        <s v="3ab879fb-d01a-4c51-b3f9-625d2c4e1860"/>
        <s v="ee70356f-8d7b-4674-bdc8-ee84bf93e296"/>
        <s v="d43ee357-4a11-411a-be89-1e938a2b03c5"/>
        <s v="950d7dad-d93e-43ae-ab6f-1e24d330f4b3"/>
        <s v="a085a33f-40ea-44f0-a592-3869a8fb76d6"/>
        <s v="f1bf566a-dde7-4e4f-8895-4e30277b67fe"/>
        <s v="ff0381b1-21b5-4e1c-9f32-a33104814ce9"/>
        <s v="b02aafea-c911-43ca-8034-748cdba41d79"/>
        <s v="58d12b76-d7ee-481e-b9f8-6d8513ea063d"/>
        <s v="08141b17-2f86-464f-ac79-eac660142aab"/>
        <s v="1560ad96-084e-4aee-9acd-5e46ee8105e4"/>
        <s v="0d26aff1-5dcd-4c72-8853-ac6efd34ca2a"/>
        <s v="84080a5b-af89-4c17-b1f8-6859842d4e5b"/>
        <s v="c0d31bac-2ab7-4f02-a3b0-d9b5a0e1c03d"/>
        <s v="8196f9c1-0f8f-4a56-9eb3-baa2012b65d4"/>
        <s v="01e7ba0e-23f7-4c43-91c2-97ccea703e51"/>
        <s v="4fe787fa-8786-4d56-93d0-ed72f11b7241"/>
        <s v="a9284906-2f35-4b1c-85bb-7eb60338cc2d"/>
        <s v="26b2ed27-68f5-4d21-a1f2-1cd87d048e06"/>
        <s v="92c683ff-034e-4bdd-8c27-d196a4676bed"/>
        <s v="64a5562b-1eeb-4de7-90d8-9eba0b1c09ff"/>
        <s v="1524b909-0e45-44be-8e93-1855b614339c"/>
        <s v="693f8ac0-ef10-4a05-9f43-07e089edab75"/>
        <s v="c31b9740-ad76-4178-9256-2c00a1c7290a"/>
        <s v="c7f1727b-e0a3-4f06-86ba-cc1a3dedfa85"/>
        <s v="f376f532-f75b-4c60-b56e-08527a7facca"/>
        <s v="4a212db8-6b5d-4f86-96c6-027c1d4c5a60"/>
        <s v="16993e91-870b-47d2-9098-b687b2f20336"/>
        <s v="5b5ea547-92ab-40fa-8576-69d92d37557b"/>
        <s v="80545107-3bf0-4bad-8c8e-98950b1e8738"/>
        <s v="0376ecc1-f7bd-41b0-bb41-719f1cdf0853"/>
        <s v="e7aeeddd-1450-47d9-a18a-0e209f5af835"/>
        <s v="19646dbb-a0c8-44c8-a262-169801a59f2f"/>
        <s v="ae7779f6-13a0-43e7-a356-45a7c3965e23"/>
        <s v="2dc2f017-c762-4922-8704-ed47a421afb6"/>
        <s v="d34b78fd-e9fd-4af2-8185-ecad66520d4b"/>
        <s v="910ccab4-1c1a-4591-94c7-8399939f3480"/>
        <s v="cb2b7b7c-60aa-4222-a711-cb109e2aa2b8"/>
        <s v="a7b3553d-e719-4b4d-802d-33622723dd5d"/>
        <s v="d2f0f59a-fd2c-4f32-9da0-a09c7b877025"/>
        <s v="6e99dfd5-3046-4724-8933-41ed69d81932"/>
        <s v="97bb6237-30a3-4795-b9dd-036113d4b3b3"/>
        <s v="efba9209-3221-4892-8d96-23146aef4424"/>
        <s v="8eb5037d-cf60-465e-a7b6-fc940311b87b"/>
        <s v="a9aa274f-d581-457a-ad8e-94d886058ed8"/>
        <s v="92ba884c-d467-4b97-aba0-7032878c1e03"/>
        <s v="0a8bc259-eb14-4cdf-8add-0d96ac8f1646"/>
        <s v="748be132-1b1e-4306-ba23-735a539d422e"/>
        <s v="298435d0-1f7a-4dd4-b065-7801de7e23fd"/>
        <s v="07bb46a2-c255-4133-8fec-c0b3ac944990"/>
        <s v="92c53048-5882-489d-856d-aa142eaf9d80"/>
        <s v="8f16a933-2d0f-43f7-af59-63dba7b6db8d"/>
        <s v="a673ecc2-3f9e-49c8-a8a0-33518170fc75"/>
        <s v="e4c0bdd0-8887-4794-83d0-90bcf550e7f8"/>
        <s v="e1400ac9-2fdf-4207-8c65-82d322a55539"/>
        <s v="f6271f82-73c1-4c68-94f0-00a8c7ee3ec1"/>
        <s v="2af3f4c7-9797-4e72-b0e8-7005376ce267"/>
        <s v="246e7b39-0755-4a0a-9d9b-dfe34ab133cb"/>
        <s v="9fb45fe7-6937-4239-8548-115936dfce77"/>
        <s v="bae9ac0c-dcd5-429b-88df-2af895fc1f3e"/>
        <s v="fbeabb4d-6f7e-4465-881f-bcb265b21ca0"/>
        <s v="db369245-5a2d-4fd1-8463-4679d35d7cd2"/>
        <s v="fbdfea76-1ced-4cf1-96dd-6c38e159ddbb"/>
        <s v="df1f5e40-48f8-4501-b220-53ba2a1001d3"/>
        <s v="fe420cef-9ccb-473e-9ae5-d7ca920ec4fc"/>
        <s v="9b8878c6-238f-44c8-9dfe-4676c66e11f7"/>
        <s v="3cdcd810-39e5-4f28-989b-378a9b976a5d"/>
        <s v="c95f2368-372e-46c4-9f3d-1c82a301fd78"/>
        <s v="c43449fd-4ad5-429d-89c4-74d268dcb6bc"/>
        <s v="365dc778-c1e5-4ab8-8687-f9583f9308e1"/>
        <s v="639cda74-2249-449f-a7f2-64228302647b"/>
        <s v="4fd24bc2-10ac-4a18-96cd-1f062ba5024c"/>
        <s v="7fa02534-0dd1-455f-84ac-dcbef3aa4168"/>
        <s v="27fd0327-3305-449e-b4df-20aeb99d6ea2"/>
        <s v="66284077-a6c7-4460-9cc9-df93097a5fb5"/>
        <s v="9f1d9e64-d5eb-4014-a291-033be9ad6031"/>
        <s v="81f9ef23-4a14-44ac-9c0d-8322b1588958"/>
        <s v="fd89085e-0ec9-40aa-8b8b-b72b7ca501da"/>
        <s v="b3aa4ed8-5a94-461b-8446-d653fc705466"/>
        <s v="099bd55e-eb92-4b54-b33a-c148619d6148"/>
        <s v="90ad70cd-6152-4d45-a6a3-9289f33ed606"/>
        <s v="1a69031e-2a84-46b5-a375-e94e60ab0bc7"/>
        <s v="065606ab-5f1f-428f-b2c5-c6da4baf9597"/>
        <s v="1660ae96-d64f-496c-91cb-bdac9b7722aa"/>
        <s v="eb8761bc-db4a-4e20-951a-e00522afcb18"/>
        <s v="c7d025b0-f633-4505-8793-1401f9c0f412"/>
        <s v="4585284f-5848-44b3-83e5-aac36e6bfe1e"/>
        <s v="ab1a4a62-5d67-4e91-bceb-bfd5cf9779c9"/>
        <s v="a29e03cc-8960-45b2-b2dd-608515080f08"/>
        <s v="f0e1c2de-9251-4a9a-a28d-083519f93a99"/>
        <s v="b7da6db6-172a-4970-b38a-4a375cfa375b"/>
        <s v="a9876912-824c-4e5a-846e-819e55d8269f"/>
        <s v="94f9f356-3b73-4a86-95d0-d27829bd0717"/>
        <s v="a1e0529c-84b2-4403-b3c1-6c64aa9e23cc"/>
        <s v="2e278144-386b-48ff-9777-dbe15a249e13"/>
        <s v="5675244b-3663-4d14-9b6b-b076128889a5"/>
        <s v="6b0cde7d-0f34-41bc-bc64-a3254a2d7561"/>
        <s v="d3911e59-4ea8-4fa9-aeef-5bfb155c103b"/>
        <s v="8c796d6a-ee93-4640-b9a9-7556b5a1a07d"/>
        <s v="1241fd90-c3c5-4a10-a69b-708ba8b4633e"/>
        <s v="eab99641-f7e9-4cba-a913-e1880044e640"/>
        <s v="5acce646-5752-40e2-bc51-1c308240464e"/>
        <s v="b76c3506-251d-4836-a3f7-f3bb62d02ad1"/>
        <s v="bbcb20f1-75b4-4393-95dd-6e2b65d5ff4f"/>
        <s v="59cbff4b-2d9f-4539-b6d6-0d89eddde6bc"/>
        <s v="d8f3a1ce-a034-4298-bdec-7a1edd116231"/>
        <s v="cd82c04b-852d-4e0c-8d5e-68645248bd6f"/>
        <s v="c3335df7-3db5-44c4-bc70-1b03ba03048a"/>
        <s v="dbdbfa7c-7932-46fa-ad10-d53bbd798cf5"/>
        <s v="f608833d-8f7e-4184-a3fc-665f57aba3b0"/>
        <s v="ef61f409-a614-4271-986a-5d40d27e053c"/>
        <s v="aad6f51a-1c6f-46b7-aa7b-768352ed8d1c"/>
        <s v="2723dca3-d1e9-4198-829f-f9ed1fb396b4"/>
        <s v="7984e2c6-c353-4a41-b094-e1dafb4edf8b"/>
        <s v="07dbcfe6-abc1-4d18-8461-eb3989c5462b"/>
        <s v="132aaf5f-1300-43ed-bae5-4887a7e7e6aa"/>
        <s v="08b55574-a0b5-45c8-abea-e84eb7b32975"/>
        <s v="09f04fe7-9954-4df3-9431-cd35713dbc1a"/>
        <s v="f078167b-f855-4987-bfda-6527e54e8d44"/>
        <s v="cabf84bd-b268-4013-af9d-cbe9ffc044af"/>
        <s v="da313250-0337-4225-a411-b5b75ca190d9"/>
        <s v="a7cc0271-0b4c-4da5-869b-7b59ce57d0bd"/>
        <s v="cd0e79d8-3857-4dfb-b7f9-8d7106aa1fce"/>
        <s v="954dcb74-100f-4ceb-8eed-376103cf5436"/>
        <s v="a4c72480-839c-4b10-9139-e602b10215b8"/>
        <s v="06768e6d-9118-44cd-852c-32cce8bfe898"/>
        <s v="d0885607-812a-49f6-b5a4-dbc7a59549f4"/>
        <s v="4bc6206b-a4ee-4f43-a69f-13a03aa8adbe"/>
        <s v="6afbc377-c531-4b4b-ba2d-f616107bea3e"/>
        <s v="e7069522-df6f-43e5-acd7-050d7c3f1fe3"/>
        <s v="9d8871fd-6726-4bdd-b846-4a19c7d197bc"/>
        <s v="fd485b3c-f7bd-4eb2-a742-1d2431bcbb2a"/>
        <s v="efb1d2d1-e437-4a9d-a0e4-6b1da652541e"/>
        <s v="d553a8df-d604-4a85-b7cc-c11980bd7ce2"/>
        <s v="7f73a9ec-fb82-4eb0-bc55-bff60ca0afc4"/>
        <s v="cd3e92be-8dbb-4f0f-a7b7-80be21d85db8"/>
        <s v="7843f07d-f2c8-4ebc-8dc1-9a25d28b8d28"/>
        <s v="8b92d68f-3baa-431c-b556-472d9638ce45"/>
        <s v="6c580d81-de0f-4db3-b8dd-bd1ab10919e4"/>
        <s v="3997f8f9-ed0e-4bda-94b0-6f06372c9506"/>
        <s v="8f556804-a1d0-41b1-930d-96be4a33e606"/>
        <s v="369b918f-c741-4cd7-8f5a-74eaebb3ba16"/>
        <s v="ebd6f9c6-f04e-402a-b3b5-e35e3d1752ca"/>
        <s v="d26a52b3-d9f5-4b5d-8aca-afa2484875ee"/>
        <s v="6a3430a2-4a88-41a8-beaf-fccdd1d45517"/>
        <s v="03572a83-a989-4602-bb89-d6ed424bb61a"/>
        <s v="a0338b15-ee5a-46b7-9ff5-6efb2eb8f5ab"/>
        <s v="30d8cd44-a1a8-4ab7-87f1-99111c75cb6f"/>
        <s v="4efe87f8-2bf7-48e1-85cf-5c1457df9d9d"/>
        <s v="0fc80a72-2d05-4c3c-8136-f544df2093c3"/>
        <s v="5bde9c98-533b-4ba8-8d0d-aed2782d2684"/>
        <s v="074974ed-7713-4edf-abcc-5e200bc8537d"/>
        <s v="5bb7086d-a632-48c5-9b57-a2ff4dc934f8"/>
        <s v="b48455fa-fbdf-4a42-aa4e-cbf8da5d9ee1"/>
        <s v="fcd98704-3381-4da8-a9d0-85206456ca0b"/>
        <s v="03473cbb-116f-4f83-86c0-50d5889eff11"/>
        <s v="1cec8e1a-078f-4340-ba27-a583a615df39"/>
        <s v="9a1b7476-d0e7-436f-ae1b-959aafbad559"/>
        <s v="e8ba80fd-2a67-4540-bd98-b356fd9e2dd2"/>
        <s v="d5959062-3681-408a-a01a-53c7403a89be"/>
        <s v="33fa6e25-f271-47d9-8a29-de91bc1af0d5"/>
        <s v="cdfc45e7-7f97-429e-bb8b-09a7c29b9bd0"/>
        <s v="85a4f95c-60cc-4cb9-814d-d8f745f82325"/>
        <s v="8388cf02-9398-4b74-b67b-56d7a074612e"/>
        <s v="ab956cd0-1819-451c-b8c1-d22b4b6796b2"/>
        <s v="5d77fa6c-4508-4088-9722-5a2902285a19"/>
        <s v="2312ef5d-8274-4e8c-90e6-0f5c3eadd031"/>
        <s v="5a7ab9d8-b064-4994-8477-3a606aad924c"/>
        <s v="3c779e4e-ccc4-4d72-b98e-a1757ac6797f"/>
        <s v="eca1d876-576b-4434-b47b-1bebd8f426d2"/>
        <s v="cb4b90e7-5dcc-4e06-92b4-2aeb4db98cdf"/>
        <s v="08a14bb8-ab48-4170-bccf-ef04ab15c43a"/>
        <s v="05eaae1b-e321-499c-be9b-b6599ad1a880"/>
        <s v="1a594ae9-af38-4c31-a00b-a1cf439139bc"/>
        <s v="ead812db-d371-4bc2-abb4-ca8c8471ca77"/>
        <s v="a3dfcf7d-3765-40d2-8a11-2111df14899b"/>
        <s v="46bdbd12-f628-49d0-850d-40ed37757cdc"/>
        <s v="7dca795d-ec1e-44b2-a87c-daa04461915a"/>
        <s v="ea9dd8be-c392-42e1-8ccc-ace56b211966"/>
        <s v="6d7cc8e5-2cc5-46a0-84c8-43c7f87daf9a"/>
        <s v="1b88d370-7853-4579-99af-dc942e3f248f"/>
        <s v="b8c06b97-66a7-492f-9ee4-a115b51e9dcf"/>
        <s v="ee89f93f-b2ff-459e-93a2-ea8bfa7992f6"/>
        <s v="4473c5da-f69b-4fd8-9a33-1838c1e09fc6"/>
        <s v="6b31ebd3-0df5-4c2f-a137-a81d2c18e90a"/>
        <s v="cadbece8-fd1a-4fcf-a4f5-3dd2e6bdd969"/>
        <s v="33a69d90-e90a-45af-a9ce-eda2a1ab0d7c"/>
        <s v="a59ad549-bbaa-4fee-9eb0-10d7e64b5e3b"/>
        <s v="837a5bb7-7d0f-4315-8528-d5a30bf12108"/>
        <s v="396f6900-f042-44d8-be21-0b167b912ff9"/>
        <s v="c8fb5434-5cc6-4b80-85f4-3bcd5205a7a8"/>
        <s v="59512720-e88a-468c-adda-27695b946960"/>
        <s v="7b7aa94d-7978-405d-874b-593805447b56"/>
        <s v="8134248c-be39-48b8-ae98-f9e508dbb240"/>
        <s v="c86981de-a762-42d2-8576-c52e61cf46b6"/>
        <s v="435e0df1-9dc6-4dbc-8a22-d98d9287743f"/>
        <s v="4e273869-ee28-46a6-b32d-41c1b291af1e"/>
        <s v="c93b183b-6934-4630-b9b9-727cf3a44d9f"/>
        <s v="984f7f4a-0e12-47d7-8f25-00433e9a81ab"/>
        <s v="2c7ccf0f-852f-4359-a5bf-1e15605d2411"/>
        <s v="e0203e9a-2724-4032-b679-6c33795c4d13"/>
        <s v="b2976ddf-b2bb-4870-8fcf-2377c119d2cd"/>
        <s v="4b4e57f2-0dce-4598-885f-71fa5662cf0e"/>
        <s v="521d1f0d-3f5f-438f-8c6d-6c9aab0299af"/>
        <s v="c8a08658-20ab-4f89-a0e7-3f614340eb78"/>
        <s v="b010be93-76b2-4b4d-bdbc-a420fc96aeaf"/>
        <s v="7e4e462c-f211-4671-b964-ee732464853e"/>
        <s v="35cdcfe1-c48a-43b6-8533-8f70aa35c713"/>
        <s v="1df5b1e8-8112-471d-80aa-74af1982324f"/>
        <s v="eb295874-e3cf-4c03-8fcc-0d20f7002487"/>
        <s v="b46fb518-339f-4c79-a429-f00e662c7085"/>
        <s v="d6b8270f-7185-40df-9965-535dc995fafb"/>
        <s v="5f8bdd64-2a4f-404d-9cdc-a1ada06cafe8"/>
        <s v="cb5d5d80-7f94-421c-a76a-fb560beeb1ba"/>
        <s v="1de5ede5-f00c-473f-9a4c-adb67defa9a2"/>
        <s v="31cd336c-f793-4bec-bc4c-039d941c2490"/>
        <s v="29208590-743a-425b-9077-67234e055f13"/>
        <s v="3db1dae5-386e-4bcd-8696-37840c900ccf"/>
        <s v="7ba75cd9-df14-4e14-a22c-3ddc259ef325"/>
        <s v="8109f1c7-ba4f-46ec-b3c5-46243b944811"/>
        <s v="06465985-0b74-4942-bae3-5d65186df92b"/>
        <s v="ca45e25e-8bdd-4799-8c0c-2eccdcb6bbf2"/>
        <s v="b2b6a0a2-6478-467c-b4f6-901fde495cec"/>
        <s v="9181fa02-7760-4f1e-a008-1a54d063fb9b"/>
        <s v="bb097e87-3e4e-40ad-b791-cd342f7ad67b"/>
        <s v="1c813952-7e02-4264-a834-416e29ccb810"/>
        <s v="f4d7fadf-5c3b-41d9-b4fb-f6df2bfaaa2d"/>
        <s v="7b2aae74-2b75-4973-93ec-b657bff5a9a1"/>
        <s v="09263d5f-674e-482d-a8c0-324762193672"/>
        <s v="3dd65018-61b5-4329-a9cc-bac8c15a6b25"/>
        <s v="516e93d4-bbed-4673-9afd-e3e853754100"/>
        <s v="42466881-a58b-4057-a0ea-615af204f9a6"/>
        <s v="6dde2c86-7593-4d49-aee0-38ae33b01060"/>
        <s v="1a0feffc-117c-4e7c-a2cf-8c2c3548f658"/>
        <s v="a0acfed2-3ecb-4404-a39e-2fc473381219"/>
        <s v="3cef2ed3-dfec-427e-ba70-5d08fa92a631"/>
        <s v="25c3f6c6-d0d4-4135-b2e8-67e3d423fa2d"/>
        <s v="fa6410af-b085-4a71-9789-00ccefdeb848"/>
        <s v="ea172916-31b9-429f-b590-a746507bb20e"/>
        <s v="b36b2e7d-ddd2-41ee-8a2f-00154f07b184"/>
        <s v="1b82995d-cc3f-4f27-a87f-2dd1b6c9fc2e"/>
        <s v="eb0149c4-6c4f-4467-92f1-32a3745766f7"/>
        <s v="eb6c6692-bbc5-40f1-b191-88b47869c368"/>
        <s v="181aa143-101d-4965-9ab4-80edcaedd194"/>
        <s v="0066a45e-d10f-4519-9e4a-15e32388ad00"/>
        <s v="41750832-10d6-4ce6-ae6c-494a1d849b0a"/>
        <s v="e55e1e83-d28d-4691-a909-185781512ae0"/>
        <s v="1ad376c4-db63-48e2-92ea-1f2f94d583ce"/>
        <s v="79d11806-228a-4fab-8270-a7d65c9cecf7"/>
        <s v="b69ffd1c-443e-47a7-ac67-b304ee8ece03"/>
        <s v="cff04a7a-b133-49e2-9a12-16c9c89c1a7a"/>
        <s v="2d6e45f9-c626-4f26-b7ca-7fbea55a3773"/>
        <s v="78a91b6f-0e0a-4432-b7cf-170f0d378356"/>
        <s v="ce4be12e-c15f-46e0-8026-f3e4935d04b4"/>
        <s v="1c8ec967-8010-404b-b7d6-767a09e543bc"/>
        <s v="a35353ba-7e5d-4a4e-b1e2-851b4ce3ed64"/>
        <s v="ab117f6f-73fc-4211-b264-db6211bd97f3"/>
        <s v="a060eae1-66cc-4f52-9aef-d512ccc77f47"/>
        <s v="1663f5da-a60e-41d7-a9ae-5704f4c7a196"/>
        <s v="24be0465-3bee-4952-bc5b-8b0227a6baaa"/>
        <s v="a952d34f-2ec1-4daf-9ee0-9c06351caa91"/>
        <s v="f7b5a5d9-ce05-4088-8839-e0ee991872ec"/>
        <s v="8f38ef25-91a6-42e2-947f-9d9d094a2d0d"/>
        <s v="2756a817-e711-4a26-b146-2e793e01d065"/>
        <s v="f1bbc7ec-707d-4d01-b7fc-ceb06bd4de36"/>
        <s v="4b488ecd-4021-414b-9e79-052a51e982e6"/>
        <s v="2919e65b-e387-49f7-8afa-26b4cb2f5d35"/>
        <s v="abe07eca-d0df-4a23-8b09-738a81049742"/>
        <s v="03e076ee-865e-440a-bf29-41053d4f0b3b"/>
        <s v="37cfcd56-9185-4c3d-8049-8ac6b15e6cbb"/>
        <s v="7e65ef60-0906-4e1e-9b54-b8d89cefddae"/>
        <s v="5c619083-1760-4a87-a00a-3ca15ffccf0c"/>
        <s v="4d396fff-770c-4879-ab7d-562cd5347d99"/>
        <s v="e1c24850-9ba6-4b3c-b64c-b3dc0e49a8f0"/>
        <s v="80ae474f-2e01-4732-a930-00d3e2cd07ba"/>
        <s v="e9c0e33c-d11c-49fe-8c0a-7cd7c19bccb6"/>
        <s v="eb61a935-8dbb-40cc-83eb-a4b86a1c5f82"/>
        <s v="6ef75419-014d-484f-b0b5-ad892dc6355a"/>
        <s v="78881b37-93a3-40e3-af3f-0ed648260308"/>
        <s v="3e5ca0e8-0ee4-442c-a7d5-42e317f42e32"/>
        <s v="1ef03e82-e34c-4c29-b256-b321b3a5ce99"/>
        <s v="74321b67-ea33-4478-a9a2-a5d32e6eab48"/>
        <s v="5a8ba2fb-5253-47fd-8008-44384430edf1"/>
        <s v="ba7257d0-99c8-4c55-a657-6537eb677dfb"/>
        <s v="fa287c41-72cd-40a9-82b6-1fc0737ab235"/>
        <s v="09054f5f-12f8-4050-a4a3-0200272daaa0"/>
        <s v="900d8e75-3067-4dfb-8193-9f2a21e0678e"/>
        <s v="e158767d-d404-4c70-9ab1-df830be9d0d7"/>
        <s v="804256f3-09b1-43a2-9e9b-2e12ed16cffe"/>
        <s v="210b9c3e-61bd-419b-842d-72ed78d38e9e"/>
        <s v="5ab5431d-4185-4b4f-be21-4183473aa0a9"/>
        <s v="eb0d1e13-35b7-472c-a39c-c5211ebb80e4"/>
        <s v="83f21fb5-7cfa-45e9-875e-819c773032fb"/>
        <s v="33bca94a-0b75-4ad7-b4fe-db44cfdd6992"/>
        <s v="ac790561-30ba-49da-b38b-56e3f1d6898d"/>
        <s v="1b49ab1b-80c6-48a5-8fa2-99155b0d743d"/>
        <s v="2053f03c-0aff-41b0-be01-b4b81f0b1c6b"/>
        <s v="77b85c42-c67d-4876-b26b-6ab89ed8bbaf"/>
        <s v="6b608954-fb0e-409e-bb61-f6b97fea7fb5"/>
        <s v="7fc041a7-0fd1-44e9-b505-6dd1e752a78c"/>
        <s v="cd3d65e9-6653-4206-8809-0665721a1af5"/>
        <s v="d7fbf7d7-9302-402c-a84e-d8303dedc8cd"/>
        <s v="4715e1c8-4447-49fb-aaf6-d1f7cdc5a4a3"/>
        <s v="e6d043fa-2dd1-45d0-876c-a7c704f2ce1f"/>
        <s v="84e37d64-6055-4386-ba92-21d96a511b3b"/>
        <s v="b16c9135-2798-4e1d-a48a-1d9c64d459f2"/>
        <s v="029e94b4-bc1c-4602-a8ef-7fe92c78f4c2"/>
        <s v="28c6e751-2511-479d-83c1-455a6e1fc02a"/>
        <s v="727e553f-d207-4563-9a00-8d82561e7817"/>
        <s v="3f14d6e0-dd02-4fe1-82ff-bd5cec08118b"/>
        <s v="43c2a767-ad49-4977-b9b7-e87e81e9e93d"/>
        <s v="2b7bf795-ccef-4bca-93a6-d00318b73c50"/>
        <s v="f1200806-6780-4b17-b062-50507384f5ce"/>
        <s v="e3a57085-5027-4193-90fd-91b31d51ffe8"/>
        <s v="214cb42c-b964-4040-9c71-0251fb9a4a1e"/>
        <s v="e8e2671b-ef4f-4d9b-a1b3-0b642a8eff25"/>
        <s v="4d29e9ee-d620-4826-934a-0ad009294493"/>
        <s v="ecb0426b-5580-4337-a6c4-add3b523895d"/>
        <s v="83a192a7-6748-40bc-a60b-004e4a03e87b"/>
        <s v="85420440-ebf6-49e6-af14-16079557b57a"/>
        <s v="57212dcb-1d06-4d90-8679-277113d72959"/>
        <s v="69f107ad-0d39-475d-850e-6d718d486ae4"/>
        <s v="18a5612d-f555-46c6-ad9a-ec247c068c0e"/>
        <s v="cc8ec647-33c7-46cf-af2b-141363c9314f"/>
        <s v="63c3d866-4c2f-4b50-9e58-332a2bbea4e5"/>
        <s v="981b303b-c6cd-438a-9e2a-d360db261b75"/>
        <s v="b6a5e8ca-ccd7-4fca-a1d3-949bffc746cf"/>
        <s v="c3bb2207-5913-4675-9977-5a1a64de72e1"/>
        <s v="ac6d762a-91b1-494e-9ce5-cdccfd177f90"/>
        <s v="9084d77f-70c5-4e36-91f5-57f8f36c20c7"/>
        <s v="b2bf8c40-7a2a-4695-8a51-354e6021337e"/>
        <s v="75213958-6f81-4fc1-a446-5eafb01dca12"/>
        <s v="ead37a59-af0e-4cd8-a764-f2cdbe727457"/>
        <s v="91b02759-584d-4f29-b1a4-5818311708d1"/>
        <s v="2b8e4729-3d02-40e1-86ba-7cb9241b7f80"/>
        <s v="10fe2d39-3e7a-4fd6-afef-fd7885f1fd16"/>
        <s v="8f256cb4-eb43-4eaf-a0f9-ee1436424b70"/>
        <s v="47787f39-8e7e-44fb-b179-442e3735f82f"/>
        <s v="b6083e69-466b-43ff-bd61-d835ff91dfae"/>
        <s v="225a3fb2-e273-4726-a0f3-0fea1aa6f0c9"/>
        <s v="bdfa953f-4810-434e-a574-205313689450"/>
        <s v="9f3553ad-d5b2-4d08-85f8-1560403a619d"/>
        <s v="11ea4551-84fd-4d94-b679-4a8f5d4fd69a"/>
        <s v="6a2c245c-1c2b-4aab-8133-182c39000b3a"/>
        <s v="435ccceb-38f8-40a8-86eb-7629bd3d9c54"/>
        <s v="437ee4e8-fc39-4e80-99a5-3e8aa461522a"/>
        <s v="3a541439-f431-4fbc-9f60-8434d47eaae8"/>
        <s v="28c544f1-3e87-4ae2-bd03-8bb94284b82c"/>
        <s v="9927198c-86e3-4f28-a6ce-397acc4caf69"/>
        <s v="2381eca7-1a48-4bfb-8dab-c7a632ed0058"/>
        <s v="c6e7dcc7-f791-40a3-ac2e-7604b3a98468"/>
        <s v="0986188b-fb15-47a9-afc2-8a22c131768f"/>
        <s v="51846af3-4ee8-4383-b77e-c7941ff99e4f"/>
        <s v="872edb94-4351-4086-b95a-9e27431cc43f"/>
        <s v="5387eb2d-2e8e-47aa-a12f-9202951e5f69"/>
        <s v="887211af-46f5-4170-b67d-ae4b857a3e02"/>
        <s v="19cef185-673b-4519-9fb2-cd85a59f6528"/>
        <s v="398c5457-acaa-41b1-887c-eb2b44578430"/>
        <s v="87224324-13d4-4c0c-b5a2-8f782c47cccd"/>
        <s v="67cf164d-d961-4310-8646-8b5792f20876"/>
        <s v="5c55ebb6-04ac-4d5d-9d7c-32ea910c88ba"/>
        <s v="de02cddd-08a6-42fe-99bc-06cc033f2bd5"/>
        <s v="d625591a-3bbc-429e-a938-e0c608d79b57"/>
        <s v="51902957-4d34-4297-ae4b-fb94b2467e14"/>
        <s v="42c50042-91a6-424a-b693-29d883255e61"/>
        <s v="5ad29c73-f218-4cb0-b44c-628973888c49"/>
        <s v="226c0013-0f4e-437e-a087-e806934fc1fb"/>
        <s v="5952e659-bab6-482a-96c4-f44b828be07a"/>
        <s v="07cbc13d-c375-4955-a2a8-15fd519c8740"/>
        <s v="dbb5d434-8a56-41f9-87eb-1cf8dc563b1b"/>
        <s v="40f121cf-8cc7-4e5a-bf91-dfa99f774bca"/>
        <s v="4be265b7-f86a-4d63-913d-f15259bbc9ad"/>
        <s v="4b9cde42-026c-4e54-a2d5-c417ffca15ac"/>
        <s v="cd892f9f-b0e1-4c18-b7da-e733c906f25a"/>
        <s v="207339d4-84f7-4562-aeab-481ca61807c6"/>
        <s v="755f3ee0-6334-4300-8117-dd9d43d6b113"/>
        <s v="5cd4bc7f-42fe-4ca5-8903-f154b5473974"/>
        <s v="803b8187-d2cd-405e-9016-a8aa418384e1"/>
        <s v="61ed2c75-3159-4640-9a7f-adbdcd9f6144"/>
        <s v="47ef1fd4-7788-481e-829c-abd737dbd61f"/>
        <s v="2820c5f3-3394-45aa-930f-e4e26a781c66"/>
        <s v="3080b07c-545a-4370-9485-b288de08764f"/>
        <s v="c0874a78-dcb0-4a64-b41d-1995f7c54cab"/>
        <s v="c2edf117-ec72-4ee9-bf3c-bb67ea3ce636"/>
        <s v="8eebe75f-d578-48f5-9c59-5a5864dfa1c2"/>
        <s v="d87c00e4-e192-46ea-a7cf-353a90d06715"/>
        <s v="10d5f159-a06d-4c0b-8ca6-20231beefa15"/>
        <s v="7ffed6ac-db02-4e27-9368-551fb7b66687"/>
        <s v="c8a454e7-9cfd-41de-a06e-f0251becf007"/>
        <s v="2f7bc8a8-1433-4c9e-976d-02584059d9c4"/>
        <s v="724af657-0df2-4775-8850-9e3cd124f620"/>
        <s v="5c4b45aa-9549-406c-9b5a-efbc6faf2a36"/>
        <s v="19ff99c9-4347-4ec5-9ba7-d9680a0268a6"/>
        <s v="f933c9ef-6e58-4e70-b20d-e7d40e7c0ea2"/>
        <s v="e334edac-479f-4209-a523-985d5244f439"/>
        <s v="76cf661d-95cb-4b43-bd4e-a2fb1e1ca16c"/>
        <s v="2736897f-a383-4813-bb71-2a3b303dc1be"/>
        <s v="d178f7f4-f66b-4f59-8ab8-d15e9b51a915"/>
        <s v="14505c8a-5d16-4808-8a62-75fcdfbb28d1"/>
        <s v="a20bd2c0-01c9-46f2-883e-addc3a0b0ab3"/>
        <s v="3a85cb4f-fbe6-43cd-9e48-561e968a38ba"/>
        <s v="df6931fb-0022-4c8a-a665-d7a6fa7e896d"/>
        <s v="a4cfac30-906c-46c6-9613-799375ab5c8a"/>
        <s v="4accb3d6-cb3e-4912-955e-5c7ab5b2f60a"/>
        <s v="ee1c6064-32f6-488d-b0c5-e7ff7fc46d64"/>
        <s v="d3b41960-c2b4-4bf5-92cb-243fd3dd3839"/>
        <s v="88007999-8185-4c2c-8bb7-019af9a4268a"/>
        <s v="bbc959b5-3e2d-486d-afe6-f5604ccd8353"/>
        <s v="c7070081-a154-4414-b413-bef90b05e624"/>
        <s v="0048f001-a72c-4307-8f2d-3820bdf4ed80"/>
        <s v="37d89df6-e945-4365-b6bf-f153ff42dba6"/>
        <s v="81264692-e2fd-4344-9f2b-0826d6bb7edf"/>
        <s v="0b23f53c-b88a-4f84-9ad7-a5c6c58468c1"/>
        <s v="baf77c0b-ae75-441e-a9ca-10dcb0ca8a86"/>
        <s v="e6f30248-cada-456a-9bad-60136760979b"/>
        <s v="07b6de05-0028-418a-9e1c-09a345bd813c"/>
        <s v="a07f537a-651f-4bfd-894c-91d437fe5a2f"/>
        <s v="49d28e48-9b37-4e3d-b921-06b3c1ff01f3"/>
        <s v="005bfa8f-2b5b-4b77-8285-3bf38fc632da"/>
        <s v="6463ec75-e456-45e7-8cfb-a377f3842234"/>
        <s v="acccbbd5-848f-4151-a9e8-33e653d4e494"/>
        <s v="31f056a8-4f89-4d97-a971-d157f79285c2"/>
        <s v="86222aa8-5671-4c15-b626-a0b47e66afcf"/>
        <s v="3a338129-8b57-498d-b986-04c650132c87"/>
        <s v="119a8e37-6e68-4055-b5bb-012e97bc9ffb"/>
        <s v="8cb6d729-372a-415e-a63f-7460bf042fb5"/>
        <s v="6cdf0799-8c0c-40af-8522-41cb8dedbd76"/>
        <s v="fd0ef1ea-371a-4e71-8fb7-c9a05f7ccd03"/>
        <s v="0d84a40e-1adf-46a9-850f-312e3efd401b"/>
        <s v="3fede56d-0d7a-4aa2-93b7-acc1341f620b"/>
        <s v="c55bd57e-3c4f-495c-be97-d55c21b22f6f"/>
        <s v="7b4e29be-baa8-42c4-a7e8-3a707d8ef336"/>
        <s v="00e9f683-9379-4296-a5a6-76bc2c9dd117"/>
        <s v="3c9f262f-a793-4935-8967-c74dbadf9938"/>
        <s v="a70e3fc7-66f5-4ab7-ac53-4875558a9a48"/>
        <s v="fb35081c-372b-46f2-afb1-a239c1ca535b"/>
        <s v="c214a79d-72d0-4384-8a5a-619721b76c8e"/>
        <s v="0090f79e-a776-489a-9112-5f71e7870f94"/>
        <s v="df3978cc-64e6-4e40-9cd3-10a6a5dda843"/>
        <s v="174b96de-7b2d-4934-a5a0-35ba2d435c5a"/>
        <s v="69aedea2-3081-4c29-805a-c76edff4c5a3"/>
        <s v="0bd8dee5-47a9-4349-9d55-e109f81d4394"/>
        <s v="593b2af6-e882-4129-8c49-1deddd7278fb"/>
        <s v="cfe10e0f-1aac-495b-b869-4af2359dbb3a"/>
        <s v="a65d3fbe-d5b0-4ac7-840c-fdca8d9a9379"/>
        <s v="3fa23200-518c-4593-983c-1114bf8ee2e7"/>
        <s v="75994c2a-9f9a-4701-b51d-ad8b7e3787cb"/>
        <s v="b96865dc-ec6f-42ff-8d8b-9a0bf7d5b6be"/>
        <s v="99700d41-55b7-4d78-acd3-86a1060d880c"/>
        <s v="14032ec1-bd28-4b6e-8baf-e87a673489b1"/>
        <s v="c73888d0-47c7-49e4-ac1f-8c525c426907"/>
        <s v="99ac905d-c892-41e1-b9dc-619aace2175a"/>
        <s v="d7f8474a-aa5c-452d-b85d-c86132f7e5c0"/>
        <s v="236586ff-c75c-4dfa-b787-19a63e0b4dbd"/>
        <s v="30bc483c-87d9-4a9a-9863-6eb5c6bdcb66"/>
        <s v="374de352-5868-4026-b9fb-57fd075b1fb3"/>
        <s v="bb31bd8f-7d63-4280-ada1-f1e832fcfdd6"/>
        <s v="71c014eb-50d0-488e-9f41-b4db638f20be"/>
        <s v="eaafa153-5c55-4d3b-897c-ef6198ece521"/>
        <s v="5d64d061-91f4-4dd9-ab18-93007717e295"/>
        <s v="2e409def-802a-4a41-9972-8c8864802af3"/>
        <s v="4d71c035-c5c9-4da6-907e-171241ea0922"/>
        <s v="93a74dd5-ab90-4ce9-a0b9-8eb45b50e030"/>
        <s v="8f6ce173-fad9-4b9f-bb9c-54cf1f37d6ef"/>
        <s v="9db403c5-08c3-4cee-8e71-59423d132195"/>
        <s v="a8f4a8ea-a8a6-4ebb-bcd8-b22e7da612a5"/>
        <s v="b4866929-b3fb-47af-a191-0afaf68d14c8"/>
        <s v="941a7320-7c18-442a-9184-f56d633b7b8e"/>
        <s v="abb4775a-faff-43c3-8d78-641ec98033a8"/>
        <s v="f234490c-9b75-4956-9efa-ed1c14b00599"/>
        <s v="a5796917-05b1-456c-8d56-a2d396ebfcf2"/>
        <s v="8c15047a-4ddf-4b9b-9f42-5e616af49dc1"/>
        <s v="1d4d7280-ee29-4030-8773-d70bea7b2b3b"/>
        <s v="58bf1357-6164-4e5f-a325-69d1bbd93289"/>
        <s v="919cd49b-f1e4-4deb-82e8-ed7db297d9b8"/>
        <s v="2f4b3f98-c2e9-49e2-bc44-5bfd637d4dec"/>
        <s v="18886a51-c0a1-4984-90d4-d4a65e31e03b"/>
        <s v="11ff4157-7112-460a-b2f0-b74ee12ee607"/>
        <s v="61ad71a3-40b3-487a-9f6d-38a74144f87b"/>
        <s v="70b1a663-57dc-4d65-8665-808f618abbba"/>
        <s v="8790e02e-d917-4c2b-bcae-249e1597109c"/>
        <s v="2f38faa5-6695-40e3-892a-ecd94ff19800"/>
        <s v="75f21653-1613-4eb8-92a6-5b82721d96df"/>
        <s v="6a427566-52a2-4932-9486-979c1bc514d8"/>
        <s v="904460bb-b5a1-4450-bc0f-5fec7fd21583"/>
        <s v="5fd7658b-f5bb-462e-b9e4-86a4485b0fb0"/>
        <s v="9e060381-f27b-4fbf-b098-6415f3eb4bbb"/>
        <s v="5c4d8663-35c7-4f51-a930-5b1a7059a8b0"/>
        <s v="1934ae7e-6f01-40d2-a15c-ee3db2650f99"/>
        <s v="9eacdfae-16bb-4a84-8c31-dd5976efb95f"/>
        <s v="9f085e5d-c6b2-4ec1-a43f-1307f1f59222"/>
        <s v="444b694b-d1b2-476b-98d7-f05298e37b91"/>
        <s v="e5fa0aa5-41a0-4c47-8547-4d9600229701"/>
        <s v="4937c49d-70db-459d-b2d1-ac7f33f0dfc5"/>
        <s v="3d36ed49-a4f4-4fb2-80ea-f90f048bc0e1"/>
        <s v="e5a706a6-0a02-4a59-93ae-8d86ea5fcb6e"/>
        <s v="511d9a10-669b-4283-bc6d-40c10a595b43"/>
        <s v="92bd3cd1-3724-4b30-a56c-4929277c2461"/>
        <s v="68be0bb5-a6ed-4dfd-889d-0e116265290d"/>
        <s v="bfe8f1a3-00d5-436f-b79a-553651c553f7"/>
        <s v="f4fc7c39-6b78-4437-ab00-8ab2957f73f7"/>
        <s v="7d7ec060-ca0f-4371-a86a-69bf262b94bb"/>
        <s v="bce13731-9d24-4bbe-9b0f-97221e952048"/>
        <s v="489dcbd1-474e-42b6-878e-f62c181860f6"/>
        <s v="571102fa-b9c7-4e1c-8e0f-bc6642d36cb0"/>
        <s v="e5ba5dd3-a246-4526-9616-662dd7188e7c"/>
        <s v="b4aae09c-528f-445d-afb3-68ab027b8d48"/>
        <s v="0210bc7e-5a01-4a6b-b3c1-8c1a332ab7f6"/>
        <s v="e5e25330-3900-43bf-a8e2-45a13d1ec806"/>
        <s v="95c88693-4388-4ab9-bd37-c917bc4c8d1d"/>
        <s v="3e87afc6-292d-4a8b-8399-1a8fe6aad089"/>
        <s v="8e57aa17-60f6-4c7e-9e15-a886a240c4d7"/>
        <s v="e16e6ae0-8e67-4b63-80a5-a0f7e8801ed7"/>
        <s v="cb219c7b-8d77-454d-8967-2b4529a0e172"/>
        <s v="abf01a4a-4b6f-477f-943c-7189c33cd6cc"/>
        <s v="520074a5-0028-44e4-b17a-199d74134190"/>
        <s v="b64e1a04-ef14-4a6c-ad72-640a941c2612"/>
        <s v="b963a331-91ee-4a6a-9d9c-208788c49074"/>
        <s v="2f55007a-9682-4109-8431-2fa060e85673"/>
        <s v="17874397-5431-4e69-9bf9-19d705faab2e"/>
        <s v="d3975aa1-9bf5-45a5-9375-ff6ced50de42"/>
        <s v="22266a98-3d16-4f4e-b382-ffa5d3aed831"/>
        <s v="44d3397a-806f-43c1-8907-aa8c27ed8079"/>
        <s v="521382de-978e-48ad-b161-5d8ab6b7234e"/>
        <s v="72601ad7-f6b1-4f64-8c07-f1a0a787a386"/>
        <s v="ab5b6ce1-4472-4987-b7ca-dd71334f9592"/>
        <s v="697ba97e-0ab7-465c-8c43-87a7e484dfac"/>
        <s v="c1d6b7a6-e749-43fc-8430-e0f0057aca5f"/>
        <s v="a683a981-d35f-49f3-9b9a-a8ad04fd7b16"/>
        <s v="5548db44-9939-45ea-8cde-6dd44b0d8036"/>
        <s v="30add045-ab3e-4753-abfa-c317ec02730a"/>
        <s v="ec4fcd72-7a49-473c-85ca-390fc9e57d52"/>
        <s v="6c7026ab-704b-4d7d-b658-66432e78fbf8"/>
        <s v="aeb6a179-a31d-4430-9d79-388dbd8b552f"/>
        <s v="60334592-83df-4b11-a2e1-da7ded2535aa"/>
        <s v="1b829a44-ed16-4913-aac5-28506c92e0a9"/>
        <s v="55aa7135-3268-48a1-a965-0fac4eddb7b8"/>
        <s v="2ad8b82e-2168-47f7-9744-e845a8e48a18"/>
        <s v="b88a132f-9afd-4eb8-9e78-2d359cc78a22"/>
        <s v="2d25d85a-6085-4ad8-ae08-1a4d21b7c05b"/>
        <s v="51ba57c9-cf31-4241-9a54-ad1abaf17326"/>
        <s v="a8f8a526-8289-46fc-83a3-9717a64af759"/>
        <s v="2975d560-cd13-47c5-8216-f8847177ed85"/>
        <s v="edaac9b2-7788-4cc2-bcae-8cf07f8afb3a"/>
        <s v="55987346-c6e1-4766-8226-74d0fcf02ff5"/>
        <s v="feca176b-1ae3-47f9-82d6-ebee151dcd65"/>
        <s v="70877fd0-301a-4021-9bca-539c1833ae4d"/>
        <s v="bcae9b58-6081-44e3-8dec-26406f6835e7"/>
        <s v="0e9c2a39-12f4-4bf6-be86-deaccd099fec"/>
        <s v="c0d2bb59-f5bb-4da4-88ed-9d670e2ec727"/>
        <s v="1bc58c87-ff12-4ead-995a-c2c35062e450"/>
        <s v="eec8b59a-4325-43d3-9308-fc5cc94830fa"/>
        <s v="6ef3d5c9-1d7f-4100-9b17-22a554e8caad"/>
        <s v="287ec5fe-48e9-4538-b9c9-71bf23aa8781"/>
        <s v="036b4a5f-d26d-40e3-ba14-669a725bdb1f"/>
        <s v="0691d9e7-92de-4dc5-ae11-64824edbf9e0"/>
        <s v="099473b4-b27c-4cf8-9bb1-862c639701f3"/>
        <s v="0ac19238-cb50-4882-b4bb-3d068dc29494"/>
        <s v="8728e75d-5ce9-4a44-b6ab-f53ffaacf6c5"/>
        <s v="8050afa7-ecbe-4ad4-a793-50f42ab423d3"/>
        <s v="5ed9091c-6b7e-4351-b526-d57df230b26d"/>
        <s v="4d37690f-3d7f-4aae-9b34-9a45b65cf63d"/>
        <s v="81a2a8c7-3f1b-47be-b787-9730e6874b3b"/>
        <s v="b1b17c62-0907-4594-8477-b6d9a1de203c"/>
        <s v="41667e6f-421b-44dc-a22e-6f49d64d11c7"/>
        <s v="7987069d-efaa-4d6b-bf85-de78408157c5"/>
        <s v="f6790d45-e49b-478e-9535-ee8ce7ef1cdf"/>
        <s v="a4a081bf-78e0-49f2-b13d-edb25ab7ea32"/>
        <s v="3a705431-53dc-4ec6-a4e5-2960228a1ad8"/>
        <s v="b9fd67cd-6bf0-4c9c-ab2f-2d3060247949"/>
        <s v="1009cba1-e578-425e-99b7-0693b4024e29"/>
        <s v="9448266e-01a1-472a-9fe4-37d4e1a6b7b4"/>
        <s v="9c5addc5-de2b-4614-8efc-afc56a0ac20b"/>
        <s v="fbf7eced-0008-448b-a601-d051971b1764"/>
        <s v="7b929fce-23d0-4c91-886c-e9d3c60f2a03"/>
        <s v="e938d06e-fcc5-4768-86d8-6aaf73f4fa35"/>
        <s v="a5e54cb5-cab8-452b-9592-f2b83dadb4c5"/>
        <s v="c7ef45c3-a8d7-4952-bf06-66e39f308471"/>
        <s v="6e91dbee-b822-44c0-a014-a48a452ec9d0"/>
        <s v="49d191d4-94d6-46a0-a47a-f36813b05dfb"/>
        <s v="f500aa1d-d760-42ea-8cd1-725d5aa13413"/>
        <s v="da1d94c9-af82-46ad-a2a3-112aa874e2c2"/>
        <s v="6eaa7000-e450-4dbd-9eea-6abe53a3ccea"/>
        <s v="14b8d5b4-acf9-4243-bfc7-371bfc3b67df"/>
        <s v="5ff64e1b-5ffa-4f13-827c-62773ab1ab6f"/>
        <s v="89931699-5ba5-434a-8dca-32e18d7dbd4b"/>
        <s v="46621af8-c4ca-4079-87d7-a8b68c9461b3"/>
        <s v="750a6638-3b93-407c-80b6-074f7b7e9673"/>
        <s v="a1419778-cfb0-47d8-8e7a-bc5d093195d2"/>
        <s v="4933b25d-6722-45b2-b706-e08605c11066"/>
        <s v="24405e27-b8b8-4ef8-9cb0-c7974bd0dcd7"/>
        <s v="3fb95ed2-0c85-4197-9463-622b3ca9a90c"/>
        <s v="c414e639-5ea4-4481-b760-4c16636863fb"/>
        <s v="f7b0c51e-0031-4647-900a-115a166b40b5"/>
        <s v="17219697-8881-42f0-aba7-7ab8fdd11da9"/>
        <s v="b4af5cfb-b811-4ec6-9b0e-b8fbf7de35b5"/>
        <s v="9216565f-576a-44ed-9d7a-a8aab306d7fb"/>
        <s v="7f00af18-e9a7-464e-a6b5-b9b10a54b27d"/>
        <s v="931bee39-98db-4b72-9e52-f40e09e00738"/>
        <s v="8c2d6f55-ade2-477e-b273-53e50b0a40b7"/>
        <s v="6b1bf8c4-e894-4ba9-9fad-7497ef253b7f"/>
        <s v="1a7ac656-bafb-4e6a-a5ac-ae0416f3dbe1"/>
        <s v="6034d060-391f-4f38-9ff7-870fb4d6c241"/>
        <s v="e1ba461d-21c7-4a8a-9629-d916d9b5cff7"/>
        <s v="f0b6c5bd-f49e-4cd3-90f5-29b4b00a8ab3"/>
        <s v="17570efb-4ba0-4b9f-8841-56492358c59a"/>
        <s v="17d1f30d-33be-4bc4-ba78-8a57cdc8ef8d"/>
        <s v="cf036ddf-1a7e-4a72-b1ea-55b11a87b482"/>
        <s v="62bf9eae-d919-4c34-8bc2-2ffedcc4ec5d"/>
        <s v="3b71b9da-ed2a-4bac-935d-60979792672e"/>
        <s v="d4fa918c-1bfb-4a9f-ab36-2179e743db0b"/>
        <s v="b585c7c3-46df-4c32-95eb-12551b1bb2d8"/>
        <s v="91cf940b-4be6-4692-b46e-53cc59c3bc36"/>
        <s v="1b5f4177-371a-4c9a-a4fd-46ccc96103dd"/>
        <s v="cf0e854c-0608-40f6-b631-6b4d5f7a0ce9"/>
        <s v="2c906f73-b731-418e-8097-95c0f874c3eb"/>
        <s v="6843cc5d-4c0d-4a4f-a479-05001622c9bb"/>
        <s v="4ffd8a27-1149-4b0c-a822-1da56b80b212"/>
        <s v="dcece5b0-43e4-466c-9511-3fbae0a3b624"/>
        <s v="56664bb3-161c-447c-a977-00f18bc4787d"/>
        <s v="552546fb-dfc4-48e2-a13e-183c8fb7c18f"/>
        <s v="da959d35-24c6-46e5-b52b-a2908e645ed7"/>
        <s v="a4eaedbe-375c-472f-bf56-15f560afa034"/>
        <s v="b9d07746-6aa5-48e1-9033-e37b45cefb34"/>
        <s v="fcf7205d-ed92-45a1-a608-75f6a70e5ed7"/>
        <s v="43e3cd1c-2c5a-4b3b-bd24-5a7d4ccd8bf2"/>
        <s v="87c2892e-e449-40c4-b110-0824c85d14af"/>
        <s v="ccada82d-8cc9-47a7-bc93-ac1b8fa07b8e"/>
        <s v="5526ab76-d30d-4cdf-84cb-ff2d3217274a"/>
        <s v="086a7a3f-9a89-42cd-8b47-ac858b72722a"/>
        <s v="d6fde866-8dab-414d-93a6-44293e26c97b"/>
        <s v="f2b16c7f-4760-4f1e-a4b2-b5e50e67fb27"/>
        <s v="6e160b44-363a-4d57-bab6-5b22e979e887"/>
        <s v="f0e8e312-3315-46d4-9475-d376bb231524"/>
        <s v="3ee82784-d01b-44da-b1fe-bbfa81b78bf1"/>
        <s v="27df865c-d4b2-4981-a525-360126dcd57a"/>
        <s v="efd974fa-1dce-41ff-9d11-0d2f181559a0"/>
        <s v="e2c3f40a-af6b-49bb-a8c6-85691505fae8"/>
        <s v="8e595ac0-28a0-4178-b0bb-04b452326a5b"/>
        <s v="e49a8c45-d0f3-40a4-bbdf-08134e2c2a91"/>
        <s v="47f88627-cafa-48f1-be88-630ac9399313"/>
        <s v="140050f4-0857-4a05-b012-34001d8114a6"/>
        <s v="fae18ffd-0f18-453b-9a08-6af102c029fa"/>
        <s v="25d38511-efff-416e-a92e-af59e71aedae"/>
        <s v="37df711b-35ee-4ed8-83d2-922c80ffa1a1"/>
        <s v="94db0386-f234-4ee7-8aa0-dcc0ff457278"/>
        <s v="73133473-9657-49c2-b4f8-77b2380ca309"/>
        <s v="e19f60cc-7e74-458f-9e37-12511d3a3506"/>
        <s v="ddb44990-503f-4d57-b23e-81ee8e33e31c"/>
        <s v="fefecab1-579c-48fa-8803-253dfbdf42d5"/>
        <s v="46fd4297-b49a-45d6-a09d-19a26147e19a"/>
        <s v="89c5d399-6c86-4310-b981-2bd58fc37e57"/>
        <s v="f1506978-d456-462e-a6c7-85a160c9b82e"/>
        <s v="165348b6-2c90-4d08-88c4-9c3a76076b85"/>
        <s v="146bc219-473c-4813-9d27-f584962bdb44"/>
        <s v="1715c4e4-7c56-4bcf-845a-4c366c39e8fc"/>
        <s v="1986a40f-eb95-42f1-866c-0aa905972aa5"/>
        <s v="eb982e0d-4adc-47a3-98e8-4e86a3befe48"/>
        <s v="c469045f-ec87-42e4-82a1-be8e5bab2135"/>
        <s v="b74f6b4b-a83d-4319-a121-99c5b4e1a7ed"/>
        <s v="23d09f18-697f-4233-b1a5-6fe4513aab29"/>
        <s v="b12d8725-09de-44f9-8b52-603ba1c99166"/>
        <s v="c26d29b3-eac5-4ac4-82a5-116833c65582"/>
        <s v="c53745c7-448f-4527-be6b-734d02c8548e"/>
        <s v="a2147627-7d68-4461-8c26-3192b1252e0e"/>
        <s v="dd2569d2-b6cc-474b-be8b-bc3dc7a5cb4a"/>
        <s v="cd974314-1954-4de9-9813-63cb988be716"/>
        <s v="7f3ea46a-0d94-46df-a668-471a6e468f64"/>
        <s v="89fa6c7c-ab59-40a0-aab5-8a9c35733ad5"/>
        <s v="0908b54f-538e-4a4b-bc5e-e93d4b529d8d"/>
        <s v="e4d4a948-04d2-434f-a52c-ebc5151db43e"/>
        <s v="edf8770b-4690-4b30-a9da-a5bc9ef3c615"/>
        <s v="8571850d-e2cd-47a6-bc93-63f2d3f9cb30"/>
        <s v="2b696005-f4d7-40c5-bcc3-587d2910a8e3"/>
        <s v="77f8d2da-3f34-4a02-8780-fcaab801b7fb"/>
        <s v="2986b2af-cafa-4e8e-84ef-935c90683c79"/>
        <s v="23a6a866-d1a1-4929-9b5d-97c99ed39c80"/>
        <s v="81572c13-a12d-4bf8-a510-5bdb12c9c16a"/>
        <s v="1f89f505-ac3f-4538-9215-063c70b48b98"/>
        <s v="dcf62189-400f-4b2a-afc7-9b673182c229"/>
        <s v="3c84119c-5db9-4cbb-ac42-45757da0210f"/>
        <s v="729ef660-eb97-4b5e-8765-4791dba2f754"/>
        <s v="93ddd2c6-7761-44e5-a8b5-a43863575f33"/>
        <s v="3c43176b-3672-4722-87a6-74a88692c573"/>
        <s v="0e9cfc52-27cb-4fed-97cd-46f4bbacfa31"/>
        <s v="973e84f5-3ef5-4309-9b37-2b4af45ed4b9"/>
        <s v="0301dc2e-b1d8-46ad-a291-0f056e28896a"/>
        <s v="e5bd752b-a772-4775-b45b-1f2fdd438ba7"/>
        <s v="e33f6670-abe6-4931-8c94-3c94e8a9ce49"/>
        <s v="ad445a45-e3da-485d-9d7c-d174bd6cb9fd"/>
        <s v="23f24aaf-241e-4d60-a09e-7b0ca98bc162"/>
        <s v="9fc308fa-66ba-46c2-ab5d-96a0592bfdb6"/>
        <s v="535f3322-6658-449b-8cca-0942262d1c30"/>
        <s v="df0faf6a-31a9-4e2a-bb49-3ec85a23da60"/>
        <s v="ac816925-161d-46fb-94c9-1fd98990a8a9"/>
        <s v="99ad0075-1330-459a-80ee-c657f8d65788"/>
        <s v="46c6cf49-e8b6-475d-9252-218a53be060c"/>
        <s v="d1beab45-e3a2-4cbd-84d3-15d4409cfab0"/>
        <s v="421eaae8-990a-4421-be7e-b58f45b36d28"/>
        <s v="28dd1332-f527-4429-88e4-2c54f09b4578"/>
        <s v="2094b063-9307-43b4-93e2-c886a4267f3e"/>
        <s v="32e6a570-0814-4ec5-9437-964eb1c0628c"/>
        <s v="2f3049d1-4d2c-4843-a9c2-8fc9120b4c94"/>
        <s v="67e5d466-d227-4f8e-9bda-0149ee523745"/>
        <s v="373a5341-9fae-4e0f-b0cb-940c4142c903"/>
        <s v="aac9ebfd-3df9-483c-8fa5-ff1d45671696"/>
        <s v="44dbc1a9-eb73-4769-bb12-4664aaac9fd5"/>
        <s v="96e05214-21b3-4450-ab7c-2722a75e519d"/>
        <s v="d9e6a910-4984-4cba-bacc-406df78a9267"/>
        <s v="46251140-d9fd-4ce3-b8dd-fb44601072b2"/>
        <s v="34b11349-c05d-4937-a515-141c02818f64"/>
        <s v="07aaee5a-c849-49f0-bc95-4ec089ebd3fd"/>
        <s v="e7ef30c9-36eb-4033-ba19-2baf2f0563c8"/>
        <s v="39047018-dbfe-4cd5-8d42-abef35b1be4a"/>
        <s v="91218fe1-6859-4876-80f7-d6165cbd7bd0"/>
        <s v="6c6c1bb7-6107-461d-ae34-e6759269a77d"/>
        <s v="03c16f8b-64ce-4d37-9afe-f7a7359a10b8"/>
        <s v="24f1f8ac-6d0e-4447-a0db-c3ab27251400"/>
        <s v="4264a846-1da0-44d8-b472-dee73a80502e"/>
        <s v="027c06c0-4dec-43d4-91eb-d2a5a70f92e0"/>
        <s v="fb5cc622-695b-4447-b65e-173ed40be7fd"/>
        <s v="7344e8a9-c160-4f84-9215-54be55f8b369"/>
        <s v="0690ee56-dbe2-4187-9a3b-db22c49cea51"/>
        <s v="72c79df9-fe17-4b36-887c-9ac68890f255"/>
        <s v="34795a37-7635-423e-9ecb-56194c0ee1ef"/>
        <s v="504c17d7-19fd-456d-a80e-b60c45ce6e7f"/>
        <s v="64d66fab-5ec1-4ae5-9010-b72c1aefa827"/>
        <s v="15f35d98-ef62-4252-a44a-98483ecfdc6b"/>
        <s v="381b9550-7403-48dc-bcff-6dad9fc2fa87"/>
        <s v="3ead40cc-03a1-4cf8-abf1-cfed74120c33"/>
        <s v="91f3fee3-3140-4e9a-a53e-b7cd3160bbb8"/>
        <s v="35eda14f-a4c1-4e4d-a0ff-48d5f47d6cd0"/>
        <s v="ac468cbb-0f55-48fd-978f-33519d3c4e8f"/>
        <s v="4d1f6b5b-7652-4e4e-b63b-a8bc84930962"/>
        <s v="0c23ddf6-2f6f-4738-bbbe-d03878cef662"/>
        <s v="85b672b9-5979-4d69-a17e-9fab8ddf7175"/>
        <s v="f2cd737b-75dc-4064-bd5c-de2ee6af51c9"/>
        <s v="5b1eeeb3-53e3-4ae2-bcfb-2b0d60e1a21c"/>
        <s v="6c63319f-2d29-4cd8-ae08-7d646783282a"/>
        <s v="ef8a5d14-205a-47a3-a595-acef403bffa7"/>
        <s v="af35351d-11cc-4c32-8b3c-6d477cb05b19"/>
        <s v="cfe60bd5-d9f0-4eb7-bd59-3358e35bca91"/>
        <s v="2c9b21d9-8b8d-4e69-bb70-e20d34b16983"/>
        <s v="1211c375-77c5-456b-b087-adb685025dd0"/>
        <s v="e093d405-4d3f-489f-969f-6c14fcac2a33"/>
        <s v="25790560-f785-425f-a426-fd3545fc21ad"/>
        <s v="ffbe0e7c-9921-4107-9d4c-f75a1a70ac2a"/>
        <s v="7d0a7427-093b-4583-9b8e-13162463ad6a"/>
        <s v="08d9dcda-cbfc-4b6b-adc8-658ae78cdcf3"/>
        <s v="5d798ad1-efc9-4cfe-99af-7dcae34b5c0e"/>
        <s v="acb5b541-437d-4150-9562-2639a38159db"/>
        <s v="643494e4-afe5-405d-b0e2-daec487796a3"/>
        <s v="96845736-2edd-450d-8678-2d935b5b3f09"/>
        <s v="42fb7dc0-56cd-426e-8c8e-19808925ea59"/>
        <s v="2024bd7e-e873-48c0-9e44-5c66143e14a2"/>
        <s v="28e30bf4-e7c0-4579-9c38-0aee5d5ea3f2"/>
        <s v="196f5f4b-47a8-496e-9ddb-9299912fd698"/>
        <s v="4b1c7681-3221-44aa-82c7-02aebdd20434"/>
        <s v="179fd5bc-99d7-42ca-96e9-194c7c1068be"/>
        <s v="ecd368fd-0a23-436c-b18c-f79fa8d974c1"/>
        <s v="faddd042-b338-4999-ab4a-21667a8aff99"/>
        <s v="3fd47b85-cf5a-414e-9929-7ed51be738ab"/>
        <s v="548084c6-48aa-4110-ae71-02c2cd0640d8"/>
        <s v="200744fd-339d-46b7-bdd7-75f6311d10c2"/>
        <s v="4f3c78e6-9e90-4601-bece-377f38567cef"/>
        <s v="faf264ee-c0a0-400b-9d77-353c6ced1a8c"/>
        <s v="44e14173-268c-47b3-b10d-35e655f1b8d5"/>
        <s v="f0e9091e-2431-4ab8-8bb9-444c5c39c800"/>
        <s v="1f0b6300-2576-4798-bd4a-7645fc55445b"/>
        <s v="514c1267-5be8-4418-9efb-f7999a11f894"/>
        <s v="ec5781d8-464a-454c-baff-392f96621e07"/>
        <s v="4c9eda19-2bb3-43e7-8e1c-0a0ff9357bd4"/>
        <s v="910c5164-93ec-4e31-88ad-549868476466"/>
        <s v="2d4805d4-31be-4eb1-940d-a328774e9e5d"/>
        <s v="d2d6b334-a048-454e-a756-1d925a2445eb"/>
        <s v="f3246e5b-ec85-446b-bcf2-30b15de58d9d"/>
        <s v="346ab0c2-f11d-4a08-a0ef-7694363f3ae0"/>
        <s v="6e50444c-6c08-423f-b720-847af215bd41"/>
        <s v="5e0f5d5f-f7b8-4ad4-a56f-22b2bb3c43e4"/>
        <s v="a48287db-3d2e-40a0-a0b8-8675d4589388"/>
        <s v="26622754-7436-4bf5-adea-04a292f06216"/>
        <s v="abd4eaa5-969c-4035-bd81-b98533442ae0"/>
        <s v="faf370da-6bed-4d99-aa01-15b0f2868a9e"/>
        <s v="28b8c898-187c-49cb-b827-d91fd93bec70"/>
        <s v="049ec9ab-b09f-461c-b774-5810bc5789c9"/>
        <s v="18529d93-893a-4903-8289-5bc00dfbbbc6"/>
        <s v="1303b7b6-6ec5-4e7a-af22-ea429515357d"/>
        <s v="654260fa-24d7-4f03-b32c-f5ab977a1031"/>
        <s v="301e8131-5946-4245-ba48-2dc3fd552cb8"/>
        <s v="ffd7a77d-7608-4dbc-82d1-c2d4d1d5d132"/>
        <s v="b2b3bbdb-482c-4388-b355-c728f9da748f"/>
        <s v="1f796607-be06-4e6a-a102-2efc78b1ca16"/>
        <s v="bfa02557-5441-4042-8137-793c43a422e8"/>
        <s v="f6907862-a9fd-4a23-aae1-6edbf491d7f1"/>
        <s v="5144a8df-7f6d-4e84-9022-66f39e58bb68"/>
        <s v="7b0d81cd-c249-4d2d-9cdc-6ee9d85ed283"/>
        <s v="769674ba-19e5-4a6a-b353-facf54fbb6e0"/>
        <s v="1679b3fc-718f-4000-8f69-3b9366299e49"/>
        <s v="d88c20b8-c0af-41e5-8d59-65a345133fb3"/>
        <s v="e5a8e0b5-5b5e-4613-acc4-76b38e03f958"/>
        <s v="b034d781-e4ca-4cfc-b645-e9531ef2d347"/>
        <s v="0c07f09f-a442-4a69-a25d-8af2df6af414"/>
        <s v="916d87c9-3f88-4f0e-98ee-0f27d8e62b0a"/>
        <s v="9b6193ab-b21c-4cc8-b45d-2bd11475efb3"/>
        <s v="14b956af-aa78-468c-a20d-daabae23108d"/>
        <s v="6032d0f5-e5c0-49d2-971d-079db6c358df"/>
        <s v="d59ba34e-6680-40f2-ae1a-14f2d2c88e91"/>
        <s v="1ba18211-9c5f-498f-b188-b5b5f58ff198"/>
        <s v="7fc98c2f-c71a-4af0-b532-7bb513272815"/>
        <s v="c6f3374b-7a7f-4219-b194-f0c989f78cfc"/>
        <s v="fcf17ea1-2e26-45b6-8c64-052a0c84e1a4"/>
        <s v="af2f7a8e-6611-416a-8cbc-871e3df33a1b"/>
        <s v="8329b08a-22c9-41c9-b4a2-ede2a1407ca9"/>
        <s v="e7e2dc97-77cb-4657-a75c-7b909b1f473f"/>
        <s v="e96f9dcb-1d39-48ea-8c76-83d4526b1d5f"/>
        <s v="63b76069-9c9c-4030-8501-e9bd5f70baac"/>
        <s v="d5494de3-5422-4437-a937-9e9fc1673b23"/>
        <s v="965d9ef5-fdbf-48e4-a11e-8fd70b8dd4a9"/>
        <s v="b3e8ad34-ade8-4b9e-a72d-1629275399eb"/>
        <s v="1a417fbf-866c-4ff1-af44-13e90cbbb9db"/>
        <s v="29495870-356f-4676-9bf8-f8ba49204d46"/>
        <s v="161da9aa-5e4f-427e-a647-bc015a469252"/>
        <s v="93c00b2a-b12a-4729-978a-1856748fec65"/>
        <s v="d3bfe52c-7f6a-4e4a-b895-a3210b84d94d"/>
        <s v="99d5bb9e-b3ce-4e56-a8d2-493bed4864e1"/>
        <s v="4e3cbc2a-8c21-4845-932b-bd5bbb02e10b"/>
        <s v="1c1c5145-fd13-4c0e-9a45-e18e9ebb6a07"/>
        <s v="9e153932-2f33-4f32-ac2d-279f5c5ffaab"/>
        <s v="a2860e45-9812-4952-8865-2c9113baae8d"/>
        <s v="eb9ffc1d-90cf-41bb-b18e-b118d745b184"/>
        <s v="f3d58e2f-b78f-4df7-8455-58ecd328798d"/>
        <s v="ed233136-d1c6-4e17-8ea3-64ec10d8f882"/>
        <s v="065fa014-3a3e-4d9a-a54f-60f91fae5820"/>
        <s v="b942a90e-e80a-4079-94cf-b6657f127de4"/>
        <s v="bf57159a-63c5-479a-b4c8-ced4a60e2d2d"/>
        <s v="ebdbba9b-b3c9-4074-b02d-4ee57b51f8f6"/>
        <s v="e433a731-5370-4d70-8852-a81c478d4483"/>
        <s v="3d0ef301-6769-46fc-b331-ce295cd74e80"/>
        <s v="f71aec52-ab1e-4dcf-a184-69646fe45f56"/>
        <s v="303e5d95-809b-4bf4-92ac-6e5f2cc59ba8"/>
        <s v="412c7e89-3176-4918-9264-dd82be8010f5"/>
        <s v="1a681a1b-25e5-4de8-837d-0cf7d69b7a21"/>
        <s v="3c7bdc9d-9591-4914-8ba0-50080fe98b08"/>
        <s v="8bd100a3-8559-404b-bdd6-ddaa029b6c70"/>
        <s v="e4b24812-efbd-4593-9d9c-00b531d763c4"/>
        <s v="803da581-3136-49b8-8fcc-7a3b32964c21"/>
        <s v="f3c0fef7-e0e2-4559-9541-63d4d6c943ce"/>
        <s v="5fc305d7-0598-4114-bd7d-e523aa1befc9"/>
        <s v="e43fd57a-efec-41d1-93be-ef8bb0e913be"/>
        <s v="96cd4e09-7d3a-44ac-8895-3e579b483e67"/>
        <s v="9b84c381-8a4e-425e-82d6-e4574ce7eaef"/>
        <s v="ae61debd-11d7-4e74-90b0-5058e273c518"/>
        <s v="027d0683-397f-4764-b23b-26c0baa7dd31"/>
        <s v="69fce7d7-873c-4a8c-9e16-31b51f8a5b89"/>
        <s v="b51e3fd6-b485-4fb4-8f4d-7308e8f8637f"/>
        <s v="f542341a-c266-4e89-a629-a1bd8ea7b663"/>
        <s v="a0aa33e6-8d16-4270-8fff-50888fca0dcf"/>
        <s v="b92f9947-8cc5-4c19-a6e2-92166d3183a6"/>
        <s v="20610703-f205-4e18-8f71-b06869a773d9"/>
        <s v="27ad2e65-11c8-44ef-b468-c1b5a271b2d6"/>
        <s v="9eee1bd0-7e98-411b-8970-2fe112d7ebec"/>
        <s v="43f062ac-2abc-4849-b273-eee6c1d03926"/>
        <s v="80bdb6a9-af1d-4bf8-bdd6-d44d23361ec7"/>
        <s v="4b561de5-67ca-4d0c-8e49-ec97fa83626a"/>
        <s v="ae401f97-f477-4b59-835c-80aba1166e34"/>
        <s v="31a4140a-c4fb-42c7-8854-4c24c438d18e"/>
        <s v="ce3fbd40-95b0-45e9-b263-3c8ec20036c0"/>
        <s v="b7738cff-10aa-4e6f-9fef-e9fcf917d1c4"/>
        <s v="57f1d116-ea1e-43db-93e6-4a9324378aa1"/>
        <s v="0ca91c24-0ea5-4885-8ae4-665754c4a464"/>
        <s v="c98976dd-6fef-4649-bf60-100427cfa861"/>
        <s v="bf4af9cd-1b68-481c-96aa-d569dc62852d"/>
        <s v="13480445-fc86-4991-89e5-ab251055352d"/>
        <s v="d0a6eca4-bb35-4ab4-a281-9a5427cd35af"/>
        <s v="1a2e23e5-b228-4e47-b7cc-0ae914646afd"/>
        <s v="6f635592-2a83-4d81-bfc8-1bc88a9a26a2"/>
        <s v="3ba1272d-37f8-45eb-89d8-9a1dfbc113dc"/>
        <s v="7ae87f0b-ec48-4a45-9947-aadbd421a2d8"/>
        <s v="d074446a-701b-4b52-8a63-790ae3d922b0"/>
        <s v="d1957af6-689c-4010-81fd-fd8590ba41b6"/>
        <s v="663438b8-2e83-49b7-8ca1-f4e8d89fa67f"/>
        <s v="017de893-5eca-4abb-a6fb-235bf52e1183"/>
        <s v="bb58fe93-e0b2-4946-b2f9-f150f203a485"/>
        <s v="82ce0b3d-f1d9-4a0f-92cf-cef581133e3f"/>
        <s v="f1f1260d-5360-470d-9818-505f8db68230"/>
        <s v="2fe5ac5c-459b-49f1-a673-398b1db9b72e"/>
        <s v="ebf85bd7-b3b1-4299-9d0f-e32e7fc3cd4a"/>
        <s v="7864a64d-b304-4501-84ea-cfd022c2f1bc"/>
        <s v="e6b3368d-95d8-445d-bf7e-102d660f0c57"/>
        <s v="3944f950-85d8-4cb2-bedb-09ce9cbed09c"/>
        <s v="9bae5e8d-359c-48c6-ad6f-c791395832e2"/>
        <s v="a24bb748-6eb6-4841-94a9-bf532feac6e6"/>
        <s v="ead6bbc7-1708-4702-99d6-95f30ea755bb"/>
        <s v="a2794c07-a79c-43a9-ba77-bcbc4cfb17ef"/>
        <s v="d9fc180d-06dc-4976-b536-f86b54c3006f"/>
        <s v="b80f6489-78a5-440f-8084-6db353891aeb"/>
        <s v="4fc4e447-3b9a-4414-aed8-894d34103034"/>
        <s v="83bad4fe-fb54-4501-8bfc-0b1f728b523e"/>
        <s v="00ce9289-e055-4962-ad61-110ce7d37ff4"/>
        <s v="9ac104ea-5967-4a62-8f82-3a14e82ecde0"/>
        <s v="5055574d-e03a-4409-8940-5aa540f8c7b1"/>
        <s v="886ecf0d-e049-42b3-bb10-c2e7993a5682"/>
        <s v="2a8b672e-c40e-4884-a460-33c3a34a315e"/>
        <s v="a0e1dbff-bcc6-41c4-97f6-1a3a032b39f4"/>
        <s v="90e19cd2-bb3b-4fd6-bec6-db40cf203781"/>
        <s v="cb532b75-eac0-49c2-898e-6f86e94cd9ee"/>
        <s v="a8013c09-772b-450f-9e42-403cdabc7b2d"/>
        <s v="2f313767-ac03-459d-9300-05962c229980"/>
        <s v="5294d27c-a856-43bb-a560-05cd5d08b939"/>
        <s v="673c0432-05df-4c54-98bb-2cf25801fc96"/>
        <s v="f749e2c8-e004-479b-b690-6a89ef434ddb"/>
        <s v="05ec7918-ccd6-4042-9577-99ccf86b3031"/>
        <s v="64a172b5-1f6b-4618-aeb1-50fef19ae22f"/>
        <s v="06ca1b4c-5275-4cf2-b1e3-44955c49c0aa"/>
        <s v="64b4c226-5693-4b0c-a064-e5e7567ef883"/>
        <s v="5a4745cf-5727-463f-a722-07eaf6b09ee6"/>
        <s v="cfea570a-88d4-4f81-88ae-d89496ed6c87"/>
        <s v="0be77627-7c87-403b-9aa1-35591b045fba"/>
        <s v="d50c7902-2f7e-4db5-b315-db3e9f0c2496"/>
        <s v="344c5424-1d19-4abe-9252-a8ca71cf5aca"/>
        <s v="8e927d87-d1c2-4694-8abb-afc222021faa"/>
        <s v="44c26f24-daef-4b15-bed0-ec68547f0413"/>
        <s v="22f875b0-1894-46a3-b73c-e077fa665873"/>
        <s v="606e1bbd-36d5-45a1-9932-cf5aa3484e5c"/>
        <s v="c69e8c4a-8081-46ab-9482-0147501a5603"/>
        <s v="b312c59e-92cd-4b0a-9baa-d6477c72a8a5"/>
        <s v="b9616946-7d01-4c68-ac7d-b7dcd62fb6ad"/>
        <s v="d019d181-62ae-4042-80fc-61c843545bcd"/>
        <s v="cd2b2235-3612-4d81-b143-1a3af5884238"/>
        <s v="f78f708e-fc00-4c1d-823b-8798f10c8b83"/>
        <s v="4c1a5dd9-a2d2-46f0-870e-a6142afbb3a9"/>
        <s v="4dc3204a-1c4f-4afd-9597-9dc4e9166bd9"/>
        <s v="054d48d4-e95f-4bb8-a4cb-e1bd7c448dbc"/>
        <s v="b0fde5ba-8a38-45ee-b7fb-6c35851e8975"/>
        <s v="c4a05da1-d840-47cf-baf8-d8f4005a4928"/>
        <s v="caaa5ce7-686c-4498-add9-565eb0493c6d"/>
        <s v="9829890a-3880-439c-a2b4-80afeb217997"/>
        <s v="3c07805f-4275-40c9-ac26-921ea46824e8"/>
        <s v="30f6a1ee-33d7-4a8a-a6cb-82c3aa6a16ae"/>
        <s v="59adee7e-d7d6-4c22-b62c-1b42311f77a2"/>
        <s v="bd4aab1a-8302-4e08-a648-a63609db66df"/>
        <s v="11373011-9e1b-41f4-ab76-15ee1c916105"/>
        <s v="e9087e86-8089-43bc-be36-a876aeb5ceb6"/>
        <s v="0ad6fe46-9b24-46fc-9698-7001aa3c071b"/>
        <s v="2f8c9d54-7c13-4902-bc95-dca665d28276"/>
        <s v="3ee5c136-2055-4e39-a9b9-46da20b123a7"/>
        <s v="9274feb4-b477-492e-8ebe-8e6a3466bbdf"/>
        <s v="7bb73ff8-9bb9-4f6d-866f-240f38cc21ee"/>
        <s v="09676128-1363-46d4-8e65-fb15aab4502c"/>
        <s v="3117ae22-8768-4682-b37c-f6788ee60ace"/>
        <s v="e5697b4f-3b1f-40d0-a27f-ffbe199aa1fa"/>
        <s v="1829ac6c-bf86-4add-93af-ef3534a06c28"/>
        <s v="7d44b140-388b-45e7-90be-3989f2c186ef"/>
        <s v="7f720eb2-a80f-4b4d-8daf-1f6829e1e9ae"/>
        <s v="a854b579-3d98-44fb-9d45-00ab83f24a6f"/>
        <s v="c614659a-26da-476a-864b-718733fe9da3"/>
        <s v="948ce2cb-69d0-44e8-82d3-77e8e7e8faef"/>
        <s v="7d08d89e-8404-4b5f-9997-bf9e6b5fb250"/>
        <s v="8ca4333b-e984-423e-8c3b-359064e08c95"/>
        <s v="bfa1ea14-554f-4ea6-bdde-025e9f3797f5"/>
        <s v="b188eb5c-8e85-49e6-be94-ebd9f6c8db61"/>
        <s v="e5cd7a56-d6f1-4023-81ab-11a379047f1d"/>
        <s v="1532673a-a236-4238-8071-860e099bd870"/>
        <s v="760e2c65-f8d5-4600-802d-36cb875e9a19"/>
        <s v="15717c27-c14f-451f-9cd6-8cfa0a2d24e1"/>
        <s v="9352be40-839f-4dcc-af25-f8edd6a94669"/>
        <s v="416b8522-14e6-4803-8f23-a434add52670"/>
        <s v="cd60de06-e3c0-4b41-914f-f63e856ddd67"/>
        <s v="2026cff5-8c58-4355-8d63-cd1bd67114a1"/>
        <s v="9ad724af-34b1-4dc6-913d-291f9a5e5d26"/>
        <s v="0ce8e49e-5fe9-4acc-a9fa-9cc3afcfde73"/>
        <s v="2fcd7184-dbcc-40ba-9107-01eb946cd492"/>
        <s v="8b5b904f-29d5-4933-ba64-957976fa103c"/>
        <s v="9b509a70-72ae-4d6a-8ec3-7501f5220d76"/>
        <s v="76410bb6-7942-4be9-a862-94701d4dcbd3"/>
        <s v="9d93da93-4af0-4ee3-a33a-e9113bb9e909"/>
        <s v="38769edf-d82f-4be4-98b2-324b1295e6d9"/>
        <s v="1bc9bedd-0caf-425e-aed3-5faf9a0c2d27"/>
        <s v="9aa74495-95c3-4d40-afa8-6b352ea283ae"/>
        <s v="24920cb3-62f7-4d92-85b5-ad23f9c29103"/>
        <s v="5fd6b79c-c1c6-45e2-9604-58cece9a92f7"/>
        <s v="6d029724-a31c-4ef1-aea2-59c572067d27"/>
        <s v="b918e3f7-644c-4be8-9b94-e079f0e57adb"/>
        <s v="4b7b3437-9e9b-476a-93e2-b566045c069e"/>
        <s v="051f8977-2874-40a1-b3ff-2374156b1ea0"/>
        <s v="23dbe855-88b7-49e6-8afd-c87e6e7a3789"/>
        <s v="c5070e45-4a31-420c-aa42-6c8733276b63"/>
        <s v="b5acd69b-8cd3-401d-88c2-40c7d6ce48c6"/>
        <s v="595dbdea-9fbb-419c-9e52-4bf9e64d802e"/>
        <s v="3c7f59b3-1c9e-4dc6-9b84-9ef32bde9b1a"/>
        <s v="891545a3-c612-41af-b037-c9513bd65f4d"/>
        <s v="a897c8ea-28f4-4fc2-a050-9b41f2188f72"/>
        <s v="f3fd9e3a-3a0c-4290-8368-4ec6535a24fa"/>
        <s v="fb7ccdf3-68c3-4ed8-bc57-04ba93357cfd"/>
        <s v="069324d5-5b98-413b-b77a-f60ebb7a0342"/>
        <s v="cf4022df-7092-48f3-8264-878f8fba98e5"/>
        <s v="bbfa791d-bf59-4022-b8fc-3c0a64e7c2f4"/>
        <s v="2aa44138-b15c-461f-ba7b-6b1718fc3f8f"/>
        <s v="ae174d75-414d-4847-b752-44d73211df8e"/>
        <s v="8a61f494-bab5-4e82-a508-a7120e973db8"/>
        <s v="47a75ee0-4752-4838-9962-891abdb5c0ea"/>
        <s v="745745e9-e354-486c-952d-1cf7bcc6451f"/>
        <s v="a41dd9ef-0764-4f95-9101-e9d5bb30c03a"/>
        <s v="f31c3891-2944-40ab-a8ef-92b11b3f4334"/>
        <s v="a63f5214-db0f-4cac-a315-64d3499cde08"/>
        <s v="66cd6ce6-43f8-4f9b-920c-03fe32f6b3c1"/>
        <s v="adbfc678-4fe5-4b2e-b071-f72b8bdf9aa1"/>
        <s v="fbe0177d-1a78-4759-91f1-ba62b03acc15"/>
        <s v="27cea559-7785-44c0-ac70-6b3494eeb70b"/>
        <s v="8a0848fd-4827-4f85-9b6f-007ffe391d30"/>
        <s v="84ee2484-f659-41f0-b358-119262ea7d5d"/>
        <s v="94135b4f-6a37-41c4-8625-d91c4926ec68"/>
        <s v="8d2214a8-eef2-4345-ab43-dc9fa0719c72"/>
        <s v="b72a5d95-24ba-4440-8288-b9aacfee95b9"/>
        <s v="abb262e4-25f1-48a4-a322-879a563a00af"/>
        <s v="8f6dc546-9b9c-41fb-9ed2-afac4e5c5a9e"/>
        <s v="ed668da3-d99b-4026-92a3-300a114142e7"/>
        <s v="ee57514c-eefb-44e1-a80d-8dfe36cee93b"/>
        <s v="fa307a7f-4a55-4e3a-a385-0de816f61de8"/>
        <s v="30ce7dcc-c41f-48e9-8e16-b6cfb0e9d1a3"/>
        <s v="d8a6954a-bf7f-45fa-bde0-90266d3195fb"/>
        <s v="bba14e0b-05f9-4cf4-b201-41398c6d4ec5"/>
        <s v="47537e18-5119-4d3c-934e-c0fa3646be77"/>
        <s v="1f70867f-6022-4521-8138-3116b8a88a5c"/>
        <s v="49261e9e-fdd0-48df-87f7-3eab7d66fa81"/>
        <s v="a065e7e1-f8a6-429b-90be-e5b35e78f22a"/>
        <s v="9f43a60a-bd6e-42de-9707-0a3b942d97fc"/>
        <s v="5cdde76b-50a8-4d41-a799-177a2e77e581"/>
        <s v="b21baa2a-9c93-4d91-92bc-88f708dabe32"/>
        <s v="73a4b76c-1e0c-4d55-9ef4-cfce29a688ba"/>
        <s v="1e89c820-f686-4a32-aeab-924d79f6d288"/>
        <s v="f8520665-cd2a-42c9-ba24-3da9505579a9"/>
        <s v="7e06975c-0bf7-4fe1-b884-8e7de13b702d"/>
        <s v="f6abaaad-45a9-4879-8e66-3b1d4d5c3cbc"/>
        <s v="f1c437f2-b4be-40fb-9007-03dece9b63bd"/>
        <s v="1b217597-8e8c-475f-bfc2-df1b648f3ec8"/>
        <s v="a7b7aed8-c00a-4d06-8ffc-bf527572f7bb"/>
        <s v="ccbcbfcb-32f4-4cfb-be96-79bb84daf04b"/>
        <s v="febacab1-7c87-4a27-b2a5-6aaa51021c13"/>
        <s v="deadc085-ed13-47fb-81b4-45eadc08353d"/>
        <s v="5b9fc53d-960a-475a-b189-b54d9c7564a6"/>
        <s v="065fe85d-0373-4737-bbf9-0880fc13ad44"/>
        <s v="88fd7813-ff27-47be-9470-b4ad4044ccef"/>
        <s v="20eb5fec-6d12-4d6a-b791-c984c662cd33"/>
        <s v="c1c6bed5-6167-4c79-bd6f-4c27851ce580"/>
        <s v="c4da46c8-aadf-4aca-98c3-b2e9422c1e93"/>
        <s v="089c7011-1dec-412d-a160-d029ac6eb0a5"/>
        <s v="20971458-c879-4bdc-bf4f-6a4758552a35"/>
        <s v="c3144388-5e8f-4c1c-83ff-3129e562ba4e"/>
        <s v="4489b67d-456a-40da-941e-68facbe3bdb4"/>
        <s v="90acaef3-45c4-49e4-bd9f-1faf1b350e71"/>
        <s v="c42b0dd0-9d7e-47eb-9b16-18c2195e9fce"/>
        <s v="590d4fc0-17ef-42af-aa91-778aa0d317d6"/>
        <s v="55125abd-2493-40cf-8843-604709af81e7"/>
        <s v="24d6f90a-ea1f-44cb-a83b-4d3d53c4d152"/>
        <s v="a525e81a-ceac-45bf-9aaf-312b292c0ab2"/>
        <s v="4e16202d-72c0-4a59-974b-ba3e9c9fb04d"/>
        <s v="b74fff72-ab6f-46d9-a86c-66e7b580c4f3"/>
        <s v="ecf5d19d-4bb9-4dd4-9b1f-1e34cf7b03cf"/>
        <s v="cb28901c-b8a3-43aa-9580-f116d219bf30"/>
        <s v="3db02ad4-41a1-4582-975d-a3a19e873c5a"/>
        <s v="39c2f74d-e634-4686-b4a4-7f3617f6db10"/>
        <s v="b4c1296b-4b42-4988-8541-0e5e848c4488"/>
        <s v="18c08dd6-5cd2-49ff-b9d4-d1e5d3b4aaf1"/>
        <s v="33a14e13-98be-4886-8707-28184c66ae0d"/>
        <s v="0658b8ed-13e8-4ea7-a31f-8afeb49acd60"/>
        <s v="f49a225d-d3da-4584-8f5b-2d17ebb19bd7"/>
        <s v="2d41aa15-7acd-4ab4-b5df-2d6a316ddb17"/>
        <s v="3f593c64-f2eb-4736-974a-5efadabce25a"/>
        <s v="8966b795-f82f-4c5d-a80c-5244a1016339"/>
        <s v="88023604-f612-409e-9761-9fe2336a43e4"/>
        <s v="2635a91a-d4db-4458-8100-c8aa01ee55f1"/>
        <s v="e3852e2b-3a3c-466a-916e-edd403c5353f"/>
        <s v="eeca7e99-fc70-4609-aeb1-5ba88fd7daef"/>
        <s v="8632438c-1adb-4a0f-9d3b-9eed17db3536"/>
        <s v="4020ae84-bece-4f52-bee7-b9ea56435b36"/>
        <s v="8918b03e-e245-4ebf-b05f-158b557fcaea"/>
        <s v="67b67fc6-7750-44bd-896c-3260f78d8e53"/>
        <s v="f8839f01-4286-4f45-a675-f09d869146c1"/>
        <s v="3cb37e51-569d-4238-9854-5e659abf16c4"/>
        <s v="d64c129e-b523-4e14-ab3a-ec621137c3af"/>
        <s v="d08e5984-dcc6-4e82-9190-c0532bbb7cae"/>
        <s v="5299c7dd-6117-44fb-b316-41e3c6ca0e8f"/>
        <s v="187a5666-9d16-459c-a524-35b1789ba1ae"/>
        <s v="3fd34d59-ed02-4b2a-a7b7-7c8dba676ef9"/>
        <s v="79b3f0bd-b45f-444d-a121-5b7a374c0780"/>
        <s v="d74761a3-27c1-4593-92ee-084f86b6c7f5"/>
        <s v="14e1fddb-7d3b-4098-b5f5-98d0467d9921"/>
        <s v="d3cdf140-4887-4f53-a5d3-ec891892c883"/>
        <s v="2fae4d1f-9063-4947-aac3-ec1c00169d35"/>
        <s v="4beaf71e-a65e-4ddd-a643-c8e5acf5bd55"/>
        <s v="d0c512fc-8212-4d61-9ad2-dce10af1dbf7"/>
        <s v="76a7587e-4288-4134-acd3-1c161865573a"/>
        <s v="8868e07d-acc4-4b62-808a-ad4553109922"/>
        <s v="91a11dc0-b609-434f-a1d2-3ecd42d2321b"/>
        <s v="3bca6390-0c4b-4f47-a993-8e49139361c3"/>
        <s v="f6aa3008-2137-480e-ac38-70d58514af59"/>
        <s v="6fb2caa8-9389-4816-91cb-d1134a7b15a1"/>
        <s v="a96d856f-c265-4f78-80d5-f6d85c2e3e48"/>
        <s v="0769f070-5b48-4e47-9507-35259b4dfc71"/>
        <s v="57b1d167-a660-48d5-8fca-f75fa0837d41"/>
        <s v="9bc6420a-4fe7-4bda-97db-6689849cc101"/>
        <s v="9127fd59-f25d-4b74-a710-7f60b1804252"/>
        <s v="39a2da01-6445-4ba4-8dd5-846b8fe23c43"/>
        <s v="ac511430-85a0-40ed-bac6-423c3fe14a63"/>
        <s v="c42c5dc0-22f1-464b-9aa8-9ff0661a54c3"/>
        <s v="7d756761-f638-4e9b-8c0a-00492281d68d"/>
        <s v="cade9688-a34c-4bf1-a49a-962d5d8fb7c4"/>
        <s v="466eaa12-9e20-4d53-860f-a8dccfb242b8"/>
        <s v="57a0a7ed-21ea-4587-b519-ab35689cc9c8"/>
        <s v="4e091ec6-3c1b-4649-aed7-cf99cc9da60d"/>
        <s v="3afd0a8c-2d06-41f8-954a-e439e193f21d"/>
        <s v="63fb5a17-b9fc-4191-8cec-ca2848cc3e54"/>
        <s v="1c663855-e700-49cf-8512-224b34d1efac"/>
        <s v="ca44d69c-f059-423e-82e2-65550f1314be"/>
        <s v="07b638bb-a4bf-4938-9b81-3160ecf59053"/>
        <s v="10187a53-e499-45ef-b5b2-0c0d16ffaef7"/>
        <s v="fe5bdcb9-aa57-47ff-b123-33e4842057da"/>
        <s v="dc67ab9c-2786-4c67-8b27-3891f2676446"/>
        <s v="92ea3113-82a0-40c9-8d98-142d22f0799b"/>
        <s v="834274e5-cea9-4d78-a673-89b85674de2a"/>
        <s v="68fcc8f2-4100-4fb8-bc83-efdca9a49322"/>
        <s v="e0306a29-e5de-43f9-a455-6955498cd3ed"/>
        <s v="27482340-b055-4041-aeb1-1a0feb5dec60"/>
        <s v="ab2d8fa6-2f40-4122-ae99-bf400c1301b1"/>
        <s v="4f6ec262-da69-45ec-914c-026309454e98"/>
        <s v="fbdb9c05-f713-42da-acbc-426247e3dae8"/>
        <s v="63fefe7d-6134-49fb-95fc-5b011b8583c7"/>
        <s v="72913cf5-928b-4c70-9fdf-23f320b7387e"/>
        <s v="e9ecd068-dda1-43b9-a4fb-c17b3e2c9455"/>
        <s v="aa56b066-fb34-4c3c-8ffa-913e48221d38"/>
        <s v="4b34b055-d1b3-401e-8b73-b8c3297396d0"/>
        <s v="2c4ab875-d3c3-429d-9dad-fdf4c0f850d7"/>
        <s v="dba01592-6410-4be2-b930-10d122fabfef"/>
        <s v="35119411-b270-46a9-b807-5f703dc512e5"/>
        <s v="63d9d93c-1c27-4123-951c-81f49f5bcc38"/>
        <s v="794a55aa-41e8-4973-a92d-e694ac1d2c10"/>
        <s v="8ca9ce9b-95f1-480a-bdf8-7ab9b97535ce"/>
        <s v="9c5b8ee6-d18b-4614-8c23-4a4fcac04d80"/>
        <s v="604f83af-4c1b-4e00-897c-82ce3d3a5727"/>
        <s v="2e1aad64-26cc-449a-b08c-fbedd731de31"/>
        <s v="7aa81ae5-8879-4d6b-ac2c-e30ddadbbef6"/>
        <s v="73c16c1b-0b24-47d3-b7c8-41a1fac54b48"/>
        <s v="58540f35-ed97-4eef-9638-9039f8eddb3d"/>
        <s v="59631c00-9348-44af-a232-40e34ec07c22"/>
        <s v="2b59d33a-1b53-4131-a0d5-4d3e56e07d85"/>
        <s v="1f736007-b6d2-447a-840d-89c0ee65629b"/>
        <s v="02421d84-5f78-429d-a2f6-be81c656dc0a"/>
        <s v="797e3a2d-50ad-478d-9f62-48f49771dd87"/>
        <s v="98850d40-9bb7-46e5-bf51-9c36ff13ccf1"/>
        <s v="6df50497-d522-4c9e-ae35-b570fc2656cf"/>
        <s v="1e7bde1f-8158-40b9-9aa5-97cf0312ed3f"/>
        <s v="5bc33d7d-2258-438c-9c77-7cfb0af09acb"/>
        <s v="e40b9738-ff59-46b5-a2bb-3dc95a2a429c"/>
        <s v="12fa97b3-078a-4a97-b338-f130fb3762a4"/>
        <s v="1753bc3c-d5f3-4507-bbc9-3d8d2de87bf6"/>
        <s v="b13b45b8-9130-4222-aced-db116c542c50"/>
        <s v="5843bccd-c8a2-4294-b541-85481a633beb"/>
        <s v="56e385b7-755f-4c91-917e-0a5a60db358a"/>
        <s v="f2477cdd-25e4-47c2-8b0e-2194e62a4ea2"/>
        <s v="153d426a-bfd4-47d8-9821-a84a5e9fee7b"/>
        <s v="b512a9aa-3832-4ec2-bfc0-65cec94afd68"/>
        <s v="19ef59d2-6a1c-4507-8b4c-8d8fbd68db12"/>
        <s v="7ccb2fc4-29ae-47d5-b9ca-c10d7e9dce63"/>
        <s v="51440c93-aa74-453e-a0ac-0fd9cb25409f"/>
        <s v="d78f5876-1525-463f-9790-58f96401020d"/>
        <s v="b4a4ef53-4da5-4b3a-818d-7a2db7b6dc3c"/>
        <s v="5e5dcb10-52c2-4611-b0a2-c083f94dde3c"/>
        <s v="0244ba1e-f643-4f1a-9ed1-2531650a2ace"/>
        <s v="43c345f1-1534-4f02-afed-866b3515059b"/>
        <s v="31a08a9f-e3b2-46ed-80fc-4cdc63f2e593"/>
        <s v="0abfd213-ef70-4c96-979a-95401f2d222a"/>
        <s v="9318ddca-73d1-425f-8cf2-180b30bf5c37"/>
        <s v="e95ba0a7-3085-4358-9fac-b404fdb198b3"/>
        <s v="5405f752-cb3f-4f59-9206-4e7cdc662738"/>
        <s v="bfb8411b-0e6a-4f69-b072-24ed44cc094e"/>
        <s v="9fbafa7f-e3de-4166-b71b-e4bc230715a5"/>
        <s v="575e8cef-5ce2-4bbc-80a0-bdf68bd29505"/>
        <s v="17bd8bda-c161-413a-bb7d-8453978c974b"/>
        <s v="a36af881-f75f-42aa-bb55-aa8f43cd2c1f"/>
        <s v="dd222a27-27ab-459a-994a-8c5ad58ddeeb"/>
        <s v="9216acf7-bc86-44f9-95d5-2d5e96d459d4"/>
        <s v="1b673fc7-2b1b-4f12-ae55-6f61e739c483"/>
        <s v="8643fbb4-e91f-40d3-bb3d-9da4cf47d8d2"/>
        <s v="efa05e12-91f5-4de0-886d-7efe2b13e3df"/>
        <s v="de40d774-89d7-43ef-81f2-a845c85cb3a3"/>
        <s v="e3b0394b-c1e2-4d2a-8f3e-881750fa9401"/>
        <s v="c42c3176-bb7e-411d-a769-0b2ad9e8ed2a"/>
        <s v="433c3f13-1127-42b6-bff7-8801b71cdaf6"/>
        <s v="e8e4d4ec-8d71-4f31-9a49-18b68cb209b8"/>
        <s v="3b6ad87b-8320-46b3-8cd0-ba38c3def845"/>
        <s v="b239abd3-b75b-4da5-9794-0de700a9d4a7"/>
        <s v="87dd331e-af28-4193-ad16-3fa4dde9f4df"/>
        <s v="1a222df2-070f-4549-b164-a9baa2bbdafe"/>
        <s v="dd06b1e7-368e-4a14-9c4b-1167e1751312"/>
        <s v="bdeb4f47-097c-49b8-956a-d9fa25802324"/>
        <s v="23983a3b-9ddb-44ee-b02d-7128ffc31a36"/>
        <s v="1f21093e-a068-4fd4-a23a-3bdbe2a2ac90"/>
        <s v="452e1227-fdcd-4f2a-b51d-93c972870576"/>
        <s v="f53aabeb-9951-48d4-a47c-ee92be30b9ef"/>
        <s v="d0478dc6-40b3-4217-b23b-1e5d368d99e3"/>
        <s v="9b97bbce-cee3-4f9f-929a-91a55540665a"/>
        <s v="1a4dc981-f642-40e7-be57-eb92abdce2cd"/>
        <s v="789522f8-c4a7-458c-8303-68262a0f458a"/>
        <s v="ca235c75-ef56-4b6e-b147-144484fc7a68"/>
        <s v="e7be6384-c0d8-4762-8490-1242e245f14a"/>
        <s v="530f7589-89c5-487c-a14a-d1500bb9fc21"/>
        <s v="cc1eecc4-1916-4342-9400-b18c036d98e5"/>
        <s v="8629cc72-e810-4acd-89b5-51614d21b070"/>
        <s v="fa0f95cd-a763-4ca0-b86c-dc7d1e93f8a9"/>
        <s v="f58d7d36-bc85-44c4-b74a-e7de9cf5104a"/>
        <s v="094fe1ea-c59b-434b-afd9-be895740dea7"/>
        <s v="a35dfad2-b67f-40ea-871c-37c1ec686bda"/>
        <s v="234a89e9-0793-4c4b-8855-8afaf76b3bc7"/>
        <s v="7a889b45-8ea4-416d-b58f-d38b5eb7ea45"/>
        <s v="6818695a-d9b5-47c0-98dc-c1b0c1c379ce"/>
        <s v="0cff8cd5-ab3c-4116-8edb-fa314b5a3273"/>
        <s v="2774bcf2-ddec-44c9-a3bc-ff87a8a96dee"/>
        <s v="eb0251cf-302e-4e08-a31d-a9a5ab2baef3"/>
        <s v="e001f24e-444b-4781-84bf-a90a3b374710"/>
        <s v="83913311-e86f-4750-98dc-e9d4bf78e544"/>
        <s v="463a6397-5c89-4ad4-8d08-f9c6e3081f25"/>
        <s v="7dae8155-8114-4ead-acab-712cdb9fecda"/>
        <s v="1d0e9016-5635-4615-b5aa-defaadffcc7f"/>
        <s v="4d84f911-ed8d-42bd-a583-924e3b9dafd8"/>
        <s v="0a77605c-e86e-4b72-91a1-7a49969c1ac1"/>
        <s v="17edb2d1-c14b-4e51-a874-2f1658336201"/>
        <s v="f8bef0a9-79f7-4d01-9699-f7d9ca36129b"/>
        <s v="5eaaffbf-db92-48f4-88e2-6d0924f6bc9c"/>
        <s v="b2ec2304-01bd-4336-8a61-f0b0abbba0db"/>
        <s v="1a3b4d35-f6d2-4645-a156-55305464e7ae"/>
        <s v="9eec9d5c-6e0e-4796-b55f-75b8b68180b4"/>
        <s v="5f426a25-b218-474f-8d86-484cb97d3a29"/>
        <s v="c40c9949-8c3e-4002-9ad3-3e98abf9d759"/>
        <s v="629cdfb3-3b30-4a6d-8112-8a323da83e34"/>
        <s v="9e095556-c0fe-4ebd-9e42-00fdbd49a5e6"/>
        <s v="54c05598-365d-4f0a-9053-47c773d60fb0"/>
        <s v="33b1d71a-a301-4ff5-b31e-e0ae15703dc6"/>
        <s v="a7e66b70-b8a9-466c-83c2-28f7ee12b1f5"/>
        <s v="23738ea6-6051-407f-b134-54b5abf97c76"/>
        <s v="127c0924-f08c-4b58-826e-eaba5d7e5684"/>
        <s v="5db3f1f4-2a78-4905-a404-38b184a190d4"/>
        <s v="ca048e28-c4a0-423c-abe2-a0da5ead69a1"/>
        <s v="ece55bb3-fc9a-4a30-92b0-fb95a55aec51"/>
        <s v="2f262b29-6001-432d-9f5c-0f6558826627"/>
        <s v="bc7703f4-a5d9-4d99-955e-158eb11751ef"/>
        <s v="9253a50a-fd90-4a43-a419-1a8725cdaaad"/>
        <s v="6dd30fa8-e9be-4ba1-831d-ec479489390d"/>
        <s v="0f3aff18-a29f-48d1-96fd-3dce25aa3f30"/>
        <s v="b2ac1325-4f88-49f8-b626-c339c8a839b8"/>
        <s v="2cea2e6f-6ac0-451e-bc97-28c032b6431b"/>
        <s v="daba8bad-2131-40db-9fa3-467c7da43703"/>
        <s v="ad2be0d3-7744-43bd-b4b8-5b61799756a1"/>
        <s v="2e6ffbc2-aaf8-41c1-9d30-47ae9260fb4b"/>
        <s v="13fc0db0-35b8-4902-a770-11a2aade369d"/>
        <s v="286e9bc1-b9d2-4d4d-9b46-8f823a170139"/>
        <s v="a9bac7bd-9fb2-43cc-b170-fb3a6c9772f7"/>
        <s v="6e498648-f7cf-4fd0-9315-df66b413fba8"/>
        <s v="0acb8995-d92d-46a1-b80a-2c5d7fac4df3"/>
        <s v="b81c524a-a1a3-4047-a9ca-a656564f9ad2"/>
        <s v="8c722fa9-57be-4fa0-a466-f43e61d35f94"/>
        <s v="67261644-d5d8-4867-a359-22d606e2dcc9"/>
        <s v="3cbf2873-561b-4ef3-a946-fc8693dab3bc"/>
        <s v="d021c19c-289d-44b2-959c-bb3231f5f23a"/>
        <s v="d73ea6c0-c6a3-43ef-b4df-34d432f0295f"/>
        <s v="9ab55bb5-1957-46a6-8472-d26b2fda624a"/>
        <s v="7492f32f-8c97-4a80-81ad-78749329c8f3"/>
        <s v="d9ea07b7-ffa7-4165-8d37-04fdfe0fd5fa"/>
        <s v="ad0caecf-9b95-4921-8a81-7bb311564c2a"/>
        <s v="5b2ec7eb-5ee5-4b1a-a409-88f9b0dba73e"/>
        <s v="9fa65636-ca49-40ef-bd85-85dac00a0612"/>
        <s v="f916f25f-2303-4145-af99-99a0b8e8de5b"/>
        <s v="37b1f7e9-731b-45f0-8b64-0019780a7c3c"/>
        <s v="0c65fd72-9e3b-4033-99ed-4397ccf9346f"/>
        <s v="9212f1ee-8fcc-49de-9379-496677369ec0"/>
        <s v="245a68d0-ff48-4300-8fd9-94cc361e02c9"/>
        <s v="88d0c4cb-a32d-45df-b849-536859b8ba10"/>
        <s v="9b18d52f-d169-4ac0-aae9-840d5b8fd937"/>
        <s v="85f3c893-5cb4-402f-893a-563686a5a644"/>
        <s v="ff5354ce-5deb-4dc4-8d39-a68c03938af3"/>
        <s v="e60d2e98-1236-4d67-aa6c-b5b3ca28e7a0"/>
        <s v="d6dbab58-a030-43a9-9873-06b044b65052"/>
        <s v="f290c3ba-8bc9-48c3-8b9f-d4c878f405fa"/>
        <s v="a12e71fd-b9d2-4a9f-aa23-ec9901dd1fc3"/>
        <s v="44bf9ce1-bd7d-40f8-a16c-abce926888ae"/>
        <s v="10b310c8-dca5-4bbc-a54e-696beba345f2"/>
        <s v="38d1c68c-e901-4446-a303-9ea123048b89"/>
        <s v="795a4e3f-5b2a-4d74-94c7-0879c68f7140"/>
        <s v="5eb42c33-ba38-441a-8c46-55726449543b"/>
        <s v="6bbbd9ca-d3d6-443d-aed6-a5c6d9a6aa03"/>
        <s v="7c517774-77b3-4c4c-acb6-8d338fcb3a6f"/>
        <s v="3485b497-ec38-4c7f-abdb-05c2bad0e25b"/>
        <s v="4b02c88c-a29d-46c6-aa87-2dae9f140e4e"/>
        <s v="1f0e4cc1-431d-4fbe-89ca-3bd42241cd29"/>
        <s v="2a059484-209d-4e60-8329-4344aac42bbb"/>
        <s v="1ee12cc7-48c9-452c-83d0-aaf89ee786ff"/>
        <s v="2fb99e15-5e31-4f4e-acaa-78dc5da4b8bf"/>
        <s v="75609f51-5ee6-4cac-ad28-a3821e94554e"/>
        <s v="f33d248f-0bb4-4189-919e-61f1a239d69e"/>
        <s v="43cb53f5-d22c-4cb2-ae1c-879ffabb8b97"/>
        <s v="85629d48-5eda-4610-b233-c4e4d562c796"/>
        <s v="207f99b4-fa1e-4ed8-ad8e-7fb58d76e1aa"/>
        <s v="39319e9d-faad-4026-bac4-4270b7853cd0"/>
        <s v="a5c028fb-e6fd-43ab-a87c-bd591558b580"/>
        <s v="1a19714f-fc3f-4023-8006-84d562378a9b"/>
        <s v="96506b65-616a-497c-a3e4-888b830db1c3"/>
        <s v="2d7ebb9d-93bb-495c-80de-4346c8a4cbee"/>
        <s v="9d34ab95-164d-4c46-8f82-38b03ea4a17f"/>
        <s v="025f67d8-5ff0-4e79-9463-ec829fec6755"/>
        <s v="72795539-6b5f-4f9a-8105-7f15dba34e9d"/>
        <s v="610b1d2e-92ab-4c35-868a-3227a0e36ba5"/>
        <s v="7b2c7b95-8650-4966-80b5-50bcedc9ef73"/>
        <s v="2ce755db-5314-4c64-b00b-ad8c71df90f8"/>
        <s v="905edc2c-831c-4d3a-90e1-c80fd7f63a97"/>
        <s v="b3210d44-92c1-40ad-b881-b560dda637c1"/>
        <s v="9e87210e-05ee-4e33-9e89-9cd544cf9a4e"/>
        <s v="6380741d-7d1c-4c91-8df5-cb4db02fbac7"/>
        <s v="67f97be2-f7bd-4fe4-b6f9-5b5f3fd1da4c"/>
        <s v="3b02d521-586b-4e03-88dc-a0e6f9d01eda"/>
        <s v="053a53a2-0627-432e-b93b-ae6465d32095"/>
        <s v="a2e3e19d-086e-4e27-9fcd-4677c429156f"/>
        <s v="559d5073-6ed9-4e7a-ab5c-4cabe918406b"/>
        <s v="6be63f37-9c93-4781-b9d3-ee6e4170a2c5"/>
        <s v="0ba4451f-8bef-4373-99e9-338665b1faaf"/>
        <s v="d4a3ccb8-d383-49aa-8b56-259c70e96ec1"/>
        <s v="1b5e5fe1-2e6d-44d7-9a7c-e5bccbfe2c6d"/>
        <s v="febcc30f-5bb3-4977-ba96-f546920d93c9"/>
        <s v="362b51e7-e0eb-49f2-aa16-2e94b8062820"/>
        <s v="759ff976-7636-4958-8a91-acb48aa80dfe"/>
        <s v="33522bd5-ca92-4999-9077-ded7f2fb1e49"/>
        <s v="32d86b8c-cf94-4d2e-9963-baae45c6b1ea"/>
        <s v="b58920d7-b06e-4602-8f17-6351acee76bb"/>
        <s v="40426e9f-3686-43a6-b231-f0d6d435df43"/>
        <s v="34ce66fa-96d9-43d5-a840-7d0f624e6686"/>
        <s v="9ae7d36b-12f9-4d0d-a13e-dbade0db9f8e"/>
        <s v="06571e46-9baa-43e8-a233-e03930636b84"/>
        <s v="3fd709e6-3919-422b-a31f-5d087936d68b"/>
        <s v="8701ef59-597f-4cb4-abf3-c2fac543e7e4"/>
        <s v="cd226887-22a7-4f48-ab87-03e7b874b9cb"/>
        <s v="2eba8457-300a-470e-add1-a90f68e6b02a"/>
        <s v="115385ba-4d05-41c3-8437-4c6892265daa"/>
        <s v="d42b27cf-7d96-4bd9-8752-2a3e2dbc0def"/>
        <s v="64c6a3d1-570a-4835-9f8a-295e5f4f5607"/>
        <s v="1ab284de-6a45-4a1e-bccb-f31c7e8304b9"/>
        <s v="3da7720a-a9fb-48f9-835c-45d6eba9a95c"/>
        <s v="501815fc-7cd1-4680-8c34-93a69e69f7eb"/>
        <s v="8a86d03a-5e09-42ff-bd95-e5195e959450"/>
        <s v="9aaa979e-72ef-477c-b2ea-e1e373a1533e"/>
        <s v="dcf5f39e-43d4-4d3e-bd9a-217b4ef016b8"/>
        <s v="193ff2d8-d842-4028-837d-b13263e2f08f"/>
        <s v="8798f187-18cb-42aa-a3bf-698dfd72a880"/>
        <s v="81ff625a-3b7d-4d84-8a40-c0e42881eab7"/>
        <s v="af59c21c-5c00-4051-b1a8-96b84b8c46be"/>
        <s v="25af57e2-b956-4155-bf4c-3d7687b5d3b8"/>
        <s v="4fc64b59-3f7e-4560-b434-027440fd4e30"/>
        <s v="e8dd552e-5b29-4c98-b499-ac4be92ea012"/>
        <s v="2a0d5401-4f2f-49e7-811e-f0ea4fe51a48"/>
        <s v="1feead91-6d5b-4113-84f7-8a01c3112fa4"/>
        <s v="5508c3b7-0927-40eb-9e4f-b9fed144ab44"/>
        <s v="47fe2c0b-aac3-4406-9d6f-fac41aa6ef9b"/>
        <s v="ec4b1929-7af9-4042-af0d-580378d7fd70"/>
        <s v="b81d84e9-720c-4ebf-88d1-76fb220fec64"/>
        <s v="dc750f45-8d0f-4d97-9c14-5f2c12b388df"/>
        <s v="35183e0c-9d34-4de7-8e56-c02d8150d52a"/>
        <s v="ea0ee4eb-bc26-492d-a755-e024bd41fc86"/>
        <s v="e68ca7ad-262c-4faa-8f72-31acf9b3520c"/>
        <s v="5cbb9981-6f2d-424f-af91-af52901b2f54"/>
        <s v="c7d5fd94-65a7-44d0-9950-cbd4a81baefc"/>
        <s v="5ff73d3c-2fab-46f6-9b67-48982872780e"/>
        <s v="1d278ed7-0ab6-4012-8ab9-58513b6242e1"/>
        <s v="37371173-515b-475e-afc8-832445a40a2a"/>
        <s v="175442f3-3430-402e-8032-bd875f2163c2"/>
        <s v="74c58c56-4bbd-4e7c-8ff9-1853e03f0e7b"/>
        <s v="1367ea74-884b-4db8-b4be-43a00413f280"/>
        <s v="b5632911-eebb-4df5-98e5-68ba421fee57"/>
        <s v="10b6a948-69ee-4074-8e15-c15ce0304f8f"/>
        <s v="05cc6f25-3ad7-48e3-b37d-cd542f0facd8"/>
        <s v="1170be2f-64e5-4819-856d-961cd44a38d4"/>
        <s v="c6a8e5fa-5432-47ce-b361-ae6096451a27"/>
        <s v="ec9db0f2-3043-427d-a332-28ec111524de"/>
        <s v="2773e85d-c7cf-4a74-885e-e2f0d15c50f5"/>
        <s v="82f97023-7abf-4356-9b04-437f708c843a"/>
        <s v="7cdbbdf7-d057-4b7f-b595-38a19016ad63"/>
        <s v="7d6adea2-0428-4b69-b74a-83be5a20dcdd"/>
        <s v="58c2d13e-80d1-4d13-ba1b-c10fdb76845d"/>
        <s v="fd0bbc67-8b8e-4ced-ae4b-67e27c0e854e"/>
        <s v="0b3ee497-e62e-42de-907d-169ab8c05e41"/>
        <s v="578a0a90-3fed-4c72-ba24-bb08903f1d4e"/>
        <s v="7a9a43fb-a99f-4468-a7df-8b037e5723d7"/>
        <s v="9bdf15cd-9bb1-498f-ae9f-182f09db433a"/>
        <s v="c3f7aa56-f0bd-416c-8351-b4a71bb9cc03"/>
        <s v="b21933f8-6d51-47a5-8cc3-800b518ebd77"/>
        <s v="816f0519-7f1f-4840-b216-b8c08471d1c9"/>
        <s v="fbf49131-0d40-4538-b833-61f2853232f7"/>
        <s v="fca823b8-3edd-4563-a0cf-b232af5e2b5b"/>
        <s v="003a0b79-bbe0-4fc3-a472-6f41163304f6"/>
        <s v="9df42ee9-00e2-45dc-90a7-f5111edb1dd4"/>
        <s v="a5274505-ce99-404d-91d2-7eb2b196c891"/>
        <s v="ab0b6855-52b4-4535-bde3-ef4e0941742b"/>
        <s v="b69cfa34-4ed4-4990-91ba-4e92acf4365d"/>
        <s v="9ec86251-a006-474a-a64e-cdca8f8c125d"/>
        <s v="28da7e28-603e-4b58-90d9-084ffdc09314"/>
        <s v="168a2180-feec-4b0e-82e7-a717621851ad"/>
        <s v="66b059d7-75da-4083-ae90-baf7321930ba"/>
        <s v="1fda63bb-9af0-4c63-b275-92e1711d8c2f"/>
        <s v="1e5ea5bb-78d0-44d0-8ed9-1ab9ee0f5ec6"/>
        <s v="3e7541bd-bfd7-4c88-a7f6-bcdb0c97507a"/>
        <s v="5ce962cf-4737-4fed-b993-de3e16546c74"/>
        <s v="3fe2608c-c96b-44ba-9bd4-3b9815ca30a8"/>
        <s v="0518f586-beca-4a14-89bc-b8084bcf6599"/>
        <s v="2841bec1-e995-44c2-a8a3-461e3eb33cb6"/>
        <s v="79834450-f52d-498e-902b-cb69d3f6c6a4"/>
        <s v="2efa1510-6349-40ab-8c60-5b5abec779a6"/>
        <s v="2adb38da-c9e8-43dc-b500-4ebdfc5187e1"/>
        <s v="fa4ec32f-55e7-4609-bb12-293d41b042f6"/>
        <s v="54ef27f9-1c05-4e92-8b3d-adbaf901c73f"/>
        <s v="6a973e51-c068-46f4-92f7-8eec5d2028cd"/>
        <s v="6c9531ae-10ec-45cf-99bc-971287abef2a"/>
        <s v="b6b5ba74-46cf-4df3-aeae-c16d3338d3e3"/>
        <s v="04df6b31-22ff-4a64-b1f9-fde97eed25f8"/>
        <s v="aa9475e4-00e1-4e7c-9c1b-780632d33b3d"/>
        <s v="aa019cbc-24d5-4898-93ee-5b2f4b89ef68"/>
        <s v="f8b2fc02-c42f-48c0-a07b-56e4d8eb9d85"/>
        <s v="57e85db6-af70-499c-9d7d-c89dcc29a52d"/>
        <s v="86b5d63b-5dd5-4d9b-907e-ef44a55e3c9e"/>
        <s v="15e35649-01d8-4a27-849b-6aab102fce77"/>
        <s v="5bf04dcf-b209-4833-a2b7-be6c11aa6a41"/>
        <s v="3cf947ab-e2d5-43cf-8dee-e8b8566d5dee"/>
        <s v="3a5fcf0b-57a7-4e8d-8afd-7bcf84b8adc5"/>
        <s v="61ae1e60-0d02-409b-b105-b64c3f2ecf90"/>
        <s v="884c5fad-a79e-457f-be31-813997b37cf6"/>
        <s v="3414e470-95a7-4043-b8ce-b7c876fa0969"/>
        <s v="2a4f3f62-fb1c-4854-b2d0-8078586f0eff"/>
        <s v="6d118c34-ab50-4536-a2a2-b07a214e2343"/>
        <s v="147bda63-2552-4e10-a3d7-3ad43264b5e2"/>
        <s v="43711252-d3df-41aa-98bf-b17bd33ad95e"/>
        <s v="755df1c3-0358-4107-9e92-d5bcc92e25ff"/>
        <s v="a29dec9d-fc5a-4d29-9c63-5d4465de58c6"/>
        <s v="4e50ad61-f951-418f-88ca-cbdaf2b57e8d"/>
        <s v="cc3ba241-0ca3-40b2-a1f9-a8e88cb724e8"/>
        <s v="a8eeb6ff-e4e6-4fa6-b4dd-2147d66e5234"/>
        <s v="81a4ab80-32bd-4d9a-9e23-6cecbebf2173"/>
        <s v="9677ed5d-0bf2-4ccc-92ca-c176e3ed5ab2"/>
        <s v="bc860dfd-b813-4828-a17c-0b55c994de44"/>
        <s v="a5f996c0-05a7-4654-b5ee-46b897cfbb83"/>
        <s v="ac99a3e4-fbf6-4b32-82cc-76d8d2d528f1"/>
        <s v="dc8a8278-a2ed-47b1-aa4f-c0693a216b8f"/>
        <s v="19f92e26-27ea-420a-803a-fffce53367a5"/>
        <s v="1ada8db6-b7b4-4bfc-ae3d-600e0fce87c6"/>
        <s v="9e87a156-02ad-45a1-b98f-e218859f3d38"/>
        <s v="eb5b6e30-6cc5-4abf-a0e0-99faac5951e6"/>
        <s v="4abe31be-3910-4fe0-9b6b-17481304f2c6"/>
        <s v="99e90dad-2eaa-46e0-838a-ed38065dcef8"/>
        <s v="012bcaff-f27c-444f-bba9-0e8d362980d6"/>
        <s v="67370c23-ea2c-4fae-a662-bac10e67fb5d"/>
        <s v="d58c60e4-282f-48df-a284-f965335453a6"/>
        <s v="2a7592d1-a98b-47f9-9b78-1da8608e4ba2"/>
        <s v="fb89a317-d2a8-4415-b75b-923bc1f30e87"/>
        <s v="eae91e7a-6c46-4327-b6d4-a5ad5d813d39"/>
        <s v="c2e7c00e-db9d-4789-89ad-76d415275d8d"/>
        <s v="95b33d84-4e8c-487c-80e1-3612c7911294"/>
        <s v="9691b88b-4dcc-4c06-a61b-7703cc740491"/>
        <s v="819a11d2-8939-4883-84fb-7983e1326cbb"/>
        <s v="09cb6244-abf9-46b2-98fe-24e87b26170e"/>
        <s v="eb9c8e47-3f0f-4851-95fc-9edd7ff39aa2"/>
        <s v="d2947208-73ad-4e8c-9665-809f51d636fb"/>
        <s v="cc7fca45-d81c-4971-8fd7-2a953250de71"/>
        <s v="28da3fe8-e182-4b9e-874c-0ac4c7cdf9cd"/>
        <s v="6ef6129f-8d85-4be9-a20a-bd1e67689ab7"/>
        <s v="bead6a43-11a4-4f53-af77-0d537fe06928"/>
        <s v="e2f70790-f0ed-4ad8-8985-bc89def534a9"/>
        <s v="8710f794-e3ec-4fd0-b4aa-f9feff298048"/>
        <s v="35ccb42a-5b8f-4a56-b979-56ef4df94413"/>
        <s v="3032fb1b-eee1-4e0b-8b51-30b6a52cd563"/>
        <s v="a47b3283-a619-43f4-8ae0-b649ee493a8e"/>
        <s v="e27f7ce7-451e-43a1-921d-805411db2e25"/>
        <s v="985405ca-0c9a-41bb-b747-4c142f3e339a"/>
        <s v="d8a243e7-f547-459a-929c-4105fd3f8b38"/>
        <s v="ca6b3804-bb03-4b9b-b835-76b2fe647189"/>
        <s v="1bbee03c-aa9a-43ba-a760-10d789b2bb68"/>
        <s v="b8c8c57b-903f-448b-88fc-0313c24694b7"/>
        <s v="39414f09-6fcd-4d7e-a1f0-f4345620df82"/>
        <s v="b4aebd19-20bf-4d4e-a458-45038b95a910"/>
        <s v="4ca1ccbe-5e66-4bdc-b1d4-282060b755ed"/>
        <s v="c5bfe476-a505-42d5-8a63-9ec89b17d347"/>
        <s v="2d9e4af8-9f66-4585-9e71-d42609937bb8"/>
        <s v="0bf9c06d-e909-461d-9505-147648fc9e80"/>
        <s v="730c39fa-5f30-44a1-9ca8-0fb76e80cd16"/>
        <s v="dd50e0b3-cece-4441-881f-09eee537b752"/>
        <s v="7ebf8b63-c79a-41b3-b418-e06465b5d3ee"/>
        <s v="95f04ac9-d1ae-4d72-874a-8e2927626532"/>
        <s v="a76291ab-bfb6-4bb9-8467-2c5c89ce0c01"/>
        <s v="3d0adeac-cb46-4796-8548-b37987c94581"/>
        <s v="54b96af4-ca5c-4846-a42d-4d6f8698163d"/>
        <s v="e6a7df09-1068-494e-86b1-382393fc5ee9"/>
        <s v="b96e7dcf-5d14-4745-bb48-28c661562440"/>
        <s v="ad17bae3-ef4b-43ea-95f6-c26fd969493e"/>
        <s v="2cb5d01b-9a5a-4270-a03f-d487eb11ae88"/>
        <s v="b832a589-8dc2-48a0-8a58-25d1035941ec"/>
        <s v="728a8191-97ca-408b-882e-f8f5ec540146"/>
        <s v="10d74e3d-d297-4008-9a90-bd424fd2423e"/>
        <s v="8492a1da-4c16-458f-b27f-7f3127b402bb"/>
        <s v="ac9e9c4b-a50e-4c0c-9f68-d0a2b3a657f5"/>
        <s v="ccddfb15-797a-4e9e-b571-4675290b071d"/>
        <s v="414f08d4-5a4c-4113-b152-09813060f9a4"/>
        <s v="16bb271f-9990-42ef-a49e-5563fb1d11b9"/>
        <s v="724493ea-fdfc-4cb1-914c-4f157f8803a8"/>
        <s v="525028b4-ea2d-463f-892f-86a839621ee9"/>
        <s v="ea3decc3-11cf-464e-8b9b-91e394e97d41"/>
        <s v="ad8bfdb0-341b-4c9c-8e83-d96aed9203e5"/>
        <s v="b146adf9-cdfd-48d7-bc1c-0748cca548b2"/>
        <s v="b488bac9-04c0-425b-a671-70598580c686"/>
        <s v="d29365dc-c4e0-4b7e-a094-b3aee49a99f4"/>
        <s v="63f9d986-7068-49e3-b822-fab8e0a49bc1"/>
        <s v="d2bbf3a7-d910-4d8b-b554-497251508886"/>
        <s v="0ceddb1d-533e-46bc-967f-823b87b432fa"/>
        <s v="9747ed12-6f16-46af-8c59-c54fcd947b73"/>
        <s v="08dbcf43-5ce6-4326-a997-8da4cf6f731f"/>
        <s v="3c78a99f-e9a5-4f6a-9bd4-9bea5f137515"/>
        <s v="99cbb3de-fe56-4704-82c1-ffa8dd5c7a36"/>
        <s v="ae2fd5ac-59e1-4433-b26b-3ac43b42a4bf"/>
        <s v="0a82244e-e72e-46a5-9d96-76eedc5674c6"/>
        <s v="8316d994-9295-49d6-b608-7a27856fa6cf"/>
        <s v="e1b71893-1f20-45ab-b9e6-0edacceaf9d3"/>
        <s v="00c85c4a-478b-411c-a06f-8d229eea4684"/>
        <s v="77601669-57ba-4d83-822b-2c9d3fbee785"/>
        <s v="aa3d931e-f2c1-4a87-ac26-f4feed539178"/>
        <s v="4abb2b16-b493-4d53-a738-9475abc94756"/>
        <s v="dbee2c1d-4003-4723-b0db-0cdd117d341d"/>
        <s v="06ad36eb-67ec-4eb4-93d7-fa5c1a4abded"/>
        <s v="74296717-7313-49b7-a0ff-17281751b037"/>
        <s v="10374c5a-0a9b-46c9-a19a-4b9acbfe6322"/>
        <s v="107f9e60-e4ce-4fe0-b90f-7f478b64e346"/>
        <s v="e6f5aad8-3d0d-482c-b377-0399c888f984"/>
        <s v="e88ae0bf-e5ca-4295-ab09-1ea14e389b70"/>
        <s v="3c748cc8-fab5-41d0-971e-eba32b247a66"/>
        <s v="bd3ee325-8a00-419a-b1a6-e976080197f5"/>
        <s v="ce5f31e7-101e-4709-ac71-b46dfd8c8c59"/>
        <s v="f9aae5f5-3f3b-4afe-ba24-4f313a94ec46"/>
        <s v="46942525-7197-40ab-a5d1-79e46f5e09f4"/>
        <s v="eca3b2cc-7fa6-4731-93c2-c2af38d448ad"/>
        <s v="17f77859-2514-41c7-95be-cd3570d0025c"/>
        <s v="e0795841-bcb5-499e-86e6-cb0f87f9870f"/>
        <s v="c76969cd-336d-4838-a240-8002d91705f2"/>
        <s v="74dcb7c7-74c6-43e6-9034-d1a72adad651"/>
        <s v="9ee5c445-56ec-4208-b47c-759c3b7f01bb"/>
        <s v="999d8e4e-1e8e-46fa-818e-9657afcc0068"/>
        <s v="a1743e4c-9e2c-4f48-a208-dba3b8df1c91"/>
        <s v="32b42dc3-6e82-44bb-b5d0-f323244aba7c"/>
        <s v="1386123c-5f7c-459e-ae51-08ae5fbe47bb"/>
        <s v="b1298a61-b99b-4b75-a99a-ad94966f69f6"/>
        <s v="71f9b5da-cd65-4d82-aadc-03be9f0d0822"/>
        <s v="feb0dafb-ef3c-4cd8-a3e4-530babafb063"/>
        <s v="68fd098e-d088-47eb-b14f-bd5e306322a0"/>
        <s v="ad293cc0-f9c5-41cc-b98b-d30104acd571"/>
        <s v="2d709119-8028-4486-8e2c-d140c42a3e33"/>
        <s v="2619177e-ff09-4d89-b00b-f61e7dad8bf9"/>
        <s v="a2fa6fbd-35f8-4db0-aff2-2673727dc84c"/>
        <s v="dc3a0a45-0717-4baa-86f2-8d6573d5cd0c"/>
        <s v="5fa5ca82-b81d-40df-a054-96e09acb28ea"/>
        <s v="ce71d08b-80b9-4b6a-a055-d07ad964b74e"/>
        <s v="3f0c299b-2856-4fcd-9da8-a1d19afa1365"/>
        <s v="c298405c-4f93-4e45-b8ce-de46bc13b51a"/>
        <s v="107b7ac2-d69a-482e-ba42-0707d07983f5"/>
        <s v="a9414457-2c36-4d97-8820-4dcc8349368e"/>
        <s v="db07d34d-d62e-4cee-a65b-00f8a336c73b"/>
        <s v="a1fa1e89-c730-4c7f-b615-5fc51f92abfc"/>
        <s v="df2e5ee6-a486-4cd8-b452-959e63e397c6"/>
        <s v="5dbd7687-5f99-4393-93cd-22ad811b4d22"/>
        <s v="3f8f748f-aae8-4ebd-8e6d-a88ed721f2fd"/>
        <s v="dfb72a40-99ce-419c-8bb8-a7e6d80f8d0f"/>
        <s v="2c9893fa-7934-40a5-8ddb-85f934f5dbe0"/>
        <s v="45c38e06-d28c-46b6-b473-bd983b259d4c"/>
        <s v="64d85f24-42f8-48b1-8675-590db42d23e5"/>
        <s v="0aa018d1-6f8d-493a-bd1b-7d79b803fd22"/>
        <s v="d50276ec-30c4-4e33-94b1-68cb83eaf5a7"/>
        <s v="76cc2999-f28b-46ee-b31d-a27407c1f421"/>
        <s v="9ae4fd75-7402-4539-8d0d-a5d7d1ac9596"/>
        <s v="1b9db6e9-6522-4731-9474-7b1f63da1fc9"/>
        <s v="0c7a461a-e6f9-45c9-a1ba-b9745a6b3b17"/>
        <s v="37dd41be-f537-46b1-8e2e-905604a8cdad"/>
        <s v="2fa9fc55-ecbd-428f-a0e6-7ce6f60e8975"/>
        <s v="76f5fba2-0349-4f73-84aa-475fa2f8c789"/>
        <s v="cf48d58a-217e-40c4-b6c5-72bbbe03fd56"/>
        <s v="ac919ac2-e711-45b2-8d74-f2d164585c15"/>
        <s v="dbdab0cd-577e-49b5-b94e-4c5d8162c4f5"/>
        <s v="d85e4916-857b-4008-b7a5-20ea8157e9af"/>
        <s v="17ed341d-de04-4466-8b18-bda03f5e38fd"/>
        <s v="274599c6-5a23-4d2e-a471-22fa0e76e24e"/>
        <s v="dc5b0984-88d3-4ff3-b093-f0cfdb80070d"/>
        <s v="ca23a8be-fef8-4b6c-afba-136af304b2d5"/>
        <s v="4099d31a-cc4b-4948-bcb8-d3270cf3a9f5"/>
        <s v="37c521d5-e042-4dc6-a38a-be7eafeb9092"/>
        <s v="17ce1fd9-fa04-4c76-b7c0-f23519005371"/>
        <s v="c1660018-6e78-4bd4-88f0-3a1faa017c4c"/>
        <s v="86079cfc-0cd9-4487-ac31-0e38a2859cd2"/>
        <s v="3e3cfb79-20ef-4690-a186-7f69adb9c1c6"/>
        <s v="c726aec5-29ec-4b62-b752-7d9f91d7ebd1"/>
        <s v="7911e6e5-fad9-423b-b343-c74a045ad2ae"/>
        <s v="0a5ee218-5618-44fe-b90d-cae6da8f6859"/>
        <s v="99b365a9-075d-4ed6-b3a4-539d4245cd22"/>
        <s v="20b10142-39c2-4061-8573-a1e5f91ad019"/>
        <s v="2b784338-d744-4800-b6f8-4508260255b7"/>
        <s v="ac8576dd-8167-485c-9452-c8fc0e559ed8"/>
        <s v="e95a32d7-dbb3-457d-b655-df5765b3ea84"/>
        <s v="a22b2cef-2032-47d9-8fb4-36f3dcf93b94"/>
        <s v="ba13ed63-7cc2-4a1e-9d77-d45bfe793cc5"/>
        <s v="8bdf4628-437d-4675-a5bd-c0e70adb590d"/>
        <s v="e203e4ef-dc62-4e97-884d-77a46ddf3813"/>
        <s v="5b4c2040-0725-49cd-b8bb-0c1848fe1577"/>
        <s v="cdd7611f-d900-43cf-b218-71d45bca9a13"/>
        <s v="11d562cc-a296-442c-8ad0-4c2a5f5f2e1f"/>
        <s v="1fb210c3-6369-4fb9-9abc-f56736df9f47"/>
        <s v="1aab7315-184d-4e18-8338-071aab257e63"/>
        <s v="33e54062-d5b6-400e-9f34-fe98abbe476c"/>
        <s v="5d0fd4a3-dc03-4a99-8cb0-087424513a52"/>
        <s v="d16fcf8a-89ce-4b6c-9083-bf9e43fbd8d7"/>
        <s v="609e1a47-614a-4c12-b0c7-50c6a27c83bb"/>
        <s v="c3fc2a8b-b9e3-48b3-9c46-b3a64b62157d"/>
        <s v="6af2ef31-7637-45a5-8a64-201ec7cb3065"/>
        <s v="a35b0e4d-c43a-48cb-8c56-e49d6879c391"/>
        <s v="1c904da9-0232-449d-a20e-43a3c0e409b7"/>
        <s v="3f0b4a45-5ec6-4a10-a6f0-dfab7d32c292"/>
        <s v="696ead93-5262-4d00-a2ab-042f737bcb9c"/>
        <s v="eacf58bf-9e97-4299-b176-75e028554818"/>
        <s v="75c9cb84-d05c-4a42-8ab2-828d008f94ba"/>
        <s v="dac932ff-cdf8-4b8d-a369-7a25f9bd7a0e"/>
        <s v="39000a6b-840b-4387-8278-74242df72456"/>
        <s v="0c1633dd-ffdf-4a8e-acf3-6b8726513703"/>
        <s v="4c9b0d0f-1fa8-439e-af1f-8282130cf0bf"/>
        <s v="dbaf9169-5442-4b8c-b41d-b9f87f96e404"/>
        <s v="56eae98d-0f94-42e9-bc74-b87ee559adc0"/>
        <s v="4234d7ee-c5d2-43be-ad24-1545623c4983"/>
        <s v="a880a8d5-fd6c-4056-8fea-151329ac0bc0"/>
        <s v="fe3fe07b-85b9-4f24-aef0-78a120ffca7d"/>
        <s v="da3695da-d79e-4240-be6f-e5252500e74c"/>
        <s v="45556d1e-cca3-4681-91f0-c400a3523511"/>
        <s v="755ce452-4079-48bb-bc47-4ba2b2ecd942"/>
        <s v="fa010757-b01a-4f20-abed-bce22f5a810a"/>
        <s v="e2dfa569-35ea-412e-9a4e-2b194f5d62c8"/>
        <s v="003e8ce2-25ac-44b6-91db-fc2784528c36"/>
        <s v="e25b97a4-daab-4243-8698-14b71b085a13"/>
        <s v="8acd78db-f4ed-4bc0-a385-0764a60e7b9f"/>
        <s v="8a3af76b-7153-48c0-a775-3534fd49fe16"/>
        <s v="8661f083-bf8b-497e-80af-74b5442aa691"/>
        <s v="e444d340-ba14-40bd-99f4-85f85f98cf78"/>
        <s v="e12dbde6-af94-4fed-8392-75efd9f8c1a8"/>
        <s v="095b2666-34f3-42ba-aaa6-f9512b8d30cc"/>
        <s v="d3c3d095-8b42-45d2-9c19-7e3fa96ca787"/>
        <s v="1aa16b12-fff7-48b4-9b72-fa22e08d058d"/>
        <s v="f8aa86e5-518a-4051-9727-74947064db92"/>
        <s v="a92a788b-ae74-4716-9bea-7eb0b3cef793"/>
        <s v="17183448-1fc2-4e97-a5f2-36d1d5a9ca1e"/>
        <s v="cdb0c59c-6086-4985-a133-bd141e1bb6ca"/>
        <s v="dcb91836-142b-4bcd-b42c-f0b34c272121"/>
        <s v="828e263c-a5a2-4390-8880-5851ba9395c1"/>
        <s v="c54f6982-c7af-4460-b1ca-661c411ee091"/>
        <s v="e7c17a68-7cb0-445f-8d31-f2c1d07aab3d"/>
        <s v="da5099cc-9057-4fcd-a133-8873336c7697"/>
        <s v="2d6081cb-4964-472e-ad69-86ebf0dd7c1c"/>
        <s v="45edfde5-88c9-424d-8d71-709998c94939"/>
        <s v="55e8d23c-b8a3-4bb1-9c03-3e14641639ac"/>
        <s v="def3e5b6-5ce0-4d69-b0b5-b39fad417a6d"/>
        <s v="b27e3290-ca39-4779-89db-6402ae280a3d"/>
        <s v="3a23e4a5-22f8-4647-8717-8331fa5eba94"/>
        <s v="b945055d-449d-47e8-9f14-574ea7cea9a1"/>
        <s v="c5dc62ac-e177-461a-bc76-d7842de60ca8"/>
        <s v="035988be-2cdb-4a69-a630-6d76bc1b97f6"/>
        <s v="8a0a4ccf-0708-43c7-8b95-12cf9b4fb001"/>
        <s v="f044c71b-3fed-4121-9cd6-b3a3d0be4cf6"/>
        <s v="77a6c968-3ec1-4c82-ae01-a2e5b4db0931"/>
        <s v="6a53dd10-b7e8-44f2-8f4a-56015f9a5c61"/>
        <s v="bbe577b2-0e7e-44de-aec5-8d54cbb0eed8"/>
        <s v="8b412cdc-c03a-456c-af50-3d045bc026ee"/>
        <s v="735190c8-4a3d-46a6-885f-795f3ecdad42"/>
        <s v="f60e85aa-2c80-4282-9a7e-885c5b1801fd"/>
        <s v="43316923-630e-4b9d-97af-cc263e0b56e3"/>
        <s v="67ce86b7-0f74-4af8-acf1-5987206db796"/>
        <s v="87d5811f-29bd-480a-b53e-8b2775331cfe"/>
        <s v="6d446445-a1b2-455d-bba9-d7f3077c0a10"/>
        <s v="dce7ccc8-e51c-4cb3-9aed-7f952220a2d1"/>
        <s v="688d52ac-3051-4780-b1f1-5436fdb4d51b"/>
        <s v="efe57503-644e-4224-a159-a8d880e1676b"/>
        <s v="8a965066-832a-445b-a5d3-6935102c89a0"/>
        <s v="211cc3e6-2493-4cb5-a05d-648a8b62339e"/>
        <s v="827b839a-2a40-41e8-a668-3e84708aab8d"/>
        <s v="5a434596-ec80-4d47-a472-46587f20a98f"/>
        <s v="6c297fda-c973-4435-ac49-c330b5e20030"/>
        <s v="e7336493-b9bd-47ee-9298-a74a91625ab9"/>
        <s v="14ef7d6f-0c7f-448e-8bb2-a718401cd8a9"/>
        <s v="3914fd90-24cd-4681-a26a-2ba4a2a159f9"/>
        <s v="5f056e77-b597-4372-81ec-74cfa153e832"/>
        <s v="f1f834a6-23c4-405a-b5f2-dfd604ce318b"/>
        <s v="2cf69775-8761-45e2-a44d-b4bd0669b757"/>
        <s v="4f25b8c4-d5c9-4131-af78-55e3ffeed2dd"/>
        <s v="c51b4715-3ce4-49e7-9102-508107212399"/>
        <s v="2430b31a-ab1d-4aeb-9d8f-5b5bb2427ff5"/>
        <s v="a06f6ebb-cdf1-4d0a-ab74-c3c1b86d53ae"/>
        <s v="b160aa5f-532a-4e17-999d-5d17abb3926f"/>
        <s v="f7f78b0a-14a9-43c0-8ab4-dbae4364badc"/>
        <s v="6516706c-08dd-4be3-9bcf-d8cc39b8e59b"/>
        <s v="e518b0d5-b916-43a0-9f3e-23030ae34aa7"/>
        <s v="ca6e759e-e5b0-4f69-b548-2acfba9ef338"/>
        <s v="b0d6c364-2083-42c5-9c6f-92fb5a21a71a"/>
        <s v="5d26a7bf-3240-4197-a94c-369861b65c37"/>
        <s v="58ae61ba-c2a5-4ae2-b3ec-3a99c8ea6357"/>
        <s v="f55fe025-31da-4f50-ab61-f691c3fc3631"/>
        <s v="b78b1bc6-d7d2-45a0-ba76-f10383ccc023"/>
        <s v="7bb98f8f-da88-4641-9a18-990f20e1ec42"/>
        <s v="8639ee6f-b8d5-4f6a-949e-ede441e48612"/>
        <s v="4cac4adf-90cb-4cce-a753-7aee0a1c21ae"/>
        <s v="ed8ebb86-abad-4cd8-b5b9-c5a6fb6abac7"/>
        <s v="d9ebed4c-cdb4-468e-a1e1-9e2cf8ad491d"/>
        <s v="ad1bd590-72fa-472e-9a02-22ec6cd82e5f"/>
        <s v="e68fd0c3-ad0e-46be-b2c8-233662c68310"/>
        <s v="6b127fa4-cce8-4a17-8b7f-926b1d1edd42"/>
        <s v="c8cfc65c-6035-46d5-8c9c-d7bb68bf9f20"/>
        <s v="c0670d76-1e6f-4c29-b07e-c28c5ce90b62"/>
        <s v="dca23069-4f5f-4525-9277-eadd2bc97e9c"/>
        <s v="8e164955-faf6-4390-8b3f-f65a067bdf27"/>
        <s v="8f0aadba-150a-48c7-a659-16e5cee03b2e"/>
        <s v="9836211a-c1be-4ccd-b56c-fe50e8f975fd"/>
        <s v="28f087f2-d7ca-4d0c-b8cc-17ac530ecd68"/>
        <s v="b392aeef-57c0-4bfd-95a8-0d91d61a7493"/>
        <s v="be65e2d8-f330-4919-af85-108de70426dd"/>
        <s v="2b853bf7-98c9-4980-8425-80cf8a0b472b"/>
        <s v="48231d68-14ab-4cff-a17c-f9fb1022ba1a"/>
        <s v="7501de45-fff5-4212-8179-1c1877baab45"/>
        <s v="c8dd50f4-f755-486a-a904-024a1be2ba69"/>
        <s v="f739acc1-b74a-4659-87ee-b634e946c9b5"/>
        <s v="5095a93a-4007-4f71-b9c0-063e9a8f41e5"/>
        <s v="927b4844-c0e6-41ba-bb80-76019beb67c8"/>
        <s v="a4d87de9-69bf-459a-b5e9-95b76b21badb"/>
        <s v="625dc945-cbd7-42b5-9199-2f64f2abd664"/>
        <s v="72adca9f-6269-4e59-a56b-cb03c699549c"/>
        <s v="fce4863c-99e6-4058-ab31-561b8607bbe4"/>
        <s v="f6652572-c33f-4cf6-ba8e-db6ce43bf4b9"/>
        <s v="b9380b2a-266e-4475-a158-19726cfc98f7"/>
        <s v="e9b2749d-d99a-4826-96f7-a9b971b69714"/>
        <s v="c448fef8-33e2-4067-b717-ae7f77695a51"/>
        <s v="aed594ac-9218-427f-8d52-d137f7604c5f"/>
        <s v="7370e647-9b05-42bd-8ede-b893eebcbafc"/>
        <s v="60d0282f-3849-479f-a487-9a3b59e0c727"/>
        <s v="3f92d3cc-76cc-4fc6-a6fb-cfea5a0292be"/>
        <s v="c98b0d35-2af6-43a6-8589-e358859de87f"/>
        <s v="052e5ea6-7c77-4cc2-9437-1baf5694adb5"/>
        <s v="2452bd61-488e-4fa5-a947-3329c9d4aac3"/>
        <s v="800c65d1-ea65-45d2-843e-b710461c44fd"/>
        <s v="00dda31e-daec-401f-af63-32a4bd2be0f9"/>
        <s v="62d7e157-addd-463a-8fa3-07f8f309d8ca"/>
        <s v="134fda45-9bd5-42dd-8192-f1b24ff87fc8"/>
        <s v="5df7e878-2b99-4215-813e-76ddff65867e"/>
        <s v="f6b53553-e1df-4c96-ab51-1b9f5d512011"/>
        <s v="4bcc6a9a-9a97-477c-9fef-531b6bee4626"/>
        <s v="4b1239ba-6b62-4d21-a8a6-2b59b284a1b9"/>
        <s v="10180c1a-d001-46c9-910a-1a232602a1e2"/>
        <s v="91d28d6e-d797-43b0-918a-180131e67a89"/>
        <s v="0e25484d-2192-4933-af25-8c1ce66ddef1"/>
        <s v="b8109934-3350-4d7d-a4a2-4665cbbac2b0"/>
        <s v="37efe8d4-f30b-4839-8707-67cfb77cc1ff"/>
        <s v="3127338f-47d9-4aa7-b9f6-79107e057b80"/>
        <s v="0a8aa6a2-ba3d-4042-b959-8cb224db42f2"/>
        <s v="f267db4a-af7e-447d-b5b2-09798e3160a4"/>
        <s v="7e3de2a4-1eda-4822-9414-edf630b56ca0"/>
        <s v="c08952b5-9e61-464b-8118-851535b2f0a0"/>
        <s v="e183f03b-e7ec-425a-b5be-b5c7ee8010b2"/>
        <s v="fa9e2423-d295-4fb8-af3c-4197ee5b7435"/>
        <s v="ed914a01-62e5-4b18-b4ad-1e9a28c3a68c"/>
        <s v="53c0345a-7d19-48bd-b659-70d4a6781dfb"/>
        <s v="6d6a8d7b-f943-4279-ba4f-f2fcc8df2fc0"/>
        <s v="783898c5-a397-44be-9556-e1fd61bf35e9"/>
        <s v="82dee3af-9f17-421c-8d3e-2177420183e1"/>
        <s v="05aa98f7-b533-4184-9f57-bafe5be92e11"/>
        <s v="a16eabd8-7500-401f-a09f-c196e8084525"/>
        <s v="125660b9-b996-4330-b1c1-c12ecf075f80"/>
        <s v="c214433b-2cd5-42bb-8b59-657928b311a6"/>
        <s v="ff769f45-e8c0-4224-8fef-763d9b9cf9b6"/>
        <s v="7aaf4a07-bbee-41cc-b800-8084935b8b7c"/>
        <s v="7cd4a8f6-a14a-4c46-9c67-d52b2279855e"/>
        <s v="4231d1df-7cdf-491d-b0ca-794940a56bfd"/>
        <s v="f1cfed63-b6f3-4af8-b406-dc92beac76ce"/>
        <s v="914a0ec2-9ccc-4c89-a18e-4a95f8f38049"/>
        <s v="c39ca4e9-d9f8-440e-a74b-56d91473dd2c"/>
        <s v="edfd175f-6d64-4ba5-9c17-5ed2312cfb32"/>
        <s v="c251eb3b-1929-4c6a-a29e-7bb49e637a0a"/>
        <s v="4c80103d-ac0a-4e95-a494-7ba0f6388867"/>
        <s v="ae7ea312-9fa1-40ef-a563-25d4efa57399"/>
        <s v="9eec0f0f-8898-49ab-bdd4-59839a8a1d9d"/>
        <s v="0b97eae3-769e-4f45-bdc7-47173286870f"/>
        <s v="97b3ebca-2895-42c0-8c95-d75f212b5efa"/>
        <s v="72b5dad8-35cd-4e5b-b5f6-9fd189e46db5"/>
        <s v="bc0deac4-46d4-46a3-aa7f-7e4f7d0cd88c"/>
        <s v="33ce32b1-a79b-4b4f-8e3f-a73a326be03a"/>
        <s v="0d5125bb-9a77-46fd-a008-e12965c68f6e"/>
        <s v="7c554923-0fc8-4af4-9482-48ddaa9af4ce"/>
        <s v="4aaa4b30-0995-42b2-86f8-acd420bd1f27"/>
        <s v="0b4d9c35-a743-4c45-acac-1953cacbac29"/>
        <s v="6f2eb696-241e-4d07-b0dd-f8fa78955fc7"/>
        <s v="37eab84e-f904-41ee-9fa0-9160d1a8ac85"/>
        <s v="07d39ac7-4f54-407c-9065-d2de9017092b"/>
        <s v="a816aad2-ddc6-4714-9013-8d76b4de89e5"/>
        <s v="4825a472-0710-4ab2-824d-2fdd30ed23ca"/>
        <s v="934908b3-41b9-4415-bbad-0f3032a18506"/>
        <s v="c52a8297-84ec-4e1f-8193-4ee88a0fc34e"/>
        <s v="b2161461-eb4c-4473-a193-e167ba3c784c"/>
        <s v="c5fc233b-21e3-410c-85bf-742fca828d6a"/>
        <s v="3ca556af-b4d6-4c39-bb53-f00960221cbf"/>
        <s v="5a11d8d0-cb62-456e-939d-ae4a8cbdde5c"/>
        <s v="b7fd931c-d59d-466c-b104-dc8819641e5d"/>
        <s v="c175fd94-acfe-41f0-9c92-0f5e386499fe"/>
        <s v="0a762b77-7701-436c-a5e6-2b4a2cff7d03"/>
        <s v="ffdf0f37-5ab0-4b5d-b33d-1a4a11e02c70"/>
        <s v="d4b6b1c5-e809-4a36-9126-c485c93c2099"/>
        <s v="fac8f5fe-151e-4991-98a9-7906520b9967"/>
        <s v="b794556e-1123-4c20-bc98-4ad400d68f76"/>
        <s v="abcdc4df-ade6-4dc0-a29f-26751510f091"/>
        <s v="92a658bc-f2c1-4f19-ba0a-5f8627195a23"/>
        <s v="9176aa47-8f35-4b61-aa0c-7f5e82ef4315"/>
        <s v="a74837e1-dc9c-4feb-a9f4-4091b15d15ea"/>
        <s v="9e6a25d6-4014-4c58-a23f-6016815d6f31"/>
        <s v="c52e4d67-f98f-4f1e-83a0-ec401295cd65"/>
        <s v="6d40b2a3-6520-4f59-b076-276940e28dee"/>
        <s v="65c8b6a9-0386-40de-b313-0ccfd413fda0"/>
        <s v="eab869fb-6318-4e76-ad3d-453d4fd7a219"/>
        <s v="f30ef5c3-be17-4886-9bcf-a859532fbfef"/>
        <s v="086bac2e-0490-4c8b-8b1e-5b9813ef2e72"/>
        <s v="13169809-d529-496b-a4f8-1d470a744300"/>
        <s v="0a7127ae-3d90-4b6d-8249-484df4905aec"/>
        <s v="d5dbc55b-8ef1-4988-a9b0-c45505ca2431"/>
        <s v="8afd45e9-d401-4a9b-b3c6-e20808c39073"/>
        <s v="7d40c105-0ae1-4235-aab9-f8ec0122145d"/>
        <s v="4834dd77-26eb-49c2-9684-2ca5183ca4f0"/>
        <s v="a2a1697f-7d68-4c9a-bd9f-82c6958a0222"/>
        <s v="a7a9bf50-f432-4336-b5ce-f5fc967c388d"/>
        <s v="4aa4cb4e-bb15-429c-88ae-00274c3fcebf"/>
        <s v="938b3e5a-2269-45d3-9a05-b04df79d7719"/>
        <s v="ea9ede30-ded4-475e-8bdb-6e6f74ef8557"/>
        <s v="16cf6caf-bc65-4ec7-bf7b-ed1944ac741d"/>
        <s v="57b01680-4141-4474-a48b-e78a987b9d2f"/>
        <s v="34c37623-852f-4ce4-92f1-f8c41322e3a3"/>
        <s v="1de748fc-27f6-4d04-95b1-43185506ff98"/>
        <s v="f5463712-8752-4fb0-ae3f-30137078f44b"/>
        <s v="c1d63ea1-39ef-402c-aaac-6086bd3e3368"/>
        <s v="c3892ced-e6d1-4218-aa88-6ed1d835de10"/>
        <s v="d7cbf38b-95b2-46b7-8ac3-50f4b316878c"/>
        <s v="7ae851ab-037f-41f3-b58a-a54190149ed0"/>
        <s v="692b797c-2e2c-4907-a81a-24f394f25810"/>
        <s v="b3d7df66-3750-4afa-afd1-d217ac259eff"/>
        <s v="0ac9f17d-3658-4d74-9054-0f96a5460c54"/>
        <s v="32c2a5bc-7e17-4fe3-85f0-b00105dde7dc"/>
        <s v="91898a2b-07f0-43d5-aecb-7933052c3f77"/>
        <s v="d11573bf-f68b-4134-89ff-659630bb63f3"/>
        <s v="aeca46b3-2f4a-4f8a-941a-bcc7c536f372"/>
        <s v="c8117a2e-0ad2-4702-98d4-a91b9e29247c"/>
        <s v="12be3d4b-67ef-4665-a7bb-f889989afe1a"/>
        <s v="d14be48f-b54b-4b14-90b7-153e6c90a1ed"/>
        <s v="89f7d229-8ad2-4553-8582-066a2af2ebed"/>
        <s v="f4eaec8d-554b-40c5-9761-c74633a253b5"/>
        <s v="1d72e7f2-4e93-471d-8d46-772c2d538fdd"/>
        <s v="e408ee62-5313-4e04-bcec-e23b5202a7ab"/>
        <s v="f1c83b47-42f3-43d3-8e18-4ea89c57773c"/>
        <s v="610d956e-f1f5-4b11-9d7c-441a37b21a17"/>
        <s v="f0c87ced-93a5-4494-a348-fcfcecb24541"/>
        <s v="a32eee4c-69e9-41ee-a91d-f328cb381b15"/>
        <s v="a5e64288-3362-4735-be6e-a09c1c044761"/>
        <s v="2fe53083-6764-4dc3-bbaa-a88e030e71e2"/>
        <s v="44f7004f-4f0c-4ff0-848b-97da9a781eb0"/>
        <s v="50ebca29-2130-4894-9f3c-63f3f938f819"/>
        <s v="48486230-b6dd-4d6c-8d2a-0c8a2b7f2f39"/>
        <s v="47ea998f-01f4-4e7e-8c55-0fa01baecd11"/>
        <s v="5af2d5bd-47aa-435f-8ea9-f18bba61da3f"/>
        <s v="39218d93-3485-4f1a-b7db-f501deb29f04"/>
        <s v="d763fc11-4943-4f8b-80c2-4de5ba439245"/>
        <s v="aacd3fe3-fdd1-415f-bdaf-a0d23aeb3c37"/>
        <s v="26f6d31c-6d28-43f9-a56e-760eef8da91e"/>
        <s v="1fc5bc15-e2ed-47e0-a8c3-78632ffeae19"/>
        <s v="d9930885-add6-474c-91bd-a2f9d0d2629d"/>
        <s v="b0204082-d07f-4b31-858a-7ece1b76fb30"/>
        <s v="f10c6464-abf4-4120-a49d-2b80657f5324"/>
        <s v="23c526da-c76e-4a8c-82ea-838a7736f832"/>
        <s v="bf9a7e56-2737-4931-a68d-e0b9696b65d7"/>
        <s v="a88f8e6a-cf81-47eb-b982-5f73f413cf84"/>
        <s v="ee612990-fd6f-4b96-95c5-4c3d64a961a7"/>
        <s v="70ef21fb-2720-408f-8d98-7070d307971b"/>
        <s v="44e03489-87f8-4024-8ad0-24eb139168fe"/>
        <s v="72556cf5-71a1-404b-bb96-e1d49e112ed3"/>
        <s v="94940860-8fc0-4fe9-a813-136e736dc785"/>
        <s v="5d4f942c-5e0c-4e72-b7e5-c03cc4dc020c"/>
        <s v="6a1cf920-fbb2-4b70-881c-358c007bc43c"/>
        <s v="8e64c096-6cc3-468e-b5bc-63c64e8ea64a"/>
        <s v="c38f1921-4fc2-4350-a1e1-c0aaeedf1654"/>
        <s v="dcc0039c-307a-4d72-a67e-a69688d676db"/>
        <s v="6c89b2aa-65db-477b-8a60-5d8da393950f"/>
        <s v="91c178ba-d603-4aa5-8a9f-f872b9e9ee38"/>
        <s v="2a2087f5-d137-4320-a395-2352acab3eef"/>
        <s v="e874713c-7349-4582-806f-1fb0d743ab6c"/>
        <s v="75bb1697-a008-4d94-9307-8652f6b88827"/>
        <s v="f5edc841-bc01-4908-ae59-2051c2757a7b"/>
        <s v="95da76ce-dc72-4192-b15d-57b576909335"/>
        <s v="5152898c-b43a-4087-93bc-4ec283f379b2"/>
        <s v="eee51db1-409b-4642-becb-311ad53094a2"/>
        <s v="c8363c4a-8478-4498-b1fb-f6c33222e11d"/>
        <s v="8ba829fb-fe7c-47f4-89db-241934a74db6"/>
        <s v="6bf1d15a-7ede-4fa1-8ac3-ca10566780ea"/>
        <s v="c3f2e7fd-8b89-48a5-8327-6db568e73a64"/>
        <s v="ad7ef66f-b1ff-4e88-a13a-3a031501a8cb"/>
        <s v="12ddaf98-d735-4343-954a-5269936b4d85"/>
        <s v="28028f3f-af46-4e13-b3cd-d32ab1279c48"/>
        <s v="ab76d3cc-b330-42c9-ad6b-28b5e707a64d"/>
        <s v="1adad285-b2b1-4090-84b5-21d9aa4d1922"/>
        <s v="76ee5c7f-f3c8-49ae-b448-a2510b0bd954"/>
        <s v="23cfb542-2422-44ab-9acf-48096caccd3c"/>
        <s v="c32bafe7-6744-4901-bf9a-fa83bda82088"/>
        <s v="c18a0290-a6c6-4d07-9641-5255c31da967"/>
        <s v="3ad7f42c-02c6-469e-915c-cc1d57bba996"/>
        <s v="ce97c787-6a6c-4162-aeda-19b2f014d2ff"/>
        <s v="4f064243-4e60-4a9b-ab4e-b4b262969f53"/>
        <s v="87badf81-7a2d-4bbe-a869-321a3ca58275"/>
        <s v="3cd1c05f-5575-4a10-ac1f-b67337a7acaf"/>
        <s v="336a2ae7-f0bc-4aa5-8fc8-540c138b7d3c"/>
        <s v="7e9ddb87-4b17-40c9-aa12-a070f3720693"/>
        <s v="c1d1ae44-0bc9-49ee-b2ae-e2d6fb2bf599"/>
        <s v="b819383f-8219-47be-a119-7c9225b5436c"/>
        <s v="7c1dfa22-78a1-4be1-a9c9-929801f14b1c"/>
        <s v="a7ffdf22-b673-4b5a-aed8-8c53ed42814d"/>
        <s v="958219d9-6c45-4863-ae79-e0580f7936a0"/>
        <s v="cdcea36d-e4be-42ff-8df1-f792147643fc"/>
        <s v="71243054-81b6-43a9-bea5-0bb0a0b2cf11"/>
        <s v="f10cd6c5-f3ec-43e7-a296-ccfa7f15942e"/>
        <s v="cde28795-9a83-4b21-85a4-2fdd628430a5"/>
        <s v="0d2e7cf3-53e8-4ff5-8385-3d2047301d5a"/>
        <s v="5816a80b-d30e-4f74-b896-66982b245ac2"/>
        <s v="8b321e79-2eea-4412-8d82-1d3178d5bf05"/>
        <s v="dfcfa9b7-1cf2-4fc2-a671-12b758a6d6fd"/>
        <s v="e502bbd1-d79d-4705-b2f8-51d3d0da534a"/>
        <s v="126bb497-94e7-4c3e-b7e4-58f87b347217"/>
        <s v="783256b2-4209-4768-8239-6c32fd358074"/>
        <s v="399c1cff-c016-45b4-b2b0-984443300064"/>
        <s v="728cb69b-4920-4d86-83ce-8c89da725583"/>
        <s v="9347980b-009d-4c3f-99d8-e7c509a64747"/>
        <s v="1b8d684d-619c-41b0-9e21-ae96bf84dcf7"/>
        <s v="8f4a47f4-7b2a-4afc-b520-7b99b5ab2b37"/>
        <s v="96ff8ebe-a6e9-4cdc-ba8f-cd8ab503887e"/>
        <s v="6e4404fd-2f42-4a86-8d30-769a4f940474"/>
        <s v="aaddbc84-7ee8-4c0f-8e0c-16ca63dd7881"/>
        <s v="8dc81534-c8a1-4a55-8f4c-5e34ba2ae7bc"/>
        <s v="ba083146-d48c-4d1f-aca2-ca4bc5d6178a"/>
        <s v="f6f6624a-b2d0-4655-a972-f9bec17a6ee4"/>
        <s v="458dc247-15ed-4e76-aa27-d2f194e47d2a"/>
        <s v="c889501d-97d7-4383-9fcf-9c87840e4a43"/>
        <s v="18fdd87e-1221-4b90-a8ac-c80d74f6511f"/>
        <s v="74e8480b-6d93-4e54-8298-026036832022"/>
        <s v="5f0daf72-991e-4edc-a8c2-c1a330351e9a"/>
        <s v="ca75f885-2393-40f3-bd87-28f761ef8487"/>
        <s v="2bcf8e3c-c68d-4343-9d6f-8a0d4406a4cb"/>
        <s v="984019b7-1f52-407c-a36f-8288f6a141a0"/>
        <s v="6f60718e-5a94-4ed6-9350-982f44c4166c"/>
        <s v="5d21578a-b614-4939-9ce3-0c2e84aed9a4"/>
        <s v="9731c4f5-6e17-4efb-8757-47e7b6491b02"/>
        <s v="0601af52-dab0-4113-9231-3a750db99347"/>
        <s v="bf7c20e7-a641-4744-b5f5-77726be8761b"/>
        <s v="b1f58e6d-869a-4bcc-b8ef-85c692608b44"/>
        <s v="615bf370-1547-4522-bd9a-095ea804c262"/>
        <s v="6b9ea7e4-5a75-4ad1-8e49-8b47731862a2"/>
        <s v="28e352ce-75b6-4fe3-8f57-ea1b0757ae28"/>
        <s v="ca30626a-76d6-4200-a884-9883377bfbc5"/>
        <s v="5bf1d96e-c284-4dae-851a-3b2cc3922dc9"/>
        <s v="2dd034c1-08b9-4b8a-9121-5ee5b4ff187e"/>
        <s v="13b141f5-ad9b-49ea-9c0b-1fbbe042f285"/>
        <s v="411b6bce-947c-4e94-a92c-f9709d42f9ea"/>
        <s v="7d2e8c99-eba5-41d7-8a5a-6f5d58fecaca"/>
        <s v="c9a12c20-e602-4d0f-b036-4877d4e55e9a"/>
        <s v="df086863-9f4b-48ba-968b-0286614e5bd5"/>
        <s v="c9246e8b-545b-4719-88f1-ee69be75e652"/>
        <s v="1b5a59a3-7bd7-460a-8978-0a0d192fe774"/>
        <s v="f6cbd08c-12fa-4eba-b860-da3b6c21eb39"/>
        <s v="8443f57d-34f9-495c-9471-eb212212192e"/>
        <s v="d2a932ab-697b-4647-8f2c-dbc66caef165"/>
        <s v="e6c7d246-1773-48c1-ac58-689c3e68ac6b"/>
        <s v="7a5a1c2d-4ddf-4ced-8b06-9fe87d4e0d77"/>
        <s v="eb1715dc-8db7-4781-a6fd-027e5f6bb5ac"/>
        <s v="c2e9b503-386d-42dc-bac7-6a297a98e82c"/>
        <s v="3589dd2e-c79a-4239-99fb-f35c8b19f77c"/>
        <s v="d487b07d-0a2d-49c5-81f9-0ca3d4a25069"/>
        <s v="e1844a6b-1068-4951-83f9-eb207e5b60d3"/>
        <s v="181fd400-afb0-4208-9315-759de2eb87d9"/>
        <s v="996b6673-00fa-4bf0-b45d-74d98888f537"/>
        <s v="47610273-6edd-4a7b-a38e-8299b453981e"/>
        <s v="01adeb52-273b-42eb-979a-3fb1a4440a75"/>
        <s v="1a3f4483-772d-43ea-a48a-605e0ebe7079"/>
        <s v="e473c69f-6859-4428-844e-93814aaf0186"/>
        <s v="5ee0ae54-f871-4dd1-9614-e4ca9f74659f"/>
        <s v="a03ee82d-6ef9-4c38-976a-d121e6b7dea0"/>
        <s v="082c7632-daca-4f82-ba6e-dc1e7dca5624"/>
        <s v="da9c8b84-7d45-457f-9038-dfe4a87751a1"/>
        <s v="1e2cf6c0-3fb4-49d5-8aeb-af2a4c886d64"/>
        <s v="b8004935-690f-401b-b365-33b40b1d5d4e"/>
        <s v="2de72af7-0363-4ede-bf96-c0003a896f72"/>
        <s v="023674fd-9b81-45e5-8f9d-f8733d7d65d8"/>
        <s v="77a52f9c-7768-491c-9b1d-723ead182bdf"/>
        <s v="454fec46-8e0d-4393-8447-cd6a9e571728"/>
        <s v="5cc8a992-4c30-43be-a159-973c513b4dd6"/>
        <s v="1a0e524e-c388-4abf-af21-46baf2798e0a"/>
        <s v="2e4826ea-64a8-4eae-84f2-4e5e2c104656"/>
        <s v="f4c54bfe-7854-4c8c-ad84-b9710932a4af"/>
        <s v="7108b055-a04f-4eb1-b937-acf3b9eacbfc"/>
        <s v="72836765-0277-45c6-8517-86670c85cc1c"/>
        <s v="fa628a8c-2284-4cd4-b893-92f7667cd544"/>
        <s v="bfc31455-3690-4b1c-8b1d-7c920788dacd"/>
        <s v="838a0849-d3c0-459d-be8a-3062f5c3c0f4"/>
        <s v="9adb0b11-3199-438c-9b3c-59dee22c6b27"/>
        <s v="817458bd-a260-4430-b45e-f81d607fb449"/>
        <s v="219a55d5-2799-4e22-9e75-ef4fe26ed9cd"/>
        <s v="6d10f486-9b5f-4cd3-b85b-fc27a5a5595d"/>
        <s v="082fd087-4859-4b03-9ec1-f51050cd285b"/>
        <s v="c31a20bb-1b05-4448-801c-a8193f1b4f74"/>
        <s v="cbdd092b-08f0-4234-8418-feceb1f990d9"/>
        <s v="74bab484-aac9-4a5c-8e3d-d2a4504a1eff"/>
        <s v="c3614ddf-ee73-496a-b1ea-3e27f6a5288a"/>
        <s v="26024fd4-7715-4460-ae23-4e78f477a652"/>
        <s v="c7cf1b97-cdd3-47cf-a147-a8ab731a5f19"/>
        <s v="6004fb8d-885f-4bdc-bcef-d671742ba6f6"/>
        <s v="19fc98f0-ad10-4ad2-9526-28254dca93e5"/>
        <s v="80b1fe1e-8ef5-42af-ada7-af43d8993352"/>
        <s v="c65be27e-f93b-4423-a704-e981640e344e"/>
        <s v="e2bcc0cf-556c-4c71-93b4-f4e99a0e9520"/>
        <s v="693dbaee-4cc2-4978-ab24-f5588acfe591"/>
        <s v="cc439399-1ef2-4143-8924-b9e36668bdea"/>
        <s v="4b051c08-de8a-4d4e-a445-efb30be01528"/>
        <s v="d1be299e-4ffd-47bf-9976-93a9c9456ba0"/>
        <s v="2f01c18c-8ac5-4b63-873e-fe10605673e3"/>
        <s v="ab672cb5-ca3c-4c41-8f60-05033fd5a24f"/>
        <s v="5a322090-313f-4308-ab38-8fdf937cc37e"/>
        <s v="2b48ac28-5439-47a6-b935-4438f01794ee"/>
        <s v="612e9485-7864-4dcb-83be-bc58c403719e"/>
        <s v="f140d0f2-16e8-44d1-b48c-2d1cc316939e"/>
        <s v="1575ab22-bbac-4dc1-be66-e03431a9fc07"/>
        <s v="3a68905f-037f-48eb-97b0-7e8c5a6f9c5a"/>
        <s v="6ed1be2a-984e-4fe7-becc-351b913eb571"/>
        <s v="79a31ced-93d3-4f11-a961-7ce4256ab073"/>
        <s v="1e0c89ad-a44c-479e-b2b5-eb8e35cc0f41"/>
        <s v="f4223a44-e729-4eb9-afca-28680c9cdb21"/>
        <s v="96ba87e6-324e-4976-96e1-5359f74975f6"/>
        <s v="4a019852-cd31-4f1a-ab65-fce6b1b4fa01"/>
        <s v="31832db0-5f36-4c75-9226-07c279e0f707"/>
        <s v="9d3b9aa9-6ef6-40c3-990a-0b71d4e1cd32"/>
        <s v="d62d3551-4902-442d-8c64-0d6877a35934"/>
        <s v="84e03006-c72a-4d1f-bd72-d59d7854660a"/>
        <s v="0ea4c14c-52be-4987-a6b8-396c00b47ee1"/>
        <s v="d736a739-cc2b-4884-ae4b-72c68825f391"/>
        <s v="7fde535c-b503-4287-a277-ee12295cf580"/>
        <s v="4ad47677-3633-4836-a9df-c0f173e50006"/>
        <s v="8ad33487-24c0-448e-a75a-35ec18a47e30"/>
        <s v="ac50dc85-d01d-4066-b80f-ef5f2d2af804"/>
        <s v="d25fa337-92ae-40f9-a2ab-8c6bc5cdf6ae"/>
        <s v="ca46ce36-fc9e-44f2-8389-482a3140e392"/>
        <s v="1646d3ef-e240-4ca8-8594-d79116550b71"/>
        <s v="0d95ff72-e987-4197-b250-afc7e62d2dee"/>
        <s v="62b61c40-b80a-416a-9ccb-fe3c9e6d0a06"/>
        <s v="4ef6fb81-a622-445f-8f85-597ecf5567be"/>
        <s v="056fe4f4-e919-4cfe-ba2f-fdec0661500d"/>
        <s v="ee07ca21-c2c4-44e6-9df9-1c15ec176c3a"/>
        <s v="6531fb78-bb8a-4beb-ab13-c3e8b856e3f6"/>
        <s v="266c6b86-79e8-4fa9-a41c-be3d23ef2475"/>
        <s v="4115cbbb-3de8-46ef-a43f-b338d350ad79"/>
        <s v="5381612f-764a-40ee-9b78-d63104e51f5f"/>
        <s v="3988c64c-4754-489c-bf86-146be943c7b8"/>
        <s v="83d9f3d1-27b2-46d3-b2c5-6803bb220f4d"/>
        <s v="31fa49f8-825a-4ea0-8ac6-ea7101ad0bda"/>
        <s v="b0494b53-2f3c-46cc-b907-265ed1f3d345"/>
        <s v="a9815df5-69e5-4cb7-9cdd-e7e47b879875"/>
        <s v="8d1288c4-b29c-4cba-8c59-4bbf0db22487"/>
        <s v="3a1bf4c6-39ee-430e-bdf0-74fd5f9615c2"/>
        <s v="ee78b050-dae3-4b93-ba7c-cc046f2e7003"/>
        <s v="1d8fdb2f-7a27-4d1f-9dcf-fc324a029558"/>
        <s v="a58a4b83-c549-420b-acf2-e746ed63477a"/>
        <s v="7769cf6c-0c7c-4f5b-8807-03a2ccb516a7"/>
        <s v="32fb3202-3001-457c-b218-60b3e3bfe26b"/>
        <s v="622065af-078b-407b-ac57-754272d9b7df"/>
        <s v="0c18ab75-e044-4805-ac68-9828f50f3193"/>
        <s v="6c602423-7b4c-4b86-8505-32b042557344"/>
        <s v="351a509c-28ab-4e97-8ac2-d8addfe48e93"/>
        <s v="d9ac3ade-6c21-4bae-89bd-c2ad880d31f0"/>
        <s v="5c3ffb03-1eb8-4441-853f-e6aca2fdbc2b"/>
        <s v="c836e596-7e8e-4be9-8413-4d75f8151709"/>
        <s v="79aa6450-52e2-4c0e-9efe-969afaa8c252"/>
        <s v="5913a03e-ba87-408c-b4fd-b0713609ab9f"/>
        <s v="c004d46a-3676-4c1f-bd2a-b3ca2c55389d"/>
        <s v="4a3d750d-4fc6-43ce-9354-c086e2372d3e"/>
        <s v="81703340-2d76-4363-953e-56bed0c5b93c"/>
        <s v="feff7dcc-8b4d-4121-9638-e39edad5c67f"/>
        <s v="56ba0529-b5aa-48e2-ba5b-154e594ce824"/>
        <s v="7f9e1a97-c9be-4712-a61b-aed1bbbf858e"/>
        <s v="dc9be9a8-e518-4f3c-a023-bdbaeeb17b3c"/>
        <s v="633ce2e6-3297-4e35-83ac-1eb8ebb10331"/>
        <s v="03d585d7-1c33-4d36-a7b1-f75db2ebff42"/>
        <s v="181b6713-b90e-4211-a3c5-0f763e890d58"/>
        <s v="fff878e7-afef-4b0f-9934-6f5b2819e20d"/>
        <s v="e1a73fc5-3f78-481b-bc83-3e2938ba4129"/>
        <s v="3d98a1f8-5893-42da-b18d-59e48283ec63"/>
        <s v="6d950e48-0e13-4e8f-a6d7-2c30b2ec6529"/>
        <s v="887801e2-9db1-4956-a541-c39601fb5c06"/>
        <s v="f967ac11-3d04-4c44-a518-5e6f432cd0c0"/>
        <s v="88ff87a0-d3a1-4609-9960-d505e81d2507"/>
        <s v="4ab6dc88-5117-45e9-8a50-d7ce2f48cc66"/>
        <s v="b084d328-0b3a-49bd-a03f-06d53bf89686"/>
        <s v="cbe73b6f-edfd-43a2-95aa-8821c564389e"/>
        <s v="be92bfd0-a5a6-431a-b376-dd8207dd32d2"/>
        <s v="1b5358fa-03c3-4163-8dd5-c30b2460ca97"/>
        <s v="83662cbb-68d7-4d0a-bed6-73c0b4fb0206"/>
        <s v="5a10ba14-49e9-4305-84c4-39690a5750e2"/>
        <s v="6d3f8263-b314-4d76-b2bf-0329597d963e"/>
        <s v="a34e8ef9-faa1-42a4-8db2-d0402e6f09ee"/>
        <s v="b33d87e2-8e21-405e-95e0-b357f02a0af5"/>
        <s v="651e01c7-45b6-44ef-a851-16dd82b0d92f"/>
        <s v="eb9340bf-76e0-4abc-a037-897ab16a9321"/>
        <s v="13d9a2c4-6246-4b31-9c92-2dd0a8ab193b"/>
        <s v="ea772153-fc26-4ae7-9a01-f0c441d77bac"/>
        <s v="a856148d-f351-4167-97b3-f542c4b0055b"/>
        <s v="41c3b640-f804-4274-8b9b-10c9ad380348"/>
        <s v="470957a2-9765-4376-bd45-7b0c8ae3fdac"/>
        <s v="01bf79df-d2f3-4bf8-b63c-1e8031b22ac3"/>
        <s v="c2a427a1-f7a0-4e27-aa4b-00a947a019fb"/>
        <s v="dc9c76a8-0447-4ba5-ae03-cf1babba783b"/>
        <s v="e75da4f2-0792-4146-9a51-f4a49af1275b"/>
        <s v="611b8c45-f9dd-4635-a726-f2fab2ab0c7e"/>
        <s v="6f8f6066-8b9d-4d86-9706-fd94c6d87f8c"/>
        <s v="0ef46415-fdcc-428b-8f0d-068a9412db6a"/>
        <s v="79ffa97f-3b33-4795-9d8b-98cb819d9a5c"/>
        <s v="e3c31b2e-94eb-419b-8212-3536e2385d2c"/>
        <s v="d8a1b0e1-30c5-404c-aaef-ee2f91090379"/>
        <s v="3305c5ff-0c1d-4454-a4d1-dea0e3978975"/>
        <s v="13869085-2e02-4a17-add2-47d51472d671"/>
        <s v="e4103b71-a2ba-4c11-82f8-9bff9aba5a4b"/>
        <s v="e160466a-f14f-4ad4-b190-ab9ffd5c2a27"/>
        <s v="f6c82890-a67e-4c6c-bc25-c0942e667b1a"/>
        <s v="c8c6df6c-920d-4f3c-80b1-8607d13c62dd"/>
        <s v="45b3fb12-d487-41cf-a511-6bb224c2848d"/>
        <s v="284b8e48-b6ef-4947-a69b-4934f8509b51"/>
        <s v="02cc8f8c-5d42-4c4b-bacb-177a896e51b7"/>
        <s v="84057a35-72ad-4922-8c79-4bdd241b83c3"/>
        <s v="36562aee-2f47-41c0-8455-e0ad53858c3c"/>
        <s v="ad57c204-f497-4f4b-88fb-03a6ed249a42"/>
        <s v="37e9a389-655c-4b71-a5f8-ceb53a4b0728"/>
        <s v="f812b295-fffc-4248-9068-a94a1f30bba7"/>
        <s v="ed9483f7-d1bb-43ea-b042-737f411148e0"/>
        <s v="a6a03d8a-8c9b-4f3b-910d-4ee276cd1b8b"/>
        <s v="ac2992f2-0f0b-410e-acc3-cd2df1cc164d"/>
        <s v="a885f06b-975d-4dc1-b097-fbeeb8a5ae05"/>
        <s v="7fba5ae9-1913-4021-9975-c3b8982a0c16"/>
        <s v="6631dbbb-dba7-4e36-98e1-ecd5867db158"/>
        <s v="2cc8e207-22d5-4fb0-a161-45d411d07da6"/>
        <s v="7d760c06-d947-48e0-8db5-f5329387d1ef"/>
        <s v="ecdc67bf-2219-48d4-ad54-61842802c67c"/>
        <s v="7b1a55cd-297f-4b7e-b881-1b5fd6f5ec61"/>
        <s v="bd92a3f0-63ff-4e60-8ebd-7789d7318af9"/>
        <s v="7cdf9e69-0b07-42dc-8aa9-225c8cdf6904"/>
        <s v="36d2ad86-3674-4aa9-86e0-b523c81990b6"/>
        <s v="10e56352-8dce-4ba9-a452-87405310c972"/>
        <s v="fe446b20-d84d-4ee7-9de6-6bf726b339b4"/>
        <s v="8974f6aa-5a7b-4cef-9f38-b56ac2869ef4"/>
        <s v="4c950183-7b4d-433d-94f0-7f415e89c36e"/>
        <s v="ef0c40a9-94e9-43d8-b0f5-0123e35c851c"/>
        <s v="727a2bec-50ec-47ee-9905-3caf8cb2a987"/>
        <s v="1f958ee1-08d0-46d2-8375-88bb42ff738a"/>
        <s v="1d5bbdf1-b8eb-49c8-8502-6925c92285d6"/>
        <s v="ee8faa7f-a7e8-4a8b-8441-695a894635ec"/>
        <s v="33287cc9-f41f-40ae-ac5c-71754484e635"/>
        <s v="e3a08f87-a693-47d8-a47e-cf071d5c1d71"/>
        <s v="0b4eb218-348c-4c68-a3a5-08e7993b303a"/>
        <s v="2146a842-093c-446d-a78d-86b66080475f"/>
        <s v="e6dd515f-7399-4451-8a24-6e0ffda79f66"/>
        <s v="cc2d1c2c-57dd-420b-8937-6004c639af1d"/>
        <s v="a54a7593-d55e-4f30-b27b-56c9b17b6bb6"/>
        <s v="7fe742a0-9a13-4740-93f2-7de97369def0"/>
        <s v="7948427b-e1c2-40c2-8447-04791699eeb9"/>
        <s v="c4694ef0-b6af-47a9-b7ae-f24ad7ecdb29"/>
        <s v="ed0d8d2e-659d-4a88-ba88-b42846c0e9c8"/>
        <s v="45e9c6d3-4c02-4437-9a89-b1e425b3809c"/>
        <s v="7e2e2ab8-ef15-4a1d-ab31-70439070dcb2"/>
        <s v="ac363bfb-8031-4077-a271-465e28b18e97"/>
        <s v="e8a364a4-feae-43f7-805e-eca0a2ba8b9c"/>
        <s v="1d57d21e-088d-4e30-9d26-a22f243d2cfd"/>
        <s v="fddebef1-3eb1-4164-b39e-58708ccec633"/>
        <s v="9b096c41-88cb-47f7-821a-51088e67fd01"/>
        <s v="586bee8a-9719-4537-ab4a-5ce2b2a584fa"/>
        <s v="1d2a4f65-52e7-4608-8b68-eb5bd4cdffe7"/>
        <s v="2dae5422-290c-43f5-86a0-1b32d4ac035b"/>
        <s v="4524dbd8-5791-42d4-b071-f52c41ee1c6e"/>
        <s v="05c92d11-017e-4bc6-bb81-936a2547ed8a"/>
        <s v="44b4f479-0f54-4647-b5fc-eca9657724ce"/>
        <s v="1b04627d-b81d-4bad-8343-ae22bd145828"/>
        <s v="b281af12-1392-4e70-9dc8-b394fe8de6a8"/>
        <s v="08b88a8c-5cf1-4443-8735-cb68e6ec3769"/>
        <s v="aac86e6a-dd8e-4a52-9ab0-b6f14fd2911f"/>
        <s v="3e53a4a8-4033-4454-8c95-0b6be106de8d"/>
        <s v="48b92021-3236-486c-8c47-9e0c6e6e6c4b"/>
        <s v="2d323e83-1795-4c77-91fa-cbc75c603296"/>
        <s v="adc7f84c-3aab-48f5-af7e-27358f82ac21"/>
        <s v="5c43c29c-5301-4c78-bde7-d3f55324e38e"/>
        <s v="3b324e22-6303-4712-b779-d62414ac4ecc"/>
        <s v="8bfa387d-bfd3-411f-ab70-4754993bc947"/>
        <s v="3937c4f3-e061-412e-881c-4abc32f985e0"/>
        <s v="f2bd18f7-ed02-4f34-980e-1c7dba261108"/>
        <s v="2224d120-e062-49d2-bd41-26419d703ce9"/>
        <s v="fedb3f81-a21c-43fe-839b-fcb7c0252e68"/>
        <s v="74e01e40-d5a7-4efb-90fe-f1300408cb29"/>
        <s v="048c60bd-5233-445a-83d5-f33e8e5ad0f1"/>
        <s v="b4ebf013-bb7d-4033-b06d-cd08a2026791"/>
        <s v="886e8d80-2dd5-42ef-82ce-513b690759b0"/>
        <s v="81882b96-2263-47c0-be9a-895d4c8983d3"/>
        <s v="acbfff21-46ea-4d22-9320-980af367bdc2"/>
        <s v="ce4f1f9b-06d3-4ed6-a75c-bc1d13e5cbec"/>
        <s v="6e006abe-2672-4309-9303-6ca60ffd2e60"/>
        <s v="3cf2407f-5d20-4c4c-aa54-7f5ca07e0183"/>
        <s v="ab212213-fe29-41ff-9baf-98537678d60c"/>
        <s v="f8d78376-febd-4540-8d6a-81bbab8f3b57"/>
        <s v="3878e4e3-2960-4b36-b25c-f90ddd01b5d8"/>
        <s v="47c7ceb4-e638-4732-abbf-708c055d13f5"/>
        <s v="8511ae79-b03f-432b-bac6-1933649f2b24"/>
        <s v="18c6f3b7-bdb7-4860-b12f-d614adedd94e"/>
        <s v="3396e8c6-d124-466a-976a-2282eb070659"/>
        <s v="2c7e4d20-2f73-49a5-82d4-3eea433b1dee"/>
        <s v="8ce3c8fd-8d0a-42cd-9ace-c79d8847f482"/>
        <s v="180983f8-9d3c-440f-b4cd-32012522ca03"/>
        <s v="49fa3709-598c-42ec-9f7f-3fe2952a7a9d"/>
        <s v="11b11026-73bb-42af-8a0f-092fac0012ee"/>
        <s v="ab2a775f-9e55-4246-a6f8-6f9b9b933da5"/>
        <s v="9204fff6-14fd-45be-ab46-1cd5efe61aff"/>
        <s v="95718011-6fd5-45fc-a8f1-4edcd8cadcbf"/>
        <s v="080276bb-8ca9-4584-bd17-e42062a10a56"/>
        <s v="362cc198-e99a-4e0f-91b3-f0442b7d0177"/>
        <s v="26b02b3c-52b1-4c5e-b5d7-62e599a4e310"/>
        <s v="75019d85-6f3c-4332-a407-7ff4f9a5da92"/>
        <s v="038a3b7a-2156-496b-95dc-1a141efbf296"/>
        <s v="bcf1e773-449b-4e76-878a-9e9620465707"/>
        <s v="f621bd06-0cdf-4010-b39e-3ad5d697ba92"/>
        <s v="dfd041ff-d855-4c8e-81c1-57155d28c48f"/>
        <s v="b656e72d-28cd-4aec-bc48-4fd49b5fc7c8"/>
        <s v="e758dc19-126c-439f-bc98-4302726912cd"/>
        <s v="f73da12b-b911-40cf-910e-202e6419d7e9"/>
        <s v="de0bbcd6-c19d-4e30-9cf2-b66bf2dc5ceb"/>
        <s v="a8df1927-7706-42ec-9dd9-99d18857cb02"/>
        <s v="5253e4fd-15d7-42e6-b83c-4cffe2678758"/>
        <s v="e2204612-d947-4f10-8e02-a7e9aa6e4ee8"/>
        <s v="da651aa7-4e06-40d7-88dd-bc98395aaade"/>
        <s v="b72187e9-7572-4cc6-b79c-5b07cea9e128"/>
        <s v="c079ea83-bb00-4217-86b6-cbb230f0e14f"/>
        <s v="f566b553-8b4f-48d7-90f0-0b21c62cfc5b"/>
        <s v="19841454-1c0f-4a76-bc4a-223be392e712"/>
        <s v="2b231ddf-e204-4577-ae91-f0da4cb5f261"/>
        <s v="dfa1b990-66dd-4237-afee-721ed2e9aab6"/>
        <s v="6008bb17-f444-46ae-a8c5-b1890e810ca4"/>
        <s v="b3fe4f32-1641-4053-b26c-b5000c1d2a58"/>
        <s v="bd8e834a-51cf-4e23-8487-bf5892bce69b"/>
        <s v="44a3736f-eb54-4b27-afb8-6f07d6c9c25b"/>
        <s v="18c7ffea-f407-4e12-a8ca-f4cf9bb2e4ab"/>
        <s v="945a5f93-9c3b-4b1e-893a-bb486805d851"/>
        <s v="5862858f-d37e-4231-aaef-31db7463d60d"/>
        <s v="1f8f36b8-2b12-423c-8d89-7b6421897c37"/>
        <s v="5caa5ca3-c54d-4b59-838f-e008e0cdc129"/>
        <s v="4efc58fd-c544-473c-8e01-cb331aa88456"/>
        <s v="3cf735c4-c340-44e5-9fe5-b5aee7b4d3d9"/>
        <s v="97a423c0-e104-4e03-8ba2-4083cba8d28a"/>
        <s v="82f9b433-0df6-4474-97b9-c478f3d5d7c8"/>
        <s v="e7e1eef2-2f92-487c-a5f3-d1cf791e3167"/>
        <s v="3d0767c0-fa70-434f-ac4c-57f6ffa24e4c"/>
        <s v="3bc53390-2e23-40a3-9ebd-f4eeb7367575"/>
        <s v="be1de62d-9b6f-4c09-9316-1212c248b4c6"/>
        <s v="1b68c20d-bee2-4f66-8701-67809addd9aa"/>
        <s v="72a2c300-cc3d-4e71-81e6-85e4e309c680"/>
        <s v="322eef98-5dfd-41d1-b4f6-41f20f253632"/>
        <s v="3cd2ff2c-063e-4384-a092-1f812a51a456"/>
        <s v="439b60cc-9888-424f-98f0-d2ed345b5dd5"/>
        <s v="261ddbef-9b7a-4226-a1b6-631ae8dbf332"/>
        <s v="0451999d-c51d-4453-8015-9dc317341a30"/>
        <s v="6ed5f317-ba85-4aac-8f7b-0324686982f6"/>
        <s v="0b811eb1-b4b7-4873-ab45-437e74f75a6c"/>
        <s v="d85b071c-30c4-4396-9b9d-14e3e60e724f"/>
        <s v="11c1de99-a041-4f28-9158-033c5e09ef50"/>
        <s v="125db7ff-b7e9-44a4-b29c-80b0cd45ea2e"/>
        <s v="f418494c-d6e3-4fca-bdb8-d08fb3b83a85"/>
        <s v="886da80b-6c19-47ba-b070-c7630c5b4241"/>
        <s v="922bce16-2ceb-44a4-96f4-fc49fb0e0ac2"/>
        <s v="080dac1d-54e2-4664-af52-56eb42281c72"/>
        <s v="c185f0f8-0410-4e1c-bc87-40f90824bf1d"/>
        <s v="90695f65-6429-4f63-903f-843160038baa"/>
        <s v="4ce50867-9e68-4f77-857c-45d1b57260f3"/>
        <s v="2dd53c77-3646-42b0-825e-69f598e0dc00"/>
        <s v="c090572e-263a-422d-9829-d167bf0e98fa"/>
        <s v="aca733c9-cee7-40e5-acc5-0c0627834828"/>
        <s v="352b88dc-f431-41cc-ab32-20829a4e4e37"/>
        <s v="24798db7-c1a2-4e80-9275-ae9b143dace7"/>
        <s v="1531f56b-7a98-43de-9ee2-ca215bec697b"/>
        <s v="ad498abb-6c86-4ece-81b7-9588a0ff3eda"/>
        <s v="c5703e60-bad8-4b18-880d-7ed85d00462b"/>
        <s v="ee43f918-a9d2-4a68-8b2a-5f4a25dee1f2"/>
        <s v="12a181f8-58ca-45ab-968b-af28ef28b37b"/>
        <s v="0d13d747-9091-4ad1-af2f-752b753b78d5"/>
        <s v="a985f355-5ac2-4b10-a656-ab62e4e279f3"/>
        <s v="4bcdf3d2-c743-46f8-9656-911dc92e6213"/>
        <s v="aaafd476-ccb4-457e-a984-24abae7f34c8"/>
        <s v="2d08c15f-c97d-4cf0-84fc-9127dcf6e9cb"/>
        <s v="ee8b1fc7-9123-4e95-9df9-8bcb4c58bbb8"/>
        <s v="7829169d-75d6-4f04-bef9-7ae2fc256e33"/>
        <s v="177ad6c2-46ed-4fbb-a3f8-1dc137c45417"/>
        <s v="cba44e85-c06e-4bbc-8c94-6ab64421e817"/>
        <s v="e1d31d7f-2cff-40bb-8a77-3da93095d5d4"/>
        <s v="3ca8ae59-19ce-4566-8ad0-922c03c652b2"/>
        <s v="e0f75dc5-79d3-466c-af2c-6cddc2518204"/>
        <s v="161b7568-fcb1-49a4-ab7e-97cc7be6a554"/>
        <s v="e8f79144-74d8-4255-845a-4080948838c8"/>
        <s v="5f35fd9b-f8b6-4c0c-8ee5-824cec062f5a"/>
        <s v="a2c2e9bb-e5dd-497c-aa8f-1a6354694023"/>
        <s v="2eb65cb4-3e68-4e6a-abb5-fb5988bcd903"/>
        <s v="467d07a0-cee3-437e-99c0-24ad8b68fb34"/>
        <s v="bc17d830-baf7-4d14-b51e-b18ee693e4b9"/>
        <s v="4e449f48-1106-4a52-a52f-217f716f2987"/>
        <s v="c9b84086-70b7-4713-9370-09408b3c0173"/>
        <s v="055a3dec-4f91-4b6d-b8ac-cbfdce142525"/>
        <s v="d00e3438-46da-4754-bb0d-637232738b44"/>
        <s v="658fa594-c797-41fb-b95f-7e27e0b3dcc8"/>
        <s v="e4dd7619-90ac-4b86-944a-f37209896674"/>
        <s v="6fdb47dd-024c-459a-955a-eb58b4306458"/>
        <s v="025012fa-15f3-4f23-8772-35803aa97fae"/>
        <s v="94da8854-45e5-453f-99ce-a98d248d8673"/>
        <s v="6fbcc123-9037-4413-b11c-df0870f0f896"/>
        <s v="85e00a43-2e79-4d0b-8231-6920229fb2f9"/>
        <s v="4b4467e7-7863-4358-8c3e-2b5f347a1dfc"/>
        <s v="7608719d-77c5-43c9-88fd-918eaaf748ba"/>
        <s v="dbf86fb5-6f71-4453-95af-8dadc61159d6"/>
        <s v="921baddb-222c-49fe-94f2-cc54858a5de8"/>
        <s v="893fda9f-2a90-4011-ae1f-9e5ba9cf7d6c"/>
        <s v="dbb8c947-e4f5-46a0-b002-a03a0e6d5ea4"/>
        <s v="c8e2f96a-60f2-42b0-86f4-b7f16868f196"/>
        <s v="df15018a-f407-4f1b-8be5-8cfb76e94670"/>
        <s v="b2f4e8db-e2b0-42f7-81aa-26e6239d7d25"/>
        <s v="e84d1748-a4af-4405-b3ae-53d2ca64cd15"/>
        <s v="9b1b8058-d053-4a3b-82e3-280336c2e162"/>
        <s v="d32c1ecf-9553-4e07-b563-9e800c42efe4"/>
        <s v="9904ca50-a24a-42c6-b4b0-5459488f77d9"/>
        <s v="04d2b903-4529-4255-8f4a-b4b688fcad51"/>
        <s v="8b51b646-9bd3-4bba-9258-43df68214950"/>
        <s v="bb85954d-bb34-4a56-96e8-4a8829119bb7"/>
        <s v="2200c15c-d6fe-4aa0-879c-9e929c7aeb08"/>
        <s v="e1535564-40f4-4c87-8d67-95f407c4ded6"/>
        <s v="b79ffb90-91f7-44dd-98fc-83d59992fc62"/>
        <s v="546af1fb-d39f-4610-8236-c4cd162d3c0c"/>
        <s v="95a26a20-22a0-452e-a647-851b418f41de"/>
        <s v="895ad12a-717f-4427-9caf-bdbc0b6bb987"/>
        <s v="ae62aa52-5971-4017-a0d9-f7968e105e3a"/>
        <s v="d99b28e5-4ecf-4ac4-871b-e205b421c803"/>
        <s v="62978367-96e2-470a-be63-38060506031d"/>
        <s v="ebf470a5-4f3b-4a61-906e-244e5b4178cc"/>
        <s v="155fbfe6-62e7-4937-aecd-8b8c14595c20"/>
        <s v="f858d7a7-d4bb-4aeb-af27-6560bac0725f"/>
        <s v="ff19f85a-c162-45d2-969d-836e7b33e80f"/>
        <s v="cf64bda1-0bda-4e56-8478-81836f5b24d3"/>
        <s v="c5d86549-b3f3-4afe-9bf3-b1b47a6bf584"/>
        <s v="e5c7d145-545a-4927-b751-7c4159ab7b84"/>
        <s v="142de341-a41c-4cbf-98d2-1c8c86d08880"/>
        <s v="25aa1d59-9191-4128-91d6-87f8209a8712"/>
        <s v="a1edd117-ae99-404f-82d8-efff65663f21"/>
        <s v="d212aebd-df18-4bac-992d-3d4e6bb90711"/>
        <s v="9ef98845-2393-4e72-96fd-95047f25a4b4"/>
        <s v="f81158ac-1559-4728-88fd-9c2e111fc41b"/>
        <s v="30a113c8-1b0c-4bc1-885c-e1a385ad11c0"/>
        <s v="81ca6a1b-94bd-4e46-afe5-e274d3b4ff1f"/>
        <s v="4297d7f1-545a-486b-8473-214ebfa4741a"/>
        <s v="d37ec561-1768-4a93-be30-15a7c820e307"/>
        <s v="f859113a-2fe6-48da-9ef1-8e7c7b0291ed"/>
        <s v="d58ddc1e-1bdf-440a-8c6b-309077fc3f17"/>
        <s v="2198e57e-f273-418b-9841-2728c362b67c"/>
        <s v="30b99823-3634-4286-a9b9-7db9f87cb49b"/>
        <s v="ce3c7cbb-b993-4916-a81d-4e4ac032a5c9"/>
        <s v="55cfd789-ef07-43f7-aeac-cb4e8beb5c27"/>
        <s v="de4e0a07-b2f0-4b45-8764-dedff7dc00ce"/>
        <s v="de33c8b1-ecb2-448f-8f97-a99ffbabe1be"/>
        <s v="e6e1676e-f17d-4e77-89b2-cf0e3df598ab"/>
        <s v="a1d6a50d-973f-4e43-a3c0-ce5acf4b09ec"/>
        <s v="255cd731-221c-4f98-adda-f7dffb7a03c9"/>
        <s v="c2feda98-9478-480b-b544-ec89a3cd58b8"/>
        <s v="12a31de2-5742-4217-a7ba-eac8cb7a79f6"/>
        <s v="52322a98-a709-4dcd-8cc6-e84f8461e005"/>
        <s v="468c7547-f285-47e1-8fa8-d836ba848846"/>
        <s v="3e4d0c22-74cd-4be3-b03c-2342026e82bb"/>
        <s v="880a72cd-79fd-44fd-806f-b9bdcedd04f4"/>
        <s v="cbeb85c5-9480-4ea2-b6ab-8518eece6961"/>
        <s v="1141bdf2-a5e8-4026-9422-d4844620fe61"/>
        <s v="54372fef-6fb6-421f-bab6-606fb3a90f0c"/>
        <s v="989ca7a0-a0c3-4e55-a23c-3f4458291008"/>
        <s v="7955efc4-a06e-43e7-9b8e-028e700955bd"/>
        <s v="e5187426-4fcb-4133-8191-022dbde6aee2"/>
        <s v="6f26710a-d654-4a36-99e4-bdaf2943fe2e"/>
        <s v="6836917d-1c7f-4651-861b-1c4ebbeb6020"/>
        <s v="cc8af428-e171-48ac-8ac3-3354d52bffaa"/>
        <s v="8f6bb647-36a1-40de-af06-825e69ea7f9d"/>
        <s v="5ca7dc45-e131-41be-82fb-580106346593"/>
        <s v="bb98f21e-15a6-459f-9739-d007cae5734e"/>
        <s v="bbeab1f0-e7d0-4d12-9a73-a1927bfdb187"/>
        <s v="8b4f9c81-82fb-40df-8382-0dd2a0cef83c"/>
        <s v="5e47d43e-927d-46dc-8828-d13eaab15b4e"/>
        <s v="da1333b2-35f9-4d1e-9799-55116f166b51"/>
        <s v="19352d22-01bc-4e16-b5b7-cb2fe248f5b7"/>
        <s v="1f814426-fb33-4ea8-8abb-5c5b4ec64076"/>
        <s v="99003cbb-a0e2-4663-9628-13f6d46f1a0c"/>
        <s v="334fbf6b-0681-49de-ae3a-c08da907fda0"/>
        <s v="a8fddcff-3303-437f-b4ba-c3ecab9da8f5"/>
        <s v="e257dba6-fb3d-41cf-99a2-0700e8f8a568"/>
        <s v="052a034c-7746-43fc-912d-4991c01b1f95"/>
        <s v="f6b21267-fc81-4b2c-bb52-26535593c64d"/>
        <s v="d567ec1c-9950-494f-b619-0071de29b581"/>
        <s v="140506ea-05e5-40e5-abc3-253581dd24e0"/>
        <s v="c85a5890-a887-41bf-b866-5cd201747ede"/>
        <s v="863590b0-7d07-487b-a89c-d4700d8d4e4e"/>
        <s v="46bbc44d-525c-498c-bee4-71c73afbc13c"/>
        <s v="6a061a82-97b7-4d14-b9ae-e7df764684b1"/>
        <s v="b5e00f1f-9d09-4429-889f-ade90e1b3cee"/>
        <s v="90826a68-bc7f-4a10-aa24-989fad597c30"/>
        <s v="81eb7012-12b8-43df-854b-711a40561be0"/>
        <s v="d1b705c9-acf8-4f48-bd4b-c0fc00234b0f"/>
        <s v="7cf05bfb-74e6-4c8e-a949-8c4193d254d6"/>
        <s v="d9900693-90bf-43ce-953f-8d1888e0bb1b"/>
        <s v="94226c99-e3c6-44a8-b8df-d66080b5bf30"/>
        <s v="a7723da8-3f8e-49df-b973-d9959d8bf844"/>
        <s v="5649fe75-6de9-4ecc-86f6-712fdfe3848a"/>
        <s v="0afc4baf-0aa5-44c3-b6be-949008d9c2da"/>
        <s v="dd192706-2635-46a1-9559-9ca27f7999b9"/>
        <s v="bb20c584-b8c7-4e09-a487-df50428b49ba"/>
        <s v="ebaa15ec-5b85-4b6c-8b99-d9ce1cba8577"/>
        <s v="8e1031b6-b98f-4b5a-b035-8d7aafad3c47"/>
        <s v="cb536c36-8a1e-41b7-ac20-43f09a4cedbd"/>
        <s v="e623d359-0278-4bfc-82c3-86892eed77a3"/>
        <s v="630f9371-9298-435a-8a66-f24f4bb528fc"/>
        <s v="91bf7b50-f149-4e23-9e93-b614ad58212e"/>
        <s v="bc11510c-f213-4766-a2c6-904ce8c1512e"/>
        <s v="1769de71-a047-4194-b2a4-5e0a7ef18add"/>
        <s v="8d258669-8a00-4643-9a8b-f004488b0472"/>
        <s v="c1f2945d-92e6-4f96-b443-eb5b7b84220f"/>
        <s v="ff4bc4b3-d731-4cc8-8b4f-221224581e83"/>
        <s v="282e622f-a1cc-41a1-8e62-fe70a9375f25"/>
        <s v="7928e876-645a-49fe-a21c-9d02944d1523"/>
        <s v="629740f1-2ca1-4daf-af46-9b3cb2c6fe63"/>
        <s v="a88809ec-5337-4c2d-bee2-480cdcb0ad4d"/>
        <s v="4f841e9d-dcd6-4e42-818e-c9789756e156"/>
        <s v="33572a9e-8851-48b3-a9b8-9b6a3f88b1d1"/>
        <s v="7732d3d5-ded6-4927-86ff-71aa998186f9"/>
        <s v="0b05e78a-8c4b-4097-8bc1-72f52ff1e5d9"/>
        <s v="12a50fbb-54f6-4bf1-9c0d-db8bc6dfc159"/>
        <s v="480aa107-c976-4ba7-ac36-ee39787e0eda"/>
        <s v="16bcce49-e615-4ebb-80e6-bcad0eb613c9"/>
        <s v="d95789b7-7e89-4e4c-aa62-f881fff47dd1"/>
        <s v="37eff54d-aa2b-4cc4-8aba-ea192afc459b"/>
        <s v="15559746-e817-4930-9bc7-3342d891627e"/>
        <s v="dbfb92e5-f251-4870-9cf1-89bd39cee9bc"/>
        <s v="c1f6a329-e3f2-40d7-a1e2-03175940526b"/>
        <s v="37b9f2c3-372c-4a11-9176-4e66bdc8ea38"/>
        <s v="a092de74-2718-48f3-956a-679b4e32095b"/>
        <s v="7bf6c6f7-98e4-45d8-bba8-e23ec8e56048"/>
        <s v="aa0e03bb-5758-4edb-9d50-e2539e629c75"/>
        <s v="97d0f609-4ed9-4c1b-bcfb-443ffb41e275"/>
        <s v="0e10b5dc-491e-4846-8c4f-1c77e212012e"/>
        <s v="61ccaa63-d356-4c51-a436-db45268b829e"/>
        <s v="a5b6b29e-7a7e-4f62-9eea-b64ff3861d78"/>
        <s v="05c4636f-6e42-4460-9449-9667b4ce9fbd"/>
        <s v="146b3e1f-e680-446f-8f4a-54de55694a39"/>
        <s v="a1a58d35-7759-4b6e-aeb1-438c26f3b366"/>
        <s v="1e696e35-8de8-4004-9518-cb7281926da8"/>
        <s v="4ae5d0f2-121d-4820-9404-26032ef97eba"/>
        <s v="408e8f7f-608c-4b8d-bf43-d68933ab6606"/>
        <s v="cce5be2a-9112-4447-93af-db8dd2263ed1"/>
        <s v="3d1d4b0b-7556-4ab7-8a9f-f47e37c61ac1"/>
        <s v="e8444cdf-5d82-4110-9138-1d882576c44e"/>
        <s v="cb2fa434-022a-42a5-97ea-56caf52190af"/>
        <s v="25fca800-6c8b-4d78-a43a-ff33ff870ea8"/>
        <s v="b6f391a5-6046-41cd-bd2a-bb08cba87ade"/>
        <s v="08645725-d1af-4d97-ab3d-2e4f806c7f82"/>
        <s v="cb43f579-8d20-441e-9de6-2680dee7b966"/>
        <s v="d778081e-6fc5-4121-bd2c-2d23134b04b8"/>
        <s v="a1f04ee3-d220-47e3-aba1-1fcdb769db0a"/>
        <s v="997cbf98-32d4-40da-9947-3faefe7425ad"/>
        <s v="78d3f793-dcfd-4d7a-acb2-83fa6cdc33c8"/>
        <s v="60e6c533-6c9c-4ca6-a917-a27cbe86aa1d"/>
        <s v="abb49c7b-8ac5-47b5-a703-ece9fb8d520a"/>
        <s v="9a31ef57-a971-484e-a186-29ed435f5442"/>
        <s v="5673e225-586b-4e99-8613-8aa01162aaf8"/>
        <s v="a18a210b-9083-420a-924e-9719359d2bac"/>
        <s v="6c6e1e7a-2ba2-4934-bd13-d2ce7afe9b7c"/>
        <s v="320b668c-0d42-45da-b0ce-12503b250c96"/>
        <s v="7f15e45b-1f7a-4fd2-851d-60ab2cb332c1"/>
        <s v="d4d13760-ac88-41b9-84dd-47c40ba26551"/>
        <s v="22f87c88-86f3-412d-8fa6-2c15ed0b6573"/>
        <s v="1a57587b-d48d-45d1-8315-92cac73d6e3d"/>
        <s v="3abb8f5e-2c86-47ae-a744-e20a7cf52642"/>
        <s v="16bda772-63ea-4e5c-965d-daca311c6a7c"/>
        <s v="98642ab8-58f0-4356-912e-7b4425666afe"/>
        <s v="94224e57-69e7-4350-99bb-9740aa185bbd"/>
        <s v="d949fbce-cb2f-4e7d-90ba-6cfac9f1186f"/>
        <s v="9c0261eb-7cd4-47c0-8548-369d8838d46f"/>
        <s v="137afd34-0646-4d13-ab57-0adf696ce9af"/>
        <s v="8e403409-9787-47c1-bf20-402eff1b5288"/>
        <s v="da2d3172-12b3-4348-975d-4334d32bd28e"/>
        <s v="146badc9-8bea-4703-970a-5735ef9e9896"/>
        <s v="2f8b0059-b300-4da0-bacc-749ab45c3722"/>
        <s v="cb4abf9b-83d9-4750-b258-e05045a74ae0"/>
        <s v="951166de-8d22-49ad-afff-2d0f720aedc8"/>
        <s v="135953be-32e3-4fd8-a0ae-8234fdc7a8dc"/>
        <s v="b3fa7afc-d504-446f-8f32-30c061b305d9"/>
        <s v="894bdf78-d2ce-4630-ad1c-c770beae1bfd"/>
        <s v="73e2a9b9-8d0b-4ad8-87e2-7fe83110c999"/>
        <s v="b8ddfe4f-977c-46d4-b995-fc1756d4ddd9"/>
        <s v="e2099718-98c9-4ab1-8b20-cdc7184feacf"/>
        <s v="4d69fd9b-a1e8-48a9-a0b3-ea425eacd7e0"/>
        <s v="dff09d24-0925-4658-95d4-89b6ced8d1ca"/>
        <s v="44d38c32-c73b-4041-9eb6-c850b7ac39c7"/>
        <s v="e42d9b7c-45aa-407a-8bd8-5e0622a2ecbf"/>
        <s v="b6342efb-3668-4707-9bcd-ae6ba9180b54"/>
        <s v="3eb2ec73-7f46-4fbc-a330-e4c7400ea6cd"/>
        <s v="15af8821-bdd5-4c9b-8aff-88435d9efaae"/>
        <s v="ef23baaf-4a7b-41d2-903f-4f772ab31c26"/>
        <s v="a0fc6f9f-8c84-43ef-9dcd-2d0cab4faaf2"/>
        <s v="49d7dd83-0c7b-4f1d-8b1c-1cc13096b151"/>
        <s v="a7678a7a-b501-41b5-b5d3-abf39e61644e"/>
        <s v="caa9db16-975d-48b6-963d-e6c30c58eeb0"/>
        <s v="471fb8cd-4497-4e20-a9c5-cfb8b3729308"/>
        <s v="28994e1c-df97-40f1-9b04-20cb29462486"/>
        <s v="6de03854-44a1-40e2-94b7-5fd20db6a39d"/>
        <s v="14ee7859-5504-41ac-aac7-9bc5d66a0bb9"/>
        <s v="25cc756b-6f70-4855-9d3f-36af6724cec5"/>
        <s v="6bb1aca9-0bb6-4a2c-a5ea-b04faf91ec09"/>
        <s v="ecc5a056-e4b1-4000-a217-e5932f7a3ec1"/>
        <s v="33cfe352-95d7-49f7-b368-ce5218758112"/>
        <s v="7c912f5e-49f4-40e7-a68d-0a8a3ae3bcf9"/>
        <s v="ed400be4-19d2-4196-aea3-680c798f0e17"/>
        <s v="e821aafd-dfc3-4ffb-9129-3741f65aef17"/>
        <s v="0b945a37-fe3d-48f3-8bd9-0ce0d58c74de"/>
        <s v="6fda8923-b925-4e65-97e4-ed9481d66b44"/>
        <s v="6df35e17-ca7f-42c2-a978-28b213e921e9"/>
        <s v="5b9b1694-e5d7-49be-af2a-9ee50f968320"/>
        <s v="31862a3b-baef-4cf2-9ece-f6bc288b9224"/>
        <s v="ed57e399-b34c-447e-ab12-d72946d0fc73"/>
        <s v="435c5516-9ca4-4623-8c1b-6e7c568352ca"/>
        <s v="591e2d65-1b87-48ff-8e68-93917868cd24"/>
        <s v="856b5e64-f982-4156-adb9-f005d6c56ee2"/>
        <s v="ac171460-b30b-48bb-9949-f420e21c3982"/>
        <s v="86ef9bd7-c8e2-4dc7-8a6f-ec68e57730df"/>
        <s v="2b46513e-8412-4b99-91aa-d614206322d1"/>
        <s v="aba3a59d-6ff0-4069-bdaf-6847d1148489"/>
        <s v="eaf657b9-53f1-4b33-9521-61b096e9666b"/>
        <s v="07717e07-d7a1-4bee-8bf5-c51e19276964"/>
        <s v="d2038fcb-1899-4b27-acc7-8bd054f32003"/>
        <s v="1bfddb22-4308-411a-897e-1081198500ce"/>
        <s v="735f5a63-06cb-47d4-8240-138887fdbab6"/>
        <s v="6b6918bb-7f5d-4d77-a829-0b5a803100bd"/>
        <s v="c6e04c65-8c8b-4cc2-acbe-772bf63edfff"/>
        <s v="7de2a54b-751d-44a9-9755-3ed3e90742c0"/>
        <s v="b4b4555b-8433-434f-9383-001239cf8129"/>
        <s v="97920ba3-ed2d-418c-93f1-bf3d0f0148bc"/>
        <s v="850e58a9-93e1-4c1a-a8f8-d8a39ce4e461"/>
        <s v="d25183cb-ffaa-4b4e-8a22-140d3a21a7de"/>
        <s v="6dd067ff-f2b5-423c-8c38-ab5ceab92ff4"/>
        <s v="4b19503c-673b-4073-bdc1-f672de41d568"/>
        <s v="296d587f-e02a-4e4c-a88a-cc31e10823f3"/>
        <s v="2ea80c34-962f-4983-a53a-f5781331d132"/>
        <s v="19da3460-ef3d-4094-aa3f-f168246b42a2"/>
        <s v="10ee957b-891f-4fee-8861-eb84aeec2de1"/>
        <s v="0427fde9-46c6-469c-bc4a-6d8e39a85df9"/>
        <s v="e35b86c8-465a-4945-8f2d-a6c42b61f6d8"/>
        <s v="c46cced1-d263-4237-ac16-4248956204f5"/>
        <s v="b91503ef-c830-4d47-986c-6e87d8e718bb"/>
        <s v="e7847fc5-4848-485d-8172-53505ff5c1d5"/>
        <s v="292beacd-895e-4d60-bdc4-69faec93ce66"/>
        <s v="f6080e6d-2a61-4d67-bb58-6ab35b805bca"/>
        <s v="c26ca12f-3a9d-4522-ad03-95e1a45137eb"/>
        <s v="1112b137-d4fe-448d-9188-af48334fbc53"/>
        <s v="5b61c411-6055-4022-a40a-b05d1555eac4"/>
        <s v="10e961c3-40de-45cb-bcf5-76836ec603d7"/>
        <s v="bf0363ac-7c6a-4e50-bfb5-ff71151df8f1"/>
        <s v="bb04c7d9-f77a-4793-b984-e9d20d7cecb2"/>
        <s v="0bf99c02-b45f-4b75-a9eb-11aad9c48c54"/>
        <s v="10f0eb98-3902-458f-9e2f-24f48f83ae41"/>
        <s v="b423daa9-5960-4361-8806-025fdd52d654"/>
        <s v="ee7b619d-8df1-47ce-8ab5-060c29ac3d3e"/>
        <s v="3f260c2f-4b6c-49d7-9617-2f906b933ca8"/>
        <s v="1e5a70bf-83da-4c7b-b76c-606333bfa7aa"/>
        <s v="f0e1cc4a-8545-4e03-9f16-9e83b65e44aa"/>
        <s v="032719c1-eafd-4963-9362-778c661ad881"/>
        <s v="041d3c04-aa19-4359-861a-05327029f960"/>
        <s v="d32f3fc2-f9df-45b7-bd91-4ed789bd17bb"/>
        <s v="752d1403-7fc8-46d1-8532-f861147b73dc"/>
        <s v="28652897-1058-46fd-a152-0acea9e9284f"/>
        <s v="d6c4c6fc-d6ac-4f13-9518-103cc3cd52c6"/>
        <s v="af17ffdc-f27a-4159-9c8d-addd1bfb0979"/>
        <s v="ff583d32-c660-49dd-ba75-54106ef7d44a"/>
        <s v="85003a46-57ba-4ad5-8240-99d3d8b9ef27"/>
        <s v="0c807992-f90b-4e89-85e3-9178d3bae4a8"/>
        <s v="ef6d974d-c79d-4fe6-b2e8-a3d375ea37c8"/>
        <s v="16241f0a-8cfe-4ded-88f9-12e70315e6aa"/>
        <s v="1f0aa18c-1417-4ca7-9895-7dac0baee3ee"/>
        <s v="f229d011-40b4-4e21-ac8e-394de1b4d6bc"/>
        <s v="f0a64ef5-b531-4c85-9f81-5ce41490de02"/>
        <s v="b6b3f022-6564-45d9-a070-90f66db4d09d"/>
        <s v="422f3159-6fd0-42d4-9bc8-4f8dc29d531e"/>
        <s v="24b27817-e433-45cf-8439-8658f84b5d2e"/>
        <s v="5de098c2-fa28-45bf-ae9f-f31dbaa387c0"/>
        <s v="d7f54be2-58dd-46b8-b43b-4ff590876743"/>
        <s v="938fec83-206c-4bb3-8ae6-7aa0bd8e7683"/>
        <s v="ece05305-60ed-4148-b003-3d3fde5ac23b"/>
        <s v="72e1395c-665a-40d9-99d4-150a7d6ba156"/>
        <s v="9490f2fb-6881-415d-a9c2-55855ad016fc"/>
        <s v="5bd2fa59-db60-4274-9e7c-f64de753ff84"/>
        <s v="e60ca66e-6129-4c74-9917-2039b803fb3a"/>
        <s v="7dae5dd3-9815-4ae0-a868-c1d08eb7ec3f"/>
        <s v="2477d719-b049-4b4c-8f1d-d9173919eedd"/>
        <s v="375eca39-a99b-48a4-b4c0-bb0e8722d963"/>
        <s v="d2927ae0-0518-4579-aed1-4ad9a039d1d0"/>
        <s v="e74a58dd-5c33-41a4-a2f5-ba8f634216dc"/>
        <s v="913c9b60-2bf4-495a-9e80-74719a9c5047"/>
        <s v="e66f76a6-9e44-4d2a-ac84-d297b96abe7c"/>
        <s v="018fad5a-7be7-48ad-993f-68fe75ed0b9b"/>
        <s v="5f0a5e42-5c88-417a-b627-1f3057237d04"/>
        <s v="07d43b0b-94e3-4ea5-9281-7d959494690d"/>
        <s v="91c22005-2619-4f68-a797-531076bc8d6a"/>
        <s v="2a93d86f-7768-4c2d-93f0-82a7356ef894"/>
        <s v="4c14bede-0e49-4c69-bd98-ad6fa46fed15"/>
        <s v="44e5fbde-b513-4d69-accb-f083a5863d89"/>
        <s v="090d46ba-d78e-4f49-a4c6-9bf211df3f91"/>
        <s v="66513bd6-e31b-4dc4-9b1b-aff8caa18e88"/>
        <s v="acc43c61-4f60-49b8-a93b-4241c02b2be2"/>
        <s v="079d22b5-cb52-4784-862a-93eb40a6fc9d"/>
        <s v="fb137217-22e7-4472-9f24-c3e1982c0bbd"/>
        <s v="e25dbc8a-284a-4064-bddd-ea62c7fde074"/>
        <s v="4a72d855-c7d1-41ea-bf1d-5e0eba3be8d8"/>
        <s v="ffef8fb1-3847-4535-a403-fad7ac35eb46"/>
        <s v="44c431b4-0f1a-4403-b701-98ab0f23f260"/>
        <s v="70f8a703-4e16-495b-97b5-739c7edace9e"/>
        <s v="7e829bbe-ef04-481e-88d9-8eeae0a7cac6"/>
        <s v="48130993-574a-4765-b5f0-5f98dba9547e"/>
        <s v="efc777d9-e7a2-404c-9626-3b30b333dcce"/>
        <s v="e51e6d48-d863-4799-9f3d-75b6980b5d3e"/>
        <s v="ce0b32de-26ff-4f3d-bd27-9c85e6f2bf26"/>
        <s v="3ef8e526-3060-49e4-b23d-7c8325593d35"/>
        <s v="4e3215e3-48be-4ea9-86e4-057e5ce9bf39"/>
        <s v="9d71a390-0c88-40da-b62e-7ff0cd29f65b"/>
        <s v="11d0215f-7d5c-439a-ab60-98c27e38d982"/>
        <s v="b81e2759-c1e2-433e-a4e1-d7fe65a14464"/>
        <s v="cee2b2d5-7bd7-46de-8d55-36b262b78b70"/>
        <s v="c83d8343-0bd3-42a8-a312-9b6e75367d29"/>
        <s v="2c4930a3-789b-4ed5-8f39-e8c64a740269"/>
        <s v="16a200cb-3249-413a-977d-6ad61271b74f"/>
        <s v="4f6c6788-a003-4eca-b344-5e47ace30e12"/>
        <s v="c56d6009-0b18-47d0-a605-99c63f1cf8c3"/>
        <s v="f4db7304-7056-46c8-88dd-0b612ad71ba2"/>
        <s v="6fb66bbb-0951-4845-a4cd-3ce9151ab345"/>
        <s v="ca15d77a-57d5-44c3-bcb3-a0c4d1abbbdd"/>
        <s v="567dc920-9ae2-41ca-b169-a6706369169f"/>
        <s v="6fbc22eb-6eb2-4df2-82f7-1fa1d07d4802"/>
        <s v="c7580297-a79c-4487-a676-afefffc00a0c"/>
        <s v="b63bbb24-3940-4377-bda2-081dc5008511"/>
        <s v="c7bd6a1e-dd9b-4ae0-8640-b800f73384ae"/>
        <s v="f25ebdda-0532-43da-91be-d2ff34c108cc"/>
        <s v="b47239a1-8e93-4c1a-87b5-3ba3b6d46a77"/>
        <s v="c06f7f28-0fde-4b15-819b-ec1061932a50"/>
        <s v="c6c8cbb4-b03d-4aa7-ae8f-591c88f61aa2"/>
        <s v="4ef69a1f-c2b7-4e85-b0f5-318696e2675c"/>
        <s v="7a8163de-f9a8-416e-8019-79049bb31e9b"/>
        <s v="c064e06e-7e55-493f-817f-ca67c074b251"/>
        <s v="b7aa7d7c-1680-4a40-9646-3fbc458fdef6"/>
        <s v="107172f9-17aa-4d27-9316-211b12b7ca66"/>
        <s v="e4cedabe-2ad7-4c28-ad24-34ad6ac0a7db"/>
        <s v="360177a9-b5fd-4c78-ba0d-a0dad34611f6"/>
        <s v="9cf98ae9-3ca2-4174-a7ca-0fb8969544aa"/>
        <s v="6d0baae0-e0c5-4a4e-8e3b-97bf14be6147"/>
        <s v="2d568e58-1bce-43d3-b509-529c4907feb6"/>
        <s v="c154deff-4e9e-4fe4-9d67-f48908ff54d9"/>
        <s v="71f2e2cc-c590-4263-a857-9d41079aeca5"/>
        <s v="1750bbeb-a4d1-4fdd-9d4b-6da8f2110f83"/>
        <s v="a5c9b131-7db9-49dc-bbf0-ab2cc975db2e"/>
        <s v="f34c660c-8130-46ea-b9eb-2b94983e70f0"/>
        <s v="b3df269b-9a99-4b0d-b72a-309d9eb0fdff"/>
        <s v="762bdb2f-9869-459d-a388-b7d7499de3d1"/>
        <s v="8c5e8ece-8b04-4187-943f-c47e7452ac98"/>
        <s v="1ba7df97-738b-4bda-84bc-342e75f0bb3b"/>
        <s v="0b029466-21a8-4aa2-a32d-7957bc97dd15"/>
        <s v="78f2bf62-fba1-46a6-833c-110010ab98ad"/>
        <s v="68ce89c8-a5b2-4117-b896-352c78e682a5"/>
        <s v="e06fb7ea-7713-4fac-a996-c7ea9349c0f1"/>
        <s v="8c3c1be4-1e6e-44d8-8c71-d45fd198b10a"/>
        <s v="8f7170b0-9f51-4774-88cc-a5881e14d60d"/>
        <s v="391f7245-b2ef-4328-b1f0-47135a7252ce"/>
        <s v="c3d0acc2-11f2-410c-bdcb-15da9958e18d"/>
        <s v="602855b3-cd60-4b34-9201-1dfb89a22d88"/>
        <s v="910f20e5-3307-4e9f-928d-bf6b69fbc430"/>
        <s v="05e332ce-23b3-4687-90ae-3a9a515490ff"/>
        <s v="5802fec8-2f12-4cea-8fe6-64a2d9038aba"/>
        <s v="4a384e91-f1c0-47f5-a245-485175a01a96"/>
        <s v="72636137-36a1-4188-98f6-faaa54b0a5aa"/>
        <s v="0687c494-6a02-4c35-9ed5-4932776b9162"/>
        <s v="215aac75-022a-4a4a-90c3-160a8a792257"/>
        <s v="21a179f2-e450-4d64-a10f-439788529ba6"/>
        <s v="16eef2bf-6be9-48c4-bc16-37c86a697011"/>
        <s v="f53ae566-c104-415c-a1f2-4e8e5e814603"/>
        <s v="22bb275c-104e-497a-b1eb-227b79c9a40b"/>
        <s v="7ce95fbf-f28c-4734-b710-35650d1be437"/>
        <s v="f96cf079-d1d5-42bb-9878-4865d631dd13"/>
        <s v="87d56579-1f8f-477f-a0bf-ab16a504a431"/>
        <s v="f640922d-1951-4e52-8d07-58299a016cf0"/>
        <s v="7f4f807a-f985-419c-820c-17ecfd0e613a"/>
        <s v="32eb81b5-af6f-44d3-bc33-4de00ebe132d"/>
        <s v="79b9c555-5d7f-401d-8ac8-a13fb0c5c1cf"/>
        <s v="d105d2bf-fcf9-44c6-b086-51c0d096dbb4"/>
        <s v="42608df0-d58d-440c-8038-cc4f2352733f"/>
        <s v="557d44b5-24ef-4176-a0bc-33f51ec3c62a"/>
        <s v="6119cd5f-25ae-468c-a4c8-0e86ce0da93f"/>
        <s v="01e0e04b-2235-4fb9-8fb9-973653881bd7"/>
        <s v="a92b4d05-6e6e-435e-b8ab-ed160c1a0671"/>
        <s v="8eedeb3b-2b2f-4fbf-8c78-78d95da51319"/>
        <s v="0de1d06b-e229-4173-ae8f-a5e2602c629a"/>
        <s v="7dd16f76-9942-47b6-ae7f-fe82db8b862c"/>
        <s v="96fa01b4-dcd1-4b01-bff4-4c52bc6e55bf"/>
        <s v="674799d1-2e7f-485b-bec5-b874a7d43a30"/>
        <s v="e11b6d38-05be-4524-9735-a838b05d752b"/>
        <s v="9efe5bf3-7810-450a-a05a-4dc4ad997e2a"/>
        <s v="9e0064ca-ef2e-4133-92b6-baae9a0fbab5"/>
        <s v="88a98e69-9e49-4d28-98d7-1e0b1bce6138"/>
        <s v="bf9da4d1-f789-4552-93e8-3b529290ed7d"/>
        <s v="93ffabf9-401d-4998-ba07-69b25693af8f"/>
        <s v="7798c7b5-2c45-40bb-b512-c35124084997"/>
        <s v="0cf9f5e9-d094-49c5-a870-c736b66720a1"/>
        <s v="1d3013fb-2d20-4f30-b937-1df99dafb903"/>
        <s v="fc43da7e-fdb4-4950-924d-1dea2738ae4c"/>
        <s v="e832c2fc-cd6b-419d-8c4c-e3c2a995c0da"/>
        <s v="d4d09568-7425-484c-876a-0d23fbd58db7"/>
        <s v="bad0e971-e8d5-4e75-979b-1663960b5f7f"/>
        <s v="d670c278-b9ea-43fc-b638-8a136c66a9d0"/>
        <s v="9064a593-c430-4ce4-be40-2fce743f1440"/>
        <s v="3513193b-7a3b-4f79-8c6c-0fdeec771f7c"/>
        <s v="b906246e-44aa-441f-85c5-fc2aa946b0cb"/>
        <s v="05b8250f-403e-455e-8588-acfd28455970"/>
        <s v="43fb462c-015a-4412-ab1e-61798120a503"/>
        <s v="5e9407b5-aba7-4f9b-a6ce-7c7d5b22d0c1"/>
        <s v="079d4971-f869-4eb4-9d75-a43a98c3df95"/>
        <s v="1e25499f-f040-4626-b6d9-a923812d8aa1"/>
        <s v="1ce4b8f6-4a3b-433e-b6df-03b90ab10530"/>
        <s v="04c15b59-8639-4ca1-a09c-b3cdf6cd26e9"/>
        <s v="9c9bcf2e-647a-4b9f-a950-dbec36feafd2"/>
        <s v="b7b3766d-a554-4590-930c-4fac22ad5609"/>
        <s v="a7bce00c-ce93-4774-b7aa-19c634036995"/>
        <s v="22576ce0-1d98-41da-818e-272c0718c042"/>
        <s v="0d2a0b24-a292-4470-b7b3-ef99948c12ed"/>
        <s v="682fdf52-1ebf-4d53-a4b0-141a586bd183"/>
        <s v="7e3cf4e1-5524-4c58-9e6f-181025287358"/>
        <s v="7dc4b049-4b46-484c-8424-bdcc319c961a"/>
        <s v="778255d3-5584-4006-8e97-c9256d319ebe"/>
        <s v="c2228620-0aeb-4528-9afb-6c5acf3a4584"/>
        <s v="c9fe7a97-ae87-4846-99cc-dffc804d029e"/>
        <s v="70b56f5e-a3c0-404d-99d8-7aa2814b5a4d"/>
        <s v="95fb8941-2b7c-429c-a1d6-d142fcebae4b"/>
        <s v="d0eea795-1f4e-4edb-9bd6-d37816cef777"/>
        <s v="c8778c91-31b9-4288-8522-0fc97992be4e"/>
        <s v="21a219c6-4cd0-4da5-aea7-20e42999e21a"/>
        <s v="5561ccd8-e146-49f5-8565-f3592b99c120"/>
        <s v="702ab0a5-683f-47fa-b391-95acd2d54a89"/>
        <s v="1f1887b9-f6a0-4e02-bdde-ca416a4c59ed"/>
        <s v="4441c4ff-a006-4c5a-98d4-31e630b35f3c"/>
        <s v="f74ff24c-51f6-475d-bf10-78327965060f"/>
        <s v="fb637754-0acb-469f-adc6-8f653eb28048"/>
        <s v="82c7d813-e397-4de4-8100-fc27da80fd7f"/>
        <s v="0f1b36d1-4484-445c-b533-065818d12a59"/>
        <s v="3bd93596-85f5-4e95-bd11-1c6f0b3cd87d"/>
        <s v="a5d3af2e-027f-4ff1-811c-5b08b95aa234"/>
        <s v="2d38083f-cfad-40b3-8343-c572f3d841d8"/>
        <s v="a954f81c-754f-4b5b-bf48-510a882ae1e6"/>
        <s v="94efcb70-ed00-4597-ad2b-cb64e70c3fac"/>
        <s v="6e4d182d-a3ce-4477-bc55-af71b882893a"/>
        <s v="135cfb15-52a8-4e74-8383-7a65f8c1bd7c"/>
        <s v="c013d89c-ded5-477f-a7a1-82f17a4bc821"/>
        <s v="d202349e-dd45-42e7-84a9-fa604082763f"/>
        <s v="fd689478-3167-465d-b35c-2f2238dec6b1"/>
        <s v="f05696ed-c46f-44f2-9356-17a9b6de2f88"/>
        <s v="ef22bb3e-f5d3-495a-9e74-c6589bd524fb"/>
        <s v="4213e867-3c80-4fd0-b3c6-e2541d2c96ed"/>
        <s v="c07e896d-752f-4841-9fa4-aa8c9ed4acf5"/>
        <s v="faaf8bca-8e08-486c-8968-51c445f22219"/>
        <s v="1abb50cc-2669-4928-88c7-d4ab9d4c4481"/>
        <s v="ebcedfc0-ae7b-4860-ad1e-3546b9425f43"/>
        <s v="0e09d94c-15d8-4621-bb91-7439249d7087"/>
        <s v="ac7d370b-5d58-4576-b476-0b9bc78e8750"/>
        <s v="4b38a420-d599-48b2-9b49-b4d3ddfa370b"/>
        <s v="068d3ec3-4558-4ce6-9c85-06f657b6bd3f"/>
        <s v="ca2c759f-eb04-494f-8fc1-cd125bf44244"/>
        <s v="04bde8d7-e8ac-4858-811e-4d2ed879f3b2"/>
        <s v="731179a6-acc0-4d35-8dff-4ab8a6a427d0"/>
        <s v="ea275892-9e6a-4ea7-bff4-2fd8e8b52e9a"/>
        <s v="a2405e26-4977-4666-96f0-555b63ef33f5"/>
        <s v="3585efe7-1d69-4db5-ac08-839a0e8df609"/>
        <s v="9fd6430d-c973-4120-8dc5-d4f4bd8b2973"/>
        <s v="535accfb-6771-4dc9-98aa-94a627c9d53a"/>
        <s v="e90ac329-d5ca-425a-8ee5-e4d465f17cf1"/>
        <s v="a69c4c3d-1d84-4a11-afbf-096c2d9d4746"/>
        <s v="089923b3-af5c-4e4d-a9ae-44fdc09c96ed"/>
        <s v="bb281009-8f9e-4de8-a2be-18ead738858e"/>
        <s v="4faf647b-445b-40e8-a4cc-322e3c0cf8c1"/>
        <s v="5e0c466c-778c-4fc4-959f-c9c585c28e03"/>
        <s v="10fb9dda-dcb6-4f56-a21a-48efd69b6947"/>
        <s v="43a2287a-3941-451d-9039-112f75a510ab"/>
        <s v="bedcd2ac-2dd8-4df1-85c4-3b099174e2e3"/>
        <s v="8196b73c-db52-4aed-b976-cbaa245c008b"/>
        <s v="c97606a8-478f-4114-aca0-fa17084ef4b3"/>
        <s v="08bcd88f-9bc2-4463-bc5f-498b5a3e6c27"/>
        <s v="9f0232a1-f6d5-4ab9-bdb4-8258c05c7d63"/>
        <s v="19e36af2-7843-4b27-9fd1-32169a2da1fa"/>
        <s v="1d9e1a86-6cb4-4b0e-8c0b-8e4aad38184f"/>
        <s v="e4c81362-e709-4351-aab3-69e8a590ef40"/>
        <s v="b62a8e36-a7a1-434b-bc18-f55f6d0569c5"/>
        <s v="0ec75c65-a599-4e39-8878-3455437f38d3"/>
        <s v="4f9ba8fb-4fe1-4c92-996a-313e16e6a939"/>
        <s v="15dd5aab-02a9-4353-b946-129f72a1560b"/>
        <s v="db495161-ed07-4cd1-82d4-50a9e4c8c5c0"/>
        <s v="bb9475e9-1a35-46a1-908e-0fcbca2b075d"/>
        <s v="bab5dc46-e42e-406c-bcde-6ec042c2379b"/>
        <s v="3be193c1-71c9-4feb-8146-f7c113153a5e"/>
        <s v="067df9b8-5818-4c62-b69c-7d52b011a2ee"/>
        <s v="e096d116-d8cc-473d-aca9-e8f785e96471"/>
        <s v="a354f784-6051-47cd-9266-f9f76ae17cf9"/>
        <s v="1d46a6b0-f972-4e84-b7e5-53c37d927a82"/>
        <s v="30c6845d-fcd3-4100-be4a-6939a129e80d"/>
        <s v="ad1f7c5d-8ae0-47c9-b206-7c8815ae90c8"/>
        <s v="d2e9c9a4-1ffa-4197-a19a-bfc1ba75e82e"/>
        <s v="789a8aba-0b46-435e-a7a7-903883ab845d"/>
        <s v="4cadb250-9598-41b1-9aa5-b69f7c146ac3"/>
        <s v="110faa05-b3a5-4946-93c0-4d7e014cf3d4"/>
        <s v="8408aa81-381c-4653-ad47-eff2475f2fe6"/>
        <s v="846071b8-3512-4c74-8ce2-29621445a8e0"/>
        <s v="aee0bad7-f0d3-4485-af23-b9e4dfa52fd4"/>
        <s v="85c2635d-3904-4955-b4fe-1467211e58d9"/>
        <s v="8a651951-8fd2-431e-968d-ed0041ad09cd"/>
        <s v="33a5ffac-c883-407a-9910-f24995588d22"/>
        <s v="5f236990-4ea0-4f3d-bad9-81da221f49ab"/>
        <s v="66fb3011-2fb9-4506-8854-e332308091c2"/>
        <s v="de3fea5a-0bac-47ec-8304-83c1f89f049e"/>
        <s v="f88695e3-3887-4837-b06e-44545116971b"/>
        <s v="25786b48-b57f-43d4-8a62-b852aa91d6eb"/>
        <s v="d01b5f38-e5e2-424a-bf0f-65f51fc1d64c"/>
        <s v="c480d2b5-7843-47fb-94c0-9f40c6c3d562"/>
        <s v="5cd95d80-f5f2-405a-b630-3b517d652c66"/>
        <s v="249f226e-b40a-41f9-93a2-32a9504d7dd9"/>
        <s v="207f3314-e691-4165-9db7-11d5209f16b8"/>
        <s v="485e76bb-675c-4eb5-b1e2-82a4934adc5f"/>
        <s v="d6e2c3f2-1b15-47fc-a1db-49862399a770"/>
        <s v="daddb68f-42a4-46d6-aa0a-39a8dec340f8"/>
        <s v="001b5926-1113-493d-80a4-f09012f2f43b"/>
        <s v="fe3f068b-304f-4982-adbc-b2d992a4dfba"/>
        <s v="534a8d77-57a7-4b82-a0ff-f55952dc55b1"/>
        <s v="30918cb9-5f0f-453f-a5ce-88069390debc"/>
        <s v="c2d3c910-2a29-4ae5-9f49-238b32cd2b34"/>
        <s v="4bac5430-7ecd-45e2-99ba-f2c89c88edce"/>
        <s v="01758428-1a21-4640-8f6c-36c669b35b03"/>
        <s v="f6b290df-1d8b-42d8-9aac-5b19f94e441f"/>
        <s v="1e1a8c33-1975-4586-b9e5-62c598f1ec78"/>
        <s v="d2a0a7b8-a6c8-47cc-832f-000b87721bca"/>
        <s v="5f2c7678-c330-4a6e-ab6b-2aa6446621e5"/>
        <s v="f67de85d-948d-472f-ac82-35eeddb732b1"/>
        <s v="c86cc60f-22f1-4233-829a-59d67a049bc7"/>
        <s v="dbf49e6b-5487-4076-ad57-58e87c51afdc"/>
        <s v="e67ca5f6-85c4-44d9-b257-120a96520964"/>
        <s v="a50f0102-dae4-47af-b71f-bbe15439c86b"/>
        <s v="e6883a9e-8210-4351-9acd-cd814c82f075"/>
        <s v="df29e495-0935-4eb2-8330-15d416f94131"/>
        <s v="2f4ba72c-20a1-4e4c-be17-4cdcb85aed84"/>
        <s v="7f42c766-a854-4c9c-890e-fe4aa2e468d8"/>
        <s v="a0a99e1e-afe1-4f6a-9435-828c93f0423b"/>
        <s v="d6517555-2524-4794-8793-69011d3f7527"/>
        <s v="302a7a07-2d07-4d15-aa7c-e8000c97f321"/>
        <s v="1ac33b59-9ffa-45ea-bce9-95b004d48235"/>
        <s v="0c77bb21-f163-4c27-b2d7-cd3691c0d932"/>
        <s v="fffbf94b-2308-4687-a8bb-12e0347a511d"/>
        <s v="38c0cb0d-73e5-492d-86ae-af609fdc20f3"/>
        <s v="436e88e3-310d-4e5c-993d-2c984387b918"/>
        <s v="c069c37d-b02d-4509-b039-bf16d73d22fb"/>
        <s v="33208f6c-63b0-473e-ab21-97527b057c83"/>
        <s v="5a2186bb-646a-4b19-8c83-54a103376f3e"/>
        <s v="3710e889-665a-4e74-82b4-84338bbd4ec5"/>
        <s v="ff1360fb-906c-459e-b73c-dbe79d6c0bba"/>
        <s v="4597d5ab-47a9-4d12-80a8-0babe6446f8d"/>
        <s v="54f85781-8e1c-4902-864e-01c6f423bb3c"/>
        <s v="5f1e4fd7-5fd5-4d17-9506-07d94708a5a6"/>
        <s v="3159a3b9-ff3a-4ecd-976b-44e795002c17"/>
        <s v="727a57d8-56dd-4b96-8e01-c0841ed37406"/>
        <s v="1a613704-dbee-4a93-b9d1-7949da2b1aab"/>
        <s v="ce69dec0-1f59-4584-ae9b-509c66fb056a"/>
        <s v="00bdfac1-c682-408a-b6e1-73fdbfd9453c"/>
        <s v="2a4fafb1-ea01-4a1b-aacc-a09cf8eb1040"/>
        <s v="a8725398-953d-4250-af9d-f99ecb96b562"/>
        <s v="3160aa58-0bf6-4e81-a1af-51903f0c0588"/>
        <s v="762e1664-e032-49bd-b40b-6ffc62b9f79d"/>
        <s v="8965ad72-c8b5-478a-879e-8136cdd2b134"/>
        <s v="40d27e9f-dd96-4b7b-b4c1-b9e098c71542"/>
        <s v="e26bf752-9b54-4ad5-95c0-ebfdd1985e6a"/>
        <s v="dbe93e6b-0841-4e21-8651-6e8ecac62efc"/>
        <s v="4d0d9fe7-24e6-423a-909d-9842181b5945"/>
        <s v="6e59af78-eae8-4862-a459-ccb4bb6c9077"/>
        <s v="c0f1eefc-9a25-44f6-bf4b-85d606fd6b15"/>
        <s v="ff85f5f5-218c-4a52-b148-7b8883f635aa"/>
        <s v="17e2425b-34d9-4947-93ef-3f2d2f3ea259"/>
        <s v="c0afed78-fc9f-4375-a3a2-a4e02e01946f"/>
        <s v="299e91ef-64c6-4cde-83d5-49b2c453eeb6"/>
        <s v="8303a039-6a27-43cf-9410-2bb30cd7df1a"/>
        <s v="a6ffb99c-83d7-4249-ad0f-6e34402a52d8"/>
        <s v="e4995385-d038-45d3-8363-db73a27d7469"/>
        <s v="e30087d7-5154-4bed-b206-a5a3a8beb672"/>
        <s v="c2385a8f-375b-4476-b78d-072cd47b996c"/>
        <s v="5a416884-375a-4442-b7c6-b480321dd6fd"/>
        <s v="b35d25da-2139-4003-95ae-4692112104fc"/>
        <s v="4a6f3042-0fd3-47d6-ba34-bac14e81e872"/>
        <s v="e495cf16-e38d-4e9f-900c-2f4a9d00a0bb"/>
        <s v="bdf58108-85ad-4ec0-b613-65576525b913"/>
        <s v="a213aa66-7585-47f8-b1fa-3bd2bc3a1387"/>
        <s v="3853a2be-416d-4b36-ab0f-1e9284166094"/>
        <s v="96c14d7e-0813-4f70-be22-9198e307cc5d"/>
        <s v="9cac0e48-698a-4808-9ca9-9601ff0bd4d2"/>
        <s v="b2903ea6-d58c-4ffa-bf43-3e5e6a25ca06"/>
        <s v="edb9036d-95f9-4998-9910-78ba85869dbd"/>
        <s v="ac6eb271-0239-4957-b828-c89508fcfbea"/>
        <s v="9721209e-3147-456f-a2c0-81d23b4cf822"/>
        <s v="f915a366-31c7-4a9e-9042-ca526c771219"/>
        <s v="75532a22-9cd9-492c-8865-fa4ac7da2ec8"/>
        <s v="44f3ba44-b95d-4e50-a786-bac4d06f4a43"/>
        <s v="18779bcb-ba2b-41da-b751-e70b812061ec"/>
        <s v="3f32e8c5-615b-4a3b-a864-db2688f7834f"/>
        <s v="7b0ad82d-6571-430e-90f4-906259e0e89c"/>
        <s v="82aeef39-ddb0-40ad-bae1-5c436e0cf042"/>
        <m/>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ani Inde" refreshedDate="45864.025019212961" createdVersion="8" refreshedVersion="8" minRefreshableVersion="3" recordCount="5001" xr:uid="{CCAF5447-44C7-4FF1-BBBC-A8A754C80E61}">
  <cacheSource type="worksheet">
    <worksheetSource ref="A1:O1048576" sheet="netflix_customer_churn"/>
  </cacheSource>
  <cacheFields count="15">
    <cacheField name="customer_id" numFmtId="0">
      <sharedItems containsBlank="1"/>
    </cacheField>
    <cacheField name="age" numFmtId="0">
      <sharedItems containsString="0" containsBlank="1" containsNumber="1" containsInteger="1" minValue="18" maxValue="70"/>
    </cacheField>
    <cacheField name="gender" numFmtId="0">
      <sharedItems containsBlank="1"/>
    </cacheField>
    <cacheField name="subscription_type" numFmtId="0">
      <sharedItems containsBlank="1"/>
    </cacheField>
    <cacheField name="watch_hours" numFmtId="0">
      <sharedItems containsString="0" containsBlank="1" containsNumber="1" minValue="0.01" maxValue="110.4"/>
    </cacheField>
    <cacheField name="last_login_days" numFmtId="0">
      <sharedItems containsString="0" containsBlank="1" containsNumber="1" containsInteger="1" minValue="0" maxValue="60"/>
    </cacheField>
    <cacheField name="region" numFmtId="0">
      <sharedItems containsBlank="1"/>
    </cacheField>
    <cacheField name="device" numFmtId="0">
      <sharedItems containsBlank="1"/>
    </cacheField>
    <cacheField name="monthly_fee" numFmtId="0">
      <sharedItems containsString="0" containsBlank="1" containsNumber="1" minValue="8.99" maxValue="17.989999999999998"/>
    </cacheField>
    <cacheField name="churned" numFmtId="0">
      <sharedItems containsString="0" containsBlank="1" containsNumber="1" containsInteger="1" minValue="0" maxValue="1"/>
    </cacheField>
    <cacheField name="payment_method" numFmtId="0">
      <sharedItems containsBlank="1"/>
    </cacheField>
    <cacheField name="number_of_profiles" numFmtId="0">
      <sharedItems containsString="0" containsBlank="1" containsNumber="1" containsInteger="1" minValue="1" maxValue="5"/>
    </cacheField>
    <cacheField name="avg_watch_time_per_day" numFmtId="0">
      <sharedItems containsString="0" containsBlank="1" containsNumber="1" minValue="0" maxValue="98.42"/>
    </cacheField>
    <cacheField name="0" numFmtId="0">
      <sharedItems containsBlank="1" count="8">
        <s v="Action"/>
        <s v="Sci-Fi"/>
        <s v="Drama"/>
        <s v="Horror"/>
        <s v="Romance"/>
        <s v="Comedy"/>
        <s v="Documentary"/>
        <m/>
      </sharedItems>
    </cacheField>
    <cacheField name="Age Groups" numFmtId="0">
      <sharedItems containsBlank="1" count="5">
        <s v="36-55"/>
        <s v="26-35"/>
        <s v="56-100"/>
        <s v="18-25"/>
        <m/>
      </sharedItems>
    </cacheField>
  </cacheFields>
  <extLst>
    <ext xmlns:x14="http://schemas.microsoft.com/office/spreadsheetml/2009/9/main" uri="{725AE2AE-9491-48be-B2B4-4EB974FC3084}">
      <x14:pivotCacheDefinition pivotCacheId="12868581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r>
  <r>
    <x v="0"/>
  </r>
  <r>
    <x v="1"/>
  </r>
  <r>
    <x v="0"/>
  </r>
  <r>
    <x v="0"/>
  </r>
  <r>
    <x v="1"/>
  </r>
  <r>
    <x v="0"/>
  </r>
  <r>
    <x v="2"/>
  </r>
  <r>
    <x v="0"/>
  </r>
  <r>
    <x v="0"/>
  </r>
  <r>
    <x v="2"/>
  </r>
  <r>
    <x v="0"/>
  </r>
  <r>
    <x v="0"/>
  </r>
  <r>
    <x v="1"/>
  </r>
  <r>
    <x v="1"/>
  </r>
  <r>
    <x v="1"/>
  </r>
  <r>
    <x v="0"/>
  </r>
  <r>
    <x v="1"/>
  </r>
  <r>
    <x v="1"/>
  </r>
  <r>
    <x v="1"/>
  </r>
  <r>
    <x v="2"/>
  </r>
  <r>
    <x v="0"/>
  </r>
  <r>
    <x v="0"/>
  </r>
  <r>
    <x v="0"/>
  </r>
  <r>
    <x v="0"/>
  </r>
  <r>
    <x v="1"/>
  </r>
  <r>
    <x v="2"/>
  </r>
  <r>
    <x v="0"/>
  </r>
  <r>
    <x v="1"/>
  </r>
  <r>
    <x v="0"/>
  </r>
  <r>
    <x v="1"/>
  </r>
  <r>
    <x v="2"/>
  </r>
  <r>
    <x v="1"/>
  </r>
  <r>
    <x v="2"/>
  </r>
  <r>
    <x v="2"/>
  </r>
  <r>
    <x v="0"/>
  </r>
  <r>
    <x v="0"/>
  </r>
  <r>
    <x v="1"/>
  </r>
  <r>
    <x v="2"/>
  </r>
  <r>
    <x v="2"/>
  </r>
  <r>
    <x v="1"/>
  </r>
  <r>
    <x v="0"/>
  </r>
  <r>
    <x v="0"/>
  </r>
  <r>
    <x v="0"/>
  </r>
  <r>
    <x v="0"/>
  </r>
  <r>
    <x v="2"/>
  </r>
  <r>
    <x v="1"/>
  </r>
  <r>
    <x v="1"/>
  </r>
  <r>
    <x v="2"/>
  </r>
  <r>
    <x v="1"/>
  </r>
  <r>
    <x v="2"/>
  </r>
  <r>
    <x v="2"/>
  </r>
  <r>
    <x v="0"/>
  </r>
  <r>
    <x v="2"/>
  </r>
  <r>
    <x v="2"/>
  </r>
  <r>
    <x v="1"/>
  </r>
  <r>
    <x v="2"/>
  </r>
  <r>
    <x v="2"/>
  </r>
  <r>
    <x v="0"/>
  </r>
  <r>
    <x v="2"/>
  </r>
  <r>
    <x v="0"/>
  </r>
  <r>
    <x v="1"/>
  </r>
  <r>
    <x v="2"/>
  </r>
  <r>
    <x v="1"/>
  </r>
  <r>
    <x v="1"/>
  </r>
  <r>
    <x v="2"/>
  </r>
  <r>
    <x v="0"/>
  </r>
  <r>
    <x v="2"/>
  </r>
  <r>
    <x v="0"/>
  </r>
  <r>
    <x v="0"/>
  </r>
  <r>
    <x v="2"/>
  </r>
  <r>
    <x v="0"/>
  </r>
  <r>
    <x v="1"/>
  </r>
  <r>
    <x v="0"/>
  </r>
  <r>
    <x v="1"/>
  </r>
  <r>
    <x v="2"/>
  </r>
  <r>
    <x v="0"/>
  </r>
  <r>
    <x v="1"/>
  </r>
  <r>
    <x v="2"/>
  </r>
  <r>
    <x v="1"/>
  </r>
  <r>
    <x v="2"/>
  </r>
  <r>
    <x v="0"/>
  </r>
  <r>
    <x v="0"/>
  </r>
  <r>
    <x v="2"/>
  </r>
  <r>
    <x v="0"/>
  </r>
  <r>
    <x v="1"/>
  </r>
  <r>
    <x v="1"/>
  </r>
  <r>
    <x v="1"/>
  </r>
  <r>
    <x v="2"/>
  </r>
  <r>
    <x v="1"/>
  </r>
  <r>
    <x v="1"/>
  </r>
  <r>
    <x v="1"/>
  </r>
  <r>
    <x v="1"/>
  </r>
  <r>
    <x v="1"/>
  </r>
  <r>
    <x v="0"/>
  </r>
  <r>
    <x v="1"/>
  </r>
  <r>
    <x v="1"/>
  </r>
  <r>
    <x v="2"/>
  </r>
  <r>
    <x v="0"/>
  </r>
  <r>
    <x v="1"/>
  </r>
  <r>
    <x v="0"/>
  </r>
  <r>
    <x v="0"/>
  </r>
  <r>
    <x v="2"/>
  </r>
  <r>
    <x v="1"/>
  </r>
  <r>
    <x v="2"/>
  </r>
  <r>
    <x v="0"/>
  </r>
  <r>
    <x v="1"/>
  </r>
  <r>
    <x v="1"/>
  </r>
  <r>
    <x v="0"/>
  </r>
  <r>
    <x v="0"/>
  </r>
  <r>
    <x v="0"/>
  </r>
  <r>
    <x v="2"/>
  </r>
  <r>
    <x v="1"/>
  </r>
  <r>
    <x v="2"/>
  </r>
  <r>
    <x v="0"/>
  </r>
  <r>
    <x v="1"/>
  </r>
  <r>
    <x v="0"/>
  </r>
  <r>
    <x v="0"/>
  </r>
  <r>
    <x v="2"/>
  </r>
  <r>
    <x v="0"/>
  </r>
  <r>
    <x v="0"/>
  </r>
  <r>
    <x v="0"/>
  </r>
  <r>
    <x v="0"/>
  </r>
  <r>
    <x v="2"/>
  </r>
  <r>
    <x v="1"/>
  </r>
  <r>
    <x v="2"/>
  </r>
  <r>
    <x v="1"/>
  </r>
  <r>
    <x v="1"/>
  </r>
  <r>
    <x v="2"/>
  </r>
  <r>
    <x v="0"/>
  </r>
  <r>
    <x v="1"/>
  </r>
  <r>
    <x v="2"/>
  </r>
  <r>
    <x v="0"/>
  </r>
  <r>
    <x v="2"/>
  </r>
  <r>
    <x v="0"/>
  </r>
  <r>
    <x v="2"/>
  </r>
  <r>
    <x v="2"/>
  </r>
  <r>
    <x v="0"/>
  </r>
  <r>
    <x v="0"/>
  </r>
  <r>
    <x v="1"/>
  </r>
  <r>
    <x v="1"/>
  </r>
  <r>
    <x v="1"/>
  </r>
  <r>
    <x v="0"/>
  </r>
  <r>
    <x v="0"/>
  </r>
  <r>
    <x v="1"/>
  </r>
  <r>
    <x v="1"/>
  </r>
  <r>
    <x v="2"/>
  </r>
  <r>
    <x v="1"/>
  </r>
  <r>
    <x v="0"/>
  </r>
  <r>
    <x v="2"/>
  </r>
  <r>
    <x v="2"/>
  </r>
  <r>
    <x v="2"/>
  </r>
  <r>
    <x v="1"/>
  </r>
  <r>
    <x v="2"/>
  </r>
  <r>
    <x v="2"/>
  </r>
  <r>
    <x v="1"/>
  </r>
  <r>
    <x v="0"/>
  </r>
  <r>
    <x v="2"/>
  </r>
  <r>
    <x v="0"/>
  </r>
  <r>
    <x v="0"/>
  </r>
  <r>
    <x v="2"/>
  </r>
  <r>
    <x v="1"/>
  </r>
  <r>
    <x v="0"/>
  </r>
  <r>
    <x v="1"/>
  </r>
  <r>
    <x v="0"/>
  </r>
  <r>
    <x v="2"/>
  </r>
  <r>
    <x v="2"/>
  </r>
  <r>
    <x v="1"/>
  </r>
  <r>
    <x v="1"/>
  </r>
  <r>
    <x v="1"/>
  </r>
  <r>
    <x v="0"/>
  </r>
  <r>
    <x v="1"/>
  </r>
  <r>
    <x v="2"/>
  </r>
  <r>
    <x v="0"/>
  </r>
  <r>
    <x v="2"/>
  </r>
  <r>
    <x v="2"/>
  </r>
  <r>
    <x v="1"/>
  </r>
  <r>
    <x v="1"/>
  </r>
  <r>
    <x v="1"/>
  </r>
  <r>
    <x v="1"/>
  </r>
  <r>
    <x v="1"/>
  </r>
  <r>
    <x v="1"/>
  </r>
  <r>
    <x v="1"/>
  </r>
  <r>
    <x v="0"/>
  </r>
  <r>
    <x v="2"/>
  </r>
  <r>
    <x v="2"/>
  </r>
  <r>
    <x v="2"/>
  </r>
  <r>
    <x v="1"/>
  </r>
  <r>
    <x v="2"/>
  </r>
  <r>
    <x v="0"/>
  </r>
  <r>
    <x v="1"/>
  </r>
  <r>
    <x v="2"/>
  </r>
  <r>
    <x v="0"/>
  </r>
  <r>
    <x v="2"/>
  </r>
  <r>
    <x v="0"/>
  </r>
  <r>
    <x v="1"/>
  </r>
  <r>
    <x v="0"/>
  </r>
  <r>
    <x v="2"/>
  </r>
  <r>
    <x v="0"/>
  </r>
  <r>
    <x v="0"/>
  </r>
  <r>
    <x v="2"/>
  </r>
  <r>
    <x v="2"/>
  </r>
  <r>
    <x v="1"/>
  </r>
  <r>
    <x v="0"/>
  </r>
  <r>
    <x v="0"/>
  </r>
  <r>
    <x v="1"/>
  </r>
  <r>
    <x v="0"/>
  </r>
  <r>
    <x v="0"/>
  </r>
  <r>
    <x v="2"/>
  </r>
  <r>
    <x v="0"/>
  </r>
  <r>
    <x v="2"/>
  </r>
  <r>
    <x v="1"/>
  </r>
  <r>
    <x v="1"/>
  </r>
  <r>
    <x v="0"/>
  </r>
  <r>
    <x v="0"/>
  </r>
  <r>
    <x v="1"/>
  </r>
  <r>
    <x v="1"/>
  </r>
  <r>
    <x v="0"/>
  </r>
  <r>
    <x v="1"/>
  </r>
  <r>
    <x v="1"/>
  </r>
  <r>
    <x v="0"/>
  </r>
  <r>
    <x v="0"/>
  </r>
  <r>
    <x v="1"/>
  </r>
  <r>
    <x v="0"/>
  </r>
  <r>
    <x v="1"/>
  </r>
  <r>
    <x v="0"/>
  </r>
  <r>
    <x v="0"/>
  </r>
  <r>
    <x v="1"/>
  </r>
  <r>
    <x v="1"/>
  </r>
  <r>
    <x v="1"/>
  </r>
  <r>
    <x v="1"/>
  </r>
  <r>
    <x v="0"/>
  </r>
  <r>
    <x v="2"/>
  </r>
  <r>
    <x v="1"/>
  </r>
  <r>
    <x v="0"/>
  </r>
  <r>
    <x v="2"/>
  </r>
  <r>
    <x v="0"/>
  </r>
  <r>
    <x v="2"/>
  </r>
  <r>
    <x v="2"/>
  </r>
  <r>
    <x v="2"/>
  </r>
  <r>
    <x v="0"/>
  </r>
  <r>
    <x v="2"/>
  </r>
  <r>
    <x v="1"/>
  </r>
  <r>
    <x v="1"/>
  </r>
  <r>
    <x v="1"/>
  </r>
  <r>
    <x v="0"/>
  </r>
  <r>
    <x v="2"/>
  </r>
  <r>
    <x v="1"/>
  </r>
  <r>
    <x v="0"/>
  </r>
  <r>
    <x v="0"/>
  </r>
  <r>
    <x v="2"/>
  </r>
  <r>
    <x v="0"/>
  </r>
  <r>
    <x v="1"/>
  </r>
  <r>
    <x v="1"/>
  </r>
  <r>
    <x v="2"/>
  </r>
  <r>
    <x v="0"/>
  </r>
  <r>
    <x v="1"/>
  </r>
  <r>
    <x v="0"/>
  </r>
  <r>
    <x v="1"/>
  </r>
  <r>
    <x v="1"/>
  </r>
  <r>
    <x v="2"/>
  </r>
  <r>
    <x v="2"/>
  </r>
  <r>
    <x v="1"/>
  </r>
  <r>
    <x v="2"/>
  </r>
  <r>
    <x v="0"/>
  </r>
  <r>
    <x v="2"/>
  </r>
  <r>
    <x v="2"/>
  </r>
  <r>
    <x v="0"/>
  </r>
  <r>
    <x v="0"/>
  </r>
  <r>
    <x v="2"/>
  </r>
  <r>
    <x v="2"/>
  </r>
  <r>
    <x v="2"/>
  </r>
  <r>
    <x v="2"/>
  </r>
  <r>
    <x v="1"/>
  </r>
  <r>
    <x v="2"/>
  </r>
  <r>
    <x v="1"/>
  </r>
  <r>
    <x v="1"/>
  </r>
  <r>
    <x v="2"/>
  </r>
  <r>
    <x v="0"/>
  </r>
  <r>
    <x v="1"/>
  </r>
  <r>
    <x v="2"/>
  </r>
  <r>
    <x v="1"/>
  </r>
  <r>
    <x v="1"/>
  </r>
  <r>
    <x v="2"/>
  </r>
  <r>
    <x v="2"/>
  </r>
  <r>
    <x v="1"/>
  </r>
  <r>
    <x v="2"/>
  </r>
  <r>
    <x v="1"/>
  </r>
  <r>
    <x v="2"/>
  </r>
  <r>
    <x v="0"/>
  </r>
  <r>
    <x v="0"/>
  </r>
  <r>
    <x v="1"/>
  </r>
  <r>
    <x v="1"/>
  </r>
  <r>
    <x v="0"/>
  </r>
  <r>
    <x v="0"/>
  </r>
  <r>
    <x v="2"/>
  </r>
  <r>
    <x v="0"/>
  </r>
  <r>
    <x v="0"/>
  </r>
  <r>
    <x v="0"/>
  </r>
  <r>
    <x v="2"/>
  </r>
  <r>
    <x v="0"/>
  </r>
  <r>
    <x v="0"/>
  </r>
  <r>
    <x v="0"/>
  </r>
  <r>
    <x v="2"/>
  </r>
  <r>
    <x v="1"/>
  </r>
  <r>
    <x v="0"/>
  </r>
  <r>
    <x v="2"/>
  </r>
  <r>
    <x v="1"/>
  </r>
  <r>
    <x v="1"/>
  </r>
  <r>
    <x v="0"/>
  </r>
  <r>
    <x v="1"/>
  </r>
  <r>
    <x v="2"/>
  </r>
  <r>
    <x v="1"/>
  </r>
  <r>
    <x v="1"/>
  </r>
  <r>
    <x v="2"/>
  </r>
  <r>
    <x v="0"/>
  </r>
  <r>
    <x v="1"/>
  </r>
  <r>
    <x v="2"/>
  </r>
  <r>
    <x v="0"/>
  </r>
  <r>
    <x v="1"/>
  </r>
  <r>
    <x v="1"/>
  </r>
  <r>
    <x v="2"/>
  </r>
  <r>
    <x v="2"/>
  </r>
  <r>
    <x v="1"/>
  </r>
  <r>
    <x v="0"/>
  </r>
  <r>
    <x v="0"/>
  </r>
  <r>
    <x v="1"/>
  </r>
  <r>
    <x v="2"/>
  </r>
  <r>
    <x v="1"/>
  </r>
  <r>
    <x v="1"/>
  </r>
  <r>
    <x v="0"/>
  </r>
  <r>
    <x v="1"/>
  </r>
  <r>
    <x v="0"/>
  </r>
  <r>
    <x v="0"/>
  </r>
  <r>
    <x v="2"/>
  </r>
  <r>
    <x v="0"/>
  </r>
  <r>
    <x v="2"/>
  </r>
  <r>
    <x v="0"/>
  </r>
  <r>
    <x v="2"/>
  </r>
  <r>
    <x v="0"/>
  </r>
  <r>
    <x v="2"/>
  </r>
  <r>
    <x v="0"/>
  </r>
  <r>
    <x v="0"/>
  </r>
  <r>
    <x v="0"/>
  </r>
  <r>
    <x v="2"/>
  </r>
  <r>
    <x v="0"/>
  </r>
  <r>
    <x v="0"/>
  </r>
  <r>
    <x v="1"/>
  </r>
  <r>
    <x v="1"/>
  </r>
  <r>
    <x v="2"/>
  </r>
  <r>
    <x v="0"/>
  </r>
  <r>
    <x v="2"/>
  </r>
  <r>
    <x v="2"/>
  </r>
  <r>
    <x v="2"/>
  </r>
  <r>
    <x v="0"/>
  </r>
  <r>
    <x v="2"/>
  </r>
  <r>
    <x v="2"/>
  </r>
  <r>
    <x v="1"/>
  </r>
  <r>
    <x v="1"/>
  </r>
  <r>
    <x v="0"/>
  </r>
  <r>
    <x v="0"/>
  </r>
  <r>
    <x v="2"/>
  </r>
  <r>
    <x v="2"/>
  </r>
  <r>
    <x v="2"/>
  </r>
  <r>
    <x v="2"/>
  </r>
  <r>
    <x v="0"/>
  </r>
  <r>
    <x v="2"/>
  </r>
  <r>
    <x v="2"/>
  </r>
  <r>
    <x v="2"/>
  </r>
  <r>
    <x v="2"/>
  </r>
  <r>
    <x v="1"/>
  </r>
  <r>
    <x v="2"/>
  </r>
  <r>
    <x v="2"/>
  </r>
  <r>
    <x v="2"/>
  </r>
  <r>
    <x v="0"/>
  </r>
  <r>
    <x v="1"/>
  </r>
  <r>
    <x v="0"/>
  </r>
  <r>
    <x v="0"/>
  </r>
  <r>
    <x v="2"/>
  </r>
  <r>
    <x v="2"/>
  </r>
  <r>
    <x v="1"/>
  </r>
  <r>
    <x v="0"/>
  </r>
  <r>
    <x v="2"/>
  </r>
  <r>
    <x v="2"/>
  </r>
  <r>
    <x v="0"/>
  </r>
  <r>
    <x v="0"/>
  </r>
  <r>
    <x v="1"/>
  </r>
  <r>
    <x v="0"/>
  </r>
  <r>
    <x v="0"/>
  </r>
  <r>
    <x v="1"/>
  </r>
  <r>
    <x v="2"/>
  </r>
  <r>
    <x v="0"/>
  </r>
  <r>
    <x v="0"/>
  </r>
  <r>
    <x v="0"/>
  </r>
  <r>
    <x v="1"/>
  </r>
  <r>
    <x v="1"/>
  </r>
  <r>
    <x v="0"/>
  </r>
  <r>
    <x v="2"/>
  </r>
  <r>
    <x v="0"/>
  </r>
  <r>
    <x v="0"/>
  </r>
  <r>
    <x v="1"/>
  </r>
  <r>
    <x v="1"/>
  </r>
  <r>
    <x v="1"/>
  </r>
  <r>
    <x v="1"/>
  </r>
  <r>
    <x v="0"/>
  </r>
  <r>
    <x v="0"/>
  </r>
  <r>
    <x v="0"/>
  </r>
  <r>
    <x v="2"/>
  </r>
  <r>
    <x v="1"/>
  </r>
  <r>
    <x v="2"/>
  </r>
  <r>
    <x v="2"/>
  </r>
  <r>
    <x v="0"/>
  </r>
  <r>
    <x v="1"/>
  </r>
  <r>
    <x v="2"/>
  </r>
  <r>
    <x v="1"/>
  </r>
  <r>
    <x v="1"/>
  </r>
  <r>
    <x v="1"/>
  </r>
  <r>
    <x v="1"/>
  </r>
  <r>
    <x v="0"/>
  </r>
  <r>
    <x v="2"/>
  </r>
  <r>
    <x v="0"/>
  </r>
  <r>
    <x v="2"/>
  </r>
  <r>
    <x v="1"/>
  </r>
  <r>
    <x v="1"/>
  </r>
  <r>
    <x v="1"/>
  </r>
  <r>
    <x v="2"/>
  </r>
  <r>
    <x v="1"/>
  </r>
  <r>
    <x v="0"/>
  </r>
  <r>
    <x v="1"/>
  </r>
  <r>
    <x v="2"/>
  </r>
  <r>
    <x v="1"/>
  </r>
  <r>
    <x v="0"/>
  </r>
  <r>
    <x v="2"/>
  </r>
  <r>
    <x v="2"/>
  </r>
  <r>
    <x v="1"/>
  </r>
  <r>
    <x v="1"/>
  </r>
  <r>
    <x v="0"/>
  </r>
  <r>
    <x v="2"/>
  </r>
  <r>
    <x v="0"/>
  </r>
  <r>
    <x v="0"/>
  </r>
  <r>
    <x v="2"/>
  </r>
  <r>
    <x v="2"/>
  </r>
  <r>
    <x v="2"/>
  </r>
  <r>
    <x v="2"/>
  </r>
  <r>
    <x v="0"/>
  </r>
  <r>
    <x v="1"/>
  </r>
  <r>
    <x v="2"/>
  </r>
  <r>
    <x v="0"/>
  </r>
  <r>
    <x v="0"/>
  </r>
  <r>
    <x v="1"/>
  </r>
  <r>
    <x v="1"/>
  </r>
  <r>
    <x v="2"/>
  </r>
  <r>
    <x v="2"/>
  </r>
  <r>
    <x v="0"/>
  </r>
  <r>
    <x v="1"/>
  </r>
  <r>
    <x v="2"/>
  </r>
  <r>
    <x v="1"/>
  </r>
  <r>
    <x v="2"/>
  </r>
  <r>
    <x v="2"/>
  </r>
  <r>
    <x v="1"/>
  </r>
  <r>
    <x v="2"/>
  </r>
  <r>
    <x v="1"/>
  </r>
  <r>
    <x v="0"/>
  </r>
  <r>
    <x v="2"/>
  </r>
  <r>
    <x v="1"/>
  </r>
  <r>
    <x v="1"/>
  </r>
  <r>
    <x v="0"/>
  </r>
  <r>
    <x v="1"/>
  </r>
  <r>
    <x v="0"/>
  </r>
  <r>
    <x v="2"/>
  </r>
  <r>
    <x v="0"/>
  </r>
  <r>
    <x v="1"/>
  </r>
  <r>
    <x v="1"/>
  </r>
  <r>
    <x v="1"/>
  </r>
  <r>
    <x v="0"/>
  </r>
  <r>
    <x v="1"/>
  </r>
  <r>
    <x v="0"/>
  </r>
  <r>
    <x v="1"/>
  </r>
  <r>
    <x v="1"/>
  </r>
  <r>
    <x v="1"/>
  </r>
  <r>
    <x v="0"/>
  </r>
  <r>
    <x v="1"/>
  </r>
  <r>
    <x v="1"/>
  </r>
  <r>
    <x v="1"/>
  </r>
  <r>
    <x v="0"/>
  </r>
  <r>
    <x v="0"/>
  </r>
  <r>
    <x v="1"/>
  </r>
  <r>
    <x v="0"/>
  </r>
  <r>
    <x v="1"/>
  </r>
  <r>
    <x v="0"/>
  </r>
  <r>
    <x v="2"/>
  </r>
  <r>
    <x v="0"/>
  </r>
  <r>
    <x v="2"/>
  </r>
  <r>
    <x v="2"/>
  </r>
  <r>
    <x v="1"/>
  </r>
  <r>
    <x v="0"/>
  </r>
  <r>
    <x v="2"/>
  </r>
  <r>
    <x v="2"/>
  </r>
  <r>
    <x v="2"/>
  </r>
  <r>
    <x v="1"/>
  </r>
  <r>
    <x v="1"/>
  </r>
  <r>
    <x v="2"/>
  </r>
  <r>
    <x v="1"/>
  </r>
  <r>
    <x v="2"/>
  </r>
  <r>
    <x v="0"/>
  </r>
  <r>
    <x v="2"/>
  </r>
  <r>
    <x v="1"/>
  </r>
  <r>
    <x v="2"/>
  </r>
  <r>
    <x v="1"/>
  </r>
  <r>
    <x v="1"/>
  </r>
  <r>
    <x v="0"/>
  </r>
  <r>
    <x v="1"/>
  </r>
  <r>
    <x v="1"/>
  </r>
  <r>
    <x v="2"/>
  </r>
  <r>
    <x v="0"/>
  </r>
  <r>
    <x v="0"/>
  </r>
  <r>
    <x v="1"/>
  </r>
  <r>
    <x v="0"/>
  </r>
  <r>
    <x v="1"/>
  </r>
  <r>
    <x v="0"/>
  </r>
  <r>
    <x v="0"/>
  </r>
  <r>
    <x v="2"/>
  </r>
  <r>
    <x v="2"/>
  </r>
  <r>
    <x v="0"/>
  </r>
  <r>
    <x v="1"/>
  </r>
  <r>
    <x v="2"/>
  </r>
  <r>
    <x v="1"/>
  </r>
  <r>
    <x v="2"/>
  </r>
  <r>
    <x v="2"/>
  </r>
  <r>
    <x v="1"/>
  </r>
  <r>
    <x v="0"/>
  </r>
  <r>
    <x v="0"/>
  </r>
  <r>
    <x v="0"/>
  </r>
  <r>
    <x v="1"/>
  </r>
  <r>
    <x v="2"/>
  </r>
  <r>
    <x v="0"/>
  </r>
  <r>
    <x v="1"/>
  </r>
  <r>
    <x v="1"/>
  </r>
  <r>
    <x v="1"/>
  </r>
  <r>
    <x v="1"/>
  </r>
  <r>
    <x v="1"/>
  </r>
  <r>
    <x v="2"/>
  </r>
  <r>
    <x v="0"/>
  </r>
  <r>
    <x v="2"/>
  </r>
  <r>
    <x v="1"/>
  </r>
  <r>
    <x v="1"/>
  </r>
  <r>
    <x v="0"/>
  </r>
  <r>
    <x v="1"/>
  </r>
  <r>
    <x v="0"/>
  </r>
  <r>
    <x v="1"/>
  </r>
  <r>
    <x v="2"/>
  </r>
  <r>
    <x v="2"/>
  </r>
  <r>
    <x v="2"/>
  </r>
  <r>
    <x v="0"/>
  </r>
  <r>
    <x v="2"/>
  </r>
  <r>
    <x v="1"/>
  </r>
  <r>
    <x v="2"/>
  </r>
  <r>
    <x v="1"/>
  </r>
  <r>
    <x v="1"/>
  </r>
  <r>
    <x v="1"/>
  </r>
  <r>
    <x v="1"/>
  </r>
  <r>
    <x v="0"/>
  </r>
  <r>
    <x v="1"/>
  </r>
  <r>
    <x v="1"/>
  </r>
  <r>
    <x v="0"/>
  </r>
  <r>
    <x v="0"/>
  </r>
  <r>
    <x v="0"/>
  </r>
  <r>
    <x v="2"/>
  </r>
  <r>
    <x v="2"/>
  </r>
  <r>
    <x v="2"/>
  </r>
  <r>
    <x v="2"/>
  </r>
  <r>
    <x v="2"/>
  </r>
  <r>
    <x v="1"/>
  </r>
  <r>
    <x v="0"/>
  </r>
  <r>
    <x v="2"/>
  </r>
  <r>
    <x v="2"/>
  </r>
  <r>
    <x v="1"/>
  </r>
  <r>
    <x v="0"/>
  </r>
  <r>
    <x v="1"/>
  </r>
  <r>
    <x v="1"/>
  </r>
  <r>
    <x v="2"/>
  </r>
  <r>
    <x v="2"/>
  </r>
  <r>
    <x v="1"/>
  </r>
  <r>
    <x v="1"/>
  </r>
  <r>
    <x v="1"/>
  </r>
  <r>
    <x v="1"/>
  </r>
  <r>
    <x v="0"/>
  </r>
  <r>
    <x v="0"/>
  </r>
  <r>
    <x v="1"/>
  </r>
  <r>
    <x v="0"/>
  </r>
  <r>
    <x v="2"/>
  </r>
  <r>
    <x v="2"/>
  </r>
  <r>
    <x v="1"/>
  </r>
  <r>
    <x v="0"/>
  </r>
  <r>
    <x v="1"/>
  </r>
  <r>
    <x v="2"/>
  </r>
  <r>
    <x v="2"/>
  </r>
  <r>
    <x v="2"/>
  </r>
  <r>
    <x v="1"/>
  </r>
  <r>
    <x v="1"/>
  </r>
  <r>
    <x v="0"/>
  </r>
  <r>
    <x v="2"/>
  </r>
  <r>
    <x v="2"/>
  </r>
  <r>
    <x v="0"/>
  </r>
  <r>
    <x v="2"/>
  </r>
  <r>
    <x v="0"/>
  </r>
  <r>
    <x v="1"/>
  </r>
  <r>
    <x v="2"/>
  </r>
  <r>
    <x v="0"/>
  </r>
  <r>
    <x v="2"/>
  </r>
  <r>
    <x v="0"/>
  </r>
  <r>
    <x v="1"/>
  </r>
  <r>
    <x v="1"/>
  </r>
  <r>
    <x v="0"/>
  </r>
  <r>
    <x v="1"/>
  </r>
  <r>
    <x v="1"/>
  </r>
  <r>
    <x v="0"/>
  </r>
  <r>
    <x v="0"/>
  </r>
  <r>
    <x v="1"/>
  </r>
  <r>
    <x v="0"/>
  </r>
  <r>
    <x v="0"/>
  </r>
  <r>
    <x v="0"/>
  </r>
  <r>
    <x v="1"/>
  </r>
  <r>
    <x v="2"/>
  </r>
  <r>
    <x v="2"/>
  </r>
  <r>
    <x v="0"/>
  </r>
  <r>
    <x v="0"/>
  </r>
  <r>
    <x v="0"/>
  </r>
  <r>
    <x v="2"/>
  </r>
  <r>
    <x v="1"/>
  </r>
  <r>
    <x v="2"/>
  </r>
  <r>
    <x v="1"/>
  </r>
  <r>
    <x v="1"/>
  </r>
  <r>
    <x v="0"/>
  </r>
  <r>
    <x v="1"/>
  </r>
  <r>
    <x v="1"/>
  </r>
  <r>
    <x v="0"/>
  </r>
  <r>
    <x v="0"/>
  </r>
  <r>
    <x v="2"/>
  </r>
  <r>
    <x v="1"/>
  </r>
  <r>
    <x v="2"/>
  </r>
  <r>
    <x v="1"/>
  </r>
  <r>
    <x v="1"/>
  </r>
  <r>
    <x v="1"/>
  </r>
  <r>
    <x v="0"/>
  </r>
  <r>
    <x v="1"/>
  </r>
  <r>
    <x v="1"/>
  </r>
  <r>
    <x v="1"/>
  </r>
  <r>
    <x v="1"/>
  </r>
  <r>
    <x v="1"/>
  </r>
  <r>
    <x v="2"/>
  </r>
  <r>
    <x v="2"/>
  </r>
  <r>
    <x v="0"/>
  </r>
  <r>
    <x v="0"/>
  </r>
  <r>
    <x v="1"/>
  </r>
  <r>
    <x v="2"/>
  </r>
  <r>
    <x v="1"/>
  </r>
  <r>
    <x v="2"/>
  </r>
  <r>
    <x v="1"/>
  </r>
  <r>
    <x v="2"/>
  </r>
  <r>
    <x v="2"/>
  </r>
  <r>
    <x v="2"/>
  </r>
  <r>
    <x v="0"/>
  </r>
  <r>
    <x v="1"/>
  </r>
  <r>
    <x v="1"/>
  </r>
  <r>
    <x v="2"/>
  </r>
  <r>
    <x v="1"/>
  </r>
  <r>
    <x v="2"/>
  </r>
  <r>
    <x v="0"/>
  </r>
  <r>
    <x v="2"/>
  </r>
  <r>
    <x v="0"/>
  </r>
  <r>
    <x v="0"/>
  </r>
  <r>
    <x v="0"/>
  </r>
  <r>
    <x v="1"/>
  </r>
  <r>
    <x v="2"/>
  </r>
  <r>
    <x v="0"/>
  </r>
  <r>
    <x v="1"/>
  </r>
  <r>
    <x v="1"/>
  </r>
  <r>
    <x v="1"/>
  </r>
  <r>
    <x v="1"/>
  </r>
  <r>
    <x v="1"/>
  </r>
  <r>
    <x v="1"/>
  </r>
  <r>
    <x v="1"/>
  </r>
  <r>
    <x v="2"/>
  </r>
  <r>
    <x v="2"/>
  </r>
  <r>
    <x v="0"/>
  </r>
  <r>
    <x v="0"/>
  </r>
  <r>
    <x v="0"/>
  </r>
  <r>
    <x v="0"/>
  </r>
  <r>
    <x v="0"/>
  </r>
  <r>
    <x v="0"/>
  </r>
  <r>
    <x v="0"/>
  </r>
  <r>
    <x v="2"/>
  </r>
  <r>
    <x v="2"/>
  </r>
  <r>
    <x v="1"/>
  </r>
  <r>
    <x v="0"/>
  </r>
  <r>
    <x v="1"/>
  </r>
  <r>
    <x v="0"/>
  </r>
  <r>
    <x v="0"/>
  </r>
  <r>
    <x v="1"/>
  </r>
  <r>
    <x v="1"/>
  </r>
  <r>
    <x v="2"/>
  </r>
  <r>
    <x v="2"/>
  </r>
  <r>
    <x v="2"/>
  </r>
  <r>
    <x v="0"/>
  </r>
  <r>
    <x v="2"/>
  </r>
  <r>
    <x v="2"/>
  </r>
  <r>
    <x v="2"/>
  </r>
  <r>
    <x v="2"/>
  </r>
  <r>
    <x v="2"/>
  </r>
  <r>
    <x v="0"/>
  </r>
  <r>
    <x v="1"/>
  </r>
  <r>
    <x v="1"/>
  </r>
  <r>
    <x v="2"/>
  </r>
  <r>
    <x v="2"/>
  </r>
  <r>
    <x v="1"/>
  </r>
  <r>
    <x v="1"/>
  </r>
  <r>
    <x v="2"/>
  </r>
  <r>
    <x v="0"/>
  </r>
  <r>
    <x v="2"/>
  </r>
  <r>
    <x v="2"/>
  </r>
  <r>
    <x v="0"/>
  </r>
  <r>
    <x v="2"/>
  </r>
  <r>
    <x v="2"/>
  </r>
  <r>
    <x v="0"/>
  </r>
  <r>
    <x v="2"/>
  </r>
  <r>
    <x v="2"/>
  </r>
  <r>
    <x v="1"/>
  </r>
  <r>
    <x v="1"/>
  </r>
  <r>
    <x v="1"/>
  </r>
  <r>
    <x v="0"/>
  </r>
  <r>
    <x v="2"/>
  </r>
  <r>
    <x v="1"/>
  </r>
  <r>
    <x v="1"/>
  </r>
  <r>
    <x v="1"/>
  </r>
  <r>
    <x v="0"/>
  </r>
  <r>
    <x v="2"/>
  </r>
  <r>
    <x v="1"/>
  </r>
  <r>
    <x v="0"/>
  </r>
  <r>
    <x v="0"/>
  </r>
  <r>
    <x v="1"/>
  </r>
  <r>
    <x v="1"/>
  </r>
  <r>
    <x v="2"/>
  </r>
  <r>
    <x v="1"/>
  </r>
  <r>
    <x v="1"/>
  </r>
  <r>
    <x v="0"/>
  </r>
  <r>
    <x v="2"/>
  </r>
  <r>
    <x v="1"/>
  </r>
  <r>
    <x v="1"/>
  </r>
  <r>
    <x v="2"/>
  </r>
  <r>
    <x v="0"/>
  </r>
  <r>
    <x v="0"/>
  </r>
  <r>
    <x v="1"/>
  </r>
  <r>
    <x v="1"/>
  </r>
  <r>
    <x v="0"/>
  </r>
  <r>
    <x v="2"/>
  </r>
  <r>
    <x v="0"/>
  </r>
  <r>
    <x v="1"/>
  </r>
  <r>
    <x v="0"/>
  </r>
  <r>
    <x v="0"/>
  </r>
  <r>
    <x v="1"/>
  </r>
  <r>
    <x v="2"/>
  </r>
  <r>
    <x v="1"/>
  </r>
  <r>
    <x v="1"/>
  </r>
  <r>
    <x v="2"/>
  </r>
  <r>
    <x v="0"/>
  </r>
  <r>
    <x v="0"/>
  </r>
  <r>
    <x v="2"/>
  </r>
  <r>
    <x v="0"/>
  </r>
  <r>
    <x v="1"/>
  </r>
  <r>
    <x v="2"/>
  </r>
  <r>
    <x v="2"/>
  </r>
  <r>
    <x v="0"/>
  </r>
  <r>
    <x v="0"/>
  </r>
  <r>
    <x v="2"/>
  </r>
  <r>
    <x v="2"/>
  </r>
  <r>
    <x v="1"/>
  </r>
  <r>
    <x v="2"/>
  </r>
  <r>
    <x v="2"/>
  </r>
  <r>
    <x v="0"/>
  </r>
  <r>
    <x v="2"/>
  </r>
  <r>
    <x v="0"/>
  </r>
  <r>
    <x v="2"/>
  </r>
  <r>
    <x v="2"/>
  </r>
  <r>
    <x v="2"/>
  </r>
  <r>
    <x v="1"/>
  </r>
  <r>
    <x v="1"/>
  </r>
  <r>
    <x v="0"/>
  </r>
  <r>
    <x v="1"/>
  </r>
  <r>
    <x v="0"/>
  </r>
  <r>
    <x v="2"/>
  </r>
  <r>
    <x v="1"/>
  </r>
  <r>
    <x v="1"/>
  </r>
  <r>
    <x v="0"/>
  </r>
  <r>
    <x v="1"/>
  </r>
  <r>
    <x v="1"/>
  </r>
  <r>
    <x v="0"/>
  </r>
  <r>
    <x v="2"/>
  </r>
  <r>
    <x v="2"/>
  </r>
  <r>
    <x v="2"/>
  </r>
  <r>
    <x v="0"/>
  </r>
  <r>
    <x v="1"/>
  </r>
  <r>
    <x v="0"/>
  </r>
  <r>
    <x v="0"/>
  </r>
  <r>
    <x v="2"/>
  </r>
  <r>
    <x v="1"/>
  </r>
  <r>
    <x v="2"/>
  </r>
  <r>
    <x v="0"/>
  </r>
  <r>
    <x v="2"/>
  </r>
  <r>
    <x v="2"/>
  </r>
  <r>
    <x v="0"/>
  </r>
  <r>
    <x v="1"/>
  </r>
  <r>
    <x v="1"/>
  </r>
  <r>
    <x v="2"/>
  </r>
  <r>
    <x v="0"/>
  </r>
  <r>
    <x v="0"/>
  </r>
  <r>
    <x v="1"/>
  </r>
  <r>
    <x v="0"/>
  </r>
  <r>
    <x v="2"/>
  </r>
  <r>
    <x v="0"/>
  </r>
  <r>
    <x v="1"/>
  </r>
  <r>
    <x v="0"/>
  </r>
  <r>
    <x v="0"/>
  </r>
  <r>
    <x v="0"/>
  </r>
  <r>
    <x v="2"/>
  </r>
  <r>
    <x v="2"/>
  </r>
  <r>
    <x v="0"/>
  </r>
  <r>
    <x v="1"/>
  </r>
  <r>
    <x v="1"/>
  </r>
  <r>
    <x v="1"/>
  </r>
  <r>
    <x v="0"/>
  </r>
  <r>
    <x v="2"/>
  </r>
  <r>
    <x v="1"/>
  </r>
  <r>
    <x v="0"/>
  </r>
  <r>
    <x v="1"/>
  </r>
  <r>
    <x v="1"/>
  </r>
  <r>
    <x v="1"/>
  </r>
  <r>
    <x v="1"/>
  </r>
  <r>
    <x v="1"/>
  </r>
  <r>
    <x v="1"/>
  </r>
  <r>
    <x v="0"/>
  </r>
  <r>
    <x v="2"/>
  </r>
  <r>
    <x v="2"/>
  </r>
  <r>
    <x v="2"/>
  </r>
  <r>
    <x v="2"/>
  </r>
  <r>
    <x v="1"/>
  </r>
  <r>
    <x v="0"/>
  </r>
  <r>
    <x v="1"/>
  </r>
  <r>
    <x v="1"/>
  </r>
  <r>
    <x v="2"/>
  </r>
  <r>
    <x v="0"/>
  </r>
  <r>
    <x v="0"/>
  </r>
  <r>
    <x v="0"/>
  </r>
  <r>
    <x v="1"/>
  </r>
  <r>
    <x v="0"/>
  </r>
  <r>
    <x v="1"/>
  </r>
  <r>
    <x v="0"/>
  </r>
  <r>
    <x v="0"/>
  </r>
  <r>
    <x v="0"/>
  </r>
  <r>
    <x v="0"/>
  </r>
  <r>
    <x v="2"/>
  </r>
  <r>
    <x v="1"/>
  </r>
  <r>
    <x v="2"/>
  </r>
  <r>
    <x v="1"/>
  </r>
  <r>
    <x v="0"/>
  </r>
  <r>
    <x v="2"/>
  </r>
  <r>
    <x v="1"/>
  </r>
  <r>
    <x v="1"/>
  </r>
  <r>
    <x v="0"/>
  </r>
  <r>
    <x v="2"/>
  </r>
  <r>
    <x v="1"/>
  </r>
  <r>
    <x v="1"/>
  </r>
  <r>
    <x v="0"/>
  </r>
  <r>
    <x v="2"/>
  </r>
  <r>
    <x v="0"/>
  </r>
  <r>
    <x v="0"/>
  </r>
  <r>
    <x v="1"/>
  </r>
  <r>
    <x v="0"/>
  </r>
  <r>
    <x v="1"/>
  </r>
  <r>
    <x v="0"/>
  </r>
  <r>
    <x v="1"/>
  </r>
  <r>
    <x v="1"/>
  </r>
  <r>
    <x v="0"/>
  </r>
  <r>
    <x v="0"/>
  </r>
  <r>
    <x v="0"/>
  </r>
  <r>
    <x v="0"/>
  </r>
  <r>
    <x v="1"/>
  </r>
  <r>
    <x v="2"/>
  </r>
  <r>
    <x v="1"/>
  </r>
  <r>
    <x v="1"/>
  </r>
  <r>
    <x v="0"/>
  </r>
  <r>
    <x v="0"/>
  </r>
  <r>
    <x v="0"/>
  </r>
  <r>
    <x v="2"/>
  </r>
  <r>
    <x v="0"/>
  </r>
  <r>
    <x v="0"/>
  </r>
  <r>
    <x v="0"/>
  </r>
  <r>
    <x v="0"/>
  </r>
  <r>
    <x v="1"/>
  </r>
  <r>
    <x v="1"/>
  </r>
  <r>
    <x v="1"/>
  </r>
  <r>
    <x v="0"/>
  </r>
  <r>
    <x v="2"/>
  </r>
  <r>
    <x v="1"/>
  </r>
  <r>
    <x v="0"/>
  </r>
  <r>
    <x v="2"/>
  </r>
  <r>
    <x v="1"/>
  </r>
  <r>
    <x v="1"/>
  </r>
  <r>
    <x v="0"/>
  </r>
  <r>
    <x v="2"/>
  </r>
  <r>
    <x v="2"/>
  </r>
  <r>
    <x v="0"/>
  </r>
  <r>
    <x v="1"/>
  </r>
  <r>
    <x v="0"/>
  </r>
  <r>
    <x v="1"/>
  </r>
  <r>
    <x v="2"/>
  </r>
  <r>
    <x v="2"/>
  </r>
  <r>
    <x v="0"/>
  </r>
  <r>
    <x v="2"/>
  </r>
  <r>
    <x v="2"/>
  </r>
  <r>
    <x v="1"/>
  </r>
  <r>
    <x v="0"/>
  </r>
  <r>
    <x v="0"/>
  </r>
  <r>
    <x v="1"/>
  </r>
  <r>
    <x v="0"/>
  </r>
  <r>
    <x v="2"/>
  </r>
  <r>
    <x v="2"/>
  </r>
  <r>
    <x v="2"/>
  </r>
  <r>
    <x v="0"/>
  </r>
  <r>
    <x v="0"/>
  </r>
  <r>
    <x v="1"/>
  </r>
  <r>
    <x v="0"/>
  </r>
  <r>
    <x v="0"/>
  </r>
  <r>
    <x v="1"/>
  </r>
  <r>
    <x v="2"/>
  </r>
  <r>
    <x v="1"/>
  </r>
  <r>
    <x v="1"/>
  </r>
  <r>
    <x v="1"/>
  </r>
  <r>
    <x v="0"/>
  </r>
  <r>
    <x v="0"/>
  </r>
  <r>
    <x v="1"/>
  </r>
  <r>
    <x v="0"/>
  </r>
  <r>
    <x v="1"/>
  </r>
  <r>
    <x v="0"/>
  </r>
  <r>
    <x v="0"/>
  </r>
  <r>
    <x v="0"/>
  </r>
  <r>
    <x v="0"/>
  </r>
  <r>
    <x v="1"/>
  </r>
  <r>
    <x v="0"/>
  </r>
  <r>
    <x v="2"/>
  </r>
  <r>
    <x v="2"/>
  </r>
  <r>
    <x v="0"/>
  </r>
  <r>
    <x v="0"/>
  </r>
  <r>
    <x v="1"/>
  </r>
  <r>
    <x v="2"/>
  </r>
  <r>
    <x v="0"/>
  </r>
  <r>
    <x v="2"/>
  </r>
  <r>
    <x v="2"/>
  </r>
  <r>
    <x v="2"/>
  </r>
  <r>
    <x v="1"/>
  </r>
  <r>
    <x v="0"/>
  </r>
  <r>
    <x v="2"/>
  </r>
  <r>
    <x v="0"/>
  </r>
  <r>
    <x v="1"/>
  </r>
  <r>
    <x v="2"/>
  </r>
  <r>
    <x v="1"/>
  </r>
  <r>
    <x v="2"/>
  </r>
  <r>
    <x v="0"/>
  </r>
  <r>
    <x v="2"/>
  </r>
  <r>
    <x v="1"/>
  </r>
  <r>
    <x v="0"/>
  </r>
  <r>
    <x v="2"/>
  </r>
  <r>
    <x v="2"/>
  </r>
  <r>
    <x v="0"/>
  </r>
  <r>
    <x v="1"/>
  </r>
  <r>
    <x v="1"/>
  </r>
  <r>
    <x v="1"/>
  </r>
  <r>
    <x v="2"/>
  </r>
  <r>
    <x v="0"/>
  </r>
  <r>
    <x v="0"/>
  </r>
  <r>
    <x v="2"/>
  </r>
  <r>
    <x v="0"/>
  </r>
  <r>
    <x v="0"/>
  </r>
  <r>
    <x v="0"/>
  </r>
  <r>
    <x v="1"/>
  </r>
  <r>
    <x v="1"/>
  </r>
  <r>
    <x v="0"/>
  </r>
  <r>
    <x v="0"/>
  </r>
  <r>
    <x v="2"/>
  </r>
  <r>
    <x v="1"/>
  </r>
  <r>
    <x v="2"/>
  </r>
  <r>
    <x v="1"/>
  </r>
  <r>
    <x v="1"/>
  </r>
  <r>
    <x v="1"/>
  </r>
  <r>
    <x v="0"/>
  </r>
  <r>
    <x v="0"/>
  </r>
  <r>
    <x v="0"/>
  </r>
  <r>
    <x v="2"/>
  </r>
  <r>
    <x v="1"/>
  </r>
  <r>
    <x v="2"/>
  </r>
  <r>
    <x v="1"/>
  </r>
  <r>
    <x v="2"/>
  </r>
  <r>
    <x v="1"/>
  </r>
  <r>
    <x v="0"/>
  </r>
  <r>
    <x v="1"/>
  </r>
  <r>
    <x v="0"/>
  </r>
  <r>
    <x v="2"/>
  </r>
  <r>
    <x v="2"/>
  </r>
  <r>
    <x v="1"/>
  </r>
  <r>
    <x v="0"/>
  </r>
  <r>
    <x v="0"/>
  </r>
  <r>
    <x v="2"/>
  </r>
  <r>
    <x v="2"/>
  </r>
  <r>
    <x v="1"/>
  </r>
  <r>
    <x v="0"/>
  </r>
  <r>
    <x v="2"/>
  </r>
  <r>
    <x v="1"/>
  </r>
  <r>
    <x v="1"/>
  </r>
  <r>
    <x v="2"/>
  </r>
  <r>
    <x v="1"/>
  </r>
  <r>
    <x v="0"/>
  </r>
  <r>
    <x v="2"/>
  </r>
  <r>
    <x v="2"/>
  </r>
  <r>
    <x v="1"/>
  </r>
  <r>
    <x v="0"/>
  </r>
  <r>
    <x v="1"/>
  </r>
  <r>
    <x v="0"/>
  </r>
  <r>
    <x v="2"/>
  </r>
  <r>
    <x v="1"/>
  </r>
  <r>
    <x v="2"/>
  </r>
  <r>
    <x v="1"/>
  </r>
  <r>
    <x v="2"/>
  </r>
  <r>
    <x v="2"/>
  </r>
  <r>
    <x v="1"/>
  </r>
  <r>
    <x v="1"/>
  </r>
  <r>
    <x v="0"/>
  </r>
  <r>
    <x v="1"/>
  </r>
  <r>
    <x v="0"/>
  </r>
  <r>
    <x v="0"/>
  </r>
  <r>
    <x v="1"/>
  </r>
  <r>
    <x v="1"/>
  </r>
  <r>
    <x v="2"/>
  </r>
  <r>
    <x v="1"/>
  </r>
  <r>
    <x v="0"/>
  </r>
  <r>
    <x v="2"/>
  </r>
  <r>
    <x v="2"/>
  </r>
  <r>
    <x v="1"/>
  </r>
  <r>
    <x v="0"/>
  </r>
  <r>
    <x v="1"/>
  </r>
  <r>
    <x v="0"/>
  </r>
  <r>
    <x v="2"/>
  </r>
  <r>
    <x v="1"/>
  </r>
  <r>
    <x v="0"/>
  </r>
  <r>
    <x v="1"/>
  </r>
  <r>
    <x v="0"/>
  </r>
  <r>
    <x v="2"/>
  </r>
  <r>
    <x v="1"/>
  </r>
  <r>
    <x v="1"/>
  </r>
  <r>
    <x v="1"/>
  </r>
  <r>
    <x v="2"/>
  </r>
  <r>
    <x v="0"/>
  </r>
  <r>
    <x v="2"/>
  </r>
  <r>
    <x v="1"/>
  </r>
  <r>
    <x v="1"/>
  </r>
  <r>
    <x v="2"/>
  </r>
  <r>
    <x v="0"/>
  </r>
  <r>
    <x v="0"/>
  </r>
  <r>
    <x v="1"/>
  </r>
  <r>
    <x v="1"/>
  </r>
  <r>
    <x v="1"/>
  </r>
  <r>
    <x v="1"/>
  </r>
  <r>
    <x v="2"/>
  </r>
  <r>
    <x v="2"/>
  </r>
  <r>
    <x v="2"/>
  </r>
  <r>
    <x v="0"/>
  </r>
  <r>
    <x v="2"/>
  </r>
  <r>
    <x v="1"/>
  </r>
  <r>
    <x v="2"/>
  </r>
  <r>
    <x v="0"/>
  </r>
  <r>
    <x v="1"/>
  </r>
  <r>
    <x v="2"/>
  </r>
  <r>
    <x v="2"/>
  </r>
  <r>
    <x v="0"/>
  </r>
  <r>
    <x v="1"/>
  </r>
  <r>
    <x v="0"/>
  </r>
  <r>
    <x v="0"/>
  </r>
  <r>
    <x v="2"/>
  </r>
  <r>
    <x v="1"/>
  </r>
  <r>
    <x v="2"/>
  </r>
  <r>
    <x v="2"/>
  </r>
  <r>
    <x v="0"/>
  </r>
  <r>
    <x v="0"/>
  </r>
  <r>
    <x v="1"/>
  </r>
  <r>
    <x v="1"/>
  </r>
  <r>
    <x v="0"/>
  </r>
  <r>
    <x v="1"/>
  </r>
  <r>
    <x v="1"/>
  </r>
  <r>
    <x v="1"/>
  </r>
  <r>
    <x v="2"/>
  </r>
  <r>
    <x v="0"/>
  </r>
  <r>
    <x v="0"/>
  </r>
  <r>
    <x v="1"/>
  </r>
  <r>
    <x v="0"/>
  </r>
  <r>
    <x v="2"/>
  </r>
  <r>
    <x v="0"/>
  </r>
  <r>
    <x v="0"/>
  </r>
  <r>
    <x v="2"/>
  </r>
  <r>
    <x v="2"/>
  </r>
  <r>
    <x v="1"/>
  </r>
  <r>
    <x v="2"/>
  </r>
  <r>
    <x v="2"/>
  </r>
  <r>
    <x v="2"/>
  </r>
  <r>
    <x v="2"/>
  </r>
  <r>
    <x v="2"/>
  </r>
  <r>
    <x v="1"/>
  </r>
  <r>
    <x v="2"/>
  </r>
  <r>
    <x v="0"/>
  </r>
  <r>
    <x v="2"/>
  </r>
  <r>
    <x v="1"/>
  </r>
  <r>
    <x v="0"/>
  </r>
  <r>
    <x v="1"/>
  </r>
  <r>
    <x v="1"/>
  </r>
  <r>
    <x v="1"/>
  </r>
  <r>
    <x v="2"/>
  </r>
  <r>
    <x v="0"/>
  </r>
  <r>
    <x v="0"/>
  </r>
  <r>
    <x v="0"/>
  </r>
  <r>
    <x v="2"/>
  </r>
  <r>
    <x v="1"/>
  </r>
  <r>
    <x v="1"/>
  </r>
  <r>
    <x v="2"/>
  </r>
  <r>
    <x v="1"/>
  </r>
  <r>
    <x v="1"/>
  </r>
  <r>
    <x v="2"/>
  </r>
  <r>
    <x v="0"/>
  </r>
  <r>
    <x v="2"/>
  </r>
  <r>
    <x v="0"/>
  </r>
  <r>
    <x v="2"/>
  </r>
  <r>
    <x v="0"/>
  </r>
  <r>
    <x v="0"/>
  </r>
  <r>
    <x v="2"/>
  </r>
  <r>
    <x v="1"/>
  </r>
  <r>
    <x v="1"/>
  </r>
  <r>
    <x v="0"/>
  </r>
  <r>
    <x v="0"/>
  </r>
  <r>
    <x v="1"/>
  </r>
  <r>
    <x v="1"/>
  </r>
  <r>
    <x v="2"/>
  </r>
  <r>
    <x v="0"/>
  </r>
  <r>
    <x v="1"/>
  </r>
  <r>
    <x v="2"/>
  </r>
  <r>
    <x v="1"/>
  </r>
  <r>
    <x v="2"/>
  </r>
  <r>
    <x v="1"/>
  </r>
  <r>
    <x v="1"/>
  </r>
  <r>
    <x v="1"/>
  </r>
  <r>
    <x v="1"/>
  </r>
  <r>
    <x v="0"/>
  </r>
  <r>
    <x v="2"/>
  </r>
  <r>
    <x v="2"/>
  </r>
  <r>
    <x v="0"/>
  </r>
  <r>
    <x v="0"/>
  </r>
  <r>
    <x v="2"/>
  </r>
  <r>
    <x v="2"/>
  </r>
  <r>
    <x v="1"/>
  </r>
  <r>
    <x v="0"/>
  </r>
  <r>
    <x v="1"/>
  </r>
  <r>
    <x v="0"/>
  </r>
  <r>
    <x v="0"/>
  </r>
  <r>
    <x v="0"/>
  </r>
  <r>
    <x v="1"/>
  </r>
  <r>
    <x v="2"/>
  </r>
  <r>
    <x v="0"/>
  </r>
  <r>
    <x v="0"/>
  </r>
  <r>
    <x v="2"/>
  </r>
  <r>
    <x v="1"/>
  </r>
  <r>
    <x v="1"/>
  </r>
  <r>
    <x v="0"/>
  </r>
  <r>
    <x v="0"/>
  </r>
  <r>
    <x v="1"/>
  </r>
  <r>
    <x v="0"/>
  </r>
  <r>
    <x v="1"/>
  </r>
  <r>
    <x v="2"/>
  </r>
  <r>
    <x v="1"/>
  </r>
  <r>
    <x v="1"/>
  </r>
  <r>
    <x v="1"/>
  </r>
  <r>
    <x v="1"/>
  </r>
  <r>
    <x v="2"/>
  </r>
  <r>
    <x v="1"/>
  </r>
  <r>
    <x v="0"/>
  </r>
  <r>
    <x v="1"/>
  </r>
  <r>
    <x v="2"/>
  </r>
  <r>
    <x v="0"/>
  </r>
  <r>
    <x v="1"/>
  </r>
  <r>
    <x v="1"/>
  </r>
  <r>
    <x v="0"/>
  </r>
  <r>
    <x v="1"/>
  </r>
  <r>
    <x v="0"/>
  </r>
  <r>
    <x v="2"/>
  </r>
  <r>
    <x v="1"/>
  </r>
  <r>
    <x v="1"/>
  </r>
  <r>
    <x v="1"/>
  </r>
  <r>
    <x v="1"/>
  </r>
  <r>
    <x v="1"/>
  </r>
  <r>
    <x v="1"/>
  </r>
  <r>
    <x v="0"/>
  </r>
  <r>
    <x v="2"/>
  </r>
  <r>
    <x v="0"/>
  </r>
  <r>
    <x v="1"/>
  </r>
  <r>
    <x v="1"/>
  </r>
  <r>
    <x v="1"/>
  </r>
  <r>
    <x v="0"/>
  </r>
  <r>
    <x v="1"/>
  </r>
  <r>
    <x v="0"/>
  </r>
  <r>
    <x v="1"/>
  </r>
  <r>
    <x v="1"/>
  </r>
  <r>
    <x v="0"/>
  </r>
  <r>
    <x v="1"/>
  </r>
  <r>
    <x v="0"/>
  </r>
  <r>
    <x v="0"/>
  </r>
  <r>
    <x v="0"/>
  </r>
  <r>
    <x v="0"/>
  </r>
  <r>
    <x v="1"/>
  </r>
  <r>
    <x v="2"/>
  </r>
  <r>
    <x v="1"/>
  </r>
  <r>
    <x v="2"/>
  </r>
  <r>
    <x v="0"/>
  </r>
  <r>
    <x v="1"/>
  </r>
  <r>
    <x v="0"/>
  </r>
  <r>
    <x v="0"/>
  </r>
  <r>
    <x v="1"/>
  </r>
  <r>
    <x v="2"/>
  </r>
  <r>
    <x v="2"/>
  </r>
  <r>
    <x v="2"/>
  </r>
  <r>
    <x v="2"/>
  </r>
  <r>
    <x v="2"/>
  </r>
  <r>
    <x v="2"/>
  </r>
  <r>
    <x v="2"/>
  </r>
  <r>
    <x v="2"/>
  </r>
  <r>
    <x v="2"/>
  </r>
  <r>
    <x v="1"/>
  </r>
  <r>
    <x v="2"/>
  </r>
  <r>
    <x v="1"/>
  </r>
  <r>
    <x v="0"/>
  </r>
  <r>
    <x v="2"/>
  </r>
  <r>
    <x v="0"/>
  </r>
  <r>
    <x v="1"/>
  </r>
  <r>
    <x v="0"/>
  </r>
  <r>
    <x v="0"/>
  </r>
  <r>
    <x v="2"/>
  </r>
  <r>
    <x v="1"/>
  </r>
  <r>
    <x v="2"/>
  </r>
  <r>
    <x v="0"/>
  </r>
  <r>
    <x v="1"/>
  </r>
  <r>
    <x v="0"/>
  </r>
  <r>
    <x v="2"/>
  </r>
  <r>
    <x v="2"/>
  </r>
  <r>
    <x v="2"/>
  </r>
  <r>
    <x v="0"/>
  </r>
  <r>
    <x v="2"/>
  </r>
  <r>
    <x v="0"/>
  </r>
  <r>
    <x v="2"/>
  </r>
  <r>
    <x v="1"/>
  </r>
  <r>
    <x v="0"/>
  </r>
  <r>
    <x v="1"/>
  </r>
  <r>
    <x v="0"/>
  </r>
  <r>
    <x v="0"/>
  </r>
  <r>
    <x v="1"/>
  </r>
  <r>
    <x v="1"/>
  </r>
  <r>
    <x v="2"/>
  </r>
  <r>
    <x v="1"/>
  </r>
  <r>
    <x v="0"/>
  </r>
  <r>
    <x v="2"/>
  </r>
  <r>
    <x v="2"/>
  </r>
  <r>
    <x v="2"/>
  </r>
  <r>
    <x v="0"/>
  </r>
  <r>
    <x v="1"/>
  </r>
  <r>
    <x v="0"/>
  </r>
  <r>
    <x v="1"/>
  </r>
  <r>
    <x v="1"/>
  </r>
  <r>
    <x v="1"/>
  </r>
  <r>
    <x v="1"/>
  </r>
  <r>
    <x v="2"/>
  </r>
  <r>
    <x v="2"/>
  </r>
  <r>
    <x v="0"/>
  </r>
  <r>
    <x v="0"/>
  </r>
  <r>
    <x v="2"/>
  </r>
  <r>
    <x v="0"/>
  </r>
  <r>
    <x v="1"/>
  </r>
  <r>
    <x v="1"/>
  </r>
  <r>
    <x v="0"/>
  </r>
  <r>
    <x v="2"/>
  </r>
  <r>
    <x v="0"/>
  </r>
  <r>
    <x v="1"/>
  </r>
  <r>
    <x v="1"/>
  </r>
  <r>
    <x v="2"/>
  </r>
  <r>
    <x v="1"/>
  </r>
  <r>
    <x v="1"/>
  </r>
  <r>
    <x v="0"/>
  </r>
  <r>
    <x v="1"/>
  </r>
  <r>
    <x v="0"/>
  </r>
  <r>
    <x v="2"/>
  </r>
  <r>
    <x v="1"/>
  </r>
  <r>
    <x v="2"/>
  </r>
  <r>
    <x v="2"/>
  </r>
  <r>
    <x v="1"/>
  </r>
  <r>
    <x v="1"/>
  </r>
  <r>
    <x v="0"/>
  </r>
  <r>
    <x v="2"/>
  </r>
  <r>
    <x v="0"/>
  </r>
  <r>
    <x v="1"/>
  </r>
  <r>
    <x v="0"/>
  </r>
  <r>
    <x v="1"/>
  </r>
  <r>
    <x v="0"/>
  </r>
  <r>
    <x v="0"/>
  </r>
  <r>
    <x v="1"/>
  </r>
  <r>
    <x v="2"/>
  </r>
  <r>
    <x v="2"/>
  </r>
  <r>
    <x v="2"/>
  </r>
  <r>
    <x v="1"/>
  </r>
  <r>
    <x v="0"/>
  </r>
  <r>
    <x v="0"/>
  </r>
  <r>
    <x v="1"/>
  </r>
  <r>
    <x v="0"/>
  </r>
  <r>
    <x v="0"/>
  </r>
  <r>
    <x v="2"/>
  </r>
  <r>
    <x v="2"/>
  </r>
  <r>
    <x v="2"/>
  </r>
  <r>
    <x v="1"/>
  </r>
  <r>
    <x v="1"/>
  </r>
  <r>
    <x v="0"/>
  </r>
  <r>
    <x v="2"/>
  </r>
  <r>
    <x v="0"/>
  </r>
  <r>
    <x v="2"/>
  </r>
  <r>
    <x v="0"/>
  </r>
  <r>
    <x v="2"/>
  </r>
  <r>
    <x v="2"/>
  </r>
  <r>
    <x v="1"/>
  </r>
  <r>
    <x v="2"/>
  </r>
  <r>
    <x v="2"/>
  </r>
  <r>
    <x v="0"/>
  </r>
  <r>
    <x v="0"/>
  </r>
  <r>
    <x v="0"/>
  </r>
  <r>
    <x v="0"/>
  </r>
  <r>
    <x v="0"/>
  </r>
  <r>
    <x v="2"/>
  </r>
  <r>
    <x v="2"/>
  </r>
  <r>
    <x v="1"/>
  </r>
  <r>
    <x v="2"/>
  </r>
  <r>
    <x v="2"/>
  </r>
  <r>
    <x v="0"/>
  </r>
  <r>
    <x v="1"/>
  </r>
  <r>
    <x v="1"/>
  </r>
  <r>
    <x v="1"/>
  </r>
  <r>
    <x v="2"/>
  </r>
  <r>
    <x v="0"/>
  </r>
  <r>
    <x v="2"/>
  </r>
  <r>
    <x v="0"/>
  </r>
  <r>
    <x v="0"/>
  </r>
  <r>
    <x v="1"/>
  </r>
  <r>
    <x v="1"/>
  </r>
  <r>
    <x v="0"/>
  </r>
  <r>
    <x v="1"/>
  </r>
  <r>
    <x v="2"/>
  </r>
  <r>
    <x v="1"/>
  </r>
  <r>
    <x v="0"/>
  </r>
  <r>
    <x v="2"/>
  </r>
  <r>
    <x v="1"/>
  </r>
  <r>
    <x v="0"/>
  </r>
  <r>
    <x v="2"/>
  </r>
  <r>
    <x v="0"/>
  </r>
  <r>
    <x v="2"/>
  </r>
  <r>
    <x v="1"/>
  </r>
  <r>
    <x v="2"/>
  </r>
  <r>
    <x v="2"/>
  </r>
  <r>
    <x v="0"/>
  </r>
  <r>
    <x v="0"/>
  </r>
  <r>
    <x v="0"/>
  </r>
  <r>
    <x v="0"/>
  </r>
  <r>
    <x v="0"/>
  </r>
  <r>
    <x v="1"/>
  </r>
  <r>
    <x v="1"/>
  </r>
  <r>
    <x v="2"/>
  </r>
  <r>
    <x v="2"/>
  </r>
  <r>
    <x v="2"/>
  </r>
  <r>
    <x v="0"/>
  </r>
  <r>
    <x v="0"/>
  </r>
  <r>
    <x v="0"/>
  </r>
  <r>
    <x v="2"/>
  </r>
  <r>
    <x v="1"/>
  </r>
  <r>
    <x v="0"/>
  </r>
  <r>
    <x v="1"/>
  </r>
  <r>
    <x v="2"/>
  </r>
  <r>
    <x v="0"/>
  </r>
  <r>
    <x v="2"/>
  </r>
  <r>
    <x v="0"/>
  </r>
  <r>
    <x v="0"/>
  </r>
  <r>
    <x v="2"/>
  </r>
  <r>
    <x v="0"/>
  </r>
  <r>
    <x v="2"/>
  </r>
  <r>
    <x v="0"/>
  </r>
  <r>
    <x v="2"/>
  </r>
  <r>
    <x v="0"/>
  </r>
  <r>
    <x v="0"/>
  </r>
  <r>
    <x v="1"/>
  </r>
  <r>
    <x v="2"/>
  </r>
  <r>
    <x v="0"/>
  </r>
  <r>
    <x v="2"/>
  </r>
  <r>
    <x v="0"/>
  </r>
  <r>
    <x v="0"/>
  </r>
  <r>
    <x v="1"/>
  </r>
  <r>
    <x v="1"/>
  </r>
  <r>
    <x v="1"/>
  </r>
  <r>
    <x v="0"/>
  </r>
  <r>
    <x v="0"/>
  </r>
  <r>
    <x v="1"/>
  </r>
  <r>
    <x v="2"/>
  </r>
  <r>
    <x v="2"/>
  </r>
  <r>
    <x v="0"/>
  </r>
  <r>
    <x v="0"/>
  </r>
  <r>
    <x v="1"/>
  </r>
  <r>
    <x v="1"/>
  </r>
  <r>
    <x v="2"/>
  </r>
  <r>
    <x v="2"/>
  </r>
  <r>
    <x v="2"/>
  </r>
  <r>
    <x v="0"/>
  </r>
  <r>
    <x v="0"/>
  </r>
  <r>
    <x v="1"/>
  </r>
  <r>
    <x v="2"/>
  </r>
  <r>
    <x v="0"/>
  </r>
  <r>
    <x v="2"/>
  </r>
  <r>
    <x v="2"/>
  </r>
  <r>
    <x v="1"/>
  </r>
  <r>
    <x v="1"/>
  </r>
  <r>
    <x v="1"/>
  </r>
  <r>
    <x v="1"/>
  </r>
  <r>
    <x v="1"/>
  </r>
  <r>
    <x v="0"/>
  </r>
  <r>
    <x v="0"/>
  </r>
  <r>
    <x v="2"/>
  </r>
  <r>
    <x v="1"/>
  </r>
  <r>
    <x v="2"/>
  </r>
  <r>
    <x v="0"/>
  </r>
  <r>
    <x v="0"/>
  </r>
  <r>
    <x v="1"/>
  </r>
  <r>
    <x v="2"/>
  </r>
  <r>
    <x v="2"/>
  </r>
  <r>
    <x v="2"/>
  </r>
  <r>
    <x v="1"/>
  </r>
  <r>
    <x v="0"/>
  </r>
  <r>
    <x v="2"/>
  </r>
  <r>
    <x v="0"/>
  </r>
  <r>
    <x v="0"/>
  </r>
  <r>
    <x v="1"/>
  </r>
  <r>
    <x v="0"/>
  </r>
  <r>
    <x v="0"/>
  </r>
  <r>
    <x v="2"/>
  </r>
  <r>
    <x v="0"/>
  </r>
  <r>
    <x v="0"/>
  </r>
  <r>
    <x v="0"/>
  </r>
  <r>
    <x v="2"/>
  </r>
  <r>
    <x v="2"/>
  </r>
  <r>
    <x v="1"/>
  </r>
  <r>
    <x v="1"/>
  </r>
  <r>
    <x v="0"/>
  </r>
  <r>
    <x v="2"/>
  </r>
  <r>
    <x v="0"/>
  </r>
  <r>
    <x v="1"/>
  </r>
  <r>
    <x v="0"/>
  </r>
  <r>
    <x v="0"/>
  </r>
  <r>
    <x v="2"/>
  </r>
  <r>
    <x v="2"/>
  </r>
  <r>
    <x v="1"/>
  </r>
  <r>
    <x v="0"/>
  </r>
  <r>
    <x v="2"/>
  </r>
  <r>
    <x v="1"/>
  </r>
  <r>
    <x v="2"/>
  </r>
  <r>
    <x v="2"/>
  </r>
  <r>
    <x v="1"/>
  </r>
  <r>
    <x v="1"/>
  </r>
  <r>
    <x v="1"/>
  </r>
  <r>
    <x v="0"/>
  </r>
  <r>
    <x v="2"/>
  </r>
  <r>
    <x v="1"/>
  </r>
  <r>
    <x v="0"/>
  </r>
  <r>
    <x v="1"/>
  </r>
  <r>
    <x v="2"/>
  </r>
  <r>
    <x v="0"/>
  </r>
  <r>
    <x v="0"/>
  </r>
  <r>
    <x v="1"/>
  </r>
  <r>
    <x v="2"/>
  </r>
  <r>
    <x v="0"/>
  </r>
  <r>
    <x v="0"/>
  </r>
  <r>
    <x v="2"/>
  </r>
  <r>
    <x v="1"/>
  </r>
  <r>
    <x v="1"/>
  </r>
  <r>
    <x v="2"/>
  </r>
  <r>
    <x v="2"/>
  </r>
  <r>
    <x v="1"/>
  </r>
  <r>
    <x v="1"/>
  </r>
  <r>
    <x v="0"/>
  </r>
  <r>
    <x v="0"/>
  </r>
  <r>
    <x v="2"/>
  </r>
  <r>
    <x v="0"/>
  </r>
  <r>
    <x v="1"/>
  </r>
  <r>
    <x v="2"/>
  </r>
  <r>
    <x v="2"/>
  </r>
  <r>
    <x v="2"/>
  </r>
  <r>
    <x v="0"/>
  </r>
  <r>
    <x v="2"/>
  </r>
  <r>
    <x v="0"/>
  </r>
  <r>
    <x v="1"/>
  </r>
  <r>
    <x v="0"/>
  </r>
  <r>
    <x v="2"/>
  </r>
  <r>
    <x v="1"/>
  </r>
  <r>
    <x v="0"/>
  </r>
  <r>
    <x v="0"/>
  </r>
  <r>
    <x v="0"/>
  </r>
  <r>
    <x v="2"/>
  </r>
  <r>
    <x v="2"/>
  </r>
  <r>
    <x v="2"/>
  </r>
  <r>
    <x v="0"/>
  </r>
  <r>
    <x v="1"/>
  </r>
  <r>
    <x v="2"/>
  </r>
  <r>
    <x v="2"/>
  </r>
  <r>
    <x v="1"/>
  </r>
  <r>
    <x v="2"/>
  </r>
  <r>
    <x v="2"/>
  </r>
  <r>
    <x v="0"/>
  </r>
  <r>
    <x v="0"/>
  </r>
  <r>
    <x v="1"/>
  </r>
  <r>
    <x v="1"/>
  </r>
  <r>
    <x v="1"/>
  </r>
  <r>
    <x v="2"/>
  </r>
  <r>
    <x v="2"/>
  </r>
  <r>
    <x v="2"/>
  </r>
  <r>
    <x v="1"/>
  </r>
  <r>
    <x v="0"/>
  </r>
  <r>
    <x v="0"/>
  </r>
  <r>
    <x v="0"/>
  </r>
  <r>
    <x v="0"/>
  </r>
  <r>
    <x v="2"/>
  </r>
  <r>
    <x v="2"/>
  </r>
  <r>
    <x v="0"/>
  </r>
  <r>
    <x v="1"/>
  </r>
  <r>
    <x v="2"/>
  </r>
  <r>
    <x v="2"/>
  </r>
  <r>
    <x v="2"/>
  </r>
  <r>
    <x v="1"/>
  </r>
  <r>
    <x v="0"/>
  </r>
  <r>
    <x v="2"/>
  </r>
  <r>
    <x v="2"/>
  </r>
  <r>
    <x v="2"/>
  </r>
  <r>
    <x v="2"/>
  </r>
  <r>
    <x v="0"/>
  </r>
  <r>
    <x v="1"/>
  </r>
  <r>
    <x v="0"/>
  </r>
  <r>
    <x v="0"/>
  </r>
  <r>
    <x v="2"/>
  </r>
  <r>
    <x v="1"/>
  </r>
  <r>
    <x v="0"/>
  </r>
  <r>
    <x v="2"/>
  </r>
  <r>
    <x v="2"/>
  </r>
  <r>
    <x v="0"/>
  </r>
  <r>
    <x v="1"/>
  </r>
  <r>
    <x v="2"/>
  </r>
  <r>
    <x v="0"/>
  </r>
  <r>
    <x v="1"/>
  </r>
  <r>
    <x v="0"/>
  </r>
  <r>
    <x v="2"/>
  </r>
  <r>
    <x v="0"/>
  </r>
  <r>
    <x v="1"/>
  </r>
  <r>
    <x v="0"/>
  </r>
  <r>
    <x v="0"/>
  </r>
  <r>
    <x v="1"/>
  </r>
  <r>
    <x v="0"/>
  </r>
  <r>
    <x v="0"/>
  </r>
  <r>
    <x v="1"/>
  </r>
  <r>
    <x v="2"/>
  </r>
  <r>
    <x v="1"/>
  </r>
  <r>
    <x v="0"/>
  </r>
  <r>
    <x v="2"/>
  </r>
  <r>
    <x v="2"/>
  </r>
  <r>
    <x v="0"/>
  </r>
  <r>
    <x v="2"/>
  </r>
  <r>
    <x v="2"/>
  </r>
  <r>
    <x v="1"/>
  </r>
  <r>
    <x v="1"/>
  </r>
  <r>
    <x v="2"/>
  </r>
  <r>
    <x v="2"/>
  </r>
  <r>
    <x v="1"/>
  </r>
  <r>
    <x v="2"/>
  </r>
  <r>
    <x v="1"/>
  </r>
  <r>
    <x v="2"/>
  </r>
  <r>
    <x v="2"/>
  </r>
  <r>
    <x v="2"/>
  </r>
  <r>
    <x v="1"/>
  </r>
  <r>
    <x v="0"/>
  </r>
  <r>
    <x v="0"/>
  </r>
  <r>
    <x v="2"/>
  </r>
  <r>
    <x v="1"/>
  </r>
  <r>
    <x v="1"/>
  </r>
  <r>
    <x v="1"/>
  </r>
  <r>
    <x v="0"/>
  </r>
  <r>
    <x v="1"/>
  </r>
  <r>
    <x v="0"/>
  </r>
  <r>
    <x v="2"/>
  </r>
  <r>
    <x v="1"/>
  </r>
  <r>
    <x v="2"/>
  </r>
  <r>
    <x v="2"/>
  </r>
  <r>
    <x v="2"/>
  </r>
  <r>
    <x v="1"/>
  </r>
  <r>
    <x v="2"/>
  </r>
  <r>
    <x v="0"/>
  </r>
  <r>
    <x v="2"/>
  </r>
  <r>
    <x v="2"/>
  </r>
  <r>
    <x v="1"/>
  </r>
  <r>
    <x v="0"/>
  </r>
  <r>
    <x v="2"/>
  </r>
  <r>
    <x v="0"/>
  </r>
  <r>
    <x v="1"/>
  </r>
  <r>
    <x v="2"/>
  </r>
  <r>
    <x v="1"/>
  </r>
  <r>
    <x v="2"/>
  </r>
  <r>
    <x v="1"/>
  </r>
  <r>
    <x v="0"/>
  </r>
  <r>
    <x v="1"/>
  </r>
  <r>
    <x v="2"/>
  </r>
  <r>
    <x v="0"/>
  </r>
  <r>
    <x v="0"/>
  </r>
  <r>
    <x v="1"/>
  </r>
  <r>
    <x v="0"/>
  </r>
  <r>
    <x v="1"/>
  </r>
  <r>
    <x v="0"/>
  </r>
  <r>
    <x v="2"/>
  </r>
  <r>
    <x v="0"/>
  </r>
  <r>
    <x v="1"/>
  </r>
  <r>
    <x v="2"/>
  </r>
  <r>
    <x v="1"/>
  </r>
  <r>
    <x v="0"/>
  </r>
  <r>
    <x v="2"/>
  </r>
  <r>
    <x v="2"/>
  </r>
  <r>
    <x v="0"/>
  </r>
  <r>
    <x v="0"/>
  </r>
  <r>
    <x v="2"/>
  </r>
  <r>
    <x v="1"/>
  </r>
  <r>
    <x v="2"/>
  </r>
  <r>
    <x v="2"/>
  </r>
  <r>
    <x v="2"/>
  </r>
  <r>
    <x v="2"/>
  </r>
  <r>
    <x v="2"/>
  </r>
  <r>
    <x v="1"/>
  </r>
  <r>
    <x v="1"/>
  </r>
  <r>
    <x v="2"/>
  </r>
  <r>
    <x v="1"/>
  </r>
  <r>
    <x v="1"/>
  </r>
  <r>
    <x v="1"/>
  </r>
  <r>
    <x v="2"/>
  </r>
  <r>
    <x v="1"/>
  </r>
  <r>
    <x v="0"/>
  </r>
  <r>
    <x v="2"/>
  </r>
  <r>
    <x v="1"/>
  </r>
  <r>
    <x v="1"/>
  </r>
  <r>
    <x v="0"/>
  </r>
  <r>
    <x v="2"/>
  </r>
  <r>
    <x v="0"/>
  </r>
  <r>
    <x v="2"/>
  </r>
  <r>
    <x v="0"/>
  </r>
  <r>
    <x v="1"/>
  </r>
  <r>
    <x v="0"/>
  </r>
  <r>
    <x v="0"/>
  </r>
  <r>
    <x v="0"/>
  </r>
  <r>
    <x v="1"/>
  </r>
  <r>
    <x v="2"/>
  </r>
  <r>
    <x v="2"/>
  </r>
  <r>
    <x v="0"/>
  </r>
  <r>
    <x v="0"/>
  </r>
  <r>
    <x v="0"/>
  </r>
  <r>
    <x v="2"/>
  </r>
  <r>
    <x v="2"/>
  </r>
  <r>
    <x v="2"/>
  </r>
  <r>
    <x v="0"/>
  </r>
  <r>
    <x v="0"/>
  </r>
  <r>
    <x v="0"/>
  </r>
  <r>
    <x v="1"/>
  </r>
  <r>
    <x v="1"/>
  </r>
  <r>
    <x v="1"/>
  </r>
  <r>
    <x v="2"/>
  </r>
  <r>
    <x v="1"/>
  </r>
  <r>
    <x v="2"/>
  </r>
  <r>
    <x v="2"/>
  </r>
  <r>
    <x v="2"/>
  </r>
  <r>
    <x v="1"/>
  </r>
  <r>
    <x v="0"/>
  </r>
  <r>
    <x v="0"/>
  </r>
  <r>
    <x v="1"/>
  </r>
  <r>
    <x v="0"/>
  </r>
  <r>
    <x v="2"/>
  </r>
  <r>
    <x v="1"/>
  </r>
  <r>
    <x v="2"/>
  </r>
  <r>
    <x v="1"/>
  </r>
  <r>
    <x v="2"/>
  </r>
  <r>
    <x v="0"/>
  </r>
  <r>
    <x v="1"/>
  </r>
  <r>
    <x v="2"/>
  </r>
  <r>
    <x v="2"/>
  </r>
  <r>
    <x v="1"/>
  </r>
  <r>
    <x v="0"/>
  </r>
  <r>
    <x v="2"/>
  </r>
  <r>
    <x v="0"/>
  </r>
  <r>
    <x v="1"/>
  </r>
  <r>
    <x v="2"/>
  </r>
  <r>
    <x v="1"/>
  </r>
  <r>
    <x v="2"/>
  </r>
  <r>
    <x v="2"/>
  </r>
  <r>
    <x v="2"/>
  </r>
  <r>
    <x v="1"/>
  </r>
  <r>
    <x v="0"/>
  </r>
  <r>
    <x v="1"/>
  </r>
  <r>
    <x v="2"/>
  </r>
  <r>
    <x v="0"/>
  </r>
  <r>
    <x v="1"/>
  </r>
  <r>
    <x v="0"/>
  </r>
  <r>
    <x v="0"/>
  </r>
  <r>
    <x v="1"/>
  </r>
  <r>
    <x v="2"/>
  </r>
  <r>
    <x v="2"/>
  </r>
  <r>
    <x v="1"/>
  </r>
  <r>
    <x v="2"/>
  </r>
  <r>
    <x v="2"/>
  </r>
  <r>
    <x v="1"/>
  </r>
  <r>
    <x v="2"/>
  </r>
  <r>
    <x v="0"/>
  </r>
  <r>
    <x v="2"/>
  </r>
  <r>
    <x v="0"/>
  </r>
  <r>
    <x v="1"/>
  </r>
  <r>
    <x v="1"/>
  </r>
  <r>
    <x v="1"/>
  </r>
  <r>
    <x v="1"/>
  </r>
  <r>
    <x v="2"/>
  </r>
  <r>
    <x v="0"/>
  </r>
  <r>
    <x v="2"/>
  </r>
  <r>
    <x v="0"/>
  </r>
  <r>
    <x v="2"/>
  </r>
  <r>
    <x v="0"/>
  </r>
  <r>
    <x v="0"/>
  </r>
  <r>
    <x v="1"/>
  </r>
  <r>
    <x v="2"/>
  </r>
  <r>
    <x v="1"/>
  </r>
  <r>
    <x v="2"/>
  </r>
  <r>
    <x v="1"/>
  </r>
  <r>
    <x v="2"/>
  </r>
  <r>
    <x v="1"/>
  </r>
  <r>
    <x v="1"/>
  </r>
  <r>
    <x v="2"/>
  </r>
  <r>
    <x v="1"/>
  </r>
  <r>
    <x v="1"/>
  </r>
  <r>
    <x v="2"/>
  </r>
  <r>
    <x v="0"/>
  </r>
  <r>
    <x v="0"/>
  </r>
  <r>
    <x v="1"/>
  </r>
  <r>
    <x v="2"/>
  </r>
  <r>
    <x v="2"/>
  </r>
  <r>
    <x v="2"/>
  </r>
  <r>
    <x v="0"/>
  </r>
  <r>
    <x v="1"/>
  </r>
  <r>
    <x v="1"/>
  </r>
  <r>
    <x v="1"/>
  </r>
  <r>
    <x v="0"/>
  </r>
  <r>
    <x v="0"/>
  </r>
  <r>
    <x v="0"/>
  </r>
  <r>
    <x v="2"/>
  </r>
  <r>
    <x v="0"/>
  </r>
  <r>
    <x v="0"/>
  </r>
  <r>
    <x v="2"/>
  </r>
  <r>
    <x v="1"/>
  </r>
  <r>
    <x v="2"/>
  </r>
  <r>
    <x v="0"/>
  </r>
  <r>
    <x v="2"/>
  </r>
  <r>
    <x v="1"/>
  </r>
  <r>
    <x v="0"/>
  </r>
  <r>
    <x v="0"/>
  </r>
  <r>
    <x v="1"/>
  </r>
  <r>
    <x v="2"/>
  </r>
  <r>
    <x v="2"/>
  </r>
  <r>
    <x v="2"/>
  </r>
  <r>
    <x v="1"/>
  </r>
  <r>
    <x v="1"/>
  </r>
  <r>
    <x v="0"/>
  </r>
  <r>
    <x v="2"/>
  </r>
  <r>
    <x v="0"/>
  </r>
  <r>
    <x v="2"/>
  </r>
  <r>
    <x v="0"/>
  </r>
  <r>
    <x v="0"/>
  </r>
  <r>
    <x v="1"/>
  </r>
  <r>
    <x v="0"/>
  </r>
  <r>
    <x v="0"/>
  </r>
  <r>
    <x v="0"/>
  </r>
  <r>
    <x v="2"/>
  </r>
  <r>
    <x v="0"/>
  </r>
  <r>
    <x v="1"/>
  </r>
  <r>
    <x v="2"/>
  </r>
  <r>
    <x v="1"/>
  </r>
  <r>
    <x v="0"/>
  </r>
  <r>
    <x v="1"/>
  </r>
  <r>
    <x v="0"/>
  </r>
  <r>
    <x v="0"/>
  </r>
  <r>
    <x v="2"/>
  </r>
  <r>
    <x v="1"/>
  </r>
  <r>
    <x v="1"/>
  </r>
  <r>
    <x v="0"/>
  </r>
  <r>
    <x v="0"/>
  </r>
  <r>
    <x v="2"/>
  </r>
  <r>
    <x v="1"/>
  </r>
  <r>
    <x v="0"/>
  </r>
  <r>
    <x v="1"/>
  </r>
  <r>
    <x v="1"/>
  </r>
  <r>
    <x v="1"/>
  </r>
  <r>
    <x v="2"/>
  </r>
  <r>
    <x v="0"/>
  </r>
  <r>
    <x v="0"/>
  </r>
  <r>
    <x v="1"/>
  </r>
  <r>
    <x v="2"/>
  </r>
  <r>
    <x v="1"/>
  </r>
  <r>
    <x v="1"/>
  </r>
  <r>
    <x v="0"/>
  </r>
  <r>
    <x v="0"/>
  </r>
  <r>
    <x v="1"/>
  </r>
  <r>
    <x v="0"/>
  </r>
  <r>
    <x v="1"/>
  </r>
  <r>
    <x v="2"/>
  </r>
  <r>
    <x v="2"/>
  </r>
  <r>
    <x v="1"/>
  </r>
  <r>
    <x v="2"/>
  </r>
  <r>
    <x v="0"/>
  </r>
  <r>
    <x v="1"/>
  </r>
  <r>
    <x v="2"/>
  </r>
  <r>
    <x v="0"/>
  </r>
  <r>
    <x v="1"/>
  </r>
  <r>
    <x v="2"/>
  </r>
  <r>
    <x v="2"/>
  </r>
  <r>
    <x v="0"/>
  </r>
  <r>
    <x v="1"/>
  </r>
  <r>
    <x v="1"/>
  </r>
  <r>
    <x v="0"/>
  </r>
  <r>
    <x v="1"/>
  </r>
  <r>
    <x v="1"/>
  </r>
  <r>
    <x v="0"/>
  </r>
  <r>
    <x v="1"/>
  </r>
  <r>
    <x v="0"/>
  </r>
  <r>
    <x v="1"/>
  </r>
  <r>
    <x v="2"/>
  </r>
  <r>
    <x v="2"/>
  </r>
  <r>
    <x v="1"/>
  </r>
  <r>
    <x v="2"/>
  </r>
  <r>
    <x v="0"/>
  </r>
  <r>
    <x v="0"/>
  </r>
  <r>
    <x v="2"/>
  </r>
  <r>
    <x v="0"/>
  </r>
  <r>
    <x v="0"/>
  </r>
  <r>
    <x v="1"/>
  </r>
  <r>
    <x v="0"/>
  </r>
  <r>
    <x v="1"/>
  </r>
  <r>
    <x v="0"/>
  </r>
  <r>
    <x v="1"/>
  </r>
  <r>
    <x v="1"/>
  </r>
  <r>
    <x v="1"/>
  </r>
  <r>
    <x v="2"/>
  </r>
  <r>
    <x v="1"/>
  </r>
  <r>
    <x v="2"/>
  </r>
  <r>
    <x v="2"/>
  </r>
  <r>
    <x v="1"/>
  </r>
  <r>
    <x v="0"/>
  </r>
  <r>
    <x v="1"/>
  </r>
  <r>
    <x v="0"/>
  </r>
  <r>
    <x v="2"/>
  </r>
  <r>
    <x v="1"/>
  </r>
  <r>
    <x v="0"/>
  </r>
  <r>
    <x v="0"/>
  </r>
  <r>
    <x v="0"/>
  </r>
  <r>
    <x v="0"/>
  </r>
  <r>
    <x v="1"/>
  </r>
  <r>
    <x v="0"/>
  </r>
  <r>
    <x v="1"/>
  </r>
  <r>
    <x v="2"/>
  </r>
  <r>
    <x v="2"/>
  </r>
  <r>
    <x v="1"/>
  </r>
  <r>
    <x v="0"/>
  </r>
  <r>
    <x v="2"/>
  </r>
  <r>
    <x v="1"/>
  </r>
  <r>
    <x v="0"/>
  </r>
  <r>
    <x v="2"/>
  </r>
  <r>
    <x v="0"/>
  </r>
  <r>
    <x v="1"/>
  </r>
  <r>
    <x v="0"/>
  </r>
  <r>
    <x v="1"/>
  </r>
  <r>
    <x v="2"/>
  </r>
  <r>
    <x v="0"/>
  </r>
  <r>
    <x v="2"/>
  </r>
  <r>
    <x v="1"/>
  </r>
  <r>
    <x v="2"/>
  </r>
  <r>
    <x v="0"/>
  </r>
  <r>
    <x v="1"/>
  </r>
  <r>
    <x v="0"/>
  </r>
  <r>
    <x v="2"/>
  </r>
  <r>
    <x v="2"/>
  </r>
  <r>
    <x v="0"/>
  </r>
  <r>
    <x v="2"/>
  </r>
  <r>
    <x v="2"/>
  </r>
  <r>
    <x v="2"/>
  </r>
  <r>
    <x v="2"/>
  </r>
  <r>
    <x v="2"/>
  </r>
  <r>
    <x v="0"/>
  </r>
  <r>
    <x v="2"/>
  </r>
  <r>
    <x v="1"/>
  </r>
  <r>
    <x v="2"/>
  </r>
  <r>
    <x v="1"/>
  </r>
  <r>
    <x v="2"/>
  </r>
  <r>
    <x v="2"/>
  </r>
  <r>
    <x v="2"/>
  </r>
  <r>
    <x v="2"/>
  </r>
  <r>
    <x v="2"/>
  </r>
  <r>
    <x v="2"/>
  </r>
  <r>
    <x v="1"/>
  </r>
  <r>
    <x v="1"/>
  </r>
  <r>
    <x v="2"/>
  </r>
  <r>
    <x v="0"/>
  </r>
  <r>
    <x v="1"/>
  </r>
  <r>
    <x v="2"/>
  </r>
  <r>
    <x v="1"/>
  </r>
  <r>
    <x v="2"/>
  </r>
  <r>
    <x v="0"/>
  </r>
  <r>
    <x v="1"/>
  </r>
  <r>
    <x v="1"/>
  </r>
  <r>
    <x v="0"/>
  </r>
  <r>
    <x v="0"/>
  </r>
  <r>
    <x v="2"/>
  </r>
  <r>
    <x v="0"/>
  </r>
  <r>
    <x v="0"/>
  </r>
  <r>
    <x v="1"/>
  </r>
  <r>
    <x v="1"/>
  </r>
  <r>
    <x v="2"/>
  </r>
  <r>
    <x v="0"/>
  </r>
  <r>
    <x v="2"/>
  </r>
  <r>
    <x v="2"/>
  </r>
  <r>
    <x v="0"/>
  </r>
  <r>
    <x v="2"/>
  </r>
  <r>
    <x v="2"/>
  </r>
  <r>
    <x v="0"/>
  </r>
  <r>
    <x v="0"/>
  </r>
  <r>
    <x v="2"/>
  </r>
  <r>
    <x v="0"/>
  </r>
  <r>
    <x v="0"/>
  </r>
  <r>
    <x v="2"/>
  </r>
  <r>
    <x v="0"/>
  </r>
  <r>
    <x v="0"/>
  </r>
  <r>
    <x v="1"/>
  </r>
  <r>
    <x v="1"/>
  </r>
  <r>
    <x v="0"/>
  </r>
  <r>
    <x v="0"/>
  </r>
  <r>
    <x v="1"/>
  </r>
  <r>
    <x v="2"/>
  </r>
  <r>
    <x v="1"/>
  </r>
  <r>
    <x v="2"/>
  </r>
  <r>
    <x v="0"/>
  </r>
  <r>
    <x v="2"/>
  </r>
  <r>
    <x v="2"/>
  </r>
  <r>
    <x v="1"/>
  </r>
  <r>
    <x v="0"/>
  </r>
  <r>
    <x v="2"/>
  </r>
  <r>
    <x v="2"/>
  </r>
  <r>
    <x v="0"/>
  </r>
  <r>
    <x v="0"/>
  </r>
  <r>
    <x v="2"/>
  </r>
  <r>
    <x v="0"/>
  </r>
  <r>
    <x v="0"/>
  </r>
  <r>
    <x v="1"/>
  </r>
  <r>
    <x v="2"/>
  </r>
  <r>
    <x v="2"/>
  </r>
  <r>
    <x v="1"/>
  </r>
  <r>
    <x v="2"/>
  </r>
  <r>
    <x v="1"/>
  </r>
  <r>
    <x v="1"/>
  </r>
  <r>
    <x v="1"/>
  </r>
  <r>
    <x v="2"/>
  </r>
  <r>
    <x v="2"/>
  </r>
  <r>
    <x v="0"/>
  </r>
  <r>
    <x v="1"/>
  </r>
  <r>
    <x v="0"/>
  </r>
  <r>
    <x v="1"/>
  </r>
  <r>
    <x v="0"/>
  </r>
  <r>
    <x v="0"/>
  </r>
  <r>
    <x v="1"/>
  </r>
  <r>
    <x v="1"/>
  </r>
  <r>
    <x v="1"/>
  </r>
  <r>
    <x v="2"/>
  </r>
  <r>
    <x v="2"/>
  </r>
  <r>
    <x v="1"/>
  </r>
  <r>
    <x v="2"/>
  </r>
  <r>
    <x v="0"/>
  </r>
  <r>
    <x v="1"/>
  </r>
  <r>
    <x v="2"/>
  </r>
  <r>
    <x v="0"/>
  </r>
  <r>
    <x v="0"/>
  </r>
  <r>
    <x v="1"/>
  </r>
  <r>
    <x v="1"/>
  </r>
  <r>
    <x v="2"/>
  </r>
  <r>
    <x v="2"/>
  </r>
  <r>
    <x v="1"/>
  </r>
  <r>
    <x v="0"/>
  </r>
  <r>
    <x v="2"/>
  </r>
  <r>
    <x v="2"/>
  </r>
  <r>
    <x v="2"/>
  </r>
  <r>
    <x v="1"/>
  </r>
  <r>
    <x v="2"/>
  </r>
  <r>
    <x v="1"/>
  </r>
  <r>
    <x v="2"/>
  </r>
  <r>
    <x v="2"/>
  </r>
  <r>
    <x v="2"/>
  </r>
  <r>
    <x v="1"/>
  </r>
  <r>
    <x v="1"/>
  </r>
  <r>
    <x v="0"/>
  </r>
  <r>
    <x v="0"/>
  </r>
  <r>
    <x v="0"/>
  </r>
  <r>
    <x v="0"/>
  </r>
  <r>
    <x v="1"/>
  </r>
  <r>
    <x v="2"/>
  </r>
  <r>
    <x v="1"/>
  </r>
  <r>
    <x v="0"/>
  </r>
  <r>
    <x v="0"/>
  </r>
  <r>
    <x v="0"/>
  </r>
  <r>
    <x v="2"/>
  </r>
  <r>
    <x v="1"/>
  </r>
  <r>
    <x v="0"/>
  </r>
  <r>
    <x v="0"/>
  </r>
  <r>
    <x v="1"/>
  </r>
  <r>
    <x v="2"/>
  </r>
  <r>
    <x v="0"/>
  </r>
  <r>
    <x v="1"/>
  </r>
  <r>
    <x v="1"/>
  </r>
  <r>
    <x v="1"/>
  </r>
  <r>
    <x v="1"/>
  </r>
  <r>
    <x v="2"/>
  </r>
  <r>
    <x v="0"/>
  </r>
  <r>
    <x v="2"/>
  </r>
  <r>
    <x v="2"/>
  </r>
  <r>
    <x v="2"/>
  </r>
  <r>
    <x v="1"/>
  </r>
  <r>
    <x v="2"/>
  </r>
  <r>
    <x v="2"/>
  </r>
  <r>
    <x v="1"/>
  </r>
  <r>
    <x v="1"/>
  </r>
  <r>
    <x v="0"/>
  </r>
  <r>
    <x v="0"/>
  </r>
  <r>
    <x v="2"/>
  </r>
  <r>
    <x v="2"/>
  </r>
  <r>
    <x v="1"/>
  </r>
  <r>
    <x v="2"/>
  </r>
  <r>
    <x v="2"/>
  </r>
  <r>
    <x v="1"/>
  </r>
  <r>
    <x v="2"/>
  </r>
  <r>
    <x v="0"/>
  </r>
  <r>
    <x v="1"/>
  </r>
  <r>
    <x v="0"/>
  </r>
  <r>
    <x v="2"/>
  </r>
  <r>
    <x v="1"/>
  </r>
  <r>
    <x v="2"/>
  </r>
  <r>
    <x v="0"/>
  </r>
  <r>
    <x v="0"/>
  </r>
  <r>
    <x v="1"/>
  </r>
  <r>
    <x v="0"/>
  </r>
  <r>
    <x v="0"/>
  </r>
  <r>
    <x v="0"/>
  </r>
  <r>
    <x v="0"/>
  </r>
  <r>
    <x v="0"/>
  </r>
  <r>
    <x v="2"/>
  </r>
  <r>
    <x v="1"/>
  </r>
  <r>
    <x v="2"/>
  </r>
  <r>
    <x v="1"/>
  </r>
  <r>
    <x v="1"/>
  </r>
  <r>
    <x v="1"/>
  </r>
  <r>
    <x v="2"/>
  </r>
  <r>
    <x v="2"/>
  </r>
  <r>
    <x v="1"/>
  </r>
  <r>
    <x v="2"/>
  </r>
  <r>
    <x v="2"/>
  </r>
  <r>
    <x v="1"/>
  </r>
  <r>
    <x v="1"/>
  </r>
  <r>
    <x v="2"/>
  </r>
  <r>
    <x v="1"/>
  </r>
  <r>
    <x v="0"/>
  </r>
  <r>
    <x v="0"/>
  </r>
  <r>
    <x v="0"/>
  </r>
  <r>
    <x v="2"/>
  </r>
  <r>
    <x v="0"/>
  </r>
  <r>
    <x v="1"/>
  </r>
  <r>
    <x v="0"/>
  </r>
  <r>
    <x v="2"/>
  </r>
  <r>
    <x v="2"/>
  </r>
  <r>
    <x v="2"/>
  </r>
  <r>
    <x v="2"/>
  </r>
  <r>
    <x v="0"/>
  </r>
  <r>
    <x v="2"/>
  </r>
  <r>
    <x v="1"/>
  </r>
  <r>
    <x v="1"/>
  </r>
  <r>
    <x v="1"/>
  </r>
  <r>
    <x v="1"/>
  </r>
  <r>
    <x v="0"/>
  </r>
  <r>
    <x v="2"/>
  </r>
  <r>
    <x v="1"/>
  </r>
  <r>
    <x v="2"/>
  </r>
  <r>
    <x v="0"/>
  </r>
  <r>
    <x v="1"/>
  </r>
  <r>
    <x v="1"/>
  </r>
  <r>
    <x v="0"/>
  </r>
  <r>
    <x v="1"/>
  </r>
  <r>
    <x v="1"/>
  </r>
  <r>
    <x v="1"/>
  </r>
  <r>
    <x v="0"/>
  </r>
  <r>
    <x v="2"/>
  </r>
  <r>
    <x v="0"/>
  </r>
  <r>
    <x v="2"/>
  </r>
  <r>
    <x v="1"/>
  </r>
  <r>
    <x v="1"/>
  </r>
  <r>
    <x v="2"/>
  </r>
  <r>
    <x v="1"/>
  </r>
  <r>
    <x v="2"/>
  </r>
  <r>
    <x v="2"/>
  </r>
  <r>
    <x v="0"/>
  </r>
  <r>
    <x v="1"/>
  </r>
  <r>
    <x v="0"/>
  </r>
  <r>
    <x v="0"/>
  </r>
  <r>
    <x v="2"/>
  </r>
  <r>
    <x v="2"/>
  </r>
  <r>
    <x v="2"/>
  </r>
  <r>
    <x v="0"/>
  </r>
  <r>
    <x v="1"/>
  </r>
  <r>
    <x v="2"/>
  </r>
  <r>
    <x v="0"/>
  </r>
  <r>
    <x v="2"/>
  </r>
  <r>
    <x v="2"/>
  </r>
  <r>
    <x v="2"/>
  </r>
  <r>
    <x v="2"/>
  </r>
  <r>
    <x v="1"/>
  </r>
  <r>
    <x v="1"/>
  </r>
  <r>
    <x v="0"/>
  </r>
  <r>
    <x v="2"/>
  </r>
  <r>
    <x v="2"/>
  </r>
  <r>
    <x v="2"/>
  </r>
  <r>
    <x v="0"/>
  </r>
  <r>
    <x v="2"/>
  </r>
  <r>
    <x v="2"/>
  </r>
  <r>
    <x v="0"/>
  </r>
  <r>
    <x v="0"/>
  </r>
  <r>
    <x v="2"/>
  </r>
  <r>
    <x v="1"/>
  </r>
  <r>
    <x v="1"/>
  </r>
  <r>
    <x v="0"/>
  </r>
  <r>
    <x v="0"/>
  </r>
  <r>
    <x v="0"/>
  </r>
  <r>
    <x v="0"/>
  </r>
  <r>
    <x v="2"/>
  </r>
  <r>
    <x v="2"/>
  </r>
  <r>
    <x v="1"/>
  </r>
  <r>
    <x v="2"/>
  </r>
  <r>
    <x v="2"/>
  </r>
  <r>
    <x v="1"/>
  </r>
  <r>
    <x v="2"/>
  </r>
  <r>
    <x v="1"/>
  </r>
  <r>
    <x v="1"/>
  </r>
  <r>
    <x v="1"/>
  </r>
  <r>
    <x v="0"/>
  </r>
  <r>
    <x v="0"/>
  </r>
  <r>
    <x v="2"/>
  </r>
  <r>
    <x v="1"/>
  </r>
  <r>
    <x v="1"/>
  </r>
  <r>
    <x v="1"/>
  </r>
  <r>
    <x v="1"/>
  </r>
  <r>
    <x v="2"/>
  </r>
  <r>
    <x v="0"/>
  </r>
  <r>
    <x v="2"/>
  </r>
  <r>
    <x v="1"/>
  </r>
  <r>
    <x v="1"/>
  </r>
  <r>
    <x v="2"/>
  </r>
  <r>
    <x v="0"/>
  </r>
  <r>
    <x v="2"/>
  </r>
  <r>
    <x v="1"/>
  </r>
  <r>
    <x v="2"/>
  </r>
  <r>
    <x v="0"/>
  </r>
  <r>
    <x v="0"/>
  </r>
  <r>
    <x v="2"/>
  </r>
  <r>
    <x v="0"/>
  </r>
  <r>
    <x v="2"/>
  </r>
  <r>
    <x v="1"/>
  </r>
  <r>
    <x v="0"/>
  </r>
  <r>
    <x v="1"/>
  </r>
  <r>
    <x v="0"/>
  </r>
  <r>
    <x v="1"/>
  </r>
  <r>
    <x v="2"/>
  </r>
  <r>
    <x v="0"/>
  </r>
  <r>
    <x v="1"/>
  </r>
  <r>
    <x v="1"/>
  </r>
  <r>
    <x v="1"/>
  </r>
  <r>
    <x v="0"/>
  </r>
  <r>
    <x v="2"/>
  </r>
  <r>
    <x v="0"/>
  </r>
  <r>
    <x v="1"/>
  </r>
  <r>
    <x v="1"/>
  </r>
  <r>
    <x v="1"/>
  </r>
  <r>
    <x v="1"/>
  </r>
  <r>
    <x v="1"/>
  </r>
  <r>
    <x v="1"/>
  </r>
  <r>
    <x v="0"/>
  </r>
  <r>
    <x v="0"/>
  </r>
  <r>
    <x v="2"/>
  </r>
  <r>
    <x v="2"/>
  </r>
  <r>
    <x v="0"/>
  </r>
  <r>
    <x v="1"/>
  </r>
  <r>
    <x v="0"/>
  </r>
  <r>
    <x v="1"/>
  </r>
  <r>
    <x v="2"/>
  </r>
  <r>
    <x v="1"/>
  </r>
  <r>
    <x v="1"/>
  </r>
  <r>
    <x v="1"/>
  </r>
  <r>
    <x v="1"/>
  </r>
  <r>
    <x v="0"/>
  </r>
  <r>
    <x v="0"/>
  </r>
  <r>
    <x v="0"/>
  </r>
  <r>
    <x v="2"/>
  </r>
  <r>
    <x v="0"/>
  </r>
  <r>
    <x v="2"/>
  </r>
  <r>
    <x v="0"/>
  </r>
  <r>
    <x v="2"/>
  </r>
  <r>
    <x v="1"/>
  </r>
  <r>
    <x v="1"/>
  </r>
  <r>
    <x v="0"/>
  </r>
  <r>
    <x v="0"/>
  </r>
  <r>
    <x v="1"/>
  </r>
  <r>
    <x v="0"/>
  </r>
  <r>
    <x v="2"/>
  </r>
  <r>
    <x v="1"/>
  </r>
  <r>
    <x v="2"/>
  </r>
  <r>
    <x v="0"/>
  </r>
  <r>
    <x v="2"/>
  </r>
  <r>
    <x v="0"/>
  </r>
  <r>
    <x v="2"/>
  </r>
  <r>
    <x v="2"/>
  </r>
  <r>
    <x v="2"/>
  </r>
  <r>
    <x v="1"/>
  </r>
  <r>
    <x v="2"/>
  </r>
  <r>
    <x v="0"/>
  </r>
  <r>
    <x v="2"/>
  </r>
  <r>
    <x v="1"/>
  </r>
  <r>
    <x v="0"/>
  </r>
  <r>
    <x v="2"/>
  </r>
  <r>
    <x v="0"/>
  </r>
  <r>
    <x v="2"/>
  </r>
  <r>
    <x v="1"/>
  </r>
  <r>
    <x v="1"/>
  </r>
  <r>
    <x v="1"/>
  </r>
  <r>
    <x v="1"/>
  </r>
  <r>
    <x v="1"/>
  </r>
  <r>
    <x v="0"/>
  </r>
  <r>
    <x v="1"/>
  </r>
  <r>
    <x v="1"/>
  </r>
  <r>
    <x v="2"/>
  </r>
  <r>
    <x v="1"/>
  </r>
  <r>
    <x v="1"/>
  </r>
  <r>
    <x v="2"/>
  </r>
  <r>
    <x v="0"/>
  </r>
  <r>
    <x v="0"/>
  </r>
  <r>
    <x v="2"/>
  </r>
  <r>
    <x v="2"/>
  </r>
  <r>
    <x v="0"/>
  </r>
  <r>
    <x v="1"/>
  </r>
  <r>
    <x v="2"/>
  </r>
  <r>
    <x v="1"/>
  </r>
  <r>
    <x v="2"/>
  </r>
  <r>
    <x v="2"/>
  </r>
  <r>
    <x v="0"/>
  </r>
  <r>
    <x v="2"/>
  </r>
  <r>
    <x v="0"/>
  </r>
  <r>
    <x v="1"/>
  </r>
  <r>
    <x v="1"/>
  </r>
  <r>
    <x v="2"/>
  </r>
  <r>
    <x v="0"/>
  </r>
  <r>
    <x v="1"/>
  </r>
  <r>
    <x v="2"/>
  </r>
  <r>
    <x v="0"/>
  </r>
  <r>
    <x v="1"/>
  </r>
  <r>
    <x v="2"/>
  </r>
  <r>
    <x v="2"/>
  </r>
  <r>
    <x v="1"/>
  </r>
  <r>
    <x v="0"/>
  </r>
  <r>
    <x v="0"/>
  </r>
  <r>
    <x v="0"/>
  </r>
  <r>
    <x v="0"/>
  </r>
  <r>
    <x v="2"/>
  </r>
  <r>
    <x v="0"/>
  </r>
  <r>
    <x v="2"/>
  </r>
  <r>
    <x v="2"/>
  </r>
  <r>
    <x v="2"/>
  </r>
  <r>
    <x v="2"/>
  </r>
  <r>
    <x v="1"/>
  </r>
  <r>
    <x v="1"/>
  </r>
  <r>
    <x v="1"/>
  </r>
  <r>
    <x v="2"/>
  </r>
  <r>
    <x v="2"/>
  </r>
  <r>
    <x v="0"/>
  </r>
  <r>
    <x v="0"/>
  </r>
  <r>
    <x v="2"/>
  </r>
  <r>
    <x v="0"/>
  </r>
  <r>
    <x v="1"/>
  </r>
  <r>
    <x v="1"/>
  </r>
  <r>
    <x v="1"/>
  </r>
  <r>
    <x v="1"/>
  </r>
  <r>
    <x v="0"/>
  </r>
  <r>
    <x v="0"/>
  </r>
  <r>
    <x v="2"/>
  </r>
  <r>
    <x v="2"/>
  </r>
  <r>
    <x v="2"/>
  </r>
  <r>
    <x v="2"/>
  </r>
  <r>
    <x v="2"/>
  </r>
  <r>
    <x v="2"/>
  </r>
  <r>
    <x v="1"/>
  </r>
  <r>
    <x v="0"/>
  </r>
  <r>
    <x v="2"/>
  </r>
  <r>
    <x v="1"/>
  </r>
  <r>
    <x v="1"/>
  </r>
  <r>
    <x v="0"/>
  </r>
  <r>
    <x v="0"/>
  </r>
  <r>
    <x v="2"/>
  </r>
  <r>
    <x v="2"/>
  </r>
  <r>
    <x v="0"/>
  </r>
  <r>
    <x v="1"/>
  </r>
  <r>
    <x v="2"/>
  </r>
  <r>
    <x v="2"/>
  </r>
  <r>
    <x v="1"/>
  </r>
  <r>
    <x v="2"/>
  </r>
  <r>
    <x v="2"/>
  </r>
  <r>
    <x v="0"/>
  </r>
  <r>
    <x v="0"/>
  </r>
  <r>
    <x v="2"/>
  </r>
  <r>
    <x v="1"/>
  </r>
  <r>
    <x v="2"/>
  </r>
  <r>
    <x v="2"/>
  </r>
  <r>
    <x v="2"/>
  </r>
  <r>
    <x v="1"/>
  </r>
  <r>
    <x v="2"/>
  </r>
  <r>
    <x v="2"/>
  </r>
  <r>
    <x v="0"/>
  </r>
  <r>
    <x v="1"/>
  </r>
  <r>
    <x v="0"/>
  </r>
  <r>
    <x v="0"/>
  </r>
  <r>
    <x v="1"/>
  </r>
  <r>
    <x v="0"/>
  </r>
  <r>
    <x v="2"/>
  </r>
  <r>
    <x v="0"/>
  </r>
  <r>
    <x v="0"/>
  </r>
  <r>
    <x v="2"/>
  </r>
  <r>
    <x v="0"/>
  </r>
  <r>
    <x v="0"/>
  </r>
  <r>
    <x v="0"/>
  </r>
  <r>
    <x v="2"/>
  </r>
  <r>
    <x v="2"/>
  </r>
  <r>
    <x v="2"/>
  </r>
  <r>
    <x v="2"/>
  </r>
  <r>
    <x v="2"/>
  </r>
  <r>
    <x v="1"/>
  </r>
  <r>
    <x v="0"/>
  </r>
  <r>
    <x v="0"/>
  </r>
  <r>
    <x v="1"/>
  </r>
  <r>
    <x v="0"/>
  </r>
  <r>
    <x v="0"/>
  </r>
  <r>
    <x v="1"/>
  </r>
  <r>
    <x v="1"/>
  </r>
  <r>
    <x v="2"/>
  </r>
  <r>
    <x v="1"/>
  </r>
  <r>
    <x v="0"/>
  </r>
  <r>
    <x v="1"/>
  </r>
  <r>
    <x v="2"/>
  </r>
  <r>
    <x v="2"/>
  </r>
  <r>
    <x v="2"/>
  </r>
  <r>
    <x v="0"/>
  </r>
  <r>
    <x v="1"/>
  </r>
  <r>
    <x v="1"/>
  </r>
  <r>
    <x v="2"/>
  </r>
  <r>
    <x v="0"/>
  </r>
  <r>
    <x v="1"/>
  </r>
  <r>
    <x v="2"/>
  </r>
  <r>
    <x v="0"/>
  </r>
  <r>
    <x v="2"/>
  </r>
  <r>
    <x v="1"/>
  </r>
  <r>
    <x v="2"/>
  </r>
  <r>
    <x v="0"/>
  </r>
  <r>
    <x v="0"/>
  </r>
  <r>
    <x v="0"/>
  </r>
  <r>
    <x v="2"/>
  </r>
  <r>
    <x v="1"/>
  </r>
  <r>
    <x v="1"/>
  </r>
  <r>
    <x v="2"/>
  </r>
  <r>
    <x v="2"/>
  </r>
  <r>
    <x v="0"/>
  </r>
  <r>
    <x v="1"/>
  </r>
  <r>
    <x v="1"/>
  </r>
  <r>
    <x v="0"/>
  </r>
  <r>
    <x v="1"/>
  </r>
  <r>
    <x v="2"/>
  </r>
  <r>
    <x v="1"/>
  </r>
  <r>
    <x v="2"/>
  </r>
  <r>
    <x v="1"/>
  </r>
  <r>
    <x v="2"/>
  </r>
  <r>
    <x v="2"/>
  </r>
  <r>
    <x v="2"/>
  </r>
  <r>
    <x v="0"/>
  </r>
  <r>
    <x v="2"/>
  </r>
  <r>
    <x v="0"/>
  </r>
  <r>
    <x v="1"/>
  </r>
  <r>
    <x v="2"/>
  </r>
  <r>
    <x v="1"/>
  </r>
  <r>
    <x v="1"/>
  </r>
  <r>
    <x v="2"/>
  </r>
  <r>
    <x v="2"/>
  </r>
  <r>
    <x v="1"/>
  </r>
  <r>
    <x v="0"/>
  </r>
  <r>
    <x v="0"/>
  </r>
  <r>
    <x v="2"/>
  </r>
  <r>
    <x v="0"/>
  </r>
  <r>
    <x v="0"/>
  </r>
  <r>
    <x v="2"/>
  </r>
  <r>
    <x v="0"/>
  </r>
  <r>
    <x v="1"/>
  </r>
  <r>
    <x v="0"/>
  </r>
  <r>
    <x v="2"/>
  </r>
  <r>
    <x v="0"/>
  </r>
  <r>
    <x v="1"/>
  </r>
  <r>
    <x v="0"/>
  </r>
  <r>
    <x v="2"/>
  </r>
  <r>
    <x v="0"/>
  </r>
  <r>
    <x v="0"/>
  </r>
  <r>
    <x v="0"/>
  </r>
  <r>
    <x v="2"/>
  </r>
  <r>
    <x v="2"/>
  </r>
  <r>
    <x v="0"/>
  </r>
  <r>
    <x v="0"/>
  </r>
  <r>
    <x v="2"/>
  </r>
  <r>
    <x v="0"/>
  </r>
  <r>
    <x v="1"/>
  </r>
  <r>
    <x v="0"/>
  </r>
  <r>
    <x v="1"/>
  </r>
  <r>
    <x v="0"/>
  </r>
  <r>
    <x v="1"/>
  </r>
  <r>
    <x v="1"/>
  </r>
  <r>
    <x v="1"/>
  </r>
  <r>
    <x v="1"/>
  </r>
  <r>
    <x v="2"/>
  </r>
  <r>
    <x v="1"/>
  </r>
  <r>
    <x v="1"/>
  </r>
  <r>
    <x v="1"/>
  </r>
  <r>
    <x v="1"/>
  </r>
  <r>
    <x v="0"/>
  </r>
  <r>
    <x v="1"/>
  </r>
  <r>
    <x v="1"/>
  </r>
  <r>
    <x v="0"/>
  </r>
  <r>
    <x v="2"/>
  </r>
  <r>
    <x v="2"/>
  </r>
  <r>
    <x v="0"/>
  </r>
  <r>
    <x v="2"/>
  </r>
  <r>
    <x v="0"/>
  </r>
  <r>
    <x v="1"/>
  </r>
  <r>
    <x v="0"/>
  </r>
  <r>
    <x v="1"/>
  </r>
  <r>
    <x v="0"/>
  </r>
  <r>
    <x v="1"/>
  </r>
  <r>
    <x v="1"/>
  </r>
  <r>
    <x v="2"/>
  </r>
  <r>
    <x v="1"/>
  </r>
  <r>
    <x v="1"/>
  </r>
  <r>
    <x v="2"/>
  </r>
  <r>
    <x v="2"/>
  </r>
  <r>
    <x v="1"/>
  </r>
  <r>
    <x v="1"/>
  </r>
  <r>
    <x v="1"/>
  </r>
  <r>
    <x v="1"/>
  </r>
  <r>
    <x v="2"/>
  </r>
  <r>
    <x v="0"/>
  </r>
  <r>
    <x v="1"/>
  </r>
  <r>
    <x v="1"/>
  </r>
  <r>
    <x v="0"/>
  </r>
  <r>
    <x v="1"/>
  </r>
  <r>
    <x v="2"/>
  </r>
  <r>
    <x v="0"/>
  </r>
  <r>
    <x v="0"/>
  </r>
  <r>
    <x v="1"/>
  </r>
  <r>
    <x v="2"/>
  </r>
  <r>
    <x v="0"/>
  </r>
  <r>
    <x v="2"/>
  </r>
  <r>
    <x v="1"/>
  </r>
  <r>
    <x v="0"/>
  </r>
  <r>
    <x v="1"/>
  </r>
  <r>
    <x v="1"/>
  </r>
  <r>
    <x v="1"/>
  </r>
  <r>
    <x v="0"/>
  </r>
  <r>
    <x v="0"/>
  </r>
  <r>
    <x v="0"/>
  </r>
  <r>
    <x v="1"/>
  </r>
  <r>
    <x v="1"/>
  </r>
  <r>
    <x v="1"/>
  </r>
  <r>
    <x v="1"/>
  </r>
  <r>
    <x v="2"/>
  </r>
  <r>
    <x v="2"/>
  </r>
  <r>
    <x v="0"/>
  </r>
  <r>
    <x v="2"/>
  </r>
  <r>
    <x v="0"/>
  </r>
  <r>
    <x v="2"/>
  </r>
  <r>
    <x v="2"/>
  </r>
  <r>
    <x v="1"/>
  </r>
  <r>
    <x v="2"/>
  </r>
  <r>
    <x v="2"/>
  </r>
  <r>
    <x v="1"/>
  </r>
  <r>
    <x v="1"/>
  </r>
  <r>
    <x v="0"/>
  </r>
  <r>
    <x v="1"/>
  </r>
  <r>
    <x v="0"/>
  </r>
  <r>
    <x v="2"/>
  </r>
  <r>
    <x v="0"/>
  </r>
  <r>
    <x v="1"/>
  </r>
  <r>
    <x v="2"/>
  </r>
  <r>
    <x v="0"/>
  </r>
  <r>
    <x v="0"/>
  </r>
  <r>
    <x v="2"/>
  </r>
  <r>
    <x v="1"/>
  </r>
  <r>
    <x v="2"/>
  </r>
  <r>
    <x v="0"/>
  </r>
  <r>
    <x v="1"/>
  </r>
  <r>
    <x v="0"/>
  </r>
  <r>
    <x v="2"/>
  </r>
  <r>
    <x v="1"/>
  </r>
  <r>
    <x v="2"/>
  </r>
  <r>
    <x v="0"/>
  </r>
  <r>
    <x v="2"/>
  </r>
  <r>
    <x v="0"/>
  </r>
  <r>
    <x v="1"/>
  </r>
  <r>
    <x v="1"/>
  </r>
  <r>
    <x v="1"/>
  </r>
  <r>
    <x v="1"/>
  </r>
  <r>
    <x v="2"/>
  </r>
  <r>
    <x v="0"/>
  </r>
  <r>
    <x v="0"/>
  </r>
  <r>
    <x v="0"/>
  </r>
  <r>
    <x v="2"/>
  </r>
  <r>
    <x v="0"/>
  </r>
  <r>
    <x v="0"/>
  </r>
  <r>
    <x v="0"/>
  </r>
  <r>
    <x v="0"/>
  </r>
  <r>
    <x v="0"/>
  </r>
  <r>
    <x v="1"/>
  </r>
  <r>
    <x v="1"/>
  </r>
  <r>
    <x v="1"/>
  </r>
  <r>
    <x v="0"/>
  </r>
  <r>
    <x v="1"/>
  </r>
  <r>
    <x v="2"/>
  </r>
  <r>
    <x v="1"/>
  </r>
  <r>
    <x v="2"/>
  </r>
  <r>
    <x v="1"/>
  </r>
  <r>
    <x v="0"/>
  </r>
  <r>
    <x v="1"/>
  </r>
  <r>
    <x v="2"/>
  </r>
  <r>
    <x v="0"/>
  </r>
  <r>
    <x v="1"/>
  </r>
  <r>
    <x v="1"/>
  </r>
  <r>
    <x v="0"/>
  </r>
  <r>
    <x v="2"/>
  </r>
  <r>
    <x v="1"/>
  </r>
  <r>
    <x v="1"/>
  </r>
  <r>
    <x v="1"/>
  </r>
  <r>
    <x v="1"/>
  </r>
  <r>
    <x v="2"/>
  </r>
  <r>
    <x v="1"/>
  </r>
  <r>
    <x v="0"/>
  </r>
  <r>
    <x v="1"/>
  </r>
  <r>
    <x v="2"/>
  </r>
  <r>
    <x v="1"/>
  </r>
  <r>
    <x v="1"/>
  </r>
  <r>
    <x v="2"/>
  </r>
  <r>
    <x v="1"/>
  </r>
  <r>
    <x v="1"/>
  </r>
  <r>
    <x v="2"/>
  </r>
  <r>
    <x v="0"/>
  </r>
  <r>
    <x v="1"/>
  </r>
  <r>
    <x v="1"/>
  </r>
  <r>
    <x v="2"/>
  </r>
  <r>
    <x v="1"/>
  </r>
  <r>
    <x v="0"/>
  </r>
  <r>
    <x v="0"/>
  </r>
  <r>
    <x v="0"/>
  </r>
  <r>
    <x v="0"/>
  </r>
  <r>
    <x v="1"/>
  </r>
  <r>
    <x v="2"/>
  </r>
  <r>
    <x v="0"/>
  </r>
  <r>
    <x v="1"/>
  </r>
  <r>
    <x v="2"/>
  </r>
  <r>
    <x v="0"/>
  </r>
  <r>
    <x v="0"/>
  </r>
  <r>
    <x v="0"/>
  </r>
  <r>
    <x v="2"/>
  </r>
  <r>
    <x v="2"/>
  </r>
  <r>
    <x v="1"/>
  </r>
  <r>
    <x v="0"/>
  </r>
  <r>
    <x v="0"/>
  </r>
  <r>
    <x v="0"/>
  </r>
  <r>
    <x v="2"/>
  </r>
  <r>
    <x v="0"/>
  </r>
  <r>
    <x v="1"/>
  </r>
  <r>
    <x v="2"/>
  </r>
  <r>
    <x v="2"/>
  </r>
  <r>
    <x v="1"/>
  </r>
  <r>
    <x v="1"/>
  </r>
  <r>
    <x v="1"/>
  </r>
  <r>
    <x v="1"/>
  </r>
  <r>
    <x v="2"/>
  </r>
  <r>
    <x v="2"/>
  </r>
  <r>
    <x v="2"/>
  </r>
  <r>
    <x v="0"/>
  </r>
  <r>
    <x v="2"/>
  </r>
  <r>
    <x v="2"/>
  </r>
  <r>
    <x v="1"/>
  </r>
  <r>
    <x v="2"/>
  </r>
  <r>
    <x v="2"/>
  </r>
  <r>
    <x v="1"/>
  </r>
  <r>
    <x v="1"/>
  </r>
  <r>
    <x v="1"/>
  </r>
  <r>
    <x v="1"/>
  </r>
  <r>
    <x v="0"/>
  </r>
  <r>
    <x v="1"/>
  </r>
  <r>
    <x v="2"/>
  </r>
  <r>
    <x v="1"/>
  </r>
  <r>
    <x v="1"/>
  </r>
  <r>
    <x v="0"/>
  </r>
  <r>
    <x v="2"/>
  </r>
  <r>
    <x v="0"/>
  </r>
  <r>
    <x v="0"/>
  </r>
  <r>
    <x v="0"/>
  </r>
  <r>
    <x v="2"/>
  </r>
  <r>
    <x v="1"/>
  </r>
  <r>
    <x v="2"/>
  </r>
  <r>
    <x v="2"/>
  </r>
  <r>
    <x v="0"/>
  </r>
  <r>
    <x v="2"/>
  </r>
  <r>
    <x v="0"/>
  </r>
  <r>
    <x v="1"/>
  </r>
  <r>
    <x v="2"/>
  </r>
  <r>
    <x v="1"/>
  </r>
  <r>
    <x v="1"/>
  </r>
  <r>
    <x v="1"/>
  </r>
  <r>
    <x v="0"/>
  </r>
  <r>
    <x v="0"/>
  </r>
  <r>
    <x v="1"/>
  </r>
  <r>
    <x v="2"/>
  </r>
  <r>
    <x v="2"/>
  </r>
  <r>
    <x v="0"/>
  </r>
  <r>
    <x v="2"/>
  </r>
  <r>
    <x v="2"/>
  </r>
  <r>
    <x v="0"/>
  </r>
  <r>
    <x v="2"/>
  </r>
  <r>
    <x v="1"/>
  </r>
  <r>
    <x v="1"/>
  </r>
  <r>
    <x v="0"/>
  </r>
  <r>
    <x v="0"/>
  </r>
  <r>
    <x v="1"/>
  </r>
  <r>
    <x v="0"/>
  </r>
  <r>
    <x v="2"/>
  </r>
  <r>
    <x v="1"/>
  </r>
  <r>
    <x v="1"/>
  </r>
  <r>
    <x v="2"/>
  </r>
  <r>
    <x v="0"/>
  </r>
  <r>
    <x v="2"/>
  </r>
  <r>
    <x v="2"/>
  </r>
  <r>
    <x v="1"/>
  </r>
  <r>
    <x v="2"/>
  </r>
  <r>
    <x v="0"/>
  </r>
  <r>
    <x v="2"/>
  </r>
  <r>
    <x v="1"/>
  </r>
  <r>
    <x v="1"/>
  </r>
  <r>
    <x v="1"/>
  </r>
  <r>
    <x v="1"/>
  </r>
  <r>
    <x v="2"/>
  </r>
  <r>
    <x v="0"/>
  </r>
  <r>
    <x v="0"/>
  </r>
  <r>
    <x v="0"/>
  </r>
  <r>
    <x v="2"/>
  </r>
  <r>
    <x v="2"/>
  </r>
  <r>
    <x v="0"/>
  </r>
  <r>
    <x v="0"/>
  </r>
  <r>
    <x v="2"/>
  </r>
  <r>
    <x v="2"/>
  </r>
  <r>
    <x v="2"/>
  </r>
  <r>
    <x v="0"/>
  </r>
  <r>
    <x v="0"/>
  </r>
  <r>
    <x v="0"/>
  </r>
  <r>
    <x v="1"/>
  </r>
  <r>
    <x v="2"/>
  </r>
  <r>
    <x v="1"/>
  </r>
  <r>
    <x v="2"/>
  </r>
  <r>
    <x v="2"/>
  </r>
  <r>
    <x v="2"/>
  </r>
  <r>
    <x v="0"/>
  </r>
  <r>
    <x v="2"/>
  </r>
  <r>
    <x v="0"/>
  </r>
  <r>
    <x v="1"/>
  </r>
  <r>
    <x v="2"/>
  </r>
  <r>
    <x v="1"/>
  </r>
  <r>
    <x v="2"/>
  </r>
  <r>
    <x v="1"/>
  </r>
  <r>
    <x v="0"/>
  </r>
  <r>
    <x v="1"/>
  </r>
  <r>
    <x v="0"/>
  </r>
  <r>
    <x v="2"/>
  </r>
  <r>
    <x v="1"/>
  </r>
  <r>
    <x v="2"/>
  </r>
  <r>
    <x v="2"/>
  </r>
  <r>
    <x v="2"/>
  </r>
  <r>
    <x v="2"/>
  </r>
  <r>
    <x v="1"/>
  </r>
  <r>
    <x v="1"/>
  </r>
  <r>
    <x v="1"/>
  </r>
  <r>
    <x v="1"/>
  </r>
  <r>
    <x v="0"/>
  </r>
  <r>
    <x v="2"/>
  </r>
  <r>
    <x v="1"/>
  </r>
  <r>
    <x v="0"/>
  </r>
  <r>
    <x v="1"/>
  </r>
  <r>
    <x v="0"/>
  </r>
  <r>
    <x v="0"/>
  </r>
  <r>
    <x v="2"/>
  </r>
  <r>
    <x v="0"/>
  </r>
  <r>
    <x v="0"/>
  </r>
  <r>
    <x v="0"/>
  </r>
  <r>
    <x v="0"/>
  </r>
  <r>
    <x v="0"/>
  </r>
  <r>
    <x v="0"/>
  </r>
  <r>
    <x v="2"/>
  </r>
  <r>
    <x v="0"/>
  </r>
  <r>
    <x v="2"/>
  </r>
  <r>
    <x v="0"/>
  </r>
  <r>
    <x v="2"/>
  </r>
  <r>
    <x v="1"/>
  </r>
  <r>
    <x v="1"/>
  </r>
  <r>
    <x v="0"/>
  </r>
  <r>
    <x v="1"/>
  </r>
  <r>
    <x v="1"/>
  </r>
  <r>
    <x v="2"/>
  </r>
  <r>
    <x v="1"/>
  </r>
  <r>
    <x v="2"/>
  </r>
  <r>
    <x v="2"/>
  </r>
  <r>
    <x v="2"/>
  </r>
  <r>
    <x v="2"/>
  </r>
  <r>
    <x v="1"/>
  </r>
  <r>
    <x v="0"/>
  </r>
  <r>
    <x v="2"/>
  </r>
  <r>
    <x v="0"/>
  </r>
  <r>
    <x v="1"/>
  </r>
  <r>
    <x v="2"/>
  </r>
  <r>
    <x v="0"/>
  </r>
  <r>
    <x v="1"/>
  </r>
  <r>
    <x v="0"/>
  </r>
  <r>
    <x v="0"/>
  </r>
  <r>
    <x v="0"/>
  </r>
  <r>
    <x v="2"/>
  </r>
  <r>
    <x v="0"/>
  </r>
  <r>
    <x v="1"/>
  </r>
  <r>
    <x v="2"/>
  </r>
  <r>
    <x v="0"/>
  </r>
  <r>
    <x v="2"/>
  </r>
  <r>
    <x v="2"/>
  </r>
  <r>
    <x v="1"/>
  </r>
  <r>
    <x v="0"/>
  </r>
  <r>
    <x v="1"/>
  </r>
  <r>
    <x v="0"/>
  </r>
  <r>
    <x v="2"/>
  </r>
  <r>
    <x v="1"/>
  </r>
  <r>
    <x v="1"/>
  </r>
  <r>
    <x v="2"/>
  </r>
  <r>
    <x v="1"/>
  </r>
  <r>
    <x v="1"/>
  </r>
  <r>
    <x v="2"/>
  </r>
  <r>
    <x v="0"/>
  </r>
  <r>
    <x v="1"/>
  </r>
  <r>
    <x v="2"/>
  </r>
  <r>
    <x v="1"/>
  </r>
  <r>
    <x v="2"/>
  </r>
  <r>
    <x v="0"/>
  </r>
  <r>
    <x v="2"/>
  </r>
  <r>
    <x v="2"/>
  </r>
  <r>
    <x v="2"/>
  </r>
  <r>
    <x v="2"/>
  </r>
  <r>
    <x v="1"/>
  </r>
  <r>
    <x v="1"/>
  </r>
  <r>
    <x v="0"/>
  </r>
  <r>
    <x v="0"/>
  </r>
  <r>
    <x v="1"/>
  </r>
  <r>
    <x v="1"/>
  </r>
  <r>
    <x v="0"/>
  </r>
  <r>
    <x v="1"/>
  </r>
  <r>
    <x v="2"/>
  </r>
  <r>
    <x v="2"/>
  </r>
  <r>
    <x v="0"/>
  </r>
  <r>
    <x v="2"/>
  </r>
  <r>
    <x v="2"/>
  </r>
  <r>
    <x v="1"/>
  </r>
  <r>
    <x v="1"/>
  </r>
  <r>
    <x v="1"/>
  </r>
  <r>
    <x v="1"/>
  </r>
  <r>
    <x v="1"/>
  </r>
  <r>
    <x v="0"/>
  </r>
  <r>
    <x v="0"/>
  </r>
  <r>
    <x v="1"/>
  </r>
  <r>
    <x v="2"/>
  </r>
  <r>
    <x v="2"/>
  </r>
  <r>
    <x v="2"/>
  </r>
  <r>
    <x v="2"/>
  </r>
  <r>
    <x v="1"/>
  </r>
  <r>
    <x v="1"/>
  </r>
  <r>
    <x v="0"/>
  </r>
  <r>
    <x v="2"/>
  </r>
  <r>
    <x v="2"/>
  </r>
  <r>
    <x v="2"/>
  </r>
  <r>
    <x v="0"/>
  </r>
  <r>
    <x v="1"/>
  </r>
  <r>
    <x v="0"/>
  </r>
  <r>
    <x v="1"/>
  </r>
  <r>
    <x v="1"/>
  </r>
  <r>
    <x v="2"/>
  </r>
  <r>
    <x v="2"/>
  </r>
  <r>
    <x v="2"/>
  </r>
  <r>
    <x v="2"/>
  </r>
  <r>
    <x v="1"/>
  </r>
  <r>
    <x v="0"/>
  </r>
  <r>
    <x v="1"/>
  </r>
  <r>
    <x v="2"/>
  </r>
  <r>
    <x v="2"/>
  </r>
  <r>
    <x v="0"/>
  </r>
  <r>
    <x v="1"/>
  </r>
  <r>
    <x v="1"/>
  </r>
  <r>
    <x v="2"/>
  </r>
  <r>
    <x v="1"/>
  </r>
  <r>
    <x v="0"/>
  </r>
  <r>
    <x v="1"/>
  </r>
  <r>
    <x v="2"/>
  </r>
  <r>
    <x v="0"/>
  </r>
  <r>
    <x v="2"/>
  </r>
  <r>
    <x v="2"/>
  </r>
  <r>
    <x v="1"/>
  </r>
  <r>
    <x v="2"/>
  </r>
  <r>
    <x v="1"/>
  </r>
  <r>
    <x v="1"/>
  </r>
  <r>
    <x v="2"/>
  </r>
  <r>
    <x v="0"/>
  </r>
  <r>
    <x v="0"/>
  </r>
  <r>
    <x v="2"/>
  </r>
  <r>
    <x v="0"/>
  </r>
  <r>
    <x v="1"/>
  </r>
  <r>
    <x v="0"/>
  </r>
  <r>
    <x v="1"/>
  </r>
  <r>
    <x v="1"/>
  </r>
  <r>
    <x v="2"/>
  </r>
  <r>
    <x v="2"/>
  </r>
  <r>
    <x v="0"/>
  </r>
  <r>
    <x v="0"/>
  </r>
  <r>
    <x v="0"/>
  </r>
  <r>
    <x v="2"/>
  </r>
  <r>
    <x v="0"/>
  </r>
  <r>
    <x v="1"/>
  </r>
  <r>
    <x v="0"/>
  </r>
  <r>
    <x v="1"/>
  </r>
  <r>
    <x v="2"/>
  </r>
  <r>
    <x v="1"/>
  </r>
  <r>
    <x v="1"/>
  </r>
  <r>
    <x v="0"/>
  </r>
  <r>
    <x v="1"/>
  </r>
  <r>
    <x v="1"/>
  </r>
  <r>
    <x v="2"/>
  </r>
  <r>
    <x v="2"/>
  </r>
  <r>
    <x v="1"/>
  </r>
  <r>
    <x v="2"/>
  </r>
  <r>
    <x v="1"/>
  </r>
  <r>
    <x v="1"/>
  </r>
  <r>
    <x v="1"/>
  </r>
  <r>
    <x v="2"/>
  </r>
  <r>
    <x v="2"/>
  </r>
  <r>
    <x v="0"/>
  </r>
  <r>
    <x v="2"/>
  </r>
  <r>
    <x v="0"/>
  </r>
  <r>
    <x v="1"/>
  </r>
  <r>
    <x v="2"/>
  </r>
  <r>
    <x v="1"/>
  </r>
  <r>
    <x v="1"/>
  </r>
  <r>
    <x v="1"/>
  </r>
  <r>
    <x v="2"/>
  </r>
  <r>
    <x v="1"/>
  </r>
  <r>
    <x v="2"/>
  </r>
  <r>
    <x v="2"/>
  </r>
  <r>
    <x v="1"/>
  </r>
  <r>
    <x v="1"/>
  </r>
  <r>
    <x v="1"/>
  </r>
  <r>
    <x v="0"/>
  </r>
  <r>
    <x v="0"/>
  </r>
  <r>
    <x v="0"/>
  </r>
  <r>
    <x v="1"/>
  </r>
  <r>
    <x v="2"/>
  </r>
  <r>
    <x v="1"/>
  </r>
  <r>
    <x v="0"/>
  </r>
  <r>
    <x v="1"/>
  </r>
  <r>
    <x v="1"/>
  </r>
  <r>
    <x v="1"/>
  </r>
  <r>
    <x v="1"/>
  </r>
  <r>
    <x v="2"/>
  </r>
  <r>
    <x v="0"/>
  </r>
  <r>
    <x v="1"/>
  </r>
  <r>
    <x v="0"/>
  </r>
  <r>
    <x v="2"/>
  </r>
  <r>
    <x v="1"/>
  </r>
  <r>
    <x v="2"/>
  </r>
  <r>
    <x v="0"/>
  </r>
  <r>
    <x v="2"/>
  </r>
  <r>
    <x v="1"/>
  </r>
  <r>
    <x v="2"/>
  </r>
  <r>
    <x v="0"/>
  </r>
  <r>
    <x v="2"/>
  </r>
  <r>
    <x v="1"/>
  </r>
  <r>
    <x v="1"/>
  </r>
  <r>
    <x v="2"/>
  </r>
  <r>
    <x v="1"/>
  </r>
  <r>
    <x v="0"/>
  </r>
  <r>
    <x v="0"/>
  </r>
  <r>
    <x v="1"/>
  </r>
  <r>
    <x v="2"/>
  </r>
  <r>
    <x v="0"/>
  </r>
  <r>
    <x v="1"/>
  </r>
  <r>
    <x v="1"/>
  </r>
  <r>
    <x v="2"/>
  </r>
  <r>
    <x v="1"/>
  </r>
  <r>
    <x v="1"/>
  </r>
  <r>
    <x v="0"/>
  </r>
  <r>
    <x v="2"/>
  </r>
  <r>
    <x v="2"/>
  </r>
  <r>
    <x v="0"/>
  </r>
  <r>
    <x v="1"/>
  </r>
  <r>
    <x v="1"/>
  </r>
  <r>
    <x v="2"/>
  </r>
  <r>
    <x v="0"/>
  </r>
  <r>
    <x v="2"/>
  </r>
  <r>
    <x v="2"/>
  </r>
  <r>
    <x v="2"/>
  </r>
  <r>
    <x v="1"/>
  </r>
  <r>
    <x v="0"/>
  </r>
  <r>
    <x v="1"/>
  </r>
  <r>
    <x v="1"/>
  </r>
  <r>
    <x v="2"/>
  </r>
  <r>
    <x v="0"/>
  </r>
  <r>
    <x v="2"/>
  </r>
  <r>
    <x v="0"/>
  </r>
  <r>
    <x v="0"/>
  </r>
  <r>
    <x v="1"/>
  </r>
  <r>
    <x v="1"/>
  </r>
  <r>
    <x v="0"/>
  </r>
  <r>
    <x v="1"/>
  </r>
  <r>
    <x v="0"/>
  </r>
  <r>
    <x v="2"/>
  </r>
  <r>
    <x v="2"/>
  </r>
  <r>
    <x v="0"/>
  </r>
  <r>
    <x v="2"/>
  </r>
  <r>
    <x v="2"/>
  </r>
  <r>
    <x v="1"/>
  </r>
  <r>
    <x v="1"/>
  </r>
  <r>
    <x v="2"/>
  </r>
  <r>
    <x v="0"/>
  </r>
  <r>
    <x v="2"/>
  </r>
  <r>
    <x v="0"/>
  </r>
  <r>
    <x v="0"/>
  </r>
  <r>
    <x v="1"/>
  </r>
  <r>
    <x v="0"/>
  </r>
  <r>
    <x v="2"/>
  </r>
  <r>
    <x v="0"/>
  </r>
  <r>
    <x v="2"/>
  </r>
  <r>
    <x v="0"/>
  </r>
  <r>
    <x v="0"/>
  </r>
  <r>
    <x v="2"/>
  </r>
  <r>
    <x v="1"/>
  </r>
  <r>
    <x v="0"/>
  </r>
  <r>
    <x v="2"/>
  </r>
  <r>
    <x v="2"/>
  </r>
  <r>
    <x v="2"/>
  </r>
  <r>
    <x v="1"/>
  </r>
  <r>
    <x v="0"/>
  </r>
  <r>
    <x v="1"/>
  </r>
  <r>
    <x v="2"/>
  </r>
  <r>
    <x v="2"/>
  </r>
  <r>
    <x v="0"/>
  </r>
  <r>
    <x v="0"/>
  </r>
  <r>
    <x v="2"/>
  </r>
  <r>
    <x v="0"/>
  </r>
  <r>
    <x v="0"/>
  </r>
  <r>
    <x v="0"/>
  </r>
  <r>
    <x v="2"/>
  </r>
  <r>
    <x v="0"/>
  </r>
  <r>
    <x v="2"/>
  </r>
  <r>
    <x v="1"/>
  </r>
  <r>
    <x v="2"/>
  </r>
  <r>
    <x v="1"/>
  </r>
  <r>
    <x v="2"/>
  </r>
  <r>
    <x v="2"/>
  </r>
  <r>
    <x v="2"/>
  </r>
  <r>
    <x v="2"/>
  </r>
  <r>
    <x v="2"/>
  </r>
  <r>
    <x v="1"/>
  </r>
  <r>
    <x v="0"/>
  </r>
  <r>
    <x v="2"/>
  </r>
  <r>
    <x v="1"/>
  </r>
  <r>
    <x v="2"/>
  </r>
  <r>
    <x v="0"/>
  </r>
  <r>
    <x v="2"/>
  </r>
  <r>
    <x v="1"/>
  </r>
  <r>
    <x v="1"/>
  </r>
  <r>
    <x v="2"/>
  </r>
  <r>
    <x v="0"/>
  </r>
  <r>
    <x v="0"/>
  </r>
  <r>
    <x v="0"/>
  </r>
  <r>
    <x v="0"/>
  </r>
  <r>
    <x v="1"/>
  </r>
  <r>
    <x v="1"/>
  </r>
  <r>
    <x v="1"/>
  </r>
  <r>
    <x v="0"/>
  </r>
  <r>
    <x v="2"/>
  </r>
  <r>
    <x v="2"/>
  </r>
  <r>
    <x v="0"/>
  </r>
  <r>
    <x v="0"/>
  </r>
  <r>
    <x v="0"/>
  </r>
  <r>
    <x v="0"/>
  </r>
  <r>
    <x v="1"/>
  </r>
  <r>
    <x v="1"/>
  </r>
  <r>
    <x v="0"/>
  </r>
  <r>
    <x v="0"/>
  </r>
  <r>
    <x v="0"/>
  </r>
  <r>
    <x v="2"/>
  </r>
  <r>
    <x v="1"/>
  </r>
  <r>
    <x v="2"/>
  </r>
  <r>
    <x v="2"/>
  </r>
  <r>
    <x v="2"/>
  </r>
  <r>
    <x v="1"/>
  </r>
  <r>
    <x v="0"/>
  </r>
  <r>
    <x v="0"/>
  </r>
  <r>
    <x v="1"/>
  </r>
  <r>
    <x v="1"/>
  </r>
  <r>
    <x v="0"/>
  </r>
  <r>
    <x v="2"/>
  </r>
  <r>
    <x v="2"/>
  </r>
  <r>
    <x v="1"/>
  </r>
  <r>
    <x v="0"/>
  </r>
  <r>
    <x v="0"/>
  </r>
  <r>
    <x v="1"/>
  </r>
  <r>
    <x v="1"/>
  </r>
  <r>
    <x v="1"/>
  </r>
  <r>
    <x v="1"/>
  </r>
  <r>
    <x v="0"/>
  </r>
  <r>
    <x v="0"/>
  </r>
  <r>
    <x v="1"/>
  </r>
  <r>
    <x v="1"/>
  </r>
  <r>
    <x v="0"/>
  </r>
  <r>
    <x v="0"/>
  </r>
  <r>
    <x v="1"/>
  </r>
  <r>
    <x v="2"/>
  </r>
  <r>
    <x v="1"/>
  </r>
  <r>
    <x v="0"/>
  </r>
  <r>
    <x v="0"/>
  </r>
  <r>
    <x v="1"/>
  </r>
  <r>
    <x v="2"/>
  </r>
  <r>
    <x v="2"/>
  </r>
  <r>
    <x v="0"/>
  </r>
  <r>
    <x v="1"/>
  </r>
  <r>
    <x v="1"/>
  </r>
  <r>
    <x v="1"/>
  </r>
  <r>
    <x v="0"/>
  </r>
  <r>
    <x v="0"/>
  </r>
  <r>
    <x v="0"/>
  </r>
  <r>
    <x v="1"/>
  </r>
  <r>
    <x v="0"/>
  </r>
  <r>
    <x v="0"/>
  </r>
  <r>
    <x v="1"/>
  </r>
  <r>
    <x v="2"/>
  </r>
  <r>
    <x v="1"/>
  </r>
  <r>
    <x v="2"/>
  </r>
  <r>
    <x v="0"/>
  </r>
  <r>
    <x v="0"/>
  </r>
  <r>
    <x v="1"/>
  </r>
  <r>
    <x v="1"/>
  </r>
  <r>
    <x v="2"/>
  </r>
  <r>
    <x v="2"/>
  </r>
  <r>
    <x v="2"/>
  </r>
  <r>
    <x v="2"/>
  </r>
  <r>
    <x v="1"/>
  </r>
  <r>
    <x v="1"/>
  </r>
  <r>
    <x v="0"/>
  </r>
  <r>
    <x v="0"/>
  </r>
  <r>
    <x v="1"/>
  </r>
  <r>
    <x v="1"/>
  </r>
  <r>
    <x v="1"/>
  </r>
  <r>
    <x v="1"/>
  </r>
  <r>
    <x v="1"/>
  </r>
  <r>
    <x v="2"/>
  </r>
  <r>
    <x v="1"/>
  </r>
  <r>
    <x v="0"/>
  </r>
  <r>
    <x v="2"/>
  </r>
  <r>
    <x v="2"/>
  </r>
  <r>
    <x v="1"/>
  </r>
  <r>
    <x v="2"/>
  </r>
  <r>
    <x v="0"/>
  </r>
  <r>
    <x v="2"/>
  </r>
  <r>
    <x v="1"/>
  </r>
  <r>
    <x v="0"/>
  </r>
  <r>
    <x v="1"/>
  </r>
  <r>
    <x v="1"/>
  </r>
  <r>
    <x v="1"/>
  </r>
  <r>
    <x v="0"/>
  </r>
  <r>
    <x v="0"/>
  </r>
  <r>
    <x v="2"/>
  </r>
  <r>
    <x v="2"/>
  </r>
  <r>
    <x v="0"/>
  </r>
  <r>
    <x v="1"/>
  </r>
  <r>
    <x v="1"/>
  </r>
  <r>
    <x v="0"/>
  </r>
  <r>
    <x v="2"/>
  </r>
  <r>
    <x v="2"/>
  </r>
  <r>
    <x v="1"/>
  </r>
  <r>
    <x v="2"/>
  </r>
  <r>
    <x v="1"/>
  </r>
  <r>
    <x v="2"/>
  </r>
  <r>
    <x v="1"/>
  </r>
  <r>
    <x v="1"/>
  </r>
  <r>
    <x v="2"/>
  </r>
  <r>
    <x v="2"/>
  </r>
  <r>
    <x v="2"/>
  </r>
  <r>
    <x v="1"/>
  </r>
  <r>
    <x v="2"/>
  </r>
  <r>
    <x v="1"/>
  </r>
  <r>
    <x v="2"/>
  </r>
  <r>
    <x v="0"/>
  </r>
  <r>
    <x v="1"/>
  </r>
  <r>
    <x v="1"/>
  </r>
  <r>
    <x v="1"/>
  </r>
  <r>
    <x v="0"/>
  </r>
  <r>
    <x v="2"/>
  </r>
  <r>
    <x v="1"/>
  </r>
  <r>
    <x v="1"/>
  </r>
  <r>
    <x v="0"/>
  </r>
  <r>
    <x v="0"/>
  </r>
  <r>
    <x v="2"/>
  </r>
  <r>
    <x v="0"/>
  </r>
  <r>
    <x v="2"/>
  </r>
  <r>
    <x v="1"/>
  </r>
  <r>
    <x v="1"/>
  </r>
  <r>
    <x v="2"/>
  </r>
  <r>
    <x v="0"/>
  </r>
  <r>
    <x v="1"/>
  </r>
  <r>
    <x v="0"/>
  </r>
  <r>
    <x v="2"/>
  </r>
  <r>
    <x v="1"/>
  </r>
  <r>
    <x v="0"/>
  </r>
  <r>
    <x v="2"/>
  </r>
  <r>
    <x v="0"/>
  </r>
  <r>
    <x v="2"/>
  </r>
  <r>
    <x v="1"/>
  </r>
  <r>
    <x v="0"/>
  </r>
  <r>
    <x v="2"/>
  </r>
  <r>
    <x v="0"/>
  </r>
  <r>
    <x v="1"/>
  </r>
  <r>
    <x v="1"/>
  </r>
  <r>
    <x v="1"/>
  </r>
  <r>
    <x v="1"/>
  </r>
  <r>
    <x v="1"/>
  </r>
  <r>
    <x v="0"/>
  </r>
  <r>
    <x v="0"/>
  </r>
  <r>
    <x v="1"/>
  </r>
  <r>
    <x v="0"/>
  </r>
  <r>
    <x v="2"/>
  </r>
  <r>
    <x v="1"/>
  </r>
  <r>
    <x v="2"/>
  </r>
  <r>
    <x v="1"/>
  </r>
  <r>
    <x v="2"/>
  </r>
  <r>
    <x v="2"/>
  </r>
  <r>
    <x v="0"/>
  </r>
  <r>
    <x v="2"/>
  </r>
  <r>
    <x v="2"/>
  </r>
  <r>
    <x v="2"/>
  </r>
  <r>
    <x v="0"/>
  </r>
  <r>
    <x v="0"/>
  </r>
  <r>
    <x v="2"/>
  </r>
  <r>
    <x v="1"/>
  </r>
  <r>
    <x v="1"/>
  </r>
  <r>
    <x v="2"/>
  </r>
  <r>
    <x v="1"/>
  </r>
  <r>
    <x v="0"/>
  </r>
  <r>
    <x v="0"/>
  </r>
  <r>
    <x v="2"/>
  </r>
  <r>
    <x v="0"/>
  </r>
  <r>
    <x v="1"/>
  </r>
  <r>
    <x v="2"/>
  </r>
  <r>
    <x v="2"/>
  </r>
  <r>
    <x v="2"/>
  </r>
  <r>
    <x v="0"/>
  </r>
  <r>
    <x v="1"/>
  </r>
  <r>
    <x v="2"/>
  </r>
  <r>
    <x v="1"/>
  </r>
  <r>
    <x v="0"/>
  </r>
  <r>
    <x v="0"/>
  </r>
  <r>
    <x v="2"/>
  </r>
  <r>
    <x v="0"/>
  </r>
  <r>
    <x v="1"/>
  </r>
  <r>
    <x v="1"/>
  </r>
  <r>
    <x v="0"/>
  </r>
  <r>
    <x v="0"/>
  </r>
  <r>
    <x v="1"/>
  </r>
  <r>
    <x v="2"/>
  </r>
  <r>
    <x v="2"/>
  </r>
  <r>
    <x v="2"/>
  </r>
  <r>
    <x v="2"/>
  </r>
  <r>
    <x v="0"/>
  </r>
  <r>
    <x v="1"/>
  </r>
  <r>
    <x v="1"/>
  </r>
  <r>
    <x v="1"/>
  </r>
  <r>
    <x v="1"/>
  </r>
  <r>
    <x v="2"/>
  </r>
  <r>
    <x v="1"/>
  </r>
  <r>
    <x v="1"/>
  </r>
  <r>
    <x v="0"/>
  </r>
  <r>
    <x v="1"/>
  </r>
  <r>
    <x v="2"/>
  </r>
  <r>
    <x v="1"/>
  </r>
  <r>
    <x v="2"/>
  </r>
  <r>
    <x v="0"/>
  </r>
  <r>
    <x v="1"/>
  </r>
  <r>
    <x v="0"/>
  </r>
  <r>
    <x v="0"/>
  </r>
  <r>
    <x v="0"/>
  </r>
  <r>
    <x v="0"/>
  </r>
  <r>
    <x v="2"/>
  </r>
  <r>
    <x v="2"/>
  </r>
  <r>
    <x v="2"/>
  </r>
  <r>
    <x v="0"/>
  </r>
  <r>
    <x v="1"/>
  </r>
  <r>
    <x v="2"/>
  </r>
  <r>
    <x v="2"/>
  </r>
  <r>
    <x v="1"/>
  </r>
  <r>
    <x v="2"/>
  </r>
  <r>
    <x v="0"/>
  </r>
  <r>
    <x v="1"/>
  </r>
  <r>
    <x v="0"/>
  </r>
  <r>
    <x v="0"/>
  </r>
  <r>
    <x v="0"/>
  </r>
  <r>
    <x v="0"/>
  </r>
  <r>
    <x v="1"/>
  </r>
  <r>
    <x v="0"/>
  </r>
  <r>
    <x v="0"/>
  </r>
  <r>
    <x v="0"/>
  </r>
  <r>
    <x v="0"/>
  </r>
  <r>
    <x v="1"/>
  </r>
  <r>
    <x v="2"/>
  </r>
  <r>
    <x v="1"/>
  </r>
  <r>
    <x v="2"/>
  </r>
  <r>
    <x v="1"/>
  </r>
  <r>
    <x v="0"/>
  </r>
  <r>
    <x v="1"/>
  </r>
  <r>
    <x v="1"/>
  </r>
  <r>
    <x v="2"/>
  </r>
  <r>
    <x v="1"/>
  </r>
  <r>
    <x v="1"/>
  </r>
  <r>
    <x v="1"/>
  </r>
  <r>
    <x v="0"/>
  </r>
  <r>
    <x v="1"/>
  </r>
  <r>
    <x v="0"/>
  </r>
  <r>
    <x v="1"/>
  </r>
  <r>
    <x v="1"/>
  </r>
  <r>
    <x v="2"/>
  </r>
  <r>
    <x v="0"/>
  </r>
  <r>
    <x v="2"/>
  </r>
  <r>
    <x v="2"/>
  </r>
  <r>
    <x v="0"/>
  </r>
  <r>
    <x v="1"/>
  </r>
  <r>
    <x v="0"/>
  </r>
  <r>
    <x v="0"/>
  </r>
  <r>
    <x v="1"/>
  </r>
  <r>
    <x v="2"/>
  </r>
  <r>
    <x v="1"/>
  </r>
  <r>
    <x v="1"/>
  </r>
  <r>
    <x v="1"/>
  </r>
  <r>
    <x v="1"/>
  </r>
  <r>
    <x v="0"/>
  </r>
  <r>
    <x v="2"/>
  </r>
  <r>
    <x v="2"/>
  </r>
  <r>
    <x v="1"/>
  </r>
  <r>
    <x v="0"/>
  </r>
  <r>
    <x v="0"/>
  </r>
  <r>
    <x v="2"/>
  </r>
  <r>
    <x v="1"/>
  </r>
  <r>
    <x v="2"/>
  </r>
  <r>
    <x v="0"/>
  </r>
  <r>
    <x v="1"/>
  </r>
  <r>
    <x v="0"/>
  </r>
  <r>
    <x v="2"/>
  </r>
  <r>
    <x v="0"/>
  </r>
  <r>
    <x v="0"/>
  </r>
  <r>
    <x v="2"/>
  </r>
  <r>
    <x v="0"/>
  </r>
  <r>
    <x v="1"/>
  </r>
  <r>
    <x v="0"/>
  </r>
  <r>
    <x v="1"/>
  </r>
  <r>
    <x v="1"/>
  </r>
  <r>
    <x v="0"/>
  </r>
  <r>
    <x v="1"/>
  </r>
  <r>
    <x v="0"/>
  </r>
  <r>
    <x v="0"/>
  </r>
  <r>
    <x v="1"/>
  </r>
  <r>
    <x v="2"/>
  </r>
  <r>
    <x v="1"/>
  </r>
  <r>
    <x v="0"/>
  </r>
  <r>
    <x v="1"/>
  </r>
  <r>
    <x v="2"/>
  </r>
  <r>
    <x v="0"/>
  </r>
  <r>
    <x v="2"/>
  </r>
  <r>
    <x v="2"/>
  </r>
  <r>
    <x v="0"/>
  </r>
  <r>
    <x v="1"/>
  </r>
  <r>
    <x v="1"/>
  </r>
  <r>
    <x v="0"/>
  </r>
  <r>
    <x v="1"/>
  </r>
  <r>
    <x v="1"/>
  </r>
  <r>
    <x v="2"/>
  </r>
  <r>
    <x v="1"/>
  </r>
  <r>
    <x v="0"/>
  </r>
  <r>
    <x v="2"/>
  </r>
  <r>
    <x v="2"/>
  </r>
  <r>
    <x v="0"/>
  </r>
  <r>
    <x v="2"/>
  </r>
  <r>
    <x v="1"/>
  </r>
  <r>
    <x v="0"/>
  </r>
  <r>
    <x v="1"/>
  </r>
  <r>
    <x v="1"/>
  </r>
  <r>
    <x v="1"/>
  </r>
  <r>
    <x v="2"/>
  </r>
  <r>
    <x v="1"/>
  </r>
  <r>
    <x v="2"/>
  </r>
  <r>
    <x v="0"/>
  </r>
  <r>
    <x v="0"/>
  </r>
  <r>
    <x v="2"/>
  </r>
  <r>
    <x v="2"/>
  </r>
  <r>
    <x v="2"/>
  </r>
  <r>
    <x v="1"/>
  </r>
  <r>
    <x v="2"/>
  </r>
  <r>
    <x v="0"/>
  </r>
  <r>
    <x v="1"/>
  </r>
  <r>
    <x v="2"/>
  </r>
  <r>
    <x v="0"/>
  </r>
  <r>
    <x v="1"/>
  </r>
  <r>
    <x v="2"/>
  </r>
  <r>
    <x v="1"/>
  </r>
  <r>
    <x v="1"/>
  </r>
  <r>
    <x v="2"/>
  </r>
  <r>
    <x v="1"/>
  </r>
  <r>
    <x v="1"/>
  </r>
  <r>
    <x v="0"/>
  </r>
  <r>
    <x v="2"/>
  </r>
  <r>
    <x v="2"/>
  </r>
  <r>
    <x v="1"/>
  </r>
  <r>
    <x v="0"/>
  </r>
  <r>
    <x v="2"/>
  </r>
  <r>
    <x v="2"/>
  </r>
  <r>
    <x v="0"/>
  </r>
  <r>
    <x v="1"/>
  </r>
  <r>
    <x v="2"/>
  </r>
  <r>
    <x v="1"/>
  </r>
  <r>
    <x v="1"/>
  </r>
  <r>
    <x v="1"/>
  </r>
  <r>
    <x v="2"/>
  </r>
  <r>
    <x v="1"/>
  </r>
  <r>
    <x v="2"/>
  </r>
  <r>
    <x v="1"/>
  </r>
  <r>
    <x v="0"/>
  </r>
  <r>
    <x v="0"/>
  </r>
  <r>
    <x v="2"/>
  </r>
  <r>
    <x v="2"/>
  </r>
  <r>
    <x v="1"/>
  </r>
  <r>
    <x v="0"/>
  </r>
  <r>
    <x v="1"/>
  </r>
  <r>
    <x v="0"/>
  </r>
  <r>
    <x v="0"/>
  </r>
  <r>
    <x v="2"/>
  </r>
  <r>
    <x v="1"/>
  </r>
  <r>
    <x v="0"/>
  </r>
  <r>
    <x v="2"/>
  </r>
  <r>
    <x v="1"/>
  </r>
  <r>
    <x v="2"/>
  </r>
  <r>
    <x v="2"/>
  </r>
  <r>
    <x v="2"/>
  </r>
  <r>
    <x v="1"/>
  </r>
  <r>
    <x v="0"/>
  </r>
  <r>
    <x v="0"/>
  </r>
  <r>
    <x v="0"/>
  </r>
  <r>
    <x v="0"/>
  </r>
  <r>
    <x v="2"/>
  </r>
  <r>
    <x v="2"/>
  </r>
  <r>
    <x v="1"/>
  </r>
  <r>
    <x v="0"/>
  </r>
  <r>
    <x v="2"/>
  </r>
  <r>
    <x v="2"/>
  </r>
  <r>
    <x v="1"/>
  </r>
  <r>
    <x v="2"/>
  </r>
  <r>
    <x v="2"/>
  </r>
  <r>
    <x v="1"/>
  </r>
  <r>
    <x v="1"/>
  </r>
  <r>
    <x v="2"/>
  </r>
  <r>
    <x v="1"/>
  </r>
  <r>
    <x v="0"/>
  </r>
  <r>
    <x v="0"/>
  </r>
  <r>
    <x v="2"/>
  </r>
  <r>
    <x v="2"/>
  </r>
  <r>
    <x v="2"/>
  </r>
  <r>
    <x v="1"/>
  </r>
  <r>
    <x v="0"/>
  </r>
  <r>
    <x v="2"/>
  </r>
  <r>
    <x v="2"/>
  </r>
  <r>
    <x v="2"/>
  </r>
  <r>
    <x v="1"/>
  </r>
  <r>
    <x v="2"/>
  </r>
  <r>
    <x v="1"/>
  </r>
  <r>
    <x v="1"/>
  </r>
  <r>
    <x v="2"/>
  </r>
  <r>
    <x v="2"/>
  </r>
  <r>
    <x v="0"/>
  </r>
  <r>
    <x v="2"/>
  </r>
  <r>
    <x v="2"/>
  </r>
  <r>
    <x v="0"/>
  </r>
  <r>
    <x v="1"/>
  </r>
  <r>
    <x v="1"/>
  </r>
  <r>
    <x v="1"/>
  </r>
  <r>
    <x v="1"/>
  </r>
  <r>
    <x v="2"/>
  </r>
  <r>
    <x v="0"/>
  </r>
  <r>
    <x v="1"/>
  </r>
  <r>
    <x v="1"/>
  </r>
  <r>
    <x v="0"/>
  </r>
  <r>
    <x v="0"/>
  </r>
  <r>
    <x v="1"/>
  </r>
  <r>
    <x v="1"/>
  </r>
  <r>
    <x v="2"/>
  </r>
  <r>
    <x v="2"/>
  </r>
  <r>
    <x v="2"/>
  </r>
  <r>
    <x v="1"/>
  </r>
  <r>
    <x v="0"/>
  </r>
  <r>
    <x v="2"/>
  </r>
  <r>
    <x v="2"/>
  </r>
  <r>
    <x v="1"/>
  </r>
  <r>
    <x v="1"/>
  </r>
  <r>
    <x v="1"/>
  </r>
  <r>
    <x v="1"/>
  </r>
  <r>
    <x v="1"/>
  </r>
  <r>
    <x v="1"/>
  </r>
  <r>
    <x v="2"/>
  </r>
  <r>
    <x v="1"/>
  </r>
  <r>
    <x v="0"/>
  </r>
  <r>
    <x v="1"/>
  </r>
  <r>
    <x v="0"/>
  </r>
  <r>
    <x v="1"/>
  </r>
  <r>
    <x v="1"/>
  </r>
  <r>
    <x v="2"/>
  </r>
  <r>
    <x v="0"/>
  </r>
  <r>
    <x v="1"/>
  </r>
  <r>
    <x v="2"/>
  </r>
  <r>
    <x v="1"/>
  </r>
  <r>
    <x v="2"/>
  </r>
  <r>
    <x v="1"/>
  </r>
  <r>
    <x v="2"/>
  </r>
  <r>
    <x v="2"/>
  </r>
  <r>
    <x v="2"/>
  </r>
  <r>
    <x v="1"/>
  </r>
  <r>
    <x v="1"/>
  </r>
  <r>
    <x v="0"/>
  </r>
  <r>
    <x v="0"/>
  </r>
  <r>
    <x v="0"/>
  </r>
  <r>
    <x v="2"/>
  </r>
  <r>
    <x v="0"/>
  </r>
  <r>
    <x v="2"/>
  </r>
  <r>
    <x v="2"/>
  </r>
  <r>
    <x v="0"/>
  </r>
  <r>
    <x v="2"/>
  </r>
  <r>
    <x v="1"/>
  </r>
  <r>
    <x v="0"/>
  </r>
  <r>
    <x v="1"/>
  </r>
  <r>
    <x v="2"/>
  </r>
  <r>
    <x v="2"/>
  </r>
  <r>
    <x v="2"/>
  </r>
  <r>
    <x v="2"/>
  </r>
  <r>
    <x v="1"/>
  </r>
  <r>
    <x v="1"/>
  </r>
  <r>
    <x v="0"/>
  </r>
  <r>
    <x v="1"/>
  </r>
  <r>
    <x v="2"/>
  </r>
  <r>
    <x v="1"/>
  </r>
  <r>
    <x v="0"/>
  </r>
  <r>
    <x v="0"/>
  </r>
  <r>
    <x v="1"/>
  </r>
  <r>
    <x v="2"/>
  </r>
  <r>
    <x v="2"/>
  </r>
  <r>
    <x v="0"/>
  </r>
  <r>
    <x v="0"/>
  </r>
  <r>
    <x v="2"/>
  </r>
  <r>
    <x v="0"/>
  </r>
  <r>
    <x v="0"/>
  </r>
  <r>
    <x v="2"/>
  </r>
  <r>
    <x v="2"/>
  </r>
  <r>
    <x v="1"/>
  </r>
  <r>
    <x v="1"/>
  </r>
  <r>
    <x v="1"/>
  </r>
  <r>
    <x v="1"/>
  </r>
  <r>
    <x v="0"/>
  </r>
  <r>
    <x v="0"/>
  </r>
  <r>
    <x v="2"/>
  </r>
  <r>
    <x v="0"/>
  </r>
  <r>
    <x v="1"/>
  </r>
  <r>
    <x v="2"/>
  </r>
  <r>
    <x v="0"/>
  </r>
  <r>
    <x v="0"/>
  </r>
  <r>
    <x v="0"/>
  </r>
  <r>
    <x v="0"/>
  </r>
  <r>
    <x v="1"/>
  </r>
  <r>
    <x v="2"/>
  </r>
  <r>
    <x v="2"/>
  </r>
  <r>
    <x v="1"/>
  </r>
  <r>
    <x v="1"/>
  </r>
  <r>
    <x v="0"/>
  </r>
  <r>
    <x v="0"/>
  </r>
  <r>
    <x v="2"/>
  </r>
  <r>
    <x v="0"/>
  </r>
  <r>
    <x v="1"/>
  </r>
  <r>
    <x v="0"/>
  </r>
  <r>
    <x v="1"/>
  </r>
  <r>
    <x v="2"/>
  </r>
  <r>
    <x v="0"/>
  </r>
  <r>
    <x v="1"/>
  </r>
  <r>
    <x v="0"/>
  </r>
  <r>
    <x v="0"/>
  </r>
  <r>
    <x v="0"/>
  </r>
  <r>
    <x v="1"/>
  </r>
  <r>
    <x v="0"/>
  </r>
  <r>
    <x v="2"/>
  </r>
  <r>
    <x v="2"/>
  </r>
  <r>
    <x v="2"/>
  </r>
  <r>
    <x v="2"/>
  </r>
  <r>
    <x v="2"/>
  </r>
  <r>
    <x v="2"/>
  </r>
  <r>
    <x v="0"/>
  </r>
  <r>
    <x v="1"/>
  </r>
  <r>
    <x v="2"/>
  </r>
  <r>
    <x v="0"/>
  </r>
  <r>
    <x v="2"/>
  </r>
  <r>
    <x v="2"/>
  </r>
  <r>
    <x v="0"/>
  </r>
  <r>
    <x v="1"/>
  </r>
  <r>
    <x v="1"/>
  </r>
  <r>
    <x v="1"/>
  </r>
  <r>
    <x v="0"/>
  </r>
  <r>
    <x v="2"/>
  </r>
  <r>
    <x v="1"/>
  </r>
  <r>
    <x v="2"/>
  </r>
  <r>
    <x v="2"/>
  </r>
  <r>
    <x v="0"/>
  </r>
  <r>
    <x v="2"/>
  </r>
  <r>
    <x v="1"/>
  </r>
  <r>
    <x v="2"/>
  </r>
  <r>
    <x v="2"/>
  </r>
  <r>
    <x v="1"/>
  </r>
  <r>
    <x v="1"/>
  </r>
  <r>
    <x v="2"/>
  </r>
  <r>
    <x v="0"/>
  </r>
  <r>
    <x v="0"/>
  </r>
  <r>
    <x v="0"/>
  </r>
  <r>
    <x v="1"/>
  </r>
  <r>
    <x v="0"/>
  </r>
  <r>
    <x v="1"/>
  </r>
  <r>
    <x v="1"/>
  </r>
  <r>
    <x v="0"/>
  </r>
  <r>
    <x v="2"/>
  </r>
  <r>
    <x v="2"/>
  </r>
  <r>
    <x v="1"/>
  </r>
  <r>
    <x v="1"/>
  </r>
  <r>
    <x v="2"/>
  </r>
  <r>
    <x v="1"/>
  </r>
  <r>
    <x v="2"/>
  </r>
  <r>
    <x v="1"/>
  </r>
  <r>
    <x v="0"/>
  </r>
  <r>
    <x v="2"/>
  </r>
  <r>
    <x v="1"/>
  </r>
  <r>
    <x v="1"/>
  </r>
  <r>
    <x v="1"/>
  </r>
  <r>
    <x v="0"/>
  </r>
  <r>
    <x v="2"/>
  </r>
  <r>
    <x v="1"/>
  </r>
  <r>
    <x v="0"/>
  </r>
  <r>
    <x v="2"/>
  </r>
  <r>
    <x v="0"/>
  </r>
  <r>
    <x v="1"/>
  </r>
  <r>
    <x v="1"/>
  </r>
  <r>
    <x v="0"/>
  </r>
  <r>
    <x v="1"/>
  </r>
  <r>
    <x v="0"/>
  </r>
  <r>
    <x v="0"/>
  </r>
  <r>
    <x v="0"/>
  </r>
  <r>
    <x v="1"/>
  </r>
  <r>
    <x v="2"/>
  </r>
  <r>
    <x v="2"/>
  </r>
  <r>
    <x v="2"/>
  </r>
  <r>
    <x v="1"/>
  </r>
  <r>
    <x v="1"/>
  </r>
  <r>
    <x v="0"/>
  </r>
  <r>
    <x v="1"/>
  </r>
  <r>
    <x v="2"/>
  </r>
  <r>
    <x v="1"/>
  </r>
  <r>
    <x v="1"/>
  </r>
  <r>
    <x v="0"/>
  </r>
  <r>
    <x v="0"/>
  </r>
  <r>
    <x v="1"/>
  </r>
  <r>
    <x v="0"/>
  </r>
  <r>
    <x v="1"/>
  </r>
  <r>
    <x v="0"/>
  </r>
  <r>
    <x v="2"/>
  </r>
  <r>
    <x v="2"/>
  </r>
  <r>
    <x v="2"/>
  </r>
  <r>
    <x v="0"/>
  </r>
  <r>
    <x v="0"/>
  </r>
  <r>
    <x v="1"/>
  </r>
  <r>
    <x v="0"/>
  </r>
  <r>
    <x v="2"/>
  </r>
  <r>
    <x v="2"/>
  </r>
  <r>
    <x v="0"/>
  </r>
  <r>
    <x v="0"/>
  </r>
  <r>
    <x v="2"/>
  </r>
  <r>
    <x v="0"/>
  </r>
  <r>
    <x v="2"/>
  </r>
  <r>
    <x v="1"/>
  </r>
  <r>
    <x v="0"/>
  </r>
  <r>
    <x v="1"/>
  </r>
  <r>
    <x v="2"/>
  </r>
  <r>
    <x v="0"/>
  </r>
  <r>
    <x v="1"/>
  </r>
  <r>
    <x v="2"/>
  </r>
  <r>
    <x v="2"/>
  </r>
  <r>
    <x v="1"/>
  </r>
  <r>
    <x v="2"/>
  </r>
  <r>
    <x v="1"/>
  </r>
  <r>
    <x v="1"/>
  </r>
  <r>
    <x v="0"/>
  </r>
  <r>
    <x v="0"/>
  </r>
  <r>
    <x v="1"/>
  </r>
  <r>
    <x v="1"/>
  </r>
  <r>
    <x v="2"/>
  </r>
  <r>
    <x v="0"/>
  </r>
  <r>
    <x v="0"/>
  </r>
  <r>
    <x v="2"/>
  </r>
  <r>
    <x v="2"/>
  </r>
  <r>
    <x v="0"/>
  </r>
  <r>
    <x v="2"/>
  </r>
  <r>
    <x v="2"/>
  </r>
  <r>
    <x v="1"/>
  </r>
  <r>
    <x v="1"/>
  </r>
  <r>
    <x v="0"/>
  </r>
  <r>
    <x v="1"/>
  </r>
  <r>
    <x v="0"/>
  </r>
  <r>
    <x v="1"/>
  </r>
  <r>
    <x v="1"/>
  </r>
  <r>
    <x v="1"/>
  </r>
  <r>
    <x v="0"/>
  </r>
  <r>
    <x v="2"/>
  </r>
  <r>
    <x v="2"/>
  </r>
  <r>
    <x v="2"/>
  </r>
  <r>
    <x v="0"/>
  </r>
  <r>
    <x v="1"/>
  </r>
  <r>
    <x v="0"/>
  </r>
  <r>
    <x v="1"/>
  </r>
  <r>
    <x v="1"/>
  </r>
  <r>
    <x v="2"/>
  </r>
  <r>
    <x v="2"/>
  </r>
  <r>
    <x v="2"/>
  </r>
  <r>
    <x v="2"/>
  </r>
  <r>
    <x v="0"/>
  </r>
  <r>
    <x v="0"/>
  </r>
  <r>
    <x v="1"/>
  </r>
  <r>
    <x v="2"/>
  </r>
  <r>
    <x v="1"/>
  </r>
  <r>
    <x v="1"/>
  </r>
  <r>
    <x v="0"/>
  </r>
  <r>
    <x v="1"/>
  </r>
  <r>
    <x v="0"/>
  </r>
  <r>
    <x v="0"/>
  </r>
  <r>
    <x v="2"/>
  </r>
  <r>
    <x v="2"/>
  </r>
  <r>
    <x v="1"/>
  </r>
  <r>
    <x v="2"/>
  </r>
  <r>
    <x v="2"/>
  </r>
  <r>
    <x v="2"/>
  </r>
  <r>
    <x v="1"/>
  </r>
  <r>
    <x v="0"/>
  </r>
  <r>
    <x v="1"/>
  </r>
  <r>
    <x v="1"/>
  </r>
  <r>
    <x v="1"/>
  </r>
  <r>
    <x v="0"/>
  </r>
  <r>
    <x v="2"/>
  </r>
  <r>
    <x v="1"/>
  </r>
  <r>
    <x v="1"/>
  </r>
  <r>
    <x v="0"/>
  </r>
  <r>
    <x v="1"/>
  </r>
  <r>
    <x v="2"/>
  </r>
  <r>
    <x v="2"/>
  </r>
  <r>
    <x v="1"/>
  </r>
  <r>
    <x v="0"/>
  </r>
  <r>
    <x v="0"/>
  </r>
  <r>
    <x v="0"/>
  </r>
  <r>
    <x v="2"/>
  </r>
  <r>
    <x v="2"/>
  </r>
  <r>
    <x v="2"/>
  </r>
  <r>
    <x v="2"/>
  </r>
  <r>
    <x v="0"/>
  </r>
  <r>
    <x v="2"/>
  </r>
  <r>
    <x v="0"/>
  </r>
  <r>
    <x v="1"/>
  </r>
  <r>
    <x v="0"/>
  </r>
  <r>
    <x v="1"/>
  </r>
  <r>
    <x v="1"/>
  </r>
  <r>
    <x v="1"/>
  </r>
  <r>
    <x v="2"/>
  </r>
  <r>
    <x v="1"/>
  </r>
  <r>
    <x v="2"/>
  </r>
  <r>
    <x v="2"/>
  </r>
  <r>
    <x v="2"/>
  </r>
  <r>
    <x v="1"/>
  </r>
  <r>
    <x v="0"/>
  </r>
  <r>
    <x v="1"/>
  </r>
  <r>
    <x v="2"/>
  </r>
  <r>
    <x v="1"/>
  </r>
  <r>
    <x v="2"/>
  </r>
  <r>
    <x v="1"/>
  </r>
  <r>
    <x v="1"/>
  </r>
  <r>
    <x v="0"/>
  </r>
  <r>
    <x v="2"/>
  </r>
  <r>
    <x v="2"/>
  </r>
  <r>
    <x v="1"/>
  </r>
  <r>
    <x v="0"/>
  </r>
  <r>
    <x v="2"/>
  </r>
  <r>
    <x v="0"/>
  </r>
  <r>
    <x v="0"/>
  </r>
  <r>
    <x v="0"/>
  </r>
  <r>
    <x v="1"/>
  </r>
  <r>
    <x v="0"/>
  </r>
  <r>
    <x v="0"/>
  </r>
  <r>
    <x v="1"/>
  </r>
  <r>
    <x v="1"/>
  </r>
  <r>
    <x v="1"/>
  </r>
  <r>
    <x v="2"/>
  </r>
  <r>
    <x v="0"/>
  </r>
  <r>
    <x v="2"/>
  </r>
  <r>
    <x v="1"/>
  </r>
  <r>
    <x v="0"/>
  </r>
  <r>
    <x v="2"/>
  </r>
  <r>
    <x v="0"/>
  </r>
  <r>
    <x v="2"/>
  </r>
  <r>
    <x v="0"/>
  </r>
  <r>
    <x v="1"/>
  </r>
  <r>
    <x v="1"/>
  </r>
  <r>
    <x v="2"/>
  </r>
  <r>
    <x v="2"/>
  </r>
  <r>
    <x v="2"/>
  </r>
  <r>
    <x v="0"/>
  </r>
  <r>
    <x v="1"/>
  </r>
  <r>
    <x v="0"/>
  </r>
  <r>
    <x v="0"/>
  </r>
  <r>
    <x v="2"/>
  </r>
  <r>
    <x v="0"/>
  </r>
  <r>
    <x v="0"/>
  </r>
  <r>
    <x v="2"/>
  </r>
  <r>
    <x v="1"/>
  </r>
  <r>
    <x v="1"/>
  </r>
  <r>
    <x v="2"/>
  </r>
  <r>
    <x v="1"/>
  </r>
  <r>
    <x v="2"/>
  </r>
  <r>
    <x v="0"/>
  </r>
  <r>
    <x v="0"/>
  </r>
  <r>
    <x v="2"/>
  </r>
  <r>
    <x v="2"/>
  </r>
  <r>
    <x v="1"/>
  </r>
  <r>
    <x v="2"/>
  </r>
  <r>
    <x v="0"/>
  </r>
  <r>
    <x v="0"/>
  </r>
  <r>
    <x v="2"/>
  </r>
  <r>
    <x v="0"/>
  </r>
  <r>
    <x v="2"/>
  </r>
  <r>
    <x v="1"/>
  </r>
  <r>
    <x v="0"/>
  </r>
  <r>
    <x v="1"/>
  </r>
  <r>
    <x v="0"/>
  </r>
  <r>
    <x v="2"/>
  </r>
  <r>
    <x v="2"/>
  </r>
  <r>
    <x v="0"/>
  </r>
  <r>
    <x v="2"/>
  </r>
  <r>
    <x v="1"/>
  </r>
  <r>
    <x v="1"/>
  </r>
  <r>
    <x v="2"/>
  </r>
  <r>
    <x v="2"/>
  </r>
  <r>
    <x v="1"/>
  </r>
  <r>
    <x v="1"/>
  </r>
  <r>
    <x v="0"/>
  </r>
  <r>
    <x v="1"/>
  </r>
  <r>
    <x v="1"/>
  </r>
  <r>
    <x v="2"/>
  </r>
  <r>
    <x v="2"/>
  </r>
  <r>
    <x v="0"/>
  </r>
  <r>
    <x v="2"/>
  </r>
  <r>
    <x v="2"/>
  </r>
  <r>
    <x v="1"/>
  </r>
  <r>
    <x v="0"/>
  </r>
  <r>
    <x v="1"/>
  </r>
  <r>
    <x v="0"/>
  </r>
  <r>
    <x v="0"/>
  </r>
  <r>
    <x v="2"/>
  </r>
  <r>
    <x v="2"/>
  </r>
  <r>
    <x v="1"/>
  </r>
  <r>
    <x v="2"/>
  </r>
  <r>
    <x v="2"/>
  </r>
  <r>
    <x v="0"/>
  </r>
  <r>
    <x v="1"/>
  </r>
  <r>
    <x v="2"/>
  </r>
  <r>
    <x v="1"/>
  </r>
  <r>
    <x v="0"/>
  </r>
  <r>
    <x v="1"/>
  </r>
  <r>
    <x v="0"/>
  </r>
  <r>
    <x v="0"/>
  </r>
  <r>
    <x v="0"/>
  </r>
  <r>
    <x v="0"/>
  </r>
  <r>
    <x v="1"/>
  </r>
  <r>
    <x v="0"/>
  </r>
  <r>
    <x v="1"/>
  </r>
  <r>
    <x v="1"/>
  </r>
  <r>
    <x v="0"/>
  </r>
  <r>
    <x v="2"/>
  </r>
  <r>
    <x v="1"/>
  </r>
  <r>
    <x v="0"/>
  </r>
  <r>
    <x v="1"/>
  </r>
  <r>
    <x v="0"/>
  </r>
  <r>
    <x v="1"/>
  </r>
  <r>
    <x v="2"/>
  </r>
  <r>
    <x v="0"/>
  </r>
  <r>
    <x v="0"/>
  </r>
  <r>
    <x v="1"/>
  </r>
  <r>
    <x v="2"/>
  </r>
  <r>
    <x v="0"/>
  </r>
  <r>
    <x v="1"/>
  </r>
  <r>
    <x v="0"/>
  </r>
  <r>
    <x v="2"/>
  </r>
  <r>
    <x v="0"/>
  </r>
  <r>
    <x v="1"/>
  </r>
  <r>
    <x v="2"/>
  </r>
  <r>
    <x v="1"/>
  </r>
  <r>
    <x v="2"/>
  </r>
  <r>
    <x v="0"/>
  </r>
  <r>
    <x v="2"/>
  </r>
  <r>
    <x v="0"/>
  </r>
  <r>
    <x v="2"/>
  </r>
  <r>
    <x v="2"/>
  </r>
  <r>
    <x v="2"/>
  </r>
  <r>
    <x v="0"/>
  </r>
  <r>
    <x v="1"/>
  </r>
  <r>
    <x v="2"/>
  </r>
  <r>
    <x v="2"/>
  </r>
  <r>
    <x v="2"/>
  </r>
  <r>
    <x v="1"/>
  </r>
  <r>
    <x v="1"/>
  </r>
  <r>
    <x v="0"/>
  </r>
  <r>
    <x v="1"/>
  </r>
  <r>
    <x v="1"/>
  </r>
  <r>
    <x v="2"/>
  </r>
  <r>
    <x v="0"/>
  </r>
  <r>
    <x v="2"/>
  </r>
  <r>
    <x v="1"/>
  </r>
  <r>
    <x v="0"/>
  </r>
  <r>
    <x v="2"/>
  </r>
  <r>
    <x v="0"/>
  </r>
  <r>
    <x v="0"/>
  </r>
  <r>
    <x v="0"/>
  </r>
  <r>
    <x v="2"/>
  </r>
  <r>
    <x v="0"/>
  </r>
  <r>
    <x v="2"/>
  </r>
  <r>
    <x v="1"/>
  </r>
  <r>
    <x v="1"/>
  </r>
  <r>
    <x v="1"/>
  </r>
  <r>
    <x v="1"/>
  </r>
  <r>
    <x v="1"/>
  </r>
  <r>
    <x v="0"/>
  </r>
  <r>
    <x v="1"/>
  </r>
  <r>
    <x v="2"/>
  </r>
  <r>
    <x v="1"/>
  </r>
  <r>
    <x v="0"/>
  </r>
  <r>
    <x v="2"/>
  </r>
  <r>
    <x v="0"/>
  </r>
  <r>
    <x v="1"/>
  </r>
  <r>
    <x v="2"/>
  </r>
  <r>
    <x v="1"/>
  </r>
  <r>
    <x v="1"/>
  </r>
  <r>
    <x v="1"/>
  </r>
  <r>
    <x v="0"/>
  </r>
  <r>
    <x v="2"/>
  </r>
  <r>
    <x v="2"/>
  </r>
  <r>
    <x v="1"/>
  </r>
  <r>
    <x v="0"/>
  </r>
  <r>
    <x v="0"/>
  </r>
  <r>
    <x v="0"/>
  </r>
  <r>
    <x v="1"/>
  </r>
  <r>
    <x v="1"/>
  </r>
  <r>
    <x v="0"/>
  </r>
  <r>
    <x v="1"/>
  </r>
  <r>
    <x v="2"/>
  </r>
  <r>
    <x v="2"/>
  </r>
  <r>
    <x v="0"/>
  </r>
  <r>
    <x v="2"/>
  </r>
  <r>
    <x v="2"/>
  </r>
  <r>
    <x v="1"/>
  </r>
  <r>
    <x v="0"/>
  </r>
  <r>
    <x v="1"/>
  </r>
  <r>
    <x v="2"/>
  </r>
  <r>
    <x v="0"/>
  </r>
  <r>
    <x v="2"/>
  </r>
  <r>
    <x v="2"/>
  </r>
  <r>
    <x v="2"/>
  </r>
  <r>
    <x v="0"/>
  </r>
  <r>
    <x v="1"/>
  </r>
  <r>
    <x v="1"/>
  </r>
  <r>
    <x v="0"/>
  </r>
  <r>
    <x v="1"/>
  </r>
  <r>
    <x v="1"/>
  </r>
  <r>
    <x v="0"/>
  </r>
  <r>
    <x v="2"/>
  </r>
  <r>
    <x v="1"/>
  </r>
  <r>
    <x v="2"/>
  </r>
  <r>
    <x v="0"/>
  </r>
  <r>
    <x v="2"/>
  </r>
  <r>
    <x v="0"/>
  </r>
  <r>
    <x v="2"/>
  </r>
  <r>
    <x v="2"/>
  </r>
  <r>
    <x v="1"/>
  </r>
  <r>
    <x v="0"/>
  </r>
  <r>
    <x v="1"/>
  </r>
  <r>
    <x v="1"/>
  </r>
  <r>
    <x v="2"/>
  </r>
  <r>
    <x v="0"/>
  </r>
  <r>
    <x v="2"/>
  </r>
  <r>
    <x v="2"/>
  </r>
  <r>
    <x v="1"/>
  </r>
  <r>
    <x v="0"/>
  </r>
  <r>
    <x v="0"/>
  </r>
  <r>
    <x v="2"/>
  </r>
  <r>
    <x v="0"/>
  </r>
  <r>
    <x v="2"/>
  </r>
  <r>
    <x v="2"/>
  </r>
  <r>
    <x v="1"/>
  </r>
  <r>
    <x v="1"/>
  </r>
  <r>
    <x v="0"/>
  </r>
  <r>
    <x v="1"/>
  </r>
  <r>
    <x v="2"/>
  </r>
  <r>
    <x v="0"/>
  </r>
  <r>
    <x v="2"/>
  </r>
  <r>
    <x v="2"/>
  </r>
  <r>
    <x v="0"/>
  </r>
  <r>
    <x v="2"/>
  </r>
  <r>
    <x v="0"/>
  </r>
  <r>
    <x v="0"/>
  </r>
  <r>
    <x v="2"/>
  </r>
  <r>
    <x v="2"/>
  </r>
  <r>
    <x v="0"/>
  </r>
  <r>
    <x v="2"/>
  </r>
  <r>
    <x v="1"/>
  </r>
  <r>
    <x v="1"/>
  </r>
  <r>
    <x v="2"/>
  </r>
  <r>
    <x v="1"/>
  </r>
  <r>
    <x v="1"/>
  </r>
  <r>
    <x v="2"/>
  </r>
  <r>
    <x v="0"/>
  </r>
  <r>
    <x v="0"/>
  </r>
  <r>
    <x v="0"/>
  </r>
  <r>
    <x v="0"/>
  </r>
  <r>
    <x v="0"/>
  </r>
  <r>
    <x v="2"/>
  </r>
  <r>
    <x v="2"/>
  </r>
  <r>
    <x v="0"/>
  </r>
  <r>
    <x v="0"/>
  </r>
  <r>
    <x v="2"/>
  </r>
  <r>
    <x v="1"/>
  </r>
  <r>
    <x v="0"/>
  </r>
  <r>
    <x v="0"/>
  </r>
  <r>
    <x v="2"/>
  </r>
  <r>
    <x v="2"/>
  </r>
  <r>
    <x v="2"/>
  </r>
  <r>
    <x v="1"/>
  </r>
  <r>
    <x v="0"/>
  </r>
  <r>
    <x v="2"/>
  </r>
  <r>
    <x v="1"/>
  </r>
  <r>
    <x v="0"/>
  </r>
  <r>
    <x v="1"/>
  </r>
  <r>
    <x v="2"/>
  </r>
  <r>
    <x v="1"/>
  </r>
  <r>
    <x v="0"/>
  </r>
  <r>
    <x v="1"/>
  </r>
  <r>
    <x v="1"/>
  </r>
  <r>
    <x v="0"/>
  </r>
  <r>
    <x v="1"/>
  </r>
  <r>
    <x v="1"/>
  </r>
  <r>
    <x v="1"/>
  </r>
  <r>
    <x v="2"/>
  </r>
  <r>
    <x v="2"/>
  </r>
  <r>
    <x v="1"/>
  </r>
  <r>
    <x v="1"/>
  </r>
  <r>
    <x v="0"/>
  </r>
  <r>
    <x v="0"/>
  </r>
  <r>
    <x v="0"/>
  </r>
  <r>
    <x v="0"/>
  </r>
  <r>
    <x v="2"/>
  </r>
  <r>
    <x v="1"/>
  </r>
  <r>
    <x v="1"/>
  </r>
  <r>
    <x v="1"/>
  </r>
  <r>
    <x v="0"/>
  </r>
  <r>
    <x v="0"/>
  </r>
  <r>
    <x v="1"/>
  </r>
  <r>
    <x v="1"/>
  </r>
  <r>
    <x v="0"/>
  </r>
  <r>
    <x v="1"/>
  </r>
  <r>
    <x v="2"/>
  </r>
  <r>
    <x v="1"/>
  </r>
  <r>
    <x v="0"/>
  </r>
  <r>
    <x v="0"/>
  </r>
  <r>
    <x v="1"/>
  </r>
  <r>
    <x v="2"/>
  </r>
  <r>
    <x v="2"/>
  </r>
  <r>
    <x v="1"/>
  </r>
  <r>
    <x v="0"/>
  </r>
  <r>
    <x v="2"/>
  </r>
  <r>
    <x v="2"/>
  </r>
  <r>
    <x v="2"/>
  </r>
  <r>
    <x v="1"/>
  </r>
  <r>
    <x v="0"/>
  </r>
  <r>
    <x v="1"/>
  </r>
  <r>
    <x v="1"/>
  </r>
  <r>
    <x v="0"/>
  </r>
  <r>
    <x v="0"/>
  </r>
  <r>
    <x v="1"/>
  </r>
  <r>
    <x v="2"/>
  </r>
  <r>
    <x v="2"/>
  </r>
  <r>
    <x v="0"/>
  </r>
  <r>
    <x v="2"/>
  </r>
  <r>
    <x v="2"/>
  </r>
  <r>
    <x v="2"/>
  </r>
  <r>
    <x v="2"/>
  </r>
  <r>
    <x v="0"/>
  </r>
  <r>
    <x v="0"/>
  </r>
  <r>
    <x v="2"/>
  </r>
  <r>
    <x v="1"/>
  </r>
  <r>
    <x v="0"/>
  </r>
  <r>
    <x v="1"/>
  </r>
  <r>
    <x v="1"/>
  </r>
  <r>
    <x v="2"/>
  </r>
  <r>
    <x v="0"/>
  </r>
  <r>
    <x v="2"/>
  </r>
  <r>
    <x v="2"/>
  </r>
  <r>
    <x v="1"/>
  </r>
  <r>
    <x v="0"/>
  </r>
  <r>
    <x v="2"/>
  </r>
  <r>
    <x v="1"/>
  </r>
  <r>
    <x v="0"/>
  </r>
  <r>
    <x v="0"/>
  </r>
  <r>
    <x v="0"/>
  </r>
  <r>
    <x v="0"/>
  </r>
  <r>
    <x v="2"/>
  </r>
  <r>
    <x v="0"/>
  </r>
  <r>
    <x v="1"/>
  </r>
  <r>
    <x v="0"/>
  </r>
  <r>
    <x v="1"/>
  </r>
  <r>
    <x v="1"/>
  </r>
  <r>
    <x v="0"/>
  </r>
  <r>
    <x v="0"/>
  </r>
  <r>
    <x v="0"/>
  </r>
  <r>
    <x v="0"/>
  </r>
  <r>
    <x v="2"/>
  </r>
  <r>
    <x v="2"/>
  </r>
  <r>
    <x v="0"/>
  </r>
  <r>
    <x v="0"/>
  </r>
  <r>
    <x v="2"/>
  </r>
  <r>
    <x v="0"/>
  </r>
  <r>
    <x v="2"/>
  </r>
  <r>
    <x v="2"/>
  </r>
  <r>
    <x v="0"/>
  </r>
  <r>
    <x v="1"/>
  </r>
  <r>
    <x v="2"/>
  </r>
  <r>
    <x v="0"/>
  </r>
  <r>
    <x v="1"/>
  </r>
  <r>
    <x v="1"/>
  </r>
  <r>
    <x v="2"/>
  </r>
  <r>
    <x v="2"/>
  </r>
  <r>
    <x v="1"/>
  </r>
  <r>
    <x v="0"/>
  </r>
  <r>
    <x v="0"/>
  </r>
  <r>
    <x v="0"/>
  </r>
  <r>
    <x v="1"/>
  </r>
  <r>
    <x v="0"/>
  </r>
  <r>
    <x v="0"/>
  </r>
  <r>
    <x v="0"/>
  </r>
  <r>
    <x v="2"/>
  </r>
  <r>
    <x v="0"/>
  </r>
  <r>
    <x v="1"/>
  </r>
  <r>
    <x v="0"/>
  </r>
  <r>
    <x v="0"/>
  </r>
  <r>
    <x v="0"/>
  </r>
  <r>
    <x v="0"/>
  </r>
  <r>
    <x v="0"/>
  </r>
  <r>
    <x v="2"/>
  </r>
  <r>
    <x v="0"/>
  </r>
  <r>
    <x v="0"/>
  </r>
  <r>
    <x v="1"/>
  </r>
  <r>
    <x v="2"/>
  </r>
  <r>
    <x v="0"/>
  </r>
  <r>
    <x v="0"/>
  </r>
  <r>
    <x v="0"/>
  </r>
  <r>
    <x v="0"/>
  </r>
  <r>
    <x v="0"/>
  </r>
  <r>
    <x v="2"/>
  </r>
  <r>
    <x v="0"/>
  </r>
  <r>
    <x v="0"/>
  </r>
  <r>
    <x v="0"/>
  </r>
  <r>
    <x v="1"/>
  </r>
  <r>
    <x v="0"/>
  </r>
  <r>
    <x v="0"/>
  </r>
  <r>
    <x v="0"/>
  </r>
  <r>
    <x v="2"/>
  </r>
  <r>
    <x v="1"/>
  </r>
  <r>
    <x v="2"/>
  </r>
  <r>
    <x v="2"/>
  </r>
  <r>
    <x v="0"/>
  </r>
  <r>
    <x v="0"/>
  </r>
  <r>
    <x v="2"/>
  </r>
  <r>
    <x v="2"/>
  </r>
  <r>
    <x v="2"/>
  </r>
  <r>
    <x v="0"/>
  </r>
  <r>
    <x v="0"/>
  </r>
  <r>
    <x v="0"/>
  </r>
  <r>
    <x v="0"/>
  </r>
  <r>
    <x v="0"/>
  </r>
  <r>
    <x v="0"/>
  </r>
  <r>
    <x v="2"/>
  </r>
  <r>
    <x v="0"/>
  </r>
  <r>
    <x v="1"/>
  </r>
  <r>
    <x v="0"/>
  </r>
  <r>
    <x v="0"/>
  </r>
  <r>
    <x v="1"/>
  </r>
  <r>
    <x v="2"/>
  </r>
  <r>
    <x v="1"/>
  </r>
  <r>
    <x v="0"/>
  </r>
  <r>
    <x v="0"/>
  </r>
  <r>
    <x v="1"/>
  </r>
  <r>
    <x v="0"/>
  </r>
  <r>
    <x v="0"/>
  </r>
  <r>
    <x v="1"/>
  </r>
  <r>
    <x v="1"/>
  </r>
  <r>
    <x v="2"/>
  </r>
  <r>
    <x v="1"/>
  </r>
  <r>
    <x v="2"/>
  </r>
  <r>
    <x v="0"/>
  </r>
  <r>
    <x v="1"/>
  </r>
  <r>
    <x v="2"/>
  </r>
  <r>
    <x v="1"/>
  </r>
  <r>
    <x v="1"/>
  </r>
  <r>
    <x v="0"/>
  </r>
  <r>
    <x v="1"/>
  </r>
  <r>
    <x v="1"/>
  </r>
  <r>
    <x v="2"/>
  </r>
  <r>
    <x v="1"/>
  </r>
  <r>
    <x v="1"/>
  </r>
  <r>
    <x v="0"/>
  </r>
  <r>
    <x v="1"/>
  </r>
  <r>
    <x v="0"/>
  </r>
  <r>
    <x v="0"/>
  </r>
  <r>
    <x v="2"/>
  </r>
  <r>
    <x v="1"/>
  </r>
  <r>
    <x v="1"/>
  </r>
  <r>
    <x v="1"/>
  </r>
  <r>
    <x v="0"/>
  </r>
  <r>
    <x v="0"/>
  </r>
  <r>
    <x v="1"/>
  </r>
  <r>
    <x v="2"/>
  </r>
  <r>
    <x v="1"/>
  </r>
  <r>
    <x v="0"/>
  </r>
  <r>
    <x v="0"/>
  </r>
  <r>
    <x v="2"/>
  </r>
  <r>
    <x v="0"/>
  </r>
  <r>
    <x v="2"/>
  </r>
  <r>
    <x v="1"/>
  </r>
  <r>
    <x v="1"/>
  </r>
  <r>
    <x v="0"/>
  </r>
  <r>
    <x v="2"/>
  </r>
  <r>
    <x v="2"/>
  </r>
  <r>
    <x v="1"/>
  </r>
  <r>
    <x v="1"/>
  </r>
  <r>
    <x v="2"/>
  </r>
  <r>
    <x v="0"/>
  </r>
  <r>
    <x v="2"/>
  </r>
  <r>
    <x v="2"/>
  </r>
  <r>
    <x v="1"/>
  </r>
  <r>
    <x v="1"/>
  </r>
  <r>
    <x v="0"/>
  </r>
  <r>
    <x v="1"/>
  </r>
  <r>
    <x v="2"/>
  </r>
  <r>
    <x v="0"/>
  </r>
  <r>
    <x v="2"/>
  </r>
  <r>
    <x v="1"/>
  </r>
  <r>
    <x v="0"/>
  </r>
  <r>
    <x v="0"/>
  </r>
  <r>
    <x v="1"/>
  </r>
  <r>
    <x v="2"/>
  </r>
  <r>
    <x v="1"/>
  </r>
  <r>
    <x v="2"/>
  </r>
  <r>
    <x v="1"/>
  </r>
  <r>
    <x v="1"/>
  </r>
  <r>
    <x v="1"/>
  </r>
  <r>
    <x v="0"/>
  </r>
  <r>
    <x v="1"/>
  </r>
  <r>
    <x v="1"/>
  </r>
  <r>
    <x v="0"/>
  </r>
  <r>
    <x v="0"/>
  </r>
  <r>
    <x v="1"/>
  </r>
  <r>
    <x v="2"/>
  </r>
  <r>
    <x v="1"/>
  </r>
  <r>
    <x v="1"/>
  </r>
  <r>
    <x v="2"/>
  </r>
  <r>
    <x v="1"/>
  </r>
  <r>
    <x v="1"/>
  </r>
  <r>
    <x v="1"/>
  </r>
  <r>
    <x v="2"/>
  </r>
  <r>
    <x v="0"/>
  </r>
  <r>
    <x v="0"/>
  </r>
  <r>
    <x v="0"/>
  </r>
  <r>
    <x v="2"/>
  </r>
  <r>
    <x v="2"/>
  </r>
  <r>
    <x v="1"/>
  </r>
  <r>
    <x v="0"/>
  </r>
  <r>
    <x v="1"/>
  </r>
  <r>
    <x v="2"/>
  </r>
  <r>
    <x v="2"/>
  </r>
  <r>
    <x v="0"/>
  </r>
  <r>
    <x v="1"/>
  </r>
  <r>
    <x v="0"/>
  </r>
  <r>
    <x v="0"/>
  </r>
  <r>
    <x v="2"/>
  </r>
  <r>
    <x v="0"/>
  </r>
  <r>
    <x v="1"/>
  </r>
  <r>
    <x v="1"/>
  </r>
  <r>
    <x v="2"/>
  </r>
  <r>
    <x v="2"/>
  </r>
  <r>
    <x v="2"/>
  </r>
  <r>
    <x v="2"/>
  </r>
  <r>
    <x v="1"/>
  </r>
  <r>
    <x v="0"/>
  </r>
  <r>
    <x v="0"/>
  </r>
  <r>
    <x v="1"/>
  </r>
  <r>
    <x v="0"/>
  </r>
  <r>
    <x v="1"/>
  </r>
  <r>
    <x v="2"/>
  </r>
  <r>
    <x v="0"/>
  </r>
  <r>
    <x v="2"/>
  </r>
  <r>
    <x v="0"/>
  </r>
  <r>
    <x v="1"/>
  </r>
  <r>
    <x v="2"/>
  </r>
  <r>
    <x v="2"/>
  </r>
  <r>
    <x v="0"/>
  </r>
  <r>
    <x v="1"/>
  </r>
  <r>
    <x v="0"/>
  </r>
  <r>
    <x v="2"/>
  </r>
  <r>
    <x v="1"/>
  </r>
  <r>
    <x v="1"/>
  </r>
  <r>
    <x v="2"/>
  </r>
  <r>
    <x v="2"/>
  </r>
  <r>
    <x v="2"/>
  </r>
  <r>
    <x v="1"/>
  </r>
  <r>
    <x v="2"/>
  </r>
  <r>
    <x v="2"/>
  </r>
  <r>
    <x v="2"/>
  </r>
  <r>
    <x v="1"/>
  </r>
  <r>
    <x v="2"/>
  </r>
  <r>
    <x v="2"/>
  </r>
  <r>
    <x v="2"/>
  </r>
  <r>
    <x v="0"/>
  </r>
  <r>
    <x v="2"/>
  </r>
  <r>
    <x v="1"/>
  </r>
  <r>
    <x v="2"/>
  </r>
  <r>
    <x v="2"/>
  </r>
  <r>
    <x v="1"/>
  </r>
  <r>
    <x v="1"/>
  </r>
  <r>
    <x v="1"/>
  </r>
  <r>
    <x v="1"/>
  </r>
  <r>
    <x v="1"/>
  </r>
  <r>
    <x v="0"/>
  </r>
  <r>
    <x v="0"/>
  </r>
  <r>
    <x v="0"/>
  </r>
  <r>
    <x v="1"/>
  </r>
  <r>
    <x v="0"/>
  </r>
  <r>
    <x v="0"/>
  </r>
  <r>
    <x v="2"/>
  </r>
  <r>
    <x v="1"/>
  </r>
  <r>
    <x v="0"/>
  </r>
  <r>
    <x v="2"/>
  </r>
  <r>
    <x v="2"/>
  </r>
  <r>
    <x v="1"/>
  </r>
  <r>
    <x v="0"/>
  </r>
  <r>
    <x v="2"/>
  </r>
  <r>
    <x v="1"/>
  </r>
  <r>
    <x v="0"/>
  </r>
  <r>
    <x v="2"/>
  </r>
  <r>
    <x v="0"/>
  </r>
  <r>
    <x v="2"/>
  </r>
  <r>
    <x v="0"/>
  </r>
  <r>
    <x v="1"/>
  </r>
  <r>
    <x v="0"/>
  </r>
  <r>
    <x v="2"/>
  </r>
  <r>
    <x v="0"/>
  </r>
  <r>
    <x v="2"/>
  </r>
  <r>
    <x v="1"/>
  </r>
  <r>
    <x v="1"/>
  </r>
  <r>
    <x v="1"/>
  </r>
  <r>
    <x v="1"/>
  </r>
  <r>
    <x v="1"/>
  </r>
  <r>
    <x v="0"/>
  </r>
  <r>
    <x v="0"/>
  </r>
  <r>
    <x v="0"/>
  </r>
  <r>
    <x v="2"/>
  </r>
  <r>
    <x v="2"/>
  </r>
  <r>
    <x v="1"/>
  </r>
  <r>
    <x v="2"/>
  </r>
  <r>
    <x v="2"/>
  </r>
  <r>
    <x v="2"/>
  </r>
  <r>
    <x v="2"/>
  </r>
  <r>
    <x v="1"/>
  </r>
  <r>
    <x v="1"/>
  </r>
  <r>
    <x v="2"/>
  </r>
  <r>
    <x v="0"/>
  </r>
  <r>
    <x v="1"/>
  </r>
  <r>
    <x v="1"/>
  </r>
  <r>
    <x v="0"/>
  </r>
  <r>
    <x v="1"/>
  </r>
  <r>
    <x v="1"/>
  </r>
  <r>
    <x v="0"/>
  </r>
  <r>
    <x v="1"/>
  </r>
  <r>
    <x v="1"/>
  </r>
  <r>
    <x v="2"/>
  </r>
  <r>
    <x v="1"/>
  </r>
  <r>
    <x v="2"/>
  </r>
  <r>
    <x v="1"/>
  </r>
  <r>
    <x v="2"/>
  </r>
  <r>
    <x v="2"/>
  </r>
  <r>
    <x v="0"/>
  </r>
  <r>
    <x v="2"/>
  </r>
  <r>
    <x v="1"/>
  </r>
  <r>
    <x v="2"/>
  </r>
  <r>
    <x v="0"/>
  </r>
  <r>
    <x v="0"/>
  </r>
  <r>
    <x v="0"/>
  </r>
  <r>
    <x v="1"/>
  </r>
  <r>
    <x v="0"/>
  </r>
  <r>
    <x v="2"/>
  </r>
  <r>
    <x v="1"/>
  </r>
  <r>
    <x v="0"/>
  </r>
  <r>
    <x v="1"/>
  </r>
  <r>
    <x v="1"/>
  </r>
  <r>
    <x v="1"/>
  </r>
  <r>
    <x v="2"/>
  </r>
  <r>
    <x v="0"/>
  </r>
  <r>
    <x v="2"/>
  </r>
  <r>
    <x v="0"/>
  </r>
  <r>
    <x v="2"/>
  </r>
  <r>
    <x v="2"/>
  </r>
  <r>
    <x v="1"/>
  </r>
  <r>
    <x v="0"/>
  </r>
  <r>
    <x v="2"/>
  </r>
  <r>
    <x v="1"/>
  </r>
  <r>
    <x v="2"/>
  </r>
  <r>
    <x v="1"/>
  </r>
  <r>
    <x v="1"/>
  </r>
  <r>
    <x v="1"/>
  </r>
  <r>
    <x v="0"/>
  </r>
  <r>
    <x v="2"/>
  </r>
  <r>
    <x v="0"/>
  </r>
  <r>
    <x v="1"/>
  </r>
  <r>
    <x v="0"/>
  </r>
  <r>
    <x v="1"/>
  </r>
  <r>
    <x v="2"/>
  </r>
  <r>
    <x v="0"/>
  </r>
  <r>
    <x v="0"/>
  </r>
  <r>
    <x v="0"/>
  </r>
  <r>
    <x v="1"/>
  </r>
  <r>
    <x v="1"/>
  </r>
  <r>
    <x v="0"/>
  </r>
  <r>
    <x v="1"/>
  </r>
  <r>
    <x v="2"/>
  </r>
  <r>
    <x v="2"/>
  </r>
  <r>
    <x v="1"/>
  </r>
  <r>
    <x v="0"/>
  </r>
  <r>
    <x v="0"/>
  </r>
  <r>
    <x v="0"/>
  </r>
  <r>
    <x v="2"/>
  </r>
  <r>
    <x v="2"/>
  </r>
  <r>
    <x v="1"/>
  </r>
  <r>
    <x v="1"/>
  </r>
  <r>
    <x v="2"/>
  </r>
  <r>
    <x v="1"/>
  </r>
  <r>
    <x v="0"/>
  </r>
  <r>
    <x v="2"/>
  </r>
  <r>
    <x v="0"/>
  </r>
  <r>
    <x v="2"/>
  </r>
  <r>
    <x v="0"/>
  </r>
  <r>
    <x v="0"/>
  </r>
  <r>
    <x v="0"/>
  </r>
  <r>
    <x v="1"/>
  </r>
  <r>
    <x v="1"/>
  </r>
  <r>
    <x v="1"/>
  </r>
  <r>
    <x v="2"/>
  </r>
  <r>
    <x v="2"/>
  </r>
  <r>
    <x v="0"/>
  </r>
  <r>
    <x v="2"/>
  </r>
  <r>
    <x v="0"/>
  </r>
  <r>
    <x v="2"/>
  </r>
  <r>
    <x v="2"/>
  </r>
  <r>
    <x v="2"/>
  </r>
  <r>
    <x v="2"/>
  </r>
  <r>
    <x v="2"/>
  </r>
  <r>
    <x v="0"/>
  </r>
  <r>
    <x v="0"/>
  </r>
  <r>
    <x v="0"/>
  </r>
  <r>
    <x v="1"/>
  </r>
  <r>
    <x v="2"/>
  </r>
  <r>
    <x v="1"/>
  </r>
  <r>
    <x v="1"/>
  </r>
  <r>
    <x v="2"/>
  </r>
  <r>
    <x v="2"/>
  </r>
  <r>
    <x v="1"/>
  </r>
  <r>
    <x v="2"/>
  </r>
  <r>
    <x v="0"/>
  </r>
  <r>
    <x v="2"/>
  </r>
  <r>
    <x v="2"/>
  </r>
  <r>
    <x v="2"/>
  </r>
  <r>
    <x v="0"/>
  </r>
  <r>
    <x v="2"/>
  </r>
  <r>
    <x v="2"/>
  </r>
  <r>
    <x v="1"/>
  </r>
  <r>
    <x v="2"/>
  </r>
  <r>
    <x v="1"/>
  </r>
  <r>
    <x v="2"/>
  </r>
  <r>
    <x v="2"/>
  </r>
  <r>
    <x v="1"/>
  </r>
  <r>
    <x v="2"/>
  </r>
  <r>
    <x v="2"/>
  </r>
  <r>
    <x v="0"/>
  </r>
  <r>
    <x v="0"/>
  </r>
  <r>
    <x v="1"/>
  </r>
  <r>
    <x v="1"/>
  </r>
  <r>
    <x v="1"/>
  </r>
  <r>
    <x v="2"/>
  </r>
  <r>
    <x v="1"/>
  </r>
  <r>
    <x v="0"/>
  </r>
  <r>
    <x v="2"/>
  </r>
  <r>
    <x v="2"/>
  </r>
  <r>
    <x v="2"/>
  </r>
  <r>
    <x v="1"/>
  </r>
  <r>
    <x v="0"/>
  </r>
  <r>
    <x v="0"/>
  </r>
  <r>
    <x v="0"/>
  </r>
  <r>
    <x v="0"/>
  </r>
  <r>
    <x v="0"/>
  </r>
  <r>
    <x v="0"/>
  </r>
  <r>
    <x v="0"/>
  </r>
  <r>
    <x v="0"/>
  </r>
  <r>
    <x v="2"/>
  </r>
  <r>
    <x v="0"/>
  </r>
  <r>
    <x v="0"/>
  </r>
  <r>
    <x v="0"/>
  </r>
  <r>
    <x v="0"/>
  </r>
  <r>
    <x v="1"/>
  </r>
  <r>
    <x v="2"/>
  </r>
  <r>
    <x v="0"/>
  </r>
  <r>
    <x v="0"/>
  </r>
  <r>
    <x v="0"/>
  </r>
  <r>
    <x v="2"/>
  </r>
  <r>
    <x v="0"/>
  </r>
  <r>
    <x v="2"/>
  </r>
  <r>
    <x v="2"/>
  </r>
  <r>
    <x v="2"/>
  </r>
  <r>
    <x v="2"/>
  </r>
  <r>
    <x v="0"/>
  </r>
  <r>
    <x v="1"/>
  </r>
  <r>
    <x v="1"/>
  </r>
  <r>
    <x v="1"/>
  </r>
  <r>
    <x v="0"/>
  </r>
  <r>
    <x v="1"/>
  </r>
  <r>
    <x v="1"/>
  </r>
  <r>
    <x v="1"/>
  </r>
  <r>
    <x v="1"/>
  </r>
  <r>
    <x v="2"/>
  </r>
  <r>
    <x v="2"/>
  </r>
  <r>
    <x v="2"/>
  </r>
  <r>
    <x v="0"/>
  </r>
  <r>
    <x v="1"/>
  </r>
  <r>
    <x v="2"/>
  </r>
  <r>
    <x v="0"/>
  </r>
  <r>
    <x v="1"/>
  </r>
  <r>
    <x v="1"/>
  </r>
  <r>
    <x v="2"/>
  </r>
  <r>
    <x v="0"/>
  </r>
  <r>
    <x v="0"/>
  </r>
  <r>
    <x v="2"/>
  </r>
  <r>
    <x v="0"/>
  </r>
  <r>
    <x v="1"/>
  </r>
  <r>
    <x v="0"/>
  </r>
  <r>
    <x v="0"/>
  </r>
  <r>
    <x v="1"/>
  </r>
  <r>
    <x v="1"/>
  </r>
  <r>
    <x v="0"/>
  </r>
  <r>
    <x v="2"/>
  </r>
  <r>
    <x v="1"/>
  </r>
  <r>
    <x v="1"/>
  </r>
  <r>
    <x v="2"/>
  </r>
  <r>
    <x v="1"/>
  </r>
  <r>
    <x v="2"/>
  </r>
  <r>
    <x v="1"/>
  </r>
  <r>
    <x v="2"/>
  </r>
  <r>
    <x v="0"/>
  </r>
  <r>
    <x v="2"/>
  </r>
  <r>
    <x v="2"/>
  </r>
  <r>
    <x v="2"/>
  </r>
  <r>
    <x v="1"/>
  </r>
  <r>
    <x v="1"/>
  </r>
  <r>
    <x v="0"/>
  </r>
  <r>
    <x v="2"/>
  </r>
  <r>
    <x v="1"/>
  </r>
  <r>
    <x v="1"/>
  </r>
  <r>
    <x v="0"/>
  </r>
  <r>
    <x v="1"/>
  </r>
  <r>
    <x v="2"/>
  </r>
  <r>
    <x v="2"/>
  </r>
  <r>
    <x v="0"/>
  </r>
  <r>
    <x v="2"/>
  </r>
  <r>
    <x v="1"/>
  </r>
  <r>
    <x v="1"/>
  </r>
  <r>
    <x v="2"/>
  </r>
  <r>
    <x v="2"/>
  </r>
  <r>
    <x v="1"/>
  </r>
  <r>
    <x v="2"/>
  </r>
  <r>
    <x v="2"/>
  </r>
  <r>
    <x v="2"/>
  </r>
  <r>
    <x v="2"/>
  </r>
  <r>
    <x v="1"/>
  </r>
  <r>
    <x v="2"/>
  </r>
  <r>
    <x v="0"/>
  </r>
  <r>
    <x v="2"/>
  </r>
  <r>
    <x v="1"/>
  </r>
  <r>
    <x v="2"/>
  </r>
  <r>
    <x v="2"/>
  </r>
  <r>
    <x v="1"/>
  </r>
  <r>
    <x v="2"/>
  </r>
  <r>
    <x v="2"/>
  </r>
  <r>
    <x v="2"/>
  </r>
  <r>
    <x v="0"/>
  </r>
  <r>
    <x v="2"/>
  </r>
  <r>
    <x v="0"/>
  </r>
  <r>
    <x v="1"/>
  </r>
  <r>
    <x v="2"/>
  </r>
  <r>
    <x v="2"/>
  </r>
  <r>
    <x v="0"/>
  </r>
  <r>
    <x v="2"/>
  </r>
  <r>
    <x v="0"/>
  </r>
  <r>
    <x v="2"/>
  </r>
  <r>
    <x v="1"/>
  </r>
  <r>
    <x v="0"/>
  </r>
  <r>
    <x v="1"/>
  </r>
  <r>
    <x v="0"/>
  </r>
  <r>
    <x v="0"/>
  </r>
  <r>
    <x v="1"/>
  </r>
  <r>
    <x v="2"/>
  </r>
  <r>
    <x v="1"/>
  </r>
  <r>
    <x v="1"/>
  </r>
  <r>
    <x v="0"/>
  </r>
  <r>
    <x v="2"/>
  </r>
  <r>
    <x v="2"/>
  </r>
  <r>
    <x v="0"/>
  </r>
  <r>
    <x v="0"/>
  </r>
  <r>
    <x v="2"/>
  </r>
  <r>
    <x v="1"/>
  </r>
  <r>
    <x v="1"/>
  </r>
  <r>
    <x v="1"/>
  </r>
  <r>
    <x v="1"/>
  </r>
  <r>
    <x v="0"/>
  </r>
  <r>
    <x v="2"/>
  </r>
  <r>
    <x v="2"/>
  </r>
  <r>
    <x v="2"/>
  </r>
  <r>
    <x v="0"/>
  </r>
  <r>
    <x v="2"/>
  </r>
  <r>
    <x v="1"/>
  </r>
  <r>
    <x v="1"/>
  </r>
  <r>
    <x v="1"/>
  </r>
  <r>
    <x v="0"/>
  </r>
  <r>
    <x v="1"/>
  </r>
  <r>
    <x v="0"/>
  </r>
  <r>
    <x v="0"/>
  </r>
  <r>
    <x v="1"/>
  </r>
  <r>
    <x v="0"/>
  </r>
  <r>
    <x v="0"/>
  </r>
  <r>
    <x v="1"/>
  </r>
  <r>
    <x v="0"/>
  </r>
  <r>
    <x v="2"/>
  </r>
  <r>
    <x v="1"/>
  </r>
  <r>
    <x v="1"/>
  </r>
  <r>
    <x v="0"/>
  </r>
  <r>
    <x v="1"/>
  </r>
  <r>
    <x v="0"/>
  </r>
  <r>
    <x v="0"/>
  </r>
  <r>
    <x v="0"/>
  </r>
  <r>
    <x v="2"/>
  </r>
  <r>
    <x v="2"/>
  </r>
  <r>
    <x v="2"/>
  </r>
  <r>
    <x v="1"/>
  </r>
  <r>
    <x v="0"/>
  </r>
  <r>
    <x v="2"/>
  </r>
  <r>
    <x v="2"/>
  </r>
  <r>
    <x v="1"/>
  </r>
  <r>
    <x v="1"/>
  </r>
  <r>
    <x v="2"/>
  </r>
  <r>
    <x v="2"/>
  </r>
  <r>
    <x v="1"/>
  </r>
  <r>
    <x v="2"/>
  </r>
  <r>
    <x v="2"/>
  </r>
  <r>
    <x v="0"/>
  </r>
  <r>
    <x v="2"/>
  </r>
  <r>
    <x v="1"/>
  </r>
  <r>
    <x v="1"/>
  </r>
  <r>
    <x v="2"/>
  </r>
  <r>
    <x v="1"/>
  </r>
  <r>
    <x v="1"/>
  </r>
  <r>
    <x v="0"/>
  </r>
  <r>
    <x v="0"/>
  </r>
  <r>
    <x v="0"/>
  </r>
  <r>
    <x v="1"/>
  </r>
  <r>
    <x v="0"/>
  </r>
  <r>
    <x v="0"/>
  </r>
  <r>
    <x v="1"/>
  </r>
  <r>
    <x v="0"/>
  </r>
  <r>
    <x v="1"/>
  </r>
  <r>
    <x v="1"/>
  </r>
  <r>
    <x v="0"/>
  </r>
  <r>
    <x v="2"/>
  </r>
  <r>
    <x v="2"/>
  </r>
  <r>
    <x v="2"/>
  </r>
  <r>
    <x v="2"/>
  </r>
  <r>
    <x v="1"/>
  </r>
  <r>
    <x v="1"/>
  </r>
  <r>
    <x v="0"/>
  </r>
  <r>
    <x v="0"/>
  </r>
  <r>
    <x v="0"/>
  </r>
  <r>
    <x v="0"/>
  </r>
  <r>
    <x v="0"/>
  </r>
  <r>
    <x v="1"/>
  </r>
  <r>
    <x v="1"/>
  </r>
  <r>
    <x v="1"/>
  </r>
  <r>
    <x v="2"/>
  </r>
  <r>
    <x v="1"/>
  </r>
  <r>
    <x v="2"/>
  </r>
  <r>
    <x v="0"/>
  </r>
  <r>
    <x v="2"/>
  </r>
  <r>
    <x v="2"/>
  </r>
  <r>
    <x v="1"/>
  </r>
  <r>
    <x v="2"/>
  </r>
  <r>
    <x v="1"/>
  </r>
  <r>
    <x v="2"/>
  </r>
  <r>
    <x v="1"/>
  </r>
  <r>
    <x v="0"/>
  </r>
  <r>
    <x v="2"/>
  </r>
  <r>
    <x v="1"/>
  </r>
  <r>
    <x v="2"/>
  </r>
  <r>
    <x v="2"/>
  </r>
  <r>
    <x v="0"/>
  </r>
  <r>
    <x v="2"/>
  </r>
  <r>
    <x v="2"/>
  </r>
  <r>
    <x v="0"/>
  </r>
  <r>
    <x v="1"/>
  </r>
  <r>
    <x v="2"/>
  </r>
  <r>
    <x v="0"/>
  </r>
  <r>
    <x v="2"/>
  </r>
  <r>
    <x v="0"/>
  </r>
  <r>
    <x v="1"/>
  </r>
  <r>
    <x v="0"/>
  </r>
  <r>
    <x v="2"/>
  </r>
  <r>
    <x v="1"/>
  </r>
  <r>
    <x v="0"/>
  </r>
  <r>
    <x v="2"/>
  </r>
  <r>
    <x v="0"/>
  </r>
  <r>
    <x v="1"/>
  </r>
  <r>
    <x v="1"/>
  </r>
  <r>
    <x v="2"/>
  </r>
  <r>
    <x v="0"/>
  </r>
  <r>
    <x v="0"/>
  </r>
  <r>
    <x v="1"/>
  </r>
  <r>
    <x v="0"/>
  </r>
  <r>
    <x v="2"/>
  </r>
  <r>
    <x v="1"/>
  </r>
  <r>
    <x v="0"/>
  </r>
  <r>
    <x v="0"/>
  </r>
  <r>
    <x v="0"/>
  </r>
  <r>
    <x v="2"/>
  </r>
  <r>
    <x v="2"/>
  </r>
  <r>
    <x v="0"/>
  </r>
  <r>
    <x v="2"/>
  </r>
  <r>
    <x v="1"/>
  </r>
  <r>
    <x v="1"/>
  </r>
  <r>
    <x v="0"/>
  </r>
  <r>
    <x v="1"/>
  </r>
  <r>
    <x v="2"/>
  </r>
  <r>
    <x v="1"/>
  </r>
  <r>
    <x v="0"/>
  </r>
  <r>
    <x v="1"/>
  </r>
  <r>
    <x v="0"/>
  </r>
  <r>
    <x v="2"/>
  </r>
  <r>
    <x v="0"/>
  </r>
  <r>
    <x v="0"/>
  </r>
  <r>
    <x v="2"/>
  </r>
  <r>
    <x v="1"/>
  </r>
  <r>
    <x v="1"/>
  </r>
  <r>
    <x v="1"/>
  </r>
  <r>
    <x v="0"/>
  </r>
  <r>
    <x v="2"/>
  </r>
  <r>
    <x v="1"/>
  </r>
  <r>
    <x v="2"/>
  </r>
  <r>
    <x v="1"/>
  </r>
  <r>
    <x v="1"/>
  </r>
  <r>
    <x v="0"/>
  </r>
  <r>
    <x v="1"/>
  </r>
  <r>
    <x v="1"/>
  </r>
  <r>
    <x v="0"/>
  </r>
  <r>
    <x v="2"/>
  </r>
  <r>
    <x v="0"/>
  </r>
  <r>
    <x v="2"/>
  </r>
  <r>
    <x v="1"/>
  </r>
  <r>
    <x v="1"/>
  </r>
  <r>
    <x v="0"/>
  </r>
  <r>
    <x v="1"/>
  </r>
  <r>
    <x v="0"/>
  </r>
  <r>
    <x v="1"/>
  </r>
  <r>
    <x v="2"/>
  </r>
  <r>
    <x v="2"/>
  </r>
  <r>
    <x v="0"/>
  </r>
  <r>
    <x v="1"/>
  </r>
  <r>
    <x v="2"/>
  </r>
  <r>
    <x v="1"/>
  </r>
  <r>
    <x v="1"/>
  </r>
  <r>
    <x v="1"/>
  </r>
  <r>
    <x v="0"/>
  </r>
  <r>
    <x v="2"/>
  </r>
  <r>
    <x v="2"/>
  </r>
  <r>
    <x v="2"/>
  </r>
  <r>
    <x v="1"/>
  </r>
  <r>
    <x v="1"/>
  </r>
  <r>
    <x v="1"/>
  </r>
  <r>
    <x v="2"/>
  </r>
  <r>
    <x v="1"/>
  </r>
  <r>
    <x v="2"/>
  </r>
  <r>
    <x v="1"/>
  </r>
  <r>
    <x v="2"/>
  </r>
  <r>
    <x v="2"/>
  </r>
  <r>
    <x v="0"/>
  </r>
  <r>
    <x v="2"/>
  </r>
  <r>
    <x v="0"/>
  </r>
  <r>
    <x v="2"/>
  </r>
  <r>
    <x v="0"/>
  </r>
  <r>
    <x v="1"/>
  </r>
  <r>
    <x v="2"/>
  </r>
  <r>
    <x v="1"/>
  </r>
  <r>
    <x v="2"/>
  </r>
  <r>
    <x v="1"/>
  </r>
  <r>
    <x v="2"/>
  </r>
  <r>
    <x v="1"/>
  </r>
  <r>
    <x v="0"/>
  </r>
  <r>
    <x v="0"/>
  </r>
  <r>
    <x v="1"/>
  </r>
  <r>
    <x v="2"/>
  </r>
  <r>
    <x v="0"/>
  </r>
  <r>
    <x v="1"/>
  </r>
  <r>
    <x v="0"/>
  </r>
  <r>
    <x v="2"/>
  </r>
  <r>
    <x v="0"/>
  </r>
  <r>
    <x v="1"/>
  </r>
  <r>
    <x v="1"/>
  </r>
  <r>
    <x v="1"/>
  </r>
  <r>
    <x v="2"/>
  </r>
  <r>
    <x v="2"/>
  </r>
  <r>
    <x v="1"/>
  </r>
  <r>
    <x v="2"/>
  </r>
  <r>
    <x v="1"/>
  </r>
  <r>
    <x v="2"/>
  </r>
  <r>
    <x v="1"/>
  </r>
  <r>
    <x v="0"/>
  </r>
  <r>
    <x v="0"/>
  </r>
  <r>
    <x v="0"/>
  </r>
  <r>
    <x v="1"/>
  </r>
  <r>
    <x v="0"/>
  </r>
  <r>
    <x v="2"/>
  </r>
  <r>
    <x v="0"/>
  </r>
  <r>
    <x v="1"/>
  </r>
  <r>
    <x v="0"/>
  </r>
  <r>
    <x v="1"/>
  </r>
  <r>
    <x v="1"/>
  </r>
  <r>
    <x v="1"/>
  </r>
  <r>
    <x v="1"/>
  </r>
  <r>
    <x v="0"/>
  </r>
  <r>
    <x v="2"/>
  </r>
  <r>
    <x v="0"/>
  </r>
  <r>
    <x v="2"/>
  </r>
  <r>
    <x v="2"/>
  </r>
  <r>
    <x v="0"/>
  </r>
  <r>
    <x v="1"/>
  </r>
  <r>
    <x v="2"/>
  </r>
  <r>
    <x v="2"/>
  </r>
  <r>
    <x v="1"/>
  </r>
  <r>
    <x v="2"/>
  </r>
  <r>
    <x v="2"/>
  </r>
  <r>
    <x v="1"/>
  </r>
  <r>
    <x v="2"/>
  </r>
  <r>
    <x v="1"/>
  </r>
  <r>
    <x v="1"/>
  </r>
  <r>
    <x v="1"/>
  </r>
  <r>
    <x v="1"/>
  </r>
  <r>
    <x v="0"/>
  </r>
  <r>
    <x v="0"/>
  </r>
  <r>
    <x v="1"/>
  </r>
  <r>
    <x v="1"/>
  </r>
  <r>
    <x v="1"/>
  </r>
  <r>
    <x v="0"/>
  </r>
  <r>
    <x v="0"/>
  </r>
  <r>
    <x v="0"/>
  </r>
  <r>
    <x v="2"/>
  </r>
  <r>
    <x v="2"/>
  </r>
  <r>
    <x v="2"/>
  </r>
  <r>
    <x v="0"/>
  </r>
  <r>
    <x v="1"/>
  </r>
  <r>
    <x v="2"/>
  </r>
  <r>
    <x v="2"/>
  </r>
  <r>
    <x v="0"/>
  </r>
  <r>
    <x v="1"/>
  </r>
  <r>
    <x v="1"/>
  </r>
  <r>
    <x v="2"/>
  </r>
  <r>
    <x v="2"/>
  </r>
  <r>
    <x v="2"/>
  </r>
  <r>
    <x v="0"/>
  </r>
  <r>
    <x v="0"/>
  </r>
  <r>
    <x v="2"/>
  </r>
  <r>
    <x v="0"/>
  </r>
  <r>
    <x v="1"/>
  </r>
  <r>
    <x v="1"/>
  </r>
  <r>
    <x v="2"/>
  </r>
  <r>
    <x v="2"/>
  </r>
  <r>
    <x v="0"/>
  </r>
  <r>
    <x v="1"/>
  </r>
  <r>
    <x v="0"/>
  </r>
  <r>
    <x v="0"/>
  </r>
  <r>
    <x v="2"/>
  </r>
  <r>
    <x v="2"/>
  </r>
  <r>
    <x v="2"/>
  </r>
  <r>
    <x v="0"/>
  </r>
  <r>
    <x v="1"/>
  </r>
  <r>
    <x v="0"/>
  </r>
  <r>
    <x v="0"/>
  </r>
  <r>
    <x v="1"/>
  </r>
  <r>
    <x v="0"/>
  </r>
  <r>
    <x v="0"/>
  </r>
  <r>
    <x v="1"/>
  </r>
  <r>
    <x v="0"/>
  </r>
  <r>
    <x v="0"/>
  </r>
  <r>
    <x v="2"/>
  </r>
  <r>
    <x v="0"/>
  </r>
  <r>
    <x v="0"/>
  </r>
  <r>
    <x v="1"/>
  </r>
  <r>
    <x v="1"/>
  </r>
  <r>
    <x v="0"/>
  </r>
  <r>
    <x v="2"/>
  </r>
  <r>
    <x v="0"/>
  </r>
  <r>
    <x v="2"/>
  </r>
  <r>
    <x v="1"/>
  </r>
  <r>
    <x v="1"/>
  </r>
  <r>
    <x v="1"/>
  </r>
  <r>
    <x v="0"/>
  </r>
  <r>
    <x v="0"/>
  </r>
  <r>
    <x v="0"/>
  </r>
  <r>
    <x v="0"/>
  </r>
  <r>
    <x v="1"/>
  </r>
  <r>
    <x v="0"/>
  </r>
  <r>
    <x v="2"/>
  </r>
  <r>
    <x v="0"/>
  </r>
  <r>
    <x v="2"/>
  </r>
  <r>
    <x v="0"/>
  </r>
  <r>
    <x v="0"/>
  </r>
  <r>
    <x v="0"/>
  </r>
  <r>
    <x v="1"/>
  </r>
  <r>
    <x v="2"/>
  </r>
  <r>
    <x v="1"/>
  </r>
  <r>
    <x v="1"/>
  </r>
  <r>
    <x v="0"/>
  </r>
  <r>
    <x v="2"/>
  </r>
  <r>
    <x v="0"/>
  </r>
  <r>
    <x v="2"/>
  </r>
  <r>
    <x v="2"/>
  </r>
  <r>
    <x v="2"/>
  </r>
  <r>
    <x v="1"/>
  </r>
  <r>
    <x v="2"/>
  </r>
  <r>
    <x v="1"/>
  </r>
  <r>
    <x v="1"/>
  </r>
  <r>
    <x v="1"/>
  </r>
  <r>
    <x v="2"/>
  </r>
  <r>
    <x v="1"/>
  </r>
  <r>
    <x v="1"/>
  </r>
  <r>
    <x v="1"/>
  </r>
  <r>
    <x v="1"/>
  </r>
  <r>
    <x v="0"/>
  </r>
  <r>
    <x v="2"/>
  </r>
  <r>
    <x v="0"/>
  </r>
  <r>
    <x v="0"/>
  </r>
  <r>
    <x v="2"/>
  </r>
  <r>
    <x v="0"/>
  </r>
  <r>
    <x v="2"/>
  </r>
  <r>
    <x v="1"/>
  </r>
  <r>
    <x v="2"/>
  </r>
  <r>
    <x v="0"/>
  </r>
  <r>
    <x v="0"/>
  </r>
  <r>
    <x v="2"/>
  </r>
  <r>
    <x v="0"/>
  </r>
  <r>
    <x v="2"/>
  </r>
  <r>
    <x v="2"/>
  </r>
  <r>
    <x v="2"/>
  </r>
  <r>
    <x v="1"/>
  </r>
  <r>
    <x v="1"/>
  </r>
  <r>
    <x v="0"/>
  </r>
  <r>
    <x v="0"/>
  </r>
  <r>
    <x v="0"/>
  </r>
  <r>
    <x v="2"/>
  </r>
  <r>
    <x v="0"/>
  </r>
  <r>
    <x v="1"/>
  </r>
  <r>
    <x v="0"/>
  </r>
  <r>
    <x v="0"/>
  </r>
  <r>
    <x v="1"/>
  </r>
  <r>
    <x v="0"/>
  </r>
  <r>
    <x v="0"/>
  </r>
  <r>
    <x v="0"/>
  </r>
  <r>
    <x v="1"/>
  </r>
  <r>
    <x v="2"/>
  </r>
  <r>
    <x v="0"/>
  </r>
  <r>
    <x v="2"/>
  </r>
  <r>
    <x v="1"/>
  </r>
  <r>
    <x v="0"/>
  </r>
  <r>
    <x v="1"/>
  </r>
  <r>
    <x v="1"/>
  </r>
  <r>
    <x v="1"/>
  </r>
  <r>
    <x v="1"/>
  </r>
  <r>
    <x v="0"/>
  </r>
  <r>
    <x v="2"/>
  </r>
  <r>
    <x v="2"/>
  </r>
  <r>
    <x v="0"/>
  </r>
  <r>
    <x v="2"/>
  </r>
  <r>
    <x v="0"/>
  </r>
  <r>
    <x v="2"/>
  </r>
  <r>
    <x v="0"/>
  </r>
  <r>
    <x v="0"/>
  </r>
  <r>
    <x v="1"/>
  </r>
  <r>
    <x v="2"/>
  </r>
  <r>
    <x v="2"/>
  </r>
  <r>
    <x v="1"/>
  </r>
  <r>
    <x v="2"/>
  </r>
  <r>
    <x v="2"/>
  </r>
  <r>
    <x v="2"/>
  </r>
  <r>
    <x v="2"/>
  </r>
  <r>
    <x v="0"/>
  </r>
  <r>
    <x v="0"/>
  </r>
  <r>
    <x v="1"/>
  </r>
  <r>
    <x v="1"/>
  </r>
  <r>
    <x v="2"/>
  </r>
  <r>
    <x v="1"/>
  </r>
  <r>
    <x v="2"/>
  </r>
  <r>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x v="0"/>
    <x v="0"/>
    <x v="0"/>
    <n v="14.73"/>
    <n v="29"/>
    <x v="0"/>
    <x v="0"/>
    <n v="8.99"/>
    <n v="1"/>
    <x v="0"/>
    <n v="1"/>
    <n v="0.49"/>
    <x v="0"/>
  </r>
  <r>
    <x v="1"/>
    <x v="1"/>
    <x v="0"/>
    <x v="1"/>
    <n v="0.7"/>
    <n v="19"/>
    <x v="1"/>
    <x v="1"/>
    <n v="13.99"/>
    <n v="1"/>
    <x v="0"/>
    <n v="5"/>
    <n v="0.03"/>
    <x v="1"/>
  </r>
  <r>
    <x v="2"/>
    <x v="2"/>
    <x v="1"/>
    <x v="1"/>
    <n v="16.32"/>
    <n v="10"/>
    <x v="2"/>
    <x v="0"/>
    <n v="13.99"/>
    <n v="0"/>
    <x v="1"/>
    <n v="2"/>
    <n v="1.48"/>
    <x v="2"/>
  </r>
  <r>
    <x v="3"/>
    <x v="3"/>
    <x v="0"/>
    <x v="2"/>
    <n v="4.51"/>
    <n v="12"/>
    <x v="3"/>
    <x v="0"/>
    <n v="17.989999999999998"/>
    <n v="1"/>
    <x v="1"/>
    <n v="2"/>
    <n v="0.35"/>
    <x v="3"/>
  </r>
  <r>
    <x v="4"/>
    <x v="4"/>
    <x v="0"/>
    <x v="1"/>
    <n v="1.89"/>
    <n v="13"/>
    <x v="0"/>
    <x v="1"/>
    <n v="13.99"/>
    <n v="1"/>
    <x v="1"/>
    <n v="2"/>
    <n v="0.13"/>
    <x v="0"/>
  </r>
  <r>
    <x v="5"/>
    <x v="5"/>
    <x v="1"/>
    <x v="1"/>
    <n v="13.8"/>
    <n v="26"/>
    <x v="3"/>
    <x v="1"/>
    <n v="13.99"/>
    <n v="0"/>
    <x v="2"/>
    <n v="3"/>
    <n v="0.51"/>
    <x v="0"/>
  </r>
  <r>
    <x v="6"/>
    <x v="6"/>
    <x v="0"/>
    <x v="0"/>
    <n v="13.83"/>
    <n v="20"/>
    <x v="2"/>
    <x v="0"/>
    <n v="8.99"/>
    <n v="0"/>
    <x v="0"/>
    <n v="5"/>
    <n v="0.66"/>
    <x v="4"/>
  </r>
  <r>
    <x v="7"/>
    <x v="0"/>
    <x v="2"/>
    <x v="0"/>
    <n v="14.3"/>
    <n v="56"/>
    <x v="1"/>
    <x v="1"/>
    <n v="8.99"/>
    <n v="1"/>
    <x v="0"/>
    <n v="1"/>
    <n v="0.25"/>
    <x v="0"/>
  </r>
  <r>
    <x v="8"/>
    <x v="7"/>
    <x v="0"/>
    <x v="0"/>
    <n v="9.98"/>
    <n v="10"/>
    <x v="2"/>
    <x v="1"/>
    <n v="8.99"/>
    <n v="0"/>
    <x v="3"/>
    <n v="3"/>
    <n v="0.91"/>
    <x v="4"/>
  </r>
  <r>
    <x v="9"/>
    <x v="8"/>
    <x v="0"/>
    <x v="2"/>
    <n v="2.2200000000000002"/>
    <n v="34"/>
    <x v="1"/>
    <x v="0"/>
    <n v="17.989999999999998"/>
    <n v="1"/>
    <x v="2"/>
    <n v="1"/>
    <n v="0.06"/>
    <x v="2"/>
  </r>
  <r>
    <x v="10"/>
    <x v="9"/>
    <x v="2"/>
    <x v="2"/>
    <n v="15.42"/>
    <n v="36"/>
    <x v="2"/>
    <x v="2"/>
    <n v="17.989999999999998"/>
    <n v="0"/>
    <x v="2"/>
    <n v="4"/>
    <n v="0.42"/>
    <x v="5"/>
  </r>
  <r>
    <x v="11"/>
    <x v="10"/>
    <x v="0"/>
    <x v="1"/>
    <n v="22.26"/>
    <n v="38"/>
    <x v="4"/>
    <x v="1"/>
    <n v="13.99"/>
    <n v="0"/>
    <x v="1"/>
    <n v="5"/>
    <n v="0.56999999999999995"/>
    <x v="3"/>
  </r>
  <r>
    <x v="12"/>
    <x v="1"/>
    <x v="0"/>
    <x v="1"/>
    <n v="7.92"/>
    <n v="23"/>
    <x v="4"/>
    <x v="0"/>
    <n v="13.99"/>
    <n v="0"/>
    <x v="1"/>
    <n v="1"/>
    <n v="0.33"/>
    <x v="1"/>
  </r>
  <r>
    <x v="13"/>
    <x v="11"/>
    <x v="1"/>
    <x v="0"/>
    <n v="5.26"/>
    <n v="33"/>
    <x v="4"/>
    <x v="1"/>
    <n v="8.99"/>
    <n v="1"/>
    <x v="1"/>
    <n v="3"/>
    <n v="0.15"/>
    <x v="6"/>
  </r>
  <r>
    <x v="14"/>
    <x v="12"/>
    <x v="1"/>
    <x v="0"/>
    <n v="10.97"/>
    <n v="10"/>
    <x v="3"/>
    <x v="1"/>
    <n v="8.99"/>
    <n v="0"/>
    <x v="3"/>
    <n v="1"/>
    <n v="1"/>
    <x v="5"/>
  </r>
  <r>
    <x v="15"/>
    <x v="8"/>
    <x v="1"/>
    <x v="2"/>
    <n v="40.94"/>
    <n v="7"/>
    <x v="4"/>
    <x v="3"/>
    <n v="17.989999999999998"/>
    <n v="0"/>
    <x v="1"/>
    <n v="1"/>
    <n v="5.12"/>
    <x v="0"/>
  </r>
  <r>
    <x v="16"/>
    <x v="13"/>
    <x v="0"/>
    <x v="2"/>
    <n v="1.25"/>
    <n v="13"/>
    <x v="1"/>
    <x v="4"/>
    <n v="17.989999999999998"/>
    <n v="1"/>
    <x v="2"/>
    <n v="3"/>
    <n v="0.09"/>
    <x v="5"/>
  </r>
  <r>
    <x v="17"/>
    <x v="6"/>
    <x v="1"/>
    <x v="1"/>
    <n v="8.1199999999999992"/>
    <n v="32"/>
    <x v="0"/>
    <x v="3"/>
    <n v="13.99"/>
    <n v="1"/>
    <x v="1"/>
    <n v="2"/>
    <n v="0.25"/>
    <x v="0"/>
  </r>
  <r>
    <x v="18"/>
    <x v="14"/>
    <x v="1"/>
    <x v="2"/>
    <n v="7.67"/>
    <n v="40"/>
    <x v="3"/>
    <x v="4"/>
    <n v="17.989999999999998"/>
    <n v="0"/>
    <x v="3"/>
    <n v="4"/>
    <n v="0.19"/>
    <x v="4"/>
  </r>
  <r>
    <x v="19"/>
    <x v="15"/>
    <x v="1"/>
    <x v="1"/>
    <n v="15.53"/>
    <n v="27"/>
    <x v="4"/>
    <x v="2"/>
    <n v="13.99"/>
    <n v="0"/>
    <x v="4"/>
    <n v="1"/>
    <n v="0.55000000000000004"/>
    <x v="5"/>
  </r>
  <r>
    <x v="20"/>
    <x v="16"/>
    <x v="2"/>
    <x v="0"/>
    <n v="31.9"/>
    <n v="4"/>
    <x v="3"/>
    <x v="4"/>
    <n v="8.99"/>
    <n v="0"/>
    <x v="1"/>
    <n v="2"/>
    <n v="6.38"/>
    <x v="5"/>
  </r>
  <r>
    <x v="21"/>
    <x v="17"/>
    <x v="0"/>
    <x v="2"/>
    <n v="7.97"/>
    <n v="57"/>
    <x v="1"/>
    <x v="2"/>
    <n v="17.989999999999998"/>
    <n v="1"/>
    <x v="0"/>
    <n v="5"/>
    <n v="0.14000000000000001"/>
    <x v="2"/>
  </r>
  <r>
    <x v="22"/>
    <x v="3"/>
    <x v="0"/>
    <x v="1"/>
    <n v="43.02"/>
    <n v="43"/>
    <x v="4"/>
    <x v="4"/>
    <n v="13.99"/>
    <n v="0"/>
    <x v="1"/>
    <n v="1"/>
    <n v="0.98"/>
    <x v="0"/>
  </r>
  <r>
    <x v="23"/>
    <x v="18"/>
    <x v="0"/>
    <x v="1"/>
    <n v="34.6"/>
    <n v="19"/>
    <x v="3"/>
    <x v="4"/>
    <n v="13.99"/>
    <n v="0"/>
    <x v="1"/>
    <n v="3"/>
    <n v="1.73"/>
    <x v="0"/>
  </r>
  <r>
    <x v="24"/>
    <x v="19"/>
    <x v="0"/>
    <x v="0"/>
    <n v="24.58"/>
    <n v="18"/>
    <x v="2"/>
    <x v="3"/>
    <n v="8.99"/>
    <n v="0"/>
    <x v="2"/>
    <n v="1"/>
    <n v="1.29"/>
    <x v="6"/>
  </r>
  <r>
    <x v="25"/>
    <x v="7"/>
    <x v="1"/>
    <x v="1"/>
    <n v="7.39"/>
    <n v="6"/>
    <x v="3"/>
    <x v="0"/>
    <n v="13.99"/>
    <n v="0"/>
    <x v="3"/>
    <n v="1"/>
    <n v="1.06"/>
    <x v="4"/>
  </r>
  <r>
    <x v="26"/>
    <x v="20"/>
    <x v="2"/>
    <x v="2"/>
    <n v="6.92"/>
    <n v="13"/>
    <x v="0"/>
    <x v="3"/>
    <n v="17.989999999999998"/>
    <n v="0"/>
    <x v="1"/>
    <n v="2"/>
    <n v="0.49"/>
    <x v="0"/>
  </r>
  <r>
    <x v="27"/>
    <x v="21"/>
    <x v="0"/>
    <x v="2"/>
    <n v="1.37"/>
    <n v="55"/>
    <x v="5"/>
    <x v="1"/>
    <n v="17.989999999999998"/>
    <n v="1"/>
    <x v="2"/>
    <n v="1"/>
    <n v="0.02"/>
    <x v="3"/>
  </r>
  <r>
    <x v="28"/>
    <x v="22"/>
    <x v="1"/>
    <x v="0"/>
    <n v="24.56"/>
    <n v="53"/>
    <x v="3"/>
    <x v="2"/>
    <n v="8.99"/>
    <n v="1"/>
    <x v="0"/>
    <n v="1"/>
    <n v="0.45"/>
    <x v="0"/>
  </r>
  <r>
    <x v="29"/>
    <x v="1"/>
    <x v="0"/>
    <x v="1"/>
    <n v="15.87"/>
    <n v="52"/>
    <x v="0"/>
    <x v="2"/>
    <n v="13.99"/>
    <n v="1"/>
    <x v="1"/>
    <n v="1"/>
    <n v="0.3"/>
    <x v="1"/>
  </r>
  <r>
    <x v="30"/>
    <x v="11"/>
    <x v="1"/>
    <x v="1"/>
    <n v="7.62"/>
    <n v="27"/>
    <x v="2"/>
    <x v="0"/>
    <n v="13.99"/>
    <n v="0"/>
    <x v="2"/>
    <n v="3"/>
    <n v="0.27"/>
    <x v="0"/>
  </r>
  <r>
    <x v="31"/>
    <x v="23"/>
    <x v="2"/>
    <x v="1"/>
    <n v="3.05"/>
    <n v="29"/>
    <x v="3"/>
    <x v="4"/>
    <n v="13.99"/>
    <n v="1"/>
    <x v="3"/>
    <n v="1"/>
    <n v="0.1"/>
    <x v="2"/>
  </r>
  <r>
    <x v="32"/>
    <x v="24"/>
    <x v="1"/>
    <x v="2"/>
    <n v="13.31"/>
    <n v="34"/>
    <x v="0"/>
    <x v="1"/>
    <n v="17.989999999999998"/>
    <n v="1"/>
    <x v="2"/>
    <n v="2"/>
    <n v="0.38"/>
    <x v="4"/>
  </r>
  <r>
    <x v="33"/>
    <x v="23"/>
    <x v="2"/>
    <x v="0"/>
    <n v="1.56"/>
    <n v="0"/>
    <x v="3"/>
    <x v="3"/>
    <n v="8.99"/>
    <n v="0"/>
    <x v="1"/>
    <n v="5"/>
    <n v="1.56"/>
    <x v="6"/>
  </r>
  <r>
    <x v="34"/>
    <x v="25"/>
    <x v="2"/>
    <x v="2"/>
    <n v="0.97"/>
    <n v="32"/>
    <x v="4"/>
    <x v="1"/>
    <n v="17.989999999999998"/>
    <n v="1"/>
    <x v="0"/>
    <n v="2"/>
    <n v="0.03"/>
    <x v="5"/>
  </r>
  <r>
    <x v="35"/>
    <x v="19"/>
    <x v="0"/>
    <x v="1"/>
    <n v="21.58"/>
    <n v="48"/>
    <x v="5"/>
    <x v="1"/>
    <n v="13.99"/>
    <n v="0"/>
    <x v="4"/>
    <n v="5"/>
    <n v="0.44"/>
    <x v="4"/>
  </r>
  <r>
    <x v="36"/>
    <x v="26"/>
    <x v="0"/>
    <x v="1"/>
    <n v="22.59"/>
    <n v="16"/>
    <x v="1"/>
    <x v="4"/>
    <n v="13.99"/>
    <n v="0"/>
    <x v="4"/>
    <n v="2"/>
    <n v="1.33"/>
    <x v="5"/>
  </r>
  <r>
    <x v="37"/>
    <x v="27"/>
    <x v="1"/>
    <x v="1"/>
    <n v="9.69"/>
    <n v="35"/>
    <x v="2"/>
    <x v="0"/>
    <n v="13.99"/>
    <n v="1"/>
    <x v="1"/>
    <n v="4"/>
    <n v="0.27"/>
    <x v="6"/>
  </r>
  <r>
    <x v="38"/>
    <x v="28"/>
    <x v="2"/>
    <x v="2"/>
    <n v="12.82"/>
    <n v="45"/>
    <x v="5"/>
    <x v="1"/>
    <n v="17.989999999999998"/>
    <n v="1"/>
    <x v="3"/>
    <n v="2"/>
    <n v="0.28000000000000003"/>
    <x v="4"/>
  </r>
  <r>
    <x v="39"/>
    <x v="29"/>
    <x v="2"/>
    <x v="1"/>
    <n v="4.34"/>
    <n v="1"/>
    <x v="2"/>
    <x v="4"/>
    <n v="13.99"/>
    <n v="0"/>
    <x v="3"/>
    <n v="1"/>
    <n v="2.17"/>
    <x v="1"/>
  </r>
  <r>
    <x v="40"/>
    <x v="30"/>
    <x v="1"/>
    <x v="2"/>
    <n v="15.95"/>
    <n v="15"/>
    <x v="4"/>
    <x v="2"/>
    <n v="17.989999999999998"/>
    <n v="0"/>
    <x v="4"/>
    <n v="1"/>
    <n v="1"/>
    <x v="0"/>
  </r>
  <r>
    <x v="41"/>
    <x v="11"/>
    <x v="0"/>
    <x v="2"/>
    <n v="2.0499999999999998"/>
    <n v="14"/>
    <x v="5"/>
    <x v="4"/>
    <n v="17.989999999999998"/>
    <n v="0"/>
    <x v="2"/>
    <n v="5"/>
    <n v="0.14000000000000001"/>
    <x v="4"/>
  </r>
  <r>
    <x v="42"/>
    <x v="19"/>
    <x v="0"/>
    <x v="2"/>
    <n v="3.86"/>
    <n v="25"/>
    <x v="1"/>
    <x v="4"/>
    <n v="17.989999999999998"/>
    <n v="1"/>
    <x v="3"/>
    <n v="3"/>
    <n v="0.15"/>
    <x v="0"/>
  </r>
  <r>
    <x v="43"/>
    <x v="18"/>
    <x v="0"/>
    <x v="0"/>
    <n v="1.68"/>
    <n v="10"/>
    <x v="0"/>
    <x v="0"/>
    <n v="8.99"/>
    <n v="1"/>
    <x v="3"/>
    <n v="4"/>
    <n v="0.15"/>
    <x v="0"/>
  </r>
  <r>
    <x v="44"/>
    <x v="2"/>
    <x v="0"/>
    <x v="2"/>
    <n v="46.88"/>
    <n v="56"/>
    <x v="3"/>
    <x v="0"/>
    <n v="17.989999999999998"/>
    <n v="0"/>
    <x v="1"/>
    <n v="3"/>
    <n v="0.82"/>
    <x v="2"/>
  </r>
  <r>
    <x v="45"/>
    <x v="11"/>
    <x v="2"/>
    <x v="1"/>
    <n v="4.22"/>
    <n v="50"/>
    <x v="3"/>
    <x v="3"/>
    <n v="13.99"/>
    <n v="1"/>
    <x v="0"/>
    <n v="2"/>
    <n v="0.08"/>
    <x v="5"/>
  </r>
  <r>
    <x v="46"/>
    <x v="31"/>
    <x v="1"/>
    <x v="0"/>
    <n v="26.88"/>
    <n v="44"/>
    <x v="4"/>
    <x v="3"/>
    <n v="8.99"/>
    <n v="0"/>
    <x v="0"/>
    <n v="3"/>
    <n v="0.6"/>
    <x v="2"/>
  </r>
  <r>
    <x v="47"/>
    <x v="32"/>
    <x v="1"/>
    <x v="1"/>
    <n v="2.23"/>
    <n v="39"/>
    <x v="5"/>
    <x v="1"/>
    <n v="13.99"/>
    <n v="1"/>
    <x v="2"/>
    <n v="5"/>
    <n v="0.06"/>
    <x v="2"/>
  </r>
  <r>
    <x v="48"/>
    <x v="32"/>
    <x v="2"/>
    <x v="2"/>
    <n v="14.15"/>
    <n v="24"/>
    <x v="4"/>
    <x v="3"/>
    <n v="17.989999999999998"/>
    <n v="0"/>
    <x v="3"/>
    <n v="5"/>
    <n v="0.56999999999999995"/>
    <x v="2"/>
  </r>
  <r>
    <x v="49"/>
    <x v="33"/>
    <x v="1"/>
    <x v="0"/>
    <n v="49.49"/>
    <n v="39"/>
    <x v="1"/>
    <x v="1"/>
    <n v="8.99"/>
    <n v="0"/>
    <x v="4"/>
    <n v="5"/>
    <n v="1.24"/>
    <x v="3"/>
  </r>
  <r>
    <x v="50"/>
    <x v="21"/>
    <x v="2"/>
    <x v="2"/>
    <n v="8.7899999999999991"/>
    <n v="21"/>
    <x v="1"/>
    <x v="4"/>
    <n v="17.989999999999998"/>
    <n v="0"/>
    <x v="1"/>
    <n v="4"/>
    <n v="0.4"/>
    <x v="5"/>
  </r>
  <r>
    <x v="51"/>
    <x v="5"/>
    <x v="2"/>
    <x v="1"/>
    <n v="14.57"/>
    <n v="22"/>
    <x v="5"/>
    <x v="1"/>
    <n v="13.99"/>
    <n v="0"/>
    <x v="2"/>
    <n v="2"/>
    <n v="0.63"/>
    <x v="4"/>
  </r>
  <r>
    <x v="52"/>
    <x v="34"/>
    <x v="0"/>
    <x v="1"/>
    <n v="25.73"/>
    <n v="11"/>
    <x v="0"/>
    <x v="0"/>
    <n v="13.99"/>
    <n v="0"/>
    <x v="3"/>
    <n v="1"/>
    <n v="2.14"/>
    <x v="5"/>
  </r>
  <r>
    <x v="53"/>
    <x v="16"/>
    <x v="2"/>
    <x v="1"/>
    <n v="3.01"/>
    <n v="30"/>
    <x v="2"/>
    <x v="3"/>
    <n v="13.99"/>
    <n v="1"/>
    <x v="0"/>
    <n v="3"/>
    <n v="0.1"/>
    <x v="6"/>
  </r>
  <r>
    <x v="54"/>
    <x v="35"/>
    <x v="2"/>
    <x v="0"/>
    <n v="12.05"/>
    <n v="33"/>
    <x v="4"/>
    <x v="4"/>
    <n v="8.99"/>
    <n v="1"/>
    <x v="3"/>
    <n v="3"/>
    <n v="0.35"/>
    <x v="2"/>
  </r>
  <r>
    <x v="55"/>
    <x v="0"/>
    <x v="1"/>
    <x v="2"/>
    <n v="3.7"/>
    <n v="37"/>
    <x v="4"/>
    <x v="1"/>
    <n v="17.989999999999998"/>
    <n v="1"/>
    <x v="4"/>
    <n v="2"/>
    <n v="0.1"/>
    <x v="3"/>
  </r>
  <r>
    <x v="56"/>
    <x v="34"/>
    <x v="2"/>
    <x v="2"/>
    <n v="5.84"/>
    <n v="20"/>
    <x v="3"/>
    <x v="1"/>
    <n v="17.989999999999998"/>
    <n v="0"/>
    <x v="4"/>
    <n v="1"/>
    <n v="0.28000000000000003"/>
    <x v="6"/>
  </r>
  <r>
    <x v="57"/>
    <x v="32"/>
    <x v="2"/>
    <x v="0"/>
    <n v="48.35"/>
    <n v="11"/>
    <x v="3"/>
    <x v="3"/>
    <n v="8.99"/>
    <n v="0"/>
    <x v="2"/>
    <n v="5"/>
    <n v="4.03"/>
    <x v="5"/>
  </r>
  <r>
    <x v="58"/>
    <x v="19"/>
    <x v="0"/>
    <x v="1"/>
    <n v="2.89"/>
    <n v="37"/>
    <x v="5"/>
    <x v="3"/>
    <n v="13.99"/>
    <n v="1"/>
    <x v="2"/>
    <n v="4"/>
    <n v="0.08"/>
    <x v="0"/>
  </r>
  <r>
    <x v="59"/>
    <x v="36"/>
    <x v="2"/>
    <x v="2"/>
    <n v="29.84"/>
    <n v="56"/>
    <x v="4"/>
    <x v="3"/>
    <n v="17.989999999999998"/>
    <n v="0"/>
    <x v="4"/>
    <n v="4"/>
    <n v="0.52"/>
    <x v="2"/>
  </r>
  <r>
    <x v="60"/>
    <x v="37"/>
    <x v="0"/>
    <x v="1"/>
    <n v="19.329999999999998"/>
    <n v="31"/>
    <x v="5"/>
    <x v="3"/>
    <n v="13.99"/>
    <n v="0"/>
    <x v="4"/>
    <n v="1"/>
    <n v="0.6"/>
    <x v="5"/>
  </r>
  <r>
    <x v="61"/>
    <x v="38"/>
    <x v="1"/>
    <x v="2"/>
    <n v="2.5"/>
    <n v="33"/>
    <x v="1"/>
    <x v="0"/>
    <n v="17.989999999999998"/>
    <n v="1"/>
    <x v="4"/>
    <n v="3"/>
    <n v="7.0000000000000007E-2"/>
    <x v="0"/>
  </r>
  <r>
    <x v="62"/>
    <x v="34"/>
    <x v="2"/>
    <x v="2"/>
    <n v="6.97"/>
    <n v="31"/>
    <x v="5"/>
    <x v="4"/>
    <n v="17.989999999999998"/>
    <n v="1"/>
    <x v="1"/>
    <n v="1"/>
    <n v="0.22"/>
    <x v="4"/>
  </r>
  <r>
    <x v="63"/>
    <x v="39"/>
    <x v="1"/>
    <x v="1"/>
    <n v="3.66"/>
    <n v="6"/>
    <x v="0"/>
    <x v="1"/>
    <n v="13.99"/>
    <n v="0"/>
    <x v="3"/>
    <n v="1"/>
    <n v="0.52"/>
    <x v="4"/>
  </r>
  <r>
    <x v="64"/>
    <x v="5"/>
    <x v="1"/>
    <x v="0"/>
    <n v="30.85"/>
    <n v="46"/>
    <x v="5"/>
    <x v="1"/>
    <n v="8.99"/>
    <n v="0"/>
    <x v="2"/>
    <n v="5"/>
    <n v="0.66"/>
    <x v="0"/>
  </r>
  <r>
    <x v="65"/>
    <x v="32"/>
    <x v="2"/>
    <x v="1"/>
    <n v="1.77"/>
    <n v="34"/>
    <x v="1"/>
    <x v="0"/>
    <n v="13.99"/>
    <n v="1"/>
    <x v="3"/>
    <n v="3"/>
    <n v="0.05"/>
    <x v="1"/>
  </r>
  <r>
    <x v="66"/>
    <x v="40"/>
    <x v="0"/>
    <x v="1"/>
    <n v="16.649999999999999"/>
    <n v="41"/>
    <x v="5"/>
    <x v="4"/>
    <n v="13.99"/>
    <n v="1"/>
    <x v="2"/>
    <n v="3"/>
    <n v="0.4"/>
    <x v="4"/>
  </r>
  <r>
    <x v="67"/>
    <x v="26"/>
    <x v="2"/>
    <x v="1"/>
    <n v="25.08"/>
    <n v="2"/>
    <x v="3"/>
    <x v="0"/>
    <n v="13.99"/>
    <n v="0"/>
    <x v="1"/>
    <n v="5"/>
    <n v="8.36"/>
    <x v="0"/>
  </r>
  <r>
    <x v="68"/>
    <x v="28"/>
    <x v="0"/>
    <x v="1"/>
    <n v="23.2"/>
    <n v="18"/>
    <x v="2"/>
    <x v="4"/>
    <n v="13.99"/>
    <n v="0"/>
    <x v="2"/>
    <n v="1"/>
    <n v="1.22"/>
    <x v="5"/>
  </r>
  <r>
    <x v="69"/>
    <x v="37"/>
    <x v="0"/>
    <x v="2"/>
    <n v="37.82"/>
    <n v="31"/>
    <x v="3"/>
    <x v="4"/>
    <n v="17.989999999999998"/>
    <n v="0"/>
    <x v="0"/>
    <n v="3"/>
    <n v="1.18"/>
    <x v="1"/>
  </r>
  <r>
    <x v="70"/>
    <x v="14"/>
    <x v="2"/>
    <x v="1"/>
    <n v="28.44"/>
    <n v="55"/>
    <x v="1"/>
    <x v="2"/>
    <n v="13.99"/>
    <n v="0"/>
    <x v="1"/>
    <n v="3"/>
    <n v="0.51"/>
    <x v="4"/>
  </r>
  <r>
    <x v="71"/>
    <x v="13"/>
    <x v="0"/>
    <x v="1"/>
    <n v="13.38"/>
    <n v="3"/>
    <x v="4"/>
    <x v="2"/>
    <n v="13.99"/>
    <n v="0"/>
    <x v="4"/>
    <n v="2"/>
    <n v="3.35"/>
    <x v="4"/>
  </r>
  <r>
    <x v="72"/>
    <x v="40"/>
    <x v="1"/>
    <x v="1"/>
    <n v="14.8"/>
    <n v="40"/>
    <x v="4"/>
    <x v="1"/>
    <n v="13.99"/>
    <n v="1"/>
    <x v="1"/>
    <n v="5"/>
    <n v="0.36"/>
    <x v="2"/>
  </r>
  <r>
    <x v="73"/>
    <x v="34"/>
    <x v="0"/>
    <x v="2"/>
    <n v="3.39"/>
    <n v="57"/>
    <x v="4"/>
    <x v="1"/>
    <n v="17.989999999999998"/>
    <n v="1"/>
    <x v="3"/>
    <n v="4"/>
    <n v="0.06"/>
    <x v="1"/>
  </r>
  <r>
    <x v="74"/>
    <x v="40"/>
    <x v="1"/>
    <x v="2"/>
    <n v="13.15"/>
    <n v="11"/>
    <x v="3"/>
    <x v="3"/>
    <n v="17.989999999999998"/>
    <n v="0"/>
    <x v="2"/>
    <n v="1"/>
    <n v="1.1000000000000001"/>
    <x v="5"/>
  </r>
  <r>
    <x v="75"/>
    <x v="41"/>
    <x v="2"/>
    <x v="0"/>
    <n v="15.26"/>
    <n v="21"/>
    <x v="4"/>
    <x v="3"/>
    <n v="8.99"/>
    <n v="0"/>
    <x v="2"/>
    <n v="5"/>
    <n v="0.69"/>
    <x v="2"/>
  </r>
  <r>
    <x v="76"/>
    <x v="2"/>
    <x v="0"/>
    <x v="2"/>
    <n v="79.17"/>
    <n v="12"/>
    <x v="4"/>
    <x v="4"/>
    <n v="17.989999999999998"/>
    <n v="0"/>
    <x v="2"/>
    <n v="2"/>
    <n v="6.09"/>
    <x v="2"/>
  </r>
  <r>
    <x v="77"/>
    <x v="16"/>
    <x v="1"/>
    <x v="0"/>
    <n v="9.1300000000000008"/>
    <n v="43"/>
    <x v="5"/>
    <x v="2"/>
    <n v="8.99"/>
    <n v="1"/>
    <x v="2"/>
    <n v="1"/>
    <n v="0.21"/>
    <x v="6"/>
  </r>
  <r>
    <x v="78"/>
    <x v="16"/>
    <x v="2"/>
    <x v="2"/>
    <n v="3.29"/>
    <n v="20"/>
    <x v="2"/>
    <x v="1"/>
    <n v="17.989999999999998"/>
    <n v="1"/>
    <x v="2"/>
    <n v="2"/>
    <n v="0.16"/>
    <x v="2"/>
  </r>
  <r>
    <x v="79"/>
    <x v="5"/>
    <x v="1"/>
    <x v="1"/>
    <n v="9.52"/>
    <n v="51"/>
    <x v="1"/>
    <x v="2"/>
    <n v="13.99"/>
    <n v="1"/>
    <x v="3"/>
    <n v="1"/>
    <n v="0.18"/>
    <x v="1"/>
  </r>
  <r>
    <x v="80"/>
    <x v="42"/>
    <x v="2"/>
    <x v="1"/>
    <n v="3.56"/>
    <n v="23"/>
    <x v="3"/>
    <x v="4"/>
    <n v="13.99"/>
    <n v="0"/>
    <x v="2"/>
    <n v="4"/>
    <n v="0.15"/>
    <x v="3"/>
  </r>
  <r>
    <x v="81"/>
    <x v="6"/>
    <x v="0"/>
    <x v="2"/>
    <n v="11.1"/>
    <n v="41"/>
    <x v="0"/>
    <x v="1"/>
    <n v="17.989999999999998"/>
    <n v="1"/>
    <x v="0"/>
    <n v="5"/>
    <n v="0.26"/>
    <x v="6"/>
  </r>
  <r>
    <x v="82"/>
    <x v="9"/>
    <x v="0"/>
    <x v="1"/>
    <n v="23.13"/>
    <n v="27"/>
    <x v="3"/>
    <x v="1"/>
    <n v="13.99"/>
    <n v="0"/>
    <x v="2"/>
    <n v="2"/>
    <n v="0.83"/>
    <x v="6"/>
  </r>
  <r>
    <x v="83"/>
    <x v="15"/>
    <x v="2"/>
    <x v="2"/>
    <n v="9.91"/>
    <n v="27"/>
    <x v="2"/>
    <x v="3"/>
    <n v="17.989999999999998"/>
    <n v="0"/>
    <x v="2"/>
    <n v="2"/>
    <n v="0.35"/>
    <x v="1"/>
  </r>
  <r>
    <x v="84"/>
    <x v="13"/>
    <x v="0"/>
    <x v="0"/>
    <n v="6.22"/>
    <n v="36"/>
    <x v="2"/>
    <x v="2"/>
    <n v="8.99"/>
    <n v="1"/>
    <x v="4"/>
    <n v="2"/>
    <n v="0.17"/>
    <x v="3"/>
  </r>
  <r>
    <x v="85"/>
    <x v="40"/>
    <x v="1"/>
    <x v="2"/>
    <n v="0.45"/>
    <n v="20"/>
    <x v="1"/>
    <x v="4"/>
    <n v="17.989999999999998"/>
    <n v="0"/>
    <x v="2"/>
    <n v="5"/>
    <n v="0.02"/>
    <x v="1"/>
  </r>
  <r>
    <x v="86"/>
    <x v="26"/>
    <x v="1"/>
    <x v="1"/>
    <n v="17.53"/>
    <n v="38"/>
    <x v="3"/>
    <x v="2"/>
    <n v="13.99"/>
    <n v="1"/>
    <x v="4"/>
    <n v="1"/>
    <n v="0.45"/>
    <x v="0"/>
  </r>
  <r>
    <x v="87"/>
    <x v="43"/>
    <x v="1"/>
    <x v="1"/>
    <n v="4.5199999999999996"/>
    <n v="21"/>
    <x v="1"/>
    <x v="4"/>
    <n v="13.99"/>
    <n v="1"/>
    <x v="1"/>
    <n v="2"/>
    <n v="0.21"/>
    <x v="2"/>
  </r>
  <r>
    <x v="88"/>
    <x v="44"/>
    <x v="2"/>
    <x v="0"/>
    <n v="9.69"/>
    <n v="24"/>
    <x v="2"/>
    <x v="1"/>
    <n v="8.99"/>
    <n v="0"/>
    <x v="4"/>
    <n v="4"/>
    <n v="0.39"/>
    <x v="3"/>
  </r>
  <r>
    <x v="89"/>
    <x v="13"/>
    <x v="1"/>
    <x v="1"/>
    <n v="5.78"/>
    <n v="4"/>
    <x v="2"/>
    <x v="2"/>
    <n v="13.99"/>
    <n v="0"/>
    <x v="4"/>
    <n v="2"/>
    <n v="1.1599999999999999"/>
    <x v="1"/>
  </r>
  <r>
    <x v="90"/>
    <x v="41"/>
    <x v="1"/>
    <x v="2"/>
    <n v="18.87"/>
    <n v="9"/>
    <x v="1"/>
    <x v="0"/>
    <n v="17.989999999999998"/>
    <n v="0"/>
    <x v="0"/>
    <n v="3"/>
    <n v="1.89"/>
    <x v="6"/>
  </r>
  <r>
    <x v="91"/>
    <x v="15"/>
    <x v="1"/>
    <x v="2"/>
    <n v="4.8899999999999997"/>
    <n v="3"/>
    <x v="3"/>
    <x v="3"/>
    <n v="17.989999999999998"/>
    <n v="0"/>
    <x v="2"/>
    <n v="4"/>
    <n v="1.22"/>
    <x v="1"/>
  </r>
  <r>
    <x v="92"/>
    <x v="19"/>
    <x v="1"/>
    <x v="2"/>
    <n v="1.66"/>
    <n v="54"/>
    <x v="3"/>
    <x v="0"/>
    <n v="17.989999999999998"/>
    <n v="1"/>
    <x v="3"/>
    <n v="4"/>
    <n v="0.03"/>
    <x v="2"/>
  </r>
  <r>
    <x v="93"/>
    <x v="39"/>
    <x v="1"/>
    <x v="2"/>
    <n v="4.42"/>
    <n v="17"/>
    <x v="4"/>
    <x v="2"/>
    <n v="17.989999999999998"/>
    <n v="1"/>
    <x v="1"/>
    <n v="3"/>
    <n v="0.25"/>
    <x v="3"/>
  </r>
  <r>
    <x v="94"/>
    <x v="18"/>
    <x v="0"/>
    <x v="2"/>
    <n v="13.38"/>
    <n v="22"/>
    <x v="5"/>
    <x v="1"/>
    <n v="17.989999999999998"/>
    <n v="0"/>
    <x v="0"/>
    <n v="4"/>
    <n v="0.57999999999999996"/>
    <x v="6"/>
  </r>
  <r>
    <x v="95"/>
    <x v="23"/>
    <x v="1"/>
    <x v="2"/>
    <n v="9.8699999999999992"/>
    <n v="6"/>
    <x v="1"/>
    <x v="0"/>
    <n v="17.989999999999998"/>
    <n v="0"/>
    <x v="3"/>
    <n v="3"/>
    <n v="1.41"/>
    <x v="0"/>
  </r>
  <r>
    <x v="96"/>
    <x v="24"/>
    <x v="1"/>
    <x v="2"/>
    <n v="23.6"/>
    <n v="56"/>
    <x v="4"/>
    <x v="0"/>
    <n v="17.989999999999998"/>
    <n v="0"/>
    <x v="3"/>
    <n v="4"/>
    <n v="0.41"/>
    <x v="1"/>
  </r>
  <r>
    <x v="97"/>
    <x v="29"/>
    <x v="2"/>
    <x v="0"/>
    <n v="3.89"/>
    <n v="33"/>
    <x v="5"/>
    <x v="1"/>
    <n v="8.99"/>
    <n v="1"/>
    <x v="4"/>
    <n v="1"/>
    <n v="0.11"/>
    <x v="4"/>
  </r>
  <r>
    <x v="98"/>
    <x v="45"/>
    <x v="0"/>
    <x v="2"/>
    <n v="3.4"/>
    <n v="33"/>
    <x v="0"/>
    <x v="4"/>
    <n v="17.989999999999998"/>
    <n v="1"/>
    <x v="1"/>
    <n v="5"/>
    <n v="0.1"/>
    <x v="2"/>
  </r>
  <r>
    <x v="99"/>
    <x v="46"/>
    <x v="1"/>
    <x v="1"/>
    <n v="3.58"/>
    <n v="54"/>
    <x v="1"/>
    <x v="4"/>
    <n v="13.99"/>
    <n v="1"/>
    <x v="4"/>
    <n v="4"/>
    <n v="7.0000000000000007E-2"/>
    <x v="4"/>
  </r>
  <r>
    <x v="100"/>
    <x v="47"/>
    <x v="0"/>
    <x v="2"/>
    <n v="31.11"/>
    <n v="39"/>
    <x v="4"/>
    <x v="1"/>
    <n v="17.989999999999998"/>
    <n v="0"/>
    <x v="1"/>
    <n v="4"/>
    <n v="0.78"/>
    <x v="5"/>
  </r>
  <r>
    <x v="101"/>
    <x v="32"/>
    <x v="0"/>
    <x v="2"/>
    <n v="2.81"/>
    <n v="39"/>
    <x v="1"/>
    <x v="3"/>
    <n v="17.989999999999998"/>
    <n v="1"/>
    <x v="4"/>
    <n v="5"/>
    <n v="7.0000000000000007E-2"/>
    <x v="3"/>
  </r>
  <r>
    <x v="102"/>
    <x v="45"/>
    <x v="2"/>
    <x v="1"/>
    <n v="9.8699999999999992"/>
    <n v="29"/>
    <x v="0"/>
    <x v="3"/>
    <n v="13.99"/>
    <n v="0"/>
    <x v="3"/>
    <n v="3"/>
    <n v="0.33"/>
    <x v="6"/>
  </r>
  <r>
    <x v="103"/>
    <x v="42"/>
    <x v="1"/>
    <x v="0"/>
    <n v="35.520000000000003"/>
    <n v="40"/>
    <x v="4"/>
    <x v="4"/>
    <n v="8.99"/>
    <n v="0"/>
    <x v="1"/>
    <n v="3"/>
    <n v="0.87"/>
    <x v="0"/>
  </r>
  <r>
    <x v="104"/>
    <x v="32"/>
    <x v="2"/>
    <x v="2"/>
    <n v="4.5999999999999996"/>
    <n v="1"/>
    <x v="4"/>
    <x v="3"/>
    <n v="17.989999999999998"/>
    <n v="0"/>
    <x v="0"/>
    <n v="1"/>
    <n v="2.2999999999999998"/>
    <x v="1"/>
  </r>
  <r>
    <x v="105"/>
    <x v="1"/>
    <x v="0"/>
    <x v="2"/>
    <n v="14.24"/>
    <n v="37"/>
    <x v="0"/>
    <x v="4"/>
    <n v="17.989999999999998"/>
    <n v="1"/>
    <x v="0"/>
    <n v="2"/>
    <n v="0.37"/>
    <x v="6"/>
  </r>
  <r>
    <x v="106"/>
    <x v="11"/>
    <x v="1"/>
    <x v="0"/>
    <n v="2.9"/>
    <n v="46"/>
    <x v="2"/>
    <x v="1"/>
    <n v="8.99"/>
    <n v="1"/>
    <x v="2"/>
    <n v="2"/>
    <n v="0.06"/>
    <x v="3"/>
  </r>
  <r>
    <x v="107"/>
    <x v="21"/>
    <x v="1"/>
    <x v="0"/>
    <n v="24.74"/>
    <n v="17"/>
    <x v="3"/>
    <x v="2"/>
    <n v="8.99"/>
    <n v="0"/>
    <x v="4"/>
    <n v="5"/>
    <n v="1.37"/>
    <x v="5"/>
  </r>
  <r>
    <x v="108"/>
    <x v="27"/>
    <x v="0"/>
    <x v="0"/>
    <n v="2.93"/>
    <n v="27"/>
    <x v="2"/>
    <x v="0"/>
    <n v="8.99"/>
    <n v="1"/>
    <x v="0"/>
    <n v="2"/>
    <n v="0.1"/>
    <x v="1"/>
  </r>
  <r>
    <x v="109"/>
    <x v="43"/>
    <x v="0"/>
    <x v="1"/>
    <n v="5.98"/>
    <n v="1"/>
    <x v="5"/>
    <x v="4"/>
    <n v="13.99"/>
    <n v="0"/>
    <x v="0"/>
    <n v="5"/>
    <n v="2.99"/>
    <x v="4"/>
  </r>
  <r>
    <x v="110"/>
    <x v="48"/>
    <x v="0"/>
    <x v="2"/>
    <n v="24.59"/>
    <n v="49"/>
    <x v="5"/>
    <x v="3"/>
    <n v="17.989999999999998"/>
    <n v="0"/>
    <x v="1"/>
    <n v="3"/>
    <n v="0.49"/>
    <x v="4"/>
  </r>
  <r>
    <x v="111"/>
    <x v="33"/>
    <x v="2"/>
    <x v="2"/>
    <n v="18.170000000000002"/>
    <n v="2"/>
    <x v="4"/>
    <x v="2"/>
    <n v="17.989999999999998"/>
    <n v="0"/>
    <x v="1"/>
    <n v="4"/>
    <n v="6.06"/>
    <x v="1"/>
  </r>
  <r>
    <x v="112"/>
    <x v="15"/>
    <x v="1"/>
    <x v="0"/>
    <n v="13.97"/>
    <n v="14"/>
    <x v="5"/>
    <x v="2"/>
    <n v="8.99"/>
    <n v="0"/>
    <x v="4"/>
    <n v="3"/>
    <n v="0.93"/>
    <x v="4"/>
  </r>
  <r>
    <x v="113"/>
    <x v="26"/>
    <x v="2"/>
    <x v="0"/>
    <n v="4.58"/>
    <n v="42"/>
    <x v="4"/>
    <x v="4"/>
    <n v="8.99"/>
    <n v="1"/>
    <x v="4"/>
    <n v="4"/>
    <n v="0.11"/>
    <x v="4"/>
  </r>
  <r>
    <x v="114"/>
    <x v="8"/>
    <x v="0"/>
    <x v="0"/>
    <n v="17.18"/>
    <n v="22"/>
    <x v="0"/>
    <x v="0"/>
    <n v="8.99"/>
    <n v="0"/>
    <x v="1"/>
    <n v="4"/>
    <n v="0.75"/>
    <x v="4"/>
  </r>
  <r>
    <x v="115"/>
    <x v="37"/>
    <x v="1"/>
    <x v="2"/>
    <n v="4.8899999999999997"/>
    <n v="6"/>
    <x v="2"/>
    <x v="0"/>
    <n v="17.989999999999998"/>
    <n v="0"/>
    <x v="0"/>
    <n v="1"/>
    <n v="0.7"/>
    <x v="6"/>
  </r>
  <r>
    <x v="116"/>
    <x v="48"/>
    <x v="0"/>
    <x v="1"/>
    <n v="6.77"/>
    <n v="22"/>
    <x v="3"/>
    <x v="4"/>
    <n v="13.99"/>
    <n v="0"/>
    <x v="2"/>
    <n v="1"/>
    <n v="0.28999999999999998"/>
    <x v="1"/>
  </r>
  <r>
    <x v="117"/>
    <x v="17"/>
    <x v="0"/>
    <x v="0"/>
    <n v="1.28"/>
    <n v="52"/>
    <x v="2"/>
    <x v="1"/>
    <n v="8.99"/>
    <n v="1"/>
    <x v="4"/>
    <n v="5"/>
    <n v="0.02"/>
    <x v="0"/>
  </r>
  <r>
    <x v="118"/>
    <x v="34"/>
    <x v="2"/>
    <x v="2"/>
    <n v="8.5399999999999991"/>
    <n v="51"/>
    <x v="5"/>
    <x v="4"/>
    <n v="17.989999999999998"/>
    <n v="0"/>
    <x v="4"/>
    <n v="5"/>
    <n v="0.16"/>
    <x v="6"/>
  </r>
  <r>
    <x v="119"/>
    <x v="49"/>
    <x v="0"/>
    <x v="0"/>
    <n v="17.579999999999998"/>
    <n v="2"/>
    <x v="1"/>
    <x v="3"/>
    <n v="8.99"/>
    <n v="0"/>
    <x v="3"/>
    <n v="1"/>
    <n v="5.86"/>
    <x v="0"/>
  </r>
  <r>
    <x v="120"/>
    <x v="21"/>
    <x v="0"/>
    <x v="0"/>
    <n v="9.2799999999999994"/>
    <n v="44"/>
    <x v="5"/>
    <x v="4"/>
    <n v="8.99"/>
    <n v="1"/>
    <x v="3"/>
    <n v="4"/>
    <n v="0.21"/>
    <x v="0"/>
  </r>
  <r>
    <x v="121"/>
    <x v="50"/>
    <x v="0"/>
    <x v="0"/>
    <n v="6.18"/>
    <n v="41"/>
    <x v="4"/>
    <x v="4"/>
    <n v="8.99"/>
    <n v="1"/>
    <x v="0"/>
    <n v="3"/>
    <n v="0.15"/>
    <x v="5"/>
  </r>
  <r>
    <x v="122"/>
    <x v="11"/>
    <x v="0"/>
    <x v="1"/>
    <n v="5.88"/>
    <n v="40"/>
    <x v="5"/>
    <x v="1"/>
    <n v="13.99"/>
    <n v="1"/>
    <x v="1"/>
    <n v="2"/>
    <n v="0.14000000000000001"/>
    <x v="0"/>
  </r>
  <r>
    <x v="123"/>
    <x v="47"/>
    <x v="2"/>
    <x v="1"/>
    <n v="2.86"/>
    <n v="30"/>
    <x v="1"/>
    <x v="4"/>
    <n v="13.99"/>
    <n v="1"/>
    <x v="0"/>
    <n v="5"/>
    <n v="0.09"/>
    <x v="2"/>
  </r>
  <r>
    <x v="124"/>
    <x v="27"/>
    <x v="1"/>
    <x v="0"/>
    <n v="3.71"/>
    <n v="28"/>
    <x v="1"/>
    <x v="0"/>
    <n v="8.99"/>
    <n v="1"/>
    <x v="1"/>
    <n v="1"/>
    <n v="0.13"/>
    <x v="3"/>
  </r>
  <r>
    <x v="125"/>
    <x v="49"/>
    <x v="2"/>
    <x v="0"/>
    <n v="1.7"/>
    <n v="43"/>
    <x v="4"/>
    <x v="1"/>
    <n v="8.99"/>
    <n v="1"/>
    <x v="2"/>
    <n v="5"/>
    <n v="0.04"/>
    <x v="3"/>
  </r>
  <r>
    <x v="126"/>
    <x v="23"/>
    <x v="1"/>
    <x v="1"/>
    <n v="1.02"/>
    <n v="20"/>
    <x v="1"/>
    <x v="2"/>
    <n v="13.99"/>
    <n v="1"/>
    <x v="0"/>
    <n v="1"/>
    <n v="0.05"/>
    <x v="1"/>
  </r>
  <r>
    <x v="127"/>
    <x v="3"/>
    <x v="1"/>
    <x v="2"/>
    <n v="1.36"/>
    <n v="35"/>
    <x v="4"/>
    <x v="1"/>
    <n v="17.989999999999998"/>
    <n v="1"/>
    <x v="0"/>
    <n v="2"/>
    <n v="0.04"/>
    <x v="4"/>
  </r>
  <r>
    <x v="128"/>
    <x v="51"/>
    <x v="2"/>
    <x v="2"/>
    <n v="12.26"/>
    <n v="3"/>
    <x v="5"/>
    <x v="1"/>
    <n v="17.989999999999998"/>
    <n v="0"/>
    <x v="2"/>
    <n v="5"/>
    <n v="3.06"/>
    <x v="4"/>
  </r>
  <r>
    <x v="129"/>
    <x v="4"/>
    <x v="0"/>
    <x v="2"/>
    <n v="1.43"/>
    <n v="16"/>
    <x v="1"/>
    <x v="2"/>
    <n v="17.989999999999998"/>
    <n v="1"/>
    <x v="2"/>
    <n v="2"/>
    <n v="0.08"/>
    <x v="0"/>
  </r>
  <r>
    <x v="130"/>
    <x v="26"/>
    <x v="1"/>
    <x v="0"/>
    <n v="26.9"/>
    <n v="49"/>
    <x v="4"/>
    <x v="3"/>
    <n v="8.99"/>
    <n v="0"/>
    <x v="0"/>
    <n v="2"/>
    <n v="0.54"/>
    <x v="2"/>
  </r>
  <r>
    <x v="131"/>
    <x v="31"/>
    <x v="2"/>
    <x v="0"/>
    <n v="3.13"/>
    <n v="16"/>
    <x v="3"/>
    <x v="0"/>
    <n v="8.99"/>
    <n v="1"/>
    <x v="4"/>
    <n v="5"/>
    <n v="0.18"/>
    <x v="2"/>
  </r>
  <r>
    <x v="132"/>
    <x v="29"/>
    <x v="0"/>
    <x v="0"/>
    <n v="3.72"/>
    <n v="11"/>
    <x v="2"/>
    <x v="3"/>
    <n v="8.99"/>
    <n v="1"/>
    <x v="1"/>
    <n v="5"/>
    <n v="0.31"/>
    <x v="6"/>
  </r>
  <r>
    <x v="133"/>
    <x v="10"/>
    <x v="2"/>
    <x v="2"/>
    <n v="16.170000000000002"/>
    <n v="46"/>
    <x v="0"/>
    <x v="2"/>
    <n v="17.989999999999998"/>
    <n v="1"/>
    <x v="1"/>
    <n v="4"/>
    <n v="0.34"/>
    <x v="3"/>
  </r>
  <r>
    <x v="134"/>
    <x v="29"/>
    <x v="0"/>
    <x v="0"/>
    <n v="5.18"/>
    <n v="43"/>
    <x v="1"/>
    <x v="4"/>
    <n v="8.99"/>
    <n v="1"/>
    <x v="3"/>
    <n v="4"/>
    <n v="0.12"/>
    <x v="3"/>
  </r>
  <r>
    <x v="135"/>
    <x v="28"/>
    <x v="2"/>
    <x v="0"/>
    <n v="1.89"/>
    <n v="59"/>
    <x v="2"/>
    <x v="4"/>
    <n v="8.99"/>
    <n v="1"/>
    <x v="4"/>
    <n v="5"/>
    <n v="0.03"/>
    <x v="0"/>
  </r>
  <r>
    <x v="136"/>
    <x v="29"/>
    <x v="2"/>
    <x v="2"/>
    <n v="8.0299999999999994"/>
    <n v="1"/>
    <x v="2"/>
    <x v="0"/>
    <n v="17.989999999999998"/>
    <n v="0"/>
    <x v="0"/>
    <n v="3"/>
    <n v="4.01"/>
    <x v="2"/>
  </r>
  <r>
    <x v="137"/>
    <x v="7"/>
    <x v="0"/>
    <x v="0"/>
    <n v="3.4"/>
    <n v="27"/>
    <x v="5"/>
    <x v="2"/>
    <n v="8.99"/>
    <n v="1"/>
    <x v="1"/>
    <n v="3"/>
    <n v="0.12"/>
    <x v="1"/>
  </r>
  <r>
    <x v="138"/>
    <x v="46"/>
    <x v="0"/>
    <x v="0"/>
    <n v="0.11"/>
    <n v="1"/>
    <x v="4"/>
    <x v="4"/>
    <n v="8.99"/>
    <n v="1"/>
    <x v="0"/>
    <n v="2"/>
    <n v="0.06"/>
    <x v="1"/>
  </r>
  <r>
    <x v="139"/>
    <x v="1"/>
    <x v="1"/>
    <x v="1"/>
    <n v="40.119999999999997"/>
    <n v="55"/>
    <x v="0"/>
    <x v="3"/>
    <n v="13.99"/>
    <n v="0"/>
    <x v="3"/>
    <n v="1"/>
    <n v="0.72"/>
    <x v="0"/>
  </r>
  <r>
    <x v="140"/>
    <x v="51"/>
    <x v="1"/>
    <x v="1"/>
    <n v="32.880000000000003"/>
    <n v="36"/>
    <x v="4"/>
    <x v="3"/>
    <n v="13.99"/>
    <n v="0"/>
    <x v="1"/>
    <n v="4"/>
    <n v="0.89"/>
    <x v="1"/>
  </r>
  <r>
    <x v="141"/>
    <x v="41"/>
    <x v="1"/>
    <x v="1"/>
    <n v="6.26"/>
    <n v="16"/>
    <x v="3"/>
    <x v="4"/>
    <n v="13.99"/>
    <n v="0"/>
    <x v="1"/>
    <n v="4"/>
    <n v="0.37"/>
    <x v="0"/>
  </r>
  <r>
    <x v="142"/>
    <x v="6"/>
    <x v="0"/>
    <x v="2"/>
    <n v="16.78"/>
    <n v="2"/>
    <x v="1"/>
    <x v="1"/>
    <n v="17.989999999999998"/>
    <n v="0"/>
    <x v="3"/>
    <n v="1"/>
    <n v="5.59"/>
    <x v="2"/>
  </r>
  <r>
    <x v="143"/>
    <x v="23"/>
    <x v="0"/>
    <x v="1"/>
    <n v="3.29"/>
    <n v="25"/>
    <x v="5"/>
    <x v="4"/>
    <n v="13.99"/>
    <n v="1"/>
    <x v="1"/>
    <n v="1"/>
    <n v="0.13"/>
    <x v="6"/>
  </r>
  <r>
    <x v="144"/>
    <x v="48"/>
    <x v="1"/>
    <x v="0"/>
    <n v="20.11"/>
    <n v="40"/>
    <x v="4"/>
    <x v="3"/>
    <n v="8.99"/>
    <n v="1"/>
    <x v="3"/>
    <n v="2"/>
    <n v="0.49"/>
    <x v="1"/>
  </r>
  <r>
    <x v="145"/>
    <x v="16"/>
    <x v="1"/>
    <x v="1"/>
    <n v="19.36"/>
    <n v="45"/>
    <x v="4"/>
    <x v="3"/>
    <n v="13.99"/>
    <n v="1"/>
    <x v="2"/>
    <n v="2"/>
    <n v="0.42"/>
    <x v="2"/>
  </r>
  <r>
    <x v="146"/>
    <x v="47"/>
    <x v="2"/>
    <x v="0"/>
    <n v="2.27"/>
    <n v="20"/>
    <x v="4"/>
    <x v="3"/>
    <n v="8.99"/>
    <n v="1"/>
    <x v="2"/>
    <n v="3"/>
    <n v="0.11"/>
    <x v="4"/>
  </r>
  <r>
    <x v="147"/>
    <x v="20"/>
    <x v="1"/>
    <x v="0"/>
    <n v="2.42"/>
    <n v="56"/>
    <x v="1"/>
    <x v="4"/>
    <n v="8.99"/>
    <n v="1"/>
    <x v="1"/>
    <n v="3"/>
    <n v="0.04"/>
    <x v="5"/>
  </r>
  <r>
    <x v="148"/>
    <x v="24"/>
    <x v="0"/>
    <x v="0"/>
    <n v="10.85"/>
    <n v="13"/>
    <x v="5"/>
    <x v="1"/>
    <n v="8.99"/>
    <n v="0"/>
    <x v="3"/>
    <n v="3"/>
    <n v="0.78"/>
    <x v="4"/>
  </r>
  <r>
    <x v="149"/>
    <x v="28"/>
    <x v="2"/>
    <x v="2"/>
    <n v="9.59"/>
    <n v="28"/>
    <x v="1"/>
    <x v="1"/>
    <n v="17.989999999999998"/>
    <n v="0"/>
    <x v="3"/>
    <n v="4"/>
    <n v="0.33"/>
    <x v="0"/>
  </r>
  <r>
    <x v="150"/>
    <x v="21"/>
    <x v="2"/>
    <x v="2"/>
    <n v="7.24"/>
    <n v="40"/>
    <x v="2"/>
    <x v="0"/>
    <n v="17.989999999999998"/>
    <n v="0"/>
    <x v="2"/>
    <n v="5"/>
    <n v="0.18"/>
    <x v="6"/>
  </r>
  <r>
    <x v="151"/>
    <x v="22"/>
    <x v="2"/>
    <x v="1"/>
    <n v="7.85"/>
    <n v="43"/>
    <x v="1"/>
    <x v="0"/>
    <n v="13.99"/>
    <n v="1"/>
    <x v="0"/>
    <n v="5"/>
    <n v="0.18"/>
    <x v="0"/>
  </r>
  <r>
    <x v="152"/>
    <x v="17"/>
    <x v="1"/>
    <x v="0"/>
    <n v="6.8"/>
    <n v="6"/>
    <x v="5"/>
    <x v="1"/>
    <n v="8.99"/>
    <n v="0"/>
    <x v="2"/>
    <n v="4"/>
    <n v="0.97"/>
    <x v="0"/>
  </r>
  <r>
    <x v="153"/>
    <x v="33"/>
    <x v="2"/>
    <x v="2"/>
    <n v="0.88"/>
    <n v="33"/>
    <x v="3"/>
    <x v="2"/>
    <n v="17.989999999999998"/>
    <n v="1"/>
    <x v="4"/>
    <n v="1"/>
    <n v="0.03"/>
    <x v="5"/>
  </r>
  <r>
    <x v="154"/>
    <x v="28"/>
    <x v="2"/>
    <x v="2"/>
    <n v="12.48"/>
    <n v="53"/>
    <x v="2"/>
    <x v="4"/>
    <n v="17.989999999999998"/>
    <n v="1"/>
    <x v="0"/>
    <n v="2"/>
    <n v="0.23"/>
    <x v="5"/>
  </r>
  <r>
    <x v="155"/>
    <x v="0"/>
    <x v="1"/>
    <x v="2"/>
    <n v="2.04"/>
    <n v="6"/>
    <x v="4"/>
    <x v="0"/>
    <n v="17.989999999999998"/>
    <n v="0"/>
    <x v="2"/>
    <n v="2"/>
    <n v="0.28999999999999998"/>
    <x v="2"/>
  </r>
  <r>
    <x v="156"/>
    <x v="2"/>
    <x v="0"/>
    <x v="2"/>
    <n v="4.57"/>
    <n v="24"/>
    <x v="0"/>
    <x v="2"/>
    <n v="17.989999999999998"/>
    <n v="1"/>
    <x v="0"/>
    <n v="4"/>
    <n v="0.18"/>
    <x v="6"/>
  </r>
  <r>
    <x v="157"/>
    <x v="29"/>
    <x v="2"/>
    <x v="1"/>
    <n v="19.23"/>
    <n v="20"/>
    <x v="3"/>
    <x v="2"/>
    <n v="13.99"/>
    <n v="0"/>
    <x v="2"/>
    <n v="3"/>
    <n v="0.92"/>
    <x v="4"/>
  </r>
  <r>
    <x v="158"/>
    <x v="42"/>
    <x v="0"/>
    <x v="1"/>
    <n v="16.809999999999999"/>
    <n v="56"/>
    <x v="3"/>
    <x v="4"/>
    <n v="13.99"/>
    <n v="1"/>
    <x v="4"/>
    <n v="2"/>
    <n v="0.28999999999999998"/>
    <x v="2"/>
  </r>
  <r>
    <x v="159"/>
    <x v="24"/>
    <x v="0"/>
    <x v="2"/>
    <n v="8.17"/>
    <n v="38"/>
    <x v="1"/>
    <x v="3"/>
    <n v="17.989999999999998"/>
    <n v="1"/>
    <x v="3"/>
    <n v="3"/>
    <n v="0.21"/>
    <x v="6"/>
  </r>
  <r>
    <x v="160"/>
    <x v="24"/>
    <x v="2"/>
    <x v="0"/>
    <n v="7.09"/>
    <n v="32"/>
    <x v="1"/>
    <x v="0"/>
    <n v="8.99"/>
    <n v="1"/>
    <x v="4"/>
    <n v="2"/>
    <n v="0.21"/>
    <x v="4"/>
  </r>
  <r>
    <x v="161"/>
    <x v="46"/>
    <x v="1"/>
    <x v="2"/>
    <n v="7.92"/>
    <n v="58"/>
    <x v="2"/>
    <x v="3"/>
    <n v="17.989999999999998"/>
    <n v="1"/>
    <x v="0"/>
    <n v="4"/>
    <n v="0.13"/>
    <x v="2"/>
  </r>
  <r>
    <x v="162"/>
    <x v="31"/>
    <x v="0"/>
    <x v="1"/>
    <n v="10.1"/>
    <n v="40"/>
    <x v="3"/>
    <x v="0"/>
    <n v="13.99"/>
    <n v="0"/>
    <x v="3"/>
    <n v="5"/>
    <n v="0.25"/>
    <x v="3"/>
  </r>
  <r>
    <x v="163"/>
    <x v="14"/>
    <x v="1"/>
    <x v="0"/>
    <n v="9.07"/>
    <n v="32"/>
    <x v="0"/>
    <x v="0"/>
    <n v="8.99"/>
    <n v="1"/>
    <x v="1"/>
    <n v="3"/>
    <n v="0.27"/>
    <x v="4"/>
  </r>
  <r>
    <x v="164"/>
    <x v="17"/>
    <x v="0"/>
    <x v="0"/>
    <n v="2.2400000000000002"/>
    <n v="50"/>
    <x v="1"/>
    <x v="2"/>
    <n v="8.99"/>
    <n v="1"/>
    <x v="3"/>
    <n v="5"/>
    <n v="0.04"/>
    <x v="6"/>
  </r>
  <r>
    <x v="165"/>
    <x v="10"/>
    <x v="2"/>
    <x v="0"/>
    <n v="11.25"/>
    <n v="52"/>
    <x v="1"/>
    <x v="2"/>
    <n v="8.99"/>
    <n v="1"/>
    <x v="3"/>
    <n v="5"/>
    <n v="0.21"/>
    <x v="0"/>
  </r>
  <r>
    <x v="166"/>
    <x v="44"/>
    <x v="2"/>
    <x v="1"/>
    <n v="31.31"/>
    <n v="53"/>
    <x v="4"/>
    <x v="1"/>
    <n v="13.99"/>
    <n v="0"/>
    <x v="0"/>
    <n v="1"/>
    <n v="0.57999999999999996"/>
    <x v="1"/>
  </r>
  <r>
    <x v="167"/>
    <x v="0"/>
    <x v="1"/>
    <x v="2"/>
    <n v="8.32"/>
    <n v="48"/>
    <x v="1"/>
    <x v="0"/>
    <n v="17.989999999999998"/>
    <n v="1"/>
    <x v="4"/>
    <n v="2"/>
    <n v="0.17"/>
    <x v="3"/>
  </r>
  <r>
    <x v="168"/>
    <x v="42"/>
    <x v="1"/>
    <x v="2"/>
    <n v="6.8"/>
    <n v="20"/>
    <x v="4"/>
    <x v="2"/>
    <n v="17.989999999999998"/>
    <n v="0"/>
    <x v="4"/>
    <n v="4"/>
    <n v="0.32"/>
    <x v="2"/>
  </r>
  <r>
    <x v="169"/>
    <x v="30"/>
    <x v="1"/>
    <x v="0"/>
    <n v="18.399999999999999"/>
    <n v="55"/>
    <x v="2"/>
    <x v="0"/>
    <n v="8.99"/>
    <n v="1"/>
    <x v="2"/>
    <n v="4"/>
    <n v="0.33"/>
    <x v="2"/>
  </r>
  <r>
    <x v="170"/>
    <x v="47"/>
    <x v="0"/>
    <x v="0"/>
    <n v="44.72"/>
    <n v="7"/>
    <x v="3"/>
    <x v="4"/>
    <n v="8.99"/>
    <n v="0"/>
    <x v="3"/>
    <n v="4"/>
    <n v="5.59"/>
    <x v="3"/>
  </r>
  <r>
    <x v="171"/>
    <x v="21"/>
    <x v="1"/>
    <x v="2"/>
    <n v="3.61"/>
    <n v="43"/>
    <x v="0"/>
    <x v="4"/>
    <n v="17.989999999999998"/>
    <n v="1"/>
    <x v="3"/>
    <n v="4"/>
    <n v="0.08"/>
    <x v="5"/>
  </r>
  <r>
    <x v="172"/>
    <x v="27"/>
    <x v="2"/>
    <x v="2"/>
    <n v="10.68"/>
    <n v="60"/>
    <x v="0"/>
    <x v="4"/>
    <n v="17.989999999999998"/>
    <n v="0"/>
    <x v="2"/>
    <n v="5"/>
    <n v="0.18"/>
    <x v="0"/>
  </r>
  <r>
    <x v="173"/>
    <x v="51"/>
    <x v="0"/>
    <x v="0"/>
    <n v="8.1300000000000008"/>
    <n v="4"/>
    <x v="3"/>
    <x v="4"/>
    <n v="8.99"/>
    <n v="0"/>
    <x v="0"/>
    <n v="4"/>
    <n v="1.63"/>
    <x v="4"/>
  </r>
  <r>
    <x v="174"/>
    <x v="52"/>
    <x v="2"/>
    <x v="2"/>
    <n v="38.18"/>
    <n v="49"/>
    <x v="3"/>
    <x v="0"/>
    <n v="17.989999999999998"/>
    <n v="0"/>
    <x v="0"/>
    <n v="3"/>
    <n v="0.76"/>
    <x v="6"/>
  </r>
  <r>
    <x v="175"/>
    <x v="14"/>
    <x v="2"/>
    <x v="0"/>
    <n v="1.83"/>
    <n v="0"/>
    <x v="0"/>
    <x v="1"/>
    <n v="8.99"/>
    <n v="0"/>
    <x v="2"/>
    <n v="5"/>
    <n v="1.83"/>
    <x v="3"/>
  </r>
  <r>
    <x v="176"/>
    <x v="20"/>
    <x v="1"/>
    <x v="0"/>
    <n v="47.9"/>
    <n v="21"/>
    <x v="3"/>
    <x v="2"/>
    <n v="8.99"/>
    <n v="0"/>
    <x v="2"/>
    <n v="4"/>
    <n v="2.1800000000000002"/>
    <x v="4"/>
  </r>
  <r>
    <x v="177"/>
    <x v="28"/>
    <x v="1"/>
    <x v="1"/>
    <n v="3.85"/>
    <n v="55"/>
    <x v="4"/>
    <x v="3"/>
    <n v="13.99"/>
    <n v="1"/>
    <x v="0"/>
    <n v="3"/>
    <n v="7.0000000000000007E-2"/>
    <x v="4"/>
  </r>
  <r>
    <x v="178"/>
    <x v="40"/>
    <x v="1"/>
    <x v="0"/>
    <n v="1.55"/>
    <n v="17"/>
    <x v="4"/>
    <x v="4"/>
    <n v="8.99"/>
    <n v="1"/>
    <x v="2"/>
    <n v="2"/>
    <n v="0.09"/>
    <x v="0"/>
  </r>
  <r>
    <x v="179"/>
    <x v="49"/>
    <x v="1"/>
    <x v="1"/>
    <n v="7.46"/>
    <n v="58"/>
    <x v="2"/>
    <x v="4"/>
    <n v="13.99"/>
    <n v="0"/>
    <x v="4"/>
    <n v="5"/>
    <n v="0.13"/>
    <x v="2"/>
  </r>
  <r>
    <x v="180"/>
    <x v="40"/>
    <x v="1"/>
    <x v="0"/>
    <n v="6.67"/>
    <n v="47"/>
    <x v="5"/>
    <x v="0"/>
    <n v="8.99"/>
    <n v="1"/>
    <x v="0"/>
    <n v="2"/>
    <n v="0.14000000000000001"/>
    <x v="6"/>
  </r>
  <r>
    <x v="181"/>
    <x v="45"/>
    <x v="1"/>
    <x v="2"/>
    <n v="4.57"/>
    <n v="17"/>
    <x v="4"/>
    <x v="2"/>
    <n v="17.989999999999998"/>
    <n v="1"/>
    <x v="0"/>
    <n v="1"/>
    <n v="0.25"/>
    <x v="5"/>
  </r>
  <r>
    <x v="182"/>
    <x v="16"/>
    <x v="1"/>
    <x v="1"/>
    <n v="1.03"/>
    <n v="2"/>
    <x v="2"/>
    <x v="4"/>
    <n v="13.99"/>
    <n v="0"/>
    <x v="3"/>
    <n v="5"/>
    <n v="0.34"/>
    <x v="6"/>
  </r>
  <r>
    <x v="183"/>
    <x v="30"/>
    <x v="0"/>
    <x v="1"/>
    <n v="6.71"/>
    <n v="2"/>
    <x v="0"/>
    <x v="4"/>
    <n v="13.99"/>
    <n v="0"/>
    <x v="4"/>
    <n v="4"/>
    <n v="2.2400000000000002"/>
    <x v="1"/>
  </r>
  <r>
    <x v="184"/>
    <x v="25"/>
    <x v="2"/>
    <x v="1"/>
    <n v="12.95"/>
    <n v="27"/>
    <x v="5"/>
    <x v="0"/>
    <n v="13.99"/>
    <n v="0"/>
    <x v="0"/>
    <n v="4"/>
    <n v="0.46"/>
    <x v="3"/>
  </r>
  <r>
    <x v="185"/>
    <x v="1"/>
    <x v="2"/>
    <x v="1"/>
    <n v="3.92"/>
    <n v="58"/>
    <x v="0"/>
    <x v="4"/>
    <n v="13.99"/>
    <n v="1"/>
    <x v="3"/>
    <n v="5"/>
    <n v="7.0000000000000007E-2"/>
    <x v="3"/>
  </r>
  <r>
    <x v="186"/>
    <x v="31"/>
    <x v="2"/>
    <x v="0"/>
    <n v="24.44"/>
    <n v="28"/>
    <x v="5"/>
    <x v="2"/>
    <n v="8.99"/>
    <n v="0"/>
    <x v="0"/>
    <n v="4"/>
    <n v="0.84"/>
    <x v="2"/>
  </r>
  <r>
    <x v="187"/>
    <x v="28"/>
    <x v="1"/>
    <x v="1"/>
    <n v="28.76"/>
    <n v="11"/>
    <x v="5"/>
    <x v="1"/>
    <n v="13.99"/>
    <n v="0"/>
    <x v="3"/>
    <n v="2"/>
    <n v="2.4"/>
    <x v="6"/>
  </r>
  <r>
    <x v="188"/>
    <x v="50"/>
    <x v="2"/>
    <x v="1"/>
    <n v="1.35"/>
    <n v="7"/>
    <x v="2"/>
    <x v="0"/>
    <n v="13.99"/>
    <n v="1"/>
    <x v="1"/>
    <n v="1"/>
    <n v="0.17"/>
    <x v="0"/>
  </r>
  <r>
    <x v="189"/>
    <x v="3"/>
    <x v="0"/>
    <x v="2"/>
    <n v="0.25"/>
    <n v="50"/>
    <x v="2"/>
    <x v="4"/>
    <n v="17.989999999999998"/>
    <n v="1"/>
    <x v="3"/>
    <n v="1"/>
    <n v="0"/>
    <x v="4"/>
  </r>
  <r>
    <x v="190"/>
    <x v="14"/>
    <x v="1"/>
    <x v="2"/>
    <n v="10.27"/>
    <n v="55"/>
    <x v="5"/>
    <x v="4"/>
    <n v="17.989999999999998"/>
    <n v="0"/>
    <x v="3"/>
    <n v="4"/>
    <n v="0.18"/>
    <x v="3"/>
  </r>
  <r>
    <x v="191"/>
    <x v="14"/>
    <x v="2"/>
    <x v="2"/>
    <n v="52.22"/>
    <n v="4"/>
    <x v="5"/>
    <x v="2"/>
    <n v="17.989999999999998"/>
    <n v="0"/>
    <x v="0"/>
    <n v="1"/>
    <n v="10.44"/>
    <x v="4"/>
  </r>
  <r>
    <x v="192"/>
    <x v="19"/>
    <x v="0"/>
    <x v="1"/>
    <n v="7.61"/>
    <n v="37"/>
    <x v="5"/>
    <x v="1"/>
    <n v="13.99"/>
    <n v="1"/>
    <x v="3"/>
    <n v="1"/>
    <n v="0.2"/>
    <x v="5"/>
  </r>
  <r>
    <x v="193"/>
    <x v="32"/>
    <x v="2"/>
    <x v="0"/>
    <n v="11.05"/>
    <n v="51"/>
    <x v="5"/>
    <x v="0"/>
    <n v="8.99"/>
    <n v="1"/>
    <x v="3"/>
    <n v="1"/>
    <n v="0.21"/>
    <x v="3"/>
  </r>
  <r>
    <x v="194"/>
    <x v="21"/>
    <x v="0"/>
    <x v="1"/>
    <n v="17.22"/>
    <n v="5"/>
    <x v="4"/>
    <x v="2"/>
    <n v="13.99"/>
    <n v="0"/>
    <x v="3"/>
    <n v="1"/>
    <n v="2.87"/>
    <x v="3"/>
  </r>
  <r>
    <x v="195"/>
    <x v="4"/>
    <x v="1"/>
    <x v="2"/>
    <n v="2.39"/>
    <n v="21"/>
    <x v="4"/>
    <x v="4"/>
    <n v="17.989999999999998"/>
    <n v="1"/>
    <x v="2"/>
    <n v="2"/>
    <n v="0.11"/>
    <x v="5"/>
  </r>
  <r>
    <x v="196"/>
    <x v="52"/>
    <x v="0"/>
    <x v="0"/>
    <n v="14.91"/>
    <n v="47"/>
    <x v="1"/>
    <x v="3"/>
    <n v="8.99"/>
    <n v="1"/>
    <x v="2"/>
    <n v="5"/>
    <n v="0.31"/>
    <x v="3"/>
  </r>
  <r>
    <x v="197"/>
    <x v="39"/>
    <x v="2"/>
    <x v="1"/>
    <n v="13.86"/>
    <n v="7"/>
    <x v="0"/>
    <x v="2"/>
    <n v="13.99"/>
    <n v="0"/>
    <x v="4"/>
    <n v="3"/>
    <n v="1.73"/>
    <x v="5"/>
  </r>
  <r>
    <x v="198"/>
    <x v="33"/>
    <x v="0"/>
    <x v="0"/>
    <n v="2.6"/>
    <n v="50"/>
    <x v="4"/>
    <x v="2"/>
    <n v="8.99"/>
    <n v="1"/>
    <x v="4"/>
    <n v="4"/>
    <n v="0.05"/>
    <x v="4"/>
  </r>
  <r>
    <x v="199"/>
    <x v="42"/>
    <x v="0"/>
    <x v="2"/>
    <n v="17.75"/>
    <n v="9"/>
    <x v="3"/>
    <x v="3"/>
    <n v="17.989999999999998"/>
    <n v="0"/>
    <x v="0"/>
    <n v="1"/>
    <n v="1.77"/>
    <x v="5"/>
  </r>
  <r>
    <x v="200"/>
    <x v="4"/>
    <x v="2"/>
    <x v="0"/>
    <n v="8.7100000000000009"/>
    <n v="2"/>
    <x v="2"/>
    <x v="2"/>
    <n v="8.99"/>
    <n v="0"/>
    <x v="2"/>
    <n v="3"/>
    <n v="2.9"/>
    <x v="2"/>
  </r>
  <r>
    <x v="201"/>
    <x v="24"/>
    <x v="2"/>
    <x v="2"/>
    <n v="10.39"/>
    <n v="2"/>
    <x v="5"/>
    <x v="0"/>
    <n v="17.989999999999998"/>
    <n v="0"/>
    <x v="3"/>
    <n v="4"/>
    <n v="3.46"/>
    <x v="4"/>
  </r>
  <r>
    <x v="202"/>
    <x v="24"/>
    <x v="1"/>
    <x v="0"/>
    <n v="18.25"/>
    <n v="30"/>
    <x v="4"/>
    <x v="1"/>
    <n v="8.99"/>
    <n v="0"/>
    <x v="1"/>
    <n v="5"/>
    <n v="0.59"/>
    <x v="6"/>
  </r>
  <r>
    <x v="203"/>
    <x v="37"/>
    <x v="0"/>
    <x v="2"/>
    <n v="20.05"/>
    <n v="21"/>
    <x v="2"/>
    <x v="4"/>
    <n v="17.989999999999998"/>
    <n v="0"/>
    <x v="1"/>
    <n v="5"/>
    <n v="0.91"/>
    <x v="6"/>
  </r>
  <r>
    <x v="204"/>
    <x v="1"/>
    <x v="0"/>
    <x v="0"/>
    <n v="0.39"/>
    <n v="48"/>
    <x v="4"/>
    <x v="4"/>
    <n v="8.99"/>
    <n v="1"/>
    <x v="3"/>
    <n v="5"/>
    <n v="0.01"/>
    <x v="4"/>
  </r>
  <r>
    <x v="205"/>
    <x v="18"/>
    <x v="1"/>
    <x v="2"/>
    <n v="50.98"/>
    <n v="23"/>
    <x v="2"/>
    <x v="1"/>
    <n v="17.989999999999998"/>
    <n v="0"/>
    <x v="0"/>
    <n v="4"/>
    <n v="2.12"/>
    <x v="5"/>
  </r>
  <r>
    <x v="206"/>
    <x v="31"/>
    <x v="0"/>
    <x v="2"/>
    <n v="0.56000000000000005"/>
    <n v="30"/>
    <x v="5"/>
    <x v="4"/>
    <n v="17.989999999999998"/>
    <n v="1"/>
    <x v="2"/>
    <n v="2"/>
    <n v="0.02"/>
    <x v="3"/>
  </r>
  <r>
    <x v="207"/>
    <x v="4"/>
    <x v="0"/>
    <x v="1"/>
    <n v="1.95"/>
    <n v="28"/>
    <x v="5"/>
    <x v="1"/>
    <n v="13.99"/>
    <n v="1"/>
    <x v="1"/>
    <n v="4"/>
    <n v="7.0000000000000007E-2"/>
    <x v="4"/>
  </r>
  <r>
    <x v="208"/>
    <x v="28"/>
    <x v="2"/>
    <x v="2"/>
    <n v="70.61"/>
    <n v="38"/>
    <x v="3"/>
    <x v="0"/>
    <n v="17.989999999999998"/>
    <n v="0"/>
    <x v="4"/>
    <n v="5"/>
    <n v="1.81"/>
    <x v="5"/>
  </r>
  <r>
    <x v="209"/>
    <x v="17"/>
    <x v="0"/>
    <x v="1"/>
    <n v="8.6999999999999993"/>
    <n v="46"/>
    <x v="2"/>
    <x v="1"/>
    <n v="13.99"/>
    <n v="1"/>
    <x v="4"/>
    <n v="3"/>
    <n v="0.19"/>
    <x v="0"/>
  </r>
  <r>
    <x v="210"/>
    <x v="0"/>
    <x v="2"/>
    <x v="0"/>
    <n v="2.17"/>
    <n v="14"/>
    <x v="0"/>
    <x v="4"/>
    <n v="8.99"/>
    <n v="1"/>
    <x v="2"/>
    <n v="3"/>
    <n v="0.14000000000000001"/>
    <x v="3"/>
  </r>
  <r>
    <x v="211"/>
    <x v="25"/>
    <x v="1"/>
    <x v="0"/>
    <n v="15.75"/>
    <n v="1"/>
    <x v="1"/>
    <x v="3"/>
    <n v="8.99"/>
    <n v="0"/>
    <x v="1"/>
    <n v="3"/>
    <n v="7.88"/>
    <x v="3"/>
  </r>
  <r>
    <x v="212"/>
    <x v="18"/>
    <x v="1"/>
    <x v="0"/>
    <n v="3.58"/>
    <n v="14"/>
    <x v="5"/>
    <x v="4"/>
    <n v="8.99"/>
    <n v="1"/>
    <x v="3"/>
    <n v="2"/>
    <n v="0.24"/>
    <x v="4"/>
  </r>
  <r>
    <x v="213"/>
    <x v="23"/>
    <x v="0"/>
    <x v="1"/>
    <n v="14.58"/>
    <n v="18"/>
    <x v="1"/>
    <x v="3"/>
    <n v="13.99"/>
    <n v="0"/>
    <x v="4"/>
    <n v="2"/>
    <n v="0.77"/>
    <x v="1"/>
  </r>
  <r>
    <x v="214"/>
    <x v="35"/>
    <x v="0"/>
    <x v="1"/>
    <n v="1.42"/>
    <n v="57"/>
    <x v="1"/>
    <x v="2"/>
    <n v="13.99"/>
    <n v="1"/>
    <x v="0"/>
    <n v="3"/>
    <n v="0.02"/>
    <x v="2"/>
  </r>
  <r>
    <x v="215"/>
    <x v="33"/>
    <x v="1"/>
    <x v="0"/>
    <n v="2.98"/>
    <n v="29"/>
    <x v="2"/>
    <x v="0"/>
    <n v="8.99"/>
    <n v="1"/>
    <x v="1"/>
    <n v="4"/>
    <n v="0.1"/>
    <x v="5"/>
  </r>
  <r>
    <x v="216"/>
    <x v="28"/>
    <x v="1"/>
    <x v="1"/>
    <n v="0.68"/>
    <n v="42"/>
    <x v="0"/>
    <x v="3"/>
    <n v="13.99"/>
    <n v="1"/>
    <x v="1"/>
    <n v="2"/>
    <n v="0.02"/>
    <x v="5"/>
  </r>
  <r>
    <x v="217"/>
    <x v="11"/>
    <x v="0"/>
    <x v="1"/>
    <n v="2.2599999999999998"/>
    <n v="31"/>
    <x v="1"/>
    <x v="2"/>
    <n v="13.99"/>
    <n v="1"/>
    <x v="3"/>
    <n v="5"/>
    <n v="7.0000000000000007E-2"/>
    <x v="5"/>
  </r>
  <r>
    <x v="218"/>
    <x v="35"/>
    <x v="1"/>
    <x v="0"/>
    <n v="6.93"/>
    <n v="47"/>
    <x v="4"/>
    <x v="4"/>
    <n v="8.99"/>
    <n v="1"/>
    <x v="3"/>
    <n v="3"/>
    <n v="0.14000000000000001"/>
    <x v="1"/>
  </r>
  <r>
    <x v="219"/>
    <x v="20"/>
    <x v="1"/>
    <x v="2"/>
    <n v="11.67"/>
    <n v="31"/>
    <x v="3"/>
    <x v="1"/>
    <n v="17.989999999999998"/>
    <n v="1"/>
    <x v="1"/>
    <n v="3"/>
    <n v="0.36"/>
    <x v="1"/>
  </r>
  <r>
    <x v="220"/>
    <x v="11"/>
    <x v="0"/>
    <x v="2"/>
    <n v="5.31"/>
    <n v="39"/>
    <x v="1"/>
    <x v="0"/>
    <n v="17.989999999999998"/>
    <n v="1"/>
    <x v="4"/>
    <n v="1"/>
    <n v="0.13"/>
    <x v="5"/>
  </r>
  <r>
    <x v="221"/>
    <x v="37"/>
    <x v="0"/>
    <x v="1"/>
    <n v="1.83"/>
    <n v="37"/>
    <x v="0"/>
    <x v="3"/>
    <n v="13.99"/>
    <n v="1"/>
    <x v="4"/>
    <n v="1"/>
    <n v="0.05"/>
    <x v="5"/>
  </r>
  <r>
    <x v="222"/>
    <x v="50"/>
    <x v="1"/>
    <x v="1"/>
    <n v="2.62"/>
    <n v="43"/>
    <x v="4"/>
    <x v="1"/>
    <n v="13.99"/>
    <n v="1"/>
    <x v="0"/>
    <n v="5"/>
    <n v="0.06"/>
    <x v="6"/>
  </r>
  <r>
    <x v="223"/>
    <x v="43"/>
    <x v="0"/>
    <x v="2"/>
    <n v="0.85"/>
    <n v="6"/>
    <x v="1"/>
    <x v="0"/>
    <n v="17.989999999999998"/>
    <n v="1"/>
    <x v="1"/>
    <n v="1"/>
    <n v="0.12"/>
    <x v="3"/>
  </r>
  <r>
    <x v="224"/>
    <x v="46"/>
    <x v="1"/>
    <x v="1"/>
    <n v="5.0199999999999996"/>
    <n v="47"/>
    <x v="0"/>
    <x v="1"/>
    <n v="13.99"/>
    <n v="1"/>
    <x v="1"/>
    <n v="3"/>
    <n v="0.1"/>
    <x v="3"/>
  </r>
  <r>
    <x v="225"/>
    <x v="4"/>
    <x v="0"/>
    <x v="2"/>
    <n v="19.809999999999999"/>
    <n v="25"/>
    <x v="2"/>
    <x v="4"/>
    <n v="17.989999999999998"/>
    <n v="0"/>
    <x v="4"/>
    <n v="4"/>
    <n v="0.76"/>
    <x v="1"/>
  </r>
  <r>
    <x v="226"/>
    <x v="18"/>
    <x v="0"/>
    <x v="2"/>
    <n v="18.47"/>
    <n v="28"/>
    <x v="2"/>
    <x v="4"/>
    <n v="17.989999999999998"/>
    <n v="0"/>
    <x v="4"/>
    <n v="2"/>
    <n v="0.64"/>
    <x v="3"/>
  </r>
  <r>
    <x v="227"/>
    <x v="51"/>
    <x v="1"/>
    <x v="1"/>
    <n v="22.52"/>
    <n v="8"/>
    <x v="0"/>
    <x v="2"/>
    <n v="13.99"/>
    <n v="0"/>
    <x v="3"/>
    <n v="5"/>
    <n v="2.5"/>
    <x v="5"/>
  </r>
  <r>
    <x v="228"/>
    <x v="24"/>
    <x v="1"/>
    <x v="2"/>
    <n v="11.54"/>
    <n v="28"/>
    <x v="1"/>
    <x v="2"/>
    <n v="17.989999999999998"/>
    <n v="0"/>
    <x v="0"/>
    <n v="5"/>
    <n v="0.4"/>
    <x v="1"/>
  </r>
  <r>
    <x v="229"/>
    <x v="11"/>
    <x v="1"/>
    <x v="0"/>
    <n v="38.43"/>
    <n v="6"/>
    <x v="3"/>
    <x v="4"/>
    <n v="8.99"/>
    <n v="0"/>
    <x v="3"/>
    <n v="3"/>
    <n v="5.49"/>
    <x v="2"/>
  </r>
  <r>
    <x v="230"/>
    <x v="14"/>
    <x v="1"/>
    <x v="1"/>
    <n v="2.7"/>
    <n v="35"/>
    <x v="2"/>
    <x v="0"/>
    <n v="13.99"/>
    <n v="1"/>
    <x v="2"/>
    <n v="1"/>
    <n v="0.08"/>
    <x v="6"/>
  </r>
  <r>
    <x v="231"/>
    <x v="50"/>
    <x v="0"/>
    <x v="1"/>
    <n v="1.79"/>
    <n v="38"/>
    <x v="0"/>
    <x v="1"/>
    <n v="13.99"/>
    <n v="1"/>
    <x v="4"/>
    <n v="1"/>
    <n v="0.05"/>
    <x v="2"/>
  </r>
  <r>
    <x v="232"/>
    <x v="44"/>
    <x v="2"/>
    <x v="1"/>
    <n v="13.86"/>
    <n v="46"/>
    <x v="4"/>
    <x v="2"/>
    <n v="13.99"/>
    <n v="1"/>
    <x v="0"/>
    <n v="3"/>
    <n v="0.28999999999999998"/>
    <x v="6"/>
  </r>
  <r>
    <x v="233"/>
    <x v="47"/>
    <x v="1"/>
    <x v="0"/>
    <n v="0.14000000000000001"/>
    <n v="37"/>
    <x v="1"/>
    <x v="0"/>
    <n v="8.99"/>
    <n v="1"/>
    <x v="3"/>
    <n v="5"/>
    <n v="0"/>
    <x v="1"/>
  </r>
  <r>
    <x v="234"/>
    <x v="9"/>
    <x v="0"/>
    <x v="2"/>
    <n v="19.48"/>
    <n v="35"/>
    <x v="3"/>
    <x v="2"/>
    <n v="17.989999999999998"/>
    <n v="0"/>
    <x v="3"/>
    <n v="5"/>
    <n v="0.54"/>
    <x v="3"/>
  </r>
  <r>
    <x v="235"/>
    <x v="44"/>
    <x v="2"/>
    <x v="0"/>
    <n v="4.84"/>
    <n v="25"/>
    <x v="0"/>
    <x v="2"/>
    <n v="8.99"/>
    <n v="1"/>
    <x v="3"/>
    <n v="5"/>
    <n v="0.19"/>
    <x v="0"/>
  </r>
  <r>
    <x v="236"/>
    <x v="18"/>
    <x v="0"/>
    <x v="2"/>
    <n v="8.6999999999999993"/>
    <n v="45"/>
    <x v="4"/>
    <x v="1"/>
    <n v="17.989999999999998"/>
    <n v="0"/>
    <x v="3"/>
    <n v="4"/>
    <n v="0.19"/>
    <x v="2"/>
  </r>
  <r>
    <x v="237"/>
    <x v="43"/>
    <x v="2"/>
    <x v="2"/>
    <n v="19.190000000000001"/>
    <n v="27"/>
    <x v="4"/>
    <x v="1"/>
    <n v="17.989999999999998"/>
    <n v="0"/>
    <x v="3"/>
    <n v="2"/>
    <n v="0.69"/>
    <x v="3"/>
  </r>
  <r>
    <x v="238"/>
    <x v="38"/>
    <x v="2"/>
    <x v="0"/>
    <n v="0.53"/>
    <n v="22"/>
    <x v="1"/>
    <x v="0"/>
    <n v="8.99"/>
    <n v="1"/>
    <x v="3"/>
    <n v="1"/>
    <n v="0.02"/>
    <x v="4"/>
  </r>
  <r>
    <x v="239"/>
    <x v="40"/>
    <x v="2"/>
    <x v="0"/>
    <n v="7.85"/>
    <n v="53"/>
    <x v="1"/>
    <x v="1"/>
    <n v="8.99"/>
    <n v="1"/>
    <x v="3"/>
    <n v="2"/>
    <n v="0.15"/>
    <x v="4"/>
  </r>
  <r>
    <x v="240"/>
    <x v="17"/>
    <x v="0"/>
    <x v="2"/>
    <n v="42.5"/>
    <n v="46"/>
    <x v="1"/>
    <x v="2"/>
    <n v="17.989999999999998"/>
    <n v="0"/>
    <x v="4"/>
    <n v="2"/>
    <n v="0.9"/>
    <x v="2"/>
  </r>
  <r>
    <x v="241"/>
    <x v="28"/>
    <x v="2"/>
    <x v="1"/>
    <n v="6.33"/>
    <n v="49"/>
    <x v="1"/>
    <x v="2"/>
    <n v="13.99"/>
    <n v="0"/>
    <x v="2"/>
    <n v="4"/>
    <n v="0.13"/>
    <x v="0"/>
  </r>
  <r>
    <x v="242"/>
    <x v="36"/>
    <x v="1"/>
    <x v="0"/>
    <n v="33.5"/>
    <n v="56"/>
    <x v="2"/>
    <x v="2"/>
    <n v="8.99"/>
    <n v="0"/>
    <x v="3"/>
    <n v="2"/>
    <n v="0.59"/>
    <x v="0"/>
  </r>
  <r>
    <x v="243"/>
    <x v="23"/>
    <x v="1"/>
    <x v="0"/>
    <n v="2.5499999999999998"/>
    <n v="48"/>
    <x v="3"/>
    <x v="2"/>
    <n v="8.99"/>
    <n v="1"/>
    <x v="0"/>
    <n v="2"/>
    <n v="0.05"/>
    <x v="1"/>
  </r>
  <r>
    <x v="244"/>
    <x v="12"/>
    <x v="1"/>
    <x v="2"/>
    <n v="47.79"/>
    <n v="12"/>
    <x v="5"/>
    <x v="0"/>
    <n v="17.989999999999998"/>
    <n v="0"/>
    <x v="0"/>
    <n v="1"/>
    <n v="3.68"/>
    <x v="5"/>
  </r>
  <r>
    <x v="245"/>
    <x v="27"/>
    <x v="0"/>
    <x v="0"/>
    <n v="26.28"/>
    <n v="48"/>
    <x v="1"/>
    <x v="0"/>
    <n v="8.99"/>
    <n v="0"/>
    <x v="1"/>
    <n v="3"/>
    <n v="0.54"/>
    <x v="1"/>
  </r>
  <r>
    <x v="246"/>
    <x v="23"/>
    <x v="2"/>
    <x v="2"/>
    <n v="1.04"/>
    <n v="17"/>
    <x v="1"/>
    <x v="1"/>
    <n v="17.989999999999998"/>
    <n v="1"/>
    <x v="0"/>
    <n v="2"/>
    <n v="0.06"/>
    <x v="4"/>
  </r>
  <r>
    <x v="247"/>
    <x v="33"/>
    <x v="1"/>
    <x v="1"/>
    <n v="9.91"/>
    <n v="14"/>
    <x v="0"/>
    <x v="3"/>
    <n v="13.99"/>
    <n v="0"/>
    <x v="1"/>
    <n v="1"/>
    <n v="0.66"/>
    <x v="5"/>
  </r>
  <r>
    <x v="248"/>
    <x v="8"/>
    <x v="0"/>
    <x v="2"/>
    <n v="16.39"/>
    <n v="27"/>
    <x v="1"/>
    <x v="3"/>
    <n v="17.989999999999998"/>
    <n v="0"/>
    <x v="0"/>
    <n v="5"/>
    <n v="0.59"/>
    <x v="3"/>
  </r>
  <r>
    <x v="249"/>
    <x v="18"/>
    <x v="0"/>
    <x v="1"/>
    <n v="32.78"/>
    <n v="51"/>
    <x v="2"/>
    <x v="2"/>
    <n v="13.99"/>
    <n v="0"/>
    <x v="2"/>
    <n v="5"/>
    <n v="0.63"/>
    <x v="6"/>
  </r>
  <r>
    <x v="250"/>
    <x v="26"/>
    <x v="2"/>
    <x v="2"/>
    <n v="1.95"/>
    <n v="52"/>
    <x v="0"/>
    <x v="4"/>
    <n v="17.989999999999998"/>
    <n v="1"/>
    <x v="4"/>
    <n v="5"/>
    <n v="0.04"/>
    <x v="2"/>
  </r>
  <r>
    <x v="251"/>
    <x v="11"/>
    <x v="0"/>
    <x v="1"/>
    <n v="5.0199999999999996"/>
    <n v="26"/>
    <x v="4"/>
    <x v="4"/>
    <n v="13.99"/>
    <n v="0"/>
    <x v="4"/>
    <n v="4"/>
    <n v="0.19"/>
    <x v="6"/>
  </r>
  <r>
    <x v="252"/>
    <x v="41"/>
    <x v="1"/>
    <x v="0"/>
    <n v="36.94"/>
    <n v="6"/>
    <x v="0"/>
    <x v="4"/>
    <n v="8.99"/>
    <n v="0"/>
    <x v="4"/>
    <n v="4"/>
    <n v="5.28"/>
    <x v="2"/>
  </r>
  <r>
    <x v="253"/>
    <x v="6"/>
    <x v="1"/>
    <x v="0"/>
    <n v="1.3"/>
    <n v="2"/>
    <x v="4"/>
    <x v="1"/>
    <n v="8.99"/>
    <n v="1"/>
    <x v="1"/>
    <n v="4"/>
    <n v="0.43"/>
    <x v="2"/>
  </r>
  <r>
    <x v="254"/>
    <x v="28"/>
    <x v="2"/>
    <x v="2"/>
    <n v="0.33"/>
    <n v="7"/>
    <x v="2"/>
    <x v="4"/>
    <n v="17.989999999999998"/>
    <n v="1"/>
    <x v="0"/>
    <n v="2"/>
    <n v="0.04"/>
    <x v="3"/>
  </r>
  <r>
    <x v="255"/>
    <x v="10"/>
    <x v="0"/>
    <x v="2"/>
    <n v="5.03"/>
    <n v="59"/>
    <x v="3"/>
    <x v="0"/>
    <n v="17.989999999999998"/>
    <n v="1"/>
    <x v="1"/>
    <n v="1"/>
    <n v="0.08"/>
    <x v="2"/>
  </r>
  <r>
    <x v="256"/>
    <x v="43"/>
    <x v="1"/>
    <x v="0"/>
    <n v="1.21"/>
    <n v="31"/>
    <x v="1"/>
    <x v="4"/>
    <n v="8.99"/>
    <n v="1"/>
    <x v="1"/>
    <n v="3"/>
    <n v="0.04"/>
    <x v="2"/>
  </r>
  <r>
    <x v="257"/>
    <x v="24"/>
    <x v="0"/>
    <x v="2"/>
    <n v="3.51"/>
    <n v="16"/>
    <x v="2"/>
    <x v="3"/>
    <n v="17.989999999999998"/>
    <n v="0"/>
    <x v="4"/>
    <n v="5"/>
    <n v="0.21"/>
    <x v="2"/>
  </r>
  <r>
    <x v="258"/>
    <x v="21"/>
    <x v="1"/>
    <x v="2"/>
    <n v="3.55"/>
    <n v="45"/>
    <x v="4"/>
    <x v="3"/>
    <n v="17.989999999999998"/>
    <n v="1"/>
    <x v="0"/>
    <n v="3"/>
    <n v="0.08"/>
    <x v="4"/>
  </r>
  <r>
    <x v="259"/>
    <x v="51"/>
    <x v="1"/>
    <x v="0"/>
    <n v="7.02"/>
    <n v="44"/>
    <x v="0"/>
    <x v="4"/>
    <n v="8.99"/>
    <n v="1"/>
    <x v="0"/>
    <n v="4"/>
    <n v="0.16"/>
    <x v="3"/>
  </r>
  <r>
    <x v="260"/>
    <x v="42"/>
    <x v="2"/>
    <x v="0"/>
    <n v="15.17"/>
    <n v="28"/>
    <x v="4"/>
    <x v="1"/>
    <n v="8.99"/>
    <n v="0"/>
    <x v="3"/>
    <n v="3"/>
    <n v="0.52"/>
    <x v="6"/>
  </r>
  <r>
    <x v="261"/>
    <x v="1"/>
    <x v="2"/>
    <x v="1"/>
    <n v="17.12"/>
    <n v="22"/>
    <x v="1"/>
    <x v="3"/>
    <n v="13.99"/>
    <n v="0"/>
    <x v="4"/>
    <n v="1"/>
    <n v="0.74"/>
    <x v="6"/>
  </r>
  <r>
    <x v="262"/>
    <x v="43"/>
    <x v="1"/>
    <x v="0"/>
    <n v="12.93"/>
    <n v="55"/>
    <x v="3"/>
    <x v="4"/>
    <n v="8.99"/>
    <n v="1"/>
    <x v="2"/>
    <n v="4"/>
    <n v="0.23"/>
    <x v="1"/>
  </r>
  <r>
    <x v="263"/>
    <x v="46"/>
    <x v="2"/>
    <x v="1"/>
    <n v="7.88"/>
    <n v="43"/>
    <x v="1"/>
    <x v="4"/>
    <n v="13.99"/>
    <n v="1"/>
    <x v="1"/>
    <n v="1"/>
    <n v="0.18"/>
    <x v="3"/>
  </r>
  <r>
    <x v="264"/>
    <x v="33"/>
    <x v="0"/>
    <x v="0"/>
    <n v="5.55"/>
    <n v="47"/>
    <x v="1"/>
    <x v="4"/>
    <n v="8.99"/>
    <n v="1"/>
    <x v="0"/>
    <n v="2"/>
    <n v="0.12"/>
    <x v="2"/>
  </r>
  <r>
    <x v="265"/>
    <x v="16"/>
    <x v="2"/>
    <x v="0"/>
    <n v="4.6100000000000003"/>
    <n v="8"/>
    <x v="5"/>
    <x v="1"/>
    <n v="8.99"/>
    <n v="1"/>
    <x v="3"/>
    <n v="3"/>
    <n v="0.51"/>
    <x v="1"/>
  </r>
  <r>
    <x v="266"/>
    <x v="13"/>
    <x v="2"/>
    <x v="0"/>
    <n v="19.739999999999998"/>
    <n v="20"/>
    <x v="2"/>
    <x v="1"/>
    <n v="8.99"/>
    <n v="0"/>
    <x v="2"/>
    <n v="1"/>
    <n v="0.94"/>
    <x v="3"/>
  </r>
  <r>
    <x v="267"/>
    <x v="11"/>
    <x v="0"/>
    <x v="2"/>
    <n v="19.670000000000002"/>
    <n v="54"/>
    <x v="1"/>
    <x v="1"/>
    <n v="17.989999999999998"/>
    <n v="0"/>
    <x v="4"/>
    <n v="5"/>
    <n v="0.36"/>
    <x v="6"/>
  </r>
  <r>
    <x v="268"/>
    <x v="34"/>
    <x v="0"/>
    <x v="2"/>
    <n v="0.3"/>
    <n v="12"/>
    <x v="2"/>
    <x v="2"/>
    <n v="17.989999999999998"/>
    <n v="1"/>
    <x v="4"/>
    <n v="2"/>
    <n v="0.02"/>
    <x v="2"/>
  </r>
  <r>
    <x v="269"/>
    <x v="41"/>
    <x v="2"/>
    <x v="0"/>
    <n v="7.73"/>
    <n v="31"/>
    <x v="2"/>
    <x v="4"/>
    <n v="8.99"/>
    <n v="1"/>
    <x v="0"/>
    <n v="4"/>
    <n v="0.24"/>
    <x v="6"/>
  </r>
  <r>
    <x v="270"/>
    <x v="34"/>
    <x v="2"/>
    <x v="0"/>
    <n v="1.03"/>
    <n v="3"/>
    <x v="5"/>
    <x v="4"/>
    <n v="8.99"/>
    <n v="1"/>
    <x v="4"/>
    <n v="5"/>
    <n v="0.26"/>
    <x v="6"/>
  </r>
  <r>
    <x v="271"/>
    <x v="47"/>
    <x v="2"/>
    <x v="1"/>
    <n v="9.93"/>
    <n v="51"/>
    <x v="4"/>
    <x v="4"/>
    <n v="13.99"/>
    <n v="0"/>
    <x v="2"/>
    <n v="4"/>
    <n v="0.19"/>
    <x v="4"/>
  </r>
  <r>
    <x v="272"/>
    <x v="0"/>
    <x v="2"/>
    <x v="1"/>
    <n v="2.56"/>
    <n v="53"/>
    <x v="3"/>
    <x v="3"/>
    <n v="13.99"/>
    <n v="1"/>
    <x v="3"/>
    <n v="2"/>
    <n v="0.05"/>
    <x v="4"/>
  </r>
  <r>
    <x v="273"/>
    <x v="48"/>
    <x v="1"/>
    <x v="1"/>
    <n v="2.2799999999999998"/>
    <n v="38"/>
    <x v="0"/>
    <x v="3"/>
    <n v="13.99"/>
    <n v="1"/>
    <x v="3"/>
    <n v="3"/>
    <n v="0.06"/>
    <x v="2"/>
  </r>
  <r>
    <x v="274"/>
    <x v="52"/>
    <x v="2"/>
    <x v="1"/>
    <n v="1.17"/>
    <n v="51"/>
    <x v="4"/>
    <x v="4"/>
    <n v="13.99"/>
    <n v="1"/>
    <x v="4"/>
    <n v="3"/>
    <n v="0.02"/>
    <x v="4"/>
  </r>
  <r>
    <x v="275"/>
    <x v="27"/>
    <x v="1"/>
    <x v="2"/>
    <n v="21.84"/>
    <n v="1"/>
    <x v="3"/>
    <x v="1"/>
    <n v="17.989999999999998"/>
    <n v="0"/>
    <x v="4"/>
    <n v="1"/>
    <n v="10.92"/>
    <x v="3"/>
  </r>
  <r>
    <x v="276"/>
    <x v="30"/>
    <x v="1"/>
    <x v="2"/>
    <n v="10.53"/>
    <n v="33"/>
    <x v="3"/>
    <x v="4"/>
    <n v="17.989999999999998"/>
    <n v="1"/>
    <x v="2"/>
    <n v="3"/>
    <n v="0.31"/>
    <x v="1"/>
  </r>
  <r>
    <x v="277"/>
    <x v="9"/>
    <x v="2"/>
    <x v="1"/>
    <n v="8.43"/>
    <n v="45"/>
    <x v="5"/>
    <x v="2"/>
    <n v="13.99"/>
    <n v="0"/>
    <x v="2"/>
    <n v="5"/>
    <n v="0.18"/>
    <x v="5"/>
  </r>
  <r>
    <x v="278"/>
    <x v="0"/>
    <x v="0"/>
    <x v="2"/>
    <n v="23.55"/>
    <n v="13"/>
    <x v="4"/>
    <x v="0"/>
    <n v="17.989999999999998"/>
    <n v="0"/>
    <x v="4"/>
    <n v="2"/>
    <n v="1.68"/>
    <x v="2"/>
  </r>
  <r>
    <x v="279"/>
    <x v="13"/>
    <x v="1"/>
    <x v="1"/>
    <n v="41.63"/>
    <n v="46"/>
    <x v="4"/>
    <x v="4"/>
    <n v="13.99"/>
    <n v="0"/>
    <x v="2"/>
    <n v="4"/>
    <n v="0.89"/>
    <x v="5"/>
  </r>
  <r>
    <x v="280"/>
    <x v="26"/>
    <x v="2"/>
    <x v="2"/>
    <n v="1.1100000000000001"/>
    <n v="13"/>
    <x v="4"/>
    <x v="1"/>
    <n v="17.989999999999998"/>
    <n v="0"/>
    <x v="4"/>
    <n v="4"/>
    <n v="0.08"/>
    <x v="1"/>
  </r>
  <r>
    <x v="281"/>
    <x v="46"/>
    <x v="1"/>
    <x v="2"/>
    <n v="5.41"/>
    <n v="35"/>
    <x v="5"/>
    <x v="3"/>
    <n v="17.989999999999998"/>
    <n v="1"/>
    <x v="0"/>
    <n v="4"/>
    <n v="0.15"/>
    <x v="0"/>
  </r>
  <r>
    <x v="282"/>
    <x v="31"/>
    <x v="1"/>
    <x v="1"/>
    <n v="11.79"/>
    <n v="39"/>
    <x v="2"/>
    <x v="2"/>
    <n v="13.99"/>
    <n v="1"/>
    <x v="2"/>
    <n v="2"/>
    <n v="0.28999999999999998"/>
    <x v="6"/>
  </r>
  <r>
    <x v="283"/>
    <x v="2"/>
    <x v="2"/>
    <x v="1"/>
    <n v="0.39"/>
    <n v="32"/>
    <x v="4"/>
    <x v="2"/>
    <n v="13.99"/>
    <n v="1"/>
    <x v="0"/>
    <n v="4"/>
    <n v="0.01"/>
    <x v="0"/>
  </r>
  <r>
    <x v="284"/>
    <x v="42"/>
    <x v="2"/>
    <x v="2"/>
    <n v="0.97"/>
    <n v="9"/>
    <x v="0"/>
    <x v="4"/>
    <n v="17.989999999999998"/>
    <n v="0"/>
    <x v="2"/>
    <n v="5"/>
    <n v="0.1"/>
    <x v="1"/>
  </r>
  <r>
    <x v="285"/>
    <x v="48"/>
    <x v="1"/>
    <x v="0"/>
    <n v="4.16"/>
    <n v="25"/>
    <x v="1"/>
    <x v="4"/>
    <n v="8.99"/>
    <n v="1"/>
    <x v="1"/>
    <n v="2"/>
    <n v="0.16"/>
    <x v="3"/>
  </r>
  <r>
    <x v="286"/>
    <x v="44"/>
    <x v="2"/>
    <x v="2"/>
    <n v="13.91"/>
    <n v="27"/>
    <x v="2"/>
    <x v="2"/>
    <n v="17.989999999999998"/>
    <n v="0"/>
    <x v="3"/>
    <n v="5"/>
    <n v="0.5"/>
    <x v="5"/>
  </r>
  <r>
    <x v="287"/>
    <x v="52"/>
    <x v="1"/>
    <x v="2"/>
    <n v="3.73"/>
    <n v="49"/>
    <x v="3"/>
    <x v="0"/>
    <n v="17.989999999999998"/>
    <n v="1"/>
    <x v="4"/>
    <n v="5"/>
    <n v="7.0000000000000007E-2"/>
    <x v="2"/>
  </r>
  <r>
    <x v="288"/>
    <x v="10"/>
    <x v="2"/>
    <x v="1"/>
    <n v="10.91"/>
    <n v="16"/>
    <x v="5"/>
    <x v="4"/>
    <n v="13.99"/>
    <n v="0"/>
    <x v="2"/>
    <n v="4"/>
    <n v="0.64"/>
    <x v="2"/>
  </r>
  <r>
    <x v="289"/>
    <x v="24"/>
    <x v="0"/>
    <x v="2"/>
    <n v="5.56"/>
    <n v="53"/>
    <x v="1"/>
    <x v="2"/>
    <n v="17.989999999999998"/>
    <n v="1"/>
    <x v="4"/>
    <n v="1"/>
    <n v="0.1"/>
    <x v="4"/>
  </r>
  <r>
    <x v="290"/>
    <x v="5"/>
    <x v="0"/>
    <x v="2"/>
    <n v="4.04"/>
    <n v="19"/>
    <x v="2"/>
    <x v="1"/>
    <n v="17.989999999999998"/>
    <n v="0"/>
    <x v="4"/>
    <n v="4"/>
    <n v="0.2"/>
    <x v="4"/>
  </r>
  <r>
    <x v="291"/>
    <x v="24"/>
    <x v="1"/>
    <x v="1"/>
    <n v="0.13"/>
    <n v="48"/>
    <x v="1"/>
    <x v="2"/>
    <n v="13.99"/>
    <n v="1"/>
    <x v="1"/>
    <n v="5"/>
    <n v="0"/>
    <x v="1"/>
  </r>
  <r>
    <x v="292"/>
    <x v="18"/>
    <x v="1"/>
    <x v="0"/>
    <n v="20.03"/>
    <n v="16"/>
    <x v="0"/>
    <x v="3"/>
    <n v="8.99"/>
    <n v="0"/>
    <x v="2"/>
    <n v="5"/>
    <n v="1.18"/>
    <x v="5"/>
  </r>
  <r>
    <x v="293"/>
    <x v="44"/>
    <x v="0"/>
    <x v="0"/>
    <n v="20.45"/>
    <n v="54"/>
    <x v="2"/>
    <x v="3"/>
    <n v="8.99"/>
    <n v="0"/>
    <x v="2"/>
    <n v="4"/>
    <n v="0.37"/>
    <x v="0"/>
  </r>
  <r>
    <x v="294"/>
    <x v="6"/>
    <x v="0"/>
    <x v="0"/>
    <n v="4.91"/>
    <n v="1"/>
    <x v="5"/>
    <x v="1"/>
    <n v="8.99"/>
    <n v="1"/>
    <x v="3"/>
    <n v="1"/>
    <n v="2.46"/>
    <x v="0"/>
  </r>
  <r>
    <x v="295"/>
    <x v="24"/>
    <x v="2"/>
    <x v="1"/>
    <n v="28.75"/>
    <n v="20"/>
    <x v="2"/>
    <x v="0"/>
    <n v="13.99"/>
    <n v="0"/>
    <x v="1"/>
    <n v="2"/>
    <n v="1.37"/>
    <x v="3"/>
  </r>
  <r>
    <x v="296"/>
    <x v="26"/>
    <x v="0"/>
    <x v="0"/>
    <n v="10.43"/>
    <n v="46"/>
    <x v="3"/>
    <x v="1"/>
    <n v="8.99"/>
    <n v="1"/>
    <x v="4"/>
    <n v="4"/>
    <n v="0.22"/>
    <x v="1"/>
  </r>
  <r>
    <x v="297"/>
    <x v="50"/>
    <x v="0"/>
    <x v="2"/>
    <n v="11.5"/>
    <n v="53"/>
    <x v="1"/>
    <x v="0"/>
    <n v="17.989999999999998"/>
    <n v="1"/>
    <x v="1"/>
    <n v="5"/>
    <n v="0.21"/>
    <x v="6"/>
  </r>
  <r>
    <x v="298"/>
    <x v="46"/>
    <x v="0"/>
    <x v="1"/>
    <n v="1.49"/>
    <n v="8"/>
    <x v="2"/>
    <x v="2"/>
    <n v="13.99"/>
    <n v="0"/>
    <x v="4"/>
    <n v="4"/>
    <n v="0.17"/>
    <x v="6"/>
  </r>
  <r>
    <x v="299"/>
    <x v="14"/>
    <x v="2"/>
    <x v="2"/>
    <n v="17.559999999999999"/>
    <n v="29"/>
    <x v="2"/>
    <x v="2"/>
    <n v="17.989999999999998"/>
    <n v="0"/>
    <x v="2"/>
    <n v="4"/>
    <n v="0.59"/>
    <x v="1"/>
  </r>
  <r>
    <x v="300"/>
    <x v="21"/>
    <x v="0"/>
    <x v="2"/>
    <n v="15.15"/>
    <n v="55"/>
    <x v="4"/>
    <x v="0"/>
    <n v="17.989999999999998"/>
    <n v="1"/>
    <x v="4"/>
    <n v="3"/>
    <n v="0.27"/>
    <x v="5"/>
  </r>
  <r>
    <x v="301"/>
    <x v="41"/>
    <x v="0"/>
    <x v="0"/>
    <n v="18.510000000000002"/>
    <n v="8"/>
    <x v="2"/>
    <x v="1"/>
    <n v="8.99"/>
    <n v="0"/>
    <x v="4"/>
    <n v="2"/>
    <n v="2.06"/>
    <x v="2"/>
  </r>
  <r>
    <x v="302"/>
    <x v="4"/>
    <x v="0"/>
    <x v="0"/>
    <n v="16.89"/>
    <n v="38"/>
    <x v="1"/>
    <x v="0"/>
    <n v="8.99"/>
    <n v="1"/>
    <x v="2"/>
    <n v="2"/>
    <n v="0.43"/>
    <x v="3"/>
  </r>
  <r>
    <x v="303"/>
    <x v="29"/>
    <x v="2"/>
    <x v="0"/>
    <n v="0.22"/>
    <n v="21"/>
    <x v="3"/>
    <x v="1"/>
    <n v="8.99"/>
    <n v="1"/>
    <x v="2"/>
    <n v="4"/>
    <n v="0.01"/>
    <x v="2"/>
  </r>
  <r>
    <x v="304"/>
    <x v="8"/>
    <x v="1"/>
    <x v="1"/>
    <n v="11.33"/>
    <n v="42"/>
    <x v="1"/>
    <x v="1"/>
    <n v="13.99"/>
    <n v="1"/>
    <x v="4"/>
    <n v="1"/>
    <n v="0.26"/>
    <x v="1"/>
  </r>
  <r>
    <x v="305"/>
    <x v="16"/>
    <x v="0"/>
    <x v="0"/>
    <n v="7.79"/>
    <n v="25"/>
    <x v="5"/>
    <x v="0"/>
    <n v="8.99"/>
    <n v="0"/>
    <x v="2"/>
    <n v="2"/>
    <n v="0.3"/>
    <x v="2"/>
  </r>
  <r>
    <x v="306"/>
    <x v="50"/>
    <x v="2"/>
    <x v="0"/>
    <n v="0.12"/>
    <n v="25"/>
    <x v="4"/>
    <x v="1"/>
    <n v="8.99"/>
    <n v="1"/>
    <x v="0"/>
    <n v="4"/>
    <n v="0"/>
    <x v="6"/>
  </r>
  <r>
    <x v="307"/>
    <x v="17"/>
    <x v="1"/>
    <x v="2"/>
    <n v="1.04"/>
    <n v="37"/>
    <x v="4"/>
    <x v="4"/>
    <n v="17.989999999999998"/>
    <n v="1"/>
    <x v="3"/>
    <n v="2"/>
    <n v="0.03"/>
    <x v="3"/>
  </r>
  <r>
    <x v="308"/>
    <x v="6"/>
    <x v="1"/>
    <x v="2"/>
    <n v="16.100000000000001"/>
    <n v="20"/>
    <x v="4"/>
    <x v="1"/>
    <n v="17.989999999999998"/>
    <n v="0"/>
    <x v="0"/>
    <n v="4"/>
    <n v="0.77"/>
    <x v="4"/>
  </r>
  <r>
    <x v="309"/>
    <x v="11"/>
    <x v="0"/>
    <x v="2"/>
    <n v="0.65"/>
    <n v="34"/>
    <x v="4"/>
    <x v="2"/>
    <n v="17.989999999999998"/>
    <n v="1"/>
    <x v="4"/>
    <n v="3"/>
    <n v="0.02"/>
    <x v="2"/>
  </r>
  <r>
    <x v="310"/>
    <x v="50"/>
    <x v="1"/>
    <x v="0"/>
    <n v="0.3"/>
    <n v="21"/>
    <x v="1"/>
    <x v="1"/>
    <n v="8.99"/>
    <n v="1"/>
    <x v="0"/>
    <n v="2"/>
    <n v="0.01"/>
    <x v="3"/>
  </r>
  <r>
    <x v="311"/>
    <x v="44"/>
    <x v="2"/>
    <x v="1"/>
    <n v="16.010000000000002"/>
    <n v="11"/>
    <x v="1"/>
    <x v="2"/>
    <n v="13.99"/>
    <n v="0"/>
    <x v="2"/>
    <n v="4"/>
    <n v="1.33"/>
    <x v="3"/>
  </r>
  <r>
    <x v="312"/>
    <x v="12"/>
    <x v="1"/>
    <x v="0"/>
    <n v="33.36"/>
    <n v="37"/>
    <x v="4"/>
    <x v="0"/>
    <n v="8.99"/>
    <n v="1"/>
    <x v="1"/>
    <n v="1"/>
    <n v="0.88"/>
    <x v="1"/>
  </r>
  <r>
    <x v="313"/>
    <x v="17"/>
    <x v="1"/>
    <x v="0"/>
    <n v="3.99"/>
    <n v="24"/>
    <x v="0"/>
    <x v="2"/>
    <n v="8.99"/>
    <n v="1"/>
    <x v="0"/>
    <n v="1"/>
    <n v="0.16"/>
    <x v="3"/>
  </r>
  <r>
    <x v="314"/>
    <x v="14"/>
    <x v="2"/>
    <x v="0"/>
    <n v="17.260000000000002"/>
    <n v="10"/>
    <x v="4"/>
    <x v="3"/>
    <n v="8.99"/>
    <n v="0"/>
    <x v="4"/>
    <n v="3"/>
    <n v="1.57"/>
    <x v="6"/>
  </r>
  <r>
    <x v="315"/>
    <x v="9"/>
    <x v="0"/>
    <x v="1"/>
    <n v="4.6399999999999997"/>
    <n v="7"/>
    <x v="2"/>
    <x v="3"/>
    <n v="13.99"/>
    <n v="1"/>
    <x v="1"/>
    <n v="1"/>
    <n v="0.57999999999999996"/>
    <x v="5"/>
  </r>
  <r>
    <x v="316"/>
    <x v="11"/>
    <x v="1"/>
    <x v="2"/>
    <n v="5"/>
    <n v="17"/>
    <x v="3"/>
    <x v="1"/>
    <n v="17.989999999999998"/>
    <n v="0"/>
    <x v="1"/>
    <n v="1"/>
    <n v="0.28000000000000003"/>
    <x v="2"/>
  </r>
  <r>
    <x v="317"/>
    <x v="42"/>
    <x v="2"/>
    <x v="2"/>
    <n v="12.42"/>
    <n v="58"/>
    <x v="5"/>
    <x v="2"/>
    <n v="17.989999999999998"/>
    <n v="1"/>
    <x v="2"/>
    <n v="3"/>
    <n v="0.21"/>
    <x v="3"/>
  </r>
  <r>
    <x v="318"/>
    <x v="10"/>
    <x v="0"/>
    <x v="0"/>
    <n v="16.54"/>
    <n v="24"/>
    <x v="4"/>
    <x v="2"/>
    <n v="8.99"/>
    <n v="0"/>
    <x v="1"/>
    <n v="3"/>
    <n v="0.66"/>
    <x v="4"/>
  </r>
  <r>
    <x v="319"/>
    <x v="25"/>
    <x v="1"/>
    <x v="2"/>
    <n v="0.26"/>
    <n v="28"/>
    <x v="1"/>
    <x v="4"/>
    <n v="17.989999999999998"/>
    <n v="1"/>
    <x v="4"/>
    <n v="2"/>
    <n v="0.01"/>
    <x v="0"/>
  </r>
  <r>
    <x v="320"/>
    <x v="1"/>
    <x v="1"/>
    <x v="0"/>
    <n v="17.940000000000001"/>
    <n v="19"/>
    <x v="3"/>
    <x v="4"/>
    <n v="8.99"/>
    <n v="0"/>
    <x v="3"/>
    <n v="2"/>
    <n v="0.9"/>
    <x v="0"/>
  </r>
  <r>
    <x v="321"/>
    <x v="42"/>
    <x v="2"/>
    <x v="1"/>
    <n v="41.28"/>
    <n v="24"/>
    <x v="1"/>
    <x v="3"/>
    <n v="13.99"/>
    <n v="0"/>
    <x v="2"/>
    <n v="3"/>
    <n v="1.65"/>
    <x v="0"/>
  </r>
  <r>
    <x v="322"/>
    <x v="6"/>
    <x v="2"/>
    <x v="0"/>
    <n v="3.34"/>
    <n v="1"/>
    <x v="3"/>
    <x v="1"/>
    <n v="8.99"/>
    <n v="1"/>
    <x v="4"/>
    <n v="1"/>
    <n v="1.67"/>
    <x v="5"/>
  </r>
  <r>
    <x v="323"/>
    <x v="9"/>
    <x v="1"/>
    <x v="2"/>
    <n v="3.13"/>
    <n v="18"/>
    <x v="3"/>
    <x v="2"/>
    <n v="17.989999999999998"/>
    <n v="0"/>
    <x v="3"/>
    <n v="5"/>
    <n v="0.16"/>
    <x v="1"/>
  </r>
  <r>
    <x v="324"/>
    <x v="20"/>
    <x v="0"/>
    <x v="0"/>
    <n v="3.02"/>
    <n v="21"/>
    <x v="2"/>
    <x v="4"/>
    <n v="8.99"/>
    <n v="1"/>
    <x v="0"/>
    <n v="5"/>
    <n v="0.14000000000000001"/>
    <x v="5"/>
  </r>
  <r>
    <x v="325"/>
    <x v="51"/>
    <x v="0"/>
    <x v="1"/>
    <n v="7.82"/>
    <n v="8"/>
    <x v="5"/>
    <x v="4"/>
    <n v="13.99"/>
    <n v="0"/>
    <x v="4"/>
    <n v="2"/>
    <n v="0.87"/>
    <x v="6"/>
  </r>
  <r>
    <x v="326"/>
    <x v="46"/>
    <x v="1"/>
    <x v="0"/>
    <n v="0.82"/>
    <n v="1"/>
    <x v="5"/>
    <x v="1"/>
    <n v="8.99"/>
    <n v="1"/>
    <x v="3"/>
    <n v="5"/>
    <n v="0.41"/>
    <x v="2"/>
  </r>
  <r>
    <x v="327"/>
    <x v="11"/>
    <x v="2"/>
    <x v="0"/>
    <n v="13.95"/>
    <n v="21"/>
    <x v="3"/>
    <x v="2"/>
    <n v="8.99"/>
    <n v="0"/>
    <x v="3"/>
    <n v="1"/>
    <n v="0.63"/>
    <x v="1"/>
  </r>
  <r>
    <x v="328"/>
    <x v="19"/>
    <x v="1"/>
    <x v="2"/>
    <n v="41.03"/>
    <n v="45"/>
    <x v="0"/>
    <x v="2"/>
    <n v="17.989999999999998"/>
    <n v="0"/>
    <x v="2"/>
    <n v="3"/>
    <n v="0.89"/>
    <x v="6"/>
  </r>
  <r>
    <x v="329"/>
    <x v="45"/>
    <x v="1"/>
    <x v="2"/>
    <n v="20.62"/>
    <n v="13"/>
    <x v="2"/>
    <x v="0"/>
    <n v="17.989999999999998"/>
    <n v="0"/>
    <x v="2"/>
    <n v="4"/>
    <n v="1.47"/>
    <x v="1"/>
  </r>
  <r>
    <x v="330"/>
    <x v="32"/>
    <x v="0"/>
    <x v="0"/>
    <n v="11.3"/>
    <n v="37"/>
    <x v="4"/>
    <x v="1"/>
    <n v="8.99"/>
    <n v="1"/>
    <x v="3"/>
    <n v="3"/>
    <n v="0.3"/>
    <x v="4"/>
  </r>
  <r>
    <x v="331"/>
    <x v="35"/>
    <x v="1"/>
    <x v="2"/>
    <n v="5.8"/>
    <n v="41"/>
    <x v="3"/>
    <x v="0"/>
    <n v="17.989999999999998"/>
    <n v="1"/>
    <x v="3"/>
    <n v="2"/>
    <n v="0.14000000000000001"/>
    <x v="6"/>
  </r>
  <r>
    <x v="332"/>
    <x v="5"/>
    <x v="0"/>
    <x v="1"/>
    <n v="24.34"/>
    <n v="31"/>
    <x v="2"/>
    <x v="2"/>
    <n v="13.99"/>
    <n v="0"/>
    <x v="1"/>
    <n v="1"/>
    <n v="0.76"/>
    <x v="5"/>
  </r>
  <r>
    <x v="333"/>
    <x v="31"/>
    <x v="0"/>
    <x v="0"/>
    <n v="7.19"/>
    <n v="56"/>
    <x v="5"/>
    <x v="3"/>
    <n v="8.99"/>
    <n v="1"/>
    <x v="0"/>
    <n v="2"/>
    <n v="0.13"/>
    <x v="4"/>
  </r>
  <r>
    <x v="334"/>
    <x v="51"/>
    <x v="2"/>
    <x v="1"/>
    <n v="13.33"/>
    <n v="24"/>
    <x v="5"/>
    <x v="0"/>
    <n v="13.99"/>
    <n v="0"/>
    <x v="1"/>
    <n v="3"/>
    <n v="0.53"/>
    <x v="4"/>
  </r>
  <r>
    <x v="335"/>
    <x v="4"/>
    <x v="0"/>
    <x v="2"/>
    <n v="1.65"/>
    <n v="30"/>
    <x v="0"/>
    <x v="1"/>
    <n v="17.989999999999998"/>
    <n v="1"/>
    <x v="0"/>
    <n v="4"/>
    <n v="0.05"/>
    <x v="0"/>
  </r>
  <r>
    <x v="336"/>
    <x v="28"/>
    <x v="2"/>
    <x v="1"/>
    <n v="10.55"/>
    <n v="54"/>
    <x v="2"/>
    <x v="4"/>
    <n v="13.99"/>
    <n v="0"/>
    <x v="3"/>
    <n v="5"/>
    <n v="0.19"/>
    <x v="1"/>
  </r>
  <r>
    <x v="337"/>
    <x v="50"/>
    <x v="0"/>
    <x v="2"/>
    <n v="6.19"/>
    <n v="19"/>
    <x v="2"/>
    <x v="0"/>
    <n v="17.989999999999998"/>
    <n v="0"/>
    <x v="0"/>
    <n v="3"/>
    <n v="0.31"/>
    <x v="4"/>
  </r>
  <r>
    <x v="338"/>
    <x v="7"/>
    <x v="2"/>
    <x v="1"/>
    <n v="9.8699999999999992"/>
    <n v="46"/>
    <x v="1"/>
    <x v="3"/>
    <n v="13.99"/>
    <n v="0"/>
    <x v="2"/>
    <n v="4"/>
    <n v="0.21"/>
    <x v="5"/>
  </r>
  <r>
    <x v="339"/>
    <x v="35"/>
    <x v="0"/>
    <x v="2"/>
    <n v="92.07"/>
    <n v="58"/>
    <x v="5"/>
    <x v="1"/>
    <n v="17.989999999999998"/>
    <n v="0"/>
    <x v="3"/>
    <n v="3"/>
    <n v="1.56"/>
    <x v="5"/>
  </r>
  <r>
    <x v="340"/>
    <x v="11"/>
    <x v="2"/>
    <x v="0"/>
    <n v="2.89"/>
    <n v="16"/>
    <x v="3"/>
    <x v="2"/>
    <n v="8.99"/>
    <n v="1"/>
    <x v="4"/>
    <n v="5"/>
    <n v="0.17"/>
    <x v="2"/>
  </r>
  <r>
    <x v="341"/>
    <x v="26"/>
    <x v="0"/>
    <x v="1"/>
    <n v="0.23"/>
    <n v="54"/>
    <x v="2"/>
    <x v="3"/>
    <n v="13.99"/>
    <n v="1"/>
    <x v="0"/>
    <n v="5"/>
    <n v="0"/>
    <x v="2"/>
  </r>
  <r>
    <x v="342"/>
    <x v="37"/>
    <x v="0"/>
    <x v="1"/>
    <n v="0.4"/>
    <n v="48"/>
    <x v="1"/>
    <x v="0"/>
    <n v="13.99"/>
    <n v="1"/>
    <x v="0"/>
    <n v="5"/>
    <n v="0.01"/>
    <x v="5"/>
  </r>
  <r>
    <x v="343"/>
    <x v="39"/>
    <x v="0"/>
    <x v="0"/>
    <n v="11.05"/>
    <n v="12"/>
    <x v="0"/>
    <x v="2"/>
    <n v="8.99"/>
    <n v="0"/>
    <x v="1"/>
    <n v="5"/>
    <n v="0.85"/>
    <x v="0"/>
  </r>
  <r>
    <x v="344"/>
    <x v="43"/>
    <x v="2"/>
    <x v="2"/>
    <n v="25.26"/>
    <n v="7"/>
    <x v="5"/>
    <x v="4"/>
    <n v="17.989999999999998"/>
    <n v="0"/>
    <x v="2"/>
    <n v="5"/>
    <n v="3.16"/>
    <x v="3"/>
  </r>
  <r>
    <x v="345"/>
    <x v="32"/>
    <x v="0"/>
    <x v="2"/>
    <n v="14.43"/>
    <n v="9"/>
    <x v="0"/>
    <x v="0"/>
    <n v="17.989999999999998"/>
    <n v="0"/>
    <x v="4"/>
    <n v="5"/>
    <n v="1.44"/>
    <x v="6"/>
  </r>
  <r>
    <x v="346"/>
    <x v="4"/>
    <x v="0"/>
    <x v="1"/>
    <n v="10.6"/>
    <n v="55"/>
    <x v="3"/>
    <x v="2"/>
    <n v="13.99"/>
    <n v="1"/>
    <x v="4"/>
    <n v="1"/>
    <n v="0.19"/>
    <x v="1"/>
  </r>
  <r>
    <x v="347"/>
    <x v="17"/>
    <x v="1"/>
    <x v="1"/>
    <n v="2.4"/>
    <n v="12"/>
    <x v="2"/>
    <x v="3"/>
    <n v="13.99"/>
    <n v="0"/>
    <x v="3"/>
    <n v="5"/>
    <n v="0.18"/>
    <x v="5"/>
  </r>
  <r>
    <x v="348"/>
    <x v="51"/>
    <x v="1"/>
    <x v="1"/>
    <n v="7.02"/>
    <n v="18"/>
    <x v="0"/>
    <x v="4"/>
    <n v="13.99"/>
    <n v="0"/>
    <x v="3"/>
    <n v="4"/>
    <n v="0.37"/>
    <x v="1"/>
  </r>
  <r>
    <x v="349"/>
    <x v="34"/>
    <x v="2"/>
    <x v="1"/>
    <n v="31.54"/>
    <n v="44"/>
    <x v="5"/>
    <x v="0"/>
    <n v="13.99"/>
    <n v="0"/>
    <x v="1"/>
    <n v="5"/>
    <n v="0.7"/>
    <x v="2"/>
  </r>
  <r>
    <x v="350"/>
    <x v="4"/>
    <x v="0"/>
    <x v="1"/>
    <n v="17.440000000000001"/>
    <n v="11"/>
    <x v="3"/>
    <x v="0"/>
    <n v="13.99"/>
    <n v="0"/>
    <x v="1"/>
    <n v="1"/>
    <n v="1.45"/>
    <x v="6"/>
  </r>
  <r>
    <x v="351"/>
    <x v="39"/>
    <x v="2"/>
    <x v="0"/>
    <n v="4.74"/>
    <n v="39"/>
    <x v="1"/>
    <x v="1"/>
    <n v="8.99"/>
    <n v="1"/>
    <x v="1"/>
    <n v="3"/>
    <n v="0.12"/>
    <x v="0"/>
  </r>
  <r>
    <x v="352"/>
    <x v="42"/>
    <x v="2"/>
    <x v="1"/>
    <n v="14.18"/>
    <n v="27"/>
    <x v="5"/>
    <x v="4"/>
    <n v="13.99"/>
    <n v="0"/>
    <x v="1"/>
    <n v="2"/>
    <n v="0.51"/>
    <x v="2"/>
  </r>
  <r>
    <x v="353"/>
    <x v="16"/>
    <x v="2"/>
    <x v="1"/>
    <n v="7.61"/>
    <n v="8"/>
    <x v="1"/>
    <x v="2"/>
    <n v="13.99"/>
    <n v="0"/>
    <x v="1"/>
    <n v="5"/>
    <n v="0.85"/>
    <x v="3"/>
  </r>
  <r>
    <x v="354"/>
    <x v="42"/>
    <x v="0"/>
    <x v="0"/>
    <n v="0.59"/>
    <n v="41"/>
    <x v="2"/>
    <x v="3"/>
    <n v="8.99"/>
    <n v="1"/>
    <x v="2"/>
    <n v="5"/>
    <n v="0.01"/>
    <x v="3"/>
  </r>
  <r>
    <x v="355"/>
    <x v="8"/>
    <x v="2"/>
    <x v="1"/>
    <n v="27.72"/>
    <n v="58"/>
    <x v="5"/>
    <x v="2"/>
    <n v="13.99"/>
    <n v="0"/>
    <x v="3"/>
    <n v="3"/>
    <n v="0.47"/>
    <x v="0"/>
  </r>
  <r>
    <x v="356"/>
    <x v="28"/>
    <x v="2"/>
    <x v="2"/>
    <n v="26.06"/>
    <n v="28"/>
    <x v="5"/>
    <x v="0"/>
    <n v="17.989999999999998"/>
    <n v="0"/>
    <x v="2"/>
    <n v="4"/>
    <n v="0.9"/>
    <x v="2"/>
  </r>
  <r>
    <x v="357"/>
    <x v="39"/>
    <x v="1"/>
    <x v="1"/>
    <n v="10.78"/>
    <n v="10"/>
    <x v="3"/>
    <x v="1"/>
    <n v="13.99"/>
    <n v="0"/>
    <x v="3"/>
    <n v="3"/>
    <n v="0.98"/>
    <x v="2"/>
  </r>
  <r>
    <x v="358"/>
    <x v="27"/>
    <x v="1"/>
    <x v="1"/>
    <n v="8.07"/>
    <n v="36"/>
    <x v="4"/>
    <x v="2"/>
    <n v="13.99"/>
    <n v="1"/>
    <x v="1"/>
    <n v="2"/>
    <n v="0.22"/>
    <x v="2"/>
  </r>
  <r>
    <x v="359"/>
    <x v="12"/>
    <x v="0"/>
    <x v="1"/>
    <n v="5.56"/>
    <n v="47"/>
    <x v="2"/>
    <x v="0"/>
    <n v="13.99"/>
    <n v="1"/>
    <x v="1"/>
    <n v="5"/>
    <n v="0.12"/>
    <x v="6"/>
  </r>
  <r>
    <x v="360"/>
    <x v="48"/>
    <x v="0"/>
    <x v="0"/>
    <n v="0.27"/>
    <n v="44"/>
    <x v="5"/>
    <x v="2"/>
    <n v="8.99"/>
    <n v="1"/>
    <x v="3"/>
    <n v="5"/>
    <n v="0.01"/>
    <x v="2"/>
  </r>
  <r>
    <x v="361"/>
    <x v="14"/>
    <x v="2"/>
    <x v="1"/>
    <n v="44.63"/>
    <n v="53"/>
    <x v="3"/>
    <x v="1"/>
    <n v="13.99"/>
    <n v="0"/>
    <x v="4"/>
    <n v="5"/>
    <n v="0.83"/>
    <x v="1"/>
  </r>
  <r>
    <x v="362"/>
    <x v="36"/>
    <x v="2"/>
    <x v="1"/>
    <n v="13.61"/>
    <n v="16"/>
    <x v="0"/>
    <x v="3"/>
    <n v="13.99"/>
    <n v="0"/>
    <x v="3"/>
    <n v="5"/>
    <n v="0.8"/>
    <x v="3"/>
  </r>
  <r>
    <x v="363"/>
    <x v="27"/>
    <x v="2"/>
    <x v="2"/>
    <n v="13.24"/>
    <n v="37"/>
    <x v="1"/>
    <x v="1"/>
    <n v="17.989999999999998"/>
    <n v="0"/>
    <x v="4"/>
    <n v="5"/>
    <n v="0.35"/>
    <x v="3"/>
  </r>
  <r>
    <x v="364"/>
    <x v="41"/>
    <x v="2"/>
    <x v="2"/>
    <n v="4.41"/>
    <n v="56"/>
    <x v="0"/>
    <x v="0"/>
    <n v="17.989999999999998"/>
    <n v="1"/>
    <x v="0"/>
    <n v="2"/>
    <n v="0.08"/>
    <x v="3"/>
  </r>
  <r>
    <x v="365"/>
    <x v="18"/>
    <x v="0"/>
    <x v="2"/>
    <n v="12.92"/>
    <n v="14"/>
    <x v="3"/>
    <x v="4"/>
    <n v="17.989999999999998"/>
    <n v="0"/>
    <x v="0"/>
    <n v="5"/>
    <n v="0.86"/>
    <x v="1"/>
  </r>
  <r>
    <x v="366"/>
    <x v="21"/>
    <x v="2"/>
    <x v="1"/>
    <n v="1.29"/>
    <n v="4"/>
    <x v="0"/>
    <x v="0"/>
    <n v="13.99"/>
    <n v="0"/>
    <x v="4"/>
    <n v="5"/>
    <n v="0.26"/>
    <x v="0"/>
  </r>
  <r>
    <x v="367"/>
    <x v="25"/>
    <x v="2"/>
    <x v="1"/>
    <n v="2.31"/>
    <n v="29"/>
    <x v="1"/>
    <x v="4"/>
    <n v="13.99"/>
    <n v="1"/>
    <x v="1"/>
    <n v="1"/>
    <n v="0.08"/>
    <x v="1"/>
  </r>
  <r>
    <x v="368"/>
    <x v="31"/>
    <x v="2"/>
    <x v="1"/>
    <n v="8.56"/>
    <n v="33"/>
    <x v="4"/>
    <x v="1"/>
    <n v="13.99"/>
    <n v="1"/>
    <x v="0"/>
    <n v="4"/>
    <n v="0.25"/>
    <x v="2"/>
  </r>
  <r>
    <x v="369"/>
    <x v="42"/>
    <x v="2"/>
    <x v="1"/>
    <n v="18.75"/>
    <n v="24"/>
    <x v="4"/>
    <x v="1"/>
    <n v="13.99"/>
    <n v="0"/>
    <x v="3"/>
    <n v="5"/>
    <n v="0.75"/>
    <x v="1"/>
  </r>
  <r>
    <x v="370"/>
    <x v="13"/>
    <x v="1"/>
    <x v="1"/>
    <n v="0.71"/>
    <n v="26"/>
    <x v="5"/>
    <x v="4"/>
    <n v="13.99"/>
    <n v="1"/>
    <x v="1"/>
    <n v="5"/>
    <n v="0.03"/>
    <x v="0"/>
  </r>
  <r>
    <x v="371"/>
    <x v="36"/>
    <x v="2"/>
    <x v="1"/>
    <n v="18.899999999999999"/>
    <n v="54"/>
    <x v="0"/>
    <x v="4"/>
    <n v="13.99"/>
    <n v="1"/>
    <x v="0"/>
    <n v="4"/>
    <n v="0.34"/>
    <x v="3"/>
  </r>
  <r>
    <x v="372"/>
    <x v="6"/>
    <x v="2"/>
    <x v="0"/>
    <n v="6.52"/>
    <n v="34"/>
    <x v="5"/>
    <x v="4"/>
    <n v="8.99"/>
    <n v="1"/>
    <x v="3"/>
    <n v="4"/>
    <n v="0.19"/>
    <x v="5"/>
  </r>
  <r>
    <x v="373"/>
    <x v="30"/>
    <x v="2"/>
    <x v="2"/>
    <n v="23.81"/>
    <n v="59"/>
    <x v="4"/>
    <x v="2"/>
    <n v="17.989999999999998"/>
    <n v="0"/>
    <x v="2"/>
    <n v="3"/>
    <n v="0.4"/>
    <x v="5"/>
  </r>
  <r>
    <x v="374"/>
    <x v="32"/>
    <x v="0"/>
    <x v="2"/>
    <n v="2.4700000000000002"/>
    <n v="33"/>
    <x v="5"/>
    <x v="1"/>
    <n v="17.989999999999998"/>
    <n v="1"/>
    <x v="3"/>
    <n v="2"/>
    <n v="7.0000000000000007E-2"/>
    <x v="1"/>
  </r>
  <r>
    <x v="375"/>
    <x v="44"/>
    <x v="1"/>
    <x v="0"/>
    <n v="7.59"/>
    <n v="5"/>
    <x v="1"/>
    <x v="3"/>
    <n v="8.99"/>
    <n v="0"/>
    <x v="1"/>
    <n v="2"/>
    <n v="1.26"/>
    <x v="2"/>
  </r>
  <r>
    <x v="376"/>
    <x v="25"/>
    <x v="0"/>
    <x v="0"/>
    <n v="9.8800000000000008"/>
    <n v="44"/>
    <x v="1"/>
    <x v="1"/>
    <n v="8.99"/>
    <n v="1"/>
    <x v="2"/>
    <n v="3"/>
    <n v="0.22"/>
    <x v="0"/>
  </r>
  <r>
    <x v="377"/>
    <x v="17"/>
    <x v="0"/>
    <x v="1"/>
    <n v="21.33"/>
    <n v="47"/>
    <x v="1"/>
    <x v="4"/>
    <n v="13.99"/>
    <n v="0"/>
    <x v="2"/>
    <n v="1"/>
    <n v="0.44"/>
    <x v="1"/>
  </r>
  <r>
    <x v="378"/>
    <x v="37"/>
    <x v="2"/>
    <x v="0"/>
    <n v="4.2"/>
    <n v="54"/>
    <x v="5"/>
    <x v="1"/>
    <n v="8.99"/>
    <n v="1"/>
    <x v="1"/>
    <n v="4"/>
    <n v="0.08"/>
    <x v="6"/>
  </r>
  <r>
    <x v="379"/>
    <x v="52"/>
    <x v="2"/>
    <x v="2"/>
    <n v="2.5099999999999998"/>
    <n v="30"/>
    <x v="1"/>
    <x v="1"/>
    <n v="17.989999999999998"/>
    <n v="0"/>
    <x v="2"/>
    <n v="4"/>
    <n v="0.08"/>
    <x v="1"/>
  </r>
  <r>
    <x v="380"/>
    <x v="1"/>
    <x v="1"/>
    <x v="2"/>
    <n v="11.36"/>
    <n v="13"/>
    <x v="4"/>
    <x v="1"/>
    <n v="17.989999999999998"/>
    <n v="0"/>
    <x v="0"/>
    <n v="1"/>
    <n v="0.81"/>
    <x v="3"/>
  </r>
  <r>
    <x v="381"/>
    <x v="17"/>
    <x v="0"/>
    <x v="2"/>
    <n v="13.24"/>
    <n v="1"/>
    <x v="0"/>
    <x v="0"/>
    <n v="17.989999999999998"/>
    <n v="0"/>
    <x v="0"/>
    <n v="5"/>
    <n v="6.62"/>
    <x v="2"/>
  </r>
  <r>
    <x v="382"/>
    <x v="19"/>
    <x v="2"/>
    <x v="1"/>
    <n v="7.78"/>
    <n v="7"/>
    <x v="2"/>
    <x v="1"/>
    <n v="13.99"/>
    <n v="0"/>
    <x v="3"/>
    <n v="3"/>
    <n v="0.97"/>
    <x v="2"/>
  </r>
  <r>
    <x v="383"/>
    <x v="13"/>
    <x v="2"/>
    <x v="2"/>
    <n v="3.18"/>
    <n v="11"/>
    <x v="5"/>
    <x v="0"/>
    <n v="17.989999999999998"/>
    <n v="1"/>
    <x v="1"/>
    <n v="4"/>
    <n v="0.27"/>
    <x v="1"/>
  </r>
  <r>
    <x v="384"/>
    <x v="14"/>
    <x v="0"/>
    <x v="2"/>
    <n v="4.12"/>
    <n v="31"/>
    <x v="1"/>
    <x v="0"/>
    <n v="17.989999999999998"/>
    <n v="1"/>
    <x v="4"/>
    <n v="5"/>
    <n v="0.13"/>
    <x v="2"/>
  </r>
  <r>
    <x v="385"/>
    <x v="18"/>
    <x v="0"/>
    <x v="0"/>
    <n v="29.27"/>
    <n v="35"/>
    <x v="1"/>
    <x v="0"/>
    <n v="8.99"/>
    <n v="0"/>
    <x v="0"/>
    <n v="4"/>
    <n v="0.81"/>
    <x v="4"/>
  </r>
  <r>
    <x v="386"/>
    <x v="37"/>
    <x v="1"/>
    <x v="2"/>
    <n v="14.47"/>
    <n v="31"/>
    <x v="4"/>
    <x v="0"/>
    <n v="17.989999999999998"/>
    <n v="0"/>
    <x v="2"/>
    <n v="5"/>
    <n v="0.45"/>
    <x v="2"/>
  </r>
  <r>
    <x v="387"/>
    <x v="46"/>
    <x v="0"/>
    <x v="2"/>
    <n v="13.98"/>
    <n v="56"/>
    <x v="3"/>
    <x v="1"/>
    <n v="17.989999999999998"/>
    <n v="1"/>
    <x v="1"/>
    <n v="4"/>
    <n v="0.25"/>
    <x v="3"/>
  </r>
  <r>
    <x v="388"/>
    <x v="36"/>
    <x v="0"/>
    <x v="0"/>
    <n v="14.43"/>
    <n v="16"/>
    <x v="4"/>
    <x v="4"/>
    <n v="8.99"/>
    <n v="0"/>
    <x v="4"/>
    <n v="1"/>
    <n v="0.85"/>
    <x v="6"/>
  </r>
  <r>
    <x v="389"/>
    <x v="9"/>
    <x v="1"/>
    <x v="2"/>
    <n v="13.59"/>
    <n v="51"/>
    <x v="3"/>
    <x v="1"/>
    <n v="17.989999999999998"/>
    <n v="1"/>
    <x v="1"/>
    <n v="2"/>
    <n v="0.26"/>
    <x v="2"/>
  </r>
  <r>
    <x v="390"/>
    <x v="7"/>
    <x v="2"/>
    <x v="0"/>
    <n v="4.59"/>
    <n v="47"/>
    <x v="2"/>
    <x v="2"/>
    <n v="8.99"/>
    <n v="1"/>
    <x v="0"/>
    <n v="1"/>
    <n v="0.1"/>
    <x v="1"/>
  </r>
  <r>
    <x v="391"/>
    <x v="36"/>
    <x v="0"/>
    <x v="2"/>
    <n v="1.81"/>
    <n v="22"/>
    <x v="2"/>
    <x v="2"/>
    <n v="17.989999999999998"/>
    <n v="1"/>
    <x v="0"/>
    <n v="4"/>
    <n v="0.08"/>
    <x v="0"/>
  </r>
  <r>
    <x v="392"/>
    <x v="41"/>
    <x v="0"/>
    <x v="0"/>
    <n v="12.04"/>
    <n v="32"/>
    <x v="3"/>
    <x v="3"/>
    <n v="8.99"/>
    <n v="1"/>
    <x v="4"/>
    <n v="1"/>
    <n v="0.36"/>
    <x v="2"/>
  </r>
  <r>
    <x v="393"/>
    <x v="17"/>
    <x v="0"/>
    <x v="1"/>
    <n v="4.6900000000000004"/>
    <n v="32"/>
    <x v="2"/>
    <x v="0"/>
    <n v="13.99"/>
    <n v="1"/>
    <x v="2"/>
    <n v="3"/>
    <n v="0.14000000000000001"/>
    <x v="6"/>
  </r>
  <r>
    <x v="394"/>
    <x v="38"/>
    <x v="1"/>
    <x v="2"/>
    <n v="12.37"/>
    <n v="37"/>
    <x v="1"/>
    <x v="3"/>
    <n v="17.989999999999998"/>
    <n v="1"/>
    <x v="1"/>
    <n v="3"/>
    <n v="0.33"/>
    <x v="4"/>
  </r>
  <r>
    <x v="395"/>
    <x v="33"/>
    <x v="1"/>
    <x v="0"/>
    <n v="7.27"/>
    <n v="7"/>
    <x v="0"/>
    <x v="2"/>
    <n v="8.99"/>
    <n v="0"/>
    <x v="1"/>
    <n v="2"/>
    <n v="0.91"/>
    <x v="4"/>
  </r>
  <r>
    <x v="396"/>
    <x v="6"/>
    <x v="0"/>
    <x v="2"/>
    <n v="26.34"/>
    <n v="40"/>
    <x v="0"/>
    <x v="0"/>
    <n v="17.989999999999998"/>
    <n v="0"/>
    <x v="1"/>
    <n v="2"/>
    <n v="0.64"/>
    <x v="4"/>
  </r>
  <r>
    <x v="397"/>
    <x v="23"/>
    <x v="2"/>
    <x v="1"/>
    <n v="19.48"/>
    <n v="25"/>
    <x v="5"/>
    <x v="1"/>
    <n v="13.99"/>
    <n v="0"/>
    <x v="2"/>
    <n v="2"/>
    <n v="0.75"/>
    <x v="2"/>
  </r>
  <r>
    <x v="398"/>
    <x v="27"/>
    <x v="0"/>
    <x v="1"/>
    <n v="1.04"/>
    <n v="56"/>
    <x v="0"/>
    <x v="3"/>
    <n v="13.99"/>
    <n v="1"/>
    <x v="3"/>
    <n v="3"/>
    <n v="0.02"/>
    <x v="5"/>
  </r>
  <r>
    <x v="399"/>
    <x v="47"/>
    <x v="0"/>
    <x v="1"/>
    <n v="59.71"/>
    <n v="55"/>
    <x v="2"/>
    <x v="3"/>
    <n v="13.99"/>
    <n v="0"/>
    <x v="4"/>
    <n v="5"/>
    <n v="1.07"/>
    <x v="6"/>
  </r>
  <r>
    <x v="400"/>
    <x v="35"/>
    <x v="1"/>
    <x v="2"/>
    <n v="16.22"/>
    <n v="0"/>
    <x v="1"/>
    <x v="0"/>
    <n v="17.989999999999998"/>
    <n v="0"/>
    <x v="0"/>
    <n v="2"/>
    <n v="16.22"/>
    <x v="2"/>
  </r>
  <r>
    <x v="401"/>
    <x v="5"/>
    <x v="1"/>
    <x v="1"/>
    <n v="4.3899999999999997"/>
    <n v="11"/>
    <x v="4"/>
    <x v="1"/>
    <n v="13.99"/>
    <n v="0"/>
    <x v="2"/>
    <n v="5"/>
    <n v="0.37"/>
    <x v="4"/>
  </r>
  <r>
    <x v="402"/>
    <x v="45"/>
    <x v="1"/>
    <x v="1"/>
    <n v="13.2"/>
    <n v="56"/>
    <x v="2"/>
    <x v="1"/>
    <n v="13.99"/>
    <n v="1"/>
    <x v="2"/>
    <n v="2"/>
    <n v="0.23"/>
    <x v="4"/>
  </r>
  <r>
    <x v="403"/>
    <x v="11"/>
    <x v="1"/>
    <x v="2"/>
    <n v="20.88"/>
    <n v="41"/>
    <x v="4"/>
    <x v="0"/>
    <n v="17.989999999999998"/>
    <n v="0"/>
    <x v="1"/>
    <n v="3"/>
    <n v="0.5"/>
    <x v="3"/>
  </r>
  <r>
    <x v="404"/>
    <x v="46"/>
    <x v="0"/>
    <x v="0"/>
    <n v="7.35"/>
    <n v="26"/>
    <x v="5"/>
    <x v="2"/>
    <n v="8.99"/>
    <n v="0"/>
    <x v="2"/>
    <n v="3"/>
    <n v="0.27"/>
    <x v="2"/>
  </r>
  <r>
    <x v="405"/>
    <x v="38"/>
    <x v="0"/>
    <x v="2"/>
    <n v="86.73"/>
    <n v="26"/>
    <x v="0"/>
    <x v="0"/>
    <n v="17.989999999999998"/>
    <n v="0"/>
    <x v="2"/>
    <n v="3"/>
    <n v="3.21"/>
    <x v="4"/>
  </r>
  <r>
    <x v="406"/>
    <x v="37"/>
    <x v="0"/>
    <x v="0"/>
    <n v="3.9"/>
    <n v="14"/>
    <x v="1"/>
    <x v="1"/>
    <n v="8.99"/>
    <n v="1"/>
    <x v="2"/>
    <n v="4"/>
    <n v="0.26"/>
    <x v="1"/>
  </r>
  <r>
    <x v="407"/>
    <x v="43"/>
    <x v="2"/>
    <x v="2"/>
    <n v="0.42"/>
    <n v="51"/>
    <x v="1"/>
    <x v="0"/>
    <n v="17.989999999999998"/>
    <n v="1"/>
    <x v="0"/>
    <n v="3"/>
    <n v="0.01"/>
    <x v="2"/>
  </r>
  <r>
    <x v="408"/>
    <x v="8"/>
    <x v="1"/>
    <x v="1"/>
    <n v="6.93"/>
    <n v="34"/>
    <x v="4"/>
    <x v="1"/>
    <n v="13.99"/>
    <n v="1"/>
    <x v="1"/>
    <n v="3"/>
    <n v="0.2"/>
    <x v="5"/>
  </r>
  <r>
    <x v="409"/>
    <x v="32"/>
    <x v="2"/>
    <x v="0"/>
    <n v="5.18"/>
    <n v="36"/>
    <x v="3"/>
    <x v="4"/>
    <n v="8.99"/>
    <n v="1"/>
    <x v="4"/>
    <n v="1"/>
    <n v="0.14000000000000001"/>
    <x v="3"/>
  </r>
  <r>
    <x v="410"/>
    <x v="33"/>
    <x v="2"/>
    <x v="2"/>
    <n v="8.3699999999999992"/>
    <n v="21"/>
    <x v="1"/>
    <x v="4"/>
    <n v="17.989999999999998"/>
    <n v="0"/>
    <x v="1"/>
    <n v="3"/>
    <n v="0.38"/>
    <x v="6"/>
  </r>
  <r>
    <x v="411"/>
    <x v="22"/>
    <x v="0"/>
    <x v="2"/>
    <n v="38.020000000000003"/>
    <n v="30"/>
    <x v="1"/>
    <x v="4"/>
    <n v="17.989999999999998"/>
    <n v="0"/>
    <x v="2"/>
    <n v="3"/>
    <n v="1.23"/>
    <x v="5"/>
  </r>
  <r>
    <x v="412"/>
    <x v="37"/>
    <x v="1"/>
    <x v="2"/>
    <n v="52.33"/>
    <n v="24"/>
    <x v="1"/>
    <x v="4"/>
    <n v="17.989999999999998"/>
    <n v="0"/>
    <x v="0"/>
    <n v="5"/>
    <n v="2.09"/>
    <x v="0"/>
  </r>
  <r>
    <x v="413"/>
    <x v="52"/>
    <x v="2"/>
    <x v="2"/>
    <n v="1.83"/>
    <n v="25"/>
    <x v="0"/>
    <x v="0"/>
    <n v="17.989999999999998"/>
    <n v="0"/>
    <x v="3"/>
    <n v="5"/>
    <n v="7.0000000000000007E-2"/>
    <x v="5"/>
  </r>
  <r>
    <x v="414"/>
    <x v="5"/>
    <x v="1"/>
    <x v="0"/>
    <n v="0.51"/>
    <n v="12"/>
    <x v="2"/>
    <x v="4"/>
    <n v="8.99"/>
    <n v="1"/>
    <x v="3"/>
    <n v="1"/>
    <n v="0.04"/>
    <x v="0"/>
  </r>
  <r>
    <x v="415"/>
    <x v="4"/>
    <x v="1"/>
    <x v="0"/>
    <n v="8.5399999999999991"/>
    <n v="16"/>
    <x v="3"/>
    <x v="4"/>
    <n v="8.99"/>
    <n v="0"/>
    <x v="1"/>
    <n v="5"/>
    <n v="0.5"/>
    <x v="0"/>
  </r>
  <r>
    <x v="416"/>
    <x v="51"/>
    <x v="1"/>
    <x v="2"/>
    <n v="8.64"/>
    <n v="35"/>
    <x v="4"/>
    <x v="2"/>
    <n v="17.989999999999998"/>
    <n v="0"/>
    <x v="2"/>
    <n v="5"/>
    <n v="0.24"/>
    <x v="4"/>
  </r>
  <r>
    <x v="417"/>
    <x v="30"/>
    <x v="1"/>
    <x v="2"/>
    <n v="6.38"/>
    <n v="23"/>
    <x v="4"/>
    <x v="0"/>
    <n v="17.989999999999998"/>
    <n v="0"/>
    <x v="0"/>
    <n v="5"/>
    <n v="0.27"/>
    <x v="2"/>
  </r>
  <r>
    <x v="418"/>
    <x v="10"/>
    <x v="0"/>
    <x v="2"/>
    <n v="7.1"/>
    <n v="11"/>
    <x v="5"/>
    <x v="2"/>
    <n v="17.989999999999998"/>
    <n v="0"/>
    <x v="1"/>
    <n v="3"/>
    <n v="0.59"/>
    <x v="3"/>
  </r>
  <r>
    <x v="419"/>
    <x v="18"/>
    <x v="2"/>
    <x v="2"/>
    <n v="11.31"/>
    <n v="7"/>
    <x v="5"/>
    <x v="0"/>
    <n v="17.989999999999998"/>
    <n v="0"/>
    <x v="3"/>
    <n v="3"/>
    <n v="1.41"/>
    <x v="0"/>
  </r>
  <r>
    <x v="420"/>
    <x v="47"/>
    <x v="0"/>
    <x v="0"/>
    <n v="3.84"/>
    <n v="28"/>
    <x v="4"/>
    <x v="1"/>
    <n v="8.99"/>
    <n v="1"/>
    <x v="4"/>
    <n v="3"/>
    <n v="0.13"/>
    <x v="3"/>
  </r>
  <r>
    <x v="421"/>
    <x v="15"/>
    <x v="2"/>
    <x v="1"/>
    <n v="10.63"/>
    <n v="4"/>
    <x v="3"/>
    <x v="4"/>
    <n v="13.99"/>
    <n v="0"/>
    <x v="0"/>
    <n v="1"/>
    <n v="2.13"/>
    <x v="5"/>
  </r>
  <r>
    <x v="422"/>
    <x v="20"/>
    <x v="1"/>
    <x v="1"/>
    <n v="0.02"/>
    <n v="35"/>
    <x v="0"/>
    <x v="4"/>
    <n v="13.99"/>
    <n v="1"/>
    <x v="3"/>
    <n v="3"/>
    <n v="0"/>
    <x v="6"/>
  </r>
  <r>
    <x v="423"/>
    <x v="14"/>
    <x v="1"/>
    <x v="2"/>
    <n v="9.66"/>
    <n v="27"/>
    <x v="0"/>
    <x v="0"/>
    <n v="17.989999999999998"/>
    <n v="0"/>
    <x v="4"/>
    <n v="5"/>
    <n v="0.35"/>
    <x v="1"/>
  </r>
  <r>
    <x v="424"/>
    <x v="17"/>
    <x v="1"/>
    <x v="2"/>
    <n v="0.36"/>
    <n v="15"/>
    <x v="3"/>
    <x v="0"/>
    <n v="17.989999999999998"/>
    <n v="1"/>
    <x v="0"/>
    <n v="5"/>
    <n v="0.02"/>
    <x v="1"/>
  </r>
  <r>
    <x v="425"/>
    <x v="14"/>
    <x v="2"/>
    <x v="0"/>
    <n v="7.63"/>
    <n v="23"/>
    <x v="5"/>
    <x v="4"/>
    <n v="8.99"/>
    <n v="0"/>
    <x v="2"/>
    <n v="4"/>
    <n v="0.32"/>
    <x v="2"/>
  </r>
  <r>
    <x v="426"/>
    <x v="41"/>
    <x v="1"/>
    <x v="1"/>
    <n v="6.47"/>
    <n v="32"/>
    <x v="0"/>
    <x v="0"/>
    <n v="13.99"/>
    <n v="1"/>
    <x v="0"/>
    <n v="4"/>
    <n v="0.2"/>
    <x v="2"/>
  </r>
  <r>
    <x v="427"/>
    <x v="5"/>
    <x v="0"/>
    <x v="2"/>
    <n v="26.32"/>
    <n v="18"/>
    <x v="2"/>
    <x v="1"/>
    <n v="17.989999999999998"/>
    <n v="0"/>
    <x v="3"/>
    <n v="4"/>
    <n v="1.39"/>
    <x v="6"/>
  </r>
  <r>
    <x v="428"/>
    <x v="36"/>
    <x v="1"/>
    <x v="1"/>
    <n v="7.34"/>
    <n v="56"/>
    <x v="1"/>
    <x v="0"/>
    <n v="13.99"/>
    <n v="1"/>
    <x v="0"/>
    <n v="4"/>
    <n v="0.13"/>
    <x v="4"/>
  </r>
  <r>
    <x v="429"/>
    <x v="47"/>
    <x v="2"/>
    <x v="0"/>
    <n v="8.19"/>
    <n v="53"/>
    <x v="1"/>
    <x v="0"/>
    <n v="8.99"/>
    <n v="1"/>
    <x v="4"/>
    <n v="1"/>
    <n v="0.15"/>
    <x v="5"/>
  </r>
  <r>
    <x v="430"/>
    <x v="29"/>
    <x v="1"/>
    <x v="2"/>
    <n v="11.05"/>
    <n v="5"/>
    <x v="3"/>
    <x v="0"/>
    <n v="17.989999999999998"/>
    <n v="0"/>
    <x v="0"/>
    <n v="1"/>
    <n v="1.84"/>
    <x v="4"/>
  </r>
  <r>
    <x v="431"/>
    <x v="37"/>
    <x v="0"/>
    <x v="0"/>
    <n v="1.05"/>
    <n v="51"/>
    <x v="0"/>
    <x v="1"/>
    <n v="8.99"/>
    <n v="1"/>
    <x v="0"/>
    <n v="2"/>
    <n v="0.02"/>
    <x v="1"/>
  </r>
  <r>
    <x v="432"/>
    <x v="35"/>
    <x v="2"/>
    <x v="1"/>
    <n v="27.5"/>
    <n v="32"/>
    <x v="0"/>
    <x v="1"/>
    <n v="13.99"/>
    <n v="0"/>
    <x v="0"/>
    <n v="3"/>
    <n v="0.83"/>
    <x v="4"/>
  </r>
  <r>
    <x v="433"/>
    <x v="10"/>
    <x v="2"/>
    <x v="0"/>
    <n v="9.85"/>
    <n v="46"/>
    <x v="5"/>
    <x v="3"/>
    <n v="8.99"/>
    <n v="1"/>
    <x v="0"/>
    <n v="5"/>
    <n v="0.21"/>
    <x v="2"/>
  </r>
  <r>
    <x v="434"/>
    <x v="35"/>
    <x v="1"/>
    <x v="2"/>
    <n v="5.22"/>
    <n v="28"/>
    <x v="2"/>
    <x v="3"/>
    <n v="17.989999999999998"/>
    <n v="0"/>
    <x v="1"/>
    <n v="5"/>
    <n v="0.18"/>
    <x v="0"/>
  </r>
  <r>
    <x v="435"/>
    <x v="15"/>
    <x v="1"/>
    <x v="0"/>
    <n v="19.14"/>
    <n v="28"/>
    <x v="5"/>
    <x v="3"/>
    <n v="8.99"/>
    <n v="0"/>
    <x v="1"/>
    <n v="2"/>
    <n v="0.66"/>
    <x v="5"/>
  </r>
  <r>
    <x v="436"/>
    <x v="24"/>
    <x v="0"/>
    <x v="0"/>
    <n v="10.73"/>
    <n v="35"/>
    <x v="1"/>
    <x v="4"/>
    <n v="8.99"/>
    <n v="1"/>
    <x v="4"/>
    <n v="5"/>
    <n v="0.3"/>
    <x v="5"/>
  </r>
  <r>
    <x v="437"/>
    <x v="21"/>
    <x v="2"/>
    <x v="1"/>
    <n v="5.0999999999999996"/>
    <n v="9"/>
    <x v="5"/>
    <x v="0"/>
    <n v="13.99"/>
    <n v="0"/>
    <x v="3"/>
    <n v="5"/>
    <n v="0.51"/>
    <x v="5"/>
  </r>
  <r>
    <x v="438"/>
    <x v="18"/>
    <x v="0"/>
    <x v="0"/>
    <n v="16.649999999999999"/>
    <n v="36"/>
    <x v="3"/>
    <x v="4"/>
    <n v="8.99"/>
    <n v="1"/>
    <x v="2"/>
    <n v="2"/>
    <n v="0.45"/>
    <x v="6"/>
  </r>
  <r>
    <x v="439"/>
    <x v="8"/>
    <x v="0"/>
    <x v="2"/>
    <n v="45.98"/>
    <n v="45"/>
    <x v="2"/>
    <x v="3"/>
    <n v="17.989999999999998"/>
    <n v="0"/>
    <x v="1"/>
    <n v="1"/>
    <n v="1"/>
    <x v="5"/>
  </r>
  <r>
    <x v="440"/>
    <x v="42"/>
    <x v="2"/>
    <x v="1"/>
    <n v="20.65"/>
    <n v="19"/>
    <x v="5"/>
    <x v="4"/>
    <n v="13.99"/>
    <n v="0"/>
    <x v="1"/>
    <n v="4"/>
    <n v="1.03"/>
    <x v="1"/>
  </r>
  <r>
    <x v="441"/>
    <x v="51"/>
    <x v="2"/>
    <x v="0"/>
    <n v="10.98"/>
    <n v="28"/>
    <x v="4"/>
    <x v="1"/>
    <n v="8.99"/>
    <n v="1"/>
    <x v="2"/>
    <n v="1"/>
    <n v="0.38"/>
    <x v="0"/>
  </r>
  <r>
    <x v="442"/>
    <x v="10"/>
    <x v="2"/>
    <x v="1"/>
    <n v="1.78"/>
    <n v="35"/>
    <x v="4"/>
    <x v="1"/>
    <n v="13.99"/>
    <n v="1"/>
    <x v="2"/>
    <n v="3"/>
    <n v="0.05"/>
    <x v="0"/>
  </r>
  <r>
    <x v="443"/>
    <x v="8"/>
    <x v="2"/>
    <x v="2"/>
    <n v="4.1100000000000003"/>
    <n v="45"/>
    <x v="2"/>
    <x v="2"/>
    <n v="17.989999999999998"/>
    <n v="1"/>
    <x v="4"/>
    <n v="5"/>
    <n v="0.09"/>
    <x v="0"/>
  </r>
  <r>
    <x v="444"/>
    <x v="45"/>
    <x v="0"/>
    <x v="1"/>
    <n v="21.21"/>
    <n v="0"/>
    <x v="5"/>
    <x v="1"/>
    <n v="13.99"/>
    <n v="0"/>
    <x v="1"/>
    <n v="2"/>
    <n v="21.21"/>
    <x v="2"/>
  </r>
  <r>
    <x v="445"/>
    <x v="23"/>
    <x v="1"/>
    <x v="2"/>
    <n v="15.45"/>
    <n v="46"/>
    <x v="0"/>
    <x v="3"/>
    <n v="17.989999999999998"/>
    <n v="1"/>
    <x v="0"/>
    <n v="5"/>
    <n v="0.33"/>
    <x v="5"/>
  </r>
  <r>
    <x v="446"/>
    <x v="32"/>
    <x v="2"/>
    <x v="2"/>
    <n v="12"/>
    <n v="2"/>
    <x v="1"/>
    <x v="1"/>
    <n v="17.989999999999998"/>
    <n v="0"/>
    <x v="4"/>
    <n v="2"/>
    <n v="4"/>
    <x v="5"/>
  </r>
  <r>
    <x v="447"/>
    <x v="29"/>
    <x v="0"/>
    <x v="2"/>
    <n v="1.44"/>
    <n v="40"/>
    <x v="4"/>
    <x v="0"/>
    <n v="17.989999999999998"/>
    <n v="1"/>
    <x v="0"/>
    <n v="5"/>
    <n v="0.04"/>
    <x v="5"/>
  </r>
  <r>
    <x v="448"/>
    <x v="1"/>
    <x v="0"/>
    <x v="1"/>
    <n v="8.67"/>
    <n v="41"/>
    <x v="5"/>
    <x v="2"/>
    <n v="13.99"/>
    <n v="1"/>
    <x v="3"/>
    <n v="2"/>
    <n v="0.21"/>
    <x v="1"/>
  </r>
  <r>
    <x v="449"/>
    <x v="10"/>
    <x v="1"/>
    <x v="2"/>
    <n v="27.06"/>
    <n v="55"/>
    <x v="5"/>
    <x v="4"/>
    <n v="17.989999999999998"/>
    <n v="0"/>
    <x v="2"/>
    <n v="4"/>
    <n v="0.48"/>
    <x v="0"/>
  </r>
  <r>
    <x v="450"/>
    <x v="27"/>
    <x v="1"/>
    <x v="2"/>
    <n v="7.24"/>
    <n v="30"/>
    <x v="3"/>
    <x v="4"/>
    <n v="17.989999999999998"/>
    <n v="0"/>
    <x v="3"/>
    <n v="2"/>
    <n v="0.23"/>
    <x v="4"/>
  </r>
  <r>
    <x v="451"/>
    <x v="49"/>
    <x v="2"/>
    <x v="2"/>
    <n v="63.39"/>
    <n v="37"/>
    <x v="5"/>
    <x v="4"/>
    <n v="17.989999999999998"/>
    <n v="0"/>
    <x v="0"/>
    <n v="4"/>
    <n v="1.67"/>
    <x v="5"/>
  </r>
  <r>
    <x v="452"/>
    <x v="34"/>
    <x v="2"/>
    <x v="0"/>
    <n v="1.44"/>
    <n v="26"/>
    <x v="1"/>
    <x v="1"/>
    <n v="8.99"/>
    <n v="1"/>
    <x v="2"/>
    <n v="1"/>
    <n v="0.05"/>
    <x v="6"/>
  </r>
  <r>
    <x v="453"/>
    <x v="33"/>
    <x v="0"/>
    <x v="2"/>
    <n v="4.26"/>
    <n v="6"/>
    <x v="5"/>
    <x v="4"/>
    <n v="17.989999999999998"/>
    <n v="0"/>
    <x v="1"/>
    <n v="5"/>
    <n v="0.61"/>
    <x v="3"/>
  </r>
  <r>
    <x v="454"/>
    <x v="14"/>
    <x v="1"/>
    <x v="1"/>
    <n v="15.06"/>
    <n v="20"/>
    <x v="5"/>
    <x v="1"/>
    <n v="13.99"/>
    <n v="0"/>
    <x v="0"/>
    <n v="1"/>
    <n v="0.72"/>
    <x v="4"/>
  </r>
  <r>
    <x v="455"/>
    <x v="6"/>
    <x v="2"/>
    <x v="1"/>
    <n v="29.96"/>
    <n v="44"/>
    <x v="1"/>
    <x v="2"/>
    <n v="13.99"/>
    <n v="0"/>
    <x v="1"/>
    <n v="5"/>
    <n v="0.67"/>
    <x v="1"/>
  </r>
  <r>
    <x v="456"/>
    <x v="7"/>
    <x v="1"/>
    <x v="2"/>
    <n v="8.0500000000000007"/>
    <n v="54"/>
    <x v="0"/>
    <x v="0"/>
    <n v="17.989999999999998"/>
    <n v="1"/>
    <x v="1"/>
    <n v="3"/>
    <n v="0.15"/>
    <x v="0"/>
  </r>
  <r>
    <x v="457"/>
    <x v="25"/>
    <x v="2"/>
    <x v="1"/>
    <n v="3.51"/>
    <n v="50"/>
    <x v="3"/>
    <x v="2"/>
    <n v="13.99"/>
    <n v="1"/>
    <x v="4"/>
    <n v="1"/>
    <n v="7.0000000000000007E-2"/>
    <x v="6"/>
  </r>
  <r>
    <x v="458"/>
    <x v="34"/>
    <x v="2"/>
    <x v="0"/>
    <n v="2.5099999999999998"/>
    <n v="31"/>
    <x v="1"/>
    <x v="2"/>
    <n v="8.99"/>
    <n v="1"/>
    <x v="2"/>
    <n v="3"/>
    <n v="0.08"/>
    <x v="5"/>
  </r>
  <r>
    <x v="459"/>
    <x v="8"/>
    <x v="1"/>
    <x v="2"/>
    <n v="1.8"/>
    <n v="32"/>
    <x v="4"/>
    <x v="1"/>
    <n v="17.989999999999998"/>
    <n v="1"/>
    <x v="3"/>
    <n v="2"/>
    <n v="0.05"/>
    <x v="4"/>
  </r>
  <r>
    <x v="460"/>
    <x v="17"/>
    <x v="2"/>
    <x v="1"/>
    <n v="28.32"/>
    <n v="3"/>
    <x v="2"/>
    <x v="4"/>
    <n v="13.99"/>
    <n v="0"/>
    <x v="2"/>
    <n v="3"/>
    <n v="7.08"/>
    <x v="0"/>
  </r>
  <r>
    <x v="461"/>
    <x v="6"/>
    <x v="1"/>
    <x v="1"/>
    <n v="4.1900000000000004"/>
    <n v="0"/>
    <x v="1"/>
    <x v="4"/>
    <n v="13.99"/>
    <n v="0"/>
    <x v="0"/>
    <n v="2"/>
    <n v="4.1900000000000004"/>
    <x v="6"/>
  </r>
  <r>
    <x v="462"/>
    <x v="35"/>
    <x v="0"/>
    <x v="1"/>
    <n v="0.76"/>
    <n v="44"/>
    <x v="1"/>
    <x v="4"/>
    <n v="13.99"/>
    <n v="1"/>
    <x v="0"/>
    <n v="2"/>
    <n v="0.02"/>
    <x v="0"/>
  </r>
  <r>
    <x v="463"/>
    <x v="36"/>
    <x v="2"/>
    <x v="1"/>
    <n v="0.61"/>
    <n v="9"/>
    <x v="5"/>
    <x v="1"/>
    <n v="13.99"/>
    <n v="0"/>
    <x v="4"/>
    <n v="4"/>
    <n v="0.06"/>
    <x v="6"/>
  </r>
  <r>
    <x v="464"/>
    <x v="23"/>
    <x v="1"/>
    <x v="2"/>
    <n v="27.79"/>
    <n v="28"/>
    <x v="3"/>
    <x v="0"/>
    <n v="17.989999999999998"/>
    <n v="0"/>
    <x v="1"/>
    <n v="4"/>
    <n v="0.96"/>
    <x v="0"/>
  </r>
  <r>
    <x v="465"/>
    <x v="43"/>
    <x v="1"/>
    <x v="2"/>
    <n v="16.13"/>
    <n v="21"/>
    <x v="1"/>
    <x v="4"/>
    <n v="17.989999999999998"/>
    <n v="0"/>
    <x v="1"/>
    <n v="3"/>
    <n v="0.73"/>
    <x v="6"/>
  </r>
  <r>
    <x v="466"/>
    <x v="8"/>
    <x v="0"/>
    <x v="2"/>
    <n v="24.87"/>
    <n v="41"/>
    <x v="5"/>
    <x v="4"/>
    <n v="17.989999999999998"/>
    <n v="0"/>
    <x v="0"/>
    <n v="5"/>
    <n v="0.59"/>
    <x v="1"/>
  </r>
  <r>
    <x v="467"/>
    <x v="24"/>
    <x v="1"/>
    <x v="1"/>
    <n v="29.18"/>
    <n v="36"/>
    <x v="3"/>
    <x v="0"/>
    <n v="13.99"/>
    <n v="0"/>
    <x v="2"/>
    <n v="1"/>
    <n v="0.79"/>
    <x v="6"/>
  </r>
  <r>
    <x v="468"/>
    <x v="21"/>
    <x v="0"/>
    <x v="2"/>
    <n v="11.65"/>
    <n v="21"/>
    <x v="0"/>
    <x v="2"/>
    <n v="17.989999999999998"/>
    <n v="0"/>
    <x v="4"/>
    <n v="5"/>
    <n v="0.53"/>
    <x v="4"/>
  </r>
  <r>
    <x v="469"/>
    <x v="24"/>
    <x v="2"/>
    <x v="2"/>
    <n v="6.55"/>
    <n v="27"/>
    <x v="3"/>
    <x v="2"/>
    <n v="17.989999999999998"/>
    <n v="0"/>
    <x v="3"/>
    <n v="3"/>
    <n v="0.23"/>
    <x v="4"/>
  </r>
  <r>
    <x v="470"/>
    <x v="45"/>
    <x v="0"/>
    <x v="1"/>
    <n v="0.52"/>
    <n v="29"/>
    <x v="2"/>
    <x v="0"/>
    <n v="13.99"/>
    <n v="1"/>
    <x v="2"/>
    <n v="1"/>
    <n v="0.02"/>
    <x v="4"/>
  </r>
  <r>
    <x v="471"/>
    <x v="51"/>
    <x v="1"/>
    <x v="0"/>
    <n v="7.31"/>
    <n v="3"/>
    <x v="0"/>
    <x v="4"/>
    <n v="8.99"/>
    <n v="0"/>
    <x v="2"/>
    <n v="1"/>
    <n v="1.83"/>
    <x v="0"/>
  </r>
  <r>
    <x v="472"/>
    <x v="10"/>
    <x v="1"/>
    <x v="0"/>
    <n v="35.03"/>
    <n v="37"/>
    <x v="2"/>
    <x v="3"/>
    <n v="8.99"/>
    <n v="0"/>
    <x v="4"/>
    <n v="4"/>
    <n v="0.92"/>
    <x v="5"/>
  </r>
  <r>
    <x v="473"/>
    <x v="20"/>
    <x v="1"/>
    <x v="0"/>
    <n v="9.0299999999999994"/>
    <n v="52"/>
    <x v="4"/>
    <x v="1"/>
    <n v="8.99"/>
    <n v="1"/>
    <x v="1"/>
    <n v="1"/>
    <n v="0.17"/>
    <x v="6"/>
  </r>
  <r>
    <x v="474"/>
    <x v="31"/>
    <x v="0"/>
    <x v="2"/>
    <n v="14.2"/>
    <n v="6"/>
    <x v="1"/>
    <x v="2"/>
    <n v="17.989999999999998"/>
    <n v="0"/>
    <x v="1"/>
    <n v="5"/>
    <n v="2.0299999999999998"/>
    <x v="4"/>
  </r>
  <r>
    <x v="475"/>
    <x v="30"/>
    <x v="1"/>
    <x v="1"/>
    <n v="8.01"/>
    <n v="20"/>
    <x v="4"/>
    <x v="2"/>
    <n v="13.99"/>
    <n v="0"/>
    <x v="4"/>
    <n v="4"/>
    <n v="0.38"/>
    <x v="1"/>
  </r>
  <r>
    <x v="476"/>
    <x v="26"/>
    <x v="0"/>
    <x v="0"/>
    <n v="9.58"/>
    <n v="13"/>
    <x v="5"/>
    <x v="1"/>
    <n v="8.99"/>
    <n v="0"/>
    <x v="2"/>
    <n v="1"/>
    <n v="0.68"/>
    <x v="3"/>
  </r>
  <r>
    <x v="477"/>
    <x v="21"/>
    <x v="1"/>
    <x v="0"/>
    <n v="0.36"/>
    <n v="60"/>
    <x v="0"/>
    <x v="2"/>
    <n v="8.99"/>
    <n v="1"/>
    <x v="2"/>
    <n v="3"/>
    <n v="0.01"/>
    <x v="2"/>
  </r>
  <r>
    <x v="478"/>
    <x v="18"/>
    <x v="1"/>
    <x v="0"/>
    <n v="22.91"/>
    <n v="0"/>
    <x v="2"/>
    <x v="0"/>
    <n v="8.99"/>
    <n v="0"/>
    <x v="1"/>
    <n v="1"/>
    <n v="22.91"/>
    <x v="2"/>
  </r>
  <r>
    <x v="479"/>
    <x v="14"/>
    <x v="1"/>
    <x v="1"/>
    <n v="18.489999999999998"/>
    <n v="11"/>
    <x v="4"/>
    <x v="1"/>
    <n v="13.99"/>
    <n v="0"/>
    <x v="0"/>
    <n v="1"/>
    <n v="1.54"/>
    <x v="2"/>
  </r>
  <r>
    <x v="480"/>
    <x v="49"/>
    <x v="0"/>
    <x v="0"/>
    <n v="4.67"/>
    <n v="5"/>
    <x v="4"/>
    <x v="2"/>
    <n v="8.99"/>
    <n v="0"/>
    <x v="3"/>
    <n v="3"/>
    <n v="0.78"/>
    <x v="1"/>
  </r>
  <r>
    <x v="481"/>
    <x v="12"/>
    <x v="1"/>
    <x v="2"/>
    <n v="17.14"/>
    <n v="3"/>
    <x v="2"/>
    <x v="1"/>
    <n v="17.989999999999998"/>
    <n v="0"/>
    <x v="4"/>
    <n v="5"/>
    <n v="4.29"/>
    <x v="5"/>
  </r>
  <r>
    <x v="482"/>
    <x v="43"/>
    <x v="1"/>
    <x v="2"/>
    <n v="26.79"/>
    <n v="34"/>
    <x v="0"/>
    <x v="0"/>
    <n v="17.989999999999998"/>
    <n v="0"/>
    <x v="4"/>
    <n v="4"/>
    <n v="0.77"/>
    <x v="1"/>
  </r>
  <r>
    <x v="483"/>
    <x v="4"/>
    <x v="1"/>
    <x v="0"/>
    <n v="0.97"/>
    <n v="33"/>
    <x v="2"/>
    <x v="1"/>
    <n v="8.99"/>
    <n v="1"/>
    <x v="2"/>
    <n v="4"/>
    <n v="0.03"/>
    <x v="3"/>
  </r>
  <r>
    <x v="484"/>
    <x v="43"/>
    <x v="0"/>
    <x v="2"/>
    <n v="0.25"/>
    <n v="1"/>
    <x v="5"/>
    <x v="3"/>
    <n v="17.989999999999998"/>
    <n v="0"/>
    <x v="3"/>
    <n v="2"/>
    <n v="0.12"/>
    <x v="1"/>
  </r>
  <r>
    <x v="485"/>
    <x v="27"/>
    <x v="0"/>
    <x v="0"/>
    <n v="13.16"/>
    <n v="6"/>
    <x v="1"/>
    <x v="4"/>
    <n v="8.99"/>
    <n v="0"/>
    <x v="2"/>
    <n v="4"/>
    <n v="1.88"/>
    <x v="5"/>
  </r>
  <r>
    <x v="486"/>
    <x v="11"/>
    <x v="1"/>
    <x v="0"/>
    <n v="4.49"/>
    <n v="57"/>
    <x v="4"/>
    <x v="4"/>
    <n v="8.99"/>
    <n v="1"/>
    <x v="1"/>
    <n v="5"/>
    <n v="0.08"/>
    <x v="6"/>
  </r>
  <r>
    <x v="487"/>
    <x v="15"/>
    <x v="0"/>
    <x v="2"/>
    <n v="6.28"/>
    <n v="3"/>
    <x v="4"/>
    <x v="2"/>
    <n v="17.989999999999998"/>
    <n v="0"/>
    <x v="1"/>
    <n v="4"/>
    <n v="1.57"/>
    <x v="6"/>
  </r>
  <r>
    <x v="488"/>
    <x v="5"/>
    <x v="1"/>
    <x v="0"/>
    <n v="16.809999999999999"/>
    <n v="1"/>
    <x v="1"/>
    <x v="0"/>
    <n v="8.99"/>
    <n v="0"/>
    <x v="0"/>
    <n v="2"/>
    <n v="8.4"/>
    <x v="3"/>
  </r>
  <r>
    <x v="489"/>
    <x v="48"/>
    <x v="0"/>
    <x v="2"/>
    <n v="28.38"/>
    <n v="52"/>
    <x v="0"/>
    <x v="4"/>
    <n v="17.989999999999998"/>
    <n v="0"/>
    <x v="3"/>
    <n v="4"/>
    <n v="0.54"/>
    <x v="2"/>
  </r>
  <r>
    <x v="490"/>
    <x v="8"/>
    <x v="2"/>
    <x v="0"/>
    <n v="3.87"/>
    <n v="32"/>
    <x v="4"/>
    <x v="0"/>
    <n v="8.99"/>
    <n v="1"/>
    <x v="4"/>
    <n v="2"/>
    <n v="0.12"/>
    <x v="2"/>
  </r>
  <r>
    <x v="491"/>
    <x v="4"/>
    <x v="0"/>
    <x v="2"/>
    <n v="1.28"/>
    <n v="22"/>
    <x v="0"/>
    <x v="3"/>
    <n v="17.989999999999998"/>
    <n v="0"/>
    <x v="3"/>
    <n v="5"/>
    <n v="0.06"/>
    <x v="0"/>
  </r>
  <r>
    <x v="492"/>
    <x v="7"/>
    <x v="2"/>
    <x v="2"/>
    <n v="3.31"/>
    <n v="34"/>
    <x v="3"/>
    <x v="4"/>
    <n v="17.989999999999998"/>
    <n v="1"/>
    <x v="0"/>
    <n v="2"/>
    <n v="0.09"/>
    <x v="2"/>
  </r>
  <r>
    <x v="493"/>
    <x v="35"/>
    <x v="2"/>
    <x v="2"/>
    <n v="22.68"/>
    <n v="50"/>
    <x v="1"/>
    <x v="2"/>
    <n v="17.989999999999998"/>
    <n v="0"/>
    <x v="3"/>
    <n v="4"/>
    <n v="0.44"/>
    <x v="6"/>
  </r>
  <r>
    <x v="494"/>
    <x v="47"/>
    <x v="1"/>
    <x v="2"/>
    <n v="11.02"/>
    <n v="22"/>
    <x v="0"/>
    <x v="0"/>
    <n v="17.989999999999998"/>
    <n v="0"/>
    <x v="0"/>
    <n v="4"/>
    <n v="0.48"/>
    <x v="2"/>
  </r>
  <r>
    <x v="495"/>
    <x v="18"/>
    <x v="0"/>
    <x v="2"/>
    <n v="23.5"/>
    <n v="1"/>
    <x v="3"/>
    <x v="2"/>
    <n v="17.989999999999998"/>
    <n v="0"/>
    <x v="3"/>
    <n v="1"/>
    <n v="11.75"/>
    <x v="0"/>
  </r>
  <r>
    <x v="496"/>
    <x v="31"/>
    <x v="2"/>
    <x v="0"/>
    <n v="5.47"/>
    <n v="36"/>
    <x v="4"/>
    <x v="1"/>
    <n v="8.99"/>
    <n v="1"/>
    <x v="4"/>
    <n v="1"/>
    <n v="0.15"/>
    <x v="5"/>
  </r>
  <r>
    <x v="497"/>
    <x v="43"/>
    <x v="2"/>
    <x v="1"/>
    <n v="21.36"/>
    <n v="39"/>
    <x v="2"/>
    <x v="4"/>
    <n v="13.99"/>
    <n v="0"/>
    <x v="2"/>
    <n v="3"/>
    <n v="0.53"/>
    <x v="5"/>
  </r>
  <r>
    <x v="498"/>
    <x v="3"/>
    <x v="2"/>
    <x v="1"/>
    <n v="16.62"/>
    <n v="44"/>
    <x v="0"/>
    <x v="0"/>
    <n v="13.99"/>
    <n v="0"/>
    <x v="3"/>
    <n v="5"/>
    <n v="0.37"/>
    <x v="2"/>
  </r>
  <r>
    <x v="499"/>
    <x v="19"/>
    <x v="1"/>
    <x v="1"/>
    <n v="8.26"/>
    <n v="32"/>
    <x v="0"/>
    <x v="2"/>
    <n v="13.99"/>
    <n v="0"/>
    <x v="3"/>
    <n v="4"/>
    <n v="0.25"/>
    <x v="2"/>
  </r>
  <r>
    <x v="500"/>
    <x v="33"/>
    <x v="1"/>
    <x v="0"/>
    <n v="8.5"/>
    <n v="32"/>
    <x v="2"/>
    <x v="3"/>
    <n v="8.99"/>
    <n v="1"/>
    <x v="3"/>
    <n v="2"/>
    <n v="0.26"/>
    <x v="5"/>
  </r>
  <r>
    <x v="501"/>
    <x v="27"/>
    <x v="2"/>
    <x v="2"/>
    <n v="8.84"/>
    <n v="52"/>
    <x v="1"/>
    <x v="3"/>
    <n v="17.989999999999998"/>
    <n v="1"/>
    <x v="4"/>
    <n v="2"/>
    <n v="0.17"/>
    <x v="5"/>
  </r>
  <r>
    <x v="502"/>
    <x v="29"/>
    <x v="1"/>
    <x v="2"/>
    <n v="6.49"/>
    <n v="34"/>
    <x v="5"/>
    <x v="4"/>
    <n v="17.989999999999998"/>
    <n v="1"/>
    <x v="0"/>
    <n v="1"/>
    <n v="0.19"/>
    <x v="4"/>
  </r>
  <r>
    <x v="503"/>
    <x v="45"/>
    <x v="2"/>
    <x v="1"/>
    <n v="8.4700000000000006"/>
    <n v="53"/>
    <x v="5"/>
    <x v="0"/>
    <n v="13.99"/>
    <n v="1"/>
    <x v="0"/>
    <n v="2"/>
    <n v="0.16"/>
    <x v="3"/>
  </r>
  <r>
    <x v="504"/>
    <x v="18"/>
    <x v="0"/>
    <x v="1"/>
    <n v="31.46"/>
    <n v="47"/>
    <x v="3"/>
    <x v="3"/>
    <n v="13.99"/>
    <n v="0"/>
    <x v="3"/>
    <n v="3"/>
    <n v="0.66"/>
    <x v="5"/>
  </r>
  <r>
    <x v="505"/>
    <x v="51"/>
    <x v="2"/>
    <x v="1"/>
    <n v="13.4"/>
    <n v="49"/>
    <x v="0"/>
    <x v="1"/>
    <n v="13.99"/>
    <n v="1"/>
    <x v="1"/>
    <n v="1"/>
    <n v="0.27"/>
    <x v="6"/>
  </r>
  <r>
    <x v="506"/>
    <x v="44"/>
    <x v="1"/>
    <x v="0"/>
    <n v="7.36"/>
    <n v="38"/>
    <x v="3"/>
    <x v="2"/>
    <n v="8.99"/>
    <n v="1"/>
    <x v="2"/>
    <n v="2"/>
    <n v="0.19"/>
    <x v="4"/>
  </r>
  <r>
    <x v="507"/>
    <x v="15"/>
    <x v="2"/>
    <x v="0"/>
    <n v="5.0999999999999996"/>
    <n v="53"/>
    <x v="1"/>
    <x v="4"/>
    <n v="8.99"/>
    <n v="1"/>
    <x v="3"/>
    <n v="3"/>
    <n v="0.09"/>
    <x v="6"/>
  </r>
  <r>
    <x v="508"/>
    <x v="45"/>
    <x v="1"/>
    <x v="2"/>
    <n v="4.3899999999999997"/>
    <n v="33"/>
    <x v="3"/>
    <x v="1"/>
    <n v="17.989999999999998"/>
    <n v="1"/>
    <x v="0"/>
    <n v="1"/>
    <n v="0.13"/>
    <x v="3"/>
  </r>
  <r>
    <x v="509"/>
    <x v="26"/>
    <x v="1"/>
    <x v="1"/>
    <n v="8.39"/>
    <n v="0"/>
    <x v="0"/>
    <x v="0"/>
    <n v="13.99"/>
    <n v="0"/>
    <x v="4"/>
    <n v="2"/>
    <n v="8.39"/>
    <x v="5"/>
  </r>
  <r>
    <x v="510"/>
    <x v="32"/>
    <x v="0"/>
    <x v="0"/>
    <n v="5.12"/>
    <n v="12"/>
    <x v="5"/>
    <x v="0"/>
    <n v="8.99"/>
    <n v="0"/>
    <x v="2"/>
    <n v="5"/>
    <n v="0.39"/>
    <x v="0"/>
  </r>
  <r>
    <x v="511"/>
    <x v="34"/>
    <x v="1"/>
    <x v="1"/>
    <n v="1.33"/>
    <n v="29"/>
    <x v="2"/>
    <x v="2"/>
    <n v="13.99"/>
    <n v="1"/>
    <x v="4"/>
    <n v="3"/>
    <n v="0.04"/>
    <x v="3"/>
  </r>
  <r>
    <x v="512"/>
    <x v="15"/>
    <x v="1"/>
    <x v="1"/>
    <n v="3.88"/>
    <n v="0"/>
    <x v="0"/>
    <x v="1"/>
    <n v="13.99"/>
    <n v="0"/>
    <x v="1"/>
    <n v="1"/>
    <n v="3.88"/>
    <x v="0"/>
  </r>
  <r>
    <x v="513"/>
    <x v="10"/>
    <x v="2"/>
    <x v="1"/>
    <n v="19.03"/>
    <n v="17"/>
    <x v="1"/>
    <x v="2"/>
    <n v="13.99"/>
    <n v="0"/>
    <x v="0"/>
    <n v="2"/>
    <n v="1.06"/>
    <x v="2"/>
  </r>
  <r>
    <x v="514"/>
    <x v="43"/>
    <x v="0"/>
    <x v="1"/>
    <n v="4.08"/>
    <n v="35"/>
    <x v="3"/>
    <x v="1"/>
    <n v="13.99"/>
    <n v="1"/>
    <x v="0"/>
    <n v="3"/>
    <n v="0.11"/>
    <x v="1"/>
  </r>
  <r>
    <x v="515"/>
    <x v="40"/>
    <x v="0"/>
    <x v="2"/>
    <n v="4.3099999999999996"/>
    <n v="47"/>
    <x v="2"/>
    <x v="1"/>
    <n v="17.989999999999998"/>
    <n v="1"/>
    <x v="2"/>
    <n v="5"/>
    <n v="0.09"/>
    <x v="0"/>
  </r>
  <r>
    <x v="516"/>
    <x v="36"/>
    <x v="1"/>
    <x v="2"/>
    <n v="1.18"/>
    <n v="4"/>
    <x v="0"/>
    <x v="1"/>
    <n v="17.989999999999998"/>
    <n v="0"/>
    <x v="2"/>
    <n v="3"/>
    <n v="0.24"/>
    <x v="0"/>
  </r>
  <r>
    <x v="517"/>
    <x v="47"/>
    <x v="0"/>
    <x v="2"/>
    <n v="1.81"/>
    <n v="20"/>
    <x v="5"/>
    <x v="4"/>
    <n v="17.989999999999998"/>
    <n v="1"/>
    <x v="1"/>
    <n v="2"/>
    <n v="0.09"/>
    <x v="5"/>
  </r>
  <r>
    <x v="518"/>
    <x v="11"/>
    <x v="1"/>
    <x v="1"/>
    <n v="11.06"/>
    <n v="50"/>
    <x v="1"/>
    <x v="4"/>
    <n v="13.99"/>
    <n v="1"/>
    <x v="3"/>
    <n v="3"/>
    <n v="0.22"/>
    <x v="6"/>
  </r>
  <r>
    <x v="519"/>
    <x v="9"/>
    <x v="0"/>
    <x v="0"/>
    <n v="0.06"/>
    <n v="2"/>
    <x v="4"/>
    <x v="0"/>
    <n v="8.99"/>
    <n v="1"/>
    <x v="4"/>
    <n v="4"/>
    <n v="0.02"/>
    <x v="0"/>
  </r>
  <r>
    <x v="520"/>
    <x v="17"/>
    <x v="0"/>
    <x v="2"/>
    <n v="22.22"/>
    <n v="5"/>
    <x v="1"/>
    <x v="0"/>
    <n v="17.989999999999998"/>
    <n v="0"/>
    <x v="4"/>
    <n v="2"/>
    <n v="3.7"/>
    <x v="4"/>
  </r>
  <r>
    <x v="521"/>
    <x v="12"/>
    <x v="2"/>
    <x v="1"/>
    <n v="8.99"/>
    <n v="32"/>
    <x v="2"/>
    <x v="0"/>
    <n v="13.99"/>
    <n v="1"/>
    <x v="0"/>
    <n v="3"/>
    <n v="0.27"/>
    <x v="6"/>
  </r>
  <r>
    <x v="522"/>
    <x v="10"/>
    <x v="2"/>
    <x v="1"/>
    <n v="20.309999999999999"/>
    <n v="40"/>
    <x v="3"/>
    <x v="2"/>
    <n v="13.99"/>
    <n v="0"/>
    <x v="0"/>
    <n v="1"/>
    <n v="0.5"/>
    <x v="0"/>
  </r>
  <r>
    <x v="523"/>
    <x v="43"/>
    <x v="0"/>
    <x v="0"/>
    <n v="0.65"/>
    <n v="24"/>
    <x v="3"/>
    <x v="4"/>
    <n v="8.99"/>
    <n v="1"/>
    <x v="2"/>
    <n v="5"/>
    <n v="0.03"/>
    <x v="3"/>
  </r>
  <r>
    <x v="524"/>
    <x v="52"/>
    <x v="1"/>
    <x v="0"/>
    <n v="55.55"/>
    <n v="17"/>
    <x v="0"/>
    <x v="3"/>
    <n v="8.99"/>
    <n v="0"/>
    <x v="2"/>
    <n v="2"/>
    <n v="3.09"/>
    <x v="4"/>
  </r>
  <r>
    <x v="525"/>
    <x v="21"/>
    <x v="2"/>
    <x v="2"/>
    <n v="13.28"/>
    <n v="44"/>
    <x v="4"/>
    <x v="1"/>
    <n v="17.989999999999998"/>
    <n v="0"/>
    <x v="3"/>
    <n v="4"/>
    <n v="0.3"/>
    <x v="4"/>
  </r>
  <r>
    <x v="526"/>
    <x v="43"/>
    <x v="1"/>
    <x v="2"/>
    <n v="7.11"/>
    <n v="33"/>
    <x v="3"/>
    <x v="0"/>
    <n v="17.989999999999998"/>
    <n v="1"/>
    <x v="3"/>
    <n v="3"/>
    <n v="0.21"/>
    <x v="3"/>
  </r>
  <r>
    <x v="527"/>
    <x v="2"/>
    <x v="2"/>
    <x v="1"/>
    <n v="20.21"/>
    <n v="57"/>
    <x v="3"/>
    <x v="4"/>
    <n v="13.99"/>
    <n v="0"/>
    <x v="1"/>
    <n v="2"/>
    <n v="0.35"/>
    <x v="3"/>
  </r>
  <r>
    <x v="528"/>
    <x v="38"/>
    <x v="2"/>
    <x v="2"/>
    <n v="4.6399999999999997"/>
    <n v="7"/>
    <x v="3"/>
    <x v="4"/>
    <n v="17.989999999999998"/>
    <n v="0"/>
    <x v="2"/>
    <n v="5"/>
    <n v="0.57999999999999996"/>
    <x v="6"/>
  </r>
  <r>
    <x v="529"/>
    <x v="32"/>
    <x v="1"/>
    <x v="2"/>
    <n v="2.08"/>
    <n v="8"/>
    <x v="4"/>
    <x v="3"/>
    <n v="17.989999999999998"/>
    <n v="1"/>
    <x v="4"/>
    <n v="3"/>
    <n v="0.23"/>
    <x v="4"/>
  </r>
  <r>
    <x v="530"/>
    <x v="48"/>
    <x v="0"/>
    <x v="1"/>
    <n v="25.47"/>
    <n v="32"/>
    <x v="5"/>
    <x v="3"/>
    <n v="13.99"/>
    <n v="0"/>
    <x v="2"/>
    <n v="4"/>
    <n v="0.77"/>
    <x v="1"/>
  </r>
  <r>
    <x v="531"/>
    <x v="2"/>
    <x v="0"/>
    <x v="2"/>
    <n v="4.0199999999999996"/>
    <n v="41"/>
    <x v="4"/>
    <x v="1"/>
    <n v="17.989999999999998"/>
    <n v="1"/>
    <x v="4"/>
    <n v="1"/>
    <n v="0.1"/>
    <x v="6"/>
  </r>
  <r>
    <x v="532"/>
    <x v="49"/>
    <x v="0"/>
    <x v="1"/>
    <n v="31.52"/>
    <n v="12"/>
    <x v="1"/>
    <x v="4"/>
    <n v="13.99"/>
    <n v="0"/>
    <x v="2"/>
    <n v="3"/>
    <n v="2.42"/>
    <x v="2"/>
  </r>
  <r>
    <x v="533"/>
    <x v="43"/>
    <x v="1"/>
    <x v="1"/>
    <n v="0.76"/>
    <n v="22"/>
    <x v="0"/>
    <x v="0"/>
    <n v="13.99"/>
    <n v="0"/>
    <x v="2"/>
    <n v="5"/>
    <n v="0.03"/>
    <x v="2"/>
  </r>
  <r>
    <x v="534"/>
    <x v="40"/>
    <x v="2"/>
    <x v="0"/>
    <n v="6.84"/>
    <n v="3"/>
    <x v="0"/>
    <x v="3"/>
    <n v="8.99"/>
    <n v="0"/>
    <x v="1"/>
    <n v="2"/>
    <n v="1.71"/>
    <x v="5"/>
  </r>
  <r>
    <x v="535"/>
    <x v="4"/>
    <x v="0"/>
    <x v="0"/>
    <n v="1.72"/>
    <n v="10"/>
    <x v="5"/>
    <x v="1"/>
    <n v="8.99"/>
    <n v="1"/>
    <x v="2"/>
    <n v="2"/>
    <n v="0.16"/>
    <x v="3"/>
  </r>
  <r>
    <x v="536"/>
    <x v="48"/>
    <x v="1"/>
    <x v="1"/>
    <n v="19.34"/>
    <n v="25"/>
    <x v="5"/>
    <x v="0"/>
    <n v="13.99"/>
    <n v="0"/>
    <x v="1"/>
    <n v="3"/>
    <n v="0.74"/>
    <x v="1"/>
  </r>
  <r>
    <x v="537"/>
    <x v="47"/>
    <x v="1"/>
    <x v="1"/>
    <n v="1.33"/>
    <n v="3"/>
    <x v="0"/>
    <x v="4"/>
    <n v="13.99"/>
    <n v="0"/>
    <x v="3"/>
    <n v="5"/>
    <n v="0.33"/>
    <x v="6"/>
  </r>
  <r>
    <x v="538"/>
    <x v="41"/>
    <x v="1"/>
    <x v="1"/>
    <n v="23.03"/>
    <n v="50"/>
    <x v="1"/>
    <x v="0"/>
    <n v="13.99"/>
    <n v="0"/>
    <x v="4"/>
    <n v="3"/>
    <n v="0.45"/>
    <x v="2"/>
  </r>
  <r>
    <x v="539"/>
    <x v="31"/>
    <x v="1"/>
    <x v="1"/>
    <n v="21.67"/>
    <n v="18"/>
    <x v="0"/>
    <x v="0"/>
    <n v="13.99"/>
    <n v="0"/>
    <x v="0"/>
    <n v="3"/>
    <n v="1.1399999999999999"/>
    <x v="4"/>
  </r>
  <r>
    <x v="540"/>
    <x v="28"/>
    <x v="1"/>
    <x v="0"/>
    <n v="27.09"/>
    <n v="9"/>
    <x v="3"/>
    <x v="0"/>
    <n v="8.99"/>
    <n v="0"/>
    <x v="2"/>
    <n v="1"/>
    <n v="2.71"/>
    <x v="6"/>
  </r>
  <r>
    <x v="541"/>
    <x v="41"/>
    <x v="2"/>
    <x v="2"/>
    <n v="22.75"/>
    <n v="22"/>
    <x v="1"/>
    <x v="0"/>
    <n v="17.989999999999998"/>
    <n v="0"/>
    <x v="0"/>
    <n v="2"/>
    <n v="0.99"/>
    <x v="3"/>
  </r>
  <r>
    <x v="542"/>
    <x v="36"/>
    <x v="0"/>
    <x v="0"/>
    <n v="4.55"/>
    <n v="18"/>
    <x v="0"/>
    <x v="0"/>
    <n v="8.99"/>
    <n v="1"/>
    <x v="4"/>
    <n v="5"/>
    <n v="0.24"/>
    <x v="2"/>
  </r>
  <r>
    <x v="543"/>
    <x v="33"/>
    <x v="2"/>
    <x v="0"/>
    <n v="0.79"/>
    <n v="18"/>
    <x v="4"/>
    <x v="2"/>
    <n v="8.99"/>
    <n v="1"/>
    <x v="3"/>
    <n v="4"/>
    <n v="0.04"/>
    <x v="0"/>
  </r>
  <r>
    <x v="544"/>
    <x v="7"/>
    <x v="1"/>
    <x v="2"/>
    <n v="0.91"/>
    <n v="7"/>
    <x v="4"/>
    <x v="1"/>
    <n v="17.989999999999998"/>
    <n v="1"/>
    <x v="1"/>
    <n v="5"/>
    <n v="0.11"/>
    <x v="3"/>
  </r>
  <r>
    <x v="545"/>
    <x v="35"/>
    <x v="1"/>
    <x v="1"/>
    <n v="4.63"/>
    <n v="26"/>
    <x v="1"/>
    <x v="4"/>
    <n v="13.99"/>
    <n v="0"/>
    <x v="3"/>
    <n v="5"/>
    <n v="0.17"/>
    <x v="0"/>
  </r>
  <r>
    <x v="546"/>
    <x v="32"/>
    <x v="0"/>
    <x v="0"/>
    <n v="5.4"/>
    <n v="4"/>
    <x v="1"/>
    <x v="3"/>
    <n v="8.99"/>
    <n v="0"/>
    <x v="4"/>
    <n v="5"/>
    <n v="1.08"/>
    <x v="4"/>
  </r>
  <r>
    <x v="547"/>
    <x v="39"/>
    <x v="1"/>
    <x v="2"/>
    <n v="18.21"/>
    <n v="21"/>
    <x v="1"/>
    <x v="3"/>
    <n v="17.989999999999998"/>
    <n v="0"/>
    <x v="3"/>
    <n v="4"/>
    <n v="0.83"/>
    <x v="2"/>
  </r>
  <r>
    <x v="548"/>
    <x v="44"/>
    <x v="0"/>
    <x v="2"/>
    <n v="1.99"/>
    <n v="13"/>
    <x v="2"/>
    <x v="4"/>
    <n v="17.989999999999998"/>
    <n v="0"/>
    <x v="2"/>
    <n v="4"/>
    <n v="0.14000000000000001"/>
    <x v="3"/>
  </r>
  <r>
    <x v="549"/>
    <x v="16"/>
    <x v="1"/>
    <x v="2"/>
    <n v="5.68"/>
    <n v="30"/>
    <x v="3"/>
    <x v="2"/>
    <n v="17.989999999999998"/>
    <n v="0"/>
    <x v="2"/>
    <n v="3"/>
    <n v="0.18"/>
    <x v="4"/>
  </r>
  <r>
    <x v="550"/>
    <x v="0"/>
    <x v="2"/>
    <x v="1"/>
    <n v="41.24"/>
    <n v="38"/>
    <x v="5"/>
    <x v="1"/>
    <n v="13.99"/>
    <n v="0"/>
    <x v="4"/>
    <n v="5"/>
    <n v="1.06"/>
    <x v="5"/>
  </r>
  <r>
    <x v="551"/>
    <x v="42"/>
    <x v="2"/>
    <x v="1"/>
    <n v="7.4"/>
    <n v="18"/>
    <x v="5"/>
    <x v="1"/>
    <n v="13.99"/>
    <n v="0"/>
    <x v="4"/>
    <n v="2"/>
    <n v="0.39"/>
    <x v="4"/>
  </r>
  <r>
    <x v="552"/>
    <x v="7"/>
    <x v="2"/>
    <x v="1"/>
    <n v="13.13"/>
    <n v="5"/>
    <x v="2"/>
    <x v="3"/>
    <n v="13.99"/>
    <n v="0"/>
    <x v="1"/>
    <n v="5"/>
    <n v="2.19"/>
    <x v="2"/>
  </r>
  <r>
    <x v="553"/>
    <x v="22"/>
    <x v="0"/>
    <x v="0"/>
    <n v="21.91"/>
    <n v="24"/>
    <x v="2"/>
    <x v="3"/>
    <n v="8.99"/>
    <n v="0"/>
    <x v="2"/>
    <n v="5"/>
    <n v="0.88"/>
    <x v="0"/>
  </r>
  <r>
    <x v="554"/>
    <x v="23"/>
    <x v="2"/>
    <x v="1"/>
    <n v="9.57"/>
    <n v="5"/>
    <x v="1"/>
    <x v="1"/>
    <n v="13.99"/>
    <n v="0"/>
    <x v="1"/>
    <n v="5"/>
    <n v="1.59"/>
    <x v="0"/>
  </r>
  <r>
    <x v="555"/>
    <x v="52"/>
    <x v="1"/>
    <x v="1"/>
    <n v="0.78"/>
    <n v="3"/>
    <x v="5"/>
    <x v="1"/>
    <n v="13.99"/>
    <n v="0"/>
    <x v="4"/>
    <n v="3"/>
    <n v="0.2"/>
    <x v="2"/>
  </r>
  <r>
    <x v="556"/>
    <x v="38"/>
    <x v="2"/>
    <x v="1"/>
    <n v="31.73"/>
    <n v="34"/>
    <x v="2"/>
    <x v="0"/>
    <n v="13.99"/>
    <n v="0"/>
    <x v="4"/>
    <n v="3"/>
    <n v="0.91"/>
    <x v="3"/>
  </r>
  <r>
    <x v="557"/>
    <x v="11"/>
    <x v="1"/>
    <x v="2"/>
    <n v="4.26"/>
    <n v="40"/>
    <x v="0"/>
    <x v="1"/>
    <n v="17.989999999999998"/>
    <n v="1"/>
    <x v="4"/>
    <n v="3"/>
    <n v="0.1"/>
    <x v="5"/>
  </r>
  <r>
    <x v="558"/>
    <x v="25"/>
    <x v="1"/>
    <x v="2"/>
    <n v="21.15"/>
    <n v="43"/>
    <x v="4"/>
    <x v="2"/>
    <n v="17.989999999999998"/>
    <n v="0"/>
    <x v="4"/>
    <n v="2"/>
    <n v="0.48"/>
    <x v="5"/>
  </r>
  <r>
    <x v="559"/>
    <x v="48"/>
    <x v="1"/>
    <x v="1"/>
    <n v="9.77"/>
    <n v="5"/>
    <x v="0"/>
    <x v="0"/>
    <n v="13.99"/>
    <n v="0"/>
    <x v="1"/>
    <n v="4"/>
    <n v="1.63"/>
    <x v="5"/>
  </r>
  <r>
    <x v="560"/>
    <x v="10"/>
    <x v="1"/>
    <x v="2"/>
    <n v="3.02"/>
    <n v="4"/>
    <x v="0"/>
    <x v="3"/>
    <n v="17.989999999999998"/>
    <n v="0"/>
    <x v="2"/>
    <n v="2"/>
    <n v="0.6"/>
    <x v="0"/>
  </r>
  <r>
    <x v="561"/>
    <x v="5"/>
    <x v="0"/>
    <x v="2"/>
    <n v="1.05"/>
    <n v="58"/>
    <x v="4"/>
    <x v="2"/>
    <n v="17.989999999999998"/>
    <n v="1"/>
    <x v="1"/>
    <n v="1"/>
    <n v="0.02"/>
    <x v="5"/>
  </r>
  <r>
    <x v="562"/>
    <x v="1"/>
    <x v="1"/>
    <x v="0"/>
    <n v="8.2200000000000006"/>
    <n v="4"/>
    <x v="0"/>
    <x v="0"/>
    <n v="8.99"/>
    <n v="0"/>
    <x v="0"/>
    <n v="2"/>
    <n v="1.64"/>
    <x v="0"/>
  </r>
  <r>
    <x v="563"/>
    <x v="27"/>
    <x v="1"/>
    <x v="2"/>
    <n v="0.97"/>
    <n v="13"/>
    <x v="3"/>
    <x v="2"/>
    <n v="17.989999999999998"/>
    <n v="1"/>
    <x v="3"/>
    <n v="2"/>
    <n v="7.0000000000000007E-2"/>
    <x v="0"/>
  </r>
  <r>
    <x v="564"/>
    <x v="52"/>
    <x v="0"/>
    <x v="2"/>
    <n v="1.41"/>
    <n v="33"/>
    <x v="4"/>
    <x v="2"/>
    <n v="17.989999999999998"/>
    <n v="1"/>
    <x v="4"/>
    <n v="1"/>
    <n v="0.04"/>
    <x v="6"/>
  </r>
  <r>
    <x v="565"/>
    <x v="27"/>
    <x v="0"/>
    <x v="1"/>
    <n v="46.56"/>
    <n v="3"/>
    <x v="1"/>
    <x v="1"/>
    <n v="13.99"/>
    <n v="0"/>
    <x v="3"/>
    <n v="3"/>
    <n v="11.64"/>
    <x v="5"/>
  </r>
  <r>
    <x v="566"/>
    <x v="27"/>
    <x v="0"/>
    <x v="1"/>
    <n v="12.77"/>
    <n v="33"/>
    <x v="5"/>
    <x v="3"/>
    <n v="13.99"/>
    <n v="1"/>
    <x v="4"/>
    <n v="2"/>
    <n v="0.38"/>
    <x v="1"/>
  </r>
  <r>
    <x v="567"/>
    <x v="40"/>
    <x v="2"/>
    <x v="0"/>
    <n v="12.66"/>
    <n v="42"/>
    <x v="2"/>
    <x v="0"/>
    <n v="8.99"/>
    <n v="1"/>
    <x v="2"/>
    <n v="2"/>
    <n v="0.28999999999999998"/>
    <x v="0"/>
  </r>
  <r>
    <x v="568"/>
    <x v="23"/>
    <x v="2"/>
    <x v="1"/>
    <n v="12.02"/>
    <n v="20"/>
    <x v="2"/>
    <x v="0"/>
    <n v="13.99"/>
    <n v="0"/>
    <x v="4"/>
    <n v="1"/>
    <n v="0.56999999999999995"/>
    <x v="1"/>
  </r>
  <r>
    <x v="569"/>
    <x v="52"/>
    <x v="2"/>
    <x v="0"/>
    <n v="6.67"/>
    <n v="25"/>
    <x v="0"/>
    <x v="4"/>
    <n v="8.99"/>
    <n v="0"/>
    <x v="1"/>
    <n v="5"/>
    <n v="0.26"/>
    <x v="2"/>
  </r>
  <r>
    <x v="570"/>
    <x v="5"/>
    <x v="2"/>
    <x v="1"/>
    <n v="7.36"/>
    <n v="18"/>
    <x v="3"/>
    <x v="2"/>
    <n v="13.99"/>
    <n v="0"/>
    <x v="0"/>
    <n v="4"/>
    <n v="0.39"/>
    <x v="4"/>
  </r>
  <r>
    <x v="571"/>
    <x v="46"/>
    <x v="2"/>
    <x v="0"/>
    <n v="3.28"/>
    <n v="59"/>
    <x v="0"/>
    <x v="4"/>
    <n v="8.99"/>
    <n v="1"/>
    <x v="0"/>
    <n v="3"/>
    <n v="0.05"/>
    <x v="6"/>
  </r>
  <r>
    <x v="572"/>
    <x v="22"/>
    <x v="1"/>
    <x v="2"/>
    <n v="3.94"/>
    <n v="38"/>
    <x v="3"/>
    <x v="2"/>
    <n v="17.989999999999998"/>
    <n v="1"/>
    <x v="3"/>
    <n v="2"/>
    <n v="0.1"/>
    <x v="1"/>
  </r>
  <r>
    <x v="573"/>
    <x v="17"/>
    <x v="0"/>
    <x v="1"/>
    <n v="9.1"/>
    <n v="16"/>
    <x v="1"/>
    <x v="4"/>
    <n v="13.99"/>
    <n v="0"/>
    <x v="0"/>
    <n v="2"/>
    <n v="0.54"/>
    <x v="1"/>
  </r>
  <r>
    <x v="574"/>
    <x v="46"/>
    <x v="2"/>
    <x v="2"/>
    <n v="4.2699999999999996"/>
    <n v="50"/>
    <x v="2"/>
    <x v="1"/>
    <n v="17.989999999999998"/>
    <n v="1"/>
    <x v="4"/>
    <n v="3"/>
    <n v="0.08"/>
    <x v="6"/>
  </r>
  <r>
    <x v="575"/>
    <x v="35"/>
    <x v="2"/>
    <x v="2"/>
    <n v="9.17"/>
    <n v="28"/>
    <x v="2"/>
    <x v="2"/>
    <n v="17.989999999999998"/>
    <n v="0"/>
    <x v="2"/>
    <n v="2"/>
    <n v="0.32"/>
    <x v="3"/>
  </r>
  <r>
    <x v="576"/>
    <x v="48"/>
    <x v="1"/>
    <x v="1"/>
    <n v="26.45"/>
    <n v="55"/>
    <x v="3"/>
    <x v="2"/>
    <n v="13.99"/>
    <n v="0"/>
    <x v="3"/>
    <n v="4"/>
    <n v="0.47"/>
    <x v="5"/>
  </r>
  <r>
    <x v="577"/>
    <x v="40"/>
    <x v="0"/>
    <x v="2"/>
    <n v="7.16"/>
    <n v="5"/>
    <x v="5"/>
    <x v="3"/>
    <n v="17.989999999999998"/>
    <n v="0"/>
    <x v="0"/>
    <n v="5"/>
    <n v="1.19"/>
    <x v="4"/>
  </r>
  <r>
    <x v="578"/>
    <x v="0"/>
    <x v="1"/>
    <x v="0"/>
    <n v="4.74"/>
    <n v="27"/>
    <x v="0"/>
    <x v="4"/>
    <n v="8.99"/>
    <n v="1"/>
    <x v="3"/>
    <n v="3"/>
    <n v="0.17"/>
    <x v="2"/>
  </r>
  <r>
    <x v="579"/>
    <x v="0"/>
    <x v="1"/>
    <x v="0"/>
    <n v="23.59"/>
    <n v="9"/>
    <x v="4"/>
    <x v="0"/>
    <n v="8.99"/>
    <n v="0"/>
    <x v="2"/>
    <n v="3"/>
    <n v="2.36"/>
    <x v="6"/>
  </r>
  <r>
    <x v="580"/>
    <x v="52"/>
    <x v="2"/>
    <x v="2"/>
    <n v="18.920000000000002"/>
    <n v="0"/>
    <x v="3"/>
    <x v="4"/>
    <n v="17.989999999999998"/>
    <n v="0"/>
    <x v="1"/>
    <n v="4"/>
    <n v="18.920000000000002"/>
    <x v="4"/>
  </r>
  <r>
    <x v="581"/>
    <x v="3"/>
    <x v="2"/>
    <x v="2"/>
    <n v="0.77"/>
    <n v="21"/>
    <x v="4"/>
    <x v="2"/>
    <n v="17.989999999999998"/>
    <n v="1"/>
    <x v="1"/>
    <n v="3"/>
    <n v="0.04"/>
    <x v="1"/>
  </r>
  <r>
    <x v="582"/>
    <x v="32"/>
    <x v="1"/>
    <x v="1"/>
    <n v="0.96"/>
    <n v="55"/>
    <x v="5"/>
    <x v="2"/>
    <n v="13.99"/>
    <n v="1"/>
    <x v="1"/>
    <n v="3"/>
    <n v="0.02"/>
    <x v="0"/>
  </r>
  <r>
    <x v="583"/>
    <x v="41"/>
    <x v="1"/>
    <x v="0"/>
    <n v="40.64"/>
    <n v="31"/>
    <x v="0"/>
    <x v="2"/>
    <n v="8.99"/>
    <n v="0"/>
    <x v="0"/>
    <n v="2"/>
    <n v="1.27"/>
    <x v="0"/>
  </r>
  <r>
    <x v="584"/>
    <x v="11"/>
    <x v="1"/>
    <x v="1"/>
    <n v="0.59"/>
    <n v="4"/>
    <x v="0"/>
    <x v="3"/>
    <n v="13.99"/>
    <n v="1"/>
    <x v="4"/>
    <n v="1"/>
    <n v="0.12"/>
    <x v="5"/>
  </r>
  <r>
    <x v="585"/>
    <x v="21"/>
    <x v="1"/>
    <x v="0"/>
    <n v="17.02"/>
    <n v="29"/>
    <x v="0"/>
    <x v="3"/>
    <n v="8.99"/>
    <n v="0"/>
    <x v="0"/>
    <n v="3"/>
    <n v="0.56999999999999995"/>
    <x v="5"/>
  </r>
  <r>
    <x v="586"/>
    <x v="27"/>
    <x v="0"/>
    <x v="2"/>
    <n v="2.61"/>
    <n v="10"/>
    <x v="1"/>
    <x v="0"/>
    <n v="17.989999999999998"/>
    <n v="0"/>
    <x v="3"/>
    <n v="4"/>
    <n v="0.24"/>
    <x v="1"/>
  </r>
  <r>
    <x v="587"/>
    <x v="3"/>
    <x v="0"/>
    <x v="0"/>
    <n v="23.5"/>
    <n v="20"/>
    <x v="4"/>
    <x v="1"/>
    <n v="8.99"/>
    <n v="0"/>
    <x v="0"/>
    <n v="4"/>
    <n v="1.1200000000000001"/>
    <x v="6"/>
  </r>
  <r>
    <x v="588"/>
    <x v="20"/>
    <x v="1"/>
    <x v="0"/>
    <n v="7.5"/>
    <n v="4"/>
    <x v="4"/>
    <x v="4"/>
    <n v="8.99"/>
    <n v="0"/>
    <x v="2"/>
    <n v="2"/>
    <n v="1.5"/>
    <x v="4"/>
  </r>
  <r>
    <x v="589"/>
    <x v="40"/>
    <x v="0"/>
    <x v="1"/>
    <n v="23.97"/>
    <n v="60"/>
    <x v="0"/>
    <x v="3"/>
    <n v="13.99"/>
    <n v="1"/>
    <x v="1"/>
    <n v="1"/>
    <n v="0.39"/>
    <x v="3"/>
  </r>
  <r>
    <x v="590"/>
    <x v="38"/>
    <x v="2"/>
    <x v="0"/>
    <n v="9.58"/>
    <n v="13"/>
    <x v="3"/>
    <x v="3"/>
    <n v="8.99"/>
    <n v="0"/>
    <x v="2"/>
    <n v="4"/>
    <n v="0.68"/>
    <x v="2"/>
  </r>
  <r>
    <x v="591"/>
    <x v="1"/>
    <x v="2"/>
    <x v="2"/>
    <n v="19.68"/>
    <n v="59"/>
    <x v="4"/>
    <x v="3"/>
    <n v="17.989999999999998"/>
    <n v="1"/>
    <x v="1"/>
    <n v="2"/>
    <n v="0.33"/>
    <x v="3"/>
  </r>
  <r>
    <x v="592"/>
    <x v="25"/>
    <x v="1"/>
    <x v="0"/>
    <n v="6.14"/>
    <n v="29"/>
    <x v="4"/>
    <x v="3"/>
    <n v="8.99"/>
    <n v="0"/>
    <x v="3"/>
    <n v="2"/>
    <n v="0.2"/>
    <x v="6"/>
  </r>
  <r>
    <x v="593"/>
    <x v="4"/>
    <x v="0"/>
    <x v="2"/>
    <n v="13.15"/>
    <n v="6"/>
    <x v="0"/>
    <x v="1"/>
    <n v="17.989999999999998"/>
    <n v="0"/>
    <x v="4"/>
    <n v="2"/>
    <n v="1.88"/>
    <x v="3"/>
  </r>
  <r>
    <x v="594"/>
    <x v="40"/>
    <x v="1"/>
    <x v="2"/>
    <n v="4.34"/>
    <n v="45"/>
    <x v="0"/>
    <x v="3"/>
    <n v="17.989999999999998"/>
    <n v="1"/>
    <x v="0"/>
    <n v="3"/>
    <n v="0.09"/>
    <x v="2"/>
  </r>
  <r>
    <x v="595"/>
    <x v="52"/>
    <x v="2"/>
    <x v="2"/>
    <n v="3.95"/>
    <n v="26"/>
    <x v="2"/>
    <x v="3"/>
    <n v="17.989999999999998"/>
    <n v="1"/>
    <x v="0"/>
    <n v="4"/>
    <n v="0.15"/>
    <x v="0"/>
  </r>
  <r>
    <x v="596"/>
    <x v="7"/>
    <x v="2"/>
    <x v="0"/>
    <n v="2.73"/>
    <n v="27"/>
    <x v="2"/>
    <x v="1"/>
    <n v="8.99"/>
    <n v="1"/>
    <x v="2"/>
    <n v="3"/>
    <n v="0.1"/>
    <x v="2"/>
  </r>
  <r>
    <x v="597"/>
    <x v="45"/>
    <x v="2"/>
    <x v="0"/>
    <n v="0.67"/>
    <n v="59"/>
    <x v="5"/>
    <x v="0"/>
    <n v="8.99"/>
    <n v="1"/>
    <x v="3"/>
    <n v="4"/>
    <n v="0.01"/>
    <x v="3"/>
  </r>
  <r>
    <x v="598"/>
    <x v="52"/>
    <x v="1"/>
    <x v="0"/>
    <n v="6.71"/>
    <n v="40"/>
    <x v="2"/>
    <x v="1"/>
    <n v="8.99"/>
    <n v="1"/>
    <x v="1"/>
    <n v="1"/>
    <n v="0.16"/>
    <x v="1"/>
  </r>
  <r>
    <x v="599"/>
    <x v="18"/>
    <x v="1"/>
    <x v="0"/>
    <n v="14.33"/>
    <n v="44"/>
    <x v="4"/>
    <x v="2"/>
    <n v="8.99"/>
    <n v="1"/>
    <x v="0"/>
    <n v="2"/>
    <n v="0.32"/>
    <x v="2"/>
  </r>
  <r>
    <x v="600"/>
    <x v="19"/>
    <x v="0"/>
    <x v="1"/>
    <n v="11.62"/>
    <n v="51"/>
    <x v="4"/>
    <x v="3"/>
    <n v="13.99"/>
    <n v="0"/>
    <x v="3"/>
    <n v="4"/>
    <n v="0.22"/>
    <x v="6"/>
  </r>
  <r>
    <x v="601"/>
    <x v="26"/>
    <x v="2"/>
    <x v="1"/>
    <n v="16.34"/>
    <n v="39"/>
    <x v="2"/>
    <x v="3"/>
    <n v="13.99"/>
    <n v="1"/>
    <x v="0"/>
    <n v="2"/>
    <n v="0.41"/>
    <x v="6"/>
  </r>
  <r>
    <x v="602"/>
    <x v="3"/>
    <x v="2"/>
    <x v="2"/>
    <n v="16.53"/>
    <n v="43"/>
    <x v="1"/>
    <x v="1"/>
    <n v="17.989999999999998"/>
    <n v="1"/>
    <x v="0"/>
    <n v="1"/>
    <n v="0.38"/>
    <x v="4"/>
  </r>
  <r>
    <x v="603"/>
    <x v="33"/>
    <x v="0"/>
    <x v="1"/>
    <n v="0.68"/>
    <n v="50"/>
    <x v="0"/>
    <x v="1"/>
    <n v="13.99"/>
    <n v="1"/>
    <x v="0"/>
    <n v="4"/>
    <n v="0.01"/>
    <x v="1"/>
  </r>
  <r>
    <x v="604"/>
    <x v="16"/>
    <x v="2"/>
    <x v="0"/>
    <n v="20.83"/>
    <n v="43"/>
    <x v="1"/>
    <x v="1"/>
    <n v="8.99"/>
    <n v="1"/>
    <x v="0"/>
    <n v="5"/>
    <n v="0.47"/>
    <x v="6"/>
  </r>
  <r>
    <x v="605"/>
    <x v="3"/>
    <x v="0"/>
    <x v="1"/>
    <n v="7.0000000000000007E-2"/>
    <n v="50"/>
    <x v="5"/>
    <x v="3"/>
    <n v="13.99"/>
    <n v="1"/>
    <x v="3"/>
    <n v="3"/>
    <n v="0"/>
    <x v="0"/>
  </r>
  <r>
    <x v="606"/>
    <x v="50"/>
    <x v="1"/>
    <x v="0"/>
    <n v="22.21"/>
    <n v="54"/>
    <x v="3"/>
    <x v="0"/>
    <n v="8.99"/>
    <n v="1"/>
    <x v="4"/>
    <n v="1"/>
    <n v="0.4"/>
    <x v="4"/>
  </r>
  <r>
    <x v="607"/>
    <x v="8"/>
    <x v="2"/>
    <x v="1"/>
    <n v="8.26"/>
    <n v="39"/>
    <x v="2"/>
    <x v="2"/>
    <n v="13.99"/>
    <n v="1"/>
    <x v="0"/>
    <n v="1"/>
    <n v="0.21"/>
    <x v="2"/>
  </r>
  <r>
    <x v="608"/>
    <x v="31"/>
    <x v="0"/>
    <x v="2"/>
    <n v="13.49"/>
    <n v="4"/>
    <x v="0"/>
    <x v="2"/>
    <n v="17.989999999999998"/>
    <n v="0"/>
    <x v="2"/>
    <n v="1"/>
    <n v="2.7"/>
    <x v="0"/>
  </r>
  <r>
    <x v="609"/>
    <x v="31"/>
    <x v="2"/>
    <x v="2"/>
    <n v="11.38"/>
    <n v="31"/>
    <x v="2"/>
    <x v="1"/>
    <n v="17.989999999999998"/>
    <n v="0"/>
    <x v="4"/>
    <n v="4"/>
    <n v="0.36"/>
    <x v="3"/>
  </r>
  <r>
    <x v="610"/>
    <x v="35"/>
    <x v="0"/>
    <x v="0"/>
    <n v="21.29"/>
    <n v="7"/>
    <x v="0"/>
    <x v="4"/>
    <n v="8.99"/>
    <n v="0"/>
    <x v="1"/>
    <n v="5"/>
    <n v="2.66"/>
    <x v="4"/>
  </r>
  <r>
    <x v="611"/>
    <x v="11"/>
    <x v="1"/>
    <x v="0"/>
    <n v="10.87"/>
    <n v="14"/>
    <x v="4"/>
    <x v="4"/>
    <n v="8.99"/>
    <n v="0"/>
    <x v="4"/>
    <n v="5"/>
    <n v="0.72"/>
    <x v="1"/>
  </r>
  <r>
    <x v="612"/>
    <x v="34"/>
    <x v="1"/>
    <x v="1"/>
    <n v="41.15"/>
    <n v="9"/>
    <x v="4"/>
    <x v="2"/>
    <n v="13.99"/>
    <n v="0"/>
    <x v="3"/>
    <n v="2"/>
    <n v="4.12"/>
    <x v="4"/>
  </r>
  <r>
    <x v="613"/>
    <x v="40"/>
    <x v="0"/>
    <x v="1"/>
    <n v="11.96"/>
    <n v="48"/>
    <x v="3"/>
    <x v="4"/>
    <n v="13.99"/>
    <n v="1"/>
    <x v="0"/>
    <n v="3"/>
    <n v="0.24"/>
    <x v="2"/>
  </r>
  <r>
    <x v="614"/>
    <x v="51"/>
    <x v="1"/>
    <x v="1"/>
    <n v="0.68"/>
    <n v="37"/>
    <x v="0"/>
    <x v="2"/>
    <n v="13.99"/>
    <n v="1"/>
    <x v="2"/>
    <n v="3"/>
    <n v="0.02"/>
    <x v="3"/>
  </r>
  <r>
    <x v="615"/>
    <x v="20"/>
    <x v="1"/>
    <x v="1"/>
    <n v="5.56"/>
    <n v="32"/>
    <x v="1"/>
    <x v="2"/>
    <n v="13.99"/>
    <n v="1"/>
    <x v="3"/>
    <n v="1"/>
    <n v="0.17"/>
    <x v="2"/>
  </r>
  <r>
    <x v="616"/>
    <x v="18"/>
    <x v="0"/>
    <x v="2"/>
    <n v="11.87"/>
    <n v="5"/>
    <x v="5"/>
    <x v="0"/>
    <n v="17.989999999999998"/>
    <n v="0"/>
    <x v="0"/>
    <n v="4"/>
    <n v="1.98"/>
    <x v="5"/>
  </r>
  <r>
    <x v="617"/>
    <x v="25"/>
    <x v="0"/>
    <x v="2"/>
    <n v="0.97"/>
    <n v="52"/>
    <x v="0"/>
    <x v="3"/>
    <n v="17.989999999999998"/>
    <n v="1"/>
    <x v="4"/>
    <n v="1"/>
    <n v="0.02"/>
    <x v="2"/>
  </r>
  <r>
    <x v="618"/>
    <x v="6"/>
    <x v="1"/>
    <x v="0"/>
    <n v="17.68"/>
    <n v="47"/>
    <x v="3"/>
    <x v="4"/>
    <n v="8.99"/>
    <n v="1"/>
    <x v="3"/>
    <n v="3"/>
    <n v="0.37"/>
    <x v="4"/>
  </r>
  <r>
    <x v="619"/>
    <x v="2"/>
    <x v="0"/>
    <x v="0"/>
    <n v="16.36"/>
    <n v="8"/>
    <x v="2"/>
    <x v="0"/>
    <n v="8.99"/>
    <n v="0"/>
    <x v="0"/>
    <n v="1"/>
    <n v="1.82"/>
    <x v="2"/>
  </r>
  <r>
    <x v="620"/>
    <x v="27"/>
    <x v="0"/>
    <x v="1"/>
    <n v="5.42"/>
    <n v="1"/>
    <x v="2"/>
    <x v="3"/>
    <n v="13.99"/>
    <n v="0"/>
    <x v="2"/>
    <n v="2"/>
    <n v="2.71"/>
    <x v="0"/>
  </r>
  <r>
    <x v="621"/>
    <x v="33"/>
    <x v="0"/>
    <x v="2"/>
    <n v="3.6"/>
    <n v="2"/>
    <x v="3"/>
    <x v="0"/>
    <n v="17.989999999999998"/>
    <n v="0"/>
    <x v="4"/>
    <n v="1"/>
    <n v="1.2"/>
    <x v="0"/>
  </r>
  <r>
    <x v="622"/>
    <x v="14"/>
    <x v="1"/>
    <x v="1"/>
    <n v="0.34"/>
    <n v="41"/>
    <x v="5"/>
    <x v="1"/>
    <n v="13.99"/>
    <n v="1"/>
    <x v="3"/>
    <n v="4"/>
    <n v="0.01"/>
    <x v="0"/>
  </r>
  <r>
    <x v="623"/>
    <x v="43"/>
    <x v="2"/>
    <x v="0"/>
    <n v="47.74"/>
    <n v="56"/>
    <x v="1"/>
    <x v="1"/>
    <n v="8.99"/>
    <n v="0"/>
    <x v="1"/>
    <n v="2"/>
    <n v="0.84"/>
    <x v="6"/>
  </r>
  <r>
    <x v="624"/>
    <x v="51"/>
    <x v="2"/>
    <x v="1"/>
    <n v="9.61"/>
    <n v="39"/>
    <x v="3"/>
    <x v="3"/>
    <n v="13.99"/>
    <n v="1"/>
    <x v="2"/>
    <n v="2"/>
    <n v="0.24"/>
    <x v="6"/>
  </r>
  <r>
    <x v="625"/>
    <x v="30"/>
    <x v="0"/>
    <x v="1"/>
    <n v="6.11"/>
    <n v="0"/>
    <x v="2"/>
    <x v="2"/>
    <n v="13.99"/>
    <n v="0"/>
    <x v="4"/>
    <n v="1"/>
    <n v="6.11"/>
    <x v="2"/>
  </r>
  <r>
    <x v="626"/>
    <x v="22"/>
    <x v="0"/>
    <x v="2"/>
    <n v="0.74"/>
    <n v="48"/>
    <x v="3"/>
    <x v="4"/>
    <n v="17.989999999999998"/>
    <n v="1"/>
    <x v="3"/>
    <n v="3"/>
    <n v="0.02"/>
    <x v="6"/>
  </r>
  <r>
    <x v="627"/>
    <x v="46"/>
    <x v="0"/>
    <x v="1"/>
    <n v="8.77"/>
    <n v="42"/>
    <x v="5"/>
    <x v="4"/>
    <n v="13.99"/>
    <n v="1"/>
    <x v="3"/>
    <n v="2"/>
    <n v="0.2"/>
    <x v="0"/>
  </r>
  <r>
    <x v="628"/>
    <x v="39"/>
    <x v="2"/>
    <x v="0"/>
    <n v="1.02"/>
    <n v="16"/>
    <x v="5"/>
    <x v="0"/>
    <n v="8.99"/>
    <n v="1"/>
    <x v="0"/>
    <n v="4"/>
    <n v="0.06"/>
    <x v="1"/>
  </r>
  <r>
    <x v="629"/>
    <x v="39"/>
    <x v="1"/>
    <x v="2"/>
    <n v="6.71"/>
    <n v="42"/>
    <x v="5"/>
    <x v="0"/>
    <n v="17.989999999999998"/>
    <n v="0"/>
    <x v="3"/>
    <n v="5"/>
    <n v="0.16"/>
    <x v="6"/>
  </r>
  <r>
    <x v="630"/>
    <x v="31"/>
    <x v="2"/>
    <x v="1"/>
    <n v="9.7799999999999994"/>
    <n v="56"/>
    <x v="0"/>
    <x v="1"/>
    <n v="13.99"/>
    <n v="0"/>
    <x v="2"/>
    <n v="5"/>
    <n v="0.17"/>
    <x v="6"/>
  </r>
  <r>
    <x v="631"/>
    <x v="10"/>
    <x v="1"/>
    <x v="0"/>
    <n v="2.97"/>
    <n v="23"/>
    <x v="1"/>
    <x v="4"/>
    <n v="8.99"/>
    <n v="1"/>
    <x v="4"/>
    <n v="5"/>
    <n v="0.12"/>
    <x v="4"/>
  </r>
  <r>
    <x v="632"/>
    <x v="40"/>
    <x v="1"/>
    <x v="2"/>
    <n v="4.75"/>
    <n v="0"/>
    <x v="4"/>
    <x v="1"/>
    <n v="17.989999999999998"/>
    <n v="0"/>
    <x v="0"/>
    <n v="2"/>
    <n v="4.75"/>
    <x v="5"/>
  </r>
  <r>
    <x v="633"/>
    <x v="6"/>
    <x v="0"/>
    <x v="2"/>
    <n v="0.71"/>
    <n v="24"/>
    <x v="0"/>
    <x v="1"/>
    <n v="17.989999999999998"/>
    <n v="1"/>
    <x v="3"/>
    <n v="2"/>
    <n v="0.03"/>
    <x v="1"/>
  </r>
  <r>
    <x v="634"/>
    <x v="49"/>
    <x v="1"/>
    <x v="2"/>
    <n v="54.65"/>
    <n v="49"/>
    <x v="0"/>
    <x v="4"/>
    <n v="17.989999999999998"/>
    <n v="0"/>
    <x v="2"/>
    <n v="5"/>
    <n v="1.0900000000000001"/>
    <x v="5"/>
  </r>
  <r>
    <x v="635"/>
    <x v="3"/>
    <x v="1"/>
    <x v="1"/>
    <n v="1.49"/>
    <n v="14"/>
    <x v="5"/>
    <x v="3"/>
    <n v="13.99"/>
    <n v="1"/>
    <x v="0"/>
    <n v="2"/>
    <n v="0.1"/>
    <x v="0"/>
  </r>
  <r>
    <x v="636"/>
    <x v="33"/>
    <x v="0"/>
    <x v="1"/>
    <n v="1.1100000000000001"/>
    <n v="14"/>
    <x v="3"/>
    <x v="1"/>
    <n v="13.99"/>
    <n v="1"/>
    <x v="0"/>
    <n v="2"/>
    <n v="7.0000000000000007E-2"/>
    <x v="2"/>
  </r>
  <r>
    <x v="637"/>
    <x v="29"/>
    <x v="0"/>
    <x v="2"/>
    <n v="7.32"/>
    <n v="39"/>
    <x v="5"/>
    <x v="0"/>
    <n v="17.989999999999998"/>
    <n v="0"/>
    <x v="4"/>
    <n v="4"/>
    <n v="0.18"/>
    <x v="6"/>
  </r>
  <r>
    <x v="638"/>
    <x v="9"/>
    <x v="2"/>
    <x v="1"/>
    <n v="1.71"/>
    <n v="52"/>
    <x v="0"/>
    <x v="1"/>
    <n v="13.99"/>
    <n v="1"/>
    <x v="4"/>
    <n v="2"/>
    <n v="0.03"/>
    <x v="2"/>
  </r>
  <r>
    <x v="639"/>
    <x v="43"/>
    <x v="1"/>
    <x v="1"/>
    <n v="6.53"/>
    <n v="14"/>
    <x v="2"/>
    <x v="0"/>
    <n v="13.99"/>
    <n v="0"/>
    <x v="4"/>
    <n v="3"/>
    <n v="0.44"/>
    <x v="1"/>
  </r>
  <r>
    <x v="640"/>
    <x v="29"/>
    <x v="2"/>
    <x v="1"/>
    <n v="15.85"/>
    <n v="43"/>
    <x v="3"/>
    <x v="3"/>
    <n v="13.99"/>
    <n v="1"/>
    <x v="0"/>
    <n v="2"/>
    <n v="0.36"/>
    <x v="5"/>
  </r>
  <r>
    <x v="641"/>
    <x v="13"/>
    <x v="1"/>
    <x v="1"/>
    <n v="7.59"/>
    <n v="3"/>
    <x v="3"/>
    <x v="2"/>
    <n v="13.99"/>
    <n v="0"/>
    <x v="1"/>
    <n v="3"/>
    <n v="1.9"/>
    <x v="5"/>
  </r>
  <r>
    <x v="642"/>
    <x v="34"/>
    <x v="1"/>
    <x v="1"/>
    <n v="16.91"/>
    <n v="20"/>
    <x v="5"/>
    <x v="3"/>
    <n v="13.99"/>
    <n v="0"/>
    <x v="0"/>
    <n v="1"/>
    <n v="0.81"/>
    <x v="3"/>
  </r>
  <r>
    <x v="643"/>
    <x v="4"/>
    <x v="1"/>
    <x v="2"/>
    <n v="24.68"/>
    <n v="9"/>
    <x v="1"/>
    <x v="1"/>
    <n v="17.989999999999998"/>
    <n v="0"/>
    <x v="4"/>
    <n v="1"/>
    <n v="2.4700000000000002"/>
    <x v="2"/>
  </r>
  <r>
    <x v="644"/>
    <x v="42"/>
    <x v="0"/>
    <x v="1"/>
    <n v="1.62"/>
    <n v="20"/>
    <x v="2"/>
    <x v="1"/>
    <n v="13.99"/>
    <n v="1"/>
    <x v="1"/>
    <n v="1"/>
    <n v="0.08"/>
    <x v="6"/>
  </r>
  <r>
    <x v="645"/>
    <x v="48"/>
    <x v="1"/>
    <x v="2"/>
    <n v="16.39"/>
    <n v="40"/>
    <x v="2"/>
    <x v="2"/>
    <n v="17.989999999999998"/>
    <n v="0"/>
    <x v="2"/>
    <n v="5"/>
    <n v="0.4"/>
    <x v="3"/>
  </r>
  <r>
    <x v="646"/>
    <x v="12"/>
    <x v="1"/>
    <x v="0"/>
    <n v="1.28"/>
    <n v="45"/>
    <x v="0"/>
    <x v="0"/>
    <n v="8.99"/>
    <n v="1"/>
    <x v="0"/>
    <n v="5"/>
    <n v="0.03"/>
    <x v="3"/>
  </r>
  <r>
    <x v="647"/>
    <x v="47"/>
    <x v="1"/>
    <x v="2"/>
    <n v="25.15"/>
    <n v="0"/>
    <x v="5"/>
    <x v="0"/>
    <n v="17.989999999999998"/>
    <n v="0"/>
    <x v="1"/>
    <n v="1"/>
    <n v="25.15"/>
    <x v="5"/>
  </r>
  <r>
    <x v="648"/>
    <x v="29"/>
    <x v="1"/>
    <x v="0"/>
    <n v="8.01"/>
    <n v="47"/>
    <x v="1"/>
    <x v="4"/>
    <n v="8.99"/>
    <n v="1"/>
    <x v="2"/>
    <n v="2"/>
    <n v="0.17"/>
    <x v="1"/>
  </r>
  <r>
    <x v="649"/>
    <x v="2"/>
    <x v="1"/>
    <x v="1"/>
    <n v="4.07"/>
    <n v="42"/>
    <x v="5"/>
    <x v="3"/>
    <n v="13.99"/>
    <n v="1"/>
    <x v="1"/>
    <n v="5"/>
    <n v="0.09"/>
    <x v="2"/>
  </r>
  <r>
    <x v="650"/>
    <x v="17"/>
    <x v="2"/>
    <x v="0"/>
    <n v="15.81"/>
    <n v="44"/>
    <x v="0"/>
    <x v="4"/>
    <n v="8.99"/>
    <n v="1"/>
    <x v="1"/>
    <n v="1"/>
    <n v="0.35"/>
    <x v="6"/>
  </r>
  <r>
    <x v="651"/>
    <x v="39"/>
    <x v="2"/>
    <x v="1"/>
    <n v="30.64"/>
    <n v="50"/>
    <x v="4"/>
    <x v="2"/>
    <n v="13.99"/>
    <n v="0"/>
    <x v="3"/>
    <n v="3"/>
    <n v="0.6"/>
    <x v="5"/>
  </r>
  <r>
    <x v="652"/>
    <x v="35"/>
    <x v="0"/>
    <x v="0"/>
    <n v="8.0299999999999994"/>
    <n v="7"/>
    <x v="0"/>
    <x v="1"/>
    <n v="8.99"/>
    <n v="0"/>
    <x v="1"/>
    <n v="4"/>
    <n v="1"/>
    <x v="3"/>
  </r>
  <r>
    <x v="653"/>
    <x v="34"/>
    <x v="0"/>
    <x v="2"/>
    <n v="15.63"/>
    <n v="22"/>
    <x v="4"/>
    <x v="3"/>
    <n v="17.989999999999998"/>
    <n v="0"/>
    <x v="1"/>
    <n v="2"/>
    <n v="0.68"/>
    <x v="6"/>
  </r>
  <r>
    <x v="654"/>
    <x v="6"/>
    <x v="1"/>
    <x v="0"/>
    <n v="0.23"/>
    <n v="37"/>
    <x v="1"/>
    <x v="1"/>
    <n v="8.99"/>
    <n v="1"/>
    <x v="4"/>
    <n v="2"/>
    <n v="0.01"/>
    <x v="0"/>
  </r>
  <r>
    <x v="655"/>
    <x v="25"/>
    <x v="2"/>
    <x v="0"/>
    <n v="12.33"/>
    <n v="4"/>
    <x v="4"/>
    <x v="3"/>
    <n v="8.99"/>
    <n v="0"/>
    <x v="1"/>
    <n v="2"/>
    <n v="2.4700000000000002"/>
    <x v="2"/>
  </r>
  <r>
    <x v="656"/>
    <x v="30"/>
    <x v="1"/>
    <x v="2"/>
    <n v="4.43"/>
    <n v="11"/>
    <x v="2"/>
    <x v="0"/>
    <n v="17.989999999999998"/>
    <n v="0"/>
    <x v="4"/>
    <n v="5"/>
    <n v="0.37"/>
    <x v="4"/>
  </r>
  <r>
    <x v="657"/>
    <x v="30"/>
    <x v="2"/>
    <x v="0"/>
    <n v="2.39"/>
    <n v="8"/>
    <x v="1"/>
    <x v="2"/>
    <n v="8.99"/>
    <n v="1"/>
    <x v="4"/>
    <n v="1"/>
    <n v="0.27"/>
    <x v="3"/>
  </r>
  <r>
    <x v="658"/>
    <x v="19"/>
    <x v="1"/>
    <x v="2"/>
    <n v="16.829999999999998"/>
    <n v="16"/>
    <x v="0"/>
    <x v="1"/>
    <n v="17.989999999999998"/>
    <n v="0"/>
    <x v="3"/>
    <n v="4"/>
    <n v="0.99"/>
    <x v="6"/>
  </r>
  <r>
    <x v="659"/>
    <x v="37"/>
    <x v="2"/>
    <x v="2"/>
    <n v="20.18"/>
    <n v="4"/>
    <x v="3"/>
    <x v="1"/>
    <n v="17.989999999999998"/>
    <n v="0"/>
    <x v="1"/>
    <n v="4"/>
    <n v="4.04"/>
    <x v="2"/>
  </r>
  <r>
    <x v="660"/>
    <x v="1"/>
    <x v="2"/>
    <x v="2"/>
    <n v="3.88"/>
    <n v="53"/>
    <x v="5"/>
    <x v="1"/>
    <n v="17.989999999999998"/>
    <n v="1"/>
    <x v="1"/>
    <n v="5"/>
    <n v="7.0000000000000007E-2"/>
    <x v="6"/>
  </r>
  <r>
    <x v="661"/>
    <x v="38"/>
    <x v="2"/>
    <x v="1"/>
    <n v="8.99"/>
    <n v="53"/>
    <x v="5"/>
    <x v="2"/>
    <n v="13.99"/>
    <n v="1"/>
    <x v="1"/>
    <n v="1"/>
    <n v="0.17"/>
    <x v="0"/>
  </r>
  <r>
    <x v="662"/>
    <x v="28"/>
    <x v="0"/>
    <x v="1"/>
    <n v="12.65"/>
    <n v="2"/>
    <x v="4"/>
    <x v="2"/>
    <n v="13.99"/>
    <n v="0"/>
    <x v="2"/>
    <n v="4"/>
    <n v="4.22"/>
    <x v="6"/>
  </r>
  <r>
    <x v="663"/>
    <x v="20"/>
    <x v="1"/>
    <x v="0"/>
    <n v="25.78"/>
    <n v="8"/>
    <x v="1"/>
    <x v="2"/>
    <n v="8.99"/>
    <n v="0"/>
    <x v="4"/>
    <n v="3"/>
    <n v="2.86"/>
    <x v="3"/>
  </r>
  <r>
    <x v="664"/>
    <x v="46"/>
    <x v="1"/>
    <x v="1"/>
    <n v="0.27"/>
    <n v="31"/>
    <x v="4"/>
    <x v="4"/>
    <n v="13.99"/>
    <n v="1"/>
    <x v="1"/>
    <n v="1"/>
    <n v="0.01"/>
    <x v="4"/>
  </r>
  <r>
    <x v="665"/>
    <x v="10"/>
    <x v="2"/>
    <x v="0"/>
    <n v="29.12"/>
    <n v="31"/>
    <x v="0"/>
    <x v="4"/>
    <n v="8.99"/>
    <n v="0"/>
    <x v="3"/>
    <n v="4"/>
    <n v="0.91"/>
    <x v="6"/>
  </r>
  <r>
    <x v="666"/>
    <x v="4"/>
    <x v="1"/>
    <x v="2"/>
    <n v="2.98"/>
    <n v="39"/>
    <x v="1"/>
    <x v="2"/>
    <n v="17.989999999999998"/>
    <n v="1"/>
    <x v="3"/>
    <n v="3"/>
    <n v="7.0000000000000007E-2"/>
    <x v="5"/>
  </r>
  <r>
    <x v="667"/>
    <x v="33"/>
    <x v="2"/>
    <x v="1"/>
    <n v="1.65"/>
    <n v="41"/>
    <x v="0"/>
    <x v="1"/>
    <n v="13.99"/>
    <n v="1"/>
    <x v="3"/>
    <n v="3"/>
    <n v="0.04"/>
    <x v="0"/>
  </r>
  <r>
    <x v="668"/>
    <x v="13"/>
    <x v="0"/>
    <x v="2"/>
    <n v="5.98"/>
    <n v="31"/>
    <x v="2"/>
    <x v="2"/>
    <n v="17.989999999999998"/>
    <n v="1"/>
    <x v="3"/>
    <n v="1"/>
    <n v="0.19"/>
    <x v="5"/>
  </r>
  <r>
    <x v="669"/>
    <x v="40"/>
    <x v="2"/>
    <x v="2"/>
    <n v="29.21"/>
    <n v="1"/>
    <x v="4"/>
    <x v="1"/>
    <n v="17.989999999999998"/>
    <n v="0"/>
    <x v="0"/>
    <n v="1"/>
    <n v="14.61"/>
    <x v="6"/>
  </r>
  <r>
    <x v="670"/>
    <x v="45"/>
    <x v="0"/>
    <x v="2"/>
    <n v="11.58"/>
    <n v="44"/>
    <x v="0"/>
    <x v="2"/>
    <n v="17.989999999999998"/>
    <n v="1"/>
    <x v="1"/>
    <n v="4"/>
    <n v="0.26"/>
    <x v="2"/>
  </r>
  <r>
    <x v="671"/>
    <x v="20"/>
    <x v="0"/>
    <x v="1"/>
    <n v="40.81"/>
    <n v="40"/>
    <x v="1"/>
    <x v="2"/>
    <n v="13.99"/>
    <n v="0"/>
    <x v="2"/>
    <n v="4"/>
    <n v="1"/>
    <x v="0"/>
  </r>
  <r>
    <x v="672"/>
    <x v="40"/>
    <x v="0"/>
    <x v="1"/>
    <n v="5.63"/>
    <n v="26"/>
    <x v="2"/>
    <x v="0"/>
    <n v="13.99"/>
    <n v="0"/>
    <x v="4"/>
    <n v="3"/>
    <n v="0.21"/>
    <x v="4"/>
  </r>
  <r>
    <x v="673"/>
    <x v="9"/>
    <x v="1"/>
    <x v="1"/>
    <n v="1.84"/>
    <n v="15"/>
    <x v="2"/>
    <x v="1"/>
    <n v="13.99"/>
    <n v="1"/>
    <x v="0"/>
    <n v="5"/>
    <n v="0.12"/>
    <x v="0"/>
  </r>
  <r>
    <x v="674"/>
    <x v="5"/>
    <x v="2"/>
    <x v="1"/>
    <n v="2.11"/>
    <n v="5"/>
    <x v="5"/>
    <x v="0"/>
    <n v="13.99"/>
    <n v="1"/>
    <x v="4"/>
    <n v="1"/>
    <n v="0.35"/>
    <x v="0"/>
  </r>
  <r>
    <x v="675"/>
    <x v="40"/>
    <x v="0"/>
    <x v="0"/>
    <n v="1.1599999999999999"/>
    <n v="2"/>
    <x v="4"/>
    <x v="0"/>
    <n v="8.99"/>
    <n v="1"/>
    <x v="3"/>
    <n v="2"/>
    <n v="0.39"/>
    <x v="3"/>
  </r>
  <r>
    <x v="676"/>
    <x v="17"/>
    <x v="1"/>
    <x v="2"/>
    <n v="11.06"/>
    <n v="38"/>
    <x v="3"/>
    <x v="2"/>
    <n v="17.989999999999998"/>
    <n v="1"/>
    <x v="0"/>
    <n v="1"/>
    <n v="0.28000000000000003"/>
    <x v="2"/>
  </r>
  <r>
    <x v="677"/>
    <x v="30"/>
    <x v="1"/>
    <x v="0"/>
    <n v="23.19"/>
    <n v="59"/>
    <x v="5"/>
    <x v="3"/>
    <n v="8.99"/>
    <n v="0"/>
    <x v="2"/>
    <n v="5"/>
    <n v="0.39"/>
    <x v="1"/>
  </r>
  <r>
    <x v="678"/>
    <x v="18"/>
    <x v="1"/>
    <x v="2"/>
    <n v="22.1"/>
    <n v="40"/>
    <x v="4"/>
    <x v="0"/>
    <n v="17.989999999999998"/>
    <n v="0"/>
    <x v="1"/>
    <n v="4"/>
    <n v="0.54"/>
    <x v="6"/>
  </r>
  <r>
    <x v="679"/>
    <x v="44"/>
    <x v="1"/>
    <x v="0"/>
    <n v="6.47"/>
    <n v="21"/>
    <x v="5"/>
    <x v="1"/>
    <n v="8.99"/>
    <n v="1"/>
    <x v="0"/>
    <n v="3"/>
    <n v="0.28999999999999998"/>
    <x v="0"/>
  </r>
  <r>
    <x v="680"/>
    <x v="50"/>
    <x v="1"/>
    <x v="2"/>
    <n v="6.28"/>
    <n v="44"/>
    <x v="5"/>
    <x v="3"/>
    <n v="17.989999999999998"/>
    <n v="1"/>
    <x v="1"/>
    <n v="1"/>
    <n v="0.14000000000000001"/>
    <x v="4"/>
  </r>
  <r>
    <x v="681"/>
    <x v="36"/>
    <x v="1"/>
    <x v="0"/>
    <n v="3.49"/>
    <n v="54"/>
    <x v="2"/>
    <x v="4"/>
    <n v="8.99"/>
    <n v="1"/>
    <x v="3"/>
    <n v="5"/>
    <n v="0.06"/>
    <x v="3"/>
  </r>
  <r>
    <x v="682"/>
    <x v="18"/>
    <x v="1"/>
    <x v="0"/>
    <n v="0.99"/>
    <n v="24"/>
    <x v="0"/>
    <x v="2"/>
    <n v="8.99"/>
    <n v="1"/>
    <x v="2"/>
    <n v="3"/>
    <n v="0.04"/>
    <x v="5"/>
  </r>
  <r>
    <x v="683"/>
    <x v="1"/>
    <x v="2"/>
    <x v="2"/>
    <n v="1.57"/>
    <n v="39"/>
    <x v="3"/>
    <x v="3"/>
    <n v="17.989999999999998"/>
    <n v="1"/>
    <x v="4"/>
    <n v="5"/>
    <n v="0.04"/>
    <x v="3"/>
  </r>
  <r>
    <x v="684"/>
    <x v="49"/>
    <x v="2"/>
    <x v="2"/>
    <n v="12.32"/>
    <n v="49"/>
    <x v="2"/>
    <x v="1"/>
    <n v="17.989999999999998"/>
    <n v="0"/>
    <x v="3"/>
    <n v="5"/>
    <n v="0.25"/>
    <x v="3"/>
  </r>
  <r>
    <x v="685"/>
    <x v="2"/>
    <x v="0"/>
    <x v="2"/>
    <n v="0.69"/>
    <n v="39"/>
    <x v="4"/>
    <x v="2"/>
    <n v="17.989999999999998"/>
    <n v="1"/>
    <x v="2"/>
    <n v="5"/>
    <n v="0.02"/>
    <x v="1"/>
  </r>
  <r>
    <x v="686"/>
    <x v="17"/>
    <x v="0"/>
    <x v="2"/>
    <n v="7.15"/>
    <n v="27"/>
    <x v="2"/>
    <x v="3"/>
    <n v="17.989999999999998"/>
    <n v="0"/>
    <x v="4"/>
    <n v="3"/>
    <n v="0.26"/>
    <x v="1"/>
  </r>
  <r>
    <x v="687"/>
    <x v="19"/>
    <x v="0"/>
    <x v="1"/>
    <n v="2.59"/>
    <n v="54"/>
    <x v="1"/>
    <x v="3"/>
    <n v="13.99"/>
    <n v="1"/>
    <x v="0"/>
    <n v="3"/>
    <n v="0.05"/>
    <x v="1"/>
  </r>
  <r>
    <x v="688"/>
    <x v="47"/>
    <x v="0"/>
    <x v="2"/>
    <n v="25.28"/>
    <n v="32"/>
    <x v="2"/>
    <x v="2"/>
    <n v="17.989999999999998"/>
    <n v="0"/>
    <x v="2"/>
    <n v="3"/>
    <n v="0.77"/>
    <x v="1"/>
  </r>
  <r>
    <x v="689"/>
    <x v="27"/>
    <x v="0"/>
    <x v="2"/>
    <n v="13.68"/>
    <n v="48"/>
    <x v="5"/>
    <x v="0"/>
    <n v="17.989999999999998"/>
    <n v="1"/>
    <x v="3"/>
    <n v="3"/>
    <n v="0.28000000000000003"/>
    <x v="5"/>
  </r>
  <r>
    <x v="690"/>
    <x v="52"/>
    <x v="0"/>
    <x v="2"/>
    <n v="18.75"/>
    <n v="44"/>
    <x v="2"/>
    <x v="3"/>
    <n v="17.989999999999998"/>
    <n v="0"/>
    <x v="3"/>
    <n v="5"/>
    <n v="0.42"/>
    <x v="0"/>
  </r>
  <r>
    <x v="691"/>
    <x v="45"/>
    <x v="0"/>
    <x v="2"/>
    <n v="9.24"/>
    <n v="33"/>
    <x v="5"/>
    <x v="0"/>
    <n v="17.989999999999998"/>
    <n v="1"/>
    <x v="0"/>
    <n v="5"/>
    <n v="0.27"/>
    <x v="2"/>
  </r>
  <r>
    <x v="692"/>
    <x v="22"/>
    <x v="2"/>
    <x v="2"/>
    <n v="0.52"/>
    <n v="42"/>
    <x v="4"/>
    <x v="3"/>
    <n v="17.989999999999998"/>
    <n v="1"/>
    <x v="0"/>
    <n v="3"/>
    <n v="0.01"/>
    <x v="0"/>
  </r>
  <r>
    <x v="693"/>
    <x v="24"/>
    <x v="2"/>
    <x v="1"/>
    <n v="4.46"/>
    <n v="24"/>
    <x v="0"/>
    <x v="1"/>
    <n v="13.99"/>
    <n v="1"/>
    <x v="0"/>
    <n v="3"/>
    <n v="0.18"/>
    <x v="6"/>
  </r>
  <r>
    <x v="694"/>
    <x v="20"/>
    <x v="1"/>
    <x v="2"/>
    <n v="9.94"/>
    <n v="34"/>
    <x v="5"/>
    <x v="2"/>
    <n v="17.989999999999998"/>
    <n v="1"/>
    <x v="4"/>
    <n v="2"/>
    <n v="0.28000000000000003"/>
    <x v="2"/>
  </r>
  <r>
    <x v="695"/>
    <x v="18"/>
    <x v="0"/>
    <x v="1"/>
    <n v="25.82"/>
    <n v="3"/>
    <x v="0"/>
    <x v="1"/>
    <n v="13.99"/>
    <n v="0"/>
    <x v="3"/>
    <n v="1"/>
    <n v="6.46"/>
    <x v="5"/>
  </r>
  <r>
    <x v="696"/>
    <x v="49"/>
    <x v="1"/>
    <x v="2"/>
    <n v="1.22"/>
    <n v="25"/>
    <x v="2"/>
    <x v="2"/>
    <n v="17.989999999999998"/>
    <n v="0"/>
    <x v="3"/>
    <n v="5"/>
    <n v="0.05"/>
    <x v="5"/>
  </r>
  <r>
    <x v="697"/>
    <x v="28"/>
    <x v="0"/>
    <x v="1"/>
    <n v="6.49"/>
    <n v="6"/>
    <x v="4"/>
    <x v="1"/>
    <n v="13.99"/>
    <n v="0"/>
    <x v="4"/>
    <n v="1"/>
    <n v="0.93"/>
    <x v="5"/>
  </r>
  <r>
    <x v="698"/>
    <x v="12"/>
    <x v="0"/>
    <x v="1"/>
    <n v="8.6300000000000008"/>
    <n v="8"/>
    <x v="3"/>
    <x v="1"/>
    <n v="13.99"/>
    <n v="0"/>
    <x v="2"/>
    <n v="4"/>
    <n v="0.96"/>
    <x v="4"/>
  </r>
  <r>
    <x v="699"/>
    <x v="52"/>
    <x v="1"/>
    <x v="1"/>
    <n v="22.85"/>
    <n v="1"/>
    <x v="4"/>
    <x v="4"/>
    <n v="13.99"/>
    <n v="0"/>
    <x v="4"/>
    <n v="3"/>
    <n v="11.43"/>
    <x v="5"/>
  </r>
  <r>
    <x v="700"/>
    <x v="38"/>
    <x v="1"/>
    <x v="0"/>
    <n v="5.59"/>
    <n v="32"/>
    <x v="1"/>
    <x v="0"/>
    <n v="8.99"/>
    <n v="1"/>
    <x v="2"/>
    <n v="4"/>
    <n v="0.17"/>
    <x v="6"/>
  </r>
  <r>
    <x v="701"/>
    <x v="26"/>
    <x v="2"/>
    <x v="1"/>
    <n v="11.93"/>
    <n v="45"/>
    <x v="1"/>
    <x v="3"/>
    <n v="13.99"/>
    <n v="1"/>
    <x v="0"/>
    <n v="1"/>
    <n v="0.26"/>
    <x v="6"/>
  </r>
  <r>
    <x v="702"/>
    <x v="9"/>
    <x v="2"/>
    <x v="2"/>
    <n v="3.24"/>
    <n v="57"/>
    <x v="1"/>
    <x v="4"/>
    <n v="17.989999999999998"/>
    <n v="1"/>
    <x v="3"/>
    <n v="3"/>
    <n v="0.06"/>
    <x v="1"/>
  </r>
  <r>
    <x v="703"/>
    <x v="35"/>
    <x v="2"/>
    <x v="0"/>
    <n v="25.03"/>
    <n v="16"/>
    <x v="5"/>
    <x v="0"/>
    <n v="8.99"/>
    <n v="0"/>
    <x v="4"/>
    <n v="3"/>
    <n v="1.47"/>
    <x v="0"/>
  </r>
  <r>
    <x v="704"/>
    <x v="35"/>
    <x v="0"/>
    <x v="2"/>
    <n v="6.11"/>
    <n v="9"/>
    <x v="1"/>
    <x v="4"/>
    <n v="17.989999999999998"/>
    <n v="0"/>
    <x v="1"/>
    <n v="4"/>
    <n v="0.61"/>
    <x v="2"/>
  </r>
  <r>
    <x v="705"/>
    <x v="49"/>
    <x v="2"/>
    <x v="0"/>
    <n v="24.18"/>
    <n v="59"/>
    <x v="0"/>
    <x v="2"/>
    <n v="8.99"/>
    <n v="1"/>
    <x v="4"/>
    <n v="1"/>
    <n v="0.4"/>
    <x v="6"/>
  </r>
  <r>
    <x v="706"/>
    <x v="45"/>
    <x v="2"/>
    <x v="1"/>
    <n v="7.19"/>
    <n v="26"/>
    <x v="5"/>
    <x v="0"/>
    <n v="13.99"/>
    <n v="0"/>
    <x v="3"/>
    <n v="4"/>
    <n v="0.27"/>
    <x v="0"/>
  </r>
  <r>
    <x v="707"/>
    <x v="50"/>
    <x v="2"/>
    <x v="2"/>
    <n v="2.73"/>
    <n v="45"/>
    <x v="5"/>
    <x v="0"/>
    <n v="17.989999999999998"/>
    <n v="1"/>
    <x v="1"/>
    <n v="5"/>
    <n v="0.06"/>
    <x v="3"/>
  </r>
  <r>
    <x v="708"/>
    <x v="41"/>
    <x v="2"/>
    <x v="1"/>
    <n v="28.13"/>
    <n v="42"/>
    <x v="3"/>
    <x v="1"/>
    <n v="13.99"/>
    <n v="0"/>
    <x v="4"/>
    <n v="2"/>
    <n v="0.65"/>
    <x v="6"/>
  </r>
  <r>
    <x v="709"/>
    <x v="36"/>
    <x v="2"/>
    <x v="0"/>
    <n v="15.32"/>
    <n v="56"/>
    <x v="1"/>
    <x v="1"/>
    <n v="8.99"/>
    <n v="1"/>
    <x v="1"/>
    <n v="2"/>
    <n v="0.27"/>
    <x v="0"/>
  </r>
  <r>
    <x v="710"/>
    <x v="42"/>
    <x v="0"/>
    <x v="0"/>
    <n v="2.75"/>
    <n v="43"/>
    <x v="3"/>
    <x v="2"/>
    <n v="8.99"/>
    <n v="1"/>
    <x v="0"/>
    <n v="5"/>
    <n v="0.06"/>
    <x v="4"/>
  </r>
  <r>
    <x v="711"/>
    <x v="10"/>
    <x v="1"/>
    <x v="1"/>
    <n v="4.67"/>
    <n v="5"/>
    <x v="3"/>
    <x v="1"/>
    <n v="13.99"/>
    <n v="0"/>
    <x v="1"/>
    <n v="2"/>
    <n v="0.78"/>
    <x v="2"/>
  </r>
  <r>
    <x v="712"/>
    <x v="29"/>
    <x v="1"/>
    <x v="1"/>
    <n v="3.36"/>
    <n v="27"/>
    <x v="5"/>
    <x v="2"/>
    <n v="13.99"/>
    <n v="1"/>
    <x v="2"/>
    <n v="1"/>
    <n v="0.12"/>
    <x v="0"/>
  </r>
  <r>
    <x v="713"/>
    <x v="4"/>
    <x v="2"/>
    <x v="0"/>
    <n v="5.03"/>
    <n v="22"/>
    <x v="2"/>
    <x v="3"/>
    <n v="8.99"/>
    <n v="0"/>
    <x v="2"/>
    <n v="4"/>
    <n v="0.22"/>
    <x v="3"/>
  </r>
  <r>
    <x v="714"/>
    <x v="28"/>
    <x v="2"/>
    <x v="0"/>
    <n v="53.98"/>
    <n v="10"/>
    <x v="5"/>
    <x v="4"/>
    <n v="8.99"/>
    <n v="0"/>
    <x v="1"/>
    <n v="5"/>
    <n v="4.91"/>
    <x v="6"/>
  </r>
  <r>
    <x v="715"/>
    <x v="5"/>
    <x v="1"/>
    <x v="1"/>
    <n v="23.39"/>
    <n v="52"/>
    <x v="2"/>
    <x v="4"/>
    <n v="13.99"/>
    <n v="0"/>
    <x v="4"/>
    <n v="1"/>
    <n v="0.44"/>
    <x v="5"/>
  </r>
  <r>
    <x v="716"/>
    <x v="34"/>
    <x v="1"/>
    <x v="2"/>
    <n v="7.04"/>
    <n v="46"/>
    <x v="1"/>
    <x v="1"/>
    <n v="17.989999999999998"/>
    <n v="1"/>
    <x v="0"/>
    <n v="4"/>
    <n v="0.15"/>
    <x v="4"/>
  </r>
  <r>
    <x v="717"/>
    <x v="35"/>
    <x v="2"/>
    <x v="2"/>
    <n v="32.06"/>
    <n v="51"/>
    <x v="2"/>
    <x v="3"/>
    <n v="17.989999999999998"/>
    <n v="0"/>
    <x v="2"/>
    <n v="4"/>
    <n v="0.62"/>
    <x v="2"/>
  </r>
  <r>
    <x v="718"/>
    <x v="44"/>
    <x v="0"/>
    <x v="2"/>
    <n v="28.08"/>
    <n v="25"/>
    <x v="5"/>
    <x v="0"/>
    <n v="17.989999999999998"/>
    <n v="0"/>
    <x v="4"/>
    <n v="4"/>
    <n v="1.08"/>
    <x v="3"/>
  </r>
  <r>
    <x v="719"/>
    <x v="15"/>
    <x v="2"/>
    <x v="0"/>
    <n v="23.95"/>
    <n v="50"/>
    <x v="5"/>
    <x v="2"/>
    <n v="8.99"/>
    <n v="1"/>
    <x v="2"/>
    <n v="3"/>
    <n v="0.47"/>
    <x v="1"/>
  </r>
  <r>
    <x v="720"/>
    <x v="52"/>
    <x v="2"/>
    <x v="2"/>
    <n v="20.32"/>
    <n v="46"/>
    <x v="3"/>
    <x v="2"/>
    <n v="17.989999999999998"/>
    <n v="0"/>
    <x v="2"/>
    <n v="3"/>
    <n v="0.43"/>
    <x v="3"/>
  </r>
  <r>
    <x v="721"/>
    <x v="35"/>
    <x v="0"/>
    <x v="1"/>
    <n v="0.77"/>
    <n v="36"/>
    <x v="0"/>
    <x v="0"/>
    <n v="13.99"/>
    <n v="1"/>
    <x v="1"/>
    <n v="4"/>
    <n v="0.02"/>
    <x v="2"/>
  </r>
  <r>
    <x v="722"/>
    <x v="4"/>
    <x v="2"/>
    <x v="1"/>
    <n v="2.95"/>
    <n v="52"/>
    <x v="1"/>
    <x v="4"/>
    <n v="13.99"/>
    <n v="1"/>
    <x v="0"/>
    <n v="1"/>
    <n v="0.06"/>
    <x v="2"/>
  </r>
  <r>
    <x v="723"/>
    <x v="15"/>
    <x v="2"/>
    <x v="0"/>
    <n v="11.85"/>
    <n v="34"/>
    <x v="3"/>
    <x v="1"/>
    <n v="8.99"/>
    <n v="1"/>
    <x v="4"/>
    <n v="4"/>
    <n v="0.34"/>
    <x v="2"/>
  </r>
  <r>
    <x v="724"/>
    <x v="11"/>
    <x v="0"/>
    <x v="2"/>
    <n v="9.61"/>
    <n v="27"/>
    <x v="4"/>
    <x v="0"/>
    <n v="17.989999999999998"/>
    <n v="0"/>
    <x v="3"/>
    <n v="3"/>
    <n v="0.34"/>
    <x v="3"/>
  </r>
  <r>
    <x v="725"/>
    <x v="10"/>
    <x v="2"/>
    <x v="2"/>
    <n v="49.34"/>
    <n v="31"/>
    <x v="3"/>
    <x v="0"/>
    <n v="17.989999999999998"/>
    <n v="0"/>
    <x v="0"/>
    <n v="1"/>
    <n v="1.54"/>
    <x v="3"/>
  </r>
  <r>
    <x v="726"/>
    <x v="40"/>
    <x v="2"/>
    <x v="1"/>
    <n v="3.02"/>
    <n v="16"/>
    <x v="1"/>
    <x v="0"/>
    <n v="13.99"/>
    <n v="1"/>
    <x v="2"/>
    <n v="2"/>
    <n v="0.18"/>
    <x v="2"/>
  </r>
  <r>
    <x v="727"/>
    <x v="23"/>
    <x v="1"/>
    <x v="2"/>
    <n v="2.02"/>
    <n v="52"/>
    <x v="3"/>
    <x v="1"/>
    <n v="17.989999999999998"/>
    <n v="1"/>
    <x v="3"/>
    <n v="2"/>
    <n v="0.04"/>
    <x v="0"/>
  </r>
  <r>
    <x v="728"/>
    <x v="1"/>
    <x v="1"/>
    <x v="1"/>
    <n v="9.7799999999999994"/>
    <n v="18"/>
    <x v="2"/>
    <x v="4"/>
    <n v="13.99"/>
    <n v="0"/>
    <x v="1"/>
    <n v="3"/>
    <n v="0.51"/>
    <x v="5"/>
  </r>
  <r>
    <x v="729"/>
    <x v="25"/>
    <x v="1"/>
    <x v="2"/>
    <n v="4.3899999999999997"/>
    <n v="60"/>
    <x v="5"/>
    <x v="0"/>
    <n v="17.989999999999998"/>
    <n v="1"/>
    <x v="1"/>
    <n v="3"/>
    <n v="7.0000000000000007E-2"/>
    <x v="3"/>
  </r>
  <r>
    <x v="730"/>
    <x v="38"/>
    <x v="0"/>
    <x v="0"/>
    <n v="0.59"/>
    <n v="11"/>
    <x v="1"/>
    <x v="1"/>
    <n v="8.99"/>
    <n v="1"/>
    <x v="2"/>
    <n v="3"/>
    <n v="0.05"/>
    <x v="2"/>
  </r>
  <r>
    <x v="731"/>
    <x v="20"/>
    <x v="2"/>
    <x v="0"/>
    <n v="1.68"/>
    <n v="1"/>
    <x v="5"/>
    <x v="2"/>
    <n v="8.99"/>
    <n v="1"/>
    <x v="4"/>
    <n v="1"/>
    <n v="0.84"/>
    <x v="1"/>
  </r>
  <r>
    <x v="732"/>
    <x v="28"/>
    <x v="1"/>
    <x v="2"/>
    <n v="1.58"/>
    <n v="7"/>
    <x v="3"/>
    <x v="0"/>
    <n v="17.989999999999998"/>
    <n v="1"/>
    <x v="0"/>
    <n v="1"/>
    <n v="0.2"/>
    <x v="5"/>
  </r>
  <r>
    <x v="733"/>
    <x v="12"/>
    <x v="1"/>
    <x v="1"/>
    <n v="67.05"/>
    <n v="24"/>
    <x v="3"/>
    <x v="1"/>
    <n v="13.99"/>
    <n v="0"/>
    <x v="3"/>
    <n v="2"/>
    <n v="2.68"/>
    <x v="4"/>
  </r>
  <r>
    <x v="734"/>
    <x v="16"/>
    <x v="1"/>
    <x v="0"/>
    <n v="1.07"/>
    <n v="3"/>
    <x v="3"/>
    <x v="4"/>
    <n v="8.99"/>
    <n v="1"/>
    <x v="4"/>
    <n v="3"/>
    <n v="0.27"/>
    <x v="4"/>
  </r>
  <r>
    <x v="735"/>
    <x v="35"/>
    <x v="0"/>
    <x v="2"/>
    <n v="1.85"/>
    <n v="57"/>
    <x v="4"/>
    <x v="4"/>
    <n v="17.989999999999998"/>
    <n v="1"/>
    <x v="2"/>
    <n v="3"/>
    <n v="0.03"/>
    <x v="0"/>
  </r>
  <r>
    <x v="736"/>
    <x v="49"/>
    <x v="2"/>
    <x v="2"/>
    <n v="16.420000000000002"/>
    <n v="4"/>
    <x v="3"/>
    <x v="4"/>
    <n v="17.989999999999998"/>
    <n v="0"/>
    <x v="4"/>
    <n v="3"/>
    <n v="3.28"/>
    <x v="2"/>
  </r>
  <r>
    <x v="737"/>
    <x v="26"/>
    <x v="1"/>
    <x v="0"/>
    <n v="11.85"/>
    <n v="57"/>
    <x v="5"/>
    <x v="0"/>
    <n v="8.99"/>
    <n v="1"/>
    <x v="0"/>
    <n v="3"/>
    <n v="0.2"/>
    <x v="6"/>
  </r>
  <r>
    <x v="738"/>
    <x v="18"/>
    <x v="0"/>
    <x v="2"/>
    <n v="24.09"/>
    <n v="36"/>
    <x v="3"/>
    <x v="2"/>
    <n v="17.989999999999998"/>
    <n v="0"/>
    <x v="4"/>
    <n v="5"/>
    <n v="0.65"/>
    <x v="2"/>
  </r>
  <r>
    <x v="739"/>
    <x v="13"/>
    <x v="0"/>
    <x v="0"/>
    <n v="14.53"/>
    <n v="19"/>
    <x v="4"/>
    <x v="1"/>
    <n v="8.99"/>
    <n v="0"/>
    <x v="1"/>
    <n v="4"/>
    <n v="0.73"/>
    <x v="4"/>
  </r>
  <r>
    <x v="740"/>
    <x v="5"/>
    <x v="1"/>
    <x v="1"/>
    <n v="2.4"/>
    <n v="11"/>
    <x v="5"/>
    <x v="1"/>
    <n v="13.99"/>
    <n v="0"/>
    <x v="3"/>
    <n v="5"/>
    <n v="0.2"/>
    <x v="6"/>
  </r>
  <r>
    <x v="741"/>
    <x v="42"/>
    <x v="1"/>
    <x v="2"/>
    <n v="0.17"/>
    <n v="16"/>
    <x v="5"/>
    <x v="3"/>
    <n v="17.989999999999998"/>
    <n v="0"/>
    <x v="2"/>
    <n v="5"/>
    <n v="0.01"/>
    <x v="3"/>
  </r>
  <r>
    <x v="742"/>
    <x v="16"/>
    <x v="2"/>
    <x v="2"/>
    <n v="8.42"/>
    <n v="59"/>
    <x v="5"/>
    <x v="1"/>
    <n v="17.989999999999998"/>
    <n v="1"/>
    <x v="2"/>
    <n v="2"/>
    <n v="0.14000000000000001"/>
    <x v="1"/>
  </r>
  <r>
    <x v="743"/>
    <x v="12"/>
    <x v="1"/>
    <x v="1"/>
    <n v="20.87"/>
    <n v="59"/>
    <x v="1"/>
    <x v="0"/>
    <n v="13.99"/>
    <n v="0"/>
    <x v="4"/>
    <n v="1"/>
    <n v="0.35"/>
    <x v="4"/>
  </r>
  <r>
    <x v="744"/>
    <x v="37"/>
    <x v="1"/>
    <x v="1"/>
    <n v="2.75"/>
    <n v="36"/>
    <x v="1"/>
    <x v="2"/>
    <n v="13.99"/>
    <n v="1"/>
    <x v="3"/>
    <n v="2"/>
    <n v="7.0000000000000007E-2"/>
    <x v="4"/>
  </r>
  <r>
    <x v="745"/>
    <x v="36"/>
    <x v="0"/>
    <x v="0"/>
    <n v="10.25"/>
    <n v="42"/>
    <x v="1"/>
    <x v="3"/>
    <n v="8.99"/>
    <n v="1"/>
    <x v="3"/>
    <n v="2"/>
    <n v="0.24"/>
    <x v="0"/>
  </r>
  <r>
    <x v="746"/>
    <x v="45"/>
    <x v="2"/>
    <x v="0"/>
    <n v="1.98"/>
    <n v="45"/>
    <x v="5"/>
    <x v="3"/>
    <n v="8.99"/>
    <n v="1"/>
    <x v="3"/>
    <n v="4"/>
    <n v="0.04"/>
    <x v="4"/>
  </r>
  <r>
    <x v="747"/>
    <x v="2"/>
    <x v="1"/>
    <x v="0"/>
    <n v="7.37"/>
    <n v="15"/>
    <x v="5"/>
    <x v="0"/>
    <n v="8.99"/>
    <n v="0"/>
    <x v="3"/>
    <n v="2"/>
    <n v="0.46"/>
    <x v="6"/>
  </r>
  <r>
    <x v="748"/>
    <x v="5"/>
    <x v="1"/>
    <x v="2"/>
    <n v="13.35"/>
    <n v="18"/>
    <x v="4"/>
    <x v="0"/>
    <n v="17.989999999999998"/>
    <n v="0"/>
    <x v="4"/>
    <n v="5"/>
    <n v="0.7"/>
    <x v="1"/>
  </r>
  <r>
    <x v="749"/>
    <x v="12"/>
    <x v="2"/>
    <x v="1"/>
    <n v="1.97"/>
    <n v="53"/>
    <x v="2"/>
    <x v="1"/>
    <n v="13.99"/>
    <n v="1"/>
    <x v="2"/>
    <n v="2"/>
    <n v="0.04"/>
    <x v="2"/>
  </r>
  <r>
    <x v="750"/>
    <x v="9"/>
    <x v="0"/>
    <x v="0"/>
    <n v="12.57"/>
    <n v="30"/>
    <x v="2"/>
    <x v="1"/>
    <n v="8.99"/>
    <n v="1"/>
    <x v="0"/>
    <n v="3"/>
    <n v="0.41"/>
    <x v="0"/>
  </r>
  <r>
    <x v="751"/>
    <x v="30"/>
    <x v="0"/>
    <x v="2"/>
    <n v="12.4"/>
    <n v="57"/>
    <x v="2"/>
    <x v="1"/>
    <n v="17.989999999999998"/>
    <n v="1"/>
    <x v="0"/>
    <n v="5"/>
    <n v="0.21"/>
    <x v="0"/>
  </r>
  <r>
    <x v="752"/>
    <x v="4"/>
    <x v="1"/>
    <x v="1"/>
    <n v="23.82"/>
    <n v="55"/>
    <x v="4"/>
    <x v="2"/>
    <n v="13.99"/>
    <n v="0"/>
    <x v="2"/>
    <n v="5"/>
    <n v="0.43"/>
    <x v="6"/>
  </r>
  <r>
    <x v="753"/>
    <x v="11"/>
    <x v="1"/>
    <x v="2"/>
    <n v="2.74"/>
    <n v="46"/>
    <x v="2"/>
    <x v="0"/>
    <n v="17.989999999999998"/>
    <n v="1"/>
    <x v="4"/>
    <n v="5"/>
    <n v="0.06"/>
    <x v="3"/>
  </r>
  <r>
    <x v="754"/>
    <x v="17"/>
    <x v="0"/>
    <x v="2"/>
    <n v="13.11"/>
    <n v="59"/>
    <x v="0"/>
    <x v="2"/>
    <n v="17.989999999999998"/>
    <n v="1"/>
    <x v="0"/>
    <n v="2"/>
    <n v="0.22"/>
    <x v="2"/>
  </r>
  <r>
    <x v="755"/>
    <x v="15"/>
    <x v="2"/>
    <x v="1"/>
    <n v="12.25"/>
    <n v="13"/>
    <x v="1"/>
    <x v="0"/>
    <n v="13.99"/>
    <n v="0"/>
    <x v="4"/>
    <n v="1"/>
    <n v="0.88"/>
    <x v="0"/>
  </r>
  <r>
    <x v="756"/>
    <x v="9"/>
    <x v="0"/>
    <x v="0"/>
    <n v="12.29"/>
    <n v="31"/>
    <x v="2"/>
    <x v="4"/>
    <n v="8.99"/>
    <n v="1"/>
    <x v="0"/>
    <n v="3"/>
    <n v="0.38"/>
    <x v="0"/>
  </r>
  <r>
    <x v="757"/>
    <x v="47"/>
    <x v="1"/>
    <x v="1"/>
    <n v="27.72"/>
    <n v="42"/>
    <x v="1"/>
    <x v="1"/>
    <n v="13.99"/>
    <n v="0"/>
    <x v="2"/>
    <n v="4"/>
    <n v="0.64"/>
    <x v="0"/>
  </r>
  <r>
    <x v="758"/>
    <x v="49"/>
    <x v="0"/>
    <x v="0"/>
    <n v="13.77"/>
    <n v="24"/>
    <x v="0"/>
    <x v="1"/>
    <n v="8.99"/>
    <n v="0"/>
    <x v="2"/>
    <n v="4"/>
    <n v="0.55000000000000004"/>
    <x v="2"/>
  </r>
  <r>
    <x v="759"/>
    <x v="17"/>
    <x v="0"/>
    <x v="0"/>
    <n v="4.88"/>
    <n v="9"/>
    <x v="1"/>
    <x v="0"/>
    <n v="8.99"/>
    <n v="1"/>
    <x v="3"/>
    <n v="1"/>
    <n v="0.49"/>
    <x v="2"/>
  </r>
  <r>
    <x v="760"/>
    <x v="6"/>
    <x v="1"/>
    <x v="1"/>
    <n v="10.98"/>
    <n v="44"/>
    <x v="2"/>
    <x v="4"/>
    <n v="13.99"/>
    <n v="1"/>
    <x v="1"/>
    <n v="1"/>
    <n v="0.24"/>
    <x v="2"/>
  </r>
  <r>
    <x v="761"/>
    <x v="45"/>
    <x v="2"/>
    <x v="0"/>
    <n v="17.03"/>
    <n v="47"/>
    <x v="1"/>
    <x v="1"/>
    <n v="8.99"/>
    <n v="1"/>
    <x v="4"/>
    <n v="2"/>
    <n v="0.35"/>
    <x v="6"/>
  </r>
  <r>
    <x v="762"/>
    <x v="51"/>
    <x v="1"/>
    <x v="0"/>
    <n v="33.549999999999997"/>
    <n v="5"/>
    <x v="0"/>
    <x v="1"/>
    <n v="8.99"/>
    <n v="0"/>
    <x v="3"/>
    <n v="1"/>
    <n v="5.59"/>
    <x v="3"/>
  </r>
  <r>
    <x v="763"/>
    <x v="3"/>
    <x v="1"/>
    <x v="0"/>
    <n v="4.01"/>
    <n v="49"/>
    <x v="5"/>
    <x v="3"/>
    <n v="8.99"/>
    <n v="1"/>
    <x v="1"/>
    <n v="2"/>
    <n v="0.08"/>
    <x v="0"/>
  </r>
  <r>
    <x v="764"/>
    <x v="4"/>
    <x v="2"/>
    <x v="2"/>
    <n v="8.1999999999999993"/>
    <n v="19"/>
    <x v="1"/>
    <x v="0"/>
    <n v="17.989999999999998"/>
    <n v="0"/>
    <x v="3"/>
    <n v="2"/>
    <n v="0.41"/>
    <x v="5"/>
  </r>
  <r>
    <x v="765"/>
    <x v="38"/>
    <x v="0"/>
    <x v="2"/>
    <n v="4.17"/>
    <n v="46"/>
    <x v="4"/>
    <x v="1"/>
    <n v="17.989999999999998"/>
    <n v="1"/>
    <x v="4"/>
    <n v="1"/>
    <n v="0.09"/>
    <x v="5"/>
  </r>
  <r>
    <x v="766"/>
    <x v="18"/>
    <x v="0"/>
    <x v="0"/>
    <n v="14.63"/>
    <n v="52"/>
    <x v="4"/>
    <x v="3"/>
    <n v="8.99"/>
    <n v="1"/>
    <x v="1"/>
    <n v="1"/>
    <n v="0.28000000000000003"/>
    <x v="3"/>
  </r>
  <r>
    <x v="767"/>
    <x v="31"/>
    <x v="2"/>
    <x v="1"/>
    <n v="19.260000000000002"/>
    <n v="10"/>
    <x v="0"/>
    <x v="1"/>
    <n v="13.99"/>
    <n v="0"/>
    <x v="2"/>
    <n v="5"/>
    <n v="1.75"/>
    <x v="5"/>
  </r>
  <r>
    <x v="768"/>
    <x v="39"/>
    <x v="0"/>
    <x v="0"/>
    <n v="4.8"/>
    <n v="46"/>
    <x v="3"/>
    <x v="2"/>
    <n v="8.99"/>
    <n v="1"/>
    <x v="4"/>
    <n v="1"/>
    <n v="0.1"/>
    <x v="4"/>
  </r>
  <r>
    <x v="769"/>
    <x v="10"/>
    <x v="1"/>
    <x v="0"/>
    <n v="12.82"/>
    <n v="47"/>
    <x v="5"/>
    <x v="4"/>
    <n v="8.99"/>
    <n v="1"/>
    <x v="4"/>
    <n v="1"/>
    <n v="0.27"/>
    <x v="0"/>
  </r>
  <r>
    <x v="770"/>
    <x v="50"/>
    <x v="2"/>
    <x v="2"/>
    <n v="8.34"/>
    <n v="21"/>
    <x v="0"/>
    <x v="0"/>
    <n v="17.989999999999998"/>
    <n v="0"/>
    <x v="3"/>
    <n v="2"/>
    <n v="0.38"/>
    <x v="1"/>
  </r>
  <r>
    <x v="771"/>
    <x v="46"/>
    <x v="2"/>
    <x v="1"/>
    <n v="4.17"/>
    <n v="44"/>
    <x v="3"/>
    <x v="4"/>
    <n v="13.99"/>
    <n v="1"/>
    <x v="0"/>
    <n v="1"/>
    <n v="0.09"/>
    <x v="6"/>
  </r>
  <r>
    <x v="772"/>
    <x v="43"/>
    <x v="0"/>
    <x v="1"/>
    <n v="3.49"/>
    <n v="23"/>
    <x v="5"/>
    <x v="2"/>
    <n v="13.99"/>
    <n v="1"/>
    <x v="2"/>
    <n v="1"/>
    <n v="0.15"/>
    <x v="4"/>
  </r>
  <r>
    <x v="773"/>
    <x v="17"/>
    <x v="0"/>
    <x v="2"/>
    <n v="9.1300000000000008"/>
    <n v="50"/>
    <x v="4"/>
    <x v="2"/>
    <n v="17.989999999999998"/>
    <n v="1"/>
    <x v="2"/>
    <n v="3"/>
    <n v="0.18"/>
    <x v="3"/>
  </r>
  <r>
    <x v="774"/>
    <x v="38"/>
    <x v="2"/>
    <x v="2"/>
    <n v="4.17"/>
    <n v="24"/>
    <x v="4"/>
    <x v="2"/>
    <n v="17.989999999999998"/>
    <n v="1"/>
    <x v="1"/>
    <n v="4"/>
    <n v="0.17"/>
    <x v="4"/>
  </r>
  <r>
    <x v="775"/>
    <x v="40"/>
    <x v="2"/>
    <x v="2"/>
    <n v="0.28000000000000003"/>
    <n v="21"/>
    <x v="3"/>
    <x v="4"/>
    <n v="17.989999999999998"/>
    <n v="0"/>
    <x v="3"/>
    <n v="5"/>
    <n v="0.01"/>
    <x v="0"/>
  </r>
  <r>
    <x v="776"/>
    <x v="9"/>
    <x v="1"/>
    <x v="1"/>
    <n v="3.82"/>
    <n v="14"/>
    <x v="4"/>
    <x v="0"/>
    <n v="13.99"/>
    <n v="1"/>
    <x v="1"/>
    <n v="2"/>
    <n v="0.25"/>
    <x v="2"/>
  </r>
  <r>
    <x v="777"/>
    <x v="34"/>
    <x v="2"/>
    <x v="2"/>
    <n v="32.75"/>
    <n v="30"/>
    <x v="4"/>
    <x v="3"/>
    <n v="17.989999999999998"/>
    <n v="0"/>
    <x v="4"/>
    <n v="1"/>
    <n v="1.06"/>
    <x v="3"/>
  </r>
  <r>
    <x v="778"/>
    <x v="36"/>
    <x v="2"/>
    <x v="2"/>
    <n v="1.05"/>
    <n v="24"/>
    <x v="3"/>
    <x v="2"/>
    <n v="17.989999999999998"/>
    <n v="0"/>
    <x v="2"/>
    <n v="4"/>
    <n v="0.04"/>
    <x v="1"/>
  </r>
  <r>
    <x v="779"/>
    <x v="46"/>
    <x v="0"/>
    <x v="0"/>
    <n v="29.04"/>
    <n v="48"/>
    <x v="4"/>
    <x v="0"/>
    <n v="8.99"/>
    <n v="0"/>
    <x v="4"/>
    <n v="4"/>
    <n v="0.59"/>
    <x v="4"/>
  </r>
  <r>
    <x v="780"/>
    <x v="11"/>
    <x v="2"/>
    <x v="1"/>
    <n v="4.67"/>
    <n v="48"/>
    <x v="5"/>
    <x v="2"/>
    <n v="13.99"/>
    <n v="1"/>
    <x v="2"/>
    <n v="5"/>
    <n v="0.1"/>
    <x v="3"/>
  </r>
  <r>
    <x v="781"/>
    <x v="36"/>
    <x v="0"/>
    <x v="0"/>
    <n v="16.27"/>
    <n v="24"/>
    <x v="0"/>
    <x v="3"/>
    <n v="8.99"/>
    <n v="0"/>
    <x v="0"/>
    <n v="2"/>
    <n v="0.65"/>
    <x v="4"/>
  </r>
  <r>
    <x v="782"/>
    <x v="24"/>
    <x v="2"/>
    <x v="0"/>
    <n v="4.6399999999999997"/>
    <n v="55"/>
    <x v="1"/>
    <x v="0"/>
    <n v="8.99"/>
    <n v="1"/>
    <x v="4"/>
    <n v="1"/>
    <n v="0.08"/>
    <x v="6"/>
  </r>
  <r>
    <x v="783"/>
    <x v="13"/>
    <x v="2"/>
    <x v="2"/>
    <n v="8.7799999999999994"/>
    <n v="13"/>
    <x v="2"/>
    <x v="4"/>
    <n v="17.989999999999998"/>
    <n v="0"/>
    <x v="3"/>
    <n v="4"/>
    <n v="0.63"/>
    <x v="0"/>
  </r>
  <r>
    <x v="784"/>
    <x v="52"/>
    <x v="2"/>
    <x v="0"/>
    <n v="9"/>
    <n v="33"/>
    <x v="4"/>
    <x v="0"/>
    <n v="8.99"/>
    <n v="1"/>
    <x v="1"/>
    <n v="1"/>
    <n v="0.26"/>
    <x v="0"/>
  </r>
  <r>
    <x v="785"/>
    <x v="18"/>
    <x v="1"/>
    <x v="1"/>
    <n v="9.1999999999999993"/>
    <n v="7"/>
    <x v="3"/>
    <x v="3"/>
    <n v="13.99"/>
    <n v="0"/>
    <x v="2"/>
    <n v="2"/>
    <n v="1.1499999999999999"/>
    <x v="0"/>
  </r>
  <r>
    <x v="786"/>
    <x v="24"/>
    <x v="1"/>
    <x v="0"/>
    <n v="8.26"/>
    <n v="33"/>
    <x v="1"/>
    <x v="3"/>
    <n v="8.99"/>
    <n v="1"/>
    <x v="0"/>
    <n v="5"/>
    <n v="0.24"/>
    <x v="3"/>
  </r>
  <r>
    <x v="787"/>
    <x v="28"/>
    <x v="0"/>
    <x v="2"/>
    <n v="35.200000000000003"/>
    <n v="14"/>
    <x v="1"/>
    <x v="4"/>
    <n v="17.989999999999998"/>
    <n v="0"/>
    <x v="1"/>
    <n v="3"/>
    <n v="2.35"/>
    <x v="4"/>
  </r>
  <r>
    <x v="788"/>
    <x v="40"/>
    <x v="1"/>
    <x v="2"/>
    <n v="1.1200000000000001"/>
    <n v="43"/>
    <x v="2"/>
    <x v="0"/>
    <n v="17.989999999999998"/>
    <n v="1"/>
    <x v="0"/>
    <n v="4"/>
    <n v="0.03"/>
    <x v="5"/>
  </r>
  <r>
    <x v="789"/>
    <x v="20"/>
    <x v="0"/>
    <x v="1"/>
    <n v="10.67"/>
    <n v="28"/>
    <x v="2"/>
    <x v="4"/>
    <n v="13.99"/>
    <n v="0"/>
    <x v="3"/>
    <n v="1"/>
    <n v="0.37"/>
    <x v="3"/>
  </r>
  <r>
    <x v="790"/>
    <x v="18"/>
    <x v="2"/>
    <x v="1"/>
    <n v="14.29"/>
    <n v="4"/>
    <x v="0"/>
    <x v="1"/>
    <n v="13.99"/>
    <n v="0"/>
    <x v="4"/>
    <n v="4"/>
    <n v="2.86"/>
    <x v="1"/>
  </r>
  <r>
    <x v="791"/>
    <x v="47"/>
    <x v="1"/>
    <x v="1"/>
    <n v="18.329999999999998"/>
    <n v="48"/>
    <x v="3"/>
    <x v="1"/>
    <n v="13.99"/>
    <n v="1"/>
    <x v="2"/>
    <n v="1"/>
    <n v="0.37"/>
    <x v="5"/>
  </r>
  <r>
    <x v="792"/>
    <x v="5"/>
    <x v="1"/>
    <x v="0"/>
    <n v="3.57"/>
    <n v="20"/>
    <x v="5"/>
    <x v="2"/>
    <n v="8.99"/>
    <n v="1"/>
    <x v="0"/>
    <n v="2"/>
    <n v="0.17"/>
    <x v="6"/>
  </r>
  <r>
    <x v="793"/>
    <x v="45"/>
    <x v="0"/>
    <x v="0"/>
    <n v="15.54"/>
    <n v="24"/>
    <x v="2"/>
    <x v="3"/>
    <n v="8.99"/>
    <n v="0"/>
    <x v="2"/>
    <n v="3"/>
    <n v="0.62"/>
    <x v="1"/>
  </r>
  <r>
    <x v="794"/>
    <x v="45"/>
    <x v="1"/>
    <x v="0"/>
    <n v="10.28"/>
    <n v="43"/>
    <x v="4"/>
    <x v="2"/>
    <n v="8.99"/>
    <n v="1"/>
    <x v="3"/>
    <n v="2"/>
    <n v="0.23"/>
    <x v="0"/>
  </r>
  <r>
    <x v="795"/>
    <x v="47"/>
    <x v="1"/>
    <x v="2"/>
    <n v="2.2000000000000002"/>
    <n v="40"/>
    <x v="4"/>
    <x v="3"/>
    <n v="17.989999999999998"/>
    <n v="1"/>
    <x v="0"/>
    <n v="4"/>
    <n v="0.05"/>
    <x v="6"/>
  </r>
  <r>
    <x v="796"/>
    <x v="21"/>
    <x v="0"/>
    <x v="0"/>
    <n v="0.52"/>
    <n v="4"/>
    <x v="2"/>
    <x v="0"/>
    <n v="8.99"/>
    <n v="1"/>
    <x v="3"/>
    <n v="2"/>
    <n v="0.1"/>
    <x v="1"/>
  </r>
  <r>
    <x v="797"/>
    <x v="48"/>
    <x v="2"/>
    <x v="1"/>
    <n v="7.52"/>
    <n v="0"/>
    <x v="1"/>
    <x v="0"/>
    <n v="13.99"/>
    <n v="0"/>
    <x v="3"/>
    <n v="4"/>
    <n v="7.52"/>
    <x v="0"/>
  </r>
  <r>
    <x v="798"/>
    <x v="31"/>
    <x v="2"/>
    <x v="1"/>
    <n v="18.96"/>
    <n v="18"/>
    <x v="3"/>
    <x v="4"/>
    <n v="13.99"/>
    <n v="0"/>
    <x v="1"/>
    <n v="3"/>
    <n v="1"/>
    <x v="6"/>
  </r>
  <r>
    <x v="799"/>
    <x v="1"/>
    <x v="2"/>
    <x v="2"/>
    <n v="6.33"/>
    <n v="9"/>
    <x v="2"/>
    <x v="2"/>
    <n v="17.989999999999998"/>
    <n v="0"/>
    <x v="0"/>
    <n v="4"/>
    <n v="0.63"/>
    <x v="6"/>
  </r>
  <r>
    <x v="800"/>
    <x v="48"/>
    <x v="0"/>
    <x v="0"/>
    <n v="20.13"/>
    <n v="6"/>
    <x v="0"/>
    <x v="1"/>
    <n v="8.99"/>
    <n v="0"/>
    <x v="4"/>
    <n v="1"/>
    <n v="2.88"/>
    <x v="2"/>
  </r>
  <r>
    <x v="801"/>
    <x v="20"/>
    <x v="1"/>
    <x v="0"/>
    <n v="6.73"/>
    <n v="16"/>
    <x v="0"/>
    <x v="1"/>
    <n v="8.99"/>
    <n v="0"/>
    <x v="1"/>
    <n v="4"/>
    <n v="0.4"/>
    <x v="5"/>
  </r>
  <r>
    <x v="802"/>
    <x v="20"/>
    <x v="0"/>
    <x v="1"/>
    <n v="21.53"/>
    <n v="57"/>
    <x v="5"/>
    <x v="4"/>
    <n v="13.99"/>
    <n v="0"/>
    <x v="1"/>
    <n v="3"/>
    <n v="0.37"/>
    <x v="2"/>
  </r>
  <r>
    <x v="803"/>
    <x v="3"/>
    <x v="0"/>
    <x v="1"/>
    <n v="8.85"/>
    <n v="3"/>
    <x v="3"/>
    <x v="1"/>
    <n v="13.99"/>
    <n v="0"/>
    <x v="0"/>
    <n v="1"/>
    <n v="2.21"/>
    <x v="1"/>
  </r>
  <r>
    <x v="804"/>
    <x v="25"/>
    <x v="2"/>
    <x v="1"/>
    <n v="0.15"/>
    <n v="39"/>
    <x v="0"/>
    <x v="4"/>
    <n v="13.99"/>
    <n v="1"/>
    <x v="2"/>
    <n v="3"/>
    <n v="0"/>
    <x v="5"/>
  </r>
  <r>
    <x v="805"/>
    <x v="35"/>
    <x v="1"/>
    <x v="0"/>
    <n v="0.27"/>
    <n v="40"/>
    <x v="0"/>
    <x v="2"/>
    <n v="8.99"/>
    <n v="1"/>
    <x v="4"/>
    <n v="1"/>
    <n v="0.01"/>
    <x v="1"/>
  </r>
  <r>
    <x v="806"/>
    <x v="20"/>
    <x v="2"/>
    <x v="1"/>
    <n v="7.75"/>
    <n v="29"/>
    <x v="1"/>
    <x v="4"/>
    <n v="13.99"/>
    <n v="0"/>
    <x v="2"/>
    <n v="5"/>
    <n v="0.26"/>
    <x v="3"/>
  </r>
  <r>
    <x v="807"/>
    <x v="10"/>
    <x v="0"/>
    <x v="2"/>
    <n v="6.79"/>
    <n v="54"/>
    <x v="3"/>
    <x v="4"/>
    <n v="17.989999999999998"/>
    <n v="1"/>
    <x v="3"/>
    <n v="1"/>
    <n v="0.12"/>
    <x v="3"/>
  </r>
  <r>
    <x v="808"/>
    <x v="49"/>
    <x v="2"/>
    <x v="2"/>
    <n v="21.53"/>
    <n v="36"/>
    <x v="0"/>
    <x v="0"/>
    <n v="17.989999999999998"/>
    <n v="0"/>
    <x v="4"/>
    <n v="5"/>
    <n v="0.57999999999999996"/>
    <x v="1"/>
  </r>
  <r>
    <x v="809"/>
    <x v="7"/>
    <x v="2"/>
    <x v="2"/>
    <n v="13.88"/>
    <n v="26"/>
    <x v="5"/>
    <x v="3"/>
    <n v="17.989999999999998"/>
    <n v="0"/>
    <x v="1"/>
    <n v="1"/>
    <n v="0.51"/>
    <x v="6"/>
  </r>
  <r>
    <x v="810"/>
    <x v="46"/>
    <x v="0"/>
    <x v="2"/>
    <n v="0.32"/>
    <n v="35"/>
    <x v="1"/>
    <x v="3"/>
    <n v="17.989999999999998"/>
    <n v="1"/>
    <x v="2"/>
    <n v="2"/>
    <n v="0.01"/>
    <x v="5"/>
  </r>
  <r>
    <x v="811"/>
    <x v="24"/>
    <x v="1"/>
    <x v="1"/>
    <n v="2.2799999999999998"/>
    <n v="46"/>
    <x v="3"/>
    <x v="4"/>
    <n v="13.99"/>
    <n v="1"/>
    <x v="3"/>
    <n v="1"/>
    <n v="0.05"/>
    <x v="3"/>
  </r>
  <r>
    <x v="812"/>
    <x v="14"/>
    <x v="1"/>
    <x v="0"/>
    <n v="0.27"/>
    <n v="4"/>
    <x v="3"/>
    <x v="4"/>
    <n v="8.99"/>
    <n v="1"/>
    <x v="1"/>
    <n v="2"/>
    <n v="0.05"/>
    <x v="3"/>
  </r>
  <r>
    <x v="813"/>
    <x v="30"/>
    <x v="2"/>
    <x v="0"/>
    <n v="6.05"/>
    <n v="60"/>
    <x v="5"/>
    <x v="1"/>
    <n v="8.99"/>
    <n v="1"/>
    <x v="2"/>
    <n v="3"/>
    <n v="0.1"/>
    <x v="1"/>
  </r>
  <r>
    <x v="814"/>
    <x v="14"/>
    <x v="0"/>
    <x v="2"/>
    <n v="1.66"/>
    <n v="42"/>
    <x v="5"/>
    <x v="1"/>
    <n v="17.989999999999998"/>
    <n v="1"/>
    <x v="0"/>
    <n v="4"/>
    <n v="0.04"/>
    <x v="6"/>
  </r>
  <r>
    <x v="815"/>
    <x v="24"/>
    <x v="0"/>
    <x v="0"/>
    <n v="4.01"/>
    <n v="27"/>
    <x v="2"/>
    <x v="4"/>
    <n v="8.99"/>
    <n v="1"/>
    <x v="1"/>
    <n v="2"/>
    <n v="0.14000000000000001"/>
    <x v="4"/>
  </r>
  <r>
    <x v="816"/>
    <x v="2"/>
    <x v="1"/>
    <x v="2"/>
    <n v="6.01"/>
    <n v="5"/>
    <x v="1"/>
    <x v="1"/>
    <n v="17.989999999999998"/>
    <n v="0"/>
    <x v="0"/>
    <n v="1"/>
    <n v="1"/>
    <x v="3"/>
  </r>
  <r>
    <x v="817"/>
    <x v="40"/>
    <x v="0"/>
    <x v="0"/>
    <n v="15.54"/>
    <n v="51"/>
    <x v="2"/>
    <x v="1"/>
    <n v="8.99"/>
    <n v="1"/>
    <x v="3"/>
    <n v="4"/>
    <n v="0.3"/>
    <x v="1"/>
  </r>
  <r>
    <x v="818"/>
    <x v="10"/>
    <x v="2"/>
    <x v="2"/>
    <n v="5.32"/>
    <n v="25"/>
    <x v="0"/>
    <x v="2"/>
    <n v="17.989999999999998"/>
    <n v="0"/>
    <x v="2"/>
    <n v="4"/>
    <n v="0.2"/>
    <x v="3"/>
  </r>
  <r>
    <x v="819"/>
    <x v="7"/>
    <x v="0"/>
    <x v="1"/>
    <n v="7.03"/>
    <n v="2"/>
    <x v="0"/>
    <x v="2"/>
    <n v="13.99"/>
    <n v="0"/>
    <x v="3"/>
    <n v="2"/>
    <n v="2.34"/>
    <x v="2"/>
  </r>
  <r>
    <x v="820"/>
    <x v="27"/>
    <x v="1"/>
    <x v="0"/>
    <n v="5.42"/>
    <n v="0"/>
    <x v="0"/>
    <x v="3"/>
    <n v="8.99"/>
    <n v="0"/>
    <x v="3"/>
    <n v="1"/>
    <n v="5.42"/>
    <x v="0"/>
  </r>
  <r>
    <x v="821"/>
    <x v="35"/>
    <x v="0"/>
    <x v="0"/>
    <n v="5.33"/>
    <n v="36"/>
    <x v="0"/>
    <x v="1"/>
    <n v="8.99"/>
    <n v="1"/>
    <x v="4"/>
    <n v="2"/>
    <n v="0.14000000000000001"/>
    <x v="4"/>
  </r>
  <r>
    <x v="822"/>
    <x v="11"/>
    <x v="0"/>
    <x v="1"/>
    <n v="2.86"/>
    <n v="30"/>
    <x v="1"/>
    <x v="4"/>
    <n v="13.99"/>
    <n v="1"/>
    <x v="4"/>
    <n v="3"/>
    <n v="0.09"/>
    <x v="2"/>
  </r>
  <r>
    <x v="823"/>
    <x v="44"/>
    <x v="0"/>
    <x v="1"/>
    <n v="11.76"/>
    <n v="17"/>
    <x v="3"/>
    <x v="3"/>
    <n v="13.99"/>
    <n v="0"/>
    <x v="1"/>
    <n v="3"/>
    <n v="0.65"/>
    <x v="5"/>
  </r>
  <r>
    <x v="824"/>
    <x v="16"/>
    <x v="2"/>
    <x v="1"/>
    <n v="36.159999999999997"/>
    <n v="42"/>
    <x v="5"/>
    <x v="0"/>
    <n v="13.99"/>
    <n v="0"/>
    <x v="0"/>
    <n v="5"/>
    <n v="0.84"/>
    <x v="2"/>
  </r>
  <r>
    <x v="825"/>
    <x v="39"/>
    <x v="2"/>
    <x v="0"/>
    <n v="0.27"/>
    <n v="49"/>
    <x v="4"/>
    <x v="1"/>
    <n v="8.99"/>
    <n v="1"/>
    <x v="1"/>
    <n v="4"/>
    <n v="0.01"/>
    <x v="3"/>
  </r>
  <r>
    <x v="826"/>
    <x v="15"/>
    <x v="0"/>
    <x v="1"/>
    <n v="8.08"/>
    <n v="16"/>
    <x v="3"/>
    <x v="2"/>
    <n v="13.99"/>
    <n v="0"/>
    <x v="1"/>
    <n v="4"/>
    <n v="0.48"/>
    <x v="0"/>
  </r>
  <r>
    <x v="827"/>
    <x v="7"/>
    <x v="1"/>
    <x v="0"/>
    <n v="7.13"/>
    <n v="8"/>
    <x v="3"/>
    <x v="1"/>
    <n v="8.99"/>
    <n v="0"/>
    <x v="4"/>
    <n v="3"/>
    <n v="0.79"/>
    <x v="3"/>
  </r>
  <r>
    <x v="828"/>
    <x v="1"/>
    <x v="1"/>
    <x v="1"/>
    <n v="4.13"/>
    <n v="30"/>
    <x v="4"/>
    <x v="4"/>
    <n v="13.99"/>
    <n v="1"/>
    <x v="0"/>
    <n v="2"/>
    <n v="0.13"/>
    <x v="3"/>
  </r>
  <r>
    <x v="829"/>
    <x v="16"/>
    <x v="1"/>
    <x v="2"/>
    <n v="12.6"/>
    <n v="33"/>
    <x v="1"/>
    <x v="3"/>
    <n v="17.989999999999998"/>
    <n v="1"/>
    <x v="0"/>
    <n v="2"/>
    <n v="0.37"/>
    <x v="1"/>
  </r>
  <r>
    <x v="830"/>
    <x v="16"/>
    <x v="0"/>
    <x v="1"/>
    <n v="0.62"/>
    <n v="48"/>
    <x v="0"/>
    <x v="0"/>
    <n v="13.99"/>
    <n v="1"/>
    <x v="1"/>
    <n v="4"/>
    <n v="0.01"/>
    <x v="6"/>
  </r>
  <r>
    <x v="831"/>
    <x v="10"/>
    <x v="2"/>
    <x v="1"/>
    <n v="2.6"/>
    <n v="45"/>
    <x v="1"/>
    <x v="2"/>
    <n v="13.99"/>
    <n v="1"/>
    <x v="4"/>
    <n v="2"/>
    <n v="0.06"/>
    <x v="1"/>
  </r>
  <r>
    <x v="832"/>
    <x v="30"/>
    <x v="1"/>
    <x v="1"/>
    <n v="3.17"/>
    <n v="32"/>
    <x v="1"/>
    <x v="3"/>
    <n v="13.99"/>
    <n v="1"/>
    <x v="2"/>
    <n v="5"/>
    <n v="0.1"/>
    <x v="6"/>
  </r>
  <r>
    <x v="833"/>
    <x v="29"/>
    <x v="0"/>
    <x v="1"/>
    <n v="3.16"/>
    <n v="43"/>
    <x v="3"/>
    <x v="1"/>
    <n v="13.99"/>
    <n v="1"/>
    <x v="0"/>
    <n v="1"/>
    <n v="7.0000000000000007E-2"/>
    <x v="3"/>
  </r>
  <r>
    <x v="834"/>
    <x v="30"/>
    <x v="1"/>
    <x v="2"/>
    <n v="0.64"/>
    <n v="32"/>
    <x v="2"/>
    <x v="2"/>
    <n v="17.989999999999998"/>
    <n v="1"/>
    <x v="0"/>
    <n v="4"/>
    <n v="0.02"/>
    <x v="4"/>
  </r>
  <r>
    <x v="835"/>
    <x v="5"/>
    <x v="1"/>
    <x v="1"/>
    <n v="5.63"/>
    <n v="4"/>
    <x v="0"/>
    <x v="0"/>
    <n v="13.99"/>
    <n v="0"/>
    <x v="0"/>
    <n v="5"/>
    <n v="1.1299999999999999"/>
    <x v="6"/>
  </r>
  <r>
    <x v="836"/>
    <x v="32"/>
    <x v="1"/>
    <x v="2"/>
    <n v="20.73"/>
    <n v="60"/>
    <x v="4"/>
    <x v="4"/>
    <n v="17.989999999999998"/>
    <n v="0"/>
    <x v="0"/>
    <n v="4"/>
    <n v="0.34"/>
    <x v="1"/>
  </r>
  <r>
    <x v="837"/>
    <x v="31"/>
    <x v="1"/>
    <x v="1"/>
    <n v="6.26"/>
    <n v="47"/>
    <x v="4"/>
    <x v="3"/>
    <n v="13.99"/>
    <n v="1"/>
    <x v="4"/>
    <n v="2"/>
    <n v="0.13"/>
    <x v="2"/>
  </r>
  <r>
    <x v="838"/>
    <x v="37"/>
    <x v="1"/>
    <x v="1"/>
    <n v="34.39"/>
    <n v="19"/>
    <x v="2"/>
    <x v="0"/>
    <n v="13.99"/>
    <n v="0"/>
    <x v="4"/>
    <n v="3"/>
    <n v="1.72"/>
    <x v="4"/>
  </r>
  <r>
    <x v="839"/>
    <x v="9"/>
    <x v="1"/>
    <x v="2"/>
    <n v="7.33"/>
    <n v="30"/>
    <x v="3"/>
    <x v="2"/>
    <n v="17.989999999999998"/>
    <n v="0"/>
    <x v="0"/>
    <n v="1"/>
    <n v="0.24"/>
    <x v="1"/>
  </r>
  <r>
    <x v="840"/>
    <x v="8"/>
    <x v="0"/>
    <x v="0"/>
    <n v="1.96"/>
    <n v="49"/>
    <x v="5"/>
    <x v="2"/>
    <n v="8.99"/>
    <n v="1"/>
    <x v="3"/>
    <n v="4"/>
    <n v="0.04"/>
    <x v="6"/>
  </r>
  <r>
    <x v="841"/>
    <x v="8"/>
    <x v="2"/>
    <x v="0"/>
    <n v="8.25"/>
    <n v="59"/>
    <x v="0"/>
    <x v="0"/>
    <n v="8.99"/>
    <n v="1"/>
    <x v="3"/>
    <n v="4"/>
    <n v="0.14000000000000001"/>
    <x v="0"/>
  </r>
  <r>
    <x v="842"/>
    <x v="50"/>
    <x v="2"/>
    <x v="1"/>
    <n v="28.47"/>
    <n v="15"/>
    <x v="1"/>
    <x v="2"/>
    <n v="13.99"/>
    <n v="0"/>
    <x v="4"/>
    <n v="1"/>
    <n v="1.78"/>
    <x v="2"/>
  </r>
  <r>
    <x v="843"/>
    <x v="23"/>
    <x v="2"/>
    <x v="0"/>
    <n v="1.74"/>
    <n v="4"/>
    <x v="1"/>
    <x v="1"/>
    <n v="8.99"/>
    <n v="1"/>
    <x v="0"/>
    <n v="2"/>
    <n v="0.35"/>
    <x v="0"/>
  </r>
  <r>
    <x v="844"/>
    <x v="44"/>
    <x v="2"/>
    <x v="0"/>
    <n v="21.82"/>
    <n v="40"/>
    <x v="1"/>
    <x v="4"/>
    <n v="8.99"/>
    <n v="0"/>
    <x v="4"/>
    <n v="2"/>
    <n v="0.53"/>
    <x v="2"/>
  </r>
  <r>
    <x v="845"/>
    <x v="14"/>
    <x v="1"/>
    <x v="2"/>
    <n v="13.41"/>
    <n v="35"/>
    <x v="5"/>
    <x v="1"/>
    <n v="17.989999999999998"/>
    <n v="1"/>
    <x v="1"/>
    <n v="1"/>
    <n v="0.37"/>
    <x v="0"/>
  </r>
  <r>
    <x v="846"/>
    <x v="36"/>
    <x v="0"/>
    <x v="1"/>
    <n v="3.39"/>
    <n v="35"/>
    <x v="4"/>
    <x v="3"/>
    <n v="13.99"/>
    <n v="1"/>
    <x v="2"/>
    <n v="1"/>
    <n v="0.09"/>
    <x v="2"/>
  </r>
  <r>
    <x v="847"/>
    <x v="43"/>
    <x v="1"/>
    <x v="2"/>
    <n v="54.86"/>
    <n v="27"/>
    <x v="0"/>
    <x v="1"/>
    <n v="17.989999999999998"/>
    <n v="0"/>
    <x v="0"/>
    <n v="2"/>
    <n v="1.96"/>
    <x v="6"/>
  </r>
  <r>
    <x v="848"/>
    <x v="51"/>
    <x v="1"/>
    <x v="0"/>
    <n v="23.97"/>
    <n v="48"/>
    <x v="4"/>
    <x v="3"/>
    <n v="8.99"/>
    <n v="0"/>
    <x v="2"/>
    <n v="5"/>
    <n v="0.49"/>
    <x v="0"/>
  </r>
  <r>
    <x v="849"/>
    <x v="4"/>
    <x v="2"/>
    <x v="0"/>
    <n v="3.29"/>
    <n v="58"/>
    <x v="1"/>
    <x v="1"/>
    <n v="8.99"/>
    <n v="1"/>
    <x v="2"/>
    <n v="1"/>
    <n v="0.06"/>
    <x v="0"/>
  </r>
  <r>
    <x v="850"/>
    <x v="14"/>
    <x v="0"/>
    <x v="0"/>
    <n v="2.2799999999999998"/>
    <n v="60"/>
    <x v="5"/>
    <x v="4"/>
    <n v="8.99"/>
    <n v="1"/>
    <x v="2"/>
    <n v="2"/>
    <n v="0.04"/>
    <x v="6"/>
  </r>
  <r>
    <x v="851"/>
    <x v="31"/>
    <x v="0"/>
    <x v="1"/>
    <n v="0.37"/>
    <n v="39"/>
    <x v="5"/>
    <x v="4"/>
    <n v="13.99"/>
    <n v="1"/>
    <x v="4"/>
    <n v="4"/>
    <n v="0.01"/>
    <x v="1"/>
  </r>
  <r>
    <x v="852"/>
    <x v="8"/>
    <x v="0"/>
    <x v="2"/>
    <n v="14"/>
    <n v="44"/>
    <x v="1"/>
    <x v="2"/>
    <n v="17.989999999999998"/>
    <n v="1"/>
    <x v="2"/>
    <n v="1"/>
    <n v="0.31"/>
    <x v="1"/>
  </r>
  <r>
    <x v="853"/>
    <x v="48"/>
    <x v="1"/>
    <x v="1"/>
    <n v="5.26"/>
    <n v="5"/>
    <x v="0"/>
    <x v="2"/>
    <n v="13.99"/>
    <n v="0"/>
    <x v="1"/>
    <n v="1"/>
    <n v="0.88"/>
    <x v="6"/>
  </r>
  <r>
    <x v="854"/>
    <x v="20"/>
    <x v="0"/>
    <x v="1"/>
    <n v="18.29"/>
    <n v="52"/>
    <x v="5"/>
    <x v="4"/>
    <n v="13.99"/>
    <n v="0"/>
    <x v="3"/>
    <n v="4"/>
    <n v="0.35"/>
    <x v="5"/>
  </r>
  <r>
    <x v="855"/>
    <x v="15"/>
    <x v="1"/>
    <x v="1"/>
    <n v="0.74"/>
    <n v="16"/>
    <x v="2"/>
    <x v="3"/>
    <n v="13.99"/>
    <n v="0"/>
    <x v="4"/>
    <n v="5"/>
    <n v="0.04"/>
    <x v="4"/>
  </r>
  <r>
    <x v="856"/>
    <x v="35"/>
    <x v="0"/>
    <x v="1"/>
    <n v="29.93"/>
    <n v="46"/>
    <x v="0"/>
    <x v="1"/>
    <n v="13.99"/>
    <n v="0"/>
    <x v="4"/>
    <n v="5"/>
    <n v="0.64"/>
    <x v="1"/>
  </r>
  <r>
    <x v="857"/>
    <x v="9"/>
    <x v="0"/>
    <x v="2"/>
    <n v="3.77"/>
    <n v="52"/>
    <x v="0"/>
    <x v="0"/>
    <n v="17.989999999999998"/>
    <n v="1"/>
    <x v="1"/>
    <n v="4"/>
    <n v="7.0000000000000007E-2"/>
    <x v="5"/>
  </r>
  <r>
    <x v="858"/>
    <x v="0"/>
    <x v="0"/>
    <x v="0"/>
    <n v="15.14"/>
    <n v="17"/>
    <x v="5"/>
    <x v="3"/>
    <n v="8.99"/>
    <n v="0"/>
    <x v="0"/>
    <n v="4"/>
    <n v="0.84"/>
    <x v="6"/>
  </r>
  <r>
    <x v="859"/>
    <x v="42"/>
    <x v="0"/>
    <x v="0"/>
    <n v="0.67"/>
    <n v="11"/>
    <x v="2"/>
    <x v="2"/>
    <n v="8.99"/>
    <n v="1"/>
    <x v="0"/>
    <n v="4"/>
    <n v="0.06"/>
    <x v="6"/>
  </r>
  <r>
    <x v="860"/>
    <x v="49"/>
    <x v="2"/>
    <x v="2"/>
    <n v="9.2200000000000006"/>
    <n v="6"/>
    <x v="4"/>
    <x v="2"/>
    <n v="17.989999999999998"/>
    <n v="0"/>
    <x v="2"/>
    <n v="4"/>
    <n v="1.32"/>
    <x v="2"/>
  </r>
  <r>
    <x v="861"/>
    <x v="5"/>
    <x v="1"/>
    <x v="2"/>
    <n v="4.41"/>
    <n v="39"/>
    <x v="3"/>
    <x v="2"/>
    <n v="17.989999999999998"/>
    <n v="1"/>
    <x v="3"/>
    <n v="5"/>
    <n v="0.11"/>
    <x v="6"/>
  </r>
  <r>
    <x v="862"/>
    <x v="31"/>
    <x v="2"/>
    <x v="1"/>
    <n v="3.47"/>
    <n v="31"/>
    <x v="1"/>
    <x v="2"/>
    <n v="13.99"/>
    <n v="1"/>
    <x v="1"/>
    <n v="5"/>
    <n v="0.11"/>
    <x v="1"/>
  </r>
  <r>
    <x v="863"/>
    <x v="43"/>
    <x v="1"/>
    <x v="0"/>
    <n v="6.52"/>
    <n v="26"/>
    <x v="0"/>
    <x v="0"/>
    <n v="8.99"/>
    <n v="0"/>
    <x v="4"/>
    <n v="4"/>
    <n v="0.24"/>
    <x v="3"/>
  </r>
  <r>
    <x v="864"/>
    <x v="20"/>
    <x v="0"/>
    <x v="2"/>
    <n v="18.309999999999999"/>
    <n v="45"/>
    <x v="5"/>
    <x v="2"/>
    <n v="17.989999999999998"/>
    <n v="1"/>
    <x v="2"/>
    <n v="1"/>
    <n v="0.4"/>
    <x v="1"/>
  </r>
  <r>
    <x v="865"/>
    <x v="25"/>
    <x v="2"/>
    <x v="2"/>
    <n v="4.08"/>
    <n v="27"/>
    <x v="1"/>
    <x v="0"/>
    <n v="17.989999999999998"/>
    <n v="1"/>
    <x v="4"/>
    <n v="1"/>
    <n v="0.15"/>
    <x v="3"/>
  </r>
  <r>
    <x v="866"/>
    <x v="41"/>
    <x v="1"/>
    <x v="2"/>
    <n v="0.43"/>
    <n v="2"/>
    <x v="3"/>
    <x v="1"/>
    <n v="17.989999999999998"/>
    <n v="0"/>
    <x v="0"/>
    <n v="5"/>
    <n v="0.14000000000000001"/>
    <x v="3"/>
  </r>
  <r>
    <x v="867"/>
    <x v="10"/>
    <x v="1"/>
    <x v="0"/>
    <n v="46.68"/>
    <n v="10"/>
    <x v="2"/>
    <x v="3"/>
    <n v="8.99"/>
    <n v="0"/>
    <x v="3"/>
    <n v="1"/>
    <n v="4.24"/>
    <x v="1"/>
  </r>
  <r>
    <x v="868"/>
    <x v="39"/>
    <x v="0"/>
    <x v="0"/>
    <n v="3.84"/>
    <n v="38"/>
    <x v="0"/>
    <x v="4"/>
    <n v="8.99"/>
    <n v="1"/>
    <x v="4"/>
    <n v="1"/>
    <n v="0.1"/>
    <x v="6"/>
  </r>
  <r>
    <x v="869"/>
    <x v="9"/>
    <x v="2"/>
    <x v="0"/>
    <n v="30.34"/>
    <n v="42"/>
    <x v="2"/>
    <x v="2"/>
    <n v="8.99"/>
    <n v="0"/>
    <x v="4"/>
    <n v="5"/>
    <n v="0.71"/>
    <x v="3"/>
  </r>
  <r>
    <x v="870"/>
    <x v="21"/>
    <x v="1"/>
    <x v="1"/>
    <n v="8.01"/>
    <n v="40"/>
    <x v="2"/>
    <x v="2"/>
    <n v="13.99"/>
    <n v="1"/>
    <x v="1"/>
    <n v="2"/>
    <n v="0.2"/>
    <x v="4"/>
  </r>
  <r>
    <x v="871"/>
    <x v="42"/>
    <x v="1"/>
    <x v="0"/>
    <n v="20.25"/>
    <n v="9"/>
    <x v="4"/>
    <x v="4"/>
    <n v="8.99"/>
    <n v="0"/>
    <x v="0"/>
    <n v="3"/>
    <n v="2.02"/>
    <x v="4"/>
  </r>
  <r>
    <x v="872"/>
    <x v="45"/>
    <x v="0"/>
    <x v="1"/>
    <n v="18.309999999999999"/>
    <n v="41"/>
    <x v="3"/>
    <x v="2"/>
    <n v="13.99"/>
    <n v="1"/>
    <x v="4"/>
    <n v="1"/>
    <n v="0.44"/>
    <x v="4"/>
  </r>
  <r>
    <x v="873"/>
    <x v="43"/>
    <x v="2"/>
    <x v="1"/>
    <n v="6.79"/>
    <n v="16"/>
    <x v="2"/>
    <x v="3"/>
    <n v="13.99"/>
    <n v="0"/>
    <x v="0"/>
    <n v="5"/>
    <n v="0.4"/>
    <x v="5"/>
  </r>
  <r>
    <x v="874"/>
    <x v="14"/>
    <x v="0"/>
    <x v="0"/>
    <n v="2.48"/>
    <n v="0"/>
    <x v="2"/>
    <x v="4"/>
    <n v="8.99"/>
    <n v="0"/>
    <x v="4"/>
    <n v="3"/>
    <n v="2.48"/>
    <x v="3"/>
  </r>
  <r>
    <x v="875"/>
    <x v="48"/>
    <x v="0"/>
    <x v="2"/>
    <n v="1.1200000000000001"/>
    <n v="13"/>
    <x v="5"/>
    <x v="4"/>
    <n v="17.989999999999998"/>
    <n v="1"/>
    <x v="1"/>
    <n v="2"/>
    <n v="0.08"/>
    <x v="2"/>
  </r>
  <r>
    <x v="876"/>
    <x v="6"/>
    <x v="1"/>
    <x v="2"/>
    <n v="9.65"/>
    <n v="60"/>
    <x v="3"/>
    <x v="2"/>
    <n v="17.989999999999998"/>
    <n v="1"/>
    <x v="0"/>
    <n v="4"/>
    <n v="0.16"/>
    <x v="2"/>
  </r>
  <r>
    <x v="877"/>
    <x v="51"/>
    <x v="0"/>
    <x v="2"/>
    <n v="1.2"/>
    <n v="7"/>
    <x v="0"/>
    <x v="4"/>
    <n v="17.989999999999998"/>
    <n v="1"/>
    <x v="3"/>
    <n v="1"/>
    <n v="0.15"/>
    <x v="0"/>
  </r>
  <r>
    <x v="878"/>
    <x v="4"/>
    <x v="1"/>
    <x v="0"/>
    <n v="2.23"/>
    <n v="26"/>
    <x v="0"/>
    <x v="4"/>
    <n v="8.99"/>
    <n v="1"/>
    <x v="4"/>
    <n v="5"/>
    <n v="0.08"/>
    <x v="6"/>
  </r>
  <r>
    <x v="879"/>
    <x v="2"/>
    <x v="0"/>
    <x v="1"/>
    <n v="22.68"/>
    <n v="45"/>
    <x v="5"/>
    <x v="2"/>
    <n v="13.99"/>
    <n v="0"/>
    <x v="1"/>
    <n v="3"/>
    <n v="0.49"/>
    <x v="1"/>
  </r>
  <r>
    <x v="880"/>
    <x v="13"/>
    <x v="1"/>
    <x v="1"/>
    <n v="19.63"/>
    <n v="30"/>
    <x v="5"/>
    <x v="1"/>
    <n v="13.99"/>
    <n v="0"/>
    <x v="4"/>
    <n v="1"/>
    <n v="0.63"/>
    <x v="5"/>
  </r>
  <r>
    <x v="881"/>
    <x v="38"/>
    <x v="1"/>
    <x v="0"/>
    <n v="0.69"/>
    <n v="39"/>
    <x v="4"/>
    <x v="2"/>
    <n v="8.99"/>
    <n v="1"/>
    <x v="2"/>
    <n v="1"/>
    <n v="0.02"/>
    <x v="0"/>
  </r>
  <r>
    <x v="882"/>
    <x v="15"/>
    <x v="0"/>
    <x v="1"/>
    <n v="2.5099999999999998"/>
    <n v="19"/>
    <x v="4"/>
    <x v="1"/>
    <n v="13.99"/>
    <n v="1"/>
    <x v="1"/>
    <n v="2"/>
    <n v="0.13"/>
    <x v="2"/>
  </r>
  <r>
    <x v="883"/>
    <x v="24"/>
    <x v="0"/>
    <x v="0"/>
    <n v="5.62"/>
    <n v="9"/>
    <x v="0"/>
    <x v="4"/>
    <n v="8.99"/>
    <n v="0"/>
    <x v="0"/>
    <n v="4"/>
    <n v="0.56000000000000005"/>
    <x v="6"/>
  </r>
  <r>
    <x v="884"/>
    <x v="5"/>
    <x v="0"/>
    <x v="0"/>
    <n v="6.01"/>
    <n v="12"/>
    <x v="5"/>
    <x v="3"/>
    <n v="8.99"/>
    <n v="0"/>
    <x v="2"/>
    <n v="2"/>
    <n v="0.46"/>
    <x v="5"/>
  </r>
  <r>
    <x v="885"/>
    <x v="37"/>
    <x v="0"/>
    <x v="2"/>
    <n v="2.42"/>
    <n v="48"/>
    <x v="0"/>
    <x v="3"/>
    <n v="17.989999999999998"/>
    <n v="1"/>
    <x v="0"/>
    <n v="2"/>
    <n v="0.05"/>
    <x v="5"/>
  </r>
  <r>
    <x v="886"/>
    <x v="31"/>
    <x v="1"/>
    <x v="1"/>
    <n v="8.41"/>
    <n v="55"/>
    <x v="5"/>
    <x v="1"/>
    <n v="13.99"/>
    <n v="1"/>
    <x v="1"/>
    <n v="4"/>
    <n v="0.15"/>
    <x v="1"/>
  </r>
  <r>
    <x v="887"/>
    <x v="32"/>
    <x v="2"/>
    <x v="0"/>
    <n v="4.58"/>
    <n v="26"/>
    <x v="5"/>
    <x v="3"/>
    <n v="8.99"/>
    <n v="1"/>
    <x v="3"/>
    <n v="2"/>
    <n v="0.17"/>
    <x v="0"/>
  </r>
  <r>
    <x v="888"/>
    <x v="45"/>
    <x v="1"/>
    <x v="2"/>
    <n v="9.4600000000000009"/>
    <n v="35"/>
    <x v="5"/>
    <x v="1"/>
    <n v="17.989999999999998"/>
    <n v="1"/>
    <x v="1"/>
    <n v="2"/>
    <n v="0.26"/>
    <x v="1"/>
  </r>
  <r>
    <x v="889"/>
    <x v="31"/>
    <x v="1"/>
    <x v="2"/>
    <n v="11.96"/>
    <n v="37"/>
    <x v="3"/>
    <x v="3"/>
    <n v="17.989999999999998"/>
    <n v="1"/>
    <x v="0"/>
    <n v="3"/>
    <n v="0.31"/>
    <x v="4"/>
  </r>
  <r>
    <x v="890"/>
    <x v="25"/>
    <x v="0"/>
    <x v="2"/>
    <n v="10.029999999999999"/>
    <n v="21"/>
    <x v="0"/>
    <x v="4"/>
    <n v="17.989999999999998"/>
    <n v="0"/>
    <x v="4"/>
    <n v="2"/>
    <n v="0.46"/>
    <x v="3"/>
  </r>
  <r>
    <x v="891"/>
    <x v="51"/>
    <x v="0"/>
    <x v="1"/>
    <n v="14.34"/>
    <n v="15"/>
    <x v="5"/>
    <x v="3"/>
    <n v="13.99"/>
    <n v="0"/>
    <x v="2"/>
    <n v="1"/>
    <n v="0.9"/>
    <x v="1"/>
  </r>
  <r>
    <x v="892"/>
    <x v="37"/>
    <x v="0"/>
    <x v="2"/>
    <n v="0.47"/>
    <n v="25"/>
    <x v="2"/>
    <x v="0"/>
    <n v="17.989999999999998"/>
    <n v="1"/>
    <x v="2"/>
    <n v="3"/>
    <n v="0.02"/>
    <x v="2"/>
  </r>
  <r>
    <x v="893"/>
    <x v="15"/>
    <x v="2"/>
    <x v="2"/>
    <n v="1.3"/>
    <n v="13"/>
    <x v="3"/>
    <x v="4"/>
    <n v="17.989999999999998"/>
    <n v="1"/>
    <x v="3"/>
    <n v="2"/>
    <n v="0.09"/>
    <x v="6"/>
  </r>
  <r>
    <x v="894"/>
    <x v="16"/>
    <x v="0"/>
    <x v="0"/>
    <n v="9.7100000000000009"/>
    <n v="46"/>
    <x v="5"/>
    <x v="4"/>
    <n v="8.99"/>
    <n v="1"/>
    <x v="2"/>
    <n v="5"/>
    <n v="0.21"/>
    <x v="0"/>
  </r>
  <r>
    <x v="895"/>
    <x v="36"/>
    <x v="0"/>
    <x v="2"/>
    <n v="20.79"/>
    <n v="21"/>
    <x v="2"/>
    <x v="0"/>
    <n v="17.989999999999998"/>
    <n v="0"/>
    <x v="4"/>
    <n v="4"/>
    <n v="0.94"/>
    <x v="3"/>
  </r>
  <r>
    <x v="896"/>
    <x v="25"/>
    <x v="0"/>
    <x v="1"/>
    <n v="31.69"/>
    <n v="18"/>
    <x v="1"/>
    <x v="1"/>
    <n v="13.99"/>
    <n v="0"/>
    <x v="3"/>
    <n v="4"/>
    <n v="1.67"/>
    <x v="1"/>
  </r>
  <r>
    <x v="897"/>
    <x v="36"/>
    <x v="0"/>
    <x v="0"/>
    <n v="11.42"/>
    <n v="5"/>
    <x v="4"/>
    <x v="2"/>
    <n v="8.99"/>
    <n v="0"/>
    <x v="1"/>
    <n v="5"/>
    <n v="1.9"/>
    <x v="4"/>
  </r>
  <r>
    <x v="898"/>
    <x v="38"/>
    <x v="1"/>
    <x v="2"/>
    <n v="17.91"/>
    <n v="26"/>
    <x v="0"/>
    <x v="3"/>
    <n v="17.989999999999998"/>
    <n v="0"/>
    <x v="0"/>
    <n v="1"/>
    <n v="0.66"/>
    <x v="0"/>
  </r>
  <r>
    <x v="899"/>
    <x v="40"/>
    <x v="1"/>
    <x v="2"/>
    <n v="5.32"/>
    <n v="6"/>
    <x v="2"/>
    <x v="2"/>
    <n v="17.989999999999998"/>
    <n v="0"/>
    <x v="2"/>
    <n v="5"/>
    <n v="0.76"/>
    <x v="2"/>
  </r>
  <r>
    <x v="900"/>
    <x v="2"/>
    <x v="1"/>
    <x v="2"/>
    <n v="23.17"/>
    <n v="36"/>
    <x v="5"/>
    <x v="2"/>
    <n v="17.989999999999998"/>
    <n v="0"/>
    <x v="2"/>
    <n v="3"/>
    <n v="0.63"/>
    <x v="2"/>
  </r>
  <r>
    <x v="901"/>
    <x v="1"/>
    <x v="0"/>
    <x v="2"/>
    <n v="3.99"/>
    <n v="53"/>
    <x v="0"/>
    <x v="1"/>
    <n v="17.989999999999998"/>
    <n v="1"/>
    <x v="0"/>
    <n v="2"/>
    <n v="7.0000000000000007E-2"/>
    <x v="1"/>
  </r>
  <r>
    <x v="902"/>
    <x v="11"/>
    <x v="2"/>
    <x v="0"/>
    <n v="3.34"/>
    <n v="50"/>
    <x v="0"/>
    <x v="2"/>
    <n v="8.99"/>
    <n v="1"/>
    <x v="4"/>
    <n v="5"/>
    <n v="7.0000000000000007E-2"/>
    <x v="1"/>
  </r>
  <r>
    <x v="903"/>
    <x v="49"/>
    <x v="1"/>
    <x v="0"/>
    <n v="1.46"/>
    <n v="54"/>
    <x v="1"/>
    <x v="0"/>
    <n v="8.99"/>
    <n v="1"/>
    <x v="1"/>
    <n v="3"/>
    <n v="0.03"/>
    <x v="1"/>
  </r>
  <r>
    <x v="904"/>
    <x v="41"/>
    <x v="0"/>
    <x v="1"/>
    <n v="12.78"/>
    <n v="48"/>
    <x v="1"/>
    <x v="3"/>
    <n v="13.99"/>
    <n v="1"/>
    <x v="1"/>
    <n v="5"/>
    <n v="0.26"/>
    <x v="1"/>
  </r>
  <r>
    <x v="905"/>
    <x v="49"/>
    <x v="2"/>
    <x v="2"/>
    <n v="7.18"/>
    <n v="23"/>
    <x v="1"/>
    <x v="3"/>
    <n v="17.989999999999998"/>
    <n v="0"/>
    <x v="2"/>
    <n v="1"/>
    <n v="0.3"/>
    <x v="3"/>
  </r>
  <r>
    <x v="906"/>
    <x v="19"/>
    <x v="1"/>
    <x v="2"/>
    <n v="12.82"/>
    <n v="47"/>
    <x v="4"/>
    <x v="1"/>
    <n v="17.989999999999998"/>
    <n v="1"/>
    <x v="0"/>
    <n v="3"/>
    <n v="0.27"/>
    <x v="3"/>
  </r>
  <r>
    <x v="907"/>
    <x v="17"/>
    <x v="1"/>
    <x v="0"/>
    <n v="12.97"/>
    <n v="34"/>
    <x v="4"/>
    <x v="2"/>
    <n v="8.99"/>
    <n v="1"/>
    <x v="0"/>
    <n v="5"/>
    <n v="0.37"/>
    <x v="0"/>
  </r>
  <r>
    <x v="908"/>
    <x v="24"/>
    <x v="0"/>
    <x v="0"/>
    <n v="11.37"/>
    <n v="16"/>
    <x v="0"/>
    <x v="0"/>
    <n v="8.99"/>
    <n v="0"/>
    <x v="4"/>
    <n v="3"/>
    <n v="0.67"/>
    <x v="3"/>
  </r>
  <r>
    <x v="909"/>
    <x v="30"/>
    <x v="2"/>
    <x v="2"/>
    <n v="2.42"/>
    <n v="1"/>
    <x v="5"/>
    <x v="4"/>
    <n v="17.989999999999998"/>
    <n v="0"/>
    <x v="4"/>
    <n v="5"/>
    <n v="1.21"/>
    <x v="1"/>
  </r>
  <r>
    <x v="910"/>
    <x v="48"/>
    <x v="2"/>
    <x v="1"/>
    <n v="22.89"/>
    <n v="38"/>
    <x v="0"/>
    <x v="0"/>
    <n v="13.99"/>
    <n v="0"/>
    <x v="3"/>
    <n v="4"/>
    <n v="0.59"/>
    <x v="0"/>
  </r>
  <r>
    <x v="911"/>
    <x v="0"/>
    <x v="0"/>
    <x v="0"/>
    <n v="7.53"/>
    <n v="39"/>
    <x v="0"/>
    <x v="1"/>
    <n v="8.99"/>
    <n v="1"/>
    <x v="4"/>
    <n v="3"/>
    <n v="0.19"/>
    <x v="2"/>
  </r>
  <r>
    <x v="912"/>
    <x v="13"/>
    <x v="1"/>
    <x v="1"/>
    <n v="13.41"/>
    <n v="42"/>
    <x v="3"/>
    <x v="4"/>
    <n v="13.99"/>
    <n v="1"/>
    <x v="1"/>
    <n v="1"/>
    <n v="0.31"/>
    <x v="2"/>
  </r>
  <r>
    <x v="913"/>
    <x v="2"/>
    <x v="0"/>
    <x v="0"/>
    <n v="6.89"/>
    <n v="6"/>
    <x v="1"/>
    <x v="4"/>
    <n v="8.99"/>
    <n v="0"/>
    <x v="4"/>
    <n v="5"/>
    <n v="0.98"/>
    <x v="6"/>
  </r>
  <r>
    <x v="914"/>
    <x v="17"/>
    <x v="1"/>
    <x v="0"/>
    <n v="20.64"/>
    <n v="34"/>
    <x v="0"/>
    <x v="1"/>
    <n v="8.99"/>
    <n v="1"/>
    <x v="1"/>
    <n v="1"/>
    <n v="0.59"/>
    <x v="1"/>
  </r>
  <r>
    <x v="915"/>
    <x v="35"/>
    <x v="2"/>
    <x v="1"/>
    <n v="3.11"/>
    <n v="3"/>
    <x v="0"/>
    <x v="0"/>
    <n v="13.99"/>
    <n v="0"/>
    <x v="3"/>
    <n v="3"/>
    <n v="0.78"/>
    <x v="5"/>
  </r>
  <r>
    <x v="916"/>
    <x v="14"/>
    <x v="2"/>
    <x v="0"/>
    <n v="5.37"/>
    <n v="49"/>
    <x v="1"/>
    <x v="3"/>
    <n v="8.99"/>
    <n v="1"/>
    <x v="2"/>
    <n v="3"/>
    <n v="0.11"/>
    <x v="6"/>
  </r>
  <r>
    <x v="917"/>
    <x v="41"/>
    <x v="0"/>
    <x v="2"/>
    <n v="26.57"/>
    <n v="58"/>
    <x v="1"/>
    <x v="3"/>
    <n v="17.989999999999998"/>
    <n v="0"/>
    <x v="1"/>
    <n v="3"/>
    <n v="0.45"/>
    <x v="5"/>
  </r>
  <r>
    <x v="918"/>
    <x v="41"/>
    <x v="2"/>
    <x v="0"/>
    <n v="4.32"/>
    <n v="0"/>
    <x v="4"/>
    <x v="4"/>
    <n v="8.99"/>
    <n v="1"/>
    <x v="3"/>
    <n v="1"/>
    <n v="4.32"/>
    <x v="3"/>
  </r>
  <r>
    <x v="919"/>
    <x v="26"/>
    <x v="2"/>
    <x v="2"/>
    <n v="14.76"/>
    <n v="26"/>
    <x v="4"/>
    <x v="3"/>
    <n v="17.989999999999998"/>
    <n v="0"/>
    <x v="4"/>
    <n v="4"/>
    <n v="0.55000000000000004"/>
    <x v="2"/>
  </r>
  <r>
    <x v="920"/>
    <x v="2"/>
    <x v="1"/>
    <x v="1"/>
    <n v="1.77"/>
    <n v="41"/>
    <x v="4"/>
    <x v="1"/>
    <n v="13.99"/>
    <n v="1"/>
    <x v="3"/>
    <n v="2"/>
    <n v="0.04"/>
    <x v="3"/>
  </r>
  <r>
    <x v="921"/>
    <x v="52"/>
    <x v="0"/>
    <x v="1"/>
    <n v="2.14"/>
    <n v="4"/>
    <x v="2"/>
    <x v="3"/>
    <n v="13.99"/>
    <n v="1"/>
    <x v="1"/>
    <n v="2"/>
    <n v="0.43"/>
    <x v="5"/>
  </r>
  <r>
    <x v="922"/>
    <x v="36"/>
    <x v="0"/>
    <x v="0"/>
    <n v="53.06"/>
    <n v="55"/>
    <x v="0"/>
    <x v="2"/>
    <n v="8.99"/>
    <n v="0"/>
    <x v="3"/>
    <n v="4"/>
    <n v="0.95"/>
    <x v="3"/>
  </r>
  <r>
    <x v="923"/>
    <x v="42"/>
    <x v="1"/>
    <x v="1"/>
    <n v="1.71"/>
    <n v="49"/>
    <x v="4"/>
    <x v="0"/>
    <n v="13.99"/>
    <n v="1"/>
    <x v="3"/>
    <n v="3"/>
    <n v="0.03"/>
    <x v="3"/>
  </r>
  <r>
    <x v="924"/>
    <x v="5"/>
    <x v="0"/>
    <x v="2"/>
    <n v="2.75"/>
    <n v="8"/>
    <x v="4"/>
    <x v="2"/>
    <n v="17.989999999999998"/>
    <n v="0"/>
    <x v="3"/>
    <n v="4"/>
    <n v="0.31"/>
    <x v="6"/>
  </r>
  <r>
    <x v="925"/>
    <x v="5"/>
    <x v="2"/>
    <x v="2"/>
    <n v="6.28"/>
    <n v="4"/>
    <x v="1"/>
    <x v="4"/>
    <n v="17.989999999999998"/>
    <n v="0"/>
    <x v="2"/>
    <n v="4"/>
    <n v="1.26"/>
    <x v="2"/>
  </r>
  <r>
    <x v="926"/>
    <x v="17"/>
    <x v="2"/>
    <x v="0"/>
    <n v="1.24"/>
    <n v="29"/>
    <x v="3"/>
    <x v="2"/>
    <n v="8.99"/>
    <n v="1"/>
    <x v="3"/>
    <n v="1"/>
    <n v="0.04"/>
    <x v="3"/>
  </r>
  <r>
    <x v="927"/>
    <x v="36"/>
    <x v="2"/>
    <x v="0"/>
    <n v="3.86"/>
    <n v="37"/>
    <x v="4"/>
    <x v="2"/>
    <n v="8.99"/>
    <n v="1"/>
    <x v="3"/>
    <n v="4"/>
    <n v="0.1"/>
    <x v="4"/>
  </r>
  <r>
    <x v="928"/>
    <x v="5"/>
    <x v="0"/>
    <x v="0"/>
    <n v="14.3"/>
    <n v="43"/>
    <x v="4"/>
    <x v="0"/>
    <n v="8.99"/>
    <n v="1"/>
    <x v="4"/>
    <n v="2"/>
    <n v="0.33"/>
    <x v="2"/>
  </r>
  <r>
    <x v="929"/>
    <x v="4"/>
    <x v="0"/>
    <x v="0"/>
    <n v="9.1300000000000008"/>
    <n v="11"/>
    <x v="2"/>
    <x v="3"/>
    <n v="8.99"/>
    <n v="0"/>
    <x v="2"/>
    <n v="2"/>
    <n v="0.76"/>
    <x v="4"/>
  </r>
  <r>
    <x v="930"/>
    <x v="36"/>
    <x v="1"/>
    <x v="2"/>
    <n v="4.12"/>
    <n v="54"/>
    <x v="3"/>
    <x v="4"/>
    <n v="17.989999999999998"/>
    <n v="1"/>
    <x v="0"/>
    <n v="1"/>
    <n v="7.0000000000000007E-2"/>
    <x v="4"/>
  </r>
  <r>
    <x v="931"/>
    <x v="17"/>
    <x v="0"/>
    <x v="1"/>
    <n v="6.17"/>
    <n v="25"/>
    <x v="3"/>
    <x v="1"/>
    <n v="13.99"/>
    <n v="0"/>
    <x v="4"/>
    <n v="2"/>
    <n v="0.24"/>
    <x v="2"/>
  </r>
  <r>
    <x v="932"/>
    <x v="43"/>
    <x v="0"/>
    <x v="2"/>
    <n v="19.93"/>
    <n v="59"/>
    <x v="5"/>
    <x v="2"/>
    <n v="17.989999999999998"/>
    <n v="1"/>
    <x v="4"/>
    <n v="1"/>
    <n v="0.33"/>
    <x v="0"/>
  </r>
  <r>
    <x v="933"/>
    <x v="3"/>
    <x v="1"/>
    <x v="0"/>
    <n v="7.94"/>
    <n v="12"/>
    <x v="1"/>
    <x v="1"/>
    <n v="8.99"/>
    <n v="0"/>
    <x v="3"/>
    <n v="1"/>
    <n v="0.61"/>
    <x v="6"/>
  </r>
  <r>
    <x v="934"/>
    <x v="3"/>
    <x v="2"/>
    <x v="2"/>
    <n v="2.72"/>
    <n v="8"/>
    <x v="2"/>
    <x v="3"/>
    <n v="17.989999999999998"/>
    <n v="1"/>
    <x v="1"/>
    <n v="1"/>
    <n v="0.3"/>
    <x v="4"/>
  </r>
  <r>
    <x v="935"/>
    <x v="5"/>
    <x v="1"/>
    <x v="1"/>
    <n v="17.989999999999998"/>
    <n v="8"/>
    <x v="4"/>
    <x v="0"/>
    <n v="13.99"/>
    <n v="0"/>
    <x v="2"/>
    <n v="1"/>
    <n v="2"/>
    <x v="2"/>
  </r>
  <r>
    <x v="936"/>
    <x v="29"/>
    <x v="1"/>
    <x v="1"/>
    <n v="0.17"/>
    <n v="34"/>
    <x v="1"/>
    <x v="2"/>
    <n v="13.99"/>
    <n v="1"/>
    <x v="0"/>
    <n v="3"/>
    <n v="0"/>
    <x v="4"/>
  </r>
  <r>
    <x v="937"/>
    <x v="1"/>
    <x v="1"/>
    <x v="0"/>
    <n v="6.51"/>
    <n v="58"/>
    <x v="2"/>
    <x v="2"/>
    <n v="8.99"/>
    <n v="1"/>
    <x v="0"/>
    <n v="5"/>
    <n v="0.11"/>
    <x v="6"/>
  </r>
  <r>
    <x v="938"/>
    <x v="29"/>
    <x v="0"/>
    <x v="2"/>
    <n v="0.24"/>
    <n v="4"/>
    <x v="3"/>
    <x v="3"/>
    <n v="17.989999999999998"/>
    <n v="0"/>
    <x v="0"/>
    <n v="4"/>
    <n v="0.05"/>
    <x v="1"/>
  </r>
  <r>
    <x v="939"/>
    <x v="23"/>
    <x v="0"/>
    <x v="1"/>
    <n v="15.34"/>
    <n v="39"/>
    <x v="5"/>
    <x v="2"/>
    <n v="13.99"/>
    <n v="1"/>
    <x v="4"/>
    <n v="2"/>
    <n v="0.38"/>
    <x v="3"/>
  </r>
  <r>
    <x v="940"/>
    <x v="1"/>
    <x v="1"/>
    <x v="0"/>
    <n v="16.29"/>
    <n v="57"/>
    <x v="5"/>
    <x v="4"/>
    <n v="8.99"/>
    <n v="1"/>
    <x v="4"/>
    <n v="3"/>
    <n v="0.28000000000000003"/>
    <x v="3"/>
  </r>
  <r>
    <x v="941"/>
    <x v="30"/>
    <x v="0"/>
    <x v="0"/>
    <n v="35.36"/>
    <n v="34"/>
    <x v="3"/>
    <x v="4"/>
    <n v="8.99"/>
    <n v="0"/>
    <x v="1"/>
    <n v="5"/>
    <n v="1.01"/>
    <x v="1"/>
  </r>
  <r>
    <x v="942"/>
    <x v="48"/>
    <x v="1"/>
    <x v="1"/>
    <n v="20.89"/>
    <n v="27"/>
    <x v="0"/>
    <x v="2"/>
    <n v="13.99"/>
    <n v="0"/>
    <x v="2"/>
    <n v="2"/>
    <n v="0.75"/>
    <x v="3"/>
  </r>
  <r>
    <x v="943"/>
    <x v="12"/>
    <x v="0"/>
    <x v="2"/>
    <n v="1.83"/>
    <n v="12"/>
    <x v="0"/>
    <x v="1"/>
    <n v="17.989999999999998"/>
    <n v="1"/>
    <x v="4"/>
    <n v="3"/>
    <n v="0.14000000000000001"/>
    <x v="4"/>
  </r>
  <r>
    <x v="944"/>
    <x v="2"/>
    <x v="0"/>
    <x v="0"/>
    <n v="65.86"/>
    <n v="40"/>
    <x v="1"/>
    <x v="1"/>
    <n v="8.99"/>
    <n v="0"/>
    <x v="2"/>
    <n v="5"/>
    <n v="1.61"/>
    <x v="1"/>
  </r>
  <r>
    <x v="945"/>
    <x v="14"/>
    <x v="0"/>
    <x v="2"/>
    <n v="38.25"/>
    <n v="16"/>
    <x v="4"/>
    <x v="3"/>
    <n v="17.989999999999998"/>
    <n v="0"/>
    <x v="4"/>
    <n v="3"/>
    <n v="2.25"/>
    <x v="1"/>
  </r>
  <r>
    <x v="946"/>
    <x v="9"/>
    <x v="0"/>
    <x v="1"/>
    <n v="24.14"/>
    <n v="18"/>
    <x v="3"/>
    <x v="2"/>
    <n v="13.99"/>
    <n v="0"/>
    <x v="2"/>
    <n v="1"/>
    <n v="1.27"/>
    <x v="3"/>
  </r>
  <r>
    <x v="947"/>
    <x v="11"/>
    <x v="1"/>
    <x v="1"/>
    <n v="10.83"/>
    <n v="56"/>
    <x v="1"/>
    <x v="1"/>
    <n v="13.99"/>
    <n v="1"/>
    <x v="0"/>
    <n v="1"/>
    <n v="0.19"/>
    <x v="1"/>
  </r>
  <r>
    <x v="948"/>
    <x v="41"/>
    <x v="0"/>
    <x v="0"/>
    <n v="9.25"/>
    <n v="47"/>
    <x v="3"/>
    <x v="3"/>
    <n v="8.99"/>
    <n v="1"/>
    <x v="2"/>
    <n v="5"/>
    <n v="0.19"/>
    <x v="2"/>
  </r>
  <r>
    <x v="949"/>
    <x v="2"/>
    <x v="2"/>
    <x v="1"/>
    <n v="0.43"/>
    <n v="27"/>
    <x v="1"/>
    <x v="2"/>
    <n v="13.99"/>
    <n v="1"/>
    <x v="3"/>
    <n v="2"/>
    <n v="0.02"/>
    <x v="1"/>
  </r>
  <r>
    <x v="950"/>
    <x v="45"/>
    <x v="2"/>
    <x v="1"/>
    <n v="41.67"/>
    <n v="44"/>
    <x v="3"/>
    <x v="4"/>
    <n v="13.99"/>
    <n v="0"/>
    <x v="2"/>
    <n v="2"/>
    <n v="0.93"/>
    <x v="1"/>
  </r>
  <r>
    <x v="951"/>
    <x v="0"/>
    <x v="0"/>
    <x v="2"/>
    <n v="8"/>
    <n v="11"/>
    <x v="4"/>
    <x v="0"/>
    <n v="17.989999999999998"/>
    <n v="0"/>
    <x v="1"/>
    <n v="1"/>
    <n v="0.67"/>
    <x v="1"/>
  </r>
  <r>
    <x v="952"/>
    <x v="8"/>
    <x v="0"/>
    <x v="1"/>
    <n v="21.32"/>
    <n v="13"/>
    <x v="2"/>
    <x v="4"/>
    <n v="13.99"/>
    <n v="0"/>
    <x v="1"/>
    <n v="5"/>
    <n v="1.52"/>
    <x v="1"/>
  </r>
  <r>
    <x v="953"/>
    <x v="24"/>
    <x v="1"/>
    <x v="1"/>
    <n v="31.27"/>
    <n v="10"/>
    <x v="3"/>
    <x v="1"/>
    <n v="13.99"/>
    <n v="0"/>
    <x v="2"/>
    <n v="4"/>
    <n v="2.84"/>
    <x v="2"/>
  </r>
  <r>
    <x v="954"/>
    <x v="16"/>
    <x v="2"/>
    <x v="1"/>
    <n v="14.57"/>
    <n v="40"/>
    <x v="0"/>
    <x v="0"/>
    <n v="13.99"/>
    <n v="1"/>
    <x v="0"/>
    <n v="4"/>
    <n v="0.36"/>
    <x v="4"/>
  </r>
  <r>
    <x v="955"/>
    <x v="12"/>
    <x v="0"/>
    <x v="1"/>
    <n v="8.27"/>
    <n v="36"/>
    <x v="4"/>
    <x v="2"/>
    <n v="13.99"/>
    <n v="1"/>
    <x v="0"/>
    <n v="2"/>
    <n v="0.22"/>
    <x v="6"/>
  </r>
  <r>
    <x v="956"/>
    <x v="17"/>
    <x v="2"/>
    <x v="0"/>
    <n v="5.45"/>
    <n v="42"/>
    <x v="4"/>
    <x v="1"/>
    <n v="8.99"/>
    <n v="1"/>
    <x v="0"/>
    <n v="5"/>
    <n v="0.13"/>
    <x v="2"/>
  </r>
  <r>
    <x v="957"/>
    <x v="28"/>
    <x v="2"/>
    <x v="1"/>
    <n v="22.28"/>
    <n v="51"/>
    <x v="4"/>
    <x v="1"/>
    <n v="13.99"/>
    <n v="0"/>
    <x v="3"/>
    <n v="1"/>
    <n v="0.43"/>
    <x v="2"/>
  </r>
  <r>
    <x v="958"/>
    <x v="33"/>
    <x v="2"/>
    <x v="0"/>
    <n v="14.77"/>
    <n v="29"/>
    <x v="1"/>
    <x v="1"/>
    <n v="8.99"/>
    <n v="1"/>
    <x v="0"/>
    <n v="3"/>
    <n v="0.49"/>
    <x v="3"/>
  </r>
  <r>
    <x v="959"/>
    <x v="8"/>
    <x v="1"/>
    <x v="1"/>
    <n v="2.34"/>
    <n v="32"/>
    <x v="3"/>
    <x v="1"/>
    <n v="13.99"/>
    <n v="1"/>
    <x v="1"/>
    <n v="5"/>
    <n v="7.0000000000000007E-2"/>
    <x v="0"/>
  </r>
  <r>
    <x v="960"/>
    <x v="46"/>
    <x v="0"/>
    <x v="2"/>
    <n v="21.92"/>
    <n v="6"/>
    <x v="2"/>
    <x v="1"/>
    <n v="17.989999999999998"/>
    <n v="0"/>
    <x v="3"/>
    <n v="1"/>
    <n v="3.13"/>
    <x v="6"/>
  </r>
  <r>
    <x v="961"/>
    <x v="9"/>
    <x v="2"/>
    <x v="1"/>
    <n v="2.48"/>
    <n v="56"/>
    <x v="2"/>
    <x v="2"/>
    <n v="13.99"/>
    <n v="1"/>
    <x v="4"/>
    <n v="4"/>
    <n v="0.04"/>
    <x v="6"/>
  </r>
  <r>
    <x v="962"/>
    <x v="49"/>
    <x v="0"/>
    <x v="2"/>
    <n v="16.41"/>
    <n v="25"/>
    <x v="4"/>
    <x v="1"/>
    <n v="17.989999999999998"/>
    <n v="0"/>
    <x v="3"/>
    <n v="5"/>
    <n v="0.63"/>
    <x v="2"/>
  </r>
  <r>
    <x v="963"/>
    <x v="16"/>
    <x v="1"/>
    <x v="1"/>
    <n v="9.16"/>
    <n v="37"/>
    <x v="5"/>
    <x v="4"/>
    <n v="13.99"/>
    <n v="1"/>
    <x v="0"/>
    <n v="5"/>
    <n v="0.24"/>
    <x v="4"/>
  </r>
  <r>
    <x v="964"/>
    <x v="5"/>
    <x v="2"/>
    <x v="2"/>
    <n v="11.98"/>
    <n v="41"/>
    <x v="4"/>
    <x v="4"/>
    <n v="17.989999999999998"/>
    <n v="1"/>
    <x v="1"/>
    <n v="4"/>
    <n v="0.28999999999999998"/>
    <x v="4"/>
  </r>
  <r>
    <x v="965"/>
    <x v="19"/>
    <x v="1"/>
    <x v="1"/>
    <n v="14.39"/>
    <n v="54"/>
    <x v="3"/>
    <x v="0"/>
    <n v="13.99"/>
    <n v="1"/>
    <x v="4"/>
    <n v="3"/>
    <n v="0.26"/>
    <x v="4"/>
  </r>
  <r>
    <x v="966"/>
    <x v="16"/>
    <x v="2"/>
    <x v="2"/>
    <n v="9.15"/>
    <n v="18"/>
    <x v="3"/>
    <x v="3"/>
    <n v="17.989999999999998"/>
    <n v="0"/>
    <x v="2"/>
    <n v="1"/>
    <n v="0.48"/>
    <x v="2"/>
  </r>
  <r>
    <x v="967"/>
    <x v="20"/>
    <x v="0"/>
    <x v="2"/>
    <n v="2.98"/>
    <n v="11"/>
    <x v="1"/>
    <x v="0"/>
    <n v="17.989999999999998"/>
    <n v="1"/>
    <x v="3"/>
    <n v="2"/>
    <n v="0.25"/>
    <x v="2"/>
  </r>
  <r>
    <x v="968"/>
    <x v="21"/>
    <x v="2"/>
    <x v="1"/>
    <n v="29.21"/>
    <n v="2"/>
    <x v="2"/>
    <x v="1"/>
    <n v="13.99"/>
    <n v="0"/>
    <x v="3"/>
    <n v="3"/>
    <n v="9.74"/>
    <x v="4"/>
  </r>
  <r>
    <x v="969"/>
    <x v="52"/>
    <x v="1"/>
    <x v="2"/>
    <n v="9.89"/>
    <n v="25"/>
    <x v="4"/>
    <x v="3"/>
    <n v="17.989999999999998"/>
    <n v="0"/>
    <x v="4"/>
    <n v="4"/>
    <n v="0.38"/>
    <x v="5"/>
  </r>
  <r>
    <x v="970"/>
    <x v="34"/>
    <x v="0"/>
    <x v="0"/>
    <n v="18.77"/>
    <n v="56"/>
    <x v="4"/>
    <x v="1"/>
    <n v="8.99"/>
    <n v="1"/>
    <x v="1"/>
    <n v="2"/>
    <n v="0.33"/>
    <x v="1"/>
  </r>
  <r>
    <x v="971"/>
    <x v="27"/>
    <x v="2"/>
    <x v="1"/>
    <n v="13.57"/>
    <n v="3"/>
    <x v="3"/>
    <x v="4"/>
    <n v="13.99"/>
    <n v="0"/>
    <x v="2"/>
    <n v="4"/>
    <n v="3.39"/>
    <x v="6"/>
  </r>
  <r>
    <x v="972"/>
    <x v="11"/>
    <x v="2"/>
    <x v="1"/>
    <n v="3.91"/>
    <n v="10"/>
    <x v="3"/>
    <x v="0"/>
    <n v="13.99"/>
    <n v="1"/>
    <x v="0"/>
    <n v="3"/>
    <n v="0.36"/>
    <x v="4"/>
  </r>
  <r>
    <x v="973"/>
    <x v="13"/>
    <x v="0"/>
    <x v="1"/>
    <n v="16.420000000000002"/>
    <n v="58"/>
    <x v="0"/>
    <x v="1"/>
    <n v="13.99"/>
    <n v="1"/>
    <x v="2"/>
    <n v="2"/>
    <n v="0.28000000000000003"/>
    <x v="5"/>
  </r>
  <r>
    <x v="974"/>
    <x v="13"/>
    <x v="1"/>
    <x v="2"/>
    <n v="2.09"/>
    <n v="36"/>
    <x v="5"/>
    <x v="1"/>
    <n v="17.989999999999998"/>
    <n v="1"/>
    <x v="2"/>
    <n v="3"/>
    <n v="0.06"/>
    <x v="1"/>
  </r>
  <r>
    <x v="975"/>
    <x v="6"/>
    <x v="1"/>
    <x v="0"/>
    <n v="5.22"/>
    <n v="51"/>
    <x v="1"/>
    <x v="0"/>
    <n v="8.99"/>
    <n v="1"/>
    <x v="0"/>
    <n v="2"/>
    <n v="0.1"/>
    <x v="6"/>
  </r>
  <r>
    <x v="976"/>
    <x v="28"/>
    <x v="1"/>
    <x v="1"/>
    <n v="11.95"/>
    <n v="47"/>
    <x v="4"/>
    <x v="2"/>
    <n v="13.99"/>
    <n v="0"/>
    <x v="2"/>
    <n v="5"/>
    <n v="0.25"/>
    <x v="5"/>
  </r>
  <r>
    <x v="977"/>
    <x v="2"/>
    <x v="2"/>
    <x v="1"/>
    <n v="7.3"/>
    <n v="54"/>
    <x v="4"/>
    <x v="0"/>
    <n v="13.99"/>
    <n v="1"/>
    <x v="4"/>
    <n v="3"/>
    <n v="0.13"/>
    <x v="0"/>
  </r>
  <r>
    <x v="978"/>
    <x v="33"/>
    <x v="0"/>
    <x v="1"/>
    <n v="0.45"/>
    <n v="15"/>
    <x v="0"/>
    <x v="2"/>
    <n v="13.99"/>
    <n v="1"/>
    <x v="0"/>
    <n v="5"/>
    <n v="0.03"/>
    <x v="4"/>
  </r>
  <r>
    <x v="979"/>
    <x v="28"/>
    <x v="0"/>
    <x v="2"/>
    <n v="1.59"/>
    <n v="8"/>
    <x v="4"/>
    <x v="2"/>
    <n v="17.989999999999998"/>
    <n v="1"/>
    <x v="1"/>
    <n v="5"/>
    <n v="0.18"/>
    <x v="0"/>
  </r>
  <r>
    <x v="980"/>
    <x v="34"/>
    <x v="2"/>
    <x v="1"/>
    <n v="0.4"/>
    <n v="0"/>
    <x v="5"/>
    <x v="0"/>
    <n v="13.99"/>
    <n v="0"/>
    <x v="3"/>
    <n v="4"/>
    <n v="0.4"/>
    <x v="5"/>
  </r>
  <r>
    <x v="981"/>
    <x v="34"/>
    <x v="0"/>
    <x v="0"/>
    <n v="59.23"/>
    <n v="27"/>
    <x v="3"/>
    <x v="3"/>
    <n v="8.99"/>
    <n v="0"/>
    <x v="2"/>
    <n v="2"/>
    <n v="2.12"/>
    <x v="5"/>
  </r>
  <r>
    <x v="982"/>
    <x v="50"/>
    <x v="0"/>
    <x v="2"/>
    <n v="26.94"/>
    <n v="6"/>
    <x v="5"/>
    <x v="3"/>
    <n v="17.989999999999998"/>
    <n v="0"/>
    <x v="1"/>
    <n v="3"/>
    <n v="3.85"/>
    <x v="6"/>
  </r>
  <r>
    <x v="983"/>
    <x v="52"/>
    <x v="0"/>
    <x v="2"/>
    <n v="7.91"/>
    <n v="7"/>
    <x v="4"/>
    <x v="1"/>
    <n v="17.989999999999998"/>
    <n v="0"/>
    <x v="2"/>
    <n v="1"/>
    <n v="0.99"/>
    <x v="6"/>
  </r>
  <r>
    <x v="984"/>
    <x v="8"/>
    <x v="1"/>
    <x v="0"/>
    <n v="8.1199999999999992"/>
    <n v="36"/>
    <x v="3"/>
    <x v="2"/>
    <n v="8.99"/>
    <n v="1"/>
    <x v="2"/>
    <n v="5"/>
    <n v="0.22"/>
    <x v="2"/>
  </r>
  <r>
    <x v="985"/>
    <x v="10"/>
    <x v="1"/>
    <x v="2"/>
    <n v="4.0999999999999996"/>
    <n v="55"/>
    <x v="3"/>
    <x v="3"/>
    <n v="17.989999999999998"/>
    <n v="1"/>
    <x v="3"/>
    <n v="2"/>
    <n v="7.0000000000000007E-2"/>
    <x v="1"/>
  </r>
  <r>
    <x v="986"/>
    <x v="12"/>
    <x v="0"/>
    <x v="1"/>
    <n v="23.44"/>
    <n v="22"/>
    <x v="3"/>
    <x v="0"/>
    <n v="13.99"/>
    <n v="0"/>
    <x v="2"/>
    <n v="5"/>
    <n v="1.02"/>
    <x v="5"/>
  </r>
  <r>
    <x v="987"/>
    <x v="0"/>
    <x v="0"/>
    <x v="1"/>
    <n v="16.03"/>
    <n v="48"/>
    <x v="0"/>
    <x v="4"/>
    <n v="13.99"/>
    <n v="1"/>
    <x v="1"/>
    <n v="4"/>
    <n v="0.33"/>
    <x v="4"/>
  </r>
  <r>
    <x v="988"/>
    <x v="3"/>
    <x v="2"/>
    <x v="1"/>
    <n v="7.88"/>
    <n v="23"/>
    <x v="4"/>
    <x v="0"/>
    <n v="13.99"/>
    <n v="0"/>
    <x v="4"/>
    <n v="1"/>
    <n v="0.33"/>
    <x v="3"/>
  </r>
  <r>
    <x v="989"/>
    <x v="46"/>
    <x v="1"/>
    <x v="2"/>
    <n v="3.81"/>
    <n v="53"/>
    <x v="1"/>
    <x v="1"/>
    <n v="17.989999999999998"/>
    <n v="1"/>
    <x v="0"/>
    <n v="1"/>
    <n v="7.0000000000000007E-2"/>
    <x v="1"/>
  </r>
  <r>
    <x v="990"/>
    <x v="44"/>
    <x v="2"/>
    <x v="2"/>
    <n v="6.42"/>
    <n v="3"/>
    <x v="5"/>
    <x v="2"/>
    <n v="17.989999999999998"/>
    <n v="0"/>
    <x v="2"/>
    <n v="1"/>
    <n v="1.6"/>
    <x v="5"/>
  </r>
  <r>
    <x v="991"/>
    <x v="22"/>
    <x v="1"/>
    <x v="0"/>
    <n v="33.340000000000003"/>
    <n v="42"/>
    <x v="2"/>
    <x v="2"/>
    <n v="8.99"/>
    <n v="0"/>
    <x v="0"/>
    <n v="3"/>
    <n v="0.78"/>
    <x v="4"/>
  </r>
  <r>
    <x v="992"/>
    <x v="9"/>
    <x v="1"/>
    <x v="1"/>
    <n v="20.2"/>
    <n v="46"/>
    <x v="5"/>
    <x v="3"/>
    <n v="13.99"/>
    <n v="0"/>
    <x v="1"/>
    <n v="5"/>
    <n v="0.43"/>
    <x v="1"/>
  </r>
  <r>
    <x v="993"/>
    <x v="36"/>
    <x v="1"/>
    <x v="0"/>
    <n v="23.78"/>
    <n v="1"/>
    <x v="3"/>
    <x v="3"/>
    <n v="8.99"/>
    <n v="0"/>
    <x v="4"/>
    <n v="2"/>
    <n v="11.89"/>
    <x v="0"/>
  </r>
  <r>
    <x v="994"/>
    <x v="46"/>
    <x v="0"/>
    <x v="0"/>
    <n v="7.86"/>
    <n v="55"/>
    <x v="2"/>
    <x v="0"/>
    <n v="8.99"/>
    <n v="1"/>
    <x v="0"/>
    <n v="1"/>
    <n v="0.14000000000000001"/>
    <x v="2"/>
  </r>
  <r>
    <x v="995"/>
    <x v="43"/>
    <x v="0"/>
    <x v="1"/>
    <n v="4.6900000000000004"/>
    <n v="45"/>
    <x v="2"/>
    <x v="1"/>
    <n v="13.99"/>
    <n v="1"/>
    <x v="1"/>
    <n v="3"/>
    <n v="0.1"/>
    <x v="3"/>
  </r>
  <r>
    <x v="996"/>
    <x v="31"/>
    <x v="0"/>
    <x v="2"/>
    <n v="6.83"/>
    <n v="53"/>
    <x v="3"/>
    <x v="0"/>
    <n v="17.989999999999998"/>
    <n v="0"/>
    <x v="2"/>
    <n v="4"/>
    <n v="0.13"/>
    <x v="6"/>
  </r>
  <r>
    <x v="997"/>
    <x v="35"/>
    <x v="2"/>
    <x v="0"/>
    <n v="56.24"/>
    <n v="2"/>
    <x v="5"/>
    <x v="2"/>
    <n v="8.99"/>
    <n v="0"/>
    <x v="4"/>
    <n v="4"/>
    <n v="18.75"/>
    <x v="4"/>
  </r>
  <r>
    <x v="998"/>
    <x v="12"/>
    <x v="1"/>
    <x v="0"/>
    <n v="17.350000000000001"/>
    <n v="29"/>
    <x v="4"/>
    <x v="4"/>
    <n v="8.99"/>
    <n v="0"/>
    <x v="3"/>
    <n v="4"/>
    <n v="0.57999999999999996"/>
    <x v="3"/>
  </r>
  <r>
    <x v="999"/>
    <x v="2"/>
    <x v="2"/>
    <x v="0"/>
    <n v="4.6100000000000003"/>
    <n v="42"/>
    <x v="2"/>
    <x v="1"/>
    <n v="8.99"/>
    <n v="1"/>
    <x v="1"/>
    <n v="2"/>
    <n v="0.11"/>
    <x v="5"/>
  </r>
  <r>
    <x v="1000"/>
    <x v="40"/>
    <x v="1"/>
    <x v="0"/>
    <n v="9.41"/>
    <n v="31"/>
    <x v="2"/>
    <x v="0"/>
    <n v="8.99"/>
    <n v="1"/>
    <x v="4"/>
    <n v="1"/>
    <n v="0.28999999999999998"/>
    <x v="2"/>
  </r>
  <r>
    <x v="1001"/>
    <x v="27"/>
    <x v="2"/>
    <x v="2"/>
    <n v="7.49"/>
    <n v="29"/>
    <x v="1"/>
    <x v="1"/>
    <n v="17.989999999999998"/>
    <n v="0"/>
    <x v="0"/>
    <n v="2"/>
    <n v="0.25"/>
    <x v="4"/>
  </r>
  <r>
    <x v="1002"/>
    <x v="43"/>
    <x v="1"/>
    <x v="1"/>
    <n v="39.090000000000003"/>
    <n v="5"/>
    <x v="1"/>
    <x v="4"/>
    <n v="13.99"/>
    <n v="0"/>
    <x v="3"/>
    <n v="1"/>
    <n v="6.52"/>
    <x v="6"/>
  </r>
  <r>
    <x v="1003"/>
    <x v="11"/>
    <x v="0"/>
    <x v="0"/>
    <n v="25.4"/>
    <n v="47"/>
    <x v="5"/>
    <x v="2"/>
    <n v="8.99"/>
    <n v="0"/>
    <x v="1"/>
    <n v="4"/>
    <n v="0.53"/>
    <x v="6"/>
  </r>
  <r>
    <x v="1004"/>
    <x v="8"/>
    <x v="1"/>
    <x v="2"/>
    <n v="18.28"/>
    <n v="10"/>
    <x v="4"/>
    <x v="3"/>
    <n v="17.989999999999998"/>
    <n v="0"/>
    <x v="4"/>
    <n v="4"/>
    <n v="1.66"/>
    <x v="0"/>
  </r>
  <r>
    <x v="1005"/>
    <x v="11"/>
    <x v="0"/>
    <x v="2"/>
    <n v="6.23"/>
    <n v="12"/>
    <x v="1"/>
    <x v="2"/>
    <n v="17.989999999999998"/>
    <n v="0"/>
    <x v="2"/>
    <n v="2"/>
    <n v="0.48"/>
    <x v="2"/>
  </r>
  <r>
    <x v="1006"/>
    <x v="36"/>
    <x v="2"/>
    <x v="1"/>
    <n v="1.21"/>
    <n v="21"/>
    <x v="4"/>
    <x v="0"/>
    <n v="13.99"/>
    <n v="0"/>
    <x v="3"/>
    <n v="4"/>
    <n v="0.06"/>
    <x v="4"/>
  </r>
  <r>
    <x v="1007"/>
    <x v="49"/>
    <x v="2"/>
    <x v="1"/>
    <n v="0.48"/>
    <n v="29"/>
    <x v="2"/>
    <x v="0"/>
    <n v="13.99"/>
    <n v="1"/>
    <x v="2"/>
    <n v="3"/>
    <n v="0.02"/>
    <x v="0"/>
  </r>
  <r>
    <x v="1008"/>
    <x v="1"/>
    <x v="1"/>
    <x v="2"/>
    <n v="14.8"/>
    <n v="43"/>
    <x v="1"/>
    <x v="0"/>
    <n v="17.989999999999998"/>
    <n v="1"/>
    <x v="4"/>
    <n v="3"/>
    <n v="0.34"/>
    <x v="4"/>
  </r>
  <r>
    <x v="1009"/>
    <x v="4"/>
    <x v="0"/>
    <x v="0"/>
    <n v="1.22"/>
    <n v="23"/>
    <x v="5"/>
    <x v="0"/>
    <n v="8.99"/>
    <n v="1"/>
    <x v="3"/>
    <n v="5"/>
    <n v="0.05"/>
    <x v="3"/>
  </r>
  <r>
    <x v="1010"/>
    <x v="24"/>
    <x v="0"/>
    <x v="1"/>
    <n v="7.45"/>
    <n v="41"/>
    <x v="2"/>
    <x v="3"/>
    <n v="13.99"/>
    <n v="1"/>
    <x v="1"/>
    <n v="3"/>
    <n v="0.18"/>
    <x v="0"/>
  </r>
  <r>
    <x v="1011"/>
    <x v="10"/>
    <x v="2"/>
    <x v="2"/>
    <n v="15.45"/>
    <n v="44"/>
    <x v="4"/>
    <x v="3"/>
    <n v="17.989999999999998"/>
    <n v="1"/>
    <x v="1"/>
    <n v="4"/>
    <n v="0.34"/>
    <x v="2"/>
  </r>
  <r>
    <x v="1012"/>
    <x v="29"/>
    <x v="2"/>
    <x v="1"/>
    <n v="0.95"/>
    <n v="22"/>
    <x v="2"/>
    <x v="2"/>
    <n v="13.99"/>
    <n v="1"/>
    <x v="4"/>
    <n v="2"/>
    <n v="0.04"/>
    <x v="6"/>
  </r>
  <r>
    <x v="1013"/>
    <x v="50"/>
    <x v="1"/>
    <x v="0"/>
    <n v="34.130000000000003"/>
    <n v="32"/>
    <x v="4"/>
    <x v="3"/>
    <n v="8.99"/>
    <n v="0"/>
    <x v="1"/>
    <n v="3"/>
    <n v="1.03"/>
    <x v="5"/>
  </r>
  <r>
    <x v="1014"/>
    <x v="40"/>
    <x v="0"/>
    <x v="2"/>
    <n v="10.02"/>
    <n v="33"/>
    <x v="0"/>
    <x v="0"/>
    <n v="17.989999999999998"/>
    <n v="1"/>
    <x v="3"/>
    <n v="2"/>
    <n v="0.28999999999999998"/>
    <x v="5"/>
  </r>
  <r>
    <x v="1015"/>
    <x v="10"/>
    <x v="2"/>
    <x v="0"/>
    <n v="48.58"/>
    <n v="10"/>
    <x v="5"/>
    <x v="2"/>
    <n v="8.99"/>
    <n v="0"/>
    <x v="2"/>
    <n v="2"/>
    <n v="4.42"/>
    <x v="2"/>
  </r>
  <r>
    <x v="1016"/>
    <x v="38"/>
    <x v="1"/>
    <x v="2"/>
    <n v="7.18"/>
    <n v="14"/>
    <x v="1"/>
    <x v="1"/>
    <n v="17.989999999999998"/>
    <n v="0"/>
    <x v="0"/>
    <n v="5"/>
    <n v="0.48"/>
    <x v="4"/>
  </r>
  <r>
    <x v="1017"/>
    <x v="40"/>
    <x v="1"/>
    <x v="0"/>
    <n v="12"/>
    <n v="27"/>
    <x v="2"/>
    <x v="0"/>
    <n v="8.99"/>
    <n v="1"/>
    <x v="1"/>
    <n v="2"/>
    <n v="0.43"/>
    <x v="2"/>
  </r>
  <r>
    <x v="1018"/>
    <x v="7"/>
    <x v="2"/>
    <x v="1"/>
    <n v="13.11"/>
    <n v="8"/>
    <x v="2"/>
    <x v="2"/>
    <n v="13.99"/>
    <n v="0"/>
    <x v="0"/>
    <n v="1"/>
    <n v="1.46"/>
    <x v="1"/>
  </r>
  <r>
    <x v="1019"/>
    <x v="14"/>
    <x v="1"/>
    <x v="0"/>
    <n v="1.91"/>
    <n v="57"/>
    <x v="0"/>
    <x v="3"/>
    <n v="8.99"/>
    <n v="1"/>
    <x v="2"/>
    <n v="3"/>
    <n v="0.03"/>
    <x v="1"/>
  </r>
  <r>
    <x v="1020"/>
    <x v="20"/>
    <x v="0"/>
    <x v="0"/>
    <n v="0.17"/>
    <n v="25"/>
    <x v="4"/>
    <x v="0"/>
    <n v="8.99"/>
    <n v="1"/>
    <x v="2"/>
    <n v="5"/>
    <n v="0.01"/>
    <x v="5"/>
  </r>
  <r>
    <x v="1021"/>
    <x v="7"/>
    <x v="2"/>
    <x v="0"/>
    <n v="6.78"/>
    <n v="23"/>
    <x v="2"/>
    <x v="2"/>
    <n v="8.99"/>
    <n v="0"/>
    <x v="3"/>
    <n v="2"/>
    <n v="0.28000000000000003"/>
    <x v="1"/>
  </r>
  <r>
    <x v="1022"/>
    <x v="39"/>
    <x v="2"/>
    <x v="1"/>
    <n v="46.62"/>
    <n v="48"/>
    <x v="2"/>
    <x v="2"/>
    <n v="13.99"/>
    <n v="0"/>
    <x v="3"/>
    <n v="3"/>
    <n v="0.95"/>
    <x v="3"/>
  </r>
  <r>
    <x v="1023"/>
    <x v="15"/>
    <x v="1"/>
    <x v="0"/>
    <n v="1.31"/>
    <n v="10"/>
    <x v="4"/>
    <x v="1"/>
    <n v="8.99"/>
    <n v="1"/>
    <x v="2"/>
    <n v="2"/>
    <n v="0.12"/>
    <x v="5"/>
  </r>
  <r>
    <x v="1024"/>
    <x v="35"/>
    <x v="0"/>
    <x v="0"/>
    <n v="0.83"/>
    <n v="30"/>
    <x v="1"/>
    <x v="2"/>
    <n v="8.99"/>
    <n v="1"/>
    <x v="3"/>
    <n v="5"/>
    <n v="0.03"/>
    <x v="5"/>
  </r>
  <r>
    <x v="1025"/>
    <x v="48"/>
    <x v="1"/>
    <x v="2"/>
    <n v="4.67"/>
    <n v="13"/>
    <x v="3"/>
    <x v="1"/>
    <n v="17.989999999999998"/>
    <n v="0"/>
    <x v="3"/>
    <n v="5"/>
    <n v="0.33"/>
    <x v="0"/>
  </r>
  <r>
    <x v="1026"/>
    <x v="30"/>
    <x v="0"/>
    <x v="2"/>
    <n v="48.76"/>
    <n v="47"/>
    <x v="5"/>
    <x v="2"/>
    <n v="17.989999999999998"/>
    <n v="0"/>
    <x v="1"/>
    <n v="1"/>
    <n v="1.02"/>
    <x v="4"/>
  </r>
  <r>
    <x v="1027"/>
    <x v="19"/>
    <x v="2"/>
    <x v="0"/>
    <n v="3.76"/>
    <n v="22"/>
    <x v="2"/>
    <x v="3"/>
    <n v="8.99"/>
    <n v="1"/>
    <x v="1"/>
    <n v="4"/>
    <n v="0.16"/>
    <x v="4"/>
  </r>
  <r>
    <x v="1028"/>
    <x v="13"/>
    <x v="1"/>
    <x v="0"/>
    <n v="0.49"/>
    <n v="35"/>
    <x v="0"/>
    <x v="1"/>
    <n v="8.99"/>
    <n v="1"/>
    <x v="0"/>
    <n v="3"/>
    <n v="0.01"/>
    <x v="2"/>
  </r>
  <r>
    <x v="1029"/>
    <x v="41"/>
    <x v="2"/>
    <x v="0"/>
    <n v="10.68"/>
    <n v="14"/>
    <x v="1"/>
    <x v="2"/>
    <n v="8.99"/>
    <n v="0"/>
    <x v="0"/>
    <n v="5"/>
    <n v="0.71"/>
    <x v="2"/>
  </r>
  <r>
    <x v="1030"/>
    <x v="34"/>
    <x v="1"/>
    <x v="2"/>
    <n v="15.93"/>
    <n v="31"/>
    <x v="3"/>
    <x v="1"/>
    <n v="17.989999999999998"/>
    <n v="0"/>
    <x v="3"/>
    <n v="3"/>
    <n v="0.5"/>
    <x v="6"/>
  </r>
  <r>
    <x v="1031"/>
    <x v="2"/>
    <x v="2"/>
    <x v="2"/>
    <n v="11.44"/>
    <n v="54"/>
    <x v="4"/>
    <x v="2"/>
    <n v="17.989999999999998"/>
    <n v="1"/>
    <x v="1"/>
    <n v="3"/>
    <n v="0.21"/>
    <x v="3"/>
  </r>
  <r>
    <x v="1032"/>
    <x v="46"/>
    <x v="2"/>
    <x v="2"/>
    <n v="4.5999999999999996"/>
    <n v="6"/>
    <x v="5"/>
    <x v="4"/>
    <n v="17.989999999999998"/>
    <n v="0"/>
    <x v="3"/>
    <n v="4"/>
    <n v="0.66"/>
    <x v="1"/>
  </r>
  <r>
    <x v="1033"/>
    <x v="33"/>
    <x v="1"/>
    <x v="1"/>
    <n v="27.93"/>
    <n v="59"/>
    <x v="2"/>
    <x v="0"/>
    <n v="13.99"/>
    <n v="0"/>
    <x v="1"/>
    <n v="4"/>
    <n v="0.47"/>
    <x v="3"/>
  </r>
  <r>
    <x v="1034"/>
    <x v="16"/>
    <x v="1"/>
    <x v="1"/>
    <n v="0.76"/>
    <n v="59"/>
    <x v="5"/>
    <x v="3"/>
    <n v="13.99"/>
    <n v="1"/>
    <x v="4"/>
    <n v="2"/>
    <n v="0.01"/>
    <x v="4"/>
  </r>
  <r>
    <x v="1035"/>
    <x v="27"/>
    <x v="0"/>
    <x v="2"/>
    <n v="3.24"/>
    <n v="5"/>
    <x v="4"/>
    <x v="2"/>
    <n v="17.989999999999998"/>
    <n v="0"/>
    <x v="0"/>
    <n v="4"/>
    <n v="0.54"/>
    <x v="4"/>
  </r>
  <r>
    <x v="1036"/>
    <x v="23"/>
    <x v="1"/>
    <x v="2"/>
    <n v="5.4"/>
    <n v="3"/>
    <x v="2"/>
    <x v="1"/>
    <n v="17.989999999999998"/>
    <n v="0"/>
    <x v="3"/>
    <n v="2"/>
    <n v="1.35"/>
    <x v="1"/>
  </r>
  <r>
    <x v="1037"/>
    <x v="46"/>
    <x v="0"/>
    <x v="2"/>
    <n v="1.21"/>
    <n v="44"/>
    <x v="1"/>
    <x v="4"/>
    <n v="17.989999999999998"/>
    <n v="1"/>
    <x v="4"/>
    <n v="1"/>
    <n v="0.03"/>
    <x v="0"/>
  </r>
  <r>
    <x v="1038"/>
    <x v="39"/>
    <x v="0"/>
    <x v="2"/>
    <n v="15"/>
    <n v="24"/>
    <x v="2"/>
    <x v="3"/>
    <n v="17.989999999999998"/>
    <n v="0"/>
    <x v="1"/>
    <n v="2"/>
    <n v="0.6"/>
    <x v="6"/>
  </r>
  <r>
    <x v="1039"/>
    <x v="9"/>
    <x v="1"/>
    <x v="2"/>
    <n v="5.22"/>
    <n v="24"/>
    <x v="2"/>
    <x v="2"/>
    <n v="17.989999999999998"/>
    <n v="0"/>
    <x v="0"/>
    <n v="5"/>
    <n v="0.21"/>
    <x v="0"/>
  </r>
  <r>
    <x v="1040"/>
    <x v="44"/>
    <x v="1"/>
    <x v="2"/>
    <n v="0.52"/>
    <n v="37"/>
    <x v="5"/>
    <x v="0"/>
    <n v="17.989999999999998"/>
    <n v="1"/>
    <x v="3"/>
    <n v="4"/>
    <n v="0.01"/>
    <x v="6"/>
  </r>
  <r>
    <x v="1041"/>
    <x v="39"/>
    <x v="2"/>
    <x v="1"/>
    <n v="8.35"/>
    <n v="32"/>
    <x v="0"/>
    <x v="0"/>
    <n v="13.99"/>
    <n v="1"/>
    <x v="4"/>
    <n v="2"/>
    <n v="0.25"/>
    <x v="0"/>
  </r>
  <r>
    <x v="1042"/>
    <x v="8"/>
    <x v="1"/>
    <x v="1"/>
    <n v="13.49"/>
    <n v="8"/>
    <x v="0"/>
    <x v="3"/>
    <n v="13.99"/>
    <n v="0"/>
    <x v="0"/>
    <n v="4"/>
    <n v="1.5"/>
    <x v="1"/>
  </r>
  <r>
    <x v="1043"/>
    <x v="12"/>
    <x v="0"/>
    <x v="2"/>
    <n v="3.98"/>
    <n v="39"/>
    <x v="2"/>
    <x v="4"/>
    <n v="17.989999999999998"/>
    <n v="1"/>
    <x v="2"/>
    <n v="3"/>
    <n v="0.1"/>
    <x v="2"/>
  </r>
  <r>
    <x v="1044"/>
    <x v="35"/>
    <x v="2"/>
    <x v="1"/>
    <n v="0.24"/>
    <n v="13"/>
    <x v="3"/>
    <x v="4"/>
    <n v="13.99"/>
    <n v="1"/>
    <x v="1"/>
    <n v="5"/>
    <n v="0.02"/>
    <x v="0"/>
  </r>
  <r>
    <x v="1045"/>
    <x v="25"/>
    <x v="2"/>
    <x v="2"/>
    <n v="20"/>
    <n v="41"/>
    <x v="4"/>
    <x v="2"/>
    <n v="17.989999999999998"/>
    <n v="1"/>
    <x v="2"/>
    <n v="2"/>
    <n v="0.48"/>
    <x v="2"/>
  </r>
  <r>
    <x v="1046"/>
    <x v="3"/>
    <x v="1"/>
    <x v="0"/>
    <n v="20.8"/>
    <n v="27"/>
    <x v="2"/>
    <x v="1"/>
    <n v="8.99"/>
    <n v="0"/>
    <x v="0"/>
    <n v="5"/>
    <n v="0.74"/>
    <x v="5"/>
  </r>
  <r>
    <x v="1047"/>
    <x v="18"/>
    <x v="0"/>
    <x v="0"/>
    <n v="0.95"/>
    <n v="41"/>
    <x v="5"/>
    <x v="3"/>
    <n v="8.99"/>
    <n v="1"/>
    <x v="0"/>
    <n v="5"/>
    <n v="0.02"/>
    <x v="6"/>
  </r>
  <r>
    <x v="1048"/>
    <x v="23"/>
    <x v="1"/>
    <x v="2"/>
    <n v="3.33"/>
    <n v="11"/>
    <x v="1"/>
    <x v="1"/>
    <n v="17.989999999999998"/>
    <n v="1"/>
    <x v="1"/>
    <n v="3"/>
    <n v="0.28000000000000003"/>
    <x v="0"/>
  </r>
  <r>
    <x v="1049"/>
    <x v="8"/>
    <x v="0"/>
    <x v="0"/>
    <n v="5.21"/>
    <n v="9"/>
    <x v="2"/>
    <x v="2"/>
    <n v="8.99"/>
    <n v="0"/>
    <x v="0"/>
    <n v="2"/>
    <n v="0.52"/>
    <x v="4"/>
  </r>
  <r>
    <x v="1050"/>
    <x v="6"/>
    <x v="2"/>
    <x v="2"/>
    <n v="8.82"/>
    <n v="1"/>
    <x v="4"/>
    <x v="2"/>
    <n v="17.989999999999998"/>
    <n v="0"/>
    <x v="3"/>
    <n v="5"/>
    <n v="4.41"/>
    <x v="4"/>
  </r>
  <r>
    <x v="1051"/>
    <x v="8"/>
    <x v="1"/>
    <x v="0"/>
    <n v="3.15"/>
    <n v="26"/>
    <x v="5"/>
    <x v="2"/>
    <n v="8.99"/>
    <n v="1"/>
    <x v="2"/>
    <n v="2"/>
    <n v="0.12"/>
    <x v="5"/>
  </r>
  <r>
    <x v="1052"/>
    <x v="46"/>
    <x v="0"/>
    <x v="2"/>
    <n v="75.900000000000006"/>
    <n v="40"/>
    <x v="4"/>
    <x v="1"/>
    <n v="17.989999999999998"/>
    <n v="0"/>
    <x v="1"/>
    <n v="5"/>
    <n v="1.85"/>
    <x v="0"/>
  </r>
  <r>
    <x v="1053"/>
    <x v="19"/>
    <x v="1"/>
    <x v="2"/>
    <n v="3.27"/>
    <n v="21"/>
    <x v="4"/>
    <x v="0"/>
    <n v="17.989999999999998"/>
    <n v="1"/>
    <x v="3"/>
    <n v="1"/>
    <n v="0.15"/>
    <x v="0"/>
  </r>
  <r>
    <x v="1054"/>
    <x v="41"/>
    <x v="0"/>
    <x v="0"/>
    <n v="4.1500000000000004"/>
    <n v="39"/>
    <x v="2"/>
    <x v="2"/>
    <n v="8.99"/>
    <n v="1"/>
    <x v="3"/>
    <n v="5"/>
    <n v="0.1"/>
    <x v="5"/>
  </r>
  <r>
    <x v="1055"/>
    <x v="28"/>
    <x v="2"/>
    <x v="2"/>
    <n v="13.49"/>
    <n v="51"/>
    <x v="4"/>
    <x v="4"/>
    <n v="17.989999999999998"/>
    <n v="1"/>
    <x v="2"/>
    <n v="1"/>
    <n v="0.26"/>
    <x v="3"/>
  </r>
  <r>
    <x v="1056"/>
    <x v="9"/>
    <x v="1"/>
    <x v="2"/>
    <n v="26.05"/>
    <n v="42"/>
    <x v="4"/>
    <x v="4"/>
    <n v="17.989999999999998"/>
    <n v="0"/>
    <x v="1"/>
    <n v="4"/>
    <n v="0.61"/>
    <x v="1"/>
  </r>
  <r>
    <x v="1057"/>
    <x v="48"/>
    <x v="1"/>
    <x v="2"/>
    <n v="8.86"/>
    <n v="35"/>
    <x v="0"/>
    <x v="2"/>
    <n v="17.989999999999998"/>
    <n v="0"/>
    <x v="2"/>
    <n v="5"/>
    <n v="0.25"/>
    <x v="2"/>
  </r>
  <r>
    <x v="1058"/>
    <x v="5"/>
    <x v="1"/>
    <x v="2"/>
    <n v="8.74"/>
    <n v="49"/>
    <x v="0"/>
    <x v="2"/>
    <n v="17.989999999999998"/>
    <n v="1"/>
    <x v="2"/>
    <n v="1"/>
    <n v="0.17"/>
    <x v="4"/>
  </r>
  <r>
    <x v="1059"/>
    <x v="27"/>
    <x v="2"/>
    <x v="0"/>
    <n v="0.8"/>
    <n v="35"/>
    <x v="3"/>
    <x v="0"/>
    <n v="8.99"/>
    <n v="1"/>
    <x v="0"/>
    <n v="1"/>
    <n v="0.02"/>
    <x v="1"/>
  </r>
  <r>
    <x v="1060"/>
    <x v="52"/>
    <x v="0"/>
    <x v="0"/>
    <n v="16.91"/>
    <n v="23"/>
    <x v="0"/>
    <x v="1"/>
    <n v="8.99"/>
    <n v="0"/>
    <x v="1"/>
    <n v="4"/>
    <n v="0.7"/>
    <x v="4"/>
  </r>
  <r>
    <x v="1061"/>
    <x v="40"/>
    <x v="2"/>
    <x v="0"/>
    <n v="7.12"/>
    <n v="10"/>
    <x v="5"/>
    <x v="3"/>
    <n v="8.99"/>
    <n v="0"/>
    <x v="0"/>
    <n v="1"/>
    <n v="0.65"/>
    <x v="2"/>
  </r>
  <r>
    <x v="1062"/>
    <x v="45"/>
    <x v="1"/>
    <x v="1"/>
    <n v="5.68"/>
    <n v="54"/>
    <x v="5"/>
    <x v="0"/>
    <n v="13.99"/>
    <n v="1"/>
    <x v="0"/>
    <n v="3"/>
    <n v="0.1"/>
    <x v="1"/>
  </r>
  <r>
    <x v="1063"/>
    <x v="11"/>
    <x v="1"/>
    <x v="0"/>
    <n v="18.190000000000001"/>
    <n v="23"/>
    <x v="1"/>
    <x v="1"/>
    <n v="8.99"/>
    <n v="0"/>
    <x v="0"/>
    <n v="3"/>
    <n v="0.76"/>
    <x v="1"/>
  </r>
  <r>
    <x v="1064"/>
    <x v="50"/>
    <x v="2"/>
    <x v="2"/>
    <n v="10.14"/>
    <n v="42"/>
    <x v="1"/>
    <x v="2"/>
    <n v="17.989999999999998"/>
    <n v="0"/>
    <x v="4"/>
    <n v="5"/>
    <n v="0.24"/>
    <x v="2"/>
  </r>
  <r>
    <x v="1065"/>
    <x v="22"/>
    <x v="0"/>
    <x v="2"/>
    <n v="20.85"/>
    <n v="57"/>
    <x v="5"/>
    <x v="2"/>
    <n v="17.989999999999998"/>
    <n v="0"/>
    <x v="0"/>
    <n v="4"/>
    <n v="0.36"/>
    <x v="2"/>
  </r>
  <r>
    <x v="1066"/>
    <x v="19"/>
    <x v="0"/>
    <x v="2"/>
    <n v="14.3"/>
    <n v="32"/>
    <x v="0"/>
    <x v="0"/>
    <n v="17.989999999999998"/>
    <n v="1"/>
    <x v="0"/>
    <n v="5"/>
    <n v="0.43"/>
    <x v="2"/>
  </r>
  <r>
    <x v="1067"/>
    <x v="0"/>
    <x v="1"/>
    <x v="1"/>
    <n v="18.3"/>
    <n v="56"/>
    <x v="0"/>
    <x v="0"/>
    <n v="13.99"/>
    <n v="1"/>
    <x v="2"/>
    <n v="3"/>
    <n v="0.32"/>
    <x v="3"/>
  </r>
  <r>
    <x v="1068"/>
    <x v="8"/>
    <x v="1"/>
    <x v="2"/>
    <n v="3.64"/>
    <n v="12"/>
    <x v="1"/>
    <x v="4"/>
    <n v="17.989999999999998"/>
    <n v="0"/>
    <x v="4"/>
    <n v="4"/>
    <n v="0.28000000000000003"/>
    <x v="2"/>
  </r>
  <r>
    <x v="1069"/>
    <x v="3"/>
    <x v="1"/>
    <x v="2"/>
    <n v="1.25"/>
    <n v="37"/>
    <x v="2"/>
    <x v="1"/>
    <n v="17.989999999999998"/>
    <n v="1"/>
    <x v="3"/>
    <n v="5"/>
    <n v="0.03"/>
    <x v="0"/>
  </r>
  <r>
    <x v="1070"/>
    <x v="52"/>
    <x v="1"/>
    <x v="0"/>
    <n v="3.72"/>
    <n v="37"/>
    <x v="3"/>
    <x v="0"/>
    <n v="8.99"/>
    <n v="1"/>
    <x v="2"/>
    <n v="1"/>
    <n v="0.1"/>
    <x v="6"/>
  </r>
  <r>
    <x v="1071"/>
    <x v="30"/>
    <x v="2"/>
    <x v="0"/>
    <n v="1.27"/>
    <n v="43"/>
    <x v="2"/>
    <x v="1"/>
    <n v="8.99"/>
    <n v="1"/>
    <x v="2"/>
    <n v="2"/>
    <n v="0.03"/>
    <x v="1"/>
  </r>
  <r>
    <x v="1072"/>
    <x v="16"/>
    <x v="2"/>
    <x v="2"/>
    <n v="2.52"/>
    <n v="32"/>
    <x v="2"/>
    <x v="4"/>
    <n v="17.989999999999998"/>
    <n v="1"/>
    <x v="3"/>
    <n v="4"/>
    <n v="0.08"/>
    <x v="2"/>
  </r>
  <r>
    <x v="1073"/>
    <x v="14"/>
    <x v="2"/>
    <x v="1"/>
    <n v="1.68"/>
    <n v="33"/>
    <x v="0"/>
    <x v="3"/>
    <n v="13.99"/>
    <n v="1"/>
    <x v="4"/>
    <n v="3"/>
    <n v="0.05"/>
    <x v="2"/>
  </r>
  <r>
    <x v="1074"/>
    <x v="27"/>
    <x v="0"/>
    <x v="2"/>
    <n v="0.43"/>
    <n v="23"/>
    <x v="1"/>
    <x v="4"/>
    <n v="17.989999999999998"/>
    <n v="0"/>
    <x v="4"/>
    <n v="4"/>
    <n v="0.02"/>
    <x v="3"/>
  </r>
  <r>
    <x v="1075"/>
    <x v="38"/>
    <x v="2"/>
    <x v="0"/>
    <n v="50.47"/>
    <n v="37"/>
    <x v="0"/>
    <x v="2"/>
    <n v="8.99"/>
    <n v="0"/>
    <x v="2"/>
    <n v="4"/>
    <n v="1.33"/>
    <x v="1"/>
  </r>
  <r>
    <x v="1076"/>
    <x v="37"/>
    <x v="1"/>
    <x v="0"/>
    <n v="3.46"/>
    <n v="48"/>
    <x v="3"/>
    <x v="4"/>
    <n v="8.99"/>
    <n v="1"/>
    <x v="4"/>
    <n v="4"/>
    <n v="7.0000000000000007E-2"/>
    <x v="2"/>
  </r>
  <r>
    <x v="1077"/>
    <x v="36"/>
    <x v="2"/>
    <x v="0"/>
    <n v="5.46"/>
    <n v="5"/>
    <x v="3"/>
    <x v="0"/>
    <n v="8.99"/>
    <n v="0"/>
    <x v="0"/>
    <n v="2"/>
    <n v="0.91"/>
    <x v="3"/>
  </r>
  <r>
    <x v="1078"/>
    <x v="43"/>
    <x v="0"/>
    <x v="2"/>
    <n v="2.2200000000000002"/>
    <n v="43"/>
    <x v="2"/>
    <x v="0"/>
    <n v="17.989999999999998"/>
    <n v="1"/>
    <x v="0"/>
    <n v="4"/>
    <n v="0.05"/>
    <x v="6"/>
  </r>
  <r>
    <x v="1079"/>
    <x v="14"/>
    <x v="1"/>
    <x v="2"/>
    <n v="27.23"/>
    <n v="53"/>
    <x v="5"/>
    <x v="3"/>
    <n v="17.989999999999998"/>
    <n v="0"/>
    <x v="0"/>
    <n v="3"/>
    <n v="0.5"/>
    <x v="6"/>
  </r>
  <r>
    <x v="1080"/>
    <x v="31"/>
    <x v="2"/>
    <x v="1"/>
    <n v="8.18"/>
    <n v="36"/>
    <x v="3"/>
    <x v="1"/>
    <n v="13.99"/>
    <n v="1"/>
    <x v="4"/>
    <n v="2"/>
    <n v="0.22"/>
    <x v="6"/>
  </r>
  <r>
    <x v="1081"/>
    <x v="10"/>
    <x v="2"/>
    <x v="2"/>
    <n v="4.5999999999999996"/>
    <n v="16"/>
    <x v="4"/>
    <x v="1"/>
    <n v="17.989999999999998"/>
    <n v="0"/>
    <x v="3"/>
    <n v="4"/>
    <n v="0.27"/>
    <x v="0"/>
  </r>
  <r>
    <x v="1082"/>
    <x v="31"/>
    <x v="0"/>
    <x v="0"/>
    <n v="12.13"/>
    <n v="50"/>
    <x v="4"/>
    <x v="4"/>
    <n v="8.99"/>
    <n v="1"/>
    <x v="1"/>
    <n v="1"/>
    <n v="0.24"/>
    <x v="4"/>
  </r>
  <r>
    <x v="1083"/>
    <x v="34"/>
    <x v="1"/>
    <x v="0"/>
    <n v="3.65"/>
    <n v="55"/>
    <x v="4"/>
    <x v="3"/>
    <n v="8.99"/>
    <n v="1"/>
    <x v="1"/>
    <n v="5"/>
    <n v="7.0000000000000007E-2"/>
    <x v="5"/>
  </r>
  <r>
    <x v="1084"/>
    <x v="48"/>
    <x v="0"/>
    <x v="0"/>
    <n v="10.87"/>
    <n v="31"/>
    <x v="4"/>
    <x v="2"/>
    <n v="8.99"/>
    <n v="1"/>
    <x v="2"/>
    <n v="4"/>
    <n v="0.34"/>
    <x v="5"/>
  </r>
  <r>
    <x v="1085"/>
    <x v="31"/>
    <x v="0"/>
    <x v="0"/>
    <n v="30.06"/>
    <n v="37"/>
    <x v="3"/>
    <x v="0"/>
    <n v="8.99"/>
    <n v="0"/>
    <x v="0"/>
    <n v="2"/>
    <n v="0.79"/>
    <x v="0"/>
  </r>
  <r>
    <x v="1086"/>
    <x v="40"/>
    <x v="2"/>
    <x v="2"/>
    <n v="2.68"/>
    <n v="55"/>
    <x v="0"/>
    <x v="0"/>
    <n v="17.989999999999998"/>
    <n v="1"/>
    <x v="0"/>
    <n v="1"/>
    <n v="0.05"/>
    <x v="0"/>
  </r>
  <r>
    <x v="1087"/>
    <x v="31"/>
    <x v="1"/>
    <x v="1"/>
    <n v="15.72"/>
    <n v="0"/>
    <x v="0"/>
    <x v="1"/>
    <n v="13.99"/>
    <n v="0"/>
    <x v="3"/>
    <n v="5"/>
    <n v="15.72"/>
    <x v="4"/>
  </r>
  <r>
    <x v="1088"/>
    <x v="44"/>
    <x v="2"/>
    <x v="1"/>
    <n v="2.31"/>
    <n v="28"/>
    <x v="2"/>
    <x v="2"/>
    <n v="13.99"/>
    <n v="1"/>
    <x v="3"/>
    <n v="1"/>
    <n v="0.08"/>
    <x v="3"/>
  </r>
  <r>
    <x v="1089"/>
    <x v="39"/>
    <x v="2"/>
    <x v="1"/>
    <n v="22.72"/>
    <n v="32"/>
    <x v="5"/>
    <x v="2"/>
    <n v="13.99"/>
    <n v="0"/>
    <x v="3"/>
    <n v="1"/>
    <n v="0.69"/>
    <x v="4"/>
  </r>
  <r>
    <x v="1090"/>
    <x v="9"/>
    <x v="0"/>
    <x v="2"/>
    <n v="4.76"/>
    <n v="27"/>
    <x v="3"/>
    <x v="1"/>
    <n v="17.989999999999998"/>
    <n v="1"/>
    <x v="1"/>
    <n v="4"/>
    <n v="0.17"/>
    <x v="6"/>
  </r>
  <r>
    <x v="1091"/>
    <x v="41"/>
    <x v="0"/>
    <x v="2"/>
    <n v="2.74"/>
    <n v="19"/>
    <x v="2"/>
    <x v="2"/>
    <n v="17.989999999999998"/>
    <n v="1"/>
    <x v="2"/>
    <n v="3"/>
    <n v="0.14000000000000001"/>
    <x v="1"/>
  </r>
  <r>
    <x v="1092"/>
    <x v="16"/>
    <x v="1"/>
    <x v="1"/>
    <n v="17.420000000000002"/>
    <n v="27"/>
    <x v="2"/>
    <x v="3"/>
    <n v="13.99"/>
    <n v="0"/>
    <x v="4"/>
    <n v="5"/>
    <n v="0.62"/>
    <x v="0"/>
  </r>
  <r>
    <x v="1093"/>
    <x v="4"/>
    <x v="1"/>
    <x v="2"/>
    <n v="10.220000000000001"/>
    <n v="56"/>
    <x v="0"/>
    <x v="0"/>
    <n v="17.989999999999998"/>
    <n v="0"/>
    <x v="2"/>
    <n v="5"/>
    <n v="0.18"/>
    <x v="2"/>
  </r>
  <r>
    <x v="1094"/>
    <x v="45"/>
    <x v="0"/>
    <x v="2"/>
    <n v="5.12"/>
    <n v="18"/>
    <x v="3"/>
    <x v="3"/>
    <n v="17.989999999999998"/>
    <n v="0"/>
    <x v="3"/>
    <n v="1"/>
    <n v="0.27"/>
    <x v="0"/>
  </r>
  <r>
    <x v="1095"/>
    <x v="29"/>
    <x v="1"/>
    <x v="2"/>
    <n v="2.2999999999999998"/>
    <n v="1"/>
    <x v="4"/>
    <x v="1"/>
    <n v="17.989999999999998"/>
    <n v="0"/>
    <x v="1"/>
    <n v="3"/>
    <n v="1.1499999999999999"/>
    <x v="5"/>
  </r>
  <r>
    <x v="1096"/>
    <x v="45"/>
    <x v="1"/>
    <x v="1"/>
    <n v="1.45"/>
    <n v="0"/>
    <x v="5"/>
    <x v="4"/>
    <n v="13.99"/>
    <n v="0"/>
    <x v="0"/>
    <n v="5"/>
    <n v="1.45"/>
    <x v="3"/>
  </r>
  <r>
    <x v="1097"/>
    <x v="25"/>
    <x v="1"/>
    <x v="2"/>
    <n v="19.3"/>
    <n v="42"/>
    <x v="1"/>
    <x v="3"/>
    <n v="17.989999999999998"/>
    <n v="1"/>
    <x v="0"/>
    <n v="4"/>
    <n v="0.45"/>
    <x v="4"/>
  </r>
  <r>
    <x v="1098"/>
    <x v="43"/>
    <x v="2"/>
    <x v="2"/>
    <n v="34.86"/>
    <n v="23"/>
    <x v="3"/>
    <x v="1"/>
    <n v="17.989999999999998"/>
    <n v="0"/>
    <x v="1"/>
    <n v="3"/>
    <n v="1.45"/>
    <x v="6"/>
  </r>
  <r>
    <x v="1099"/>
    <x v="20"/>
    <x v="0"/>
    <x v="1"/>
    <n v="4.8899999999999997"/>
    <n v="58"/>
    <x v="4"/>
    <x v="1"/>
    <n v="13.99"/>
    <n v="1"/>
    <x v="2"/>
    <n v="2"/>
    <n v="0.08"/>
    <x v="0"/>
  </r>
  <r>
    <x v="1100"/>
    <x v="1"/>
    <x v="0"/>
    <x v="1"/>
    <n v="24.11"/>
    <n v="31"/>
    <x v="1"/>
    <x v="2"/>
    <n v="13.99"/>
    <n v="0"/>
    <x v="3"/>
    <n v="3"/>
    <n v="0.75"/>
    <x v="1"/>
  </r>
  <r>
    <x v="1101"/>
    <x v="14"/>
    <x v="1"/>
    <x v="1"/>
    <n v="81.069999999999993"/>
    <n v="42"/>
    <x v="5"/>
    <x v="2"/>
    <n v="13.99"/>
    <n v="0"/>
    <x v="2"/>
    <n v="1"/>
    <n v="1.89"/>
    <x v="6"/>
  </r>
  <r>
    <x v="1102"/>
    <x v="51"/>
    <x v="0"/>
    <x v="0"/>
    <n v="0.86"/>
    <n v="5"/>
    <x v="3"/>
    <x v="4"/>
    <n v="8.99"/>
    <n v="1"/>
    <x v="2"/>
    <n v="2"/>
    <n v="0.14000000000000001"/>
    <x v="6"/>
  </r>
  <r>
    <x v="1103"/>
    <x v="33"/>
    <x v="2"/>
    <x v="2"/>
    <n v="1.91"/>
    <n v="44"/>
    <x v="1"/>
    <x v="1"/>
    <n v="17.989999999999998"/>
    <n v="1"/>
    <x v="1"/>
    <n v="1"/>
    <n v="0.04"/>
    <x v="0"/>
  </r>
  <r>
    <x v="1104"/>
    <x v="48"/>
    <x v="0"/>
    <x v="0"/>
    <n v="14.32"/>
    <n v="47"/>
    <x v="4"/>
    <x v="2"/>
    <n v="8.99"/>
    <n v="1"/>
    <x v="4"/>
    <n v="1"/>
    <n v="0.3"/>
    <x v="3"/>
  </r>
  <r>
    <x v="1105"/>
    <x v="48"/>
    <x v="0"/>
    <x v="0"/>
    <n v="0.09"/>
    <n v="25"/>
    <x v="1"/>
    <x v="2"/>
    <n v="8.99"/>
    <n v="1"/>
    <x v="1"/>
    <n v="2"/>
    <n v="0"/>
    <x v="1"/>
  </r>
  <r>
    <x v="1106"/>
    <x v="47"/>
    <x v="2"/>
    <x v="2"/>
    <n v="9.68"/>
    <n v="57"/>
    <x v="2"/>
    <x v="2"/>
    <n v="17.989999999999998"/>
    <n v="1"/>
    <x v="0"/>
    <n v="1"/>
    <n v="0.17"/>
    <x v="6"/>
  </r>
  <r>
    <x v="1107"/>
    <x v="20"/>
    <x v="2"/>
    <x v="1"/>
    <n v="13.71"/>
    <n v="51"/>
    <x v="3"/>
    <x v="1"/>
    <n v="13.99"/>
    <n v="1"/>
    <x v="2"/>
    <n v="1"/>
    <n v="0.26"/>
    <x v="3"/>
  </r>
  <r>
    <x v="1108"/>
    <x v="7"/>
    <x v="1"/>
    <x v="2"/>
    <n v="11.99"/>
    <n v="54"/>
    <x v="5"/>
    <x v="3"/>
    <n v="17.989999999999998"/>
    <n v="1"/>
    <x v="4"/>
    <n v="2"/>
    <n v="0.22"/>
    <x v="3"/>
  </r>
  <r>
    <x v="1109"/>
    <x v="6"/>
    <x v="2"/>
    <x v="2"/>
    <n v="7.18"/>
    <n v="53"/>
    <x v="2"/>
    <x v="4"/>
    <n v="17.989999999999998"/>
    <n v="0"/>
    <x v="2"/>
    <n v="4"/>
    <n v="0.13"/>
    <x v="5"/>
  </r>
  <r>
    <x v="1110"/>
    <x v="12"/>
    <x v="2"/>
    <x v="1"/>
    <n v="31.83"/>
    <n v="2"/>
    <x v="0"/>
    <x v="1"/>
    <n v="13.99"/>
    <n v="0"/>
    <x v="1"/>
    <n v="5"/>
    <n v="10.61"/>
    <x v="3"/>
  </r>
  <r>
    <x v="1111"/>
    <x v="30"/>
    <x v="2"/>
    <x v="1"/>
    <n v="7.26"/>
    <n v="43"/>
    <x v="3"/>
    <x v="3"/>
    <n v="13.99"/>
    <n v="1"/>
    <x v="3"/>
    <n v="1"/>
    <n v="0.17"/>
    <x v="0"/>
  </r>
  <r>
    <x v="1112"/>
    <x v="39"/>
    <x v="2"/>
    <x v="2"/>
    <n v="3.51"/>
    <n v="30"/>
    <x v="1"/>
    <x v="4"/>
    <n v="17.989999999999998"/>
    <n v="0"/>
    <x v="3"/>
    <n v="5"/>
    <n v="0.11"/>
    <x v="0"/>
  </r>
  <r>
    <x v="1113"/>
    <x v="30"/>
    <x v="2"/>
    <x v="2"/>
    <n v="16.61"/>
    <n v="34"/>
    <x v="3"/>
    <x v="1"/>
    <n v="17.989999999999998"/>
    <n v="0"/>
    <x v="2"/>
    <n v="4"/>
    <n v="0.47"/>
    <x v="5"/>
  </r>
  <r>
    <x v="1114"/>
    <x v="48"/>
    <x v="1"/>
    <x v="0"/>
    <n v="6.96"/>
    <n v="4"/>
    <x v="2"/>
    <x v="0"/>
    <n v="8.99"/>
    <n v="0"/>
    <x v="3"/>
    <n v="2"/>
    <n v="1.39"/>
    <x v="3"/>
  </r>
  <r>
    <x v="1115"/>
    <x v="39"/>
    <x v="2"/>
    <x v="2"/>
    <n v="15.22"/>
    <n v="4"/>
    <x v="5"/>
    <x v="2"/>
    <n v="17.989999999999998"/>
    <n v="0"/>
    <x v="0"/>
    <n v="1"/>
    <n v="3.04"/>
    <x v="6"/>
  </r>
  <r>
    <x v="1116"/>
    <x v="40"/>
    <x v="0"/>
    <x v="2"/>
    <n v="4.99"/>
    <n v="10"/>
    <x v="5"/>
    <x v="0"/>
    <n v="17.989999999999998"/>
    <n v="1"/>
    <x v="2"/>
    <n v="2"/>
    <n v="0.45"/>
    <x v="5"/>
  </r>
  <r>
    <x v="1117"/>
    <x v="25"/>
    <x v="2"/>
    <x v="1"/>
    <n v="3.73"/>
    <n v="5"/>
    <x v="1"/>
    <x v="2"/>
    <n v="13.99"/>
    <n v="0"/>
    <x v="3"/>
    <n v="2"/>
    <n v="0.62"/>
    <x v="5"/>
  </r>
  <r>
    <x v="1118"/>
    <x v="20"/>
    <x v="1"/>
    <x v="2"/>
    <n v="30.8"/>
    <n v="19"/>
    <x v="1"/>
    <x v="1"/>
    <n v="17.989999999999998"/>
    <n v="0"/>
    <x v="4"/>
    <n v="5"/>
    <n v="1.54"/>
    <x v="4"/>
  </r>
  <r>
    <x v="1119"/>
    <x v="0"/>
    <x v="0"/>
    <x v="0"/>
    <n v="36.619999999999997"/>
    <n v="43"/>
    <x v="5"/>
    <x v="2"/>
    <n v="8.99"/>
    <n v="0"/>
    <x v="4"/>
    <n v="4"/>
    <n v="0.83"/>
    <x v="3"/>
  </r>
  <r>
    <x v="1120"/>
    <x v="22"/>
    <x v="1"/>
    <x v="0"/>
    <n v="4.8099999999999996"/>
    <n v="22"/>
    <x v="4"/>
    <x v="0"/>
    <n v="8.99"/>
    <n v="1"/>
    <x v="0"/>
    <n v="2"/>
    <n v="0.21"/>
    <x v="0"/>
  </r>
  <r>
    <x v="1121"/>
    <x v="45"/>
    <x v="1"/>
    <x v="1"/>
    <n v="4.28"/>
    <n v="14"/>
    <x v="5"/>
    <x v="4"/>
    <n v="13.99"/>
    <n v="0"/>
    <x v="2"/>
    <n v="5"/>
    <n v="0.28999999999999998"/>
    <x v="1"/>
  </r>
  <r>
    <x v="1122"/>
    <x v="13"/>
    <x v="1"/>
    <x v="1"/>
    <n v="10.98"/>
    <n v="20"/>
    <x v="0"/>
    <x v="1"/>
    <n v="13.99"/>
    <n v="0"/>
    <x v="0"/>
    <n v="5"/>
    <n v="0.52"/>
    <x v="1"/>
  </r>
  <r>
    <x v="1123"/>
    <x v="15"/>
    <x v="2"/>
    <x v="2"/>
    <n v="3.06"/>
    <n v="24"/>
    <x v="5"/>
    <x v="1"/>
    <n v="17.989999999999998"/>
    <n v="0"/>
    <x v="3"/>
    <n v="4"/>
    <n v="0.12"/>
    <x v="4"/>
  </r>
  <r>
    <x v="1124"/>
    <x v="4"/>
    <x v="0"/>
    <x v="1"/>
    <n v="16.86"/>
    <n v="34"/>
    <x v="4"/>
    <x v="0"/>
    <n v="13.99"/>
    <n v="1"/>
    <x v="4"/>
    <n v="2"/>
    <n v="0.48"/>
    <x v="0"/>
  </r>
  <r>
    <x v="1125"/>
    <x v="51"/>
    <x v="0"/>
    <x v="1"/>
    <n v="9.41"/>
    <n v="46"/>
    <x v="0"/>
    <x v="0"/>
    <n v="13.99"/>
    <n v="1"/>
    <x v="1"/>
    <n v="3"/>
    <n v="0.2"/>
    <x v="2"/>
  </r>
  <r>
    <x v="1126"/>
    <x v="15"/>
    <x v="0"/>
    <x v="0"/>
    <n v="54.56"/>
    <n v="11"/>
    <x v="5"/>
    <x v="3"/>
    <n v="8.99"/>
    <n v="0"/>
    <x v="4"/>
    <n v="5"/>
    <n v="4.55"/>
    <x v="4"/>
  </r>
  <r>
    <x v="1127"/>
    <x v="42"/>
    <x v="2"/>
    <x v="2"/>
    <n v="1.61"/>
    <n v="29"/>
    <x v="2"/>
    <x v="1"/>
    <n v="17.989999999999998"/>
    <n v="1"/>
    <x v="3"/>
    <n v="1"/>
    <n v="0.05"/>
    <x v="2"/>
  </r>
  <r>
    <x v="1128"/>
    <x v="42"/>
    <x v="1"/>
    <x v="2"/>
    <n v="0.38"/>
    <n v="37"/>
    <x v="5"/>
    <x v="0"/>
    <n v="17.989999999999998"/>
    <n v="1"/>
    <x v="1"/>
    <n v="5"/>
    <n v="0.01"/>
    <x v="0"/>
  </r>
  <r>
    <x v="1129"/>
    <x v="32"/>
    <x v="1"/>
    <x v="2"/>
    <n v="0.54"/>
    <n v="16"/>
    <x v="5"/>
    <x v="3"/>
    <n v="17.989999999999998"/>
    <n v="1"/>
    <x v="4"/>
    <n v="1"/>
    <n v="0.03"/>
    <x v="1"/>
  </r>
  <r>
    <x v="1130"/>
    <x v="7"/>
    <x v="2"/>
    <x v="0"/>
    <n v="5.8"/>
    <n v="39"/>
    <x v="5"/>
    <x v="1"/>
    <n v="8.99"/>
    <n v="1"/>
    <x v="2"/>
    <n v="4"/>
    <n v="0.14000000000000001"/>
    <x v="6"/>
  </r>
  <r>
    <x v="1131"/>
    <x v="47"/>
    <x v="1"/>
    <x v="1"/>
    <n v="6.15"/>
    <n v="13"/>
    <x v="5"/>
    <x v="4"/>
    <n v="13.99"/>
    <n v="0"/>
    <x v="0"/>
    <n v="5"/>
    <n v="0.44"/>
    <x v="3"/>
  </r>
  <r>
    <x v="1132"/>
    <x v="47"/>
    <x v="1"/>
    <x v="1"/>
    <n v="3.98"/>
    <n v="49"/>
    <x v="3"/>
    <x v="4"/>
    <n v="13.99"/>
    <n v="1"/>
    <x v="2"/>
    <n v="4"/>
    <n v="0.08"/>
    <x v="2"/>
  </r>
  <r>
    <x v="1133"/>
    <x v="32"/>
    <x v="2"/>
    <x v="2"/>
    <n v="1.9"/>
    <n v="31"/>
    <x v="1"/>
    <x v="1"/>
    <n v="17.989999999999998"/>
    <n v="1"/>
    <x v="0"/>
    <n v="1"/>
    <n v="0.06"/>
    <x v="3"/>
  </r>
  <r>
    <x v="1134"/>
    <x v="42"/>
    <x v="0"/>
    <x v="2"/>
    <n v="7.93"/>
    <n v="60"/>
    <x v="3"/>
    <x v="1"/>
    <n v="17.989999999999998"/>
    <n v="0"/>
    <x v="2"/>
    <n v="4"/>
    <n v="0.13"/>
    <x v="6"/>
  </r>
  <r>
    <x v="1135"/>
    <x v="49"/>
    <x v="2"/>
    <x v="1"/>
    <n v="1.23"/>
    <n v="50"/>
    <x v="2"/>
    <x v="3"/>
    <n v="13.99"/>
    <n v="1"/>
    <x v="3"/>
    <n v="3"/>
    <n v="0.02"/>
    <x v="5"/>
  </r>
  <r>
    <x v="1136"/>
    <x v="13"/>
    <x v="0"/>
    <x v="0"/>
    <n v="8.69"/>
    <n v="35"/>
    <x v="3"/>
    <x v="0"/>
    <n v="8.99"/>
    <n v="1"/>
    <x v="0"/>
    <n v="1"/>
    <n v="0.24"/>
    <x v="5"/>
  </r>
  <r>
    <x v="1137"/>
    <x v="16"/>
    <x v="2"/>
    <x v="0"/>
    <n v="21.16"/>
    <n v="23"/>
    <x v="1"/>
    <x v="0"/>
    <n v="8.99"/>
    <n v="0"/>
    <x v="4"/>
    <n v="5"/>
    <n v="0.88"/>
    <x v="4"/>
  </r>
  <r>
    <x v="1138"/>
    <x v="50"/>
    <x v="0"/>
    <x v="1"/>
    <n v="8.61"/>
    <n v="45"/>
    <x v="5"/>
    <x v="1"/>
    <n v="13.99"/>
    <n v="1"/>
    <x v="1"/>
    <n v="3"/>
    <n v="0.19"/>
    <x v="3"/>
  </r>
  <r>
    <x v="1139"/>
    <x v="21"/>
    <x v="0"/>
    <x v="1"/>
    <n v="14.41"/>
    <n v="51"/>
    <x v="2"/>
    <x v="4"/>
    <n v="13.99"/>
    <n v="1"/>
    <x v="0"/>
    <n v="1"/>
    <n v="0.28000000000000003"/>
    <x v="5"/>
  </r>
  <r>
    <x v="1140"/>
    <x v="30"/>
    <x v="2"/>
    <x v="1"/>
    <n v="1.36"/>
    <n v="4"/>
    <x v="5"/>
    <x v="2"/>
    <n v="13.99"/>
    <n v="0"/>
    <x v="0"/>
    <n v="5"/>
    <n v="0.27"/>
    <x v="4"/>
  </r>
  <r>
    <x v="1141"/>
    <x v="47"/>
    <x v="1"/>
    <x v="0"/>
    <n v="0.03"/>
    <n v="51"/>
    <x v="5"/>
    <x v="2"/>
    <n v="8.99"/>
    <n v="1"/>
    <x v="4"/>
    <n v="1"/>
    <n v="0"/>
    <x v="3"/>
  </r>
  <r>
    <x v="1142"/>
    <x v="34"/>
    <x v="1"/>
    <x v="1"/>
    <n v="45.57"/>
    <n v="53"/>
    <x v="1"/>
    <x v="3"/>
    <n v="13.99"/>
    <n v="0"/>
    <x v="2"/>
    <n v="4"/>
    <n v="0.84"/>
    <x v="4"/>
  </r>
  <r>
    <x v="1143"/>
    <x v="15"/>
    <x v="0"/>
    <x v="0"/>
    <n v="19.21"/>
    <n v="57"/>
    <x v="2"/>
    <x v="2"/>
    <n v="8.99"/>
    <n v="1"/>
    <x v="0"/>
    <n v="4"/>
    <n v="0.33"/>
    <x v="6"/>
  </r>
  <r>
    <x v="1144"/>
    <x v="13"/>
    <x v="0"/>
    <x v="1"/>
    <n v="0.83"/>
    <n v="12"/>
    <x v="4"/>
    <x v="1"/>
    <n v="13.99"/>
    <n v="1"/>
    <x v="1"/>
    <n v="4"/>
    <n v="0.06"/>
    <x v="5"/>
  </r>
  <r>
    <x v="1145"/>
    <x v="15"/>
    <x v="1"/>
    <x v="1"/>
    <n v="9.39"/>
    <n v="41"/>
    <x v="4"/>
    <x v="1"/>
    <n v="13.99"/>
    <n v="0"/>
    <x v="3"/>
    <n v="5"/>
    <n v="0.22"/>
    <x v="2"/>
  </r>
  <r>
    <x v="1146"/>
    <x v="11"/>
    <x v="1"/>
    <x v="2"/>
    <n v="3.31"/>
    <n v="59"/>
    <x v="1"/>
    <x v="2"/>
    <n v="17.989999999999998"/>
    <n v="1"/>
    <x v="3"/>
    <n v="1"/>
    <n v="0.06"/>
    <x v="1"/>
  </r>
  <r>
    <x v="1147"/>
    <x v="19"/>
    <x v="2"/>
    <x v="2"/>
    <n v="0.87"/>
    <n v="48"/>
    <x v="2"/>
    <x v="4"/>
    <n v="17.989999999999998"/>
    <n v="1"/>
    <x v="2"/>
    <n v="4"/>
    <n v="0.02"/>
    <x v="0"/>
  </r>
  <r>
    <x v="1148"/>
    <x v="12"/>
    <x v="0"/>
    <x v="2"/>
    <n v="2.99"/>
    <n v="46"/>
    <x v="1"/>
    <x v="4"/>
    <n v="17.989999999999998"/>
    <n v="1"/>
    <x v="1"/>
    <n v="4"/>
    <n v="0.06"/>
    <x v="4"/>
  </r>
  <r>
    <x v="1149"/>
    <x v="23"/>
    <x v="1"/>
    <x v="2"/>
    <n v="15.71"/>
    <n v="20"/>
    <x v="5"/>
    <x v="1"/>
    <n v="17.989999999999998"/>
    <n v="0"/>
    <x v="4"/>
    <n v="5"/>
    <n v="0.75"/>
    <x v="1"/>
  </r>
  <r>
    <x v="1150"/>
    <x v="19"/>
    <x v="2"/>
    <x v="1"/>
    <n v="55.93"/>
    <n v="43"/>
    <x v="2"/>
    <x v="0"/>
    <n v="13.99"/>
    <n v="0"/>
    <x v="0"/>
    <n v="1"/>
    <n v="1.27"/>
    <x v="0"/>
  </r>
  <r>
    <x v="1151"/>
    <x v="29"/>
    <x v="1"/>
    <x v="0"/>
    <n v="40.159999999999997"/>
    <n v="20"/>
    <x v="3"/>
    <x v="3"/>
    <n v="8.99"/>
    <n v="0"/>
    <x v="3"/>
    <n v="3"/>
    <n v="1.91"/>
    <x v="0"/>
  </r>
  <r>
    <x v="1152"/>
    <x v="37"/>
    <x v="2"/>
    <x v="2"/>
    <n v="11.56"/>
    <n v="18"/>
    <x v="4"/>
    <x v="3"/>
    <n v="17.989999999999998"/>
    <n v="0"/>
    <x v="1"/>
    <n v="1"/>
    <n v="0.61"/>
    <x v="1"/>
  </r>
  <r>
    <x v="1153"/>
    <x v="28"/>
    <x v="1"/>
    <x v="0"/>
    <n v="7.93"/>
    <n v="60"/>
    <x v="2"/>
    <x v="3"/>
    <n v="8.99"/>
    <n v="1"/>
    <x v="1"/>
    <n v="1"/>
    <n v="0.13"/>
    <x v="0"/>
  </r>
  <r>
    <x v="1154"/>
    <x v="5"/>
    <x v="1"/>
    <x v="1"/>
    <n v="23.72"/>
    <n v="34"/>
    <x v="5"/>
    <x v="4"/>
    <n v="13.99"/>
    <n v="0"/>
    <x v="3"/>
    <n v="4"/>
    <n v="0.68"/>
    <x v="5"/>
  </r>
  <r>
    <x v="1155"/>
    <x v="30"/>
    <x v="1"/>
    <x v="2"/>
    <n v="17.57"/>
    <n v="16"/>
    <x v="3"/>
    <x v="4"/>
    <n v="17.989999999999998"/>
    <n v="0"/>
    <x v="3"/>
    <n v="4"/>
    <n v="1.03"/>
    <x v="5"/>
  </r>
  <r>
    <x v="1156"/>
    <x v="37"/>
    <x v="1"/>
    <x v="1"/>
    <n v="0.53"/>
    <n v="1"/>
    <x v="1"/>
    <x v="2"/>
    <n v="13.99"/>
    <n v="0"/>
    <x v="4"/>
    <n v="5"/>
    <n v="0.27"/>
    <x v="1"/>
  </r>
  <r>
    <x v="1157"/>
    <x v="37"/>
    <x v="0"/>
    <x v="2"/>
    <n v="27.63"/>
    <n v="8"/>
    <x v="2"/>
    <x v="0"/>
    <n v="17.989999999999998"/>
    <n v="0"/>
    <x v="1"/>
    <n v="5"/>
    <n v="3.07"/>
    <x v="4"/>
  </r>
  <r>
    <x v="1158"/>
    <x v="10"/>
    <x v="2"/>
    <x v="2"/>
    <n v="50.96"/>
    <n v="23"/>
    <x v="5"/>
    <x v="1"/>
    <n v="17.989999999999998"/>
    <n v="0"/>
    <x v="1"/>
    <n v="3"/>
    <n v="2.12"/>
    <x v="3"/>
  </r>
  <r>
    <x v="1159"/>
    <x v="25"/>
    <x v="2"/>
    <x v="0"/>
    <n v="3.09"/>
    <n v="43"/>
    <x v="4"/>
    <x v="1"/>
    <n v="8.99"/>
    <n v="1"/>
    <x v="2"/>
    <n v="5"/>
    <n v="7.0000000000000007E-2"/>
    <x v="3"/>
  </r>
  <r>
    <x v="1160"/>
    <x v="39"/>
    <x v="0"/>
    <x v="1"/>
    <n v="1.0900000000000001"/>
    <n v="37"/>
    <x v="4"/>
    <x v="2"/>
    <n v="13.99"/>
    <n v="1"/>
    <x v="4"/>
    <n v="5"/>
    <n v="0.03"/>
    <x v="6"/>
  </r>
  <r>
    <x v="1161"/>
    <x v="35"/>
    <x v="0"/>
    <x v="1"/>
    <n v="10.25"/>
    <n v="28"/>
    <x v="5"/>
    <x v="3"/>
    <n v="13.99"/>
    <n v="0"/>
    <x v="2"/>
    <n v="4"/>
    <n v="0.35"/>
    <x v="5"/>
  </r>
  <r>
    <x v="1162"/>
    <x v="49"/>
    <x v="2"/>
    <x v="2"/>
    <n v="17.559999999999999"/>
    <n v="13"/>
    <x v="2"/>
    <x v="0"/>
    <n v="17.989999999999998"/>
    <n v="0"/>
    <x v="2"/>
    <n v="3"/>
    <n v="1.25"/>
    <x v="4"/>
  </r>
  <r>
    <x v="1163"/>
    <x v="35"/>
    <x v="2"/>
    <x v="2"/>
    <n v="32.92"/>
    <n v="33"/>
    <x v="2"/>
    <x v="1"/>
    <n v="17.989999999999998"/>
    <n v="0"/>
    <x v="2"/>
    <n v="4"/>
    <n v="0.97"/>
    <x v="2"/>
  </r>
  <r>
    <x v="1164"/>
    <x v="20"/>
    <x v="1"/>
    <x v="0"/>
    <n v="1.71"/>
    <n v="3"/>
    <x v="0"/>
    <x v="1"/>
    <n v="8.99"/>
    <n v="1"/>
    <x v="1"/>
    <n v="3"/>
    <n v="0.43"/>
    <x v="1"/>
  </r>
  <r>
    <x v="1165"/>
    <x v="18"/>
    <x v="0"/>
    <x v="0"/>
    <n v="18.510000000000002"/>
    <n v="11"/>
    <x v="4"/>
    <x v="0"/>
    <n v="8.99"/>
    <n v="0"/>
    <x v="2"/>
    <n v="3"/>
    <n v="1.54"/>
    <x v="1"/>
  </r>
  <r>
    <x v="1166"/>
    <x v="0"/>
    <x v="1"/>
    <x v="1"/>
    <n v="13.68"/>
    <n v="3"/>
    <x v="0"/>
    <x v="3"/>
    <n v="13.99"/>
    <n v="0"/>
    <x v="3"/>
    <n v="4"/>
    <n v="3.42"/>
    <x v="6"/>
  </r>
  <r>
    <x v="1167"/>
    <x v="24"/>
    <x v="0"/>
    <x v="2"/>
    <n v="11.61"/>
    <n v="38"/>
    <x v="5"/>
    <x v="1"/>
    <n v="17.989999999999998"/>
    <n v="1"/>
    <x v="4"/>
    <n v="3"/>
    <n v="0.3"/>
    <x v="3"/>
  </r>
  <r>
    <x v="1168"/>
    <x v="35"/>
    <x v="0"/>
    <x v="2"/>
    <n v="14.44"/>
    <n v="48"/>
    <x v="0"/>
    <x v="0"/>
    <n v="17.989999999999998"/>
    <n v="1"/>
    <x v="1"/>
    <n v="3"/>
    <n v="0.28999999999999998"/>
    <x v="5"/>
  </r>
  <r>
    <x v="1169"/>
    <x v="49"/>
    <x v="0"/>
    <x v="1"/>
    <n v="8.31"/>
    <n v="30"/>
    <x v="2"/>
    <x v="1"/>
    <n v="13.99"/>
    <n v="0"/>
    <x v="3"/>
    <n v="1"/>
    <n v="0.27"/>
    <x v="0"/>
  </r>
  <r>
    <x v="1170"/>
    <x v="8"/>
    <x v="1"/>
    <x v="0"/>
    <n v="11.48"/>
    <n v="34"/>
    <x v="3"/>
    <x v="4"/>
    <n v="8.99"/>
    <n v="1"/>
    <x v="2"/>
    <n v="1"/>
    <n v="0.33"/>
    <x v="3"/>
  </r>
  <r>
    <x v="1171"/>
    <x v="38"/>
    <x v="2"/>
    <x v="2"/>
    <n v="1.99"/>
    <n v="17"/>
    <x v="0"/>
    <x v="0"/>
    <n v="17.989999999999998"/>
    <n v="1"/>
    <x v="1"/>
    <n v="5"/>
    <n v="0.11"/>
    <x v="0"/>
  </r>
  <r>
    <x v="1172"/>
    <x v="43"/>
    <x v="0"/>
    <x v="1"/>
    <n v="8.1199999999999992"/>
    <n v="56"/>
    <x v="0"/>
    <x v="0"/>
    <n v="13.99"/>
    <n v="0"/>
    <x v="4"/>
    <n v="4"/>
    <n v="0.14000000000000001"/>
    <x v="3"/>
  </r>
  <r>
    <x v="1173"/>
    <x v="52"/>
    <x v="0"/>
    <x v="0"/>
    <n v="1.4"/>
    <n v="58"/>
    <x v="2"/>
    <x v="0"/>
    <n v="8.99"/>
    <n v="1"/>
    <x v="2"/>
    <n v="5"/>
    <n v="0.02"/>
    <x v="2"/>
  </r>
  <r>
    <x v="1174"/>
    <x v="26"/>
    <x v="2"/>
    <x v="1"/>
    <n v="4.13"/>
    <n v="32"/>
    <x v="0"/>
    <x v="0"/>
    <n v="13.99"/>
    <n v="1"/>
    <x v="4"/>
    <n v="1"/>
    <n v="0.13"/>
    <x v="3"/>
  </r>
  <r>
    <x v="1175"/>
    <x v="23"/>
    <x v="1"/>
    <x v="0"/>
    <n v="23.72"/>
    <n v="49"/>
    <x v="3"/>
    <x v="3"/>
    <n v="8.99"/>
    <n v="1"/>
    <x v="0"/>
    <n v="5"/>
    <n v="0.47"/>
    <x v="6"/>
  </r>
  <r>
    <x v="1176"/>
    <x v="23"/>
    <x v="1"/>
    <x v="1"/>
    <n v="8.1199999999999992"/>
    <n v="26"/>
    <x v="4"/>
    <x v="0"/>
    <n v="13.99"/>
    <n v="0"/>
    <x v="4"/>
    <n v="3"/>
    <n v="0.3"/>
    <x v="2"/>
  </r>
  <r>
    <x v="1177"/>
    <x v="13"/>
    <x v="0"/>
    <x v="1"/>
    <n v="1.24"/>
    <n v="60"/>
    <x v="1"/>
    <x v="0"/>
    <n v="13.99"/>
    <n v="1"/>
    <x v="2"/>
    <n v="5"/>
    <n v="0.02"/>
    <x v="3"/>
  </r>
  <r>
    <x v="1178"/>
    <x v="41"/>
    <x v="0"/>
    <x v="1"/>
    <n v="22.67"/>
    <n v="51"/>
    <x v="5"/>
    <x v="3"/>
    <n v="13.99"/>
    <n v="0"/>
    <x v="3"/>
    <n v="2"/>
    <n v="0.44"/>
    <x v="6"/>
  </r>
  <r>
    <x v="1179"/>
    <x v="10"/>
    <x v="1"/>
    <x v="0"/>
    <n v="13.35"/>
    <n v="17"/>
    <x v="5"/>
    <x v="4"/>
    <n v="8.99"/>
    <n v="0"/>
    <x v="3"/>
    <n v="1"/>
    <n v="0.74"/>
    <x v="5"/>
  </r>
  <r>
    <x v="1180"/>
    <x v="6"/>
    <x v="0"/>
    <x v="2"/>
    <n v="25.07"/>
    <n v="29"/>
    <x v="5"/>
    <x v="4"/>
    <n v="17.989999999999998"/>
    <n v="0"/>
    <x v="4"/>
    <n v="4"/>
    <n v="0.84"/>
    <x v="2"/>
  </r>
  <r>
    <x v="1181"/>
    <x v="40"/>
    <x v="1"/>
    <x v="1"/>
    <n v="5.47"/>
    <n v="31"/>
    <x v="4"/>
    <x v="0"/>
    <n v="13.99"/>
    <n v="1"/>
    <x v="2"/>
    <n v="1"/>
    <n v="0.17"/>
    <x v="1"/>
  </r>
  <r>
    <x v="1182"/>
    <x v="49"/>
    <x v="2"/>
    <x v="0"/>
    <n v="11.65"/>
    <n v="22"/>
    <x v="2"/>
    <x v="2"/>
    <n v="8.99"/>
    <n v="0"/>
    <x v="3"/>
    <n v="2"/>
    <n v="0.51"/>
    <x v="5"/>
  </r>
  <r>
    <x v="1183"/>
    <x v="51"/>
    <x v="1"/>
    <x v="0"/>
    <n v="1.79"/>
    <n v="14"/>
    <x v="4"/>
    <x v="2"/>
    <n v="8.99"/>
    <n v="1"/>
    <x v="3"/>
    <n v="1"/>
    <n v="0.12"/>
    <x v="6"/>
  </r>
  <r>
    <x v="1184"/>
    <x v="26"/>
    <x v="1"/>
    <x v="0"/>
    <n v="5.61"/>
    <n v="18"/>
    <x v="1"/>
    <x v="1"/>
    <n v="8.99"/>
    <n v="1"/>
    <x v="1"/>
    <n v="2"/>
    <n v="0.3"/>
    <x v="3"/>
  </r>
  <r>
    <x v="1185"/>
    <x v="26"/>
    <x v="1"/>
    <x v="1"/>
    <n v="3.26"/>
    <n v="39"/>
    <x v="1"/>
    <x v="4"/>
    <n v="13.99"/>
    <n v="1"/>
    <x v="2"/>
    <n v="2"/>
    <n v="0.08"/>
    <x v="2"/>
  </r>
  <r>
    <x v="1186"/>
    <x v="33"/>
    <x v="1"/>
    <x v="1"/>
    <n v="3.67"/>
    <n v="13"/>
    <x v="3"/>
    <x v="0"/>
    <n v="13.99"/>
    <n v="1"/>
    <x v="2"/>
    <n v="3"/>
    <n v="0.26"/>
    <x v="0"/>
  </r>
  <r>
    <x v="1187"/>
    <x v="20"/>
    <x v="2"/>
    <x v="2"/>
    <n v="1.1200000000000001"/>
    <n v="55"/>
    <x v="2"/>
    <x v="4"/>
    <n v="17.989999999999998"/>
    <n v="1"/>
    <x v="1"/>
    <n v="5"/>
    <n v="0.02"/>
    <x v="6"/>
  </r>
  <r>
    <x v="1188"/>
    <x v="36"/>
    <x v="1"/>
    <x v="2"/>
    <n v="15.94"/>
    <n v="54"/>
    <x v="3"/>
    <x v="3"/>
    <n v="17.989999999999998"/>
    <n v="1"/>
    <x v="1"/>
    <n v="2"/>
    <n v="0.28999999999999998"/>
    <x v="0"/>
  </r>
  <r>
    <x v="1189"/>
    <x v="9"/>
    <x v="0"/>
    <x v="2"/>
    <n v="8.32"/>
    <n v="48"/>
    <x v="0"/>
    <x v="2"/>
    <n v="17.989999999999998"/>
    <n v="1"/>
    <x v="1"/>
    <n v="5"/>
    <n v="0.17"/>
    <x v="1"/>
  </r>
  <r>
    <x v="1190"/>
    <x v="37"/>
    <x v="1"/>
    <x v="2"/>
    <n v="22.68"/>
    <n v="40"/>
    <x v="1"/>
    <x v="4"/>
    <n v="17.989999999999998"/>
    <n v="0"/>
    <x v="1"/>
    <n v="2"/>
    <n v="0.55000000000000004"/>
    <x v="3"/>
  </r>
  <r>
    <x v="1191"/>
    <x v="20"/>
    <x v="2"/>
    <x v="2"/>
    <n v="0.57999999999999996"/>
    <n v="57"/>
    <x v="1"/>
    <x v="4"/>
    <n v="17.989999999999998"/>
    <n v="1"/>
    <x v="3"/>
    <n v="3"/>
    <n v="0.01"/>
    <x v="1"/>
  </r>
  <r>
    <x v="1192"/>
    <x v="4"/>
    <x v="0"/>
    <x v="0"/>
    <n v="11.81"/>
    <n v="14"/>
    <x v="2"/>
    <x v="2"/>
    <n v="8.99"/>
    <n v="0"/>
    <x v="3"/>
    <n v="2"/>
    <n v="0.79"/>
    <x v="2"/>
  </r>
  <r>
    <x v="1193"/>
    <x v="28"/>
    <x v="1"/>
    <x v="0"/>
    <n v="0.95"/>
    <n v="44"/>
    <x v="2"/>
    <x v="1"/>
    <n v="8.99"/>
    <n v="1"/>
    <x v="3"/>
    <n v="4"/>
    <n v="0.02"/>
    <x v="0"/>
  </r>
  <r>
    <x v="1194"/>
    <x v="9"/>
    <x v="1"/>
    <x v="2"/>
    <n v="0.67"/>
    <n v="8"/>
    <x v="2"/>
    <x v="2"/>
    <n v="17.989999999999998"/>
    <n v="0"/>
    <x v="2"/>
    <n v="4"/>
    <n v="7.0000000000000007E-2"/>
    <x v="1"/>
  </r>
  <r>
    <x v="1195"/>
    <x v="4"/>
    <x v="0"/>
    <x v="2"/>
    <n v="3.67"/>
    <n v="19"/>
    <x v="2"/>
    <x v="0"/>
    <n v="17.989999999999998"/>
    <n v="0"/>
    <x v="2"/>
    <n v="5"/>
    <n v="0.18"/>
    <x v="0"/>
  </r>
  <r>
    <x v="1196"/>
    <x v="25"/>
    <x v="1"/>
    <x v="1"/>
    <n v="16.97"/>
    <n v="55"/>
    <x v="2"/>
    <x v="0"/>
    <n v="13.99"/>
    <n v="1"/>
    <x v="0"/>
    <n v="4"/>
    <n v="0.3"/>
    <x v="5"/>
  </r>
  <r>
    <x v="1197"/>
    <x v="31"/>
    <x v="0"/>
    <x v="1"/>
    <n v="8.61"/>
    <n v="11"/>
    <x v="0"/>
    <x v="4"/>
    <n v="13.99"/>
    <n v="0"/>
    <x v="0"/>
    <n v="3"/>
    <n v="0.72"/>
    <x v="4"/>
  </r>
  <r>
    <x v="1198"/>
    <x v="6"/>
    <x v="2"/>
    <x v="2"/>
    <n v="4.1500000000000004"/>
    <n v="53"/>
    <x v="0"/>
    <x v="2"/>
    <n v="17.989999999999998"/>
    <n v="1"/>
    <x v="4"/>
    <n v="4"/>
    <n v="0.08"/>
    <x v="6"/>
  </r>
  <r>
    <x v="1199"/>
    <x v="36"/>
    <x v="1"/>
    <x v="0"/>
    <n v="6.63"/>
    <n v="24"/>
    <x v="1"/>
    <x v="1"/>
    <n v="8.99"/>
    <n v="1"/>
    <x v="1"/>
    <n v="3"/>
    <n v="0.27"/>
    <x v="2"/>
  </r>
  <r>
    <x v="1200"/>
    <x v="17"/>
    <x v="1"/>
    <x v="0"/>
    <n v="13.01"/>
    <n v="32"/>
    <x v="2"/>
    <x v="0"/>
    <n v="8.99"/>
    <n v="1"/>
    <x v="1"/>
    <n v="2"/>
    <n v="0.39"/>
    <x v="5"/>
  </r>
  <r>
    <x v="1201"/>
    <x v="3"/>
    <x v="1"/>
    <x v="1"/>
    <n v="20.82"/>
    <n v="13"/>
    <x v="2"/>
    <x v="2"/>
    <n v="13.99"/>
    <n v="0"/>
    <x v="4"/>
    <n v="2"/>
    <n v="1.49"/>
    <x v="4"/>
  </r>
  <r>
    <x v="1202"/>
    <x v="6"/>
    <x v="1"/>
    <x v="2"/>
    <n v="5.85"/>
    <n v="3"/>
    <x v="5"/>
    <x v="4"/>
    <n v="17.989999999999998"/>
    <n v="0"/>
    <x v="4"/>
    <n v="4"/>
    <n v="1.46"/>
    <x v="0"/>
  </r>
  <r>
    <x v="1203"/>
    <x v="34"/>
    <x v="1"/>
    <x v="0"/>
    <n v="8.83"/>
    <n v="13"/>
    <x v="2"/>
    <x v="2"/>
    <n v="8.99"/>
    <n v="0"/>
    <x v="1"/>
    <n v="4"/>
    <n v="0.63"/>
    <x v="1"/>
  </r>
  <r>
    <x v="1204"/>
    <x v="23"/>
    <x v="1"/>
    <x v="2"/>
    <n v="31.33"/>
    <n v="29"/>
    <x v="5"/>
    <x v="1"/>
    <n v="17.989999999999998"/>
    <n v="0"/>
    <x v="0"/>
    <n v="2"/>
    <n v="1.04"/>
    <x v="3"/>
  </r>
  <r>
    <x v="1205"/>
    <x v="31"/>
    <x v="0"/>
    <x v="0"/>
    <n v="0.5"/>
    <n v="54"/>
    <x v="2"/>
    <x v="3"/>
    <n v="8.99"/>
    <n v="1"/>
    <x v="1"/>
    <n v="1"/>
    <n v="0.01"/>
    <x v="5"/>
  </r>
  <r>
    <x v="1206"/>
    <x v="48"/>
    <x v="2"/>
    <x v="2"/>
    <n v="8.39"/>
    <n v="59"/>
    <x v="0"/>
    <x v="1"/>
    <n v="17.989999999999998"/>
    <n v="1"/>
    <x v="2"/>
    <n v="3"/>
    <n v="0.14000000000000001"/>
    <x v="3"/>
  </r>
  <r>
    <x v="1207"/>
    <x v="27"/>
    <x v="0"/>
    <x v="0"/>
    <n v="18.39"/>
    <n v="44"/>
    <x v="0"/>
    <x v="0"/>
    <n v="8.99"/>
    <n v="1"/>
    <x v="4"/>
    <n v="1"/>
    <n v="0.41"/>
    <x v="5"/>
  </r>
  <r>
    <x v="1208"/>
    <x v="20"/>
    <x v="1"/>
    <x v="0"/>
    <n v="12.03"/>
    <n v="28"/>
    <x v="2"/>
    <x v="1"/>
    <n v="8.99"/>
    <n v="0"/>
    <x v="2"/>
    <n v="4"/>
    <n v="0.41"/>
    <x v="5"/>
  </r>
  <r>
    <x v="1209"/>
    <x v="22"/>
    <x v="1"/>
    <x v="0"/>
    <n v="0.64"/>
    <n v="21"/>
    <x v="4"/>
    <x v="1"/>
    <n v="8.99"/>
    <n v="1"/>
    <x v="3"/>
    <n v="1"/>
    <n v="0.03"/>
    <x v="2"/>
  </r>
  <r>
    <x v="1210"/>
    <x v="20"/>
    <x v="1"/>
    <x v="1"/>
    <n v="3.9"/>
    <n v="32"/>
    <x v="4"/>
    <x v="0"/>
    <n v="13.99"/>
    <n v="1"/>
    <x v="3"/>
    <n v="5"/>
    <n v="0.12"/>
    <x v="1"/>
  </r>
  <r>
    <x v="1211"/>
    <x v="39"/>
    <x v="0"/>
    <x v="0"/>
    <n v="4.8600000000000003"/>
    <n v="33"/>
    <x v="4"/>
    <x v="0"/>
    <n v="8.99"/>
    <n v="1"/>
    <x v="2"/>
    <n v="5"/>
    <n v="0.14000000000000001"/>
    <x v="6"/>
  </r>
  <r>
    <x v="1212"/>
    <x v="25"/>
    <x v="1"/>
    <x v="2"/>
    <n v="28.21"/>
    <n v="1"/>
    <x v="2"/>
    <x v="3"/>
    <n v="17.989999999999998"/>
    <n v="0"/>
    <x v="1"/>
    <n v="5"/>
    <n v="14.11"/>
    <x v="6"/>
  </r>
  <r>
    <x v="1213"/>
    <x v="7"/>
    <x v="0"/>
    <x v="0"/>
    <n v="10.01"/>
    <n v="46"/>
    <x v="2"/>
    <x v="1"/>
    <n v="8.99"/>
    <n v="1"/>
    <x v="3"/>
    <n v="3"/>
    <n v="0.21"/>
    <x v="5"/>
  </r>
  <r>
    <x v="1214"/>
    <x v="28"/>
    <x v="1"/>
    <x v="0"/>
    <n v="4.45"/>
    <n v="60"/>
    <x v="5"/>
    <x v="2"/>
    <n v="8.99"/>
    <n v="1"/>
    <x v="0"/>
    <n v="4"/>
    <n v="7.0000000000000007E-2"/>
    <x v="0"/>
  </r>
  <r>
    <x v="1215"/>
    <x v="42"/>
    <x v="1"/>
    <x v="2"/>
    <n v="33.81"/>
    <n v="5"/>
    <x v="2"/>
    <x v="0"/>
    <n v="17.989999999999998"/>
    <n v="0"/>
    <x v="1"/>
    <n v="2"/>
    <n v="5.64"/>
    <x v="4"/>
  </r>
  <r>
    <x v="1216"/>
    <x v="15"/>
    <x v="0"/>
    <x v="2"/>
    <n v="9.85"/>
    <n v="54"/>
    <x v="4"/>
    <x v="3"/>
    <n v="17.989999999999998"/>
    <n v="1"/>
    <x v="2"/>
    <n v="1"/>
    <n v="0.18"/>
    <x v="0"/>
  </r>
  <r>
    <x v="1217"/>
    <x v="34"/>
    <x v="1"/>
    <x v="1"/>
    <n v="6.37"/>
    <n v="48"/>
    <x v="2"/>
    <x v="1"/>
    <n v="13.99"/>
    <n v="0"/>
    <x v="4"/>
    <n v="5"/>
    <n v="0.13"/>
    <x v="4"/>
  </r>
  <r>
    <x v="1218"/>
    <x v="24"/>
    <x v="0"/>
    <x v="1"/>
    <n v="24.23"/>
    <n v="52"/>
    <x v="0"/>
    <x v="0"/>
    <n v="13.99"/>
    <n v="0"/>
    <x v="0"/>
    <n v="2"/>
    <n v="0.46"/>
    <x v="6"/>
  </r>
  <r>
    <x v="1219"/>
    <x v="25"/>
    <x v="0"/>
    <x v="0"/>
    <n v="52.8"/>
    <n v="0"/>
    <x v="1"/>
    <x v="4"/>
    <n v="8.99"/>
    <n v="0"/>
    <x v="3"/>
    <n v="2"/>
    <n v="52.8"/>
    <x v="1"/>
  </r>
  <r>
    <x v="1220"/>
    <x v="34"/>
    <x v="0"/>
    <x v="0"/>
    <n v="15.77"/>
    <n v="2"/>
    <x v="1"/>
    <x v="4"/>
    <n v="8.99"/>
    <n v="0"/>
    <x v="3"/>
    <n v="4"/>
    <n v="5.26"/>
    <x v="2"/>
  </r>
  <r>
    <x v="1221"/>
    <x v="22"/>
    <x v="0"/>
    <x v="0"/>
    <n v="13.94"/>
    <n v="32"/>
    <x v="5"/>
    <x v="0"/>
    <n v="8.99"/>
    <n v="1"/>
    <x v="3"/>
    <n v="1"/>
    <n v="0.42"/>
    <x v="0"/>
  </r>
  <r>
    <x v="1222"/>
    <x v="39"/>
    <x v="1"/>
    <x v="1"/>
    <n v="2.56"/>
    <n v="3"/>
    <x v="5"/>
    <x v="2"/>
    <n v="13.99"/>
    <n v="0"/>
    <x v="2"/>
    <n v="4"/>
    <n v="0.64"/>
    <x v="6"/>
  </r>
  <r>
    <x v="1223"/>
    <x v="37"/>
    <x v="2"/>
    <x v="1"/>
    <n v="1.55"/>
    <n v="1"/>
    <x v="2"/>
    <x v="2"/>
    <n v="13.99"/>
    <n v="0"/>
    <x v="2"/>
    <n v="2"/>
    <n v="0.78"/>
    <x v="3"/>
  </r>
  <r>
    <x v="1224"/>
    <x v="8"/>
    <x v="1"/>
    <x v="2"/>
    <n v="4.46"/>
    <n v="40"/>
    <x v="4"/>
    <x v="1"/>
    <n v="17.989999999999998"/>
    <n v="1"/>
    <x v="1"/>
    <n v="1"/>
    <n v="0.11"/>
    <x v="5"/>
  </r>
  <r>
    <x v="1225"/>
    <x v="3"/>
    <x v="2"/>
    <x v="2"/>
    <n v="7.98"/>
    <n v="20"/>
    <x v="1"/>
    <x v="3"/>
    <n v="17.989999999999998"/>
    <n v="0"/>
    <x v="4"/>
    <n v="3"/>
    <n v="0.38"/>
    <x v="0"/>
  </r>
  <r>
    <x v="1226"/>
    <x v="24"/>
    <x v="0"/>
    <x v="1"/>
    <n v="9.6"/>
    <n v="54"/>
    <x v="2"/>
    <x v="2"/>
    <n v="13.99"/>
    <n v="1"/>
    <x v="0"/>
    <n v="4"/>
    <n v="0.17"/>
    <x v="0"/>
  </r>
  <r>
    <x v="1227"/>
    <x v="10"/>
    <x v="1"/>
    <x v="2"/>
    <n v="3.16"/>
    <n v="8"/>
    <x v="1"/>
    <x v="4"/>
    <n v="17.989999999999998"/>
    <n v="1"/>
    <x v="1"/>
    <n v="1"/>
    <n v="0.35"/>
    <x v="3"/>
  </r>
  <r>
    <x v="1228"/>
    <x v="22"/>
    <x v="0"/>
    <x v="2"/>
    <n v="1.85"/>
    <n v="33"/>
    <x v="3"/>
    <x v="2"/>
    <n v="17.989999999999998"/>
    <n v="1"/>
    <x v="2"/>
    <n v="2"/>
    <n v="0.05"/>
    <x v="2"/>
  </r>
  <r>
    <x v="1229"/>
    <x v="15"/>
    <x v="0"/>
    <x v="1"/>
    <n v="14.71"/>
    <n v="11"/>
    <x v="2"/>
    <x v="2"/>
    <n v="13.99"/>
    <n v="0"/>
    <x v="1"/>
    <n v="1"/>
    <n v="1.23"/>
    <x v="1"/>
  </r>
  <r>
    <x v="1230"/>
    <x v="49"/>
    <x v="1"/>
    <x v="2"/>
    <n v="0.19"/>
    <n v="54"/>
    <x v="1"/>
    <x v="1"/>
    <n v="17.989999999999998"/>
    <n v="1"/>
    <x v="3"/>
    <n v="2"/>
    <n v="0"/>
    <x v="2"/>
  </r>
  <r>
    <x v="1231"/>
    <x v="15"/>
    <x v="2"/>
    <x v="2"/>
    <n v="20"/>
    <n v="22"/>
    <x v="5"/>
    <x v="2"/>
    <n v="17.989999999999998"/>
    <n v="0"/>
    <x v="2"/>
    <n v="5"/>
    <n v="0.87"/>
    <x v="1"/>
  </r>
  <r>
    <x v="1232"/>
    <x v="8"/>
    <x v="2"/>
    <x v="0"/>
    <n v="12.51"/>
    <n v="30"/>
    <x v="4"/>
    <x v="1"/>
    <n v="8.99"/>
    <n v="0"/>
    <x v="3"/>
    <n v="2"/>
    <n v="0.4"/>
    <x v="4"/>
  </r>
  <r>
    <x v="1233"/>
    <x v="1"/>
    <x v="2"/>
    <x v="1"/>
    <n v="26.18"/>
    <n v="8"/>
    <x v="5"/>
    <x v="0"/>
    <n v="13.99"/>
    <n v="0"/>
    <x v="2"/>
    <n v="1"/>
    <n v="2.91"/>
    <x v="0"/>
  </r>
  <r>
    <x v="1234"/>
    <x v="35"/>
    <x v="2"/>
    <x v="1"/>
    <n v="12.19"/>
    <n v="24"/>
    <x v="3"/>
    <x v="4"/>
    <n v="13.99"/>
    <n v="0"/>
    <x v="2"/>
    <n v="1"/>
    <n v="0.49"/>
    <x v="0"/>
  </r>
  <r>
    <x v="1235"/>
    <x v="16"/>
    <x v="2"/>
    <x v="0"/>
    <n v="17.3"/>
    <n v="36"/>
    <x v="1"/>
    <x v="4"/>
    <n v="8.99"/>
    <n v="1"/>
    <x v="0"/>
    <n v="3"/>
    <n v="0.47"/>
    <x v="2"/>
  </r>
  <r>
    <x v="1236"/>
    <x v="42"/>
    <x v="2"/>
    <x v="2"/>
    <n v="17.829999999999998"/>
    <n v="37"/>
    <x v="2"/>
    <x v="2"/>
    <n v="17.989999999999998"/>
    <n v="0"/>
    <x v="4"/>
    <n v="4"/>
    <n v="0.47"/>
    <x v="0"/>
  </r>
  <r>
    <x v="1237"/>
    <x v="13"/>
    <x v="2"/>
    <x v="0"/>
    <n v="7.08"/>
    <n v="23"/>
    <x v="2"/>
    <x v="3"/>
    <n v="8.99"/>
    <n v="0"/>
    <x v="4"/>
    <n v="5"/>
    <n v="0.28999999999999998"/>
    <x v="0"/>
  </r>
  <r>
    <x v="1238"/>
    <x v="30"/>
    <x v="2"/>
    <x v="2"/>
    <n v="22.64"/>
    <n v="14"/>
    <x v="0"/>
    <x v="3"/>
    <n v="17.989999999999998"/>
    <n v="0"/>
    <x v="3"/>
    <n v="2"/>
    <n v="1.51"/>
    <x v="3"/>
  </r>
  <r>
    <x v="1239"/>
    <x v="0"/>
    <x v="2"/>
    <x v="0"/>
    <n v="26.04"/>
    <n v="8"/>
    <x v="4"/>
    <x v="2"/>
    <n v="8.99"/>
    <n v="0"/>
    <x v="4"/>
    <n v="1"/>
    <n v="2.89"/>
    <x v="4"/>
  </r>
  <r>
    <x v="1240"/>
    <x v="12"/>
    <x v="1"/>
    <x v="2"/>
    <n v="12.07"/>
    <n v="15"/>
    <x v="4"/>
    <x v="3"/>
    <n v="17.989999999999998"/>
    <n v="0"/>
    <x v="2"/>
    <n v="1"/>
    <n v="0.75"/>
    <x v="6"/>
  </r>
  <r>
    <x v="1241"/>
    <x v="22"/>
    <x v="2"/>
    <x v="0"/>
    <n v="6.06"/>
    <n v="30"/>
    <x v="1"/>
    <x v="0"/>
    <n v="8.99"/>
    <n v="0"/>
    <x v="4"/>
    <n v="4"/>
    <n v="0.2"/>
    <x v="4"/>
  </r>
  <r>
    <x v="1242"/>
    <x v="19"/>
    <x v="1"/>
    <x v="0"/>
    <n v="24.21"/>
    <n v="35"/>
    <x v="3"/>
    <x v="2"/>
    <n v="8.99"/>
    <n v="0"/>
    <x v="3"/>
    <n v="1"/>
    <n v="0.67"/>
    <x v="2"/>
  </r>
  <r>
    <x v="1243"/>
    <x v="45"/>
    <x v="0"/>
    <x v="1"/>
    <n v="3.19"/>
    <n v="53"/>
    <x v="4"/>
    <x v="4"/>
    <n v="13.99"/>
    <n v="1"/>
    <x v="0"/>
    <n v="4"/>
    <n v="0.06"/>
    <x v="1"/>
  </r>
  <r>
    <x v="1244"/>
    <x v="45"/>
    <x v="2"/>
    <x v="2"/>
    <n v="39.85"/>
    <n v="26"/>
    <x v="1"/>
    <x v="3"/>
    <n v="17.989999999999998"/>
    <n v="0"/>
    <x v="2"/>
    <n v="1"/>
    <n v="1.48"/>
    <x v="3"/>
  </r>
  <r>
    <x v="1245"/>
    <x v="32"/>
    <x v="0"/>
    <x v="1"/>
    <n v="31.29"/>
    <n v="9"/>
    <x v="4"/>
    <x v="0"/>
    <n v="13.99"/>
    <n v="0"/>
    <x v="1"/>
    <n v="4"/>
    <n v="3.13"/>
    <x v="6"/>
  </r>
  <r>
    <x v="1246"/>
    <x v="42"/>
    <x v="1"/>
    <x v="1"/>
    <n v="11.81"/>
    <n v="9"/>
    <x v="4"/>
    <x v="1"/>
    <n v="13.99"/>
    <n v="0"/>
    <x v="4"/>
    <n v="4"/>
    <n v="1.18"/>
    <x v="3"/>
  </r>
  <r>
    <x v="1247"/>
    <x v="5"/>
    <x v="0"/>
    <x v="0"/>
    <n v="6.1"/>
    <n v="26"/>
    <x v="3"/>
    <x v="4"/>
    <n v="8.99"/>
    <n v="0"/>
    <x v="4"/>
    <n v="2"/>
    <n v="0.23"/>
    <x v="5"/>
  </r>
  <r>
    <x v="1248"/>
    <x v="44"/>
    <x v="0"/>
    <x v="2"/>
    <n v="26.5"/>
    <n v="12"/>
    <x v="4"/>
    <x v="4"/>
    <n v="17.989999999999998"/>
    <n v="0"/>
    <x v="2"/>
    <n v="5"/>
    <n v="2.04"/>
    <x v="2"/>
  </r>
  <r>
    <x v="1249"/>
    <x v="24"/>
    <x v="2"/>
    <x v="1"/>
    <n v="10.77"/>
    <n v="23"/>
    <x v="5"/>
    <x v="2"/>
    <n v="13.99"/>
    <n v="0"/>
    <x v="3"/>
    <n v="3"/>
    <n v="0.45"/>
    <x v="1"/>
  </r>
  <r>
    <x v="1250"/>
    <x v="13"/>
    <x v="1"/>
    <x v="1"/>
    <n v="4.68"/>
    <n v="11"/>
    <x v="0"/>
    <x v="4"/>
    <n v="13.99"/>
    <n v="1"/>
    <x v="0"/>
    <n v="5"/>
    <n v="0.39"/>
    <x v="5"/>
  </r>
  <r>
    <x v="1251"/>
    <x v="27"/>
    <x v="2"/>
    <x v="1"/>
    <n v="17.8"/>
    <n v="54"/>
    <x v="5"/>
    <x v="3"/>
    <n v="13.99"/>
    <n v="1"/>
    <x v="2"/>
    <n v="1"/>
    <n v="0.32"/>
    <x v="0"/>
  </r>
  <r>
    <x v="1252"/>
    <x v="18"/>
    <x v="0"/>
    <x v="1"/>
    <n v="2.79"/>
    <n v="10"/>
    <x v="1"/>
    <x v="3"/>
    <n v="13.99"/>
    <n v="1"/>
    <x v="0"/>
    <n v="1"/>
    <n v="0.25"/>
    <x v="1"/>
  </r>
  <r>
    <x v="1253"/>
    <x v="0"/>
    <x v="1"/>
    <x v="2"/>
    <n v="8.6"/>
    <n v="9"/>
    <x v="1"/>
    <x v="0"/>
    <n v="17.989999999999998"/>
    <n v="0"/>
    <x v="0"/>
    <n v="1"/>
    <n v="0.86"/>
    <x v="1"/>
  </r>
  <r>
    <x v="1254"/>
    <x v="16"/>
    <x v="0"/>
    <x v="1"/>
    <n v="4.57"/>
    <n v="60"/>
    <x v="3"/>
    <x v="0"/>
    <n v="13.99"/>
    <n v="1"/>
    <x v="0"/>
    <n v="3"/>
    <n v="7.0000000000000007E-2"/>
    <x v="4"/>
  </r>
  <r>
    <x v="1255"/>
    <x v="44"/>
    <x v="2"/>
    <x v="1"/>
    <n v="2.4300000000000002"/>
    <n v="6"/>
    <x v="5"/>
    <x v="4"/>
    <n v="13.99"/>
    <n v="0"/>
    <x v="1"/>
    <n v="5"/>
    <n v="0.35"/>
    <x v="4"/>
  </r>
  <r>
    <x v="1256"/>
    <x v="19"/>
    <x v="2"/>
    <x v="1"/>
    <n v="43.73"/>
    <n v="28"/>
    <x v="5"/>
    <x v="2"/>
    <n v="13.99"/>
    <n v="0"/>
    <x v="3"/>
    <n v="4"/>
    <n v="1.51"/>
    <x v="3"/>
  </r>
  <r>
    <x v="1257"/>
    <x v="27"/>
    <x v="2"/>
    <x v="2"/>
    <n v="21.47"/>
    <n v="51"/>
    <x v="4"/>
    <x v="0"/>
    <n v="17.989999999999998"/>
    <n v="0"/>
    <x v="3"/>
    <n v="3"/>
    <n v="0.41"/>
    <x v="1"/>
  </r>
  <r>
    <x v="1258"/>
    <x v="42"/>
    <x v="0"/>
    <x v="2"/>
    <n v="16.89"/>
    <n v="33"/>
    <x v="4"/>
    <x v="2"/>
    <n v="17.989999999999998"/>
    <n v="0"/>
    <x v="2"/>
    <n v="4"/>
    <n v="0.5"/>
    <x v="4"/>
  </r>
  <r>
    <x v="1259"/>
    <x v="13"/>
    <x v="2"/>
    <x v="2"/>
    <n v="2.96"/>
    <n v="33"/>
    <x v="4"/>
    <x v="0"/>
    <n v="17.989999999999998"/>
    <n v="1"/>
    <x v="3"/>
    <n v="5"/>
    <n v="0.09"/>
    <x v="0"/>
  </r>
  <r>
    <x v="1260"/>
    <x v="11"/>
    <x v="0"/>
    <x v="2"/>
    <n v="22.29"/>
    <n v="19"/>
    <x v="0"/>
    <x v="4"/>
    <n v="17.989999999999998"/>
    <n v="0"/>
    <x v="0"/>
    <n v="1"/>
    <n v="1.1100000000000001"/>
    <x v="5"/>
  </r>
  <r>
    <x v="1261"/>
    <x v="24"/>
    <x v="2"/>
    <x v="0"/>
    <n v="10.37"/>
    <n v="30"/>
    <x v="3"/>
    <x v="4"/>
    <n v="8.99"/>
    <n v="0"/>
    <x v="3"/>
    <n v="2"/>
    <n v="0.33"/>
    <x v="2"/>
  </r>
  <r>
    <x v="1262"/>
    <x v="20"/>
    <x v="1"/>
    <x v="0"/>
    <n v="21.04"/>
    <n v="10"/>
    <x v="3"/>
    <x v="4"/>
    <n v="8.99"/>
    <n v="0"/>
    <x v="0"/>
    <n v="2"/>
    <n v="1.91"/>
    <x v="0"/>
  </r>
  <r>
    <x v="1263"/>
    <x v="32"/>
    <x v="0"/>
    <x v="1"/>
    <n v="8.02"/>
    <n v="28"/>
    <x v="3"/>
    <x v="0"/>
    <n v="13.99"/>
    <n v="0"/>
    <x v="0"/>
    <n v="5"/>
    <n v="0.28000000000000003"/>
    <x v="2"/>
  </r>
  <r>
    <x v="1264"/>
    <x v="35"/>
    <x v="1"/>
    <x v="1"/>
    <n v="18.96"/>
    <n v="6"/>
    <x v="4"/>
    <x v="2"/>
    <n v="13.99"/>
    <n v="0"/>
    <x v="0"/>
    <n v="3"/>
    <n v="2.71"/>
    <x v="0"/>
  </r>
  <r>
    <x v="1265"/>
    <x v="37"/>
    <x v="0"/>
    <x v="0"/>
    <n v="15.79"/>
    <n v="22"/>
    <x v="4"/>
    <x v="1"/>
    <n v="8.99"/>
    <n v="0"/>
    <x v="2"/>
    <n v="5"/>
    <n v="0.69"/>
    <x v="1"/>
  </r>
  <r>
    <x v="1266"/>
    <x v="39"/>
    <x v="0"/>
    <x v="0"/>
    <n v="15.26"/>
    <n v="48"/>
    <x v="2"/>
    <x v="1"/>
    <n v="8.99"/>
    <n v="1"/>
    <x v="4"/>
    <n v="1"/>
    <n v="0.31"/>
    <x v="5"/>
  </r>
  <r>
    <x v="1267"/>
    <x v="49"/>
    <x v="1"/>
    <x v="0"/>
    <n v="0.36"/>
    <n v="3"/>
    <x v="2"/>
    <x v="1"/>
    <n v="8.99"/>
    <n v="1"/>
    <x v="2"/>
    <n v="4"/>
    <n v="0.09"/>
    <x v="3"/>
  </r>
  <r>
    <x v="1268"/>
    <x v="19"/>
    <x v="1"/>
    <x v="2"/>
    <n v="20.71"/>
    <n v="7"/>
    <x v="5"/>
    <x v="1"/>
    <n v="17.989999999999998"/>
    <n v="0"/>
    <x v="2"/>
    <n v="5"/>
    <n v="2.59"/>
    <x v="1"/>
  </r>
  <r>
    <x v="1269"/>
    <x v="40"/>
    <x v="2"/>
    <x v="0"/>
    <n v="11.99"/>
    <n v="7"/>
    <x v="1"/>
    <x v="0"/>
    <n v="8.99"/>
    <n v="0"/>
    <x v="3"/>
    <n v="2"/>
    <n v="1.5"/>
    <x v="4"/>
  </r>
  <r>
    <x v="1270"/>
    <x v="48"/>
    <x v="1"/>
    <x v="0"/>
    <n v="0.75"/>
    <n v="6"/>
    <x v="3"/>
    <x v="0"/>
    <n v="8.99"/>
    <n v="1"/>
    <x v="2"/>
    <n v="3"/>
    <n v="0.11"/>
    <x v="4"/>
  </r>
  <r>
    <x v="1271"/>
    <x v="19"/>
    <x v="0"/>
    <x v="1"/>
    <n v="3.19"/>
    <n v="45"/>
    <x v="4"/>
    <x v="1"/>
    <n v="13.99"/>
    <n v="1"/>
    <x v="0"/>
    <n v="2"/>
    <n v="7.0000000000000007E-2"/>
    <x v="5"/>
  </r>
  <r>
    <x v="1272"/>
    <x v="50"/>
    <x v="2"/>
    <x v="2"/>
    <n v="1.92"/>
    <n v="0"/>
    <x v="5"/>
    <x v="0"/>
    <n v="17.989999999999998"/>
    <n v="0"/>
    <x v="2"/>
    <n v="4"/>
    <n v="1.92"/>
    <x v="0"/>
  </r>
  <r>
    <x v="1273"/>
    <x v="9"/>
    <x v="2"/>
    <x v="0"/>
    <n v="2.04"/>
    <n v="59"/>
    <x v="4"/>
    <x v="2"/>
    <n v="8.99"/>
    <n v="1"/>
    <x v="4"/>
    <n v="5"/>
    <n v="0.03"/>
    <x v="2"/>
  </r>
  <r>
    <x v="1274"/>
    <x v="30"/>
    <x v="2"/>
    <x v="1"/>
    <n v="30.99"/>
    <n v="52"/>
    <x v="1"/>
    <x v="0"/>
    <n v="13.99"/>
    <n v="0"/>
    <x v="0"/>
    <n v="4"/>
    <n v="0.57999999999999996"/>
    <x v="3"/>
  </r>
  <r>
    <x v="1275"/>
    <x v="47"/>
    <x v="0"/>
    <x v="0"/>
    <n v="20.059999999999999"/>
    <n v="32"/>
    <x v="4"/>
    <x v="4"/>
    <n v="8.99"/>
    <n v="0"/>
    <x v="2"/>
    <n v="3"/>
    <n v="0.61"/>
    <x v="2"/>
  </r>
  <r>
    <x v="1276"/>
    <x v="51"/>
    <x v="1"/>
    <x v="2"/>
    <n v="3.91"/>
    <n v="53"/>
    <x v="1"/>
    <x v="1"/>
    <n v="17.989999999999998"/>
    <n v="1"/>
    <x v="3"/>
    <n v="4"/>
    <n v="7.0000000000000007E-2"/>
    <x v="0"/>
  </r>
  <r>
    <x v="1277"/>
    <x v="19"/>
    <x v="0"/>
    <x v="2"/>
    <n v="1.98"/>
    <n v="25"/>
    <x v="4"/>
    <x v="1"/>
    <n v="17.989999999999998"/>
    <n v="1"/>
    <x v="0"/>
    <n v="2"/>
    <n v="0.08"/>
    <x v="4"/>
  </r>
  <r>
    <x v="1278"/>
    <x v="23"/>
    <x v="1"/>
    <x v="0"/>
    <n v="5.74"/>
    <n v="1"/>
    <x v="0"/>
    <x v="2"/>
    <n v="8.99"/>
    <n v="0"/>
    <x v="4"/>
    <n v="5"/>
    <n v="2.87"/>
    <x v="2"/>
  </r>
  <r>
    <x v="1279"/>
    <x v="40"/>
    <x v="1"/>
    <x v="0"/>
    <n v="1.04"/>
    <n v="16"/>
    <x v="5"/>
    <x v="1"/>
    <n v="8.99"/>
    <n v="1"/>
    <x v="4"/>
    <n v="5"/>
    <n v="0.06"/>
    <x v="5"/>
  </r>
  <r>
    <x v="1280"/>
    <x v="22"/>
    <x v="1"/>
    <x v="1"/>
    <n v="3.47"/>
    <n v="58"/>
    <x v="4"/>
    <x v="2"/>
    <n v="13.99"/>
    <n v="1"/>
    <x v="0"/>
    <n v="3"/>
    <n v="0.06"/>
    <x v="5"/>
  </r>
  <r>
    <x v="1281"/>
    <x v="3"/>
    <x v="1"/>
    <x v="2"/>
    <n v="10.75"/>
    <n v="48"/>
    <x v="4"/>
    <x v="1"/>
    <n v="17.989999999999998"/>
    <n v="0"/>
    <x v="3"/>
    <n v="4"/>
    <n v="0.22"/>
    <x v="1"/>
  </r>
  <r>
    <x v="1282"/>
    <x v="45"/>
    <x v="2"/>
    <x v="0"/>
    <n v="14.05"/>
    <n v="12"/>
    <x v="2"/>
    <x v="1"/>
    <n v="8.99"/>
    <n v="0"/>
    <x v="0"/>
    <n v="2"/>
    <n v="1.08"/>
    <x v="4"/>
  </r>
  <r>
    <x v="1283"/>
    <x v="16"/>
    <x v="2"/>
    <x v="2"/>
    <n v="10.71"/>
    <n v="53"/>
    <x v="4"/>
    <x v="3"/>
    <n v="17.989999999999998"/>
    <n v="1"/>
    <x v="4"/>
    <n v="1"/>
    <n v="0.2"/>
    <x v="6"/>
  </r>
  <r>
    <x v="1284"/>
    <x v="4"/>
    <x v="0"/>
    <x v="0"/>
    <n v="4.78"/>
    <n v="51"/>
    <x v="3"/>
    <x v="3"/>
    <n v="8.99"/>
    <n v="1"/>
    <x v="0"/>
    <n v="1"/>
    <n v="0.09"/>
    <x v="4"/>
  </r>
  <r>
    <x v="1285"/>
    <x v="37"/>
    <x v="0"/>
    <x v="2"/>
    <n v="4.1100000000000003"/>
    <n v="41"/>
    <x v="2"/>
    <x v="1"/>
    <n v="17.989999999999998"/>
    <n v="1"/>
    <x v="0"/>
    <n v="2"/>
    <n v="0.1"/>
    <x v="2"/>
  </r>
  <r>
    <x v="1286"/>
    <x v="23"/>
    <x v="2"/>
    <x v="0"/>
    <n v="6.47"/>
    <n v="47"/>
    <x v="1"/>
    <x v="0"/>
    <n v="8.99"/>
    <n v="1"/>
    <x v="3"/>
    <n v="2"/>
    <n v="0.13"/>
    <x v="1"/>
  </r>
  <r>
    <x v="1287"/>
    <x v="5"/>
    <x v="0"/>
    <x v="0"/>
    <n v="10.29"/>
    <n v="26"/>
    <x v="4"/>
    <x v="1"/>
    <n v="8.99"/>
    <n v="1"/>
    <x v="3"/>
    <n v="1"/>
    <n v="0.38"/>
    <x v="4"/>
  </r>
  <r>
    <x v="1288"/>
    <x v="37"/>
    <x v="1"/>
    <x v="0"/>
    <n v="10.17"/>
    <n v="19"/>
    <x v="2"/>
    <x v="1"/>
    <n v="8.99"/>
    <n v="0"/>
    <x v="2"/>
    <n v="5"/>
    <n v="0.51"/>
    <x v="6"/>
  </r>
  <r>
    <x v="1289"/>
    <x v="34"/>
    <x v="1"/>
    <x v="0"/>
    <n v="22.9"/>
    <n v="11"/>
    <x v="1"/>
    <x v="0"/>
    <n v="8.99"/>
    <n v="0"/>
    <x v="4"/>
    <n v="1"/>
    <n v="1.91"/>
    <x v="4"/>
  </r>
  <r>
    <x v="1290"/>
    <x v="36"/>
    <x v="0"/>
    <x v="2"/>
    <n v="8.36"/>
    <n v="1"/>
    <x v="4"/>
    <x v="0"/>
    <n v="17.989999999999998"/>
    <n v="0"/>
    <x v="0"/>
    <n v="2"/>
    <n v="4.18"/>
    <x v="2"/>
  </r>
  <r>
    <x v="1291"/>
    <x v="32"/>
    <x v="2"/>
    <x v="0"/>
    <n v="11.96"/>
    <n v="6"/>
    <x v="0"/>
    <x v="2"/>
    <n v="8.99"/>
    <n v="0"/>
    <x v="3"/>
    <n v="4"/>
    <n v="1.71"/>
    <x v="1"/>
  </r>
  <r>
    <x v="1292"/>
    <x v="24"/>
    <x v="0"/>
    <x v="1"/>
    <n v="3.04"/>
    <n v="48"/>
    <x v="1"/>
    <x v="4"/>
    <n v="13.99"/>
    <n v="1"/>
    <x v="1"/>
    <n v="2"/>
    <n v="0.06"/>
    <x v="3"/>
  </r>
  <r>
    <x v="1293"/>
    <x v="2"/>
    <x v="1"/>
    <x v="1"/>
    <n v="0.21"/>
    <n v="44"/>
    <x v="0"/>
    <x v="1"/>
    <n v="13.99"/>
    <n v="1"/>
    <x v="0"/>
    <n v="3"/>
    <n v="0"/>
    <x v="6"/>
  </r>
  <r>
    <x v="1294"/>
    <x v="13"/>
    <x v="1"/>
    <x v="0"/>
    <n v="5.62"/>
    <n v="58"/>
    <x v="1"/>
    <x v="1"/>
    <n v="8.99"/>
    <n v="1"/>
    <x v="3"/>
    <n v="4"/>
    <n v="0.1"/>
    <x v="6"/>
  </r>
  <r>
    <x v="1295"/>
    <x v="40"/>
    <x v="2"/>
    <x v="0"/>
    <n v="14.73"/>
    <n v="23"/>
    <x v="0"/>
    <x v="3"/>
    <n v="8.99"/>
    <n v="0"/>
    <x v="1"/>
    <n v="1"/>
    <n v="0.61"/>
    <x v="4"/>
  </r>
  <r>
    <x v="1296"/>
    <x v="30"/>
    <x v="1"/>
    <x v="0"/>
    <n v="21.23"/>
    <n v="10"/>
    <x v="0"/>
    <x v="2"/>
    <n v="8.99"/>
    <n v="0"/>
    <x v="2"/>
    <n v="1"/>
    <n v="1.93"/>
    <x v="3"/>
  </r>
  <r>
    <x v="1297"/>
    <x v="20"/>
    <x v="1"/>
    <x v="2"/>
    <n v="0.65"/>
    <n v="34"/>
    <x v="0"/>
    <x v="1"/>
    <n v="17.989999999999998"/>
    <n v="1"/>
    <x v="0"/>
    <n v="4"/>
    <n v="0.02"/>
    <x v="2"/>
  </r>
  <r>
    <x v="1298"/>
    <x v="42"/>
    <x v="0"/>
    <x v="2"/>
    <n v="17.010000000000002"/>
    <n v="43"/>
    <x v="4"/>
    <x v="3"/>
    <n v="17.989999999999998"/>
    <n v="1"/>
    <x v="3"/>
    <n v="2"/>
    <n v="0.39"/>
    <x v="2"/>
  </r>
  <r>
    <x v="1299"/>
    <x v="7"/>
    <x v="1"/>
    <x v="2"/>
    <n v="15.57"/>
    <n v="24"/>
    <x v="1"/>
    <x v="1"/>
    <n v="17.989999999999998"/>
    <n v="0"/>
    <x v="4"/>
    <n v="4"/>
    <n v="0.62"/>
    <x v="6"/>
  </r>
  <r>
    <x v="1300"/>
    <x v="12"/>
    <x v="0"/>
    <x v="0"/>
    <n v="1.28"/>
    <n v="39"/>
    <x v="4"/>
    <x v="3"/>
    <n v="8.99"/>
    <n v="1"/>
    <x v="4"/>
    <n v="5"/>
    <n v="0.03"/>
    <x v="6"/>
  </r>
  <r>
    <x v="1301"/>
    <x v="2"/>
    <x v="2"/>
    <x v="2"/>
    <n v="2.95"/>
    <n v="30"/>
    <x v="4"/>
    <x v="3"/>
    <n v="17.989999999999998"/>
    <n v="1"/>
    <x v="3"/>
    <n v="2"/>
    <n v="0.1"/>
    <x v="3"/>
  </r>
  <r>
    <x v="1302"/>
    <x v="47"/>
    <x v="1"/>
    <x v="0"/>
    <n v="21.76"/>
    <n v="33"/>
    <x v="2"/>
    <x v="2"/>
    <n v="8.99"/>
    <n v="0"/>
    <x v="1"/>
    <n v="4"/>
    <n v="0.64"/>
    <x v="0"/>
  </r>
  <r>
    <x v="1303"/>
    <x v="25"/>
    <x v="2"/>
    <x v="2"/>
    <n v="16.850000000000001"/>
    <n v="33"/>
    <x v="3"/>
    <x v="2"/>
    <n v="17.989999999999998"/>
    <n v="1"/>
    <x v="0"/>
    <n v="1"/>
    <n v="0.5"/>
    <x v="3"/>
  </r>
  <r>
    <x v="1304"/>
    <x v="8"/>
    <x v="2"/>
    <x v="2"/>
    <n v="19.63"/>
    <n v="18"/>
    <x v="2"/>
    <x v="2"/>
    <n v="17.989999999999998"/>
    <n v="0"/>
    <x v="1"/>
    <n v="5"/>
    <n v="1.03"/>
    <x v="3"/>
  </r>
  <r>
    <x v="1305"/>
    <x v="33"/>
    <x v="1"/>
    <x v="0"/>
    <n v="23.89"/>
    <n v="18"/>
    <x v="3"/>
    <x v="1"/>
    <n v="8.99"/>
    <n v="0"/>
    <x v="1"/>
    <n v="4"/>
    <n v="1.26"/>
    <x v="3"/>
  </r>
  <r>
    <x v="1306"/>
    <x v="34"/>
    <x v="1"/>
    <x v="0"/>
    <n v="2.95"/>
    <n v="41"/>
    <x v="4"/>
    <x v="2"/>
    <n v="8.99"/>
    <n v="1"/>
    <x v="3"/>
    <n v="2"/>
    <n v="7.0000000000000007E-2"/>
    <x v="4"/>
  </r>
  <r>
    <x v="1307"/>
    <x v="43"/>
    <x v="0"/>
    <x v="0"/>
    <n v="30.44"/>
    <n v="60"/>
    <x v="3"/>
    <x v="4"/>
    <n v="8.99"/>
    <n v="0"/>
    <x v="0"/>
    <n v="2"/>
    <n v="0.5"/>
    <x v="3"/>
  </r>
  <r>
    <x v="1308"/>
    <x v="23"/>
    <x v="2"/>
    <x v="2"/>
    <n v="4.7699999999999996"/>
    <n v="30"/>
    <x v="5"/>
    <x v="3"/>
    <n v="17.989999999999998"/>
    <n v="1"/>
    <x v="2"/>
    <n v="1"/>
    <n v="0.15"/>
    <x v="0"/>
  </r>
  <r>
    <x v="1309"/>
    <x v="13"/>
    <x v="0"/>
    <x v="1"/>
    <n v="20.57"/>
    <n v="43"/>
    <x v="2"/>
    <x v="1"/>
    <n v="13.99"/>
    <n v="0"/>
    <x v="4"/>
    <n v="3"/>
    <n v="0.47"/>
    <x v="2"/>
  </r>
  <r>
    <x v="1310"/>
    <x v="24"/>
    <x v="1"/>
    <x v="2"/>
    <n v="4.03"/>
    <n v="3"/>
    <x v="5"/>
    <x v="1"/>
    <n v="17.989999999999998"/>
    <n v="0"/>
    <x v="3"/>
    <n v="5"/>
    <n v="1.01"/>
    <x v="4"/>
  </r>
  <r>
    <x v="1311"/>
    <x v="16"/>
    <x v="0"/>
    <x v="1"/>
    <n v="12.66"/>
    <n v="12"/>
    <x v="2"/>
    <x v="3"/>
    <n v="13.99"/>
    <n v="0"/>
    <x v="2"/>
    <n v="1"/>
    <n v="0.97"/>
    <x v="4"/>
  </r>
  <r>
    <x v="1312"/>
    <x v="5"/>
    <x v="1"/>
    <x v="0"/>
    <n v="11.16"/>
    <n v="31"/>
    <x v="2"/>
    <x v="2"/>
    <n v="8.99"/>
    <n v="1"/>
    <x v="0"/>
    <n v="1"/>
    <n v="0.35"/>
    <x v="6"/>
  </r>
  <r>
    <x v="1313"/>
    <x v="46"/>
    <x v="0"/>
    <x v="1"/>
    <n v="31.24"/>
    <n v="8"/>
    <x v="4"/>
    <x v="0"/>
    <n v="13.99"/>
    <n v="0"/>
    <x v="3"/>
    <n v="4"/>
    <n v="3.47"/>
    <x v="4"/>
  </r>
  <r>
    <x v="1314"/>
    <x v="26"/>
    <x v="0"/>
    <x v="2"/>
    <n v="3.63"/>
    <n v="57"/>
    <x v="1"/>
    <x v="2"/>
    <n v="17.989999999999998"/>
    <n v="1"/>
    <x v="4"/>
    <n v="5"/>
    <n v="0.06"/>
    <x v="1"/>
  </r>
  <r>
    <x v="1315"/>
    <x v="42"/>
    <x v="1"/>
    <x v="0"/>
    <n v="5.19"/>
    <n v="37"/>
    <x v="4"/>
    <x v="4"/>
    <n v="8.99"/>
    <n v="1"/>
    <x v="1"/>
    <n v="1"/>
    <n v="0.14000000000000001"/>
    <x v="4"/>
  </r>
  <r>
    <x v="1316"/>
    <x v="40"/>
    <x v="2"/>
    <x v="0"/>
    <n v="9.89"/>
    <n v="7"/>
    <x v="1"/>
    <x v="4"/>
    <n v="8.99"/>
    <n v="0"/>
    <x v="0"/>
    <n v="2"/>
    <n v="1.24"/>
    <x v="3"/>
  </r>
  <r>
    <x v="1317"/>
    <x v="19"/>
    <x v="2"/>
    <x v="0"/>
    <n v="3.83"/>
    <n v="28"/>
    <x v="1"/>
    <x v="3"/>
    <n v="8.99"/>
    <n v="1"/>
    <x v="4"/>
    <n v="4"/>
    <n v="0.13"/>
    <x v="1"/>
  </r>
  <r>
    <x v="1318"/>
    <x v="3"/>
    <x v="2"/>
    <x v="1"/>
    <n v="3.65"/>
    <n v="2"/>
    <x v="2"/>
    <x v="2"/>
    <n v="13.99"/>
    <n v="0"/>
    <x v="3"/>
    <n v="4"/>
    <n v="1.22"/>
    <x v="4"/>
  </r>
  <r>
    <x v="1319"/>
    <x v="2"/>
    <x v="1"/>
    <x v="2"/>
    <n v="1.29"/>
    <n v="22"/>
    <x v="5"/>
    <x v="2"/>
    <n v="17.989999999999998"/>
    <n v="0"/>
    <x v="2"/>
    <n v="5"/>
    <n v="0.06"/>
    <x v="5"/>
  </r>
  <r>
    <x v="1320"/>
    <x v="4"/>
    <x v="0"/>
    <x v="1"/>
    <n v="19.59"/>
    <n v="23"/>
    <x v="5"/>
    <x v="1"/>
    <n v="13.99"/>
    <n v="0"/>
    <x v="2"/>
    <n v="1"/>
    <n v="0.82"/>
    <x v="5"/>
  </r>
  <r>
    <x v="1321"/>
    <x v="0"/>
    <x v="0"/>
    <x v="2"/>
    <n v="4.5199999999999996"/>
    <n v="59"/>
    <x v="5"/>
    <x v="0"/>
    <n v="17.989999999999998"/>
    <n v="1"/>
    <x v="1"/>
    <n v="3"/>
    <n v="0.08"/>
    <x v="5"/>
  </r>
  <r>
    <x v="1322"/>
    <x v="5"/>
    <x v="1"/>
    <x v="0"/>
    <n v="17.27"/>
    <n v="6"/>
    <x v="2"/>
    <x v="0"/>
    <n v="8.99"/>
    <n v="0"/>
    <x v="2"/>
    <n v="3"/>
    <n v="2.4700000000000002"/>
    <x v="4"/>
  </r>
  <r>
    <x v="1323"/>
    <x v="31"/>
    <x v="0"/>
    <x v="0"/>
    <n v="12.9"/>
    <n v="48"/>
    <x v="0"/>
    <x v="4"/>
    <n v="8.99"/>
    <n v="1"/>
    <x v="0"/>
    <n v="4"/>
    <n v="0.26"/>
    <x v="0"/>
  </r>
  <r>
    <x v="1324"/>
    <x v="36"/>
    <x v="0"/>
    <x v="1"/>
    <n v="18.329999999999998"/>
    <n v="21"/>
    <x v="0"/>
    <x v="3"/>
    <n v="13.99"/>
    <n v="0"/>
    <x v="0"/>
    <n v="5"/>
    <n v="0.83"/>
    <x v="5"/>
  </r>
  <r>
    <x v="1325"/>
    <x v="15"/>
    <x v="2"/>
    <x v="0"/>
    <n v="10.77"/>
    <n v="24"/>
    <x v="0"/>
    <x v="0"/>
    <n v="8.99"/>
    <n v="0"/>
    <x v="3"/>
    <n v="2"/>
    <n v="0.43"/>
    <x v="3"/>
  </r>
  <r>
    <x v="1326"/>
    <x v="51"/>
    <x v="2"/>
    <x v="0"/>
    <n v="5.1100000000000003"/>
    <n v="8"/>
    <x v="5"/>
    <x v="3"/>
    <n v="8.99"/>
    <n v="0"/>
    <x v="1"/>
    <n v="1"/>
    <n v="0.56999999999999995"/>
    <x v="4"/>
  </r>
  <r>
    <x v="1327"/>
    <x v="48"/>
    <x v="2"/>
    <x v="0"/>
    <n v="0.5"/>
    <n v="60"/>
    <x v="5"/>
    <x v="4"/>
    <n v="8.99"/>
    <n v="1"/>
    <x v="4"/>
    <n v="2"/>
    <n v="0.01"/>
    <x v="1"/>
  </r>
  <r>
    <x v="1328"/>
    <x v="40"/>
    <x v="1"/>
    <x v="2"/>
    <n v="33.770000000000003"/>
    <n v="31"/>
    <x v="2"/>
    <x v="4"/>
    <n v="17.989999999999998"/>
    <n v="0"/>
    <x v="3"/>
    <n v="4"/>
    <n v="1.06"/>
    <x v="0"/>
  </r>
  <r>
    <x v="1329"/>
    <x v="32"/>
    <x v="1"/>
    <x v="2"/>
    <n v="1.02"/>
    <n v="39"/>
    <x v="3"/>
    <x v="2"/>
    <n v="17.989999999999998"/>
    <n v="1"/>
    <x v="1"/>
    <n v="3"/>
    <n v="0.03"/>
    <x v="2"/>
  </r>
  <r>
    <x v="1330"/>
    <x v="2"/>
    <x v="0"/>
    <x v="2"/>
    <n v="30.11"/>
    <n v="3"/>
    <x v="0"/>
    <x v="1"/>
    <n v="17.989999999999998"/>
    <n v="0"/>
    <x v="1"/>
    <n v="3"/>
    <n v="7.53"/>
    <x v="4"/>
  </r>
  <r>
    <x v="1331"/>
    <x v="0"/>
    <x v="2"/>
    <x v="2"/>
    <n v="7.8"/>
    <n v="59"/>
    <x v="5"/>
    <x v="3"/>
    <n v="17.989999999999998"/>
    <n v="1"/>
    <x v="2"/>
    <n v="2"/>
    <n v="0.13"/>
    <x v="4"/>
  </r>
  <r>
    <x v="1332"/>
    <x v="1"/>
    <x v="0"/>
    <x v="0"/>
    <n v="3.64"/>
    <n v="15"/>
    <x v="3"/>
    <x v="1"/>
    <n v="8.99"/>
    <n v="1"/>
    <x v="1"/>
    <n v="4"/>
    <n v="0.23"/>
    <x v="2"/>
  </r>
  <r>
    <x v="1333"/>
    <x v="33"/>
    <x v="2"/>
    <x v="2"/>
    <n v="16.37"/>
    <n v="45"/>
    <x v="2"/>
    <x v="3"/>
    <n v="17.989999999999998"/>
    <n v="0"/>
    <x v="2"/>
    <n v="4"/>
    <n v="0.36"/>
    <x v="5"/>
  </r>
  <r>
    <x v="1334"/>
    <x v="16"/>
    <x v="0"/>
    <x v="1"/>
    <n v="3.29"/>
    <n v="50"/>
    <x v="4"/>
    <x v="0"/>
    <n v="13.99"/>
    <n v="1"/>
    <x v="1"/>
    <n v="3"/>
    <n v="0.06"/>
    <x v="3"/>
  </r>
  <r>
    <x v="1335"/>
    <x v="29"/>
    <x v="2"/>
    <x v="2"/>
    <n v="1.98"/>
    <n v="26"/>
    <x v="2"/>
    <x v="2"/>
    <n v="17.989999999999998"/>
    <n v="0"/>
    <x v="3"/>
    <n v="4"/>
    <n v="7.0000000000000007E-2"/>
    <x v="3"/>
  </r>
  <r>
    <x v="1336"/>
    <x v="43"/>
    <x v="2"/>
    <x v="2"/>
    <n v="5.31"/>
    <n v="25"/>
    <x v="1"/>
    <x v="2"/>
    <n v="17.989999999999998"/>
    <n v="0"/>
    <x v="0"/>
    <n v="3"/>
    <n v="0.2"/>
    <x v="1"/>
  </r>
  <r>
    <x v="1337"/>
    <x v="14"/>
    <x v="1"/>
    <x v="2"/>
    <n v="41.2"/>
    <n v="30"/>
    <x v="3"/>
    <x v="4"/>
    <n v="17.989999999999998"/>
    <n v="0"/>
    <x v="0"/>
    <n v="5"/>
    <n v="1.33"/>
    <x v="5"/>
  </r>
  <r>
    <x v="1338"/>
    <x v="52"/>
    <x v="2"/>
    <x v="1"/>
    <n v="1.05"/>
    <n v="18"/>
    <x v="0"/>
    <x v="4"/>
    <n v="13.99"/>
    <n v="1"/>
    <x v="3"/>
    <n v="3"/>
    <n v="0.06"/>
    <x v="2"/>
  </r>
  <r>
    <x v="1339"/>
    <x v="13"/>
    <x v="2"/>
    <x v="2"/>
    <n v="30.92"/>
    <n v="15"/>
    <x v="1"/>
    <x v="3"/>
    <n v="17.989999999999998"/>
    <n v="0"/>
    <x v="4"/>
    <n v="5"/>
    <n v="1.93"/>
    <x v="0"/>
  </r>
  <r>
    <x v="1340"/>
    <x v="21"/>
    <x v="0"/>
    <x v="0"/>
    <n v="14.06"/>
    <n v="50"/>
    <x v="5"/>
    <x v="2"/>
    <n v="8.99"/>
    <n v="1"/>
    <x v="0"/>
    <n v="1"/>
    <n v="0.28000000000000003"/>
    <x v="6"/>
  </r>
  <r>
    <x v="1341"/>
    <x v="16"/>
    <x v="0"/>
    <x v="0"/>
    <n v="0.27"/>
    <n v="35"/>
    <x v="1"/>
    <x v="1"/>
    <n v="8.99"/>
    <n v="1"/>
    <x v="4"/>
    <n v="2"/>
    <n v="0.01"/>
    <x v="2"/>
  </r>
  <r>
    <x v="1342"/>
    <x v="35"/>
    <x v="0"/>
    <x v="2"/>
    <n v="35.880000000000003"/>
    <n v="18"/>
    <x v="5"/>
    <x v="4"/>
    <n v="17.989999999999998"/>
    <n v="0"/>
    <x v="4"/>
    <n v="5"/>
    <n v="1.89"/>
    <x v="2"/>
  </r>
  <r>
    <x v="1343"/>
    <x v="6"/>
    <x v="0"/>
    <x v="0"/>
    <n v="17.72"/>
    <n v="22"/>
    <x v="0"/>
    <x v="1"/>
    <n v="8.99"/>
    <n v="0"/>
    <x v="1"/>
    <n v="3"/>
    <n v="0.77"/>
    <x v="5"/>
  </r>
  <r>
    <x v="1344"/>
    <x v="13"/>
    <x v="0"/>
    <x v="2"/>
    <n v="1.76"/>
    <n v="28"/>
    <x v="3"/>
    <x v="3"/>
    <n v="17.989999999999998"/>
    <n v="0"/>
    <x v="4"/>
    <n v="4"/>
    <n v="0.06"/>
    <x v="6"/>
  </r>
  <r>
    <x v="1345"/>
    <x v="35"/>
    <x v="2"/>
    <x v="2"/>
    <n v="30.91"/>
    <n v="51"/>
    <x v="5"/>
    <x v="0"/>
    <n v="17.989999999999998"/>
    <n v="0"/>
    <x v="3"/>
    <n v="1"/>
    <n v="0.59"/>
    <x v="2"/>
  </r>
  <r>
    <x v="1346"/>
    <x v="51"/>
    <x v="2"/>
    <x v="0"/>
    <n v="1.18"/>
    <n v="39"/>
    <x v="2"/>
    <x v="4"/>
    <n v="8.99"/>
    <n v="1"/>
    <x v="2"/>
    <n v="2"/>
    <n v="0.03"/>
    <x v="1"/>
  </r>
  <r>
    <x v="1347"/>
    <x v="26"/>
    <x v="1"/>
    <x v="0"/>
    <n v="5"/>
    <n v="48"/>
    <x v="0"/>
    <x v="3"/>
    <n v="8.99"/>
    <n v="1"/>
    <x v="1"/>
    <n v="1"/>
    <n v="0.1"/>
    <x v="2"/>
  </r>
  <r>
    <x v="1348"/>
    <x v="50"/>
    <x v="2"/>
    <x v="0"/>
    <n v="0.41"/>
    <n v="48"/>
    <x v="1"/>
    <x v="0"/>
    <n v="8.99"/>
    <n v="1"/>
    <x v="4"/>
    <n v="5"/>
    <n v="0.01"/>
    <x v="6"/>
  </r>
  <r>
    <x v="1349"/>
    <x v="20"/>
    <x v="2"/>
    <x v="1"/>
    <n v="8.9600000000000009"/>
    <n v="34"/>
    <x v="4"/>
    <x v="1"/>
    <n v="13.99"/>
    <n v="1"/>
    <x v="0"/>
    <n v="2"/>
    <n v="0.26"/>
    <x v="5"/>
  </r>
  <r>
    <x v="1350"/>
    <x v="13"/>
    <x v="0"/>
    <x v="2"/>
    <n v="7.86"/>
    <n v="10"/>
    <x v="3"/>
    <x v="4"/>
    <n v="17.989999999999998"/>
    <n v="0"/>
    <x v="4"/>
    <n v="1"/>
    <n v="0.71"/>
    <x v="2"/>
  </r>
  <r>
    <x v="1351"/>
    <x v="21"/>
    <x v="1"/>
    <x v="1"/>
    <n v="1.21"/>
    <n v="14"/>
    <x v="1"/>
    <x v="0"/>
    <n v="13.99"/>
    <n v="1"/>
    <x v="1"/>
    <n v="5"/>
    <n v="0.08"/>
    <x v="2"/>
  </r>
  <r>
    <x v="1352"/>
    <x v="18"/>
    <x v="1"/>
    <x v="0"/>
    <n v="0.05"/>
    <n v="25"/>
    <x v="1"/>
    <x v="3"/>
    <n v="8.99"/>
    <n v="1"/>
    <x v="2"/>
    <n v="4"/>
    <n v="0"/>
    <x v="0"/>
  </r>
  <r>
    <x v="1353"/>
    <x v="21"/>
    <x v="1"/>
    <x v="0"/>
    <n v="7.59"/>
    <n v="36"/>
    <x v="3"/>
    <x v="1"/>
    <n v="8.99"/>
    <n v="1"/>
    <x v="4"/>
    <n v="3"/>
    <n v="0.21"/>
    <x v="3"/>
  </r>
  <r>
    <x v="1354"/>
    <x v="9"/>
    <x v="2"/>
    <x v="0"/>
    <n v="22.41"/>
    <n v="15"/>
    <x v="4"/>
    <x v="4"/>
    <n v="8.99"/>
    <n v="0"/>
    <x v="0"/>
    <n v="4"/>
    <n v="1.4"/>
    <x v="0"/>
  </r>
  <r>
    <x v="1355"/>
    <x v="13"/>
    <x v="0"/>
    <x v="2"/>
    <n v="13.15"/>
    <n v="57"/>
    <x v="3"/>
    <x v="4"/>
    <n v="17.989999999999998"/>
    <n v="1"/>
    <x v="1"/>
    <n v="5"/>
    <n v="0.23"/>
    <x v="0"/>
  </r>
  <r>
    <x v="1356"/>
    <x v="29"/>
    <x v="2"/>
    <x v="0"/>
    <n v="12.3"/>
    <n v="29"/>
    <x v="3"/>
    <x v="3"/>
    <n v="8.99"/>
    <n v="1"/>
    <x v="2"/>
    <n v="1"/>
    <n v="0.41"/>
    <x v="2"/>
  </r>
  <r>
    <x v="1357"/>
    <x v="47"/>
    <x v="0"/>
    <x v="0"/>
    <n v="29.76"/>
    <n v="50"/>
    <x v="1"/>
    <x v="1"/>
    <n v="8.99"/>
    <n v="0"/>
    <x v="1"/>
    <n v="3"/>
    <n v="0.57999999999999996"/>
    <x v="0"/>
  </r>
  <r>
    <x v="1358"/>
    <x v="15"/>
    <x v="0"/>
    <x v="0"/>
    <n v="18.91"/>
    <n v="36"/>
    <x v="2"/>
    <x v="3"/>
    <n v="8.99"/>
    <n v="1"/>
    <x v="2"/>
    <n v="1"/>
    <n v="0.51"/>
    <x v="3"/>
  </r>
  <r>
    <x v="1359"/>
    <x v="22"/>
    <x v="1"/>
    <x v="1"/>
    <n v="5.93"/>
    <n v="39"/>
    <x v="5"/>
    <x v="3"/>
    <n v="13.99"/>
    <n v="1"/>
    <x v="0"/>
    <n v="5"/>
    <n v="0.15"/>
    <x v="1"/>
  </r>
  <r>
    <x v="1360"/>
    <x v="21"/>
    <x v="1"/>
    <x v="2"/>
    <n v="1.85"/>
    <n v="5"/>
    <x v="1"/>
    <x v="2"/>
    <n v="17.989999999999998"/>
    <n v="0"/>
    <x v="2"/>
    <n v="5"/>
    <n v="0.31"/>
    <x v="2"/>
  </r>
  <r>
    <x v="1361"/>
    <x v="24"/>
    <x v="0"/>
    <x v="0"/>
    <n v="28.57"/>
    <n v="55"/>
    <x v="3"/>
    <x v="3"/>
    <n v="8.99"/>
    <n v="0"/>
    <x v="3"/>
    <n v="3"/>
    <n v="0.51"/>
    <x v="2"/>
  </r>
  <r>
    <x v="1362"/>
    <x v="17"/>
    <x v="1"/>
    <x v="0"/>
    <n v="2.46"/>
    <n v="53"/>
    <x v="4"/>
    <x v="2"/>
    <n v="8.99"/>
    <n v="1"/>
    <x v="1"/>
    <n v="1"/>
    <n v="0.05"/>
    <x v="2"/>
  </r>
  <r>
    <x v="1363"/>
    <x v="40"/>
    <x v="2"/>
    <x v="0"/>
    <n v="22.77"/>
    <n v="47"/>
    <x v="4"/>
    <x v="1"/>
    <n v="8.99"/>
    <n v="1"/>
    <x v="1"/>
    <n v="5"/>
    <n v="0.47"/>
    <x v="6"/>
  </r>
  <r>
    <x v="1364"/>
    <x v="3"/>
    <x v="1"/>
    <x v="2"/>
    <n v="2.89"/>
    <n v="22"/>
    <x v="4"/>
    <x v="1"/>
    <n v="17.989999999999998"/>
    <n v="0"/>
    <x v="3"/>
    <n v="5"/>
    <n v="0.13"/>
    <x v="6"/>
  </r>
  <r>
    <x v="1365"/>
    <x v="34"/>
    <x v="0"/>
    <x v="2"/>
    <n v="15.02"/>
    <n v="11"/>
    <x v="5"/>
    <x v="0"/>
    <n v="17.989999999999998"/>
    <n v="0"/>
    <x v="3"/>
    <n v="2"/>
    <n v="1.25"/>
    <x v="5"/>
  </r>
  <r>
    <x v="1366"/>
    <x v="19"/>
    <x v="2"/>
    <x v="1"/>
    <n v="7.28"/>
    <n v="12"/>
    <x v="4"/>
    <x v="4"/>
    <n v="13.99"/>
    <n v="0"/>
    <x v="4"/>
    <n v="1"/>
    <n v="0.56000000000000005"/>
    <x v="5"/>
  </r>
  <r>
    <x v="1367"/>
    <x v="40"/>
    <x v="1"/>
    <x v="1"/>
    <n v="1.62"/>
    <n v="37"/>
    <x v="5"/>
    <x v="0"/>
    <n v="13.99"/>
    <n v="1"/>
    <x v="1"/>
    <n v="3"/>
    <n v="0.04"/>
    <x v="3"/>
  </r>
  <r>
    <x v="1368"/>
    <x v="15"/>
    <x v="0"/>
    <x v="2"/>
    <n v="12.34"/>
    <n v="19"/>
    <x v="3"/>
    <x v="0"/>
    <n v="17.989999999999998"/>
    <n v="0"/>
    <x v="2"/>
    <n v="3"/>
    <n v="0.62"/>
    <x v="4"/>
  </r>
  <r>
    <x v="1369"/>
    <x v="49"/>
    <x v="2"/>
    <x v="1"/>
    <n v="10.76"/>
    <n v="50"/>
    <x v="4"/>
    <x v="1"/>
    <n v="13.99"/>
    <n v="1"/>
    <x v="3"/>
    <n v="2"/>
    <n v="0.21"/>
    <x v="2"/>
  </r>
  <r>
    <x v="1370"/>
    <x v="27"/>
    <x v="0"/>
    <x v="2"/>
    <n v="13.72"/>
    <n v="59"/>
    <x v="2"/>
    <x v="3"/>
    <n v="17.989999999999998"/>
    <n v="1"/>
    <x v="1"/>
    <n v="5"/>
    <n v="0.23"/>
    <x v="2"/>
  </r>
  <r>
    <x v="1371"/>
    <x v="10"/>
    <x v="2"/>
    <x v="1"/>
    <n v="22.78"/>
    <n v="16"/>
    <x v="3"/>
    <x v="2"/>
    <n v="13.99"/>
    <n v="0"/>
    <x v="2"/>
    <n v="5"/>
    <n v="1.34"/>
    <x v="1"/>
  </r>
  <r>
    <x v="1372"/>
    <x v="16"/>
    <x v="1"/>
    <x v="0"/>
    <n v="1.76"/>
    <n v="48"/>
    <x v="5"/>
    <x v="0"/>
    <n v="8.99"/>
    <n v="1"/>
    <x v="2"/>
    <n v="2"/>
    <n v="0.04"/>
    <x v="1"/>
  </r>
  <r>
    <x v="1373"/>
    <x v="49"/>
    <x v="2"/>
    <x v="2"/>
    <n v="14.85"/>
    <n v="10"/>
    <x v="2"/>
    <x v="4"/>
    <n v="17.989999999999998"/>
    <n v="0"/>
    <x v="4"/>
    <n v="1"/>
    <n v="1.35"/>
    <x v="3"/>
  </r>
  <r>
    <x v="1374"/>
    <x v="34"/>
    <x v="2"/>
    <x v="0"/>
    <n v="0.75"/>
    <n v="46"/>
    <x v="2"/>
    <x v="4"/>
    <n v="8.99"/>
    <n v="1"/>
    <x v="0"/>
    <n v="3"/>
    <n v="0.02"/>
    <x v="3"/>
  </r>
  <r>
    <x v="1375"/>
    <x v="51"/>
    <x v="0"/>
    <x v="1"/>
    <n v="19.149999999999999"/>
    <n v="40"/>
    <x v="2"/>
    <x v="2"/>
    <n v="13.99"/>
    <n v="1"/>
    <x v="2"/>
    <n v="2"/>
    <n v="0.47"/>
    <x v="3"/>
  </r>
  <r>
    <x v="1376"/>
    <x v="31"/>
    <x v="0"/>
    <x v="1"/>
    <n v="5.57"/>
    <n v="53"/>
    <x v="1"/>
    <x v="0"/>
    <n v="13.99"/>
    <n v="1"/>
    <x v="1"/>
    <n v="5"/>
    <n v="0.1"/>
    <x v="6"/>
  </r>
  <r>
    <x v="1377"/>
    <x v="34"/>
    <x v="0"/>
    <x v="1"/>
    <n v="6.72"/>
    <n v="18"/>
    <x v="1"/>
    <x v="4"/>
    <n v="13.99"/>
    <n v="0"/>
    <x v="4"/>
    <n v="4"/>
    <n v="0.35"/>
    <x v="6"/>
  </r>
  <r>
    <x v="1378"/>
    <x v="32"/>
    <x v="0"/>
    <x v="0"/>
    <n v="14.07"/>
    <n v="52"/>
    <x v="1"/>
    <x v="3"/>
    <n v="8.99"/>
    <n v="1"/>
    <x v="0"/>
    <n v="3"/>
    <n v="0.27"/>
    <x v="4"/>
  </r>
  <r>
    <x v="1379"/>
    <x v="9"/>
    <x v="0"/>
    <x v="1"/>
    <n v="4.8600000000000003"/>
    <n v="19"/>
    <x v="4"/>
    <x v="1"/>
    <n v="13.99"/>
    <n v="0"/>
    <x v="3"/>
    <n v="4"/>
    <n v="0.24"/>
    <x v="2"/>
  </r>
  <r>
    <x v="1380"/>
    <x v="42"/>
    <x v="1"/>
    <x v="0"/>
    <n v="1.82"/>
    <n v="46"/>
    <x v="4"/>
    <x v="4"/>
    <n v="8.99"/>
    <n v="1"/>
    <x v="4"/>
    <n v="3"/>
    <n v="0.04"/>
    <x v="4"/>
  </r>
  <r>
    <x v="1381"/>
    <x v="10"/>
    <x v="1"/>
    <x v="1"/>
    <n v="4.3899999999999997"/>
    <n v="14"/>
    <x v="5"/>
    <x v="4"/>
    <n v="13.99"/>
    <n v="1"/>
    <x v="2"/>
    <n v="2"/>
    <n v="0.28999999999999998"/>
    <x v="4"/>
  </r>
  <r>
    <x v="1382"/>
    <x v="13"/>
    <x v="2"/>
    <x v="1"/>
    <n v="3.37"/>
    <n v="18"/>
    <x v="3"/>
    <x v="0"/>
    <n v="13.99"/>
    <n v="0"/>
    <x v="2"/>
    <n v="5"/>
    <n v="0.18"/>
    <x v="3"/>
  </r>
  <r>
    <x v="1383"/>
    <x v="1"/>
    <x v="2"/>
    <x v="1"/>
    <n v="2.0099999999999998"/>
    <n v="5"/>
    <x v="5"/>
    <x v="2"/>
    <n v="13.99"/>
    <n v="0"/>
    <x v="4"/>
    <n v="2"/>
    <n v="0.33"/>
    <x v="6"/>
  </r>
  <r>
    <x v="1384"/>
    <x v="1"/>
    <x v="2"/>
    <x v="0"/>
    <n v="6.54"/>
    <n v="55"/>
    <x v="0"/>
    <x v="1"/>
    <n v="8.99"/>
    <n v="1"/>
    <x v="3"/>
    <n v="2"/>
    <n v="0.12"/>
    <x v="5"/>
  </r>
  <r>
    <x v="1385"/>
    <x v="49"/>
    <x v="0"/>
    <x v="1"/>
    <n v="4.33"/>
    <n v="25"/>
    <x v="1"/>
    <x v="1"/>
    <n v="13.99"/>
    <n v="0"/>
    <x v="4"/>
    <n v="4"/>
    <n v="0.17"/>
    <x v="4"/>
  </r>
  <r>
    <x v="1386"/>
    <x v="17"/>
    <x v="0"/>
    <x v="1"/>
    <n v="32.619999999999997"/>
    <n v="26"/>
    <x v="0"/>
    <x v="0"/>
    <n v="13.99"/>
    <n v="0"/>
    <x v="1"/>
    <n v="1"/>
    <n v="1.21"/>
    <x v="1"/>
  </r>
  <r>
    <x v="1387"/>
    <x v="9"/>
    <x v="0"/>
    <x v="2"/>
    <n v="11.35"/>
    <n v="37"/>
    <x v="3"/>
    <x v="4"/>
    <n v="17.989999999999998"/>
    <n v="1"/>
    <x v="3"/>
    <n v="2"/>
    <n v="0.3"/>
    <x v="4"/>
  </r>
  <r>
    <x v="1388"/>
    <x v="14"/>
    <x v="2"/>
    <x v="2"/>
    <n v="2.34"/>
    <n v="44"/>
    <x v="3"/>
    <x v="2"/>
    <n v="17.989999999999998"/>
    <n v="1"/>
    <x v="0"/>
    <n v="5"/>
    <n v="0.05"/>
    <x v="2"/>
  </r>
  <r>
    <x v="1389"/>
    <x v="42"/>
    <x v="1"/>
    <x v="0"/>
    <n v="13.51"/>
    <n v="53"/>
    <x v="5"/>
    <x v="2"/>
    <n v="8.99"/>
    <n v="1"/>
    <x v="2"/>
    <n v="4"/>
    <n v="0.25"/>
    <x v="6"/>
  </r>
  <r>
    <x v="1390"/>
    <x v="42"/>
    <x v="0"/>
    <x v="0"/>
    <n v="3.89"/>
    <n v="33"/>
    <x v="1"/>
    <x v="4"/>
    <n v="8.99"/>
    <n v="1"/>
    <x v="2"/>
    <n v="1"/>
    <n v="0.11"/>
    <x v="0"/>
  </r>
  <r>
    <x v="1391"/>
    <x v="49"/>
    <x v="1"/>
    <x v="0"/>
    <n v="8.48"/>
    <n v="39"/>
    <x v="0"/>
    <x v="0"/>
    <n v="8.99"/>
    <n v="1"/>
    <x v="2"/>
    <n v="5"/>
    <n v="0.21"/>
    <x v="4"/>
  </r>
  <r>
    <x v="1392"/>
    <x v="20"/>
    <x v="2"/>
    <x v="2"/>
    <n v="9.02"/>
    <n v="26"/>
    <x v="5"/>
    <x v="3"/>
    <n v="17.989999999999998"/>
    <n v="0"/>
    <x v="2"/>
    <n v="4"/>
    <n v="0.33"/>
    <x v="1"/>
  </r>
  <r>
    <x v="1393"/>
    <x v="49"/>
    <x v="0"/>
    <x v="1"/>
    <n v="53.2"/>
    <n v="49"/>
    <x v="4"/>
    <x v="2"/>
    <n v="13.99"/>
    <n v="0"/>
    <x v="1"/>
    <n v="5"/>
    <n v="1.06"/>
    <x v="1"/>
  </r>
  <r>
    <x v="1394"/>
    <x v="44"/>
    <x v="2"/>
    <x v="0"/>
    <n v="4.9800000000000004"/>
    <n v="30"/>
    <x v="4"/>
    <x v="1"/>
    <n v="8.99"/>
    <n v="1"/>
    <x v="0"/>
    <n v="4"/>
    <n v="0.16"/>
    <x v="4"/>
  </r>
  <r>
    <x v="1395"/>
    <x v="15"/>
    <x v="0"/>
    <x v="2"/>
    <n v="4.21"/>
    <n v="31"/>
    <x v="1"/>
    <x v="2"/>
    <n v="17.989999999999998"/>
    <n v="1"/>
    <x v="0"/>
    <n v="5"/>
    <n v="0.13"/>
    <x v="6"/>
  </r>
  <r>
    <x v="1396"/>
    <x v="37"/>
    <x v="0"/>
    <x v="0"/>
    <n v="16.100000000000001"/>
    <n v="10"/>
    <x v="5"/>
    <x v="4"/>
    <n v="8.99"/>
    <n v="0"/>
    <x v="1"/>
    <n v="3"/>
    <n v="1.46"/>
    <x v="1"/>
  </r>
  <r>
    <x v="1397"/>
    <x v="52"/>
    <x v="2"/>
    <x v="0"/>
    <n v="4.8899999999999997"/>
    <n v="35"/>
    <x v="3"/>
    <x v="2"/>
    <n v="8.99"/>
    <n v="1"/>
    <x v="3"/>
    <n v="3"/>
    <n v="0.14000000000000001"/>
    <x v="2"/>
  </r>
  <r>
    <x v="1398"/>
    <x v="42"/>
    <x v="0"/>
    <x v="2"/>
    <n v="7.15"/>
    <n v="9"/>
    <x v="1"/>
    <x v="2"/>
    <n v="17.989999999999998"/>
    <n v="0"/>
    <x v="2"/>
    <n v="3"/>
    <n v="0.72"/>
    <x v="5"/>
  </r>
  <r>
    <x v="1399"/>
    <x v="19"/>
    <x v="2"/>
    <x v="0"/>
    <n v="0.12"/>
    <n v="22"/>
    <x v="4"/>
    <x v="4"/>
    <n v="8.99"/>
    <n v="1"/>
    <x v="2"/>
    <n v="4"/>
    <n v="0.01"/>
    <x v="5"/>
  </r>
  <r>
    <x v="1400"/>
    <x v="1"/>
    <x v="0"/>
    <x v="1"/>
    <n v="10.82"/>
    <n v="51"/>
    <x v="1"/>
    <x v="1"/>
    <n v="13.99"/>
    <n v="1"/>
    <x v="4"/>
    <n v="2"/>
    <n v="0.21"/>
    <x v="5"/>
  </r>
  <r>
    <x v="1401"/>
    <x v="1"/>
    <x v="2"/>
    <x v="2"/>
    <n v="2.57"/>
    <n v="60"/>
    <x v="4"/>
    <x v="0"/>
    <n v="17.989999999999998"/>
    <n v="1"/>
    <x v="0"/>
    <n v="3"/>
    <n v="0.04"/>
    <x v="0"/>
  </r>
  <r>
    <x v="1402"/>
    <x v="18"/>
    <x v="0"/>
    <x v="2"/>
    <n v="2.85"/>
    <n v="15"/>
    <x v="0"/>
    <x v="4"/>
    <n v="17.989999999999998"/>
    <n v="1"/>
    <x v="3"/>
    <n v="3"/>
    <n v="0.18"/>
    <x v="5"/>
  </r>
  <r>
    <x v="1403"/>
    <x v="17"/>
    <x v="0"/>
    <x v="2"/>
    <n v="8.6"/>
    <n v="37"/>
    <x v="0"/>
    <x v="3"/>
    <n v="17.989999999999998"/>
    <n v="1"/>
    <x v="1"/>
    <n v="3"/>
    <n v="0.23"/>
    <x v="6"/>
  </r>
  <r>
    <x v="1404"/>
    <x v="0"/>
    <x v="1"/>
    <x v="2"/>
    <n v="8.34"/>
    <n v="32"/>
    <x v="2"/>
    <x v="0"/>
    <n v="17.989999999999998"/>
    <n v="1"/>
    <x v="1"/>
    <n v="2"/>
    <n v="0.25"/>
    <x v="4"/>
  </r>
  <r>
    <x v="1405"/>
    <x v="6"/>
    <x v="2"/>
    <x v="1"/>
    <n v="20.69"/>
    <n v="43"/>
    <x v="0"/>
    <x v="2"/>
    <n v="13.99"/>
    <n v="0"/>
    <x v="4"/>
    <n v="2"/>
    <n v="0.47"/>
    <x v="0"/>
  </r>
  <r>
    <x v="1406"/>
    <x v="12"/>
    <x v="0"/>
    <x v="2"/>
    <n v="13.49"/>
    <n v="21"/>
    <x v="4"/>
    <x v="4"/>
    <n v="17.989999999999998"/>
    <n v="0"/>
    <x v="4"/>
    <n v="4"/>
    <n v="0.61"/>
    <x v="2"/>
  </r>
  <r>
    <x v="1407"/>
    <x v="47"/>
    <x v="2"/>
    <x v="1"/>
    <n v="0.93"/>
    <n v="4"/>
    <x v="2"/>
    <x v="4"/>
    <n v="13.99"/>
    <n v="1"/>
    <x v="1"/>
    <n v="1"/>
    <n v="0.19"/>
    <x v="1"/>
  </r>
  <r>
    <x v="1408"/>
    <x v="34"/>
    <x v="0"/>
    <x v="1"/>
    <n v="30.83"/>
    <n v="10"/>
    <x v="1"/>
    <x v="2"/>
    <n v="13.99"/>
    <n v="0"/>
    <x v="1"/>
    <n v="2"/>
    <n v="2.8"/>
    <x v="1"/>
  </r>
  <r>
    <x v="1409"/>
    <x v="0"/>
    <x v="0"/>
    <x v="0"/>
    <n v="3.64"/>
    <n v="50"/>
    <x v="4"/>
    <x v="0"/>
    <n v="8.99"/>
    <n v="1"/>
    <x v="2"/>
    <n v="1"/>
    <n v="7.0000000000000007E-2"/>
    <x v="0"/>
  </r>
  <r>
    <x v="1410"/>
    <x v="15"/>
    <x v="1"/>
    <x v="1"/>
    <n v="13.77"/>
    <n v="45"/>
    <x v="4"/>
    <x v="2"/>
    <n v="13.99"/>
    <n v="1"/>
    <x v="3"/>
    <n v="1"/>
    <n v="0.3"/>
    <x v="3"/>
  </r>
  <r>
    <x v="1411"/>
    <x v="49"/>
    <x v="1"/>
    <x v="1"/>
    <n v="1.56"/>
    <n v="10"/>
    <x v="1"/>
    <x v="4"/>
    <n v="13.99"/>
    <n v="1"/>
    <x v="0"/>
    <n v="5"/>
    <n v="0.14000000000000001"/>
    <x v="3"/>
  </r>
  <r>
    <x v="1412"/>
    <x v="50"/>
    <x v="1"/>
    <x v="1"/>
    <n v="10.14"/>
    <n v="49"/>
    <x v="1"/>
    <x v="0"/>
    <n v="13.99"/>
    <n v="1"/>
    <x v="0"/>
    <n v="4"/>
    <n v="0.2"/>
    <x v="0"/>
  </r>
  <r>
    <x v="1413"/>
    <x v="45"/>
    <x v="0"/>
    <x v="1"/>
    <n v="31.73"/>
    <n v="46"/>
    <x v="0"/>
    <x v="4"/>
    <n v="13.99"/>
    <n v="0"/>
    <x v="4"/>
    <n v="1"/>
    <n v="0.68"/>
    <x v="2"/>
  </r>
  <r>
    <x v="1414"/>
    <x v="6"/>
    <x v="0"/>
    <x v="0"/>
    <n v="6.63"/>
    <n v="10"/>
    <x v="4"/>
    <x v="4"/>
    <n v="8.99"/>
    <n v="0"/>
    <x v="3"/>
    <n v="2"/>
    <n v="0.6"/>
    <x v="6"/>
  </r>
  <r>
    <x v="1415"/>
    <x v="30"/>
    <x v="1"/>
    <x v="0"/>
    <n v="1.84"/>
    <n v="5"/>
    <x v="3"/>
    <x v="2"/>
    <n v="8.99"/>
    <n v="1"/>
    <x v="3"/>
    <n v="5"/>
    <n v="0.31"/>
    <x v="1"/>
  </r>
  <r>
    <x v="1416"/>
    <x v="3"/>
    <x v="2"/>
    <x v="0"/>
    <n v="3.37"/>
    <n v="54"/>
    <x v="4"/>
    <x v="3"/>
    <n v="8.99"/>
    <n v="1"/>
    <x v="3"/>
    <n v="5"/>
    <n v="0.06"/>
    <x v="5"/>
  </r>
  <r>
    <x v="1417"/>
    <x v="2"/>
    <x v="2"/>
    <x v="1"/>
    <n v="5.32"/>
    <n v="54"/>
    <x v="1"/>
    <x v="3"/>
    <n v="13.99"/>
    <n v="0"/>
    <x v="3"/>
    <n v="4"/>
    <n v="0.1"/>
    <x v="2"/>
  </r>
  <r>
    <x v="1418"/>
    <x v="46"/>
    <x v="0"/>
    <x v="1"/>
    <n v="21.29"/>
    <n v="26"/>
    <x v="3"/>
    <x v="2"/>
    <n v="13.99"/>
    <n v="0"/>
    <x v="0"/>
    <n v="3"/>
    <n v="0.79"/>
    <x v="4"/>
  </r>
  <r>
    <x v="1419"/>
    <x v="41"/>
    <x v="0"/>
    <x v="0"/>
    <n v="20.260000000000002"/>
    <n v="41"/>
    <x v="0"/>
    <x v="2"/>
    <n v="8.99"/>
    <n v="1"/>
    <x v="1"/>
    <n v="1"/>
    <n v="0.48"/>
    <x v="6"/>
  </r>
  <r>
    <x v="1420"/>
    <x v="1"/>
    <x v="1"/>
    <x v="1"/>
    <n v="4.0999999999999996"/>
    <n v="52"/>
    <x v="4"/>
    <x v="2"/>
    <n v="13.99"/>
    <n v="1"/>
    <x v="2"/>
    <n v="1"/>
    <n v="0.08"/>
    <x v="2"/>
  </r>
  <r>
    <x v="1421"/>
    <x v="48"/>
    <x v="1"/>
    <x v="0"/>
    <n v="77.09"/>
    <n v="36"/>
    <x v="5"/>
    <x v="3"/>
    <n v="8.99"/>
    <n v="0"/>
    <x v="3"/>
    <n v="3"/>
    <n v="2.08"/>
    <x v="4"/>
  </r>
  <r>
    <x v="1422"/>
    <x v="5"/>
    <x v="2"/>
    <x v="2"/>
    <n v="2.11"/>
    <n v="23"/>
    <x v="0"/>
    <x v="0"/>
    <n v="17.989999999999998"/>
    <n v="1"/>
    <x v="2"/>
    <n v="3"/>
    <n v="0.09"/>
    <x v="6"/>
  </r>
  <r>
    <x v="1423"/>
    <x v="20"/>
    <x v="2"/>
    <x v="2"/>
    <n v="12.65"/>
    <n v="23"/>
    <x v="5"/>
    <x v="4"/>
    <n v="17.989999999999998"/>
    <n v="0"/>
    <x v="2"/>
    <n v="3"/>
    <n v="0.53"/>
    <x v="5"/>
  </r>
  <r>
    <x v="1424"/>
    <x v="22"/>
    <x v="2"/>
    <x v="0"/>
    <n v="2.74"/>
    <n v="52"/>
    <x v="3"/>
    <x v="1"/>
    <n v="8.99"/>
    <n v="1"/>
    <x v="2"/>
    <n v="4"/>
    <n v="0.05"/>
    <x v="0"/>
  </r>
  <r>
    <x v="1425"/>
    <x v="31"/>
    <x v="0"/>
    <x v="0"/>
    <n v="8.52"/>
    <n v="10"/>
    <x v="2"/>
    <x v="0"/>
    <n v="8.99"/>
    <n v="0"/>
    <x v="4"/>
    <n v="4"/>
    <n v="0.77"/>
    <x v="0"/>
  </r>
  <r>
    <x v="1426"/>
    <x v="6"/>
    <x v="0"/>
    <x v="2"/>
    <n v="18.21"/>
    <n v="35"/>
    <x v="2"/>
    <x v="2"/>
    <n v="17.989999999999998"/>
    <n v="0"/>
    <x v="0"/>
    <n v="2"/>
    <n v="0.51"/>
    <x v="1"/>
  </r>
  <r>
    <x v="1427"/>
    <x v="42"/>
    <x v="1"/>
    <x v="1"/>
    <n v="2.14"/>
    <n v="44"/>
    <x v="5"/>
    <x v="3"/>
    <n v="13.99"/>
    <n v="1"/>
    <x v="0"/>
    <n v="3"/>
    <n v="0.05"/>
    <x v="5"/>
  </r>
  <r>
    <x v="1428"/>
    <x v="2"/>
    <x v="2"/>
    <x v="1"/>
    <n v="6.49"/>
    <n v="46"/>
    <x v="4"/>
    <x v="2"/>
    <n v="13.99"/>
    <n v="1"/>
    <x v="2"/>
    <n v="3"/>
    <n v="0.14000000000000001"/>
    <x v="2"/>
  </r>
  <r>
    <x v="1429"/>
    <x v="41"/>
    <x v="0"/>
    <x v="1"/>
    <n v="2.95"/>
    <n v="4"/>
    <x v="2"/>
    <x v="2"/>
    <n v="13.99"/>
    <n v="0"/>
    <x v="3"/>
    <n v="3"/>
    <n v="0.59"/>
    <x v="1"/>
  </r>
  <r>
    <x v="1430"/>
    <x v="11"/>
    <x v="2"/>
    <x v="2"/>
    <n v="5.08"/>
    <n v="25"/>
    <x v="3"/>
    <x v="2"/>
    <n v="17.989999999999998"/>
    <n v="0"/>
    <x v="3"/>
    <n v="4"/>
    <n v="0.2"/>
    <x v="3"/>
  </r>
  <r>
    <x v="1431"/>
    <x v="7"/>
    <x v="2"/>
    <x v="0"/>
    <n v="1.92"/>
    <n v="46"/>
    <x v="5"/>
    <x v="0"/>
    <n v="8.99"/>
    <n v="1"/>
    <x v="2"/>
    <n v="4"/>
    <n v="0.04"/>
    <x v="2"/>
  </r>
  <r>
    <x v="1432"/>
    <x v="34"/>
    <x v="1"/>
    <x v="0"/>
    <n v="30.88"/>
    <n v="15"/>
    <x v="5"/>
    <x v="0"/>
    <n v="8.99"/>
    <n v="0"/>
    <x v="0"/>
    <n v="4"/>
    <n v="1.93"/>
    <x v="5"/>
  </r>
  <r>
    <x v="1433"/>
    <x v="31"/>
    <x v="1"/>
    <x v="0"/>
    <n v="5.61"/>
    <n v="11"/>
    <x v="1"/>
    <x v="1"/>
    <n v="8.99"/>
    <n v="0"/>
    <x v="3"/>
    <n v="4"/>
    <n v="0.47"/>
    <x v="1"/>
  </r>
  <r>
    <x v="1434"/>
    <x v="36"/>
    <x v="1"/>
    <x v="1"/>
    <n v="12.85"/>
    <n v="23"/>
    <x v="4"/>
    <x v="0"/>
    <n v="13.99"/>
    <n v="0"/>
    <x v="0"/>
    <n v="5"/>
    <n v="0.54"/>
    <x v="0"/>
  </r>
  <r>
    <x v="1435"/>
    <x v="20"/>
    <x v="1"/>
    <x v="0"/>
    <n v="3.11"/>
    <n v="11"/>
    <x v="2"/>
    <x v="4"/>
    <n v="8.99"/>
    <n v="1"/>
    <x v="4"/>
    <n v="2"/>
    <n v="0.26"/>
    <x v="1"/>
  </r>
  <r>
    <x v="1436"/>
    <x v="41"/>
    <x v="1"/>
    <x v="1"/>
    <n v="53.7"/>
    <n v="15"/>
    <x v="5"/>
    <x v="3"/>
    <n v="13.99"/>
    <n v="0"/>
    <x v="3"/>
    <n v="5"/>
    <n v="3.36"/>
    <x v="1"/>
  </r>
  <r>
    <x v="1437"/>
    <x v="9"/>
    <x v="0"/>
    <x v="1"/>
    <n v="20.49"/>
    <n v="53"/>
    <x v="3"/>
    <x v="2"/>
    <n v="13.99"/>
    <n v="0"/>
    <x v="0"/>
    <n v="5"/>
    <n v="0.38"/>
    <x v="1"/>
  </r>
  <r>
    <x v="1438"/>
    <x v="2"/>
    <x v="0"/>
    <x v="0"/>
    <n v="19.48"/>
    <n v="16"/>
    <x v="3"/>
    <x v="3"/>
    <n v="8.99"/>
    <n v="0"/>
    <x v="2"/>
    <n v="3"/>
    <n v="1.1499999999999999"/>
    <x v="4"/>
  </r>
  <r>
    <x v="1439"/>
    <x v="25"/>
    <x v="2"/>
    <x v="2"/>
    <n v="0.55000000000000004"/>
    <n v="40"/>
    <x v="3"/>
    <x v="3"/>
    <n v="17.989999999999998"/>
    <n v="1"/>
    <x v="4"/>
    <n v="5"/>
    <n v="0.01"/>
    <x v="1"/>
  </r>
  <r>
    <x v="1440"/>
    <x v="1"/>
    <x v="1"/>
    <x v="0"/>
    <n v="0.46"/>
    <n v="1"/>
    <x v="2"/>
    <x v="0"/>
    <n v="8.99"/>
    <n v="1"/>
    <x v="4"/>
    <n v="1"/>
    <n v="0.23"/>
    <x v="5"/>
  </r>
  <r>
    <x v="1441"/>
    <x v="13"/>
    <x v="2"/>
    <x v="1"/>
    <n v="6.19"/>
    <n v="60"/>
    <x v="1"/>
    <x v="2"/>
    <n v="13.99"/>
    <n v="1"/>
    <x v="0"/>
    <n v="3"/>
    <n v="0.1"/>
    <x v="3"/>
  </r>
  <r>
    <x v="1442"/>
    <x v="1"/>
    <x v="0"/>
    <x v="2"/>
    <n v="1.03"/>
    <n v="38"/>
    <x v="5"/>
    <x v="4"/>
    <n v="17.989999999999998"/>
    <n v="1"/>
    <x v="1"/>
    <n v="5"/>
    <n v="0.03"/>
    <x v="5"/>
  </r>
  <r>
    <x v="1443"/>
    <x v="24"/>
    <x v="0"/>
    <x v="1"/>
    <n v="17.54"/>
    <n v="40"/>
    <x v="2"/>
    <x v="2"/>
    <n v="13.99"/>
    <n v="1"/>
    <x v="0"/>
    <n v="5"/>
    <n v="0.43"/>
    <x v="2"/>
  </r>
  <r>
    <x v="1444"/>
    <x v="14"/>
    <x v="1"/>
    <x v="0"/>
    <n v="9.8800000000000008"/>
    <n v="18"/>
    <x v="0"/>
    <x v="3"/>
    <n v="8.99"/>
    <n v="0"/>
    <x v="0"/>
    <n v="3"/>
    <n v="0.52"/>
    <x v="0"/>
  </r>
  <r>
    <x v="1445"/>
    <x v="29"/>
    <x v="2"/>
    <x v="1"/>
    <n v="13.21"/>
    <n v="31"/>
    <x v="4"/>
    <x v="1"/>
    <n v="13.99"/>
    <n v="1"/>
    <x v="4"/>
    <n v="2"/>
    <n v="0.41"/>
    <x v="0"/>
  </r>
  <r>
    <x v="1446"/>
    <x v="22"/>
    <x v="2"/>
    <x v="0"/>
    <n v="6.46"/>
    <n v="49"/>
    <x v="1"/>
    <x v="1"/>
    <n v="8.99"/>
    <n v="1"/>
    <x v="2"/>
    <n v="3"/>
    <n v="0.13"/>
    <x v="6"/>
  </r>
  <r>
    <x v="1447"/>
    <x v="49"/>
    <x v="2"/>
    <x v="1"/>
    <n v="11.42"/>
    <n v="16"/>
    <x v="5"/>
    <x v="0"/>
    <n v="13.99"/>
    <n v="0"/>
    <x v="3"/>
    <n v="5"/>
    <n v="0.67"/>
    <x v="5"/>
  </r>
  <r>
    <x v="1448"/>
    <x v="18"/>
    <x v="1"/>
    <x v="2"/>
    <n v="71.41"/>
    <n v="60"/>
    <x v="4"/>
    <x v="3"/>
    <n v="17.989999999999998"/>
    <n v="0"/>
    <x v="2"/>
    <n v="1"/>
    <n v="1.17"/>
    <x v="0"/>
  </r>
  <r>
    <x v="1449"/>
    <x v="36"/>
    <x v="0"/>
    <x v="1"/>
    <n v="1.24"/>
    <n v="55"/>
    <x v="1"/>
    <x v="0"/>
    <n v="13.99"/>
    <n v="1"/>
    <x v="4"/>
    <n v="5"/>
    <n v="0.02"/>
    <x v="3"/>
  </r>
  <r>
    <x v="1450"/>
    <x v="36"/>
    <x v="2"/>
    <x v="1"/>
    <n v="10.71"/>
    <n v="20"/>
    <x v="2"/>
    <x v="1"/>
    <n v="13.99"/>
    <n v="0"/>
    <x v="2"/>
    <n v="3"/>
    <n v="0.51"/>
    <x v="6"/>
  </r>
  <r>
    <x v="1451"/>
    <x v="23"/>
    <x v="0"/>
    <x v="0"/>
    <n v="15.16"/>
    <n v="2"/>
    <x v="2"/>
    <x v="3"/>
    <n v="8.99"/>
    <n v="0"/>
    <x v="2"/>
    <n v="5"/>
    <n v="5.05"/>
    <x v="4"/>
  </r>
  <r>
    <x v="1452"/>
    <x v="32"/>
    <x v="0"/>
    <x v="1"/>
    <n v="10.199999999999999"/>
    <n v="18"/>
    <x v="2"/>
    <x v="3"/>
    <n v="13.99"/>
    <n v="0"/>
    <x v="0"/>
    <n v="5"/>
    <n v="0.54"/>
    <x v="5"/>
  </r>
  <r>
    <x v="1453"/>
    <x v="3"/>
    <x v="1"/>
    <x v="1"/>
    <n v="5.54"/>
    <n v="40"/>
    <x v="4"/>
    <x v="1"/>
    <n v="13.99"/>
    <n v="1"/>
    <x v="1"/>
    <n v="3"/>
    <n v="0.14000000000000001"/>
    <x v="3"/>
  </r>
  <r>
    <x v="1454"/>
    <x v="52"/>
    <x v="0"/>
    <x v="1"/>
    <n v="1.1200000000000001"/>
    <n v="24"/>
    <x v="1"/>
    <x v="0"/>
    <n v="13.99"/>
    <n v="1"/>
    <x v="0"/>
    <n v="2"/>
    <n v="0.04"/>
    <x v="6"/>
  </r>
  <r>
    <x v="1455"/>
    <x v="45"/>
    <x v="0"/>
    <x v="1"/>
    <n v="0.79"/>
    <n v="23"/>
    <x v="4"/>
    <x v="4"/>
    <n v="13.99"/>
    <n v="0"/>
    <x v="3"/>
    <n v="4"/>
    <n v="0.03"/>
    <x v="2"/>
  </r>
  <r>
    <x v="1456"/>
    <x v="27"/>
    <x v="2"/>
    <x v="0"/>
    <n v="23.81"/>
    <n v="23"/>
    <x v="0"/>
    <x v="3"/>
    <n v="8.99"/>
    <n v="0"/>
    <x v="3"/>
    <n v="1"/>
    <n v="0.99"/>
    <x v="5"/>
  </r>
  <r>
    <x v="1457"/>
    <x v="22"/>
    <x v="0"/>
    <x v="2"/>
    <n v="25.85"/>
    <n v="15"/>
    <x v="0"/>
    <x v="0"/>
    <n v="17.989999999999998"/>
    <n v="0"/>
    <x v="2"/>
    <n v="3"/>
    <n v="1.62"/>
    <x v="5"/>
  </r>
  <r>
    <x v="1458"/>
    <x v="49"/>
    <x v="0"/>
    <x v="0"/>
    <n v="9.08"/>
    <n v="39"/>
    <x v="2"/>
    <x v="1"/>
    <n v="8.99"/>
    <n v="1"/>
    <x v="0"/>
    <n v="5"/>
    <n v="0.23"/>
    <x v="3"/>
  </r>
  <r>
    <x v="1459"/>
    <x v="37"/>
    <x v="0"/>
    <x v="1"/>
    <n v="4.68"/>
    <n v="4"/>
    <x v="2"/>
    <x v="0"/>
    <n v="13.99"/>
    <n v="0"/>
    <x v="0"/>
    <n v="1"/>
    <n v="0.94"/>
    <x v="2"/>
  </r>
  <r>
    <x v="1460"/>
    <x v="51"/>
    <x v="2"/>
    <x v="2"/>
    <n v="0.88"/>
    <n v="1"/>
    <x v="1"/>
    <x v="1"/>
    <n v="17.989999999999998"/>
    <n v="0"/>
    <x v="4"/>
    <n v="2"/>
    <n v="0.44"/>
    <x v="1"/>
  </r>
  <r>
    <x v="1461"/>
    <x v="52"/>
    <x v="2"/>
    <x v="0"/>
    <n v="3.32"/>
    <n v="16"/>
    <x v="4"/>
    <x v="3"/>
    <n v="8.99"/>
    <n v="1"/>
    <x v="0"/>
    <n v="4"/>
    <n v="0.2"/>
    <x v="6"/>
  </r>
  <r>
    <x v="1462"/>
    <x v="15"/>
    <x v="1"/>
    <x v="2"/>
    <n v="4.07"/>
    <n v="56"/>
    <x v="4"/>
    <x v="3"/>
    <n v="17.989999999999998"/>
    <n v="1"/>
    <x v="4"/>
    <n v="4"/>
    <n v="7.0000000000000007E-2"/>
    <x v="0"/>
  </r>
  <r>
    <x v="1463"/>
    <x v="46"/>
    <x v="1"/>
    <x v="0"/>
    <n v="11.25"/>
    <n v="13"/>
    <x v="2"/>
    <x v="0"/>
    <n v="8.99"/>
    <n v="0"/>
    <x v="1"/>
    <n v="4"/>
    <n v="0.8"/>
    <x v="1"/>
  </r>
  <r>
    <x v="1464"/>
    <x v="22"/>
    <x v="0"/>
    <x v="1"/>
    <n v="6.46"/>
    <n v="16"/>
    <x v="3"/>
    <x v="0"/>
    <n v="13.99"/>
    <n v="0"/>
    <x v="2"/>
    <n v="2"/>
    <n v="0.38"/>
    <x v="2"/>
  </r>
  <r>
    <x v="1465"/>
    <x v="32"/>
    <x v="2"/>
    <x v="0"/>
    <n v="4.83"/>
    <n v="15"/>
    <x v="1"/>
    <x v="2"/>
    <n v="8.99"/>
    <n v="1"/>
    <x v="4"/>
    <n v="4"/>
    <n v="0.3"/>
    <x v="3"/>
  </r>
  <r>
    <x v="1466"/>
    <x v="35"/>
    <x v="0"/>
    <x v="2"/>
    <n v="0.27"/>
    <n v="59"/>
    <x v="5"/>
    <x v="4"/>
    <n v="17.989999999999998"/>
    <n v="1"/>
    <x v="0"/>
    <n v="2"/>
    <n v="0"/>
    <x v="6"/>
  </r>
  <r>
    <x v="1467"/>
    <x v="39"/>
    <x v="1"/>
    <x v="2"/>
    <n v="22.59"/>
    <n v="24"/>
    <x v="4"/>
    <x v="0"/>
    <n v="17.989999999999998"/>
    <n v="0"/>
    <x v="4"/>
    <n v="4"/>
    <n v="0.9"/>
    <x v="4"/>
  </r>
  <r>
    <x v="1468"/>
    <x v="22"/>
    <x v="0"/>
    <x v="2"/>
    <n v="13.4"/>
    <n v="11"/>
    <x v="5"/>
    <x v="2"/>
    <n v="17.989999999999998"/>
    <n v="0"/>
    <x v="2"/>
    <n v="3"/>
    <n v="1.1200000000000001"/>
    <x v="5"/>
  </r>
  <r>
    <x v="1469"/>
    <x v="1"/>
    <x v="0"/>
    <x v="1"/>
    <n v="6.85"/>
    <n v="2"/>
    <x v="5"/>
    <x v="1"/>
    <n v="13.99"/>
    <n v="0"/>
    <x v="0"/>
    <n v="3"/>
    <n v="2.2799999999999998"/>
    <x v="4"/>
  </r>
  <r>
    <x v="1470"/>
    <x v="17"/>
    <x v="2"/>
    <x v="1"/>
    <n v="4.17"/>
    <n v="38"/>
    <x v="4"/>
    <x v="4"/>
    <n v="13.99"/>
    <n v="1"/>
    <x v="3"/>
    <n v="1"/>
    <n v="0.11"/>
    <x v="1"/>
  </r>
  <r>
    <x v="1471"/>
    <x v="52"/>
    <x v="2"/>
    <x v="1"/>
    <n v="29.87"/>
    <n v="6"/>
    <x v="0"/>
    <x v="1"/>
    <n v="13.99"/>
    <n v="0"/>
    <x v="0"/>
    <n v="3"/>
    <n v="4.2699999999999996"/>
    <x v="2"/>
  </r>
  <r>
    <x v="1472"/>
    <x v="23"/>
    <x v="1"/>
    <x v="1"/>
    <n v="1.63"/>
    <n v="58"/>
    <x v="5"/>
    <x v="1"/>
    <n v="13.99"/>
    <n v="1"/>
    <x v="0"/>
    <n v="3"/>
    <n v="0.03"/>
    <x v="6"/>
  </r>
  <r>
    <x v="1473"/>
    <x v="35"/>
    <x v="0"/>
    <x v="1"/>
    <n v="20.65"/>
    <n v="58"/>
    <x v="5"/>
    <x v="3"/>
    <n v="13.99"/>
    <n v="0"/>
    <x v="3"/>
    <n v="4"/>
    <n v="0.35"/>
    <x v="6"/>
  </r>
  <r>
    <x v="1474"/>
    <x v="25"/>
    <x v="2"/>
    <x v="2"/>
    <n v="11.09"/>
    <n v="9"/>
    <x v="3"/>
    <x v="1"/>
    <n v="17.989999999999998"/>
    <n v="0"/>
    <x v="0"/>
    <n v="3"/>
    <n v="1.1100000000000001"/>
    <x v="4"/>
  </r>
  <r>
    <x v="1475"/>
    <x v="3"/>
    <x v="1"/>
    <x v="2"/>
    <n v="5.65"/>
    <n v="24"/>
    <x v="2"/>
    <x v="4"/>
    <n v="17.989999999999998"/>
    <n v="0"/>
    <x v="4"/>
    <n v="2"/>
    <n v="0.23"/>
    <x v="1"/>
  </r>
  <r>
    <x v="1476"/>
    <x v="23"/>
    <x v="2"/>
    <x v="0"/>
    <n v="17.440000000000001"/>
    <n v="3"/>
    <x v="4"/>
    <x v="2"/>
    <n v="8.99"/>
    <n v="0"/>
    <x v="4"/>
    <n v="3"/>
    <n v="4.3600000000000003"/>
    <x v="4"/>
  </r>
  <r>
    <x v="1477"/>
    <x v="26"/>
    <x v="2"/>
    <x v="1"/>
    <n v="3.65"/>
    <n v="42"/>
    <x v="5"/>
    <x v="4"/>
    <n v="13.99"/>
    <n v="1"/>
    <x v="2"/>
    <n v="1"/>
    <n v="0.08"/>
    <x v="2"/>
  </r>
  <r>
    <x v="1478"/>
    <x v="34"/>
    <x v="1"/>
    <x v="1"/>
    <n v="1.66"/>
    <n v="0"/>
    <x v="1"/>
    <x v="3"/>
    <n v="13.99"/>
    <n v="0"/>
    <x v="1"/>
    <n v="1"/>
    <n v="1.66"/>
    <x v="5"/>
  </r>
  <r>
    <x v="1479"/>
    <x v="3"/>
    <x v="1"/>
    <x v="0"/>
    <n v="2.6"/>
    <n v="46"/>
    <x v="1"/>
    <x v="3"/>
    <n v="8.99"/>
    <n v="1"/>
    <x v="0"/>
    <n v="5"/>
    <n v="0.06"/>
    <x v="1"/>
  </r>
  <r>
    <x v="1480"/>
    <x v="20"/>
    <x v="1"/>
    <x v="2"/>
    <n v="2.48"/>
    <n v="19"/>
    <x v="5"/>
    <x v="1"/>
    <n v="17.989999999999998"/>
    <n v="1"/>
    <x v="2"/>
    <n v="2"/>
    <n v="0.12"/>
    <x v="1"/>
  </r>
  <r>
    <x v="1481"/>
    <x v="10"/>
    <x v="0"/>
    <x v="0"/>
    <n v="22.74"/>
    <n v="28"/>
    <x v="4"/>
    <x v="0"/>
    <n v="8.99"/>
    <n v="0"/>
    <x v="0"/>
    <n v="1"/>
    <n v="0.78"/>
    <x v="1"/>
  </r>
  <r>
    <x v="1482"/>
    <x v="22"/>
    <x v="2"/>
    <x v="2"/>
    <n v="27.12"/>
    <n v="3"/>
    <x v="2"/>
    <x v="0"/>
    <n v="17.989999999999998"/>
    <n v="0"/>
    <x v="4"/>
    <n v="5"/>
    <n v="6.78"/>
    <x v="2"/>
  </r>
  <r>
    <x v="1483"/>
    <x v="5"/>
    <x v="1"/>
    <x v="0"/>
    <n v="5.87"/>
    <n v="37"/>
    <x v="1"/>
    <x v="0"/>
    <n v="8.99"/>
    <n v="1"/>
    <x v="3"/>
    <n v="5"/>
    <n v="0.15"/>
    <x v="1"/>
  </r>
  <r>
    <x v="1484"/>
    <x v="46"/>
    <x v="0"/>
    <x v="0"/>
    <n v="8.9700000000000006"/>
    <n v="56"/>
    <x v="2"/>
    <x v="2"/>
    <n v="8.99"/>
    <n v="1"/>
    <x v="4"/>
    <n v="4"/>
    <n v="0.16"/>
    <x v="5"/>
  </r>
  <r>
    <x v="1485"/>
    <x v="20"/>
    <x v="1"/>
    <x v="0"/>
    <n v="3.74"/>
    <n v="38"/>
    <x v="0"/>
    <x v="2"/>
    <n v="8.99"/>
    <n v="1"/>
    <x v="2"/>
    <n v="4"/>
    <n v="0.1"/>
    <x v="2"/>
  </r>
  <r>
    <x v="1486"/>
    <x v="16"/>
    <x v="2"/>
    <x v="1"/>
    <n v="1.38"/>
    <n v="41"/>
    <x v="0"/>
    <x v="2"/>
    <n v="13.99"/>
    <n v="1"/>
    <x v="2"/>
    <n v="3"/>
    <n v="0.03"/>
    <x v="2"/>
  </r>
  <r>
    <x v="1487"/>
    <x v="50"/>
    <x v="0"/>
    <x v="0"/>
    <n v="8.9"/>
    <n v="23"/>
    <x v="2"/>
    <x v="1"/>
    <n v="8.99"/>
    <n v="1"/>
    <x v="3"/>
    <n v="1"/>
    <n v="0.37"/>
    <x v="5"/>
  </r>
  <r>
    <x v="1488"/>
    <x v="17"/>
    <x v="0"/>
    <x v="1"/>
    <n v="6.76"/>
    <n v="41"/>
    <x v="2"/>
    <x v="4"/>
    <n v="13.99"/>
    <n v="1"/>
    <x v="1"/>
    <n v="2"/>
    <n v="0.16"/>
    <x v="3"/>
  </r>
  <r>
    <x v="1489"/>
    <x v="20"/>
    <x v="1"/>
    <x v="0"/>
    <n v="5.25"/>
    <n v="28"/>
    <x v="2"/>
    <x v="2"/>
    <n v="8.99"/>
    <n v="0"/>
    <x v="0"/>
    <n v="4"/>
    <n v="0.18"/>
    <x v="5"/>
  </r>
  <r>
    <x v="1490"/>
    <x v="51"/>
    <x v="2"/>
    <x v="1"/>
    <n v="4.09"/>
    <n v="37"/>
    <x v="5"/>
    <x v="1"/>
    <n v="13.99"/>
    <n v="1"/>
    <x v="0"/>
    <n v="2"/>
    <n v="0.11"/>
    <x v="1"/>
  </r>
  <r>
    <x v="1491"/>
    <x v="10"/>
    <x v="0"/>
    <x v="0"/>
    <n v="13.38"/>
    <n v="23"/>
    <x v="5"/>
    <x v="0"/>
    <n v="8.99"/>
    <n v="0"/>
    <x v="0"/>
    <n v="1"/>
    <n v="0.56000000000000005"/>
    <x v="1"/>
  </r>
  <r>
    <x v="1492"/>
    <x v="18"/>
    <x v="0"/>
    <x v="2"/>
    <n v="5.79"/>
    <n v="21"/>
    <x v="5"/>
    <x v="2"/>
    <n v="17.989999999999998"/>
    <n v="0"/>
    <x v="0"/>
    <n v="3"/>
    <n v="0.26"/>
    <x v="3"/>
  </r>
  <r>
    <x v="1493"/>
    <x v="12"/>
    <x v="2"/>
    <x v="1"/>
    <n v="4.1900000000000004"/>
    <n v="47"/>
    <x v="1"/>
    <x v="2"/>
    <n v="13.99"/>
    <n v="1"/>
    <x v="1"/>
    <n v="2"/>
    <n v="0.09"/>
    <x v="3"/>
  </r>
  <r>
    <x v="1494"/>
    <x v="9"/>
    <x v="1"/>
    <x v="2"/>
    <n v="3.87"/>
    <n v="45"/>
    <x v="2"/>
    <x v="0"/>
    <n v="17.989999999999998"/>
    <n v="1"/>
    <x v="0"/>
    <n v="2"/>
    <n v="0.08"/>
    <x v="6"/>
  </r>
  <r>
    <x v="1495"/>
    <x v="30"/>
    <x v="1"/>
    <x v="2"/>
    <n v="6.49"/>
    <n v="14"/>
    <x v="5"/>
    <x v="4"/>
    <n v="17.989999999999998"/>
    <n v="0"/>
    <x v="4"/>
    <n v="1"/>
    <n v="0.43"/>
    <x v="2"/>
  </r>
  <r>
    <x v="1496"/>
    <x v="15"/>
    <x v="2"/>
    <x v="1"/>
    <n v="1.02"/>
    <n v="23"/>
    <x v="2"/>
    <x v="4"/>
    <n v="13.99"/>
    <n v="1"/>
    <x v="3"/>
    <n v="3"/>
    <n v="0.04"/>
    <x v="6"/>
  </r>
  <r>
    <x v="1497"/>
    <x v="13"/>
    <x v="2"/>
    <x v="0"/>
    <n v="9.09"/>
    <n v="60"/>
    <x v="4"/>
    <x v="3"/>
    <n v="8.99"/>
    <n v="1"/>
    <x v="0"/>
    <n v="1"/>
    <n v="0.15"/>
    <x v="0"/>
  </r>
  <r>
    <x v="1498"/>
    <x v="7"/>
    <x v="1"/>
    <x v="2"/>
    <n v="3.45"/>
    <n v="44"/>
    <x v="4"/>
    <x v="4"/>
    <n v="17.989999999999998"/>
    <n v="1"/>
    <x v="1"/>
    <n v="3"/>
    <n v="0.08"/>
    <x v="0"/>
  </r>
  <r>
    <x v="1499"/>
    <x v="31"/>
    <x v="1"/>
    <x v="1"/>
    <n v="10.91"/>
    <n v="37"/>
    <x v="4"/>
    <x v="4"/>
    <n v="13.99"/>
    <n v="0"/>
    <x v="3"/>
    <n v="5"/>
    <n v="0.28999999999999998"/>
    <x v="6"/>
  </r>
  <r>
    <x v="1500"/>
    <x v="16"/>
    <x v="0"/>
    <x v="0"/>
    <n v="8.89"/>
    <n v="23"/>
    <x v="1"/>
    <x v="0"/>
    <n v="8.99"/>
    <n v="1"/>
    <x v="1"/>
    <n v="3"/>
    <n v="0.37"/>
    <x v="4"/>
  </r>
  <r>
    <x v="1501"/>
    <x v="12"/>
    <x v="0"/>
    <x v="0"/>
    <n v="9.9600000000000009"/>
    <n v="22"/>
    <x v="4"/>
    <x v="4"/>
    <n v="8.99"/>
    <n v="0"/>
    <x v="0"/>
    <n v="5"/>
    <n v="0.43"/>
    <x v="2"/>
  </r>
  <r>
    <x v="1502"/>
    <x v="28"/>
    <x v="2"/>
    <x v="0"/>
    <n v="0.35"/>
    <n v="57"/>
    <x v="2"/>
    <x v="0"/>
    <n v="8.99"/>
    <n v="1"/>
    <x v="0"/>
    <n v="1"/>
    <n v="0.01"/>
    <x v="5"/>
  </r>
  <r>
    <x v="1503"/>
    <x v="50"/>
    <x v="0"/>
    <x v="0"/>
    <n v="10.08"/>
    <n v="46"/>
    <x v="3"/>
    <x v="2"/>
    <n v="8.99"/>
    <n v="1"/>
    <x v="1"/>
    <n v="5"/>
    <n v="0.21"/>
    <x v="1"/>
  </r>
  <r>
    <x v="1504"/>
    <x v="29"/>
    <x v="1"/>
    <x v="2"/>
    <n v="11.97"/>
    <n v="17"/>
    <x v="5"/>
    <x v="3"/>
    <n v="17.989999999999998"/>
    <n v="0"/>
    <x v="3"/>
    <n v="4"/>
    <n v="0.67"/>
    <x v="0"/>
  </r>
  <r>
    <x v="1505"/>
    <x v="15"/>
    <x v="2"/>
    <x v="1"/>
    <n v="0.66"/>
    <n v="5"/>
    <x v="4"/>
    <x v="2"/>
    <n v="13.99"/>
    <n v="1"/>
    <x v="1"/>
    <n v="1"/>
    <n v="0.11"/>
    <x v="3"/>
  </r>
  <r>
    <x v="1506"/>
    <x v="2"/>
    <x v="2"/>
    <x v="2"/>
    <n v="1.04"/>
    <n v="26"/>
    <x v="5"/>
    <x v="2"/>
    <n v="17.989999999999998"/>
    <n v="0"/>
    <x v="3"/>
    <n v="4"/>
    <n v="0.04"/>
    <x v="6"/>
  </r>
  <r>
    <x v="1507"/>
    <x v="35"/>
    <x v="2"/>
    <x v="2"/>
    <n v="18.23"/>
    <n v="38"/>
    <x v="4"/>
    <x v="0"/>
    <n v="17.989999999999998"/>
    <n v="1"/>
    <x v="3"/>
    <n v="2"/>
    <n v="0.47"/>
    <x v="0"/>
  </r>
  <r>
    <x v="1508"/>
    <x v="26"/>
    <x v="0"/>
    <x v="2"/>
    <n v="2.86"/>
    <n v="16"/>
    <x v="3"/>
    <x v="1"/>
    <n v="17.989999999999998"/>
    <n v="1"/>
    <x v="2"/>
    <n v="1"/>
    <n v="0.17"/>
    <x v="5"/>
  </r>
  <r>
    <x v="1509"/>
    <x v="26"/>
    <x v="2"/>
    <x v="1"/>
    <n v="3.52"/>
    <n v="24"/>
    <x v="4"/>
    <x v="1"/>
    <n v="13.99"/>
    <n v="1"/>
    <x v="1"/>
    <n v="5"/>
    <n v="0.14000000000000001"/>
    <x v="0"/>
  </r>
  <r>
    <x v="1510"/>
    <x v="50"/>
    <x v="0"/>
    <x v="0"/>
    <n v="8.4499999999999993"/>
    <n v="58"/>
    <x v="3"/>
    <x v="0"/>
    <n v="8.99"/>
    <n v="1"/>
    <x v="3"/>
    <n v="3"/>
    <n v="0.14000000000000001"/>
    <x v="6"/>
  </r>
  <r>
    <x v="1511"/>
    <x v="25"/>
    <x v="1"/>
    <x v="2"/>
    <n v="0.69"/>
    <n v="24"/>
    <x v="1"/>
    <x v="1"/>
    <n v="17.989999999999998"/>
    <n v="1"/>
    <x v="1"/>
    <n v="5"/>
    <n v="0.03"/>
    <x v="1"/>
  </r>
  <r>
    <x v="1512"/>
    <x v="39"/>
    <x v="0"/>
    <x v="2"/>
    <n v="6.26"/>
    <n v="16"/>
    <x v="5"/>
    <x v="1"/>
    <n v="17.989999999999998"/>
    <n v="0"/>
    <x v="2"/>
    <n v="5"/>
    <n v="0.37"/>
    <x v="2"/>
  </r>
  <r>
    <x v="1513"/>
    <x v="32"/>
    <x v="2"/>
    <x v="0"/>
    <n v="21.84"/>
    <n v="44"/>
    <x v="4"/>
    <x v="2"/>
    <n v="8.99"/>
    <n v="1"/>
    <x v="3"/>
    <n v="2"/>
    <n v="0.49"/>
    <x v="6"/>
  </r>
  <r>
    <x v="1514"/>
    <x v="29"/>
    <x v="1"/>
    <x v="1"/>
    <n v="35.54"/>
    <n v="58"/>
    <x v="1"/>
    <x v="0"/>
    <n v="13.99"/>
    <n v="0"/>
    <x v="2"/>
    <n v="5"/>
    <n v="0.6"/>
    <x v="6"/>
  </r>
  <r>
    <x v="1515"/>
    <x v="18"/>
    <x v="0"/>
    <x v="2"/>
    <n v="12.74"/>
    <n v="58"/>
    <x v="2"/>
    <x v="3"/>
    <n v="17.989999999999998"/>
    <n v="1"/>
    <x v="1"/>
    <n v="2"/>
    <n v="0.22"/>
    <x v="2"/>
  </r>
  <r>
    <x v="1516"/>
    <x v="32"/>
    <x v="0"/>
    <x v="0"/>
    <n v="33.1"/>
    <n v="28"/>
    <x v="4"/>
    <x v="2"/>
    <n v="8.99"/>
    <n v="0"/>
    <x v="4"/>
    <n v="2"/>
    <n v="1.1399999999999999"/>
    <x v="2"/>
  </r>
  <r>
    <x v="1517"/>
    <x v="26"/>
    <x v="0"/>
    <x v="2"/>
    <n v="14.56"/>
    <n v="45"/>
    <x v="3"/>
    <x v="0"/>
    <n v="17.989999999999998"/>
    <n v="1"/>
    <x v="1"/>
    <n v="3"/>
    <n v="0.32"/>
    <x v="4"/>
  </r>
  <r>
    <x v="1518"/>
    <x v="37"/>
    <x v="2"/>
    <x v="2"/>
    <n v="6.14"/>
    <n v="58"/>
    <x v="2"/>
    <x v="3"/>
    <n v="17.989999999999998"/>
    <n v="0"/>
    <x v="2"/>
    <n v="4"/>
    <n v="0.1"/>
    <x v="5"/>
  </r>
  <r>
    <x v="1519"/>
    <x v="35"/>
    <x v="2"/>
    <x v="1"/>
    <n v="3.86"/>
    <n v="28"/>
    <x v="0"/>
    <x v="2"/>
    <n v="13.99"/>
    <n v="1"/>
    <x v="3"/>
    <n v="3"/>
    <n v="0.13"/>
    <x v="1"/>
  </r>
  <r>
    <x v="1520"/>
    <x v="18"/>
    <x v="2"/>
    <x v="0"/>
    <n v="0.19"/>
    <n v="5"/>
    <x v="3"/>
    <x v="1"/>
    <n v="8.99"/>
    <n v="1"/>
    <x v="2"/>
    <n v="2"/>
    <n v="0.03"/>
    <x v="1"/>
  </r>
  <r>
    <x v="1521"/>
    <x v="0"/>
    <x v="0"/>
    <x v="1"/>
    <n v="2.68"/>
    <n v="48"/>
    <x v="2"/>
    <x v="2"/>
    <n v="13.99"/>
    <n v="1"/>
    <x v="1"/>
    <n v="3"/>
    <n v="0.05"/>
    <x v="5"/>
  </r>
  <r>
    <x v="1522"/>
    <x v="50"/>
    <x v="1"/>
    <x v="0"/>
    <n v="20.8"/>
    <n v="33"/>
    <x v="1"/>
    <x v="0"/>
    <n v="8.99"/>
    <n v="0"/>
    <x v="4"/>
    <n v="2"/>
    <n v="0.61"/>
    <x v="4"/>
  </r>
  <r>
    <x v="1523"/>
    <x v="44"/>
    <x v="2"/>
    <x v="1"/>
    <n v="20.47"/>
    <n v="41"/>
    <x v="4"/>
    <x v="2"/>
    <n v="13.99"/>
    <n v="0"/>
    <x v="3"/>
    <n v="3"/>
    <n v="0.49"/>
    <x v="6"/>
  </r>
  <r>
    <x v="1524"/>
    <x v="10"/>
    <x v="2"/>
    <x v="1"/>
    <n v="6.56"/>
    <n v="30"/>
    <x v="5"/>
    <x v="2"/>
    <n v="13.99"/>
    <n v="0"/>
    <x v="2"/>
    <n v="4"/>
    <n v="0.21"/>
    <x v="1"/>
  </r>
  <r>
    <x v="1525"/>
    <x v="37"/>
    <x v="1"/>
    <x v="1"/>
    <n v="18.34"/>
    <n v="48"/>
    <x v="1"/>
    <x v="1"/>
    <n v="13.99"/>
    <n v="1"/>
    <x v="2"/>
    <n v="1"/>
    <n v="0.37"/>
    <x v="0"/>
  </r>
  <r>
    <x v="1526"/>
    <x v="52"/>
    <x v="2"/>
    <x v="0"/>
    <n v="1.45"/>
    <n v="18"/>
    <x v="4"/>
    <x v="0"/>
    <n v="8.99"/>
    <n v="1"/>
    <x v="4"/>
    <n v="4"/>
    <n v="0.08"/>
    <x v="3"/>
  </r>
  <r>
    <x v="1527"/>
    <x v="50"/>
    <x v="2"/>
    <x v="1"/>
    <n v="11.84"/>
    <n v="36"/>
    <x v="1"/>
    <x v="4"/>
    <n v="13.99"/>
    <n v="0"/>
    <x v="4"/>
    <n v="4"/>
    <n v="0.32"/>
    <x v="3"/>
  </r>
  <r>
    <x v="1528"/>
    <x v="51"/>
    <x v="0"/>
    <x v="0"/>
    <n v="14.88"/>
    <n v="12"/>
    <x v="3"/>
    <x v="4"/>
    <n v="8.99"/>
    <n v="0"/>
    <x v="2"/>
    <n v="3"/>
    <n v="1.1399999999999999"/>
    <x v="1"/>
  </r>
  <r>
    <x v="1529"/>
    <x v="26"/>
    <x v="0"/>
    <x v="1"/>
    <n v="11.54"/>
    <n v="41"/>
    <x v="1"/>
    <x v="0"/>
    <n v="13.99"/>
    <n v="0"/>
    <x v="3"/>
    <n v="4"/>
    <n v="0.27"/>
    <x v="5"/>
  </r>
  <r>
    <x v="1530"/>
    <x v="15"/>
    <x v="1"/>
    <x v="1"/>
    <n v="9.1300000000000008"/>
    <n v="7"/>
    <x v="0"/>
    <x v="2"/>
    <n v="13.99"/>
    <n v="0"/>
    <x v="2"/>
    <n v="1"/>
    <n v="1.1399999999999999"/>
    <x v="2"/>
  </r>
  <r>
    <x v="1531"/>
    <x v="18"/>
    <x v="1"/>
    <x v="2"/>
    <n v="3.85"/>
    <n v="46"/>
    <x v="5"/>
    <x v="4"/>
    <n v="17.989999999999998"/>
    <n v="1"/>
    <x v="3"/>
    <n v="2"/>
    <n v="0.08"/>
    <x v="3"/>
  </r>
  <r>
    <x v="1532"/>
    <x v="26"/>
    <x v="1"/>
    <x v="2"/>
    <n v="22.18"/>
    <n v="18"/>
    <x v="0"/>
    <x v="1"/>
    <n v="17.989999999999998"/>
    <n v="0"/>
    <x v="2"/>
    <n v="1"/>
    <n v="1.17"/>
    <x v="5"/>
  </r>
  <r>
    <x v="1533"/>
    <x v="7"/>
    <x v="2"/>
    <x v="0"/>
    <n v="3.05"/>
    <n v="59"/>
    <x v="5"/>
    <x v="4"/>
    <n v="8.99"/>
    <n v="1"/>
    <x v="4"/>
    <n v="1"/>
    <n v="0.05"/>
    <x v="0"/>
  </r>
  <r>
    <x v="1534"/>
    <x v="0"/>
    <x v="2"/>
    <x v="1"/>
    <n v="5.54"/>
    <n v="26"/>
    <x v="3"/>
    <x v="4"/>
    <n v="13.99"/>
    <n v="0"/>
    <x v="2"/>
    <n v="4"/>
    <n v="0.21"/>
    <x v="6"/>
  </r>
  <r>
    <x v="1535"/>
    <x v="27"/>
    <x v="2"/>
    <x v="2"/>
    <n v="37.119999999999997"/>
    <n v="36"/>
    <x v="1"/>
    <x v="3"/>
    <n v="17.989999999999998"/>
    <n v="0"/>
    <x v="2"/>
    <n v="2"/>
    <n v="1"/>
    <x v="1"/>
  </r>
  <r>
    <x v="1536"/>
    <x v="48"/>
    <x v="1"/>
    <x v="0"/>
    <n v="4.0599999999999996"/>
    <n v="9"/>
    <x v="0"/>
    <x v="2"/>
    <n v="8.99"/>
    <n v="1"/>
    <x v="0"/>
    <n v="5"/>
    <n v="0.41"/>
    <x v="1"/>
  </r>
  <r>
    <x v="1537"/>
    <x v="14"/>
    <x v="0"/>
    <x v="1"/>
    <n v="0.68"/>
    <n v="20"/>
    <x v="1"/>
    <x v="0"/>
    <n v="13.99"/>
    <n v="0"/>
    <x v="3"/>
    <n v="5"/>
    <n v="0.03"/>
    <x v="5"/>
  </r>
  <r>
    <x v="1538"/>
    <x v="30"/>
    <x v="0"/>
    <x v="0"/>
    <n v="13.34"/>
    <n v="49"/>
    <x v="0"/>
    <x v="3"/>
    <n v="8.99"/>
    <n v="1"/>
    <x v="4"/>
    <n v="1"/>
    <n v="0.27"/>
    <x v="0"/>
  </r>
  <r>
    <x v="1539"/>
    <x v="14"/>
    <x v="0"/>
    <x v="2"/>
    <n v="1.89"/>
    <n v="4"/>
    <x v="4"/>
    <x v="2"/>
    <n v="17.989999999999998"/>
    <n v="0"/>
    <x v="4"/>
    <n v="4"/>
    <n v="0.38"/>
    <x v="6"/>
  </r>
  <r>
    <x v="1540"/>
    <x v="16"/>
    <x v="0"/>
    <x v="2"/>
    <n v="2.79"/>
    <n v="9"/>
    <x v="0"/>
    <x v="3"/>
    <n v="17.989999999999998"/>
    <n v="0"/>
    <x v="3"/>
    <n v="5"/>
    <n v="0.28000000000000003"/>
    <x v="3"/>
  </r>
  <r>
    <x v="1541"/>
    <x v="37"/>
    <x v="2"/>
    <x v="1"/>
    <n v="1"/>
    <n v="47"/>
    <x v="2"/>
    <x v="1"/>
    <n v="13.99"/>
    <n v="1"/>
    <x v="4"/>
    <n v="4"/>
    <n v="0.02"/>
    <x v="1"/>
  </r>
  <r>
    <x v="1542"/>
    <x v="10"/>
    <x v="2"/>
    <x v="2"/>
    <n v="17.43"/>
    <n v="36"/>
    <x v="5"/>
    <x v="3"/>
    <n v="17.989999999999998"/>
    <n v="1"/>
    <x v="1"/>
    <n v="3"/>
    <n v="0.47"/>
    <x v="2"/>
  </r>
  <r>
    <x v="1543"/>
    <x v="1"/>
    <x v="0"/>
    <x v="0"/>
    <n v="8.3699999999999992"/>
    <n v="27"/>
    <x v="1"/>
    <x v="4"/>
    <n v="8.99"/>
    <n v="0"/>
    <x v="0"/>
    <n v="5"/>
    <n v="0.3"/>
    <x v="5"/>
  </r>
  <r>
    <x v="1544"/>
    <x v="39"/>
    <x v="1"/>
    <x v="1"/>
    <n v="12.3"/>
    <n v="16"/>
    <x v="1"/>
    <x v="4"/>
    <n v="13.99"/>
    <n v="0"/>
    <x v="3"/>
    <n v="3"/>
    <n v="0.72"/>
    <x v="5"/>
  </r>
  <r>
    <x v="1545"/>
    <x v="21"/>
    <x v="2"/>
    <x v="1"/>
    <n v="3.31"/>
    <n v="29"/>
    <x v="2"/>
    <x v="0"/>
    <n v="13.99"/>
    <n v="1"/>
    <x v="2"/>
    <n v="1"/>
    <n v="0.11"/>
    <x v="6"/>
  </r>
  <r>
    <x v="1546"/>
    <x v="2"/>
    <x v="2"/>
    <x v="1"/>
    <n v="25.23"/>
    <n v="20"/>
    <x v="4"/>
    <x v="1"/>
    <n v="13.99"/>
    <n v="0"/>
    <x v="2"/>
    <n v="5"/>
    <n v="1.2"/>
    <x v="2"/>
  </r>
  <r>
    <x v="1547"/>
    <x v="25"/>
    <x v="2"/>
    <x v="1"/>
    <n v="17.87"/>
    <n v="36"/>
    <x v="0"/>
    <x v="4"/>
    <n v="13.99"/>
    <n v="0"/>
    <x v="3"/>
    <n v="4"/>
    <n v="0.48"/>
    <x v="0"/>
  </r>
  <r>
    <x v="1548"/>
    <x v="35"/>
    <x v="1"/>
    <x v="1"/>
    <n v="3.01"/>
    <n v="4"/>
    <x v="0"/>
    <x v="4"/>
    <n v="13.99"/>
    <n v="0"/>
    <x v="4"/>
    <n v="2"/>
    <n v="0.6"/>
    <x v="5"/>
  </r>
  <r>
    <x v="1549"/>
    <x v="15"/>
    <x v="0"/>
    <x v="2"/>
    <n v="13.63"/>
    <n v="3"/>
    <x v="2"/>
    <x v="2"/>
    <n v="17.989999999999998"/>
    <n v="0"/>
    <x v="1"/>
    <n v="1"/>
    <n v="3.41"/>
    <x v="5"/>
  </r>
  <r>
    <x v="1550"/>
    <x v="0"/>
    <x v="2"/>
    <x v="1"/>
    <n v="18.53"/>
    <n v="30"/>
    <x v="3"/>
    <x v="0"/>
    <n v="13.99"/>
    <n v="0"/>
    <x v="4"/>
    <n v="3"/>
    <n v="0.6"/>
    <x v="2"/>
  </r>
  <r>
    <x v="1551"/>
    <x v="17"/>
    <x v="2"/>
    <x v="0"/>
    <n v="1.35"/>
    <n v="46"/>
    <x v="3"/>
    <x v="1"/>
    <n v="8.99"/>
    <n v="1"/>
    <x v="0"/>
    <n v="5"/>
    <n v="0.03"/>
    <x v="5"/>
  </r>
  <r>
    <x v="1552"/>
    <x v="27"/>
    <x v="2"/>
    <x v="2"/>
    <n v="18.97"/>
    <n v="55"/>
    <x v="5"/>
    <x v="4"/>
    <n v="17.989999999999998"/>
    <n v="1"/>
    <x v="4"/>
    <n v="2"/>
    <n v="0.34"/>
    <x v="4"/>
  </r>
  <r>
    <x v="1553"/>
    <x v="49"/>
    <x v="2"/>
    <x v="1"/>
    <n v="13.38"/>
    <n v="14"/>
    <x v="5"/>
    <x v="0"/>
    <n v="13.99"/>
    <n v="0"/>
    <x v="3"/>
    <n v="5"/>
    <n v="0.89"/>
    <x v="3"/>
  </r>
  <r>
    <x v="1554"/>
    <x v="27"/>
    <x v="0"/>
    <x v="1"/>
    <n v="25.13"/>
    <n v="1"/>
    <x v="0"/>
    <x v="3"/>
    <n v="13.99"/>
    <n v="0"/>
    <x v="0"/>
    <n v="2"/>
    <n v="12.56"/>
    <x v="4"/>
  </r>
  <r>
    <x v="1555"/>
    <x v="47"/>
    <x v="1"/>
    <x v="2"/>
    <n v="0.44"/>
    <n v="17"/>
    <x v="5"/>
    <x v="1"/>
    <n v="17.989999999999998"/>
    <n v="1"/>
    <x v="1"/>
    <n v="4"/>
    <n v="0.02"/>
    <x v="4"/>
  </r>
  <r>
    <x v="1556"/>
    <x v="4"/>
    <x v="0"/>
    <x v="2"/>
    <n v="3.39"/>
    <n v="45"/>
    <x v="3"/>
    <x v="4"/>
    <n v="17.989999999999998"/>
    <n v="1"/>
    <x v="2"/>
    <n v="3"/>
    <n v="7.0000000000000007E-2"/>
    <x v="2"/>
  </r>
  <r>
    <x v="1557"/>
    <x v="15"/>
    <x v="0"/>
    <x v="0"/>
    <n v="20.67"/>
    <n v="38"/>
    <x v="5"/>
    <x v="0"/>
    <n v="8.99"/>
    <n v="1"/>
    <x v="1"/>
    <n v="1"/>
    <n v="0.53"/>
    <x v="5"/>
  </r>
  <r>
    <x v="1558"/>
    <x v="8"/>
    <x v="2"/>
    <x v="1"/>
    <n v="2.91"/>
    <n v="13"/>
    <x v="0"/>
    <x v="4"/>
    <n v="13.99"/>
    <n v="1"/>
    <x v="1"/>
    <n v="2"/>
    <n v="0.21"/>
    <x v="4"/>
  </r>
  <r>
    <x v="1559"/>
    <x v="27"/>
    <x v="1"/>
    <x v="1"/>
    <n v="0.63"/>
    <n v="9"/>
    <x v="1"/>
    <x v="4"/>
    <n v="13.99"/>
    <n v="1"/>
    <x v="2"/>
    <n v="3"/>
    <n v="0.06"/>
    <x v="0"/>
  </r>
  <r>
    <x v="1560"/>
    <x v="9"/>
    <x v="0"/>
    <x v="0"/>
    <n v="11.89"/>
    <n v="37"/>
    <x v="4"/>
    <x v="4"/>
    <n v="8.99"/>
    <n v="1"/>
    <x v="4"/>
    <n v="2"/>
    <n v="0.31"/>
    <x v="4"/>
  </r>
  <r>
    <x v="1561"/>
    <x v="34"/>
    <x v="2"/>
    <x v="2"/>
    <n v="0.81"/>
    <n v="13"/>
    <x v="2"/>
    <x v="1"/>
    <n v="17.989999999999998"/>
    <n v="0"/>
    <x v="4"/>
    <n v="5"/>
    <n v="0.06"/>
    <x v="4"/>
  </r>
  <r>
    <x v="1562"/>
    <x v="48"/>
    <x v="2"/>
    <x v="0"/>
    <n v="7.32"/>
    <n v="52"/>
    <x v="1"/>
    <x v="2"/>
    <n v="8.99"/>
    <n v="1"/>
    <x v="3"/>
    <n v="3"/>
    <n v="0.14000000000000001"/>
    <x v="4"/>
  </r>
  <r>
    <x v="1563"/>
    <x v="52"/>
    <x v="0"/>
    <x v="1"/>
    <n v="14.26"/>
    <n v="20"/>
    <x v="5"/>
    <x v="2"/>
    <n v="13.99"/>
    <n v="0"/>
    <x v="3"/>
    <n v="1"/>
    <n v="0.68"/>
    <x v="1"/>
  </r>
  <r>
    <x v="1564"/>
    <x v="48"/>
    <x v="1"/>
    <x v="2"/>
    <n v="1.7"/>
    <n v="54"/>
    <x v="3"/>
    <x v="0"/>
    <n v="17.989999999999998"/>
    <n v="1"/>
    <x v="1"/>
    <n v="3"/>
    <n v="0.03"/>
    <x v="4"/>
  </r>
  <r>
    <x v="1565"/>
    <x v="17"/>
    <x v="2"/>
    <x v="1"/>
    <n v="29.3"/>
    <n v="53"/>
    <x v="2"/>
    <x v="2"/>
    <n v="13.99"/>
    <n v="0"/>
    <x v="3"/>
    <n v="3"/>
    <n v="0.54"/>
    <x v="2"/>
  </r>
  <r>
    <x v="1566"/>
    <x v="18"/>
    <x v="0"/>
    <x v="1"/>
    <n v="15.58"/>
    <n v="43"/>
    <x v="5"/>
    <x v="1"/>
    <n v="13.99"/>
    <n v="0"/>
    <x v="4"/>
    <n v="4"/>
    <n v="0.35"/>
    <x v="5"/>
  </r>
  <r>
    <x v="1567"/>
    <x v="3"/>
    <x v="1"/>
    <x v="1"/>
    <n v="1.72"/>
    <n v="19"/>
    <x v="2"/>
    <x v="0"/>
    <n v="13.99"/>
    <n v="1"/>
    <x v="4"/>
    <n v="1"/>
    <n v="0.09"/>
    <x v="3"/>
  </r>
  <r>
    <x v="1568"/>
    <x v="26"/>
    <x v="0"/>
    <x v="2"/>
    <n v="14.46"/>
    <n v="44"/>
    <x v="5"/>
    <x v="4"/>
    <n v="17.989999999999998"/>
    <n v="1"/>
    <x v="2"/>
    <n v="1"/>
    <n v="0.32"/>
    <x v="0"/>
  </r>
  <r>
    <x v="1569"/>
    <x v="20"/>
    <x v="2"/>
    <x v="0"/>
    <n v="5.91"/>
    <n v="25"/>
    <x v="3"/>
    <x v="2"/>
    <n v="8.99"/>
    <n v="1"/>
    <x v="3"/>
    <n v="1"/>
    <n v="0.23"/>
    <x v="0"/>
  </r>
  <r>
    <x v="1570"/>
    <x v="14"/>
    <x v="0"/>
    <x v="0"/>
    <n v="6.53"/>
    <n v="6"/>
    <x v="1"/>
    <x v="2"/>
    <n v="8.99"/>
    <n v="0"/>
    <x v="3"/>
    <n v="4"/>
    <n v="0.93"/>
    <x v="6"/>
  </r>
  <r>
    <x v="1571"/>
    <x v="51"/>
    <x v="1"/>
    <x v="1"/>
    <n v="4.26"/>
    <n v="49"/>
    <x v="1"/>
    <x v="0"/>
    <n v="13.99"/>
    <n v="1"/>
    <x v="2"/>
    <n v="4"/>
    <n v="0.09"/>
    <x v="6"/>
  </r>
  <r>
    <x v="1572"/>
    <x v="18"/>
    <x v="0"/>
    <x v="0"/>
    <n v="22.43"/>
    <n v="2"/>
    <x v="4"/>
    <x v="4"/>
    <n v="8.99"/>
    <n v="0"/>
    <x v="1"/>
    <n v="4"/>
    <n v="7.48"/>
    <x v="4"/>
  </r>
  <r>
    <x v="1573"/>
    <x v="17"/>
    <x v="0"/>
    <x v="0"/>
    <n v="23.08"/>
    <n v="25"/>
    <x v="4"/>
    <x v="0"/>
    <n v="8.99"/>
    <n v="0"/>
    <x v="2"/>
    <n v="3"/>
    <n v="0.89"/>
    <x v="5"/>
  </r>
  <r>
    <x v="1574"/>
    <x v="14"/>
    <x v="1"/>
    <x v="2"/>
    <n v="0.2"/>
    <n v="32"/>
    <x v="5"/>
    <x v="2"/>
    <n v="17.989999999999998"/>
    <n v="1"/>
    <x v="1"/>
    <n v="1"/>
    <n v="0.01"/>
    <x v="3"/>
  </r>
  <r>
    <x v="1575"/>
    <x v="24"/>
    <x v="0"/>
    <x v="0"/>
    <n v="6.27"/>
    <n v="52"/>
    <x v="1"/>
    <x v="2"/>
    <n v="8.99"/>
    <n v="1"/>
    <x v="0"/>
    <n v="5"/>
    <n v="0.12"/>
    <x v="1"/>
  </r>
  <r>
    <x v="1576"/>
    <x v="14"/>
    <x v="0"/>
    <x v="2"/>
    <n v="1.67"/>
    <n v="18"/>
    <x v="0"/>
    <x v="1"/>
    <n v="17.989999999999998"/>
    <n v="1"/>
    <x v="3"/>
    <n v="3"/>
    <n v="0.09"/>
    <x v="4"/>
  </r>
  <r>
    <x v="1577"/>
    <x v="29"/>
    <x v="1"/>
    <x v="1"/>
    <n v="0.93"/>
    <n v="26"/>
    <x v="5"/>
    <x v="2"/>
    <n v="13.99"/>
    <n v="1"/>
    <x v="2"/>
    <n v="3"/>
    <n v="0.03"/>
    <x v="0"/>
  </r>
  <r>
    <x v="1578"/>
    <x v="40"/>
    <x v="2"/>
    <x v="2"/>
    <n v="4.25"/>
    <n v="40"/>
    <x v="2"/>
    <x v="1"/>
    <n v="17.989999999999998"/>
    <n v="1"/>
    <x v="4"/>
    <n v="2"/>
    <n v="0.1"/>
    <x v="5"/>
  </r>
  <r>
    <x v="1579"/>
    <x v="16"/>
    <x v="1"/>
    <x v="2"/>
    <n v="11.15"/>
    <n v="49"/>
    <x v="4"/>
    <x v="3"/>
    <n v="17.989999999999998"/>
    <n v="1"/>
    <x v="1"/>
    <n v="5"/>
    <n v="0.22"/>
    <x v="4"/>
  </r>
  <r>
    <x v="1580"/>
    <x v="32"/>
    <x v="0"/>
    <x v="2"/>
    <n v="21.92"/>
    <n v="54"/>
    <x v="2"/>
    <x v="0"/>
    <n v="17.989999999999998"/>
    <n v="0"/>
    <x v="3"/>
    <n v="3"/>
    <n v="0.4"/>
    <x v="6"/>
  </r>
  <r>
    <x v="1581"/>
    <x v="32"/>
    <x v="2"/>
    <x v="2"/>
    <n v="3.81"/>
    <n v="39"/>
    <x v="2"/>
    <x v="0"/>
    <n v="17.989999999999998"/>
    <n v="1"/>
    <x v="1"/>
    <n v="1"/>
    <n v="0.1"/>
    <x v="6"/>
  </r>
  <r>
    <x v="1582"/>
    <x v="44"/>
    <x v="2"/>
    <x v="1"/>
    <n v="0.02"/>
    <n v="10"/>
    <x v="1"/>
    <x v="0"/>
    <n v="13.99"/>
    <n v="0"/>
    <x v="3"/>
    <n v="5"/>
    <n v="0"/>
    <x v="1"/>
  </r>
  <r>
    <x v="1583"/>
    <x v="45"/>
    <x v="0"/>
    <x v="2"/>
    <n v="16.64"/>
    <n v="40"/>
    <x v="1"/>
    <x v="3"/>
    <n v="17.989999999999998"/>
    <n v="1"/>
    <x v="0"/>
    <n v="3"/>
    <n v="0.41"/>
    <x v="2"/>
  </r>
  <r>
    <x v="1584"/>
    <x v="18"/>
    <x v="2"/>
    <x v="2"/>
    <n v="3.24"/>
    <n v="53"/>
    <x v="4"/>
    <x v="3"/>
    <n v="17.989999999999998"/>
    <n v="1"/>
    <x v="3"/>
    <n v="1"/>
    <n v="0.06"/>
    <x v="2"/>
  </r>
  <r>
    <x v="1585"/>
    <x v="38"/>
    <x v="2"/>
    <x v="2"/>
    <n v="11.97"/>
    <n v="57"/>
    <x v="2"/>
    <x v="4"/>
    <n v="17.989999999999998"/>
    <n v="1"/>
    <x v="2"/>
    <n v="2"/>
    <n v="0.21"/>
    <x v="2"/>
  </r>
  <r>
    <x v="1586"/>
    <x v="30"/>
    <x v="1"/>
    <x v="0"/>
    <n v="2.5299999999999998"/>
    <n v="25"/>
    <x v="5"/>
    <x v="3"/>
    <n v="8.99"/>
    <n v="1"/>
    <x v="2"/>
    <n v="1"/>
    <n v="0.1"/>
    <x v="6"/>
  </r>
  <r>
    <x v="1587"/>
    <x v="46"/>
    <x v="1"/>
    <x v="1"/>
    <n v="8.43"/>
    <n v="16"/>
    <x v="1"/>
    <x v="0"/>
    <n v="13.99"/>
    <n v="0"/>
    <x v="3"/>
    <n v="3"/>
    <n v="0.5"/>
    <x v="6"/>
  </r>
  <r>
    <x v="1588"/>
    <x v="17"/>
    <x v="2"/>
    <x v="2"/>
    <n v="3.19"/>
    <n v="24"/>
    <x v="2"/>
    <x v="3"/>
    <n v="17.989999999999998"/>
    <n v="1"/>
    <x v="1"/>
    <n v="2"/>
    <n v="0.13"/>
    <x v="1"/>
  </r>
  <r>
    <x v="1589"/>
    <x v="1"/>
    <x v="2"/>
    <x v="2"/>
    <n v="9.82"/>
    <n v="55"/>
    <x v="5"/>
    <x v="1"/>
    <n v="17.989999999999998"/>
    <n v="0"/>
    <x v="2"/>
    <n v="5"/>
    <n v="0.18"/>
    <x v="2"/>
  </r>
  <r>
    <x v="1590"/>
    <x v="33"/>
    <x v="1"/>
    <x v="0"/>
    <n v="1.52"/>
    <n v="48"/>
    <x v="0"/>
    <x v="4"/>
    <n v="8.99"/>
    <n v="1"/>
    <x v="2"/>
    <n v="5"/>
    <n v="0.03"/>
    <x v="4"/>
  </r>
  <r>
    <x v="1591"/>
    <x v="25"/>
    <x v="2"/>
    <x v="2"/>
    <n v="24.49"/>
    <n v="46"/>
    <x v="3"/>
    <x v="0"/>
    <n v="17.989999999999998"/>
    <n v="0"/>
    <x v="0"/>
    <n v="4"/>
    <n v="0.52"/>
    <x v="0"/>
  </r>
  <r>
    <x v="1592"/>
    <x v="22"/>
    <x v="1"/>
    <x v="1"/>
    <n v="3.35"/>
    <n v="5"/>
    <x v="1"/>
    <x v="2"/>
    <n v="13.99"/>
    <n v="0"/>
    <x v="0"/>
    <n v="4"/>
    <n v="0.56000000000000005"/>
    <x v="0"/>
  </r>
  <r>
    <x v="1593"/>
    <x v="19"/>
    <x v="2"/>
    <x v="2"/>
    <n v="1.2"/>
    <n v="32"/>
    <x v="1"/>
    <x v="3"/>
    <n v="17.989999999999998"/>
    <n v="1"/>
    <x v="4"/>
    <n v="4"/>
    <n v="0.04"/>
    <x v="2"/>
  </r>
  <r>
    <x v="1594"/>
    <x v="51"/>
    <x v="2"/>
    <x v="2"/>
    <n v="4.68"/>
    <n v="5"/>
    <x v="1"/>
    <x v="4"/>
    <n v="17.989999999999998"/>
    <n v="0"/>
    <x v="2"/>
    <n v="4"/>
    <n v="0.78"/>
    <x v="3"/>
  </r>
  <r>
    <x v="1595"/>
    <x v="50"/>
    <x v="2"/>
    <x v="1"/>
    <n v="17.260000000000002"/>
    <n v="58"/>
    <x v="5"/>
    <x v="1"/>
    <n v="13.99"/>
    <n v="1"/>
    <x v="1"/>
    <n v="4"/>
    <n v="0.28999999999999998"/>
    <x v="5"/>
  </r>
  <r>
    <x v="1596"/>
    <x v="11"/>
    <x v="1"/>
    <x v="1"/>
    <n v="11.88"/>
    <n v="41"/>
    <x v="2"/>
    <x v="3"/>
    <n v="13.99"/>
    <n v="0"/>
    <x v="4"/>
    <n v="4"/>
    <n v="0.28000000000000003"/>
    <x v="3"/>
  </r>
  <r>
    <x v="1597"/>
    <x v="43"/>
    <x v="0"/>
    <x v="2"/>
    <n v="4.58"/>
    <n v="33"/>
    <x v="1"/>
    <x v="1"/>
    <n v="17.989999999999998"/>
    <n v="1"/>
    <x v="0"/>
    <n v="4"/>
    <n v="0.13"/>
    <x v="5"/>
  </r>
  <r>
    <x v="1598"/>
    <x v="34"/>
    <x v="0"/>
    <x v="2"/>
    <n v="3.98"/>
    <n v="43"/>
    <x v="2"/>
    <x v="2"/>
    <n v="17.989999999999998"/>
    <n v="1"/>
    <x v="3"/>
    <n v="2"/>
    <n v="0.09"/>
    <x v="3"/>
  </r>
  <r>
    <x v="1599"/>
    <x v="35"/>
    <x v="2"/>
    <x v="0"/>
    <n v="8.68"/>
    <n v="50"/>
    <x v="3"/>
    <x v="1"/>
    <n v="8.99"/>
    <n v="1"/>
    <x v="3"/>
    <n v="3"/>
    <n v="0.17"/>
    <x v="1"/>
  </r>
  <r>
    <x v="1600"/>
    <x v="37"/>
    <x v="1"/>
    <x v="2"/>
    <n v="10.55"/>
    <n v="25"/>
    <x v="0"/>
    <x v="2"/>
    <n v="17.989999999999998"/>
    <n v="0"/>
    <x v="0"/>
    <n v="5"/>
    <n v="0.41"/>
    <x v="2"/>
  </r>
  <r>
    <x v="1601"/>
    <x v="1"/>
    <x v="1"/>
    <x v="1"/>
    <n v="0.55000000000000004"/>
    <n v="40"/>
    <x v="2"/>
    <x v="0"/>
    <n v="13.99"/>
    <n v="1"/>
    <x v="3"/>
    <n v="3"/>
    <n v="0.01"/>
    <x v="3"/>
  </r>
  <r>
    <x v="1602"/>
    <x v="1"/>
    <x v="1"/>
    <x v="0"/>
    <n v="4.6900000000000004"/>
    <n v="46"/>
    <x v="1"/>
    <x v="2"/>
    <n v="8.99"/>
    <n v="1"/>
    <x v="1"/>
    <n v="2"/>
    <n v="0.1"/>
    <x v="1"/>
  </r>
  <r>
    <x v="1603"/>
    <x v="7"/>
    <x v="0"/>
    <x v="1"/>
    <n v="26.82"/>
    <n v="41"/>
    <x v="3"/>
    <x v="1"/>
    <n v="13.99"/>
    <n v="0"/>
    <x v="4"/>
    <n v="5"/>
    <n v="0.64"/>
    <x v="4"/>
  </r>
  <r>
    <x v="1604"/>
    <x v="14"/>
    <x v="1"/>
    <x v="0"/>
    <n v="3.07"/>
    <n v="49"/>
    <x v="4"/>
    <x v="2"/>
    <n v="8.99"/>
    <n v="1"/>
    <x v="4"/>
    <n v="3"/>
    <n v="0.06"/>
    <x v="4"/>
  </r>
  <r>
    <x v="1605"/>
    <x v="17"/>
    <x v="0"/>
    <x v="1"/>
    <n v="25.23"/>
    <n v="7"/>
    <x v="3"/>
    <x v="2"/>
    <n v="13.99"/>
    <n v="0"/>
    <x v="0"/>
    <n v="3"/>
    <n v="3.15"/>
    <x v="5"/>
  </r>
  <r>
    <x v="1606"/>
    <x v="6"/>
    <x v="2"/>
    <x v="0"/>
    <n v="0.31"/>
    <n v="37"/>
    <x v="2"/>
    <x v="1"/>
    <n v="8.99"/>
    <n v="1"/>
    <x v="1"/>
    <n v="2"/>
    <n v="0.01"/>
    <x v="0"/>
  </r>
  <r>
    <x v="1607"/>
    <x v="9"/>
    <x v="1"/>
    <x v="0"/>
    <n v="28.65"/>
    <n v="15"/>
    <x v="1"/>
    <x v="2"/>
    <n v="8.99"/>
    <n v="0"/>
    <x v="4"/>
    <n v="4"/>
    <n v="1.79"/>
    <x v="6"/>
  </r>
  <r>
    <x v="1608"/>
    <x v="35"/>
    <x v="2"/>
    <x v="2"/>
    <n v="5.17"/>
    <n v="18"/>
    <x v="5"/>
    <x v="2"/>
    <n v="17.989999999999998"/>
    <n v="0"/>
    <x v="0"/>
    <n v="3"/>
    <n v="0.27"/>
    <x v="2"/>
  </r>
  <r>
    <x v="1609"/>
    <x v="28"/>
    <x v="2"/>
    <x v="0"/>
    <n v="1.82"/>
    <n v="60"/>
    <x v="5"/>
    <x v="1"/>
    <n v="8.99"/>
    <n v="1"/>
    <x v="2"/>
    <n v="1"/>
    <n v="0.03"/>
    <x v="4"/>
  </r>
  <r>
    <x v="1610"/>
    <x v="6"/>
    <x v="2"/>
    <x v="0"/>
    <n v="34.5"/>
    <n v="42"/>
    <x v="5"/>
    <x v="1"/>
    <n v="8.99"/>
    <n v="0"/>
    <x v="0"/>
    <n v="5"/>
    <n v="0.8"/>
    <x v="6"/>
  </r>
  <r>
    <x v="1611"/>
    <x v="14"/>
    <x v="1"/>
    <x v="1"/>
    <n v="18.07"/>
    <n v="1"/>
    <x v="2"/>
    <x v="0"/>
    <n v="13.99"/>
    <n v="0"/>
    <x v="1"/>
    <n v="3"/>
    <n v="9.0399999999999991"/>
    <x v="3"/>
  </r>
  <r>
    <x v="1612"/>
    <x v="18"/>
    <x v="2"/>
    <x v="1"/>
    <n v="15.05"/>
    <n v="37"/>
    <x v="0"/>
    <x v="3"/>
    <n v="13.99"/>
    <n v="1"/>
    <x v="1"/>
    <n v="2"/>
    <n v="0.4"/>
    <x v="4"/>
  </r>
  <r>
    <x v="1613"/>
    <x v="23"/>
    <x v="0"/>
    <x v="0"/>
    <n v="10.82"/>
    <n v="53"/>
    <x v="4"/>
    <x v="0"/>
    <n v="8.99"/>
    <n v="1"/>
    <x v="0"/>
    <n v="5"/>
    <n v="0.2"/>
    <x v="1"/>
  </r>
  <r>
    <x v="1614"/>
    <x v="27"/>
    <x v="2"/>
    <x v="1"/>
    <n v="4.84"/>
    <n v="32"/>
    <x v="4"/>
    <x v="1"/>
    <n v="13.99"/>
    <n v="1"/>
    <x v="2"/>
    <n v="3"/>
    <n v="0.15"/>
    <x v="0"/>
  </r>
  <r>
    <x v="1615"/>
    <x v="7"/>
    <x v="2"/>
    <x v="0"/>
    <n v="9.31"/>
    <n v="51"/>
    <x v="0"/>
    <x v="4"/>
    <n v="8.99"/>
    <n v="1"/>
    <x v="3"/>
    <n v="2"/>
    <n v="0.18"/>
    <x v="4"/>
  </r>
  <r>
    <x v="1616"/>
    <x v="43"/>
    <x v="1"/>
    <x v="1"/>
    <n v="2.27"/>
    <n v="27"/>
    <x v="3"/>
    <x v="3"/>
    <n v="13.99"/>
    <n v="1"/>
    <x v="4"/>
    <n v="3"/>
    <n v="0.08"/>
    <x v="6"/>
  </r>
  <r>
    <x v="1617"/>
    <x v="17"/>
    <x v="0"/>
    <x v="2"/>
    <n v="18.73"/>
    <n v="41"/>
    <x v="2"/>
    <x v="2"/>
    <n v="17.989999999999998"/>
    <n v="1"/>
    <x v="1"/>
    <n v="4"/>
    <n v="0.45"/>
    <x v="4"/>
  </r>
  <r>
    <x v="1618"/>
    <x v="26"/>
    <x v="2"/>
    <x v="2"/>
    <n v="16.78"/>
    <n v="15"/>
    <x v="3"/>
    <x v="2"/>
    <n v="17.989999999999998"/>
    <n v="0"/>
    <x v="3"/>
    <n v="2"/>
    <n v="1.05"/>
    <x v="6"/>
  </r>
  <r>
    <x v="1619"/>
    <x v="44"/>
    <x v="0"/>
    <x v="0"/>
    <n v="24.82"/>
    <n v="46"/>
    <x v="5"/>
    <x v="0"/>
    <n v="8.99"/>
    <n v="0"/>
    <x v="1"/>
    <n v="2"/>
    <n v="0.53"/>
    <x v="4"/>
  </r>
  <r>
    <x v="1620"/>
    <x v="31"/>
    <x v="1"/>
    <x v="2"/>
    <n v="11.6"/>
    <n v="33"/>
    <x v="0"/>
    <x v="0"/>
    <n v="17.989999999999998"/>
    <n v="1"/>
    <x v="0"/>
    <n v="4"/>
    <n v="0.34"/>
    <x v="3"/>
  </r>
  <r>
    <x v="1621"/>
    <x v="43"/>
    <x v="2"/>
    <x v="0"/>
    <n v="16.100000000000001"/>
    <n v="0"/>
    <x v="3"/>
    <x v="0"/>
    <n v="8.99"/>
    <n v="0"/>
    <x v="2"/>
    <n v="1"/>
    <n v="16.100000000000001"/>
    <x v="0"/>
  </r>
  <r>
    <x v="1622"/>
    <x v="45"/>
    <x v="1"/>
    <x v="0"/>
    <n v="12.66"/>
    <n v="8"/>
    <x v="0"/>
    <x v="0"/>
    <n v="8.99"/>
    <n v="0"/>
    <x v="3"/>
    <n v="5"/>
    <n v="1.41"/>
    <x v="5"/>
  </r>
  <r>
    <x v="1623"/>
    <x v="29"/>
    <x v="2"/>
    <x v="0"/>
    <n v="4.03"/>
    <n v="20"/>
    <x v="4"/>
    <x v="2"/>
    <n v="8.99"/>
    <n v="1"/>
    <x v="0"/>
    <n v="5"/>
    <n v="0.19"/>
    <x v="2"/>
  </r>
  <r>
    <x v="1624"/>
    <x v="42"/>
    <x v="1"/>
    <x v="1"/>
    <n v="5.81"/>
    <n v="49"/>
    <x v="1"/>
    <x v="2"/>
    <n v="13.99"/>
    <n v="1"/>
    <x v="3"/>
    <n v="2"/>
    <n v="0.12"/>
    <x v="1"/>
  </r>
  <r>
    <x v="1625"/>
    <x v="1"/>
    <x v="0"/>
    <x v="1"/>
    <n v="3.5"/>
    <n v="32"/>
    <x v="1"/>
    <x v="4"/>
    <n v="13.99"/>
    <n v="1"/>
    <x v="1"/>
    <n v="1"/>
    <n v="0.11"/>
    <x v="1"/>
  </r>
  <r>
    <x v="1626"/>
    <x v="44"/>
    <x v="1"/>
    <x v="2"/>
    <n v="0.83"/>
    <n v="45"/>
    <x v="1"/>
    <x v="0"/>
    <n v="17.989999999999998"/>
    <n v="1"/>
    <x v="2"/>
    <n v="4"/>
    <n v="0.02"/>
    <x v="6"/>
  </r>
  <r>
    <x v="1627"/>
    <x v="37"/>
    <x v="2"/>
    <x v="1"/>
    <n v="5.46"/>
    <n v="55"/>
    <x v="4"/>
    <x v="4"/>
    <n v="13.99"/>
    <n v="1"/>
    <x v="3"/>
    <n v="2"/>
    <n v="0.1"/>
    <x v="1"/>
  </r>
  <r>
    <x v="1628"/>
    <x v="9"/>
    <x v="0"/>
    <x v="2"/>
    <n v="19.48"/>
    <n v="16"/>
    <x v="4"/>
    <x v="3"/>
    <n v="17.989999999999998"/>
    <n v="0"/>
    <x v="1"/>
    <n v="5"/>
    <n v="1.1499999999999999"/>
    <x v="4"/>
  </r>
  <r>
    <x v="1629"/>
    <x v="36"/>
    <x v="0"/>
    <x v="0"/>
    <n v="8.81"/>
    <n v="17"/>
    <x v="0"/>
    <x v="1"/>
    <n v="8.99"/>
    <n v="0"/>
    <x v="2"/>
    <n v="4"/>
    <n v="0.49"/>
    <x v="4"/>
  </r>
  <r>
    <x v="1630"/>
    <x v="23"/>
    <x v="1"/>
    <x v="2"/>
    <n v="4.2"/>
    <n v="3"/>
    <x v="4"/>
    <x v="3"/>
    <n v="17.989999999999998"/>
    <n v="0"/>
    <x v="1"/>
    <n v="5"/>
    <n v="1.05"/>
    <x v="0"/>
  </r>
  <r>
    <x v="1631"/>
    <x v="45"/>
    <x v="0"/>
    <x v="1"/>
    <n v="11.97"/>
    <n v="2"/>
    <x v="0"/>
    <x v="1"/>
    <n v="13.99"/>
    <n v="0"/>
    <x v="1"/>
    <n v="5"/>
    <n v="3.99"/>
    <x v="5"/>
  </r>
  <r>
    <x v="1632"/>
    <x v="36"/>
    <x v="1"/>
    <x v="1"/>
    <n v="4.0599999999999996"/>
    <n v="26"/>
    <x v="4"/>
    <x v="3"/>
    <n v="13.99"/>
    <n v="1"/>
    <x v="1"/>
    <n v="5"/>
    <n v="0.15"/>
    <x v="5"/>
  </r>
  <r>
    <x v="1633"/>
    <x v="48"/>
    <x v="0"/>
    <x v="0"/>
    <n v="7.97"/>
    <n v="11"/>
    <x v="2"/>
    <x v="0"/>
    <n v="8.99"/>
    <n v="0"/>
    <x v="1"/>
    <n v="1"/>
    <n v="0.66"/>
    <x v="0"/>
  </r>
  <r>
    <x v="1634"/>
    <x v="44"/>
    <x v="2"/>
    <x v="2"/>
    <n v="8.02"/>
    <n v="53"/>
    <x v="5"/>
    <x v="4"/>
    <n v="17.989999999999998"/>
    <n v="1"/>
    <x v="0"/>
    <n v="4"/>
    <n v="0.15"/>
    <x v="5"/>
  </r>
  <r>
    <x v="1635"/>
    <x v="31"/>
    <x v="0"/>
    <x v="1"/>
    <n v="2.79"/>
    <n v="1"/>
    <x v="4"/>
    <x v="0"/>
    <n v="13.99"/>
    <n v="0"/>
    <x v="4"/>
    <n v="1"/>
    <n v="1.4"/>
    <x v="0"/>
  </r>
  <r>
    <x v="1636"/>
    <x v="20"/>
    <x v="1"/>
    <x v="1"/>
    <n v="11.33"/>
    <n v="47"/>
    <x v="5"/>
    <x v="1"/>
    <n v="13.99"/>
    <n v="1"/>
    <x v="4"/>
    <n v="3"/>
    <n v="0.24"/>
    <x v="5"/>
  </r>
  <r>
    <x v="1637"/>
    <x v="22"/>
    <x v="2"/>
    <x v="2"/>
    <n v="20.29"/>
    <n v="37"/>
    <x v="5"/>
    <x v="0"/>
    <n v="17.989999999999998"/>
    <n v="0"/>
    <x v="2"/>
    <n v="5"/>
    <n v="0.53"/>
    <x v="3"/>
  </r>
  <r>
    <x v="1638"/>
    <x v="20"/>
    <x v="1"/>
    <x v="0"/>
    <n v="9.1300000000000008"/>
    <n v="10"/>
    <x v="2"/>
    <x v="2"/>
    <n v="8.99"/>
    <n v="0"/>
    <x v="2"/>
    <n v="4"/>
    <n v="0.83"/>
    <x v="6"/>
  </r>
  <r>
    <x v="1639"/>
    <x v="5"/>
    <x v="0"/>
    <x v="1"/>
    <n v="13.23"/>
    <n v="18"/>
    <x v="2"/>
    <x v="2"/>
    <n v="13.99"/>
    <n v="0"/>
    <x v="2"/>
    <n v="5"/>
    <n v="0.7"/>
    <x v="5"/>
  </r>
  <r>
    <x v="1640"/>
    <x v="52"/>
    <x v="2"/>
    <x v="2"/>
    <n v="13.56"/>
    <n v="14"/>
    <x v="2"/>
    <x v="3"/>
    <n v="17.989999999999998"/>
    <n v="0"/>
    <x v="2"/>
    <n v="1"/>
    <n v="0.9"/>
    <x v="6"/>
  </r>
  <r>
    <x v="1641"/>
    <x v="46"/>
    <x v="2"/>
    <x v="1"/>
    <n v="30.53"/>
    <n v="31"/>
    <x v="5"/>
    <x v="3"/>
    <n v="13.99"/>
    <n v="0"/>
    <x v="0"/>
    <n v="5"/>
    <n v="0.95"/>
    <x v="0"/>
  </r>
  <r>
    <x v="1642"/>
    <x v="35"/>
    <x v="0"/>
    <x v="2"/>
    <n v="14.15"/>
    <n v="14"/>
    <x v="4"/>
    <x v="1"/>
    <n v="17.989999999999998"/>
    <n v="0"/>
    <x v="3"/>
    <n v="1"/>
    <n v="0.94"/>
    <x v="0"/>
  </r>
  <r>
    <x v="1643"/>
    <x v="51"/>
    <x v="0"/>
    <x v="0"/>
    <n v="24.02"/>
    <n v="23"/>
    <x v="2"/>
    <x v="2"/>
    <n v="8.99"/>
    <n v="0"/>
    <x v="3"/>
    <n v="5"/>
    <n v="1"/>
    <x v="6"/>
  </r>
  <r>
    <x v="1644"/>
    <x v="30"/>
    <x v="2"/>
    <x v="1"/>
    <n v="7.35"/>
    <n v="41"/>
    <x v="2"/>
    <x v="0"/>
    <n v="13.99"/>
    <n v="1"/>
    <x v="4"/>
    <n v="1"/>
    <n v="0.17"/>
    <x v="6"/>
  </r>
  <r>
    <x v="1645"/>
    <x v="32"/>
    <x v="1"/>
    <x v="0"/>
    <n v="3.89"/>
    <n v="0"/>
    <x v="3"/>
    <x v="2"/>
    <n v="8.99"/>
    <n v="0"/>
    <x v="4"/>
    <n v="3"/>
    <n v="3.89"/>
    <x v="4"/>
  </r>
  <r>
    <x v="1646"/>
    <x v="43"/>
    <x v="2"/>
    <x v="1"/>
    <n v="4.1399999999999997"/>
    <n v="30"/>
    <x v="2"/>
    <x v="2"/>
    <n v="13.99"/>
    <n v="1"/>
    <x v="4"/>
    <n v="2"/>
    <n v="0.13"/>
    <x v="2"/>
  </r>
  <r>
    <x v="1647"/>
    <x v="18"/>
    <x v="2"/>
    <x v="0"/>
    <n v="6.54"/>
    <n v="28"/>
    <x v="3"/>
    <x v="2"/>
    <n v="8.99"/>
    <n v="0"/>
    <x v="2"/>
    <n v="5"/>
    <n v="0.23"/>
    <x v="0"/>
  </r>
  <r>
    <x v="1648"/>
    <x v="16"/>
    <x v="2"/>
    <x v="1"/>
    <n v="6.23"/>
    <n v="19"/>
    <x v="4"/>
    <x v="3"/>
    <n v="13.99"/>
    <n v="0"/>
    <x v="3"/>
    <n v="5"/>
    <n v="0.31"/>
    <x v="6"/>
  </r>
  <r>
    <x v="1649"/>
    <x v="31"/>
    <x v="2"/>
    <x v="2"/>
    <n v="6.26"/>
    <n v="51"/>
    <x v="4"/>
    <x v="3"/>
    <n v="17.989999999999998"/>
    <n v="1"/>
    <x v="0"/>
    <n v="3"/>
    <n v="0.12"/>
    <x v="3"/>
  </r>
  <r>
    <x v="1650"/>
    <x v="25"/>
    <x v="2"/>
    <x v="2"/>
    <n v="7.79"/>
    <n v="46"/>
    <x v="1"/>
    <x v="0"/>
    <n v="17.989999999999998"/>
    <n v="1"/>
    <x v="1"/>
    <n v="5"/>
    <n v="0.17"/>
    <x v="6"/>
  </r>
  <r>
    <x v="1651"/>
    <x v="45"/>
    <x v="1"/>
    <x v="0"/>
    <n v="1"/>
    <n v="32"/>
    <x v="0"/>
    <x v="4"/>
    <n v="8.99"/>
    <n v="1"/>
    <x v="4"/>
    <n v="2"/>
    <n v="0.03"/>
    <x v="4"/>
  </r>
  <r>
    <x v="1652"/>
    <x v="42"/>
    <x v="1"/>
    <x v="1"/>
    <n v="9.2899999999999991"/>
    <n v="52"/>
    <x v="2"/>
    <x v="1"/>
    <n v="13.99"/>
    <n v="1"/>
    <x v="3"/>
    <n v="2"/>
    <n v="0.18"/>
    <x v="3"/>
  </r>
  <r>
    <x v="1653"/>
    <x v="25"/>
    <x v="2"/>
    <x v="0"/>
    <n v="3.31"/>
    <n v="57"/>
    <x v="1"/>
    <x v="1"/>
    <n v="8.99"/>
    <n v="1"/>
    <x v="0"/>
    <n v="2"/>
    <n v="0.06"/>
    <x v="2"/>
  </r>
  <r>
    <x v="1654"/>
    <x v="47"/>
    <x v="1"/>
    <x v="1"/>
    <n v="19.28"/>
    <n v="19"/>
    <x v="5"/>
    <x v="4"/>
    <n v="13.99"/>
    <n v="0"/>
    <x v="4"/>
    <n v="4"/>
    <n v="0.96"/>
    <x v="1"/>
  </r>
  <r>
    <x v="1655"/>
    <x v="14"/>
    <x v="1"/>
    <x v="2"/>
    <n v="23.8"/>
    <n v="4"/>
    <x v="3"/>
    <x v="4"/>
    <n v="17.989999999999998"/>
    <n v="0"/>
    <x v="1"/>
    <n v="2"/>
    <n v="4.76"/>
    <x v="1"/>
  </r>
  <r>
    <x v="1656"/>
    <x v="35"/>
    <x v="1"/>
    <x v="2"/>
    <n v="7.68"/>
    <n v="15"/>
    <x v="4"/>
    <x v="4"/>
    <n v="17.989999999999998"/>
    <n v="0"/>
    <x v="1"/>
    <n v="4"/>
    <n v="0.48"/>
    <x v="2"/>
  </r>
  <r>
    <x v="1657"/>
    <x v="21"/>
    <x v="2"/>
    <x v="0"/>
    <n v="6.54"/>
    <n v="20"/>
    <x v="5"/>
    <x v="4"/>
    <n v="8.99"/>
    <n v="1"/>
    <x v="2"/>
    <n v="1"/>
    <n v="0.31"/>
    <x v="2"/>
  </r>
  <r>
    <x v="1658"/>
    <x v="36"/>
    <x v="1"/>
    <x v="0"/>
    <n v="7.92"/>
    <n v="18"/>
    <x v="4"/>
    <x v="0"/>
    <n v="8.99"/>
    <n v="1"/>
    <x v="1"/>
    <n v="1"/>
    <n v="0.42"/>
    <x v="1"/>
  </r>
  <r>
    <x v="1659"/>
    <x v="19"/>
    <x v="0"/>
    <x v="2"/>
    <n v="4.3600000000000003"/>
    <n v="52"/>
    <x v="3"/>
    <x v="3"/>
    <n v="17.989999999999998"/>
    <n v="1"/>
    <x v="1"/>
    <n v="2"/>
    <n v="0.08"/>
    <x v="5"/>
  </r>
  <r>
    <x v="1660"/>
    <x v="32"/>
    <x v="2"/>
    <x v="0"/>
    <n v="11.88"/>
    <n v="56"/>
    <x v="0"/>
    <x v="4"/>
    <n v="8.99"/>
    <n v="1"/>
    <x v="2"/>
    <n v="5"/>
    <n v="0.21"/>
    <x v="1"/>
  </r>
  <r>
    <x v="1661"/>
    <x v="47"/>
    <x v="1"/>
    <x v="2"/>
    <n v="0.06"/>
    <n v="53"/>
    <x v="5"/>
    <x v="3"/>
    <n v="17.989999999999998"/>
    <n v="1"/>
    <x v="3"/>
    <n v="3"/>
    <n v="0"/>
    <x v="3"/>
  </r>
  <r>
    <x v="1662"/>
    <x v="34"/>
    <x v="1"/>
    <x v="1"/>
    <n v="18.489999999999998"/>
    <n v="13"/>
    <x v="1"/>
    <x v="0"/>
    <n v="13.99"/>
    <n v="0"/>
    <x v="3"/>
    <n v="1"/>
    <n v="1.32"/>
    <x v="2"/>
  </r>
  <r>
    <x v="1663"/>
    <x v="7"/>
    <x v="0"/>
    <x v="0"/>
    <n v="6.87"/>
    <n v="11"/>
    <x v="1"/>
    <x v="2"/>
    <n v="8.99"/>
    <n v="0"/>
    <x v="2"/>
    <n v="3"/>
    <n v="0.56999999999999995"/>
    <x v="2"/>
  </r>
  <r>
    <x v="1664"/>
    <x v="20"/>
    <x v="2"/>
    <x v="0"/>
    <n v="0.75"/>
    <n v="26"/>
    <x v="5"/>
    <x v="2"/>
    <n v="8.99"/>
    <n v="1"/>
    <x v="0"/>
    <n v="2"/>
    <n v="0.03"/>
    <x v="2"/>
  </r>
  <r>
    <x v="1665"/>
    <x v="26"/>
    <x v="0"/>
    <x v="0"/>
    <n v="8.8699999999999992"/>
    <n v="10"/>
    <x v="3"/>
    <x v="2"/>
    <n v="8.99"/>
    <n v="0"/>
    <x v="4"/>
    <n v="2"/>
    <n v="0.81"/>
    <x v="2"/>
  </r>
  <r>
    <x v="1666"/>
    <x v="22"/>
    <x v="2"/>
    <x v="0"/>
    <n v="21.53"/>
    <n v="7"/>
    <x v="5"/>
    <x v="2"/>
    <n v="8.99"/>
    <n v="0"/>
    <x v="1"/>
    <n v="3"/>
    <n v="2.69"/>
    <x v="5"/>
  </r>
  <r>
    <x v="1667"/>
    <x v="46"/>
    <x v="0"/>
    <x v="1"/>
    <n v="7.54"/>
    <n v="18"/>
    <x v="4"/>
    <x v="3"/>
    <n v="13.99"/>
    <n v="0"/>
    <x v="4"/>
    <n v="4"/>
    <n v="0.4"/>
    <x v="0"/>
  </r>
  <r>
    <x v="1668"/>
    <x v="22"/>
    <x v="1"/>
    <x v="2"/>
    <n v="6.95"/>
    <n v="54"/>
    <x v="1"/>
    <x v="3"/>
    <n v="17.989999999999998"/>
    <n v="0"/>
    <x v="2"/>
    <n v="5"/>
    <n v="0.13"/>
    <x v="0"/>
  </r>
  <r>
    <x v="1669"/>
    <x v="44"/>
    <x v="0"/>
    <x v="2"/>
    <n v="58.79"/>
    <n v="27"/>
    <x v="5"/>
    <x v="1"/>
    <n v="17.989999999999998"/>
    <n v="0"/>
    <x v="1"/>
    <n v="3"/>
    <n v="2.1"/>
    <x v="2"/>
  </r>
  <r>
    <x v="1670"/>
    <x v="46"/>
    <x v="0"/>
    <x v="0"/>
    <n v="18.87"/>
    <n v="28"/>
    <x v="3"/>
    <x v="1"/>
    <n v="8.99"/>
    <n v="0"/>
    <x v="1"/>
    <n v="4"/>
    <n v="0.65"/>
    <x v="0"/>
  </r>
  <r>
    <x v="1671"/>
    <x v="4"/>
    <x v="0"/>
    <x v="2"/>
    <n v="0.12"/>
    <n v="10"/>
    <x v="3"/>
    <x v="2"/>
    <n v="17.989999999999998"/>
    <n v="1"/>
    <x v="1"/>
    <n v="4"/>
    <n v="0.01"/>
    <x v="3"/>
  </r>
  <r>
    <x v="1672"/>
    <x v="49"/>
    <x v="1"/>
    <x v="2"/>
    <n v="17.11"/>
    <n v="5"/>
    <x v="4"/>
    <x v="1"/>
    <n v="17.989999999999998"/>
    <n v="0"/>
    <x v="1"/>
    <n v="1"/>
    <n v="2.85"/>
    <x v="3"/>
  </r>
  <r>
    <x v="1673"/>
    <x v="6"/>
    <x v="2"/>
    <x v="0"/>
    <n v="3.88"/>
    <n v="17"/>
    <x v="4"/>
    <x v="1"/>
    <n v="8.99"/>
    <n v="1"/>
    <x v="2"/>
    <n v="1"/>
    <n v="0.22"/>
    <x v="0"/>
  </r>
  <r>
    <x v="1674"/>
    <x v="10"/>
    <x v="2"/>
    <x v="2"/>
    <n v="9.2200000000000006"/>
    <n v="44"/>
    <x v="1"/>
    <x v="3"/>
    <n v="17.989999999999998"/>
    <n v="1"/>
    <x v="4"/>
    <n v="3"/>
    <n v="0.2"/>
    <x v="2"/>
  </r>
  <r>
    <x v="1675"/>
    <x v="29"/>
    <x v="0"/>
    <x v="1"/>
    <n v="1.86"/>
    <n v="13"/>
    <x v="2"/>
    <x v="2"/>
    <n v="13.99"/>
    <n v="0"/>
    <x v="3"/>
    <n v="4"/>
    <n v="0.13"/>
    <x v="6"/>
  </r>
  <r>
    <x v="1676"/>
    <x v="26"/>
    <x v="0"/>
    <x v="1"/>
    <n v="5.16"/>
    <n v="17"/>
    <x v="3"/>
    <x v="1"/>
    <n v="13.99"/>
    <n v="0"/>
    <x v="4"/>
    <n v="4"/>
    <n v="0.28999999999999998"/>
    <x v="5"/>
  </r>
  <r>
    <x v="1677"/>
    <x v="0"/>
    <x v="0"/>
    <x v="0"/>
    <n v="1.5"/>
    <n v="34"/>
    <x v="4"/>
    <x v="0"/>
    <n v="8.99"/>
    <n v="1"/>
    <x v="1"/>
    <n v="2"/>
    <n v="0.04"/>
    <x v="6"/>
  </r>
  <r>
    <x v="1678"/>
    <x v="35"/>
    <x v="2"/>
    <x v="2"/>
    <n v="5.73"/>
    <n v="58"/>
    <x v="1"/>
    <x v="3"/>
    <n v="17.989999999999998"/>
    <n v="1"/>
    <x v="3"/>
    <n v="1"/>
    <n v="0.1"/>
    <x v="0"/>
  </r>
  <r>
    <x v="1679"/>
    <x v="19"/>
    <x v="2"/>
    <x v="0"/>
    <n v="10.19"/>
    <n v="5"/>
    <x v="1"/>
    <x v="3"/>
    <n v="8.99"/>
    <n v="0"/>
    <x v="3"/>
    <n v="3"/>
    <n v="1.7"/>
    <x v="0"/>
  </r>
  <r>
    <x v="1680"/>
    <x v="34"/>
    <x v="2"/>
    <x v="0"/>
    <n v="6.81"/>
    <n v="18"/>
    <x v="1"/>
    <x v="0"/>
    <n v="8.99"/>
    <n v="0"/>
    <x v="0"/>
    <n v="4"/>
    <n v="0.36"/>
    <x v="5"/>
  </r>
  <r>
    <x v="1681"/>
    <x v="2"/>
    <x v="0"/>
    <x v="2"/>
    <n v="6.78"/>
    <n v="4"/>
    <x v="4"/>
    <x v="1"/>
    <n v="17.989999999999998"/>
    <n v="0"/>
    <x v="3"/>
    <n v="3"/>
    <n v="1.36"/>
    <x v="2"/>
  </r>
  <r>
    <x v="1682"/>
    <x v="28"/>
    <x v="0"/>
    <x v="1"/>
    <n v="1.92"/>
    <n v="31"/>
    <x v="3"/>
    <x v="0"/>
    <n v="13.99"/>
    <n v="1"/>
    <x v="3"/>
    <n v="1"/>
    <n v="0.06"/>
    <x v="0"/>
  </r>
  <r>
    <x v="1683"/>
    <x v="12"/>
    <x v="0"/>
    <x v="1"/>
    <n v="8.6"/>
    <n v="37"/>
    <x v="1"/>
    <x v="1"/>
    <n v="13.99"/>
    <n v="0"/>
    <x v="4"/>
    <n v="4"/>
    <n v="0.23"/>
    <x v="0"/>
  </r>
  <r>
    <x v="1684"/>
    <x v="28"/>
    <x v="1"/>
    <x v="1"/>
    <n v="4.0599999999999996"/>
    <n v="44"/>
    <x v="1"/>
    <x v="4"/>
    <n v="13.99"/>
    <n v="1"/>
    <x v="3"/>
    <n v="1"/>
    <n v="0.09"/>
    <x v="2"/>
  </r>
  <r>
    <x v="1685"/>
    <x v="20"/>
    <x v="1"/>
    <x v="1"/>
    <n v="30.49"/>
    <n v="39"/>
    <x v="5"/>
    <x v="0"/>
    <n v="13.99"/>
    <n v="0"/>
    <x v="3"/>
    <n v="1"/>
    <n v="0.76"/>
    <x v="1"/>
  </r>
  <r>
    <x v="1686"/>
    <x v="47"/>
    <x v="1"/>
    <x v="0"/>
    <n v="6.73"/>
    <n v="46"/>
    <x v="4"/>
    <x v="3"/>
    <n v="8.99"/>
    <n v="1"/>
    <x v="4"/>
    <n v="2"/>
    <n v="0.14000000000000001"/>
    <x v="2"/>
  </r>
  <r>
    <x v="1687"/>
    <x v="40"/>
    <x v="2"/>
    <x v="0"/>
    <n v="0.9"/>
    <n v="22"/>
    <x v="4"/>
    <x v="4"/>
    <n v="8.99"/>
    <n v="1"/>
    <x v="2"/>
    <n v="4"/>
    <n v="0.04"/>
    <x v="4"/>
  </r>
  <r>
    <x v="1688"/>
    <x v="0"/>
    <x v="1"/>
    <x v="0"/>
    <n v="7.61"/>
    <n v="23"/>
    <x v="4"/>
    <x v="4"/>
    <n v="8.99"/>
    <n v="1"/>
    <x v="0"/>
    <n v="3"/>
    <n v="0.32"/>
    <x v="5"/>
  </r>
  <r>
    <x v="1689"/>
    <x v="6"/>
    <x v="2"/>
    <x v="0"/>
    <n v="7.52"/>
    <n v="48"/>
    <x v="2"/>
    <x v="3"/>
    <n v="8.99"/>
    <n v="1"/>
    <x v="2"/>
    <n v="3"/>
    <n v="0.15"/>
    <x v="4"/>
  </r>
  <r>
    <x v="1690"/>
    <x v="45"/>
    <x v="2"/>
    <x v="2"/>
    <n v="6.94"/>
    <n v="45"/>
    <x v="4"/>
    <x v="1"/>
    <n v="17.989999999999998"/>
    <n v="1"/>
    <x v="4"/>
    <n v="1"/>
    <n v="0.15"/>
    <x v="5"/>
  </r>
  <r>
    <x v="1691"/>
    <x v="52"/>
    <x v="2"/>
    <x v="2"/>
    <n v="0.62"/>
    <n v="22"/>
    <x v="0"/>
    <x v="4"/>
    <n v="17.989999999999998"/>
    <n v="1"/>
    <x v="3"/>
    <n v="2"/>
    <n v="0.03"/>
    <x v="6"/>
  </r>
  <r>
    <x v="1692"/>
    <x v="40"/>
    <x v="1"/>
    <x v="0"/>
    <n v="79.180000000000007"/>
    <n v="18"/>
    <x v="1"/>
    <x v="0"/>
    <n v="8.99"/>
    <n v="0"/>
    <x v="4"/>
    <n v="3"/>
    <n v="4.17"/>
    <x v="6"/>
  </r>
  <r>
    <x v="1693"/>
    <x v="41"/>
    <x v="0"/>
    <x v="0"/>
    <n v="5.65"/>
    <n v="57"/>
    <x v="0"/>
    <x v="4"/>
    <n v="8.99"/>
    <n v="1"/>
    <x v="2"/>
    <n v="5"/>
    <n v="0.1"/>
    <x v="5"/>
  </r>
  <r>
    <x v="1694"/>
    <x v="0"/>
    <x v="0"/>
    <x v="2"/>
    <n v="1.37"/>
    <n v="60"/>
    <x v="4"/>
    <x v="4"/>
    <n v="17.989999999999998"/>
    <n v="1"/>
    <x v="3"/>
    <n v="4"/>
    <n v="0.02"/>
    <x v="0"/>
  </r>
  <r>
    <x v="1695"/>
    <x v="12"/>
    <x v="1"/>
    <x v="1"/>
    <n v="17.670000000000002"/>
    <n v="13"/>
    <x v="1"/>
    <x v="4"/>
    <n v="13.99"/>
    <n v="0"/>
    <x v="2"/>
    <n v="3"/>
    <n v="1.26"/>
    <x v="4"/>
  </r>
  <r>
    <x v="1696"/>
    <x v="50"/>
    <x v="0"/>
    <x v="0"/>
    <n v="9.57"/>
    <n v="25"/>
    <x v="4"/>
    <x v="0"/>
    <n v="8.99"/>
    <n v="0"/>
    <x v="2"/>
    <n v="5"/>
    <n v="0.37"/>
    <x v="3"/>
  </r>
  <r>
    <x v="1697"/>
    <x v="27"/>
    <x v="2"/>
    <x v="2"/>
    <n v="2.14"/>
    <n v="52"/>
    <x v="3"/>
    <x v="0"/>
    <n v="17.989999999999998"/>
    <n v="1"/>
    <x v="3"/>
    <n v="2"/>
    <n v="0.04"/>
    <x v="3"/>
  </r>
  <r>
    <x v="1698"/>
    <x v="24"/>
    <x v="1"/>
    <x v="0"/>
    <n v="8.23"/>
    <n v="23"/>
    <x v="3"/>
    <x v="3"/>
    <n v="8.99"/>
    <n v="1"/>
    <x v="3"/>
    <n v="1"/>
    <n v="0.34"/>
    <x v="0"/>
  </r>
  <r>
    <x v="1699"/>
    <x v="52"/>
    <x v="2"/>
    <x v="0"/>
    <n v="24.96"/>
    <n v="35"/>
    <x v="1"/>
    <x v="0"/>
    <n v="8.99"/>
    <n v="0"/>
    <x v="1"/>
    <n v="2"/>
    <n v="0.69"/>
    <x v="6"/>
  </r>
  <r>
    <x v="1700"/>
    <x v="5"/>
    <x v="1"/>
    <x v="1"/>
    <n v="2.5299999999999998"/>
    <n v="54"/>
    <x v="1"/>
    <x v="3"/>
    <n v="13.99"/>
    <n v="1"/>
    <x v="0"/>
    <n v="5"/>
    <n v="0.05"/>
    <x v="1"/>
  </r>
  <r>
    <x v="1701"/>
    <x v="44"/>
    <x v="2"/>
    <x v="1"/>
    <n v="5.08"/>
    <n v="40"/>
    <x v="0"/>
    <x v="2"/>
    <n v="13.99"/>
    <n v="0"/>
    <x v="3"/>
    <n v="4"/>
    <n v="0.12"/>
    <x v="6"/>
  </r>
  <r>
    <x v="1702"/>
    <x v="40"/>
    <x v="0"/>
    <x v="1"/>
    <n v="7.36"/>
    <n v="45"/>
    <x v="0"/>
    <x v="2"/>
    <n v="13.99"/>
    <n v="1"/>
    <x v="3"/>
    <n v="2"/>
    <n v="0.16"/>
    <x v="3"/>
  </r>
  <r>
    <x v="1703"/>
    <x v="27"/>
    <x v="1"/>
    <x v="0"/>
    <n v="8.01"/>
    <n v="26"/>
    <x v="1"/>
    <x v="4"/>
    <n v="8.99"/>
    <n v="1"/>
    <x v="3"/>
    <n v="1"/>
    <n v="0.3"/>
    <x v="2"/>
  </r>
  <r>
    <x v="1704"/>
    <x v="48"/>
    <x v="2"/>
    <x v="1"/>
    <n v="1.86"/>
    <n v="40"/>
    <x v="4"/>
    <x v="2"/>
    <n v="13.99"/>
    <n v="1"/>
    <x v="1"/>
    <n v="5"/>
    <n v="0.05"/>
    <x v="2"/>
  </r>
  <r>
    <x v="1705"/>
    <x v="23"/>
    <x v="2"/>
    <x v="2"/>
    <n v="7.94"/>
    <n v="52"/>
    <x v="4"/>
    <x v="4"/>
    <n v="17.989999999999998"/>
    <n v="1"/>
    <x v="1"/>
    <n v="1"/>
    <n v="0.15"/>
    <x v="3"/>
  </r>
  <r>
    <x v="1706"/>
    <x v="34"/>
    <x v="1"/>
    <x v="0"/>
    <n v="1.84"/>
    <n v="15"/>
    <x v="4"/>
    <x v="3"/>
    <n v="8.99"/>
    <n v="1"/>
    <x v="2"/>
    <n v="3"/>
    <n v="0.12"/>
    <x v="0"/>
  </r>
  <r>
    <x v="1707"/>
    <x v="24"/>
    <x v="0"/>
    <x v="0"/>
    <n v="1.04"/>
    <n v="59"/>
    <x v="4"/>
    <x v="4"/>
    <n v="8.99"/>
    <n v="1"/>
    <x v="4"/>
    <n v="4"/>
    <n v="0.02"/>
    <x v="5"/>
  </r>
  <r>
    <x v="1708"/>
    <x v="14"/>
    <x v="2"/>
    <x v="0"/>
    <n v="24.34"/>
    <n v="16"/>
    <x v="3"/>
    <x v="3"/>
    <n v="8.99"/>
    <n v="0"/>
    <x v="4"/>
    <n v="5"/>
    <n v="1.43"/>
    <x v="6"/>
  </r>
  <r>
    <x v="1709"/>
    <x v="33"/>
    <x v="0"/>
    <x v="1"/>
    <n v="0.02"/>
    <n v="38"/>
    <x v="1"/>
    <x v="3"/>
    <n v="13.99"/>
    <n v="1"/>
    <x v="1"/>
    <n v="3"/>
    <n v="0"/>
    <x v="4"/>
  </r>
  <r>
    <x v="1710"/>
    <x v="43"/>
    <x v="1"/>
    <x v="2"/>
    <n v="6.27"/>
    <n v="42"/>
    <x v="4"/>
    <x v="0"/>
    <n v="17.989999999999998"/>
    <n v="1"/>
    <x v="1"/>
    <n v="1"/>
    <n v="0.15"/>
    <x v="0"/>
  </r>
  <r>
    <x v="1711"/>
    <x v="12"/>
    <x v="2"/>
    <x v="2"/>
    <n v="16.03"/>
    <n v="13"/>
    <x v="2"/>
    <x v="0"/>
    <n v="17.989999999999998"/>
    <n v="0"/>
    <x v="4"/>
    <n v="1"/>
    <n v="1.1499999999999999"/>
    <x v="6"/>
  </r>
  <r>
    <x v="1712"/>
    <x v="27"/>
    <x v="1"/>
    <x v="1"/>
    <n v="2.14"/>
    <n v="44"/>
    <x v="3"/>
    <x v="2"/>
    <n v="13.99"/>
    <n v="1"/>
    <x v="1"/>
    <n v="4"/>
    <n v="0.05"/>
    <x v="1"/>
  </r>
  <r>
    <x v="1713"/>
    <x v="13"/>
    <x v="2"/>
    <x v="0"/>
    <n v="13.33"/>
    <n v="34"/>
    <x v="2"/>
    <x v="2"/>
    <n v="8.99"/>
    <n v="1"/>
    <x v="4"/>
    <n v="2"/>
    <n v="0.38"/>
    <x v="1"/>
  </r>
  <r>
    <x v="1714"/>
    <x v="39"/>
    <x v="2"/>
    <x v="0"/>
    <n v="15.97"/>
    <n v="6"/>
    <x v="3"/>
    <x v="1"/>
    <n v="8.99"/>
    <n v="0"/>
    <x v="4"/>
    <n v="1"/>
    <n v="2.2799999999999998"/>
    <x v="4"/>
  </r>
  <r>
    <x v="1715"/>
    <x v="26"/>
    <x v="2"/>
    <x v="2"/>
    <n v="11.07"/>
    <n v="12"/>
    <x v="1"/>
    <x v="4"/>
    <n v="17.989999999999998"/>
    <n v="0"/>
    <x v="3"/>
    <n v="3"/>
    <n v="0.85"/>
    <x v="3"/>
  </r>
  <r>
    <x v="1716"/>
    <x v="3"/>
    <x v="1"/>
    <x v="0"/>
    <n v="7.84"/>
    <n v="0"/>
    <x v="5"/>
    <x v="1"/>
    <n v="8.99"/>
    <n v="0"/>
    <x v="0"/>
    <n v="3"/>
    <n v="7.84"/>
    <x v="0"/>
  </r>
  <r>
    <x v="1717"/>
    <x v="51"/>
    <x v="0"/>
    <x v="0"/>
    <n v="8.15"/>
    <n v="24"/>
    <x v="0"/>
    <x v="2"/>
    <n v="8.99"/>
    <n v="0"/>
    <x v="3"/>
    <n v="4"/>
    <n v="0.33"/>
    <x v="3"/>
  </r>
  <r>
    <x v="1718"/>
    <x v="41"/>
    <x v="1"/>
    <x v="2"/>
    <n v="1.35"/>
    <n v="59"/>
    <x v="2"/>
    <x v="2"/>
    <n v="17.989999999999998"/>
    <n v="1"/>
    <x v="3"/>
    <n v="1"/>
    <n v="0.02"/>
    <x v="3"/>
  </r>
  <r>
    <x v="1719"/>
    <x v="9"/>
    <x v="2"/>
    <x v="1"/>
    <n v="41.97"/>
    <n v="44"/>
    <x v="4"/>
    <x v="3"/>
    <n v="13.99"/>
    <n v="0"/>
    <x v="0"/>
    <n v="2"/>
    <n v="0.93"/>
    <x v="4"/>
  </r>
  <r>
    <x v="1720"/>
    <x v="3"/>
    <x v="0"/>
    <x v="1"/>
    <n v="7.16"/>
    <n v="33"/>
    <x v="2"/>
    <x v="2"/>
    <n v="13.99"/>
    <n v="1"/>
    <x v="2"/>
    <n v="1"/>
    <n v="0.21"/>
    <x v="2"/>
  </r>
  <r>
    <x v="1721"/>
    <x v="17"/>
    <x v="1"/>
    <x v="0"/>
    <n v="12.25"/>
    <n v="8"/>
    <x v="0"/>
    <x v="3"/>
    <n v="8.99"/>
    <n v="0"/>
    <x v="1"/>
    <n v="3"/>
    <n v="1.36"/>
    <x v="3"/>
  </r>
  <r>
    <x v="1722"/>
    <x v="13"/>
    <x v="0"/>
    <x v="2"/>
    <n v="8.98"/>
    <n v="13"/>
    <x v="0"/>
    <x v="3"/>
    <n v="17.989999999999998"/>
    <n v="0"/>
    <x v="0"/>
    <n v="5"/>
    <n v="0.64"/>
    <x v="4"/>
  </r>
  <r>
    <x v="1723"/>
    <x v="27"/>
    <x v="0"/>
    <x v="1"/>
    <n v="21.77"/>
    <n v="26"/>
    <x v="4"/>
    <x v="0"/>
    <n v="13.99"/>
    <n v="0"/>
    <x v="4"/>
    <n v="5"/>
    <n v="0.81"/>
    <x v="4"/>
  </r>
  <r>
    <x v="1724"/>
    <x v="19"/>
    <x v="1"/>
    <x v="1"/>
    <n v="50.26"/>
    <n v="53"/>
    <x v="2"/>
    <x v="4"/>
    <n v="13.99"/>
    <n v="0"/>
    <x v="4"/>
    <n v="3"/>
    <n v="0.93"/>
    <x v="5"/>
  </r>
  <r>
    <x v="1725"/>
    <x v="9"/>
    <x v="2"/>
    <x v="1"/>
    <n v="4.97"/>
    <n v="10"/>
    <x v="0"/>
    <x v="2"/>
    <n v="13.99"/>
    <n v="1"/>
    <x v="3"/>
    <n v="1"/>
    <n v="0.45"/>
    <x v="3"/>
  </r>
  <r>
    <x v="1726"/>
    <x v="38"/>
    <x v="2"/>
    <x v="2"/>
    <n v="2.23"/>
    <n v="29"/>
    <x v="3"/>
    <x v="2"/>
    <n v="17.989999999999998"/>
    <n v="1"/>
    <x v="0"/>
    <n v="1"/>
    <n v="7.0000000000000007E-2"/>
    <x v="6"/>
  </r>
  <r>
    <x v="1727"/>
    <x v="0"/>
    <x v="1"/>
    <x v="0"/>
    <n v="12.86"/>
    <n v="32"/>
    <x v="0"/>
    <x v="2"/>
    <n v="8.99"/>
    <n v="1"/>
    <x v="3"/>
    <n v="5"/>
    <n v="0.39"/>
    <x v="0"/>
  </r>
  <r>
    <x v="1728"/>
    <x v="41"/>
    <x v="2"/>
    <x v="1"/>
    <n v="9.19"/>
    <n v="45"/>
    <x v="5"/>
    <x v="2"/>
    <n v="13.99"/>
    <n v="1"/>
    <x v="3"/>
    <n v="2"/>
    <n v="0.2"/>
    <x v="2"/>
  </r>
  <r>
    <x v="1729"/>
    <x v="30"/>
    <x v="2"/>
    <x v="1"/>
    <n v="9.59"/>
    <n v="25"/>
    <x v="5"/>
    <x v="0"/>
    <n v="13.99"/>
    <n v="0"/>
    <x v="3"/>
    <n v="2"/>
    <n v="0.37"/>
    <x v="0"/>
  </r>
  <r>
    <x v="1730"/>
    <x v="2"/>
    <x v="1"/>
    <x v="2"/>
    <n v="5.82"/>
    <n v="49"/>
    <x v="3"/>
    <x v="2"/>
    <n v="17.989999999999998"/>
    <n v="1"/>
    <x v="0"/>
    <n v="2"/>
    <n v="0.12"/>
    <x v="6"/>
  </r>
  <r>
    <x v="1731"/>
    <x v="40"/>
    <x v="2"/>
    <x v="2"/>
    <n v="5.94"/>
    <n v="16"/>
    <x v="1"/>
    <x v="0"/>
    <n v="17.989999999999998"/>
    <n v="0"/>
    <x v="4"/>
    <n v="4"/>
    <n v="0.35"/>
    <x v="6"/>
  </r>
  <r>
    <x v="1732"/>
    <x v="18"/>
    <x v="0"/>
    <x v="2"/>
    <n v="25.4"/>
    <n v="46"/>
    <x v="3"/>
    <x v="2"/>
    <n v="17.989999999999998"/>
    <n v="0"/>
    <x v="2"/>
    <n v="5"/>
    <n v="0.54"/>
    <x v="6"/>
  </r>
  <r>
    <x v="1733"/>
    <x v="21"/>
    <x v="2"/>
    <x v="1"/>
    <n v="2.2599999999999998"/>
    <n v="3"/>
    <x v="4"/>
    <x v="0"/>
    <n v="13.99"/>
    <n v="0"/>
    <x v="0"/>
    <n v="4"/>
    <n v="0.56000000000000005"/>
    <x v="6"/>
  </r>
  <r>
    <x v="1734"/>
    <x v="25"/>
    <x v="0"/>
    <x v="0"/>
    <n v="21.42"/>
    <n v="51"/>
    <x v="4"/>
    <x v="3"/>
    <n v="8.99"/>
    <n v="1"/>
    <x v="0"/>
    <n v="4"/>
    <n v="0.41"/>
    <x v="4"/>
  </r>
  <r>
    <x v="1735"/>
    <x v="6"/>
    <x v="1"/>
    <x v="1"/>
    <n v="0.81"/>
    <n v="54"/>
    <x v="5"/>
    <x v="1"/>
    <n v="13.99"/>
    <n v="1"/>
    <x v="4"/>
    <n v="1"/>
    <n v="0.01"/>
    <x v="0"/>
  </r>
  <r>
    <x v="1736"/>
    <x v="44"/>
    <x v="1"/>
    <x v="2"/>
    <n v="7.79"/>
    <n v="55"/>
    <x v="2"/>
    <x v="3"/>
    <n v="17.989999999999998"/>
    <n v="1"/>
    <x v="2"/>
    <n v="2"/>
    <n v="0.14000000000000001"/>
    <x v="6"/>
  </r>
  <r>
    <x v="1737"/>
    <x v="32"/>
    <x v="1"/>
    <x v="2"/>
    <n v="17.829999999999998"/>
    <n v="8"/>
    <x v="5"/>
    <x v="4"/>
    <n v="17.989999999999998"/>
    <n v="0"/>
    <x v="3"/>
    <n v="3"/>
    <n v="1.98"/>
    <x v="1"/>
  </r>
  <r>
    <x v="1738"/>
    <x v="23"/>
    <x v="1"/>
    <x v="0"/>
    <n v="0.34"/>
    <n v="16"/>
    <x v="1"/>
    <x v="1"/>
    <n v="8.99"/>
    <n v="1"/>
    <x v="0"/>
    <n v="4"/>
    <n v="0.02"/>
    <x v="3"/>
  </r>
  <r>
    <x v="1739"/>
    <x v="11"/>
    <x v="2"/>
    <x v="0"/>
    <n v="4.1100000000000003"/>
    <n v="3"/>
    <x v="3"/>
    <x v="1"/>
    <n v="8.99"/>
    <n v="1"/>
    <x v="1"/>
    <n v="3"/>
    <n v="1.03"/>
    <x v="0"/>
  </r>
  <r>
    <x v="1740"/>
    <x v="34"/>
    <x v="0"/>
    <x v="2"/>
    <n v="13.82"/>
    <n v="38"/>
    <x v="5"/>
    <x v="3"/>
    <n v="17.989999999999998"/>
    <n v="1"/>
    <x v="1"/>
    <n v="2"/>
    <n v="0.35"/>
    <x v="1"/>
  </r>
  <r>
    <x v="1741"/>
    <x v="6"/>
    <x v="2"/>
    <x v="0"/>
    <n v="2.12"/>
    <n v="52"/>
    <x v="5"/>
    <x v="2"/>
    <n v="8.99"/>
    <n v="1"/>
    <x v="1"/>
    <n v="5"/>
    <n v="0.04"/>
    <x v="6"/>
  </r>
  <r>
    <x v="1742"/>
    <x v="33"/>
    <x v="0"/>
    <x v="0"/>
    <n v="28.96"/>
    <n v="22"/>
    <x v="1"/>
    <x v="2"/>
    <n v="8.99"/>
    <n v="0"/>
    <x v="3"/>
    <n v="5"/>
    <n v="1.26"/>
    <x v="1"/>
  </r>
  <r>
    <x v="1743"/>
    <x v="31"/>
    <x v="2"/>
    <x v="1"/>
    <n v="13.51"/>
    <n v="26"/>
    <x v="2"/>
    <x v="4"/>
    <n v="13.99"/>
    <n v="0"/>
    <x v="3"/>
    <n v="4"/>
    <n v="0.5"/>
    <x v="3"/>
  </r>
  <r>
    <x v="1744"/>
    <x v="12"/>
    <x v="0"/>
    <x v="2"/>
    <n v="3.87"/>
    <n v="23"/>
    <x v="5"/>
    <x v="2"/>
    <n v="17.989999999999998"/>
    <n v="0"/>
    <x v="2"/>
    <n v="5"/>
    <n v="0.16"/>
    <x v="2"/>
  </r>
  <r>
    <x v="1745"/>
    <x v="32"/>
    <x v="0"/>
    <x v="2"/>
    <n v="15.41"/>
    <n v="44"/>
    <x v="5"/>
    <x v="3"/>
    <n v="17.989999999999998"/>
    <n v="1"/>
    <x v="3"/>
    <n v="2"/>
    <n v="0.34"/>
    <x v="1"/>
  </r>
  <r>
    <x v="1746"/>
    <x v="13"/>
    <x v="1"/>
    <x v="1"/>
    <n v="3.07"/>
    <n v="51"/>
    <x v="1"/>
    <x v="4"/>
    <n v="13.99"/>
    <n v="1"/>
    <x v="1"/>
    <n v="2"/>
    <n v="0.06"/>
    <x v="6"/>
  </r>
  <r>
    <x v="1747"/>
    <x v="3"/>
    <x v="2"/>
    <x v="0"/>
    <n v="0.09"/>
    <n v="18"/>
    <x v="0"/>
    <x v="1"/>
    <n v="8.99"/>
    <n v="1"/>
    <x v="3"/>
    <n v="3"/>
    <n v="0"/>
    <x v="5"/>
  </r>
  <r>
    <x v="1748"/>
    <x v="47"/>
    <x v="1"/>
    <x v="2"/>
    <n v="3.91"/>
    <n v="11"/>
    <x v="3"/>
    <x v="3"/>
    <n v="17.989999999999998"/>
    <n v="1"/>
    <x v="2"/>
    <n v="2"/>
    <n v="0.33"/>
    <x v="5"/>
  </r>
  <r>
    <x v="1749"/>
    <x v="23"/>
    <x v="2"/>
    <x v="1"/>
    <n v="1.71"/>
    <n v="47"/>
    <x v="2"/>
    <x v="4"/>
    <n v="13.99"/>
    <n v="1"/>
    <x v="1"/>
    <n v="2"/>
    <n v="0.04"/>
    <x v="4"/>
  </r>
  <r>
    <x v="1750"/>
    <x v="44"/>
    <x v="1"/>
    <x v="2"/>
    <n v="0.56000000000000005"/>
    <n v="50"/>
    <x v="1"/>
    <x v="0"/>
    <n v="17.989999999999998"/>
    <n v="1"/>
    <x v="2"/>
    <n v="3"/>
    <n v="0.01"/>
    <x v="6"/>
  </r>
  <r>
    <x v="1751"/>
    <x v="30"/>
    <x v="2"/>
    <x v="1"/>
    <n v="7.12"/>
    <n v="33"/>
    <x v="4"/>
    <x v="2"/>
    <n v="13.99"/>
    <n v="1"/>
    <x v="1"/>
    <n v="2"/>
    <n v="0.21"/>
    <x v="6"/>
  </r>
  <r>
    <x v="1752"/>
    <x v="31"/>
    <x v="1"/>
    <x v="2"/>
    <n v="1.42"/>
    <n v="59"/>
    <x v="4"/>
    <x v="2"/>
    <n v="17.989999999999998"/>
    <n v="1"/>
    <x v="4"/>
    <n v="5"/>
    <n v="0.02"/>
    <x v="6"/>
  </r>
  <r>
    <x v="1753"/>
    <x v="49"/>
    <x v="1"/>
    <x v="0"/>
    <n v="18.53"/>
    <n v="27"/>
    <x v="0"/>
    <x v="1"/>
    <n v="8.99"/>
    <n v="0"/>
    <x v="3"/>
    <n v="4"/>
    <n v="0.66"/>
    <x v="5"/>
  </r>
  <r>
    <x v="1754"/>
    <x v="34"/>
    <x v="2"/>
    <x v="2"/>
    <n v="13.66"/>
    <n v="4"/>
    <x v="2"/>
    <x v="1"/>
    <n v="17.989999999999998"/>
    <n v="0"/>
    <x v="3"/>
    <n v="2"/>
    <n v="2.73"/>
    <x v="1"/>
  </r>
  <r>
    <x v="1755"/>
    <x v="21"/>
    <x v="1"/>
    <x v="1"/>
    <n v="6.03"/>
    <n v="6"/>
    <x v="1"/>
    <x v="3"/>
    <n v="13.99"/>
    <n v="0"/>
    <x v="1"/>
    <n v="1"/>
    <n v="0.86"/>
    <x v="3"/>
  </r>
  <r>
    <x v="1756"/>
    <x v="46"/>
    <x v="1"/>
    <x v="1"/>
    <n v="16.829999999999998"/>
    <n v="11"/>
    <x v="4"/>
    <x v="4"/>
    <n v="13.99"/>
    <n v="0"/>
    <x v="4"/>
    <n v="2"/>
    <n v="1.4"/>
    <x v="6"/>
  </r>
  <r>
    <x v="1757"/>
    <x v="18"/>
    <x v="2"/>
    <x v="1"/>
    <n v="10.58"/>
    <n v="0"/>
    <x v="1"/>
    <x v="4"/>
    <n v="13.99"/>
    <n v="0"/>
    <x v="4"/>
    <n v="1"/>
    <n v="10.58"/>
    <x v="4"/>
  </r>
  <r>
    <x v="1758"/>
    <x v="4"/>
    <x v="0"/>
    <x v="1"/>
    <n v="11"/>
    <n v="21"/>
    <x v="3"/>
    <x v="0"/>
    <n v="13.99"/>
    <n v="0"/>
    <x v="2"/>
    <n v="2"/>
    <n v="0.5"/>
    <x v="2"/>
  </r>
  <r>
    <x v="1759"/>
    <x v="37"/>
    <x v="0"/>
    <x v="0"/>
    <n v="4.92"/>
    <n v="44"/>
    <x v="3"/>
    <x v="4"/>
    <n v="8.99"/>
    <n v="1"/>
    <x v="1"/>
    <n v="5"/>
    <n v="0.11"/>
    <x v="5"/>
  </r>
  <r>
    <x v="1760"/>
    <x v="31"/>
    <x v="1"/>
    <x v="0"/>
    <n v="39.11"/>
    <n v="53"/>
    <x v="4"/>
    <x v="2"/>
    <n v="8.99"/>
    <n v="0"/>
    <x v="0"/>
    <n v="3"/>
    <n v="0.72"/>
    <x v="3"/>
  </r>
  <r>
    <x v="1761"/>
    <x v="36"/>
    <x v="2"/>
    <x v="0"/>
    <n v="23.85"/>
    <n v="37"/>
    <x v="4"/>
    <x v="4"/>
    <n v="8.99"/>
    <n v="0"/>
    <x v="4"/>
    <n v="1"/>
    <n v="0.63"/>
    <x v="2"/>
  </r>
  <r>
    <x v="1762"/>
    <x v="31"/>
    <x v="2"/>
    <x v="2"/>
    <n v="12.02"/>
    <n v="58"/>
    <x v="1"/>
    <x v="4"/>
    <n v="17.989999999999998"/>
    <n v="1"/>
    <x v="2"/>
    <n v="3"/>
    <n v="0.2"/>
    <x v="6"/>
  </r>
  <r>
    <x v="1763"/>
    <x v="16"/>
    <x v="2"/>
    <x v="2"/>
    <n v="17.14"/>
    <n v="28"/>
    <x v="3"/>
    <x v="3"/>
    <n v="17.989999999999998"/>
    <n v="0"/>
    <x v="0"/>
    <n v="5"/>
    <n v="0.59"/>
    <x v="1"/>
  </r>
  <r>
    <x v="1764"/>
    <x v="51"/>
    <x v="0"/>
    <x v="2"/>
    <n v="2.14"/>
    <n v="12"/>
    <x v="4"/>
    <x v="0"/>
    <n v="17.989999999999998"/>
    <n v="1"/>
    <x v="1"/>
    <n v="1"/>
    <n v="0.16"/>
    <x v="0"/>
  </r>
  <r>
    <x v="1765"/>
    <x v="24"/>
    <x v="1"/>
    <x v="2"/>
    <n v="14.78"/>
    <n v="11"/>
    <x v="3"/>
    <x v="0"/>
    <n v="17.989999999999998"/>
    <n v="0"/>
    <x v="2"/>
    <n v="2"/>
    <n v="1.23"/>
    <x v="6"/>
  </r>
  <r>
    <x v="1766"/>
    <x v="30"/>
    <x v="1"/>
    <x v="0"/>
    <n v="13.15"/>
    <n v="54"/>
    <x v="5"/>
    <x v="0"/>
    <n v="8.99"/>
    <n v="1"/>
    <x v="0"/>
    <n v="5"/>
    <n v="0.24"/>
    <x v="0"/>
  </r>
  <r>
    <x v="1767"/>
    <x v="20"/>
    <x v="1"/>
    <x v="2"/>
    <n v="17.2"/>
    <n v="33"/>
    <x v="2"/>
    <x v="3"/>
    <n v="17.989999999999998"/>
    <n v="0"/>
    <x v="3"/>
    <n v="5"/>
    <n v="0.51"/>
    <x v="1"/>
  </r>
  <r>
    <x v="1768"/>
    <x v="28"/>
    <x v="0"/>
    <x v="0"/>
    <n v="4.51"/>
    <n v="39"/>
    <x v="4"/>
    <x v="3"/>
    <n v="8.99"/>
    <n v="1"/>
    <x v="1"/>
    <n v="4"/>
    <n v="0.11"/>
    <x v="0"/>
  </r>
  <r>
    <x v="1769"/>
    <x v="44"/>
    <x v="0"/>
    <x v="0"/>
    <n v="13.86"/>
    <n v="55"/>
    <x v="3"/>
    <x v="1"/>
    <n v="8.99"/>
    <n v="1"/>
    <x v="3"/>
    <n v="2"/>
    <n v="0.25"/>
    <x v="4"/>
  </r>
  <r>
    <x v="1770"/>
    <x v="20"/>
    <x v="0"/>
    <x v="1"/>
    <n v="6.56"/>
    <n v="8"/>
    <x v="2"/>
    <x v="0"/>
    <n v="13.99"/>
    <n v="0"/>
    <x v="3"/>
    <n v="4"/>
    <n v="0.73"/>
    <x v="4"/>
  </r>
  <r>
    <x v="1771"/>
    <x v="26"/>
    <x v="2"/>
    <x v="0"/>
    <n v="32.1"/>
    <n v="58"/>
    <x v="1"/>
    <x v="1"/>
    <n v="8.99"/>
    <n v="0"/>
    <x v="0"/>
    <n v="4"/>
    <n v="0.54"/>
    <x v="5"/>
  </r>
  <r>
    <x v="1772"/>
    <x v="22"/>
    <x v="0"/>
    <x v="1"/>
    <n v="1.33"/>
    <n v="22"/>
    <x v="0"/>
    <x v="2"/>
    <n v="13.99"/>
    <n v="1"/>
    <x v="0"/>
    <n v="3"/>
    <n v="0.06"/>
    <x v="3"/>
  </r>
  <r>
    <x v="1773"/>
    <x v="22"/>
    <x v="0"/>
    <x v="1"/>
    <n v="77.650000000000006"/>
    <n v="52"/>
    <x v="3"/>
    <x v="0"/>
    <n v="13.99"/>
    <n v="0"/>
    <x v="3"/>
    <n v="2"/>
    <n v="1.47"/>
    <x v="3"/>
  </r>
  <r>
    <x v="1774"/>
    <x v="23"/>
    <x v="2"/>
    <x v="1"/>
    <n v="5.35"/>
    <n v="46"/>
    <x v="0"/>
    <x v="0"/>
    <n v="13.99"/>
    <n v="1"/>
    <x v="1"/>
    <n v="1"/>
    <n v="0.11"/>
    <x v="1"/>
  </r>
  <r>
    <x v="1775"/>
    <x v="35"/>
    <x v="1"/>
    <x v="1"/>
    <n v="21.15"/>
    <n v="51"/>
    <x v="5"/>
    <x v="4"/>
    <n v="13.99"/>
    <n v="0"/>
    <x v="3"/>
    <n v="5"/>
    <n v="0.41"/>
    <x v="1"/>
  </r>
  <r>
    <x v="1776"/>
    <x v="41"/>
    <x v="2"/>
    <x v="1"/>
    <n v="1.87"/>
    <n v="37"/>
    <x v="1"/>
    <x v="3"/>
    <n v="13.99"/>
    <n v="1"/>
    <x v="1"/>
    <n v="2"/>
    <n v="0.05"/>
    <x v="1"/>
  </r>
  <r>
    <x v="1777"/>
    <x v="16"/>
    <x v="0"/>
    <x v="1"/>
    <n v="2.38"/>
    <n v="10"/>
    <x v="2"/>
    <x v="2"/>
    <n v="13.99"/>
    <n v="0"/>
    <x v="2"/>
    <n v="5"/>
    <n v="0.22"/>
    <x v="0"/>
  </r>
  <r>
    <x v="1778"/>
    <x v="22"/>
    <x v="2"/>
    <x v="1"/>
    <n v="0.36"/>
    <n v="50"/>
    <x v="1"/>
    <x v="3"/>
    <n v="13.99"/>
    <n v="1"/>
    <x v="4"/>
    <n v="2"/>
    <n v="0.01"/>
    <x v="6"/>
  </r>
  <r>
    <x v="1779"/>
    <x v="37"/>
    <x v="1"/>
    <x v="1"/>
    <n v="7.4"/>
    <n v="34"/>
    <x v="4"/>
    <x v="0"/>
    <n v="13.99"/>
    <n v="1"/>
    <x v="1"/>
    <n v="3"/>
    <n v="0.21"/>
    <x v="1"/>
  </r>
  <r>
    <x v="1780"/>
    <x v="45"/>
    <x v="0"/>
    <x v="1"/>
    <n v="0.68"/>
    <n v="35"/>
    <x v="5"/>
    <x v="3"/>
    <n v="13.99"/>
    <n v="1"/>
    <x v="2"/>
    <n v="1"/>
    <n v="0.02"/>
    <x v="5"/>
  </r>
  <r>
    <x v="1781"/>
    <x v="10"/>
    <x v="0"/>
    <x v="2"/>
    <n v="4.3"/>
    <n v="21"/>
    <x v="5"/>
    <x v="2"/>
    <n v="17.989999999999998"/>
    <n v="1"/>
    <x v="0"/>
    <n v="1"/>
    <n v="0.2"/>
    <x v="4"/>
  </r>
  <r>
    <x v="1782"/>
    <x v="28"/>
    <x v="1"/>
    <x v="2"/>
    <n v="9.5399999999999991"/>
    <n v="16"/>
    <x v="3"/>
    <x v="4"/>
    <n v="17.989999999999998"/>
    <n v="0"/>
    <x v="0"/>
    <n v="4"/>
    <n v="0.56000000000000005"/>
    <x v="4"/>
  </r>
  <r>
    <x v="1783"/>
    <x v="34"/>
    <x v="2"/>
    <x v="0"/>
    <n v="4.09"/>
    <n v="55"/>
    <x v="4"/>
    <x v="3"/>
    <n v="8.99"/>
    <n v="1"/>
    <x v="4"/>
    <n v="1"/>
    <n v="7.0000000000000007E-2"/>
    <x v="4"/>
  </r>
  <r>
    <x v="1784"/>
    <x v="13"/>
    <x v="2"/>
    <x v="1"/>
    <n v="19.739999999999998"/>
    <n v="2"/>
    <x v="5"/>
    <x v="3"/>
    <n v="13.99"/>
    <n v="0"/>
    <x v="4"/>
    <n v="4"/>
    <n v="6.58"/>
    <x v="6"/>
  </r>
  <r>
    <x v="1785"/>
    <x v="45"/>
    <x v="2"/>
    <x v="2"/>
    <n v="8.24"/>
    <n v="57"/>
    <x v="0"/>
    <x v="0"/>
    <n v="17.989999999999998"/>
    <n v="1"/>
    <x v="0"/>
    <n v="5"/>
    <n v="0.14000000000000001"/>
    <x v="6"/>
  </r>
  <r>
    <x v="1786"/>
    <x v="19"/>
    <x v="1"/>
    <x v="2"/>
    <n v="14.29"/>
    <n v="30"/>
    <x v="4"/>
    <x v="2"/>
    <n v="17.989999999999998"/>
    <n v="0"/>
    <x v="1"/>
    <n v="5"/>
    <n v="0.46"/>
    <x v="0"/>
  </r>
  <r>
    <x v="1787"/>
    <x v="38"/>
    <x v="1"/>
    <x v="2"/>
    <n v="12.18"/>
    <n v="50"/>
    <x v="1"/>
    <x v="2"/>
    <n v="17.989999999999998"/>
    <n v="1"/>
    <x v="0"/>
    <n v="3"/>
    <n v="0.24"/>
    <x v="4"/>
  </r>
  <r>
    <x v="1788"/>
    <x v="0"/>
    <x v="0"/>
    <x v="1"/>
    <n v="1.1200000000000001"/>
    <n v="34"/>
    <x v="0"/>
    <x v="2"/>
    <n v="13.99"/>
    <n v="1"/>
    <x v="0"/>
    <n v="1"/>
    <n v="0.03"/>
    <x v="6"/>
  </r>
  <r>
    <x v="1789"/>
    <x v="52"/>
    <x v="2"/>
    <x v="2"/>
    <n v="2.11"/>
    <n v="25"/>
    <x v="1"/>
    <x v="0"/>
    <n v="17.989999999999998"/>
    <n v="0"/>
    <x v="3"/>
    <n v="4"/>
    <n v="0.08"/>
    <x v="2"/>
  </r>
  <r>
    <x v="1790"/>
    <x v="49"/>
    <x v="0"/>
    <x v="0"/>
    <n v="14.55"/>
    <n v="18"/>
    <x v="5"/>
    <x v="0"/>
    <n v="8.99"/>
    <n v="0"/>
    <x v="3"/>
    <n v="3"/>
    <n v="0.77"/>
    <x v="5"/>
  </r>
  <r>
    <x v="1791"/>
    <x v="49"/>
    <x v="2"/>
    <x v="0"/>
    <n v="5.33"/>
    <n v="36"/>
    <x v="2"/>
    <x v="0"/>
    <n v="8.99"/>
    <n v="1"/>
    <x v="0"/>
    <n v="4"/>
    <n v="0.14000000000000001"/>
    <x v="3"/>
  </r>
  <r>
    <x v="1792"/>
    <x v="47"/>
    <x v="0"/>
    <x v="1"/>
    <n v="7.06"/>
    <n v="16"/>
    <x v="2"/>
    <x v="0"/>
    <n v="13.99"/>
    <n v="0"/>
    <x v="2"/>
    <n v="5"/>
    <n v="0.42"/>
    <x v="5"/>
  </r>
  <r>
    <x v="1793"/>
    <x v="2"/>
    <x v="0"/>
    <x v="1"/>
    <n v="20.02"/>
    <n v="53"/>
    <x v="0"/>
    <x v="2"/>
    <n v="13.99"/>
    <n v="0"/>
    <x v="4"/>
    <n v="4"/>
    <n v="0.37"/>
    <x v="0"/>
  </r>
  <r>
    <x v="1794"/>
    <x v="38"/>
    <x v="1"/>
    <x v="1"/>
    <n v="3.24"/>
    <n v="23"/>
    <x v="4"/>
    <x v="2"/>
    <n v="13.99"/>
    <n v="1"/>
    <x v="0"/>
    <n v="5"/>
    <n v="0.14000000000000001"/>
    <x v="2"/>
  </r>
  <r>
    <x v="1795"/>
    <x v="37"/>
    <x v="0"/>
    <x v="0"/>
    <n v="25.81"/>
    <n v="41"/>
    <x v="0"/>
    <x v="0"/>
    <n v="8.99"/>
    <n v="0"/>
    <x v="4"/>
    <n v="1"/>
    <n v="0.61"/>
    <x v="1"/>
  </r>
  <r>
    <x v="1796"/>
    <x v="45"/>
    <x v="0"/>
    <x v="2"/>
    <n v="11.73"/>
    <n v="9"/>
    <x v="0"/>
    <x v="1"/>
    <n v="17.989999999999998"/>
    <n v="0"/>
    <x v="4"/>
    <n v="2"/>
    <n v="1.17"/>
    <x v="6"/>
  </r>
  <r>
    <x v="1797"/>
    <x v="2"/>
    <x v="0"/>
    <x v="0"/>
    <n v="0.18"/>
    <n v="7"/>
    <x v="1"/>
    <x v="4"/>
    <n v="8.99"/>
    <n v="1"/>
    <x v="0"/>
    <n v="3"/>
    <n v="0.02"/>
    <x v="2"/>
  </r>
  <r>
    <x v="1798"/>
    <x v="20"/>
    <x v="2"/>
    <x v="2"/>
    <n v="6.01"/>
    <n v="58"/>
    <x v="5"/>
    <x v="4"/>
    <n v="17.989999999999998"/>
    <n v="1"/>
    <x v="2"/>
    <n v="1"/>
    <n v="0.1"/>
    <x v="4"/>
  </r>
  <r>
    <x v="1799"/>
    <x v="44"/>
    <x v="0"/>
    <x v="1"/>
    <n v="1.56"/>
    <n v="21"/>
    <x v="4"/>
    <x v="3"/>
    <n v="13.99"/>
    <n v="0"/>
    <x v="4"/>
    <n v="5"/>
    <n v="7.0000000000000007E-2"/>
    <x v="5"/>
  </r>
  <r>
    <x v="1800"/>
    <x v="29"/>
    <x v="1"/>
    <x v="1"/>
    <n v="24.66"/>
    <n v="27"/>
    <x v="5"/>
    <x v="3"/>
    <n v="13.99"/>
    <n v="0"/>
    <x v="1"/>
    <n v="2"/>
    <n v="0.88"/>
    <x v="3"/>
  </r>
  <r>
    <x v="1801"/>
    <x v="13"/>
    <x v="2"/>
    <x v="0"/>
    <n v="11.72"/>
    <n v="23"/>
    <x v="1"/>
    <x v="0"/>
    <n v="8.99"/>
    <n v="0"/>
    <x v="1"/>
    <n v="4"/>
    <n v="0.49"/>
    <x v="2"/>
  </r>
  <r>
    <x v="1802"/>
    <x v="26"/>
    <x v="1"/>
    <x v="1"/>
    <n v="20.45"/>
    <n v="10"/>
    <x v="1"/>
    <x v="4"/>
    <n v="13.99"/>
    <n v="0"/>
    <x v="4"/>
    <n v="2"/>
    <n v="1.86"/>
    <x v="1"/>
  </r>
  <r>
    <x v="1803"/>
    <x v="47"/>
    <x v="0"/>
    <x v="1"/>
    <n v="8.94"/>
    <n v="50"/>
    <x v="0"/>
    <x v="3"/>
    <n v="13.99"/>
    <n v="1"/>
    <x v="1"/>
    <n v="3"/>
    <n v="0.18"/>
    <x v="1"/>
  </r>
  <r>
    <x v="1804"/>
    <x v="37"/>
    <x v="1"/>
    <x v="0"/>
    <n v="10.94"/>
    <n v="18"/>
    <x v="2"/>
    <x v="2"/>
    <n v="8.99"/>
    <n v="0"/>
    <x v="1"/>
    <n v="3"/>
    <n v="0.57999999999999996"/>
    <x v="1"/>
  </r>
  <r>
    <x v="1805"/>
    <x v="43"/>
    <x v="0"/>
    <x v="2"/>
    <n v="24.63"/>
    <n v="19"/>
    <x v="0"/>
    <x v="4"/>
    <n v="17.989999999999998"/>
    <n v="0"/>
    <x v="1"/>
    <n v="1"/>
    <n v="1.23"/>
    <x v="2"/>
  </r>
  <r>
    <x v="1806"/>
    <x v="25"/>
    <x v="0"/>
    <x v="1"/>
    <n v="45.93"/>
    <n v="53"/>
    <x v="5"/>
    <x v="3"/>
    <n v="13.99"/>
    <n v="0"/>
    <x v="4"/>
    <n v="2"/>
    <n v="0.85"/>
    <x v="2"/>
  </r>
  <r>
    <x v="1807"/>
    <x v="36"/>
    <x v="2"/>
    <x v="2"/>
    <n v="11.96"/>
    <n v="22"/>
    <x v="5"/>
    <x v="0"/>
    <n v="17.989999999999998"/>
    <n v="0"/>
    <x v="2"/>
    <n v="4"/>
    <n v="0.52"/>
    <x v="2"/>
  </r>
  <r>
    <x v="1808"/>
    <x v="20"/>
    <x v="1"/>
    <x v="1"/>
    <n v="8.4"/>
    <n v="29"/>
    <x v="5"/>
    <x v="4"/>
    <n v="13.99"/>
    <n v="0"/>
    <x v="2"/>
    <n v="1"/>
    <n v="0.28000000000000003"/>
    <x v="4"/>
  </r>
  <r>
    <x v="1809"/>
    <x v="45"/>
    <x v="1"/>
    <x v="0"/>
    <n v="25.17"/>
    <n v="3"/>
    <x v="3"/>
    <x v="3"/>
    <n v="8.99"/>
    <n v="0"/>
    <x v="1"/>
    <n v="2"/>
    <n v="6.29"/>
    <x v="6"/>
  </r>
  <r>
    <x v="1810"/>
    <x v="32"/>
    <x v="0"/>
    <x v="0"/>
    <n v="2.82"/>
    <n v="19"/>
    <x v="0"/>
    <x v="2"/>
    <n v="8.99"/>
    <n v="1"/>
    <x v="2"/>
    <n v="4"/>
    <n v="0.14000000000000001"/>
    <x v="1"/>
  </r>
  <r>
    <x v="1811"/>
    <x v="6"/>
    <x v="0"/>
    <x v="0"/>
    <n v="1.61"/>
    <n v="41"/>
    <x v="0"/>
    <x v="2"/>
    <n v="8.99"/>
    <n v="1"/>
    <x v="4"/>
    <n v="2"/>
    <n v="0.04"/>
    <x v="2"/>
  </r>
  <r>
    <x v="1812"/>
    <x v="27"/>
    <x v="2"/>
    <x v="2"/>
    <n v="14.69"/>
    <n v="12"/>
    <x v="2"/>
    <x v="3"/>
    <n v="17.989999999999998"/>
    <n v="0"/>
    <x v="3"/>
    <n v="1"/>
    <n v="1.1299999999999999"/>
    <x v="4"/>
  </r>
  <r>
    <x v="1813"/>
    <x v="26"/>
    <x v="1"/>
    <x v="0"/>
    <n v="20.74"/>
    <n v="51"/>
    <x v="3"/>
    <x v="1"/>
    <n v="8.99"/>
    <n v="0"/>
    <x v="2"/>
    <n v="5"/>
    <n v="0.4"/>
    <x v="3"/>
  </r>
  <r>
    <x v="1814"/>
    <x v="4"/>
    <x v="0"/>
    <x v="0"/>
    <n v="1.62"/>
    <n v="8"/>
    <x v="3"/>
    <x v="4"/>
    <n v="8.99"/>
    <n v="1"/>
    <x v="4"/>
    <n v="1"/>
    <n v="0.18"/>
    <x v="1"/>
  </r>
  <r>
    <x v="1815"/>
    <x v="2"/>
    <x v="1"/>
    <x v="1"/>
    <n v="5.85"/>
    <n v="3"/>
    <x v="3"/>
    <x v="2"/>
    <n v="13.99"/>
    <n v="0"/>
    <x v="1"/>
    <n v="5"/>
    <n v="1.46"/>
    <x v="1"/>
  </r>
  <r>
    <x v="1816"/>
    <x v="44"/>
    <x v="1"/>
    <x v="0"/>
    <n v="12.73"/>
    <n v="49"/>
    <x v="0"/>
    <x v="1"/>
    <n v="8.99"/>
    <n v="1"/>
    <x v="4"/>
    <n v="3"/>
    <n v="0.25"/>
    <x v="0"/>
  </r>
  <r>
    <x v="1817"/>
    <x v="42"/>
    <x v="1"/>
    <x v="2"/>
    <n v="22"/>
    <n v="15"/>
    <x v="1"/>
    <x v="2"/>
    <n v="17.989999999999998"/>
    <n v="0"/>
    <x v="2"/>
    <n v="5"/>
    <n v="1.38"/>
    <x v="1"/>
  </r>
  <r>
    <x v="1818"/>
    <x v="14"/>
    <x v="2"/>
    <x v="2"/>
    <n v="18.66"/>
    <n v="57"/>
    <x v="0"/>
    <x v="3"/>
    <n v="17.989999999999998"/>
    <n v="1"/>
    <x v="4"/>
    <n v="1"/>
    <n v="0.32"/>
    <x v="2"/>
  </r>
  <r>
    <x v="1819"/>
    <x v="10"/>
    <x v="0"/>
    <x v="2"/>
    <n v="11.92"/>
    <n v="52"/>
    <x v="3"/>
    <x v="0"/>
    <n v="17.989999999999998"/>
    <n v="1"/>
    <x v="1"/>
    <n v="3"/>
    <n v="0.22"/>
    <x v="3"/>
  </r>
  <r>
    <x v="1820"/>
    <x v="50"/>
    <x v="0"/>
    <x v="2"/>
    <n v="7.17"/>
    <n v="48"/>
    <x v="3"/>
    <x v="3"/>
    <n v="17.989999999999998"/>
    <n v="1"/>
    <x v="4"/>
    <n v="3"/>
    <n v="0.15"/>
    <x v="5"/>
  </r>
  <r>
    <x v="1821"/>
    <x v="7"/>
    <x v="1"/>
    <x v="0"/>
    <n v="5.12"/>
    <n v="25"/>
    <x v="3"/>
    <x v="0"/>
    <n v="8.99"/>
    <n v="0"/>
    <x v="1"/>
    <n v="5"/>
    <n v="0.2"/>
    <x v="3"/>
  </r>
  <r>
    <x v="1822"/>
    <x v="21"/>
    <x v="2"/>
    <x v="1"/>
    <n v="31.65"/>
    <n v="29"/>
    <x v="1"/>
    <x v="1"/>
    <n v="13.99"/>
    <n v="0"/>
    <x v="2"/>
    <n v="4"/>
    <n v="1.05"/>
    <x v="3"/>
  </r>
  <r>
    <x v="1823"/>
    <x v="49"/>
    <x v="1"/>
    <x v="0"/>
    <n v="5.55"/>
    <n v="20"/>
    <x v="4"/>
    <x v="0"/>
    <n v="8.99"/>
    <n v="1"/>
    <x v="0"/>
    <n v="2"/>
    <n v="0.26"/>
    <x v="5"/>
  </r>
  <r>
    <x v="1824"/>
    <x v="21"/>
    <x v="1"/>
    <x v="1"/>
    <n v="6.42"/>
    <n v="26"/>
    <x v="2"/>
    <x v="4"/>
    <n v="13.99"/>
    <n v="0"/>
    <x v="3"/>
    <n v="1"/>
    <n v="0.24"/>
    <x v="3"/>
  </r>
  <r>
    <x v="1825"/>
    <x v="34"/>
    <x v="0"/>
    <x v="2"/>
    <n v="16.38"/>
    <n v="27"/>
    <x v="4"/>
    <x v="1"/>
    <n v="17.989999999999998"/>
    <n v="0"/>
    <x v="3"/>
    <n v="3"/>
    <n v="0.57999999999999996"/>
    <x v="6"/>
  </r>
  <r>
    <x v="1826"/>
    <x v="28"/>
    <x v="0"/>
    <x v="2"/>
    <n v="29.29"/>
    <n v="19"/>
    <x v="0"/>
    <x v="0"/>
    <n v="17.989999999999998"/>
    <n v="0"/>
    <x v="0"/>
    <n v="4"/>
    <n v="1.46"/>
    <x v="1"/>
  </r>
  <r>
    <x v="1827"/>
    <x v="19"/>
    <x v="1"/>
    <x v="1"/>
    <n v="13.62"/>
    <n v="47"/>
    <x v="2"/>
    <x v="2"/>
    <n v="13.99"/>
    <n v="1"/>
    <x v="1"/>
    <n v="4"/>
    <n v="0.28000000000000003"/>
    <x v="4"/>
  </r>
  <r>
    <x v="1828"/>
    <x v="40"/>
    <x v="0"/>
    <x v="0"/>
    <n v="4.1399999999999997"/>
    <n v="38"/>
    <x v="5"/>
    <x v="1"/>
    <n v="8.99"/>
    <n v="1"/>
    <x v="3"/>
    <n v="1"/>
    <n v="0.11"/>
    <x v="5"/>
  </r>
  <r>
    <x v="1829"/>
    <x v="7"/>
    <x v="1"/>
    <x v="2"/>
    <n v="32.96"/>
    <n v="50"/>
    <x v="3"/>
    <x v="4"/>
    <n v="17.989999999999998"/>
    <n v="0"/>
    <x v="2"/>
    <n v="5"/>
    <n v="0.65"/>
    <x v="4"/>
  </r>
  <r>
    <x v="1830"/>
    <x v="16"/>
    <x v="2"/>
    <x v="1"/>
    <n v="8.17"/>
    <n v="12"/>
    <x v="0"/>
    <x v="4"/>
    <n v="13.99"/>
    <n v="0"/>
    <x v="4"/>
    <n v="3"/>
    <n v="0.63"/>
    <x v="4"/>
  </r>
  <r>
    <x v="1831"/>
    <x v="13"/>
    <x v="2"/>
    <x v="2"/>
    <n v="14.63"/>
    <n v="0"/>
    <x v="3"/>
    <x v="1"/>
    <n v="17.989999999999998"/>
    <n v="0"/>
    <x v="3"/>
    <n v="2"/>
    <n v="14.63"/>
    <x v="6"/>
  </r>
  <r>
    <x v="1832"/>
    <x v="52"/>
    <x v="1"/>
    <x v="2"/>
    <n v="7.59"/>
    <n v="46"/>
    <x v="2"/>
    <x v="0"/>
    <n v="17.989999999999998"/>
    <n v="1"/>
    <x v="3"/>
    <n v="2"/>
    <n v="0.16"/>
    <x v="4"/>
  </r>
  <r>
    <x v="1833"/>
    <x v="12"/>
    <x v="2"/>
    <x v="1"/>
    <n v="6.8"/>
    <n v="44"/>
    <x v="0"/>
    <x v="3"/>
    <n v="13.99"/>
    <n v="1"/>
    <x v="1"/>
    <n v="3"/>
    <n v="0.15"/>
    <x v="4"/>
  </r>
  <r>
    <x v="1834"/>
    <x v="22"/>
    <x v="0"/>
    <x v="0"/>
    <n v="1.9"/>
    <n v="7"/>
    <x v="1"/>
    <x v="3"/>
    <n v="8.99"/>
    <n v="1"/>
    <x v="4"/>
    <n v="5"/>
    <n v="0.24"/>
    <x v="6"/>
  </r>
  <r>
    <x v="1835"/>
    <x v="52"/>
    <x v="1"/>
    <x v="0"/>
    <n v="1.69"/>
    <n v="7"/>
    <x v="5"/>
    <x v="1"/>
    <n v="8.99"/>
    <n v="1"/>
    <x v="1"/>
    <n v="5"/>
    <n v="0.21"/>
    <x v="4"/>
  </r>
  <r>
    <x v="1836"/>
    <x v="16"/>
    <x v="2"/>
    <x v="0"/>
    <n v="3.09"/>
    <n v="35"/>
    <x v="4"/>
    <x v="4"/>
    <n v="8.99"/>
    <n v="1"/>
    <x v="0"/>
    <n v="2"/>
    <n v="0.09"/>
    <x v="4"/>
  </r>
  <r>
    <x v="1837"/>
    <x v="42"/>
    <x v="0"/>
    <x v="1"/>
    <n v="0.24"/>
    <n v="24"/>
    <x v="0"/>
    <x v="1"/>
    <n v="13.99"/>
    <n v="1"/>
    <x v="0"/>
    <n v="5"/>
    <n v="0.01"/>
    <x v="2"/>
  </r>
  <r>
    <x v="1838"/>
    <x v="5"/>
    <x v="1"/>
    <x v="1"/>
    <n v="17.899999999999999"/>
    <n v="52"/>
    <x v="3"/>
    <x v="3"/>
    <n v="13.99"/>
    <n v="1"/>
    <x v="1"/>
    <n v="4"/>
    <n v="0.34"/>
    <x v="6"/>
  </r>
  <r>
    <x v="1839"/>
    <x v="31"/>
    <x v="2"/>
    <x v="2"/>
    <n v="4.8099999999999996"/>
    <n v="27"/>
    <x v="5"/>
    <x v="0"/>
    <n v="17.989999999999998"/>
    <n v="1"/>
    <x v="2"/>
    <n v="3"/>
    <n v="0.17"/>
    <x v="6"/>
  </r>
  <r>
    <x v="1840"/>
    <x v="43"/>
    <x v="2"/>
    <x v="1"/>
    <n v="7.28"/>
    <n v="11"/>
    <x v="5"/>
    <x v="2"/>
    <n v="13.99"/>
    <n v="0"/>
    <x v="3"/>
    <n v="2"/>
    <n v="0.61"/>
    <x v="4"/>
  </r>
  <r>
    <x v="1841"/>
    <x v="14"/>
    <x v="0"/>
    <x v="2"/>
    <n v="7.65"/>
    <n v="50"/>
    <x v="5"/>
    <x v="1"/>
    <n v="17.989999999999998"/>
    <n v="0"/>
    <x v="4"/>
    <n v="4"/>
    <n v="0.15"/>
    <x v="2"/>
  </r>
  <r>
    <x v="1842"/>
    <x v="26"/>
    <x v="1"/>
    <x v="0"/>
    <n v="8.85"/>
    <n v="48"/>
    <x v="3"/>
    <x v="1"/>
    <n v="8.99"/>
    <n v="1"/>
    <x v="1"/>
    <n v="5"/>
    <n v="0.18"/>
    <x v="4"/>
  </r>
  <r>
    <x v="1843"/>
    <x v="7"/>
    <x v="1"/>
    <x v="1"/>
    <n v="21.09"/>
    <n v="4"/>
    <x v="0"/>
    <x v="4"/>
    <n v="13.99"/>
    <n v="0"/>
    <x v="0"/>
    <n v="5"/>
    <n v="4.22"/>
    <x v="4"/>
  </r>
  <r>
    <x v="1844"/>
    <x v="8"/>
    <x v="0"/>
    <x v="0"/>
    <n v="15.46"/>
    <n v="6"/>
    <x v="5"/>
    <x v="2"/>
    <n v="8.99"/>
    <n v="0"/>
    <x v="4"/>
    <n v="4"/>
    <n v="2.21"/>
    <x v="3"/>
  </r>
  <r>
    <x v="1845"/>
    <x v="34"/>
    <x v="1"/>
    <x v="1"/>
    <n v="9.75"/>
    <n v="21"/>
    <x v="0"/>
    <x v="4"/>
    <n v="13.99"/>
    <n v="0"/>
    <x v="2"/>
    <n v="1"/>
    <n v="0.44"/>
    <x v="3"/>
  </r>
  <r>
    <x v="1846"/>
    <x v="3"/>
    <x v="1"/>
    <x v="1"/>
    <n v="2.23"/>
    <n v="22"/>
    <x v="1"/>
    <x v="3"/>
    <n v="13.99"/>
    <n v="1"/>
    <x v="4"/>
    <n v="2"/>
    <n v="0.1"/>
    <x v="4"/>
  </r>
  <r>
    <x v="1847"/>
    <x v="50"/>
    <x v="0"/>
    <x v="0"/>
    <n v="4.08"/>
    <n v="37"/>
    <x v="0"/>
    <x v="3"/>
    <n v="8.99"/>
    <n v="1"/>
    <x v="3"/>
    <n v="4"/>
    <n v="0.11"/>
    <x v="4"/>
  </r>
  <r>
    <x v="1848"/>
    <x v="17"/>
    <x v="1"/>
    <x v="1"/>
    <n v="2.21"/>
    <n v="56"/>
    <x v="1"/>
    <x v="4"/>
    <n v="13.99"/>
    <n v="1"/>
    <x v="0"/>
    <n v="5"/>
    <n v="0.04"/>
    <x v="6"/>
  </r>
  <r>
    <x v="1849"/>
    <x v="13"/>
    <x v="0"/>
    <x v="1"/>
    <n v="7.14"/>
    <n v="23"/>
    <x v="3"/>
    <x v="0"/>
    <n v="13.99"/>
    <n v="0"/>
    <x v="1"/>
    <n v="5"/>
    <n v="0.3"/>
    <x v="1"/>
  </r>
  <r>
    <x v="1850"/>
    <x v="29"/>
    <x v="1"/>
    <x v="0"/>
    <n v="6.32"/>
    <n v="3"/>
    <x v="2"/>
    <x v="1"/>
    <n v="8.99"/>
    <n v="0"/>
    <x v="4"/>
    <n v="2"/>
    <n v="1.58"/>
    <x v="2"/>
  </r>
  <r>
    <x v="1851"/>
    <x v="20"/>
    <x v="2"/>
    <x v="1"/>
    <n v="22.15"/>
    <n v="10"/>
    <x v="1"/>
    <x v="0"/>
    <n v="13.99"/>
    <n v="0"/>
    <x v="0"/>
    <n v="5"/>
    <n v="2.0099999999999998"/>
    <x v="3"/>
  </r>
  <r>
    <x v="1852"/>
    <x v="48"/>
    <x v="2"/>
    <x v="2"/>
    <n v="2.83"/>
    <n v="12"/>
    <x v="0"/>
    <x v="2"/>
    <n v="17.989999999999998"/>
    <n v="0"/>
    <x v="4"/>
    <n v="5"/>
    <n v="0.22"/>
    <x v="5"/>
  </r>
  <r>
    <x v="1853"/>
    <x v="11"/>
    <x v="1"/>
    <x v="1"/>
    <n v="4.38"/>
    <n v="43"/>
    <x v="1"/>
    <x v="0"/>
    <n v="13.99"/>
    <n v="1"/>
    <x v="2"/>
    <n v="3"/>
    <n v="0.1"/>
    <x v="4"/>
  </r>
  <r>
    <x v="1854"/>
    <x v="38"/>
    <x v="2"/>
    <x v="1"/>
    <n v="9.1300000000000008"/>
    <n v="12"/>
    <x v="0"/>
    <x v="1"/>
    <n v="13.99"/>
    <n v="0"/>
    <x v="2"/>
    <n v="3"/>
    <n v="0.7"/>
    <x v="6"/>
  </r>
  <r>
    <x v="1855"/>
    <x v="32"/>
    <x v="0"/>
    <x v="2"/>
    <n v="13.34"/>
    <n v="39"/>
    <x v="0"/>
    <x v="4"/>
    <n v="17.989999999999998"/>
    <n v="1"/>
    <x v="1"/>
    <n v="4"/>
    <n v="0.33"/>
    <x v="3"/>
  </r>
  <r>
    <x v="1856"/>
    <x v="17"/>
    <x v="0"/>
    <x v="0"/>
    <n v="26.98"/>
    <n v="57"/>
    <x v="5"/>
    <x v="0"/>
    <n v="8.99"/>
    <n v="1"/>
    <x v="1"/>
    <n v="4"/>
    <n v="0.47"/>
    <x v="3"/>
  </r>
  <r>
    <x v="1857"/>
    <x v="4"/>
    <x v="2"/>
    <x v="1"/>
    <n v="0.93"/>
    <n v="2"/>
    <x v="3"/>
    <x v="4"/>
    <n v="13.99"/>
    <n v="0"/>
    <x v="4"/>
    <n v="5"/>
    <n v="0.31"/>
    <x v="3"/>
  </r>
  <r>
    <x v="1858"/>
    <x v="47"/>
    <x v="0"/>
    <x v="1"/>
    <n v="4.18"/>
    <n v="10"/>
    <x v="4"/>
    <x v="2"/>
    <n v="13.99"/>
    <n v="1"/>
    <x v="1"/>
    <n v="5"/>
    <n v="0.38"/>
    <x v="3"/>
  </r>
  <r>
    <x v="1859"/>
    <x v="5"/>
    <x v="0"/>
    <x v="0"/>
    <n v="5.36"/>
    <n v="59"/>
    <x v="3"/>
    <x v="0"/>
    <n v="8.99"/>
    <n v="1"/>
    <x v="1"/>
    <n v="1"/>
    <n v="0.09"/>
    <x v="5"/>
  </r>
  <r>
    <x v="1860"/>
    <x v="32"/>
    <x v="1"/>
    <x v="0"/>
    <n v="3.77"/>
    <n v="12"/>
    <x v="4"/>
    <x v="2"/>
    <n v="8.99"/>
    <n v="1"/>
    <x v="4"/>
    <n v="2"/>
    <n v="0.28999999999999998"/>
    <x v="6"/>
  </r>
  <r>
    <x v="1861"/>
    <x v="49"/>
    <x v="0"/>
    <x v="2"/>
    <n v="2.06"/>
    <n v="24"/>
    <x v="1"/>
    <x v="1"/>
    <n v="17.989999999999998"/>
    <n v="1"/>
    <x v="0"/>
    <n v="1"/>
    <n v="0.08"/>
    <x v="3"/>
  </r>
  <r>
    <x v="1862"/>
    <x v="13"/>
    <x v="1"/>
    <x v="2"/>
    <n v="4.16"/>
    <n v="13"/>
    <x v="5"/>
    <x v="4"/>
    <n v="17.989999999999998"/>
    <n v="1"/>
    <x v="2"/>
    <n v="2"/>
    <n v="0.3"/>
    <x v="1"/>
  </r>
  <r>
    <x v="1863"/>
    <x v="46"/>
    <x v="0"/>
    <x v="0"/>
    <n v="13.21"/>
    <n v="36"/>
    <x v="2"/>
    <x v="4"/>
    <n v="8.99"/>
    <n v="1"/>
    <x v="1"/>
    <n v="4"/>
    <n v="0.36"/>
    <x v="5"/>
  </r>
  <r>
    <x v="1864"/>
    <x v="24"/>
    <x v="1"/>
    <x v="0"/>
    <n v="6.86"/>
    <n v="59"/>
    <x v="0"/>
    <x v="3"/>
    <n v="8.99"/>
    <n v="1"/>
    <x v="0"/>
    <n v="4"/>
    <n v="0.11"/>
    <x v="0"/>
  </r>
  <r>
    <x v="1865"/>
    <x v="38"/>
    <x v="1"/>
    <x v="0"/>
    <n v="1.51"/>
    <n v="29"/>
    <x v="5"/>
    <x v="3"/>
    <n v="8.99"/>
    <n v="1"/>
    <x v="4"/>
    <n v="2"/>
    <n v="0.05"/>
    <x v="6"/>
  </r>
  <r>
    <x v="1866"/>
    <x v="10"/>
    <x v="1"/>
    <x v="2"/>
    <n v="0.01"/>
    <n v="7"/>
    <x v="4"/>
    <x v="0"/>
    <n v="17.989999999999998"/>
    <n v="1"/>
    <x v="1"/>
    <n v="1"/>
    <n v="0"/>
    <x v="1"/>
  </r>
  <r>
    <x v="1867"/>
    <x v="10"/>
    <x v="2"/>
    <x v="1"/>
    <n v="14.02"/>
    <n v="33"/>
    <x v="3"/>
    <x v="1"/>
    <n v="13.99"/>
    <n v="1"/>
    <x v="2"/>
    <n v="1"/>
    <n v="0.41"/>
    <x v="2"/>
  </r>
  <r>
    <x v="1868"/>
    <x v="52"/>
    <x v="1"/>
    <x v="1"/>
    <n v="0.55000000000000004"/>
    <n v="51"/>
    <x v="2"/>
    <x v="4"/>
    <n v="13.99"/>
    <n v="1"/>
    <x v="1"/>
    <n v="2"/>
    <n v="0.01"/>
    <x v="6"/>
  </r>
  <r>
    <x v="1869"/>
    <x v="40"/>
    <x v="2"/>
    <x v="1"/>
    <n v="3.58"/>
    <n v="15"/>
    <x v="3"/>
    <x v="4"/>
    <n v="13.99"/>
    <n v="0"/>
    <x v="4"/>
    <n v="5"/>
    <n v="0.22"/>
    <x v="3"/>
  </r>
  <r>
    <x v="1870"/>
    <x v="31"/>
    <x v="2"/>
    <x v="0"/>
    <n v="2.2799999999999998"/>
    <n v="17"/>
    <x v="2"/>
    <x v="0"/>
    <n v="8.99"/>
    <n v="1"/>
    <x v="3"/>
    <n v="2"/>
    <n v="0.13"/>
    <x v="3"/>
  </r>
  <r>
    <x v="1871"/>
    <x v="20"/>
    <x v="1"/>
    <x v="0"/>
    <n v="9.58"/>
    <n v="44"/>
    <x v="4"/>
    <x v="4"/>
    <n v="8.99"/>
    <n v="1"/>
    <x v="4"/>
    <n v="5"/>
    <n v="0.21"/>
    <x v="6"/>
  </r>
  <r>
    <x v="1872"/>
    <x v="2"/>
    <x v="0"/>
    <x v="0"/>
    <n v="6.3"/>
    <n v="34"/>
    <x v="0"/>
    <x v="4"/>
    <n v="8.99"/>
    <n v="1"/>
    <x v="2"/>
    <n v="4"/>
    <n v="0.18"/>
    <x v="6"/>
  </r>
  <r>
    <x v="1873"/>
    <x v="50"/>
    <x v="1"/>
    <x v="0"/>
    <n v="1.59"/>
    <n v="29"/>
    <x v="4"/>
    <x v="0"/>
    <n v="8.99"/>
    <n v="1"/>
    <x v="3"/>
    <n v="3"/>
    <n v="0.05"/>
    <x v="0"/>
  </r>
  <r>
    <x v="1874"/>
    <x v="19"/>
    <x v="0"/>
    <x v="0"/>
    <n v="1.38"/>
    <n v="52"/>
    <x v="4"/>
    <x v="4"/>
    <n v="8.99"/>
    <n v="1"/>
    <x v="0"/>
    <n v="5"/>
    <n v="0.03"/>
    <x v="6"/>
  </r>
  <r>
    <x v="1875"/>
    <x v="40"/>
    <x v="2"/>
    <x v="1"/>
    <n v="18.07"/>
    <n v="20"/>
    <x v="0"/>
    <x v="3"/>
    <n v="13.99"/>
    <n v="0"/>
    <x v="3"/>
    <n v="2"/>
    <n v="0.86"/>
    <x v="4"/>
  </r>
  <r>
    <x v="1876"/>
    <x v="39"/>
    <x v="1"/>
    <x v="2"/>
    <n v="6.41"/>
    <n v="54"/>
    <x v="1"/>
    <x v="1"/>
    <n v="17.989999999999998"/>
    <n v="1"/>
    <x v="0"/>
    <n v="1"/>
    <n v="0.12"/>
    <x v="4"/>
  </r>
  <r>
    <x v="1877"/>
    <x v="32"/>
    <x v="0"/>
    <x v="2"/>
    <n v="18.73"/>
    <n v="1"/>
    <x v="3"/>
    <x v="1"/>
    <n v="17.989999999999998"/>
    <n v="0"/>
    <x v="1"/>
    <n v="1"/>
    <n v="9.3699999999999992"/>
    <x v="0"/>
  </r>
  <r>
    <x v="1878"/>
    <x v="1"/>
    <x v="0"/>
    <x v="0"/>
    <n v="14.08"/>
    <n v="20"/>
    <x v="0"/>
    <x v="3"/>
    <n v="8.99"/>
    <n v="0"/>
    <x v="0"/>
    <n v="3"/>
    <n v="0.67"/>
    <x v="5"/>
  </r>
  <r>
    <x v="1879"/>
    <x v="44"/>
    <x v="0"/>
    <x v="1"/>
    <n v="18.23"/>
    <n v="36"/>
    <x v="3"/>
    <x v="3"/>
    <n v="13.99"/>
    <n v="1"/>
    <x v="0"/>
    <n v="5"/>
    <n v="0.49"/>
    <x v="0"/>
  </r>
  <r>
    <x v="1880"/>
    <x v="37"/>
    <x v="0"/>
    <x v="1"/>
    <n v="28.86"/>
    <n v="13"/>
    <x v="2"/>
    <x v="2"/>
    <n v="13.99"/>
    <n v="0"/>
    <x v="0"/>
    <n v="4"/>
    <n v="2.06"/>
    <x v="3"/>
  </r>
  <r>
    <x v="1881"/>
    <x v="45"/>
    <x v="1"/>
    <x v="2"/>
    <n v="49.3"/>
    <n v="25"/>
    <x v="3"/>
    <x v="4"/>
    <n v="17.989999999999998"/>
    <n v="0"/>
    <x v="0"/>
    <n v="3"/>
    <n v="1.9"/>
    <x v="2"/>
  </r>
  <r>
    <x v="1882"/>
    <x v="7"/>
    <x v="0"/>
    <x v="0"/>
    <n v="3.95"/>
    <n v="38"/>
    <x v="0"/>
    <x v="4"/>
    <n v="8.99"/>
    <n v="1"/>
    <x v="0"/>
    <n v="1"/>
    <n v="0.1"/>
    <x v="6"/>
  </r>
  <r>
    <x v="1883"/>
    <x v="23"/>
    <x v="1"/>
    <x v="0"/>
    <n v="11.06"/>
    <n v="16"/>
    <x v="5"/>
    <x v="3"/>
    <n v="8.99"/>
    <n v="0"/>
    <x v="4"/>
    <n v="4"/>
    <n v="0.65"/>
    <x v="1"/>
  </r>
  <r>
    <x v="1884"/>
    <x v="17"/>
    <x v="2"/>
    <x v="0"/>
    <n v="6.66"/>
    <n v="55"/>
    <x v="3"/>
    <x v="3"/>
    <n v="8.99"/>
    <n v="1"/>
    <x v="0"/>
    <n v="4"/>
    <n v="0.12"/>
    <x v="4"/>
  </r>
  <r>
    <x v="1885"/>
    <x v="23"/>
    <x v="2"/>
    <x v="0"/>
    <n v="9.5399999999999991"/>
    <n v="40"/>
    <x v="5"/>
    <x v="2"/>
    <n v="8.99"/>
    <n v="1"/>
    <x v="1"/>
    <n v="2"/>
    <n v="0.23"/>
    <x v="5"/>
  </r>
  <r>
    <x v="1886"/>
    <x v="10"/>
    <x v="1"/>
    <x v="0"/>
    <n v="10.43"/>
    <n v="25"/>
    <x v="3"/>
    <x v="4"/>
    <n v="8.99"/>
    <n v="0"/>
    <x v="0"/>
    <n v="4"/>
    <n v="0.4"/>
    <x v="3"/>
  </r>
  <r>
    <x v="1887"/>
    <x v="3"/>
    <x v="0"/>
    <x v="2"/>
    <n v="5.79"/>
    <n v="34"/>
    <x v="0"/>
    <x v="1"/>
    <n v="17.989999999999998"/>
    <n v="1"/>
    <x v="0"/>
    <n v="5"/>
    <n v="0.17"/>
    <x v="6"/>
  </r>
  <r>
    <x v="1888"/>
    <x v="18"/>
    <x v="2"/>
    <x v="0"/>
    <n v="34.97"/>
    <n v="16"/>
    <x v="1"/>
    <x v="0"/>
    <n v="8.99"/>
    <n v="0"/>
    <x v="3"/>
    <n v="2"/>
    <n v="2.06"/>
    <x v="0"/>
  </r>
  <r>
    <x v="1889"/>
    <x v="6"/>
    <x v="1"/>
    <x v="0"/>
    <n v="5.71"/>
    <n v="40"/>
    <x v="0"/>
    <x v="4"/>
    <n v="8.99"/>
    <n v="1"/>
    <x v="1"/>
    <n v="1"/>
    <n v="0.14000000000000001"/>
    <x v="4"/>
  </r>
  <r>
    <x v="1890"/>
    <x v="29"/>
    <x v="0"/>
    <x v="1"/>
    <n v="6.31"/>
    <n v="18"/>
    <x v="5"/>
    <x v="0"/>
    <n v="13.99"/>
    <n v="0"/>
    <x v="1"/>
    <n v="1"/>
    <n v="0.33"/>
    <x v="1"/>
  </r>
  <r>
    <x v="1891"/>
    <x v="30"/>
    <x v="2"/>
    <x v="2"/>
    <n v="6.08"/>
    <n v="33"/>
    <x v="0"/>
    <x v="2"/>
    <n v="17.989999999999998"/>
    <n v="0"/>
    <x v="2"/>
    <n v="5"/>
    <n v="0.18"/>
    <x v="6"/>
  </r>
  <r>
    <x v="1892"/>
    <x v="32"/>
    <x v="0"/>
    <x v="1"/>
    <n v="6.59"/>
    <n v="19"/>
    <x v="0"/>
    <x v="3"/>
    <n v="13.99"/>
    <n v="0"/>
    <x v="1"/>
    <n v="3"/>
    <n v="0.33"/>
    <x v="6"/>
  </r>
  <r>
    <x v="1893"/>
    <x v="4"/>
    <x v="1"/>
    <x v="0"/>
    <n v="15.59"/>
    <n v="3"/>
    <x v="4"/>
    <x v="3"/>
    <n v="8.99"/>
    <n v="0"/>
    <x v="0"/>
    <n v="3"/>
    <n v="3.9"/>
    <x v="0"/>
  </r>
  <r>
    <x v="1894"/>
    <x v="0"/>
    <x v="0"/>
    <x v="1"/>
    <n v="7.43"/>
    <n v="25"/>
    <x v="5"/>
    <x v="1"/>
    <n v="13.99"/>
    <n v="0"/>
    <x v="1"/>
    <n v="5"/>
    <n v="0.28999999999999998"/>
    <x v="5"/>
  </r>
  <r>
    <x v="1895"/>
    <x v="24"/>
    <x v="1"/>
    <x v="0"/>
    <n v="21.34"/>
    <n v="19"/>
    <x v="4"/>
    <x v="0"/>
    <n v="8.99"/>
    <n v="0"/>
    <x v="0"/>
    <n v="2"/>
    <n v="1.07"/>
    <x v="4"/>
  </r>
  <r>
    <x v="1896"/>
    <x v="23"/>
    <x v="2"/>
    <x v="1"/>
    <n v="17.3"/>
    <n v="30"/>
    <x v="5"/>
    <x v="3"/>
    <n v="13.99"/>
    <n v="0"/>
    <x v="0"/>
    <n v="4"/>
    <n v="0.56000000000000005"/>
    <x v="0"/>
  </r>
  <r>
    <x v="1897"/>
    <x v="49"/>
    <x v="0"/>
    <x v="2"/>
    <n v="14.26"/>
    <n v="23"/>
    <x v="4"/>
    <x v="2"/>
    <n v="17.989999999999998"/>
    <n v="0"/>
    <x v="3"/>
    <n v="5"/>
    <n v="0.59"/>
    <x v="3"/>
  </r>
  <r>
    <x v="1898"/>
    <x v="30"/>
    <x v="2"/>
    <x v="2"/>
    <n v="9.9499999999999993"/>
    <n v="43"/>
    <x v="4"/>
    <x v="4"/>
    <n v="17.989999999999998"/>
    <n v="0"/>
    <x v="2"/>
    <n v="4"/>
    <n v="0.23"/>
    <x v="1"/>
  </r>
  <r>
    <x v="1899"/>
    <x v="44"/>
    <x v="1"/>
    <x v="0"/>
    <n v="5.62"/>
    <n v="19"/>
    <x v="2"/>
    <x v="2"/>
    <n v="8.99"/>
    <n v="1"/>
    <x v="1"/>
    <n v="3"/>
    <n v="0.28000000000000003"/>
    <x v="4"/>
  </r>
  <r>
    <x v="1900"/>
    <x v="22"/>
    <x v="2"/>
    <x v="2"/>
    <n v="9.07"/>
    <n v="47"/>
    <x v="0"/>
    <x v="3"/>
    <n v="17.989999999999998"/>
    <n v="0"/>
    <x v="3"/>
    <n v="5"/>
    <n v="0.19"/>
    <x v="5"/>
  </r>
  <r>
    <x v="1901"/>
    <x v="44"/>
    <x v="0"/>
    <x v="0"/>
    <n v="10.37"/>
    <n v="58"/>
    <x v="4"/>
    <x v="4"/>
    <n v="8.99"/>
    <n v="1"/>
    <x v="4"/>
    <n v="1"/>
    <n v="0.18"/>
    <x v="3"/>
  </r>
  <r>
    <x v="1902"/>
    <x v="32"/>
    <x v="1"/>
    <x v="2"/>
    <n v="19.72"/>
    <n v="40"/>
    <x v="4"/>
    <x v="0"/>
    <n v="17.989999999999998"/>
    <n v="1"/>
    <x v="0"/>
    <n v="3"/>
    <n v="0.48"/>
    <x v="3"/>
  </r>
  <r>
    <x v="1903"/>
    <x v="12"/>
    <x v="0"/>
    <x v="2"/>
    <n v="22.35"/>
    <n v="36"/>
    <x v="2"/>
    <x v="0"/>
    <n v="17.989999999999998"/>
    <n v="0"/>
    <x v="0"/>
    <n v="5"/>
    <n v="0.6"/>
    <x v="4"/>
  </r>
  <r>
    <x v="1904"/>
    <x v="9"/>
    <x v="2"/>
    <x v="1"/>
    <n v="11.26"/>
    <n v="50"/>
    <x v="3"/>
    <x v="4"/>
    <n v="13.99"/>
    <n v="1"/>
    <x v="4"/>
    <n v="2"/>
    <n v="0.22"/>
    <x v="6"/>
  </r>
  <r>
    <x v="1905"/>
    <x v="11"/>
    <x v="2"/>
    <x v="1"/>
    <n v="14.28"/>
    <n v="7"/>
    <x v="0"/>
    <x v="3"/>
    <n v="13.99"/>
    <n v="0"/>
    <x v="1"/>
    <n v="3"/>
    <n v="1.78"/>
    <x v="1"/>
  </r>
  <r>
    <x v="1906"/>
    <x v="28"/>
    <x v="0"/>
    <x v="1"/>
    <n v="1.55"/>
    <n v="15"/>
    <x v="2"/>
    <x v="3"/>
    <n v="13.99"/>
    <n v="1"/>
    <x v="2"/>
    <n v="3"/>
    <n v="0.1"/>
    <x v="1"/>
  </r>
  <r>
    <x v="1907"/>
    <x v="39"/>
    <x v="2"/>
    <x v="0"/>
    <n v="26.45"/>
    <n v="41"/>
    <x v="0"/>
    <x v="2"/>
    <n v="8.99"/>
    <n v="0"/>
    <x v="2"/>
    <n v="1"/>
    <n v="0.63"/>
    <x v="4"/>
  </r>
  <r>
    <x v="1908"/>
    <x v="16"/>
    <x v="2"/>
    <x v="1"/>
    <n v="5.77"/>
    <n v="0"/>
    <x v="1"/>
    <x v="4"/>
    <n v="13.99"/>
    <n v="0"/>
    <x v="2"/>
    <n v="5"/>
    <n v="5.77"/>
    <x v="5"/>
  </r>
  <r>
    <x v="1909"/>
    <x v="49"/>
    <x v="2"/>
    <x v="0"/>
    <n v="13"/>
    <n v="46"/>
    <x v="3"/>
    <x v="4"/>
    <n v="8.99"/>
    <n v="1"/>
    <x v="4"/>
    <n v="4"/>
    <n v="0.28000000000000003"/>
    <x v="2"/>
  </r>
  <r>
    <x v="1910"/>
    <x v="21"/>
    <x v="2"/>
    <x v="1"/>
    <n v="0.74"/>
    <n v="0"/>
    <x v="4"/>
    <x v="2"/>
    <n v="13.99"/>
    <n v="0"/>
    <x v="4"/>
    <n v="4"/>
    <n v="0.74"/>
    <x v="0"/>
  </r>
  <r>
    <x v="1911"/>
    <x v="23"/>
    <x v="2"/>
    <x v="1"/>
    <n v="26.05"/>
    <n v="21"/>
    <x v="1"/>
    <x v="0"/>
    <n v="13.99"/>
    <n v="0"/>
    <x v="3"/>
    <n v="4"/>
    <n v="1.18"/>
    <x v="2"/>
  </r>
  <r>
    <x v="1912"/>
    <x v="24"/>
    <x v="0"/>
    <x v="2"/>
    <n v="4.46"/>
    <n v="50"/>
    <x v="5"/>
    <x v="3"/>
    <n v="17.989999999999998"/>
    <n v="1"/>
    <x v="1"/>
    <n v="3"/>
    <n v="0.09"/>
    <x v="3"/>
  </r>
  <r>
    <x v="1913"/>
    <x v="28"/>
    <x v="2"/>
    <x v="1"/>
    <n v="4.26"/>
    <n v="22"/>
    <x v="4"/>
    <x v="2"/>
    <n v="13.99"/>
    <n v="1"/>
    <x v="4"/>
    <n v="3"/>
    <n v="0.19"/>
    <x v="1"/>
  </r>
  <r>
    <x v="1914"/>
    <x v="25"/>
    <x v="1"/>
    <x v="0"/>
    <n v="14.31"/>
    <n v="0"/>
    <x v="3"/>
    <x v="1"/>
    <n v="8.99"/>
    <n v="0"/>
    <x v="3"/>
    <n v="5"/>
    <n v="14.31"/>
    <x v="4"/>
  </r>
  <r>
    <x v="1915"/>
    <x v="50"/>
    <x v="2"/>
    <x v="2"/>
    <n v="45.18"/>
    <n v="45"/>
    <x v="0"/>
    <x v="0"/>
    <n v="17.989999999999998"/>
    <n v="0"/>
    <x v="0"/>
    <n v="5"/>
    <n v="0.98"/>
    <x v="0"/>
  </r>
  <r>
    <x v="1916"/>
    <x v="48"/>
    <x v="1"/>
    <x v="1"/>
    <n v="23.07"/>
    <n v="56"/>
    <x v="5"/>
    <x v="0"/>
    <n v="13.99"/>
    <n v="0"/>
    <x v="4"/>
    <n v="2"/>
    <n v="0.4"/>
    <x v="4"/>
  </r>
  <r>
    <x v="1917"/>
    <x v="9"/>
    <x v="2"/>
    <x v="2"/>
    <n v="3.67"/>
    <n v="2"/>
    <x v="5"/>
    <x v="3"/>
    <n v="17.989999999999998"/>
    <n v="0"/>
    <x v="0"/>
    <n v="1"/>
    <n v="1.22"/>
    <x v="6"/>
  </r>
  <r>
    <x v="1918"/>
    <x v="51"/>
    <x v="2"/>
    <x v="0"/>
    <n v="14.79"/>
    <n v="4"/>
    <x v="5"/>
    <x v="0"/>
    <n v="8.99"/>
    <n v="0"/>
    <x v="3"/>
    <n v="3"/>
    <n v="2.96"/>
    <x v="1"/>
  </r>
  <r>
    <x v="1919"/>
    <x v="10"/>
    <x v="2"/>
    <x v="1"/>
    <n v="1.17"/>
    <n v="34"/>
    <x v="2"/>
    <x v="2"/>
    <n v="13.99"/>
    <n v="1"/>
    <x v="3"/>
    <n v="4"/>
    <n v="0.03"/>
    <x v="5"/>
  </r>
  <r>
    <x v="1920"/>
    <x v="46"/>
    <x v="2"/>
    <x v="1"/>
    <n v="13.5"/>
    <n v="49"/>
    <x v="2"/>
    <x v="4"/>
    <n v="13.99"/>
    <n v="1"/>
    <x v="4"/>
    <n v="2"/>
    <n v="0.27"/>
    <x v="2"/>
  </r>
  <r>
    <x v="1921"/>
    <x v="44"/>
    <x v="2"/>
    <x v="1"/>
    <n v="4.6500000000000004"/>
    <n v="15"/>
    <x v="0"/>
    <x v="2"/>
    <n v="13.99"/>
    <n v="1"/>
    <x v="4"/>
    <n v="3"/>
    <n v="0.28999999999999998"/>
    <x v="3"/>
  </r>
  <r>
    <x v="1922"/>
    <x v="9"/>
    <x v="2"/>
    <x v="2"/>
    <n v="11.88"/>
    <n v="25"/>
    <x v="1"/>
    <x v="2"/>
    <n v="17.989999999999998"/>
    <n v="0"/>
    <x v="0"/>
    <n v="3"/>
    <n v="0.46"/>
    <x v="2"/>
  </r>
  <r>
    <x v="1923"/>
    <x v="39"/>
    <x v="1"/>
    <x v="0"/>
    <n v="3.25"/>
    <n v="44"/>
    <x v="2"/>
    <x v="2"/>
    <n v="8.99"/>
    <n v="1"/>
    <x v="4"/>
    <n v="1"/>
    <n v="7.0000000000000007E-2"/>
    <x v="2"/>
  </r>
  <r>
    <x v="1924"/>
    <x v="22"/>
    <x v="1"/>
    <x v="0"/>
    <n v="4.8099999999999996"/>
    <n v="46"/>
    <x v="5"/>
    <x v="2"/>
    <n v="8.99"/>
    <n v="1"/>
    <x v="2"/>
    <n v="3"/>
    <n v="0.1"/>
    <x v="0"/>
  </r>
  <r>
    <x v="1925"/>
    <x v="49"/>
    <x v="2"/>
    <x v="2"/>
    <n v="7.54"/>
    <n v="10"/>
    <x v="1"/>
    <x v="1"/>
    <n v="17.989999999999998"/>
    <n v="0"/>
    <x v="2"/>
    <n v="3"/>
    <n v="0.69"/>
    <x v="0"/>
  </r>
  <r>
    <x v="1926"/>
    <x v="18"/>
    <x v="0"/>
    <x v="0"/>
    <n v="13.88"/>
    <n v="27"/>
    <x v="4"/>
    <x v="0"/>
    <n v="8.99"/>
    <n v="0"/>
    <x v="3"/>
    <n v="3"/>
    <n v="0.5"/>
    <x v="3"/>
  </r>
  <r>
    <x v="1927"/>
    <x v="19"/>
    <x v="1"/>
    <x v="1"/>
    <n v="3.68"/>
    <n v="35"/>
    <x v="5"/>
    <x v="2"/>
    <n v="13.99"/>
    <n v="1"/>
    <x v="1"/>
    <n v="5"/>
    <n v="0.1"/>
    <x v="3"/>
  </r>
  <r>
    <x v="1928"/>
    <x v="26"/>
    <x v="2"/>
    <x v="2"/>
    <n v="9.2100000000000009"/>
    <n v="34"/>
    <x v="5"/>
    <x v="4"/>
    <n v="17.989999999999998"/>
    <n v="0"/>
    <x v="3"/>
    <n v="5"/>
    <n v="0.26"/>
    <x v="1"/>
  </r>
  <r>
    <x v="1929"/>
    <x v="40"/>
    <x v="1"/>
    <x v="2"/>
    <n v="25.53"/>
    <n v="51"/>
    <x v="3"/>
    <x v="2"/>
    <n v="17.989999999999998"/>
    <n v="0"/>
    <x v="3"/>
    <n v="3"/>
    <n v="0.49"/>
    <x v="0"/>
  </r>
  <r>
    <x v="1930"/>
    <x v="52"/>
    <x v="2"/>
    <x v="0"/>
    <n v="0.6"/>
    <n v="47"/>
    <x v="0"/>
    <x v="3"/>
    <n v="8.99"/>
    <n v="1"/>
    <x v="3"/>
    <n v="5"/>
    <n v="0.01"/>
    <x v="5"/>
  </r>
  <r>
    <x v="1931"/>
    <x v="26"/>
    <x v="0"/>
    <x v="2"/>
    <n v="2.4300000000000002"/>
    <n v="58"/>
    <x v="0"/>
    <x v="0"/>
    <n v="17.989999999999998"/>
    <n v="1"/>
    <x v="4"/>
    <n v="2"/>
    <n v="0.04"/>
    <x v="0"/>
  </r>
  <r>
    <x v="1932"/>
    <x v="39"/>
    <x v="1"/>
    <x v="2"/>
    <n v="8.24"/>
    <n v="29"/>
    <x v="3"/>
    <x v="1"/>
    <n v="17.989999999999998"/>
    <n v="0"/>
    <x v="0"/>
    <n v="5"/>
    <n v="0.27"/>
    <x v="0"/>
  </r>
  <r>
    <x v="1933"/>
    <x v="7"/>
    <x v="1"/>
    <x v="1"/>
    <n v="2.52"/>
    <n v="23"/>
    <x v="1"/>
    <x v="3"/>
    <n v="13.99"/>
    <n v="1"/>
    <x v="2"/>
    <n v="1"/>
    <n v="0.1"/>
    <x v="6"/>
  </r>
  <r>
    <x v="1934"/>
    <x v="19"/>
    <x v="0"/>
    <x v="2"/>
    <n v="10.130000000000001"/>
    <n v="13"/>
    <x v="3"/>
    <x v="2"/>
    <n v="17.989999999999998"/>
    <n v="0"/>
    <x v="3"/>
    <n v="3"/>
    <n v="0.72"/>
    <x v="4"/>
  </r>
  <r>
    <x v="1935"/>
    <x v="7"/>
    <x v="0"/>
    <x v="1"/>
    <n v="6.84"/>
    <n v="40"/>
    <x v="4"/>
    <x v="4"/>
    <n v="13.99"/>
    <n v="1"/>
    <x v="1"/>
    <n v="2"/>
    <n v="0.17"/>
    <x v="6"/>
  </r>
  <r>
    <x v="1936"/>
    <x v="50"/>
    <x v="2"/>
    <x v="2"/>
    <n v="1.81"/>
    <n v="23"/>
    <x v="5"/>
    <x v="1"/>
    <n v="17.989999999999998"/>
    <n v="1"/>
    <x v="2"/>
    <n v="3"/>
    <n v="0.08"/>
    <x v="6"/>
  </r>
  <r>
    <x v="1937"/>
    <x v="34"/>
    <x v="0"/>
    <x v="1"/>
    <n v="11.43"/>
    <n v="49"/>
    <x v="1"/>
    <x v="0"/>
    <n v="13.99"/>
    <n v="1"/>
    <x v="2"/>
    <n v="1"/>
    <n v="0.23"/>
    <x v="3"/>
  </r>
  <r>
    <x v="1938"/>
    <x v="47"/>
    <x v="0"/>
    <x v="0"/>
    <n v="33.229999999999997"/>
    <n v="58"/>
    <x v="3"/>
    <x v="0"/>
    <n v="8.99"/>
    <n v="0"/>
    <x v="2"/>
    <n v="5"/>
    <n v="0.56000000000000005"/>
    <x v="4"/>
  </r>
  <r>
    <x v="1939"/>
    <x v="28"/>
    <x v="1"/>
    <x v="2"/>
    <n v="4.59"/>
    <n v="31"/>
    <x v="3"/>
    <x v="3"/>
    <n v="17.989999999999998"/>
    <n v="1"/>
    <x v="0"/>
    <n v="2"/>
    <n v="0.14000000000000001"/>
    <x v="1"/>
  </r>
  <r>
    <x v="1940"/>
    <x v="44"/>
    <x v="1"/>
    <x v="1"/>
    <n v="10.29"/>
    <n v="49"/>
    <x v="4"/>
    <x v="3"/>
    <n v="13.99"/>
    <n v="1"/>
    <x v="1"/>
    <n v="1"/>
    <n v="0.21"/>
    <x v="2"/>
  </r>
  <r>
    <x v="1941"/>
    <x v="30"/>
    <x v="2"/>
    <x v="1"/>
    <n v="2.96"/>
    <n v="25"/>
    <x v="0"/>
    <x v="2"/>
    <n v="13.99"/>
    <n v="1"/>
    <x v="4"/>
    <n v="1"/>
    <n v="0.11"/>
    <x v="5"/>
  </r>
  <r>
    <x v="1942"/>
    <x v="13"/>
    <x v="0"/>
    <x v="2"/>
    <n v="30.01"/>
    <n v="56"/>
    <x v="5"/>
    <x v="1"/>
    <n v="17.989999999999998"/>
    <n v="0"/>
    <x v="0"/>
    <n v="5"/>
    <n v="0.53"/>
    <x v="4"/>
  </r>
  <r>
    <x v="1943"/>
    <x v="34"/>
    <x v="2"/>
    <x v="1"/>
    <n v="26.63"/>
    <n v="31"/>
    <x v="2"/>
    <x v="0"/>
    <n v="13.99"/>
    <n v="0"/>
    <x v="1"/>
    <n v="2"/>
    <n v="0.83"/>
    <x v="3"/>
  </r>
  <r>
    <x v="1944"/>
    <x v="19"/>
    <x v="2"/>
    <x v="0"/>
    <n v="3.66"/>
    <n v="11"/>
    <x v="2"/>
    <x v="0"/>
    <n v="8.99"/>
    <n v="1"/>
    <x v="4"/>
    <n v="4"/>
    <n v="0.3"/>
    <x v="1"/>
  </r>
  <r>
    <x v="1945"/>
    <x v="19"/>
    <x v="0"/>
    <x v="0"/>
    <n v="0.67"/>
    <n v="24"/>
    <x v="1"/>
    <x v="3"/>
    <n v="8.99"/>
    <n v="1"/>
    <x v="3"/>
    <n v="3"/>
    <n v="0.03"/>
    <x v="3"/>
  </r>
  <r>
    <x v="1946"/>
    <x v="43"/>
    <x v="2"/>
    <x v="1"/>
    <n v="14.57"/>
    <n v="16"/>
    <x v="3"/>
    <x v="1"/>
    <n v="13.99"/>
    <n v="0"/>
    <x v="0"/>
    <n v="1"/>
    <n v="0.86"/>
    <x v="3"/>
  </r>
  <r>
    <x v="1947"/>
    <x v="10"/>
    <x v="2"/>
    <x v="0"/>
    <n v="3.72"/>
    <n v="56"/>
    <x v="2"/>
    <x v="2"/>
    <n v="8.99"/>
    <n v="1"/>
    <x v="2"/>
    <n v="3"/>
    <n v="7.0000000000000007E-2"/>
    <x v="3"/>
  </r>
  <r>
    <x v="1948"/>
    <x v="40"/>
    <x v="0"/>
    <x v="0"/>
    <n v="21.41"/>
    <n v="22"/>
    <x v="1"/>
    <x v="0"/>
    <n v="8.99"/>
    <n v="0"/>
    <x v="3"/>
    <n v="3"/>
    <n v="0.93"/>
    <x v="1"/>
  </r>
  <r>
    <x v="1949"/>
    <x v="35"/>
    <x v="0"/>
    <x v="0"/>
    <n v="1.89"/>
    <n v="22"/>
    <x v="0"/>
    <x v="3"/>
    <n v="8.99"/>
    <n v="1"/>
    <x v="3"/>
    <n v="2"/>
    <n v="0.08"/>
    <x v="0"/>
  </r>
  <r>
    <x v="1950"/>
    <x v="34"/>
    <x v="2"/>
    <x v="0"/>
    <n v="14.4"/>
    <n v="3"/>
    <x v="1"/>
    <x v="3"/>
    <n v="8.99"/>
    <n v="0"/>
    <x v="2"/>
    <n v="3"/>
    <n v="3.6"/>
    <x v="6"/>
  </r>
  <r>
    <x v="1951"/>
    <x v="13"/>
    <x v="0"/>
    <x v="2"/>
    <n v="7.29"/>
    <n v="4"/>
    <x v="5"/>
    <x v="2"/>
    <n v="17.989999999999998"/>
    <n v="0"/>
    <x v="4"/>
    <n v="2"/>
    <n v="1.46"/>
    <x v="5"/>
  </r>
  <r>
    <x v="1952"/>
    <x v="28"/>
    <x v="0"/>
    <x v="0"/>
    <n v="5.95"/>
    <n v="37"/>
    <x v="4"/>
    <x v="4"/>
    <n v="8.99"/>
    <n v="1"/>
    <x v="1"/>
    <n v="2"/>
    <n v="0.16"/>
    <x v="5"/>
  </r>
  <r>
    <x v="1953"/>
    <x v="4"/>
    <x v="2"/>
    <x v="1"/>
    <n v="5.83"/>
    <n v="59"/>
    <x v="1"/>
    <x v="1"/>
    <n v="13.99"/>
    <n v="0"/>
    <x v="3"/>
    <n v="5"/>
    <n v="0.1"/>
    <x v="0"/>
  </r>
  <r>
    <x v="1954"/>
    <x v="26"/>
    <x v="0"/>
    <x v="0"/>
    <n v="2.19"/>
    <n v="5"/>
    <x v="3"/>
    <x v="2"/>
    <n v="8.99"/>
    <n v="1"/>
    <x v="0"/>
    <n v="5"/>
    <n v="0.36"/>
    <x v="0"/>
  </r>
  <r>
    <x v="1955"/>
    <x v="50"/>
    <x v="0"/>
    <x v="0"/>
    <n v="8.7200000000000006"/>
    <n v="28"/>
    <x v="0"/>
    <x v="2"/>
    <n v="8.99"/>
    <n v="1"/>
    <x v="2"/>
    <n v="1"/>
    <n v="0.3"/>
    <x v="3"/>
  </r>
  <r>
    <x v="1956"/>
    <x v="31"/>
    <x v="1"/>
    <x v="0"/>
    <n v="12.12"/>
    <n v="38"/>
    <x v="5"/>
    <x v="0"/>
    <n v="8.99"/>
    <n v="1"/>
    <x v="0"/>
    <n v="5"/>
    <n v="0.31"/>
    <x v="4"/>
  </r>
  <r>
    <x v="1957"/>
    <x v="33"/>
    <x v="1"/>
    <x v="1"/>
    <n v="25.68"/>
    <n v="33"/>
    <x v="2"/>
    <x v="2"/>
    <n v="13.99"/>
    <n v="0"/>
    <x v="2"/>
    <n v="5"/>
    <n v="0.76"/>
    <x v="5"/>
  </r>
  <r>
    <x v="1958"/>
    <x v="12"/>
    <x v="0"/>
    <x v="0"/>
    <n v="10.6"/>
    <n v="53"/>
    <x v="5"/>
    <x v="2"/>
    <n v="8.99"/>
    <n v="1"/>
    <x v="3"/>
    <n v="3"/>
    <n v="0.2"/>
    <x v="5"/>
  </r>
  <r>
    <x v="1959"/>
    <x v="37"/>
    <x v="0"/>
    <x v="2"/>
    <n v="13.71"/>
    <n v="4"/>
    <x v="4"/>
    <x v="3"/>
    <n v="17.989999999999998"/>
    <n v="0"/>
    <x v="1"/>
    <n v="3"/>
    <n v="2.74"/>
    <x v="1"/>
  </r>
  <r>
    <x v="1960"/>
    <x v="17"/>
    <x v="1"/>
    <x v="0"/>
    <n v="4.04"/>
    <n v="52"/>
    <x v="2"/>
    <x v="1"/>
    <n v="8.99"/>
    <n v="1"/>
    <x v="1"/>
    <n v="3"/>
    <n v="0.08"/>
    <x v="2"/>
  </r>
  <r>
    <x v="1961"/>
    <x v="24"/>
    <x v="2"/>
    <x v="2"/>
    <n v="22.77"/>
    <n v="10"/>
    <x v="4"/>
    <x v="0"/>
    <n v="17.989999999999998"/>
    <n v="0"/>
    <x v="4"/>
    <n v="1"/>
    <n v="2.0699999999999998"/>
    <x v="1"/>
  </r>
  <r>
    <x v="1962"/>
    <x v="31"/>
    <x v="1"/>
    <x v="0"/>
    <n v="18.84"/>
    <n v="49"/>
    <x v="4"/>
    <x v="1"/>
    <n v="8.99"/>
    <n v="1"/>
    <x v="0"/>
    <n v="1"/>
    <n v="0.38"/>
    <x v="5"/>
  </r>
  <r>
    <x v="1963"/>
    <x v="21"/>
    <x v="2"/>
    <x v="0"/>
    <n v="1.5"/>
    <n v="41"/>
    <x v="1"/>
    <x v="4"/>
    <n v="8.99"/>
    <n v="1"/>
    <x v="1"/>
    <n v="1"/>
    <n v="0.04"/>
    <x v="4"/>
  </r>
  <r>
    <x v="1964"/>
    <x v="52"/>
    <x v="0"/>
    <x v="1"/>
    <n v="1.46"/>
    <n v="59"/>
    <x v="5"/>
    <x v="4"/>
    <n v="13.99"/>
    <n v="1"/>
    <x v="3"/>
    <n v="1"/>
    <n v="0.02"/>
    <x v="6"/>
  </r>
  <r>
    <x v="1965"/>
    <x v="4"/>
    <x v="2"/>
    <x v="0"/>
    <n v="2.02"/>
    <n v="23"/>
    <x v="5"/>
    <x v="0"/>
    <n v="8.99"/>
    <n v="1"/>
    <x v="4"/>
    <n v="5"/>
    <n v="0.08"/>
    <x v="6"/>
  </r>
  <r>
    <x v="1966"/>
    <x v="6"/>
    <x v="2"/>
    <x v="2"/>
    <n v="0.84"/>
    <n v="43"/>
    <x v="0"/>
    <x v="1"/>
    <n v="17.989999999999998"/>
    <n v="1"/>
    <x v="1"/>
    <n v="4"/>
    <n v="0.02"/>
    <x v="3"/>
  </r>
  <r>
    <x v="1967"/>
    <x v="4"/>
    <x v="1"/>
    <x v="0"/>
    <n v="0.8"/>
    <n v="18"/>
    <x v="5"/>
    <x v="3"/>
    <n v="8.99"/>
    <n v="1"/>
    <x v="3"/>
    <n v="3"/>
    <n v="0.04"/>
    <x v="4"/>
  </r>
  <r>
    <x v="1968"/>
    <x v="51"/>
    <x v="0"/>
    <x v="2"/>
    <n v="0.52"/>
    <n v="26"/>
    <x v="5"/>
    <x v="1"/>
    <n v="17.989999999999998"/>
    <n v="1"/>
    <x v="3"/>
    <n v="2"/>
    <n v="0.02"/>
    <x v="6"/>
  </r>
  <r>
    <x v="1969"/>
    <x v="5"/>
    <x v="2"/>
    <x v="2"/>
    <n v="3.2"/>
    <n v="53"/>
    <x v="0"/>
    <x v="3"/>
    <n v="17.989999999999998"/>
    <n v="1"/>
    <x v="1"/>
    <n v="1"/>
    <n v="0.06"/>
    <x v="1"/>
  </r>
  <r>
    <x v="1970"/>
    <x v="45"/>
    <x v="2"/>
    <x v="0"/>
    <n v="3.02"/>
    <n v="2"/>
    <x v="0"/>
    <x v="4"/>
    <n v="8.99"/>
    <n v="0"/>
    <x v="2"/>
    <n v="5"/>
    <n v="1.01"/>
    <x v="0"/>
  </r>
  <r>
    <x v="1971"/>
    <x v="52"/>
    <x v="0"/>
    <x v="2"/>
    <n v="3.38"/>
    <n v="6"/>
    <x v="1"/>
    <x v="1"/>
    <n v="17.989999999999998"/>
    <n v="0"/>
    <x v="4"/>
    <n v="5"/>
    <n v="0.48"/>
    <x v="3"/>
  </r>
  <r>
    <x v="1972"/>
    <x v="5"/>
    <x v="0"/>
    <x v="0"/>
    <n v="6.47"/>
    <n v="46"/>
    <x v="0"/>
    <x v="4"/>
    <n v="8.99"/>
    <n v="1"/>
    <x v="1"/>
    <n v="1"/>
    <n v="0.14000000000000001"/>
    <x v="3"/>
  </r>
  <r>
    <x v="1973"/>
    <x v="5"/>
    <x v="2"/>
    <x v="1"/>
    <n v="19.25"/>
    <n v="2"/>
    <x v="1"/>
    <x v="1"/>
    <n v="13.99"/>
    <n v="0"/>
    <x v="4"/>
    <n v="2"/>
    <n v="6.42"/>
    <x v="2"/>
  </r>
  <r>
    <x v="1974"/>
    <x v="13"/>
    <x v="0"/>
    <x v="2"/>
    <n v="26.06"/>
    <n v="4"/>
    <x v="3"/>
    <x v="3"/>
    <n v="17.989999999999998"/>
    <n v="0"/>
    <x v="3"/>
    <n v="4"/>
    <n v="5.21"/>
    <x v="0"/>
  </r>
  <r>
    <x v="1975"/>
    <x v="0"/>
    <x v="0"/>
    <x v="1"/>
    <n v="1.1399999999999999"/>
    <n v="55"/>
    <x v="2"/>
    <x v="2"/>
    <n v="13.99"/>
    <n v="1"/>
    <x v="1"/>
    <n v="1"/>
    <n v="0.02"/>
    <x v="2"/>
  </r>
  <r>
    <x v="1976"/>
    <x v="29"/>
    <x v="1"/>
    <x v="1"/>
    <n v="6.61"/>
    <n v="18"/>
    <x v="3"/>
    <x v="3"/>
    <n v="13.99"/>
    <n v="0"/>
    <x v="1"/>
    <n v="1"/>
    <n v="0.35"/>
    <x v="6"/>
  </r>
  <r>
    <x v="1977"/>
    <x v="30"/>
    <x v="2"/>
    <x v="2"/>
    <n v="0.98"/>
    <n v="30"/>
    <x v="5"/>
    <x v="1"/>
    <n v="17.989999999999998"/>
    <n v="1"/>
    <x v="1"/>
    <n v="1"/>
    <n v="0.03"/>
    <x v="3"/>
  </r>
  <r>
    <x v="1978"/>
    <x v="30"/>
    <x v="2"/>
    <x v="1"/>
    <n v="0.45"/>
    <n v="2"/>
    <x v="3"/>
    <x v="0"/>
    <n v="13.99"/>
    <n v="1"/>
    <x v="2"/>
    <n v="1"/>
    <n v="0.15"/>
    <x v="5"/>
  </r>
  <r>
    <x v="1979"/>
    <x v="46"/>
    <x v="1"/>
    <x v="0"/>
    <n v="8.09"/>
    <n v="4"/>
    <x v="5"/>
    <x v="1"/>
    <n v="8.99"/>
    <n v="0"/>
    <x v="2"/>
    <n v="1"/>
    <n v="1.62"/>
    <x v="0"/>
  </r>
  <r>
    <x v="1980"/>
    <x v="21"/>
    <x v="2"/>
    <x v="1"/>
    <n v="1.65"/>
    <n v="58"/>
    <x v="1"/>
    <x v="1"/>
    <n v="13.99"/>
    <n v="1"/>
    <x v="1"/>
    <n v="5"/>
    <n v="0.03"/>
    <x v="3"/>
  </r>
  <r>
    <x v="1981"/>
    <x v="41"/>
    <x v="1"/>
    <x v="2"/>
    <n v="8.27"/>
    <n v="50"/>
    <x v="4"/>
    <x v="0"/>
    <n v="17.989999999999998"/>
    <n v="0"/>
    <x v="4"/>
    <n v="5"/>
    <n v="0.16"/>
    <x v="4"/>
  </r>
  <r>
    <x v="1982"/>
    <x v="51"/>
    <x v="1"/>
    <x v="1"/>
    <n v="8.89"/>
    <n v="21"/>
    <x v="3"/>
    <x v="4"/>
    <n v="13.99"/>
    <n v="0"/>
    <x v="0"/>
    <n v="1"/>
    <n v="0.4"/>
    <x v="6"/>
  </r>
  <r>
    <x v="1983"/>
    <x v="24"/>
    <x v="1"/>
    <x v="1"/>
    <n v="6.25"/>
    <n v="54"/>
    <x v="5"/>
    <x v="0"/>
    <n v="13.99"/>
    <n v="0"/>
    <x v="3"/>
    <n v="4"/>
    <n v="0.11"/>
    <x v="6"/>
  </r>
  <r>
    <x v="1984"/>
    <x v="10"/>
    <x v="2"/>
    <x v="0"/>
    <n v="15.79"/>
    <n v="12"/>
    <x v="4"/>
    <x v="3"/>
    <n v="8.99"/>
    <n v="0"/>
    <x v="0"/>
    <n v="2"/>
    <n v="1.21"/>
    <x v="0"/>
  </r>
  <r>
    <x v="1985"/>
    <x v="4"/>
    <x v="2"/>
    <x v="0"/>
    <n v="5.08"/>
    <n v="60"/>
    <x v="4"/>
    <x v="4"/>
    <n v="8.99"/>
    <n v="1"/>
    <x v="4"/>
    <n v="4"/>
    <n v="0.08"/>
    <x v="4"/>
  </r>
  <r>
    <x v="1986"/>
    <x v="50"/>
    <x v="0"/>
    <x v="2"/>
    <n v="21.99"/>
    <n v="19"/>
    <x v="2"/>
    <x v="2"/>
    <n v="17.989999999999998"/>
    <n v="0"/>
    <x v="0"/>
    <n v="2"/>
    <n v="1.1000000000000001"/>
    <x v="2"/>
  </r>
  <r>
    <x v="1987"/>
    <x v="51"/>
    <x v="1"/>
    <x v="1"/>
    <n v="11.91"/>
    <n v="4"/>
    <x v="1"/>
    <x v="1"/>
    <n v="13.99"/>
    <n v="0"/>
    <x v="2"/>
    <n v="5"/>
    <n v="2.38"/>
    <x v="5"/>
  </r>
  <r>
    <x v="1988"/>
    <x v="22"/>
    <x v="0"/>
    <x v="2"/>
    <n v="8.09"/>
    <n v="54"/>
    <x v="2"/>
    <x v="3"/>
    <n v="17.989999999999998"/>
    <n v="1"/>
    <x v="3"/>
    <n v="2"/>
    <n v="0.15"/>
    <x v="4"/>
  </r>
  <r>
    <x v="1989"/>
    <x v="23"/>
    <x v="1"/>
    <x v="1"/>
    <n v="0.28000000000000003"/>
    <n v="51"/>
    <x v="2"/>
    <x v="2"/>
    <n v="13.99"/>
    <n v="1"/>
    <x v="0"/>
    <n v="1"/>
    <n v="0.01"/>
    <x v="2"/>
  </r>
  <r>
    <x v="1990"/>
    <x v="34"/>
    <x v="0"/>
    <x v="0"/>
    <n v="19.68"/>
    <n v="7"/>
    <x v="3"/>
    <x v="0"/>
    <n v="8.99"/>
    <n v="0"/>
    <x v="4"/>
    <n v="3"/>
    <n v="2.46"/>
    <x v="6"/>
  </r>
  <r>
    <x v="1991"/>
    <x v="6"/>
    <x v="0"/>
    <x v="1"/>
    <n v="3.97"/>
    <n v="1"/>
    <x v="4"/>
    <x v="0"/>
    <n v="13.99"/>
    <n v="0"/>
    <x v="2"/>
    <n v="5"/>
    <n v="1.99"/>
    <x v="3"/>
  </r>
  <r>
    <x v="1992"/>
    <x v="2"/>
    <x v="1"/>
    <x v="0"/>
    <n v="0.67"/>
    <n v="22"/>
    <x v="0"/>
    <x v="1"/>
    <n v="8.99"/>
    <n v="1"/>
    <x v="1"/>
    <n v="2"/>
    <n v="0.03"/>
    <x v="2"/>
  </r>
  <r>
    <x v="1993"/>
    <x v="42"/>
    <x v="1"/>
    <x v="2"/>
    <n v="4.9400000000000004"/>
    <n v="39"/>
    <x v="4"/>
    <x v="1"/>
    <n v="17.989999999999998"/>
    <n v="1"/>
    <x v="1"/>
    <n v="5"/>
    <n v="0.12"/>
    <x v="3"/>
  </r>
  <r>
    <x v="1994"/>
    <x v="43"/>
    <x v="1"/>
    <x v="2"/>
    <n v="41.68"/>
    <n v="54"/>
    <x v="0"/>
    <x v="2"/>
    <n v="17.989999999999998"/>
    <n v="0"/>
    <x v="1"/>
    <n v="3"/>
    <n v="0.76"/>
    <x v="0"/>
  </r>
  <r>
    <x v="1995"/>
    <x v="20"/>
    <x v="2"/>
    <x v="1"/>
    <n v="16.21"/>
    <n v="6"/>
    <x v="2"/>
    <x v="1"/>
    <n v="13.99"/>
    <n v="0"/>
    <x v="0"/>
    <n v="1"/>
    <n v="2.3199999999999998"/>
    <x v="6"/>
  </r>
  <r>
    <x v="1996"/>
    <x v="16"/>
    <x v="2"/>
    <x v="2"/>
    <n v="6.21"/>
    <n v="15"/>
    <x v="2"/>
    <x v="1"/>
    <n v="17.989999999999998"/>
    <n v="0"/>
    <x v="2"/>
    <n v="3"/>
    <n v="0.39"/>
    <x v="3"/>
  </r>
  <r>
    <x v="1997"/>
    <x v="29"/>
    <x v="1"/>
    <x v="2"/>
    <n v="3.9"/>
    <n v="9"/>
    <x v="5"/>
    <x v="2"/>
    <n v="17.989999999999998"/>
    <n v="0"/>
    <x v="4"/>
    <n v="5"/>
    <n v="0.39"/>
    <x v="4"/>
  </r>
  <r>
    <x v="1998"/>
    <x v="46"/>
    <x v="2"/>
    <x v="2"/>
    <n v="10.83"/>
    <n v="3"/>
    <x v="0"/>
    <x v="2"/>
    <n v="17.989999999999998"/>
    <n v="0"/>
    <x v="4"/>
    <n v="3"/>
    <n v="2.71"/>
    <x v="2"/>
  </r>
  <r>
    <x v="1999"/>
    <x v="40"/>
    <x v="0"/>
    <x v="2"/>
    <n v="5.98"/>
    <n v="48"/>
    <x v="5"/>
    <x v="4"/>
    <n v="17.989999999999998"/>
    <n v="1"/>
    <x v="1"/>
    <n v="5"/>
    <n v="0.12"/>
    <x v="6"/>
  </r>
  <r>
    <x v="2000"/>
    <x v="3"/>
    <x v="1"/>
    <x v="1"/>
    <n v="6.68"/>
    <n v="11"/>
    <x v="5"/>
    <x v="1"/>
    <n v="13.99"/>
    <n v="0"/>
    <x v="3"/>
    <n v="4"/>
    <n v="0.56000000000000005"/>
    <x v="0"/>
  </r>
  <r>
    <x v="2001"/>
    <x v="42"/>
    <x v="2"/>
    <x v="2"/>
    <n v="36.340000000000003"/>
    <n v="15"/>
    <x v="4"/>
    <x v="3"/>
    <n v="17.989999999999998"/>
    <n v="0"/>
    <x v="2"/>
    <n v="3"/>
    <n v="2.27"/>
    <x v="0"/>
  </r>
  <r>
    <x v="2002"/>
    <x v="50"/>
    <x v="0"/>
    <x v="1"/>
    <n v="6.41"/>
    <n v="15"/>
    <x v="3"/>
    <x v="0"/>
    <n v="13.99"/>
    <n v="0"/>
    <x v="3"/>
    <n v="1"/>
    <n v="0.4"/>
    <x v="1"/>
  </r>
  <r>
    <x v="2003"/>
    <x v="51"/>
    <x v="0"/>
    <x v="0"/>
    <n v="6.48"/>
    <n v="51"/>
    <x v="2"/>
    <x v="3"/>
    <n v="8.99"/>
    <n v="1"/>
    <x v="4"/>
    <n v="4"/>
    <n v="0.12"/>
    <x v="2"/>
  </r>
  <r>
    <x v="2004"/>
    <x v="0"/>
    <x v="1"/>
    <x v="2"/>
    <n v="1.46"/>
    <n v="35"/>
    <x v="3"/>
    <x v="4"/>
    <n v="17.989999999999998"/>
    <n v="1"/>
    <x v="3"/>
    <n v="3"/>
    <n v="0.04"/>
    <x v="0"/>
  </r>
  <r>
    <x v="2005"/>
    <x v="18"/>
    <x v="1"/>
    <x v="1"/>
    <n v="2.59"/>
    <n v="36"/>
    <x v="5"/>
    <x v="3"/>
    <n v="13.99"/>
    <n v="1"/>
    <x v="2"/>
    <n v="2"/>
    <n v="7.0000000000000007E-2"/>
    <x v="5"/>
  </r>
  <r>
    <x v="2006"/>
    <x v="21"/>
    <x v="2"/>
    <x v="1"/>
    <n v="13.25"/>
    <n v="47"/>
    <x v="2"/>
    <x v="2"/>
    <n v="13.99"/>
    <n v="0"/>
    <x v="4"/>
    <n v="4"/>
    <n v="0.28000000000000003"/>
    <x v="2"/>
  </r>
  <r>
    <x v="2007"/>
    <x v="31"/>
    <x v="2"/>
    <x v="1"/>
    <n v="23.35"/>
    <n v="40"/>
    <x v="5"/>
    <x v="1"/>
    <n v="13.99"/>
    <n v="0"/>
    <x v="4"/>
    <n v="5"/>
    <n v="0.56999999999999995"/>
    <x v="3"/>
  </r>
  <r>
    <x v="2008"/>
    <x v="32"/>
    <x v="1"/>
    <x v="0"/>
    <n v="35.35"/>
    <n v="14"/>
    <x v="1"/>
    <x v="1"/>
    <n v="8.99"/>
    <n v="0"/>
    <x v="1"/>
    <n v="5"/>
    <n v="2.36"/>
    <x v="4"/>
  </r>
  <r>
    <x v="2009"/>
    <x v="9"/>
    <x v="0"/>
    <x v="1"/>
    <n v="24.89"/>
    <n v="16"/>
    <x v="2"/>
    <x v="3"/>
    <n v="13.99"/>
    <n v="0"/>
    <x v="3"/>
    <n v="4"/>
    <n v="1.46"/>
    <x v="4"/>
  </r>
  <r>
    <x v="2010"/>
    <x v="21"/>
    <x v="2"/>
    <x v="1"/>
    <n v="45.29"/>
    <n v="29"/>
    <x v="4"/>
    <x v="4"/>
    <n v="13.99"/>
    <n v="0"/>
    <x v="4"/>
    <n v="5"/>
    <n v="1.51"/>
    <x v="6"/>
  </r>
  <r>
    <x v="2011"/>
    <x v="23"/>
    <x v="2"/>
    <x v="0"/>
    <n v="15.98"/>
    <n v="9"/>
    <x v="4"/>
    <x v="0"/>
    <n v="8.99"/>
    <n v="0"/>
    <x v="4"/>
    <n v="4"/>
    <n v="1.6"/>
    <x v="1"/>
  </r>
  <r>
    <x v="2012"/>
    <x v="16"/>
    <x v="2"/>
    <x v="1"/>
    <n v="1.24"/>
    <n v="4"/>
    <x v="5"/>
    <x v="3"/>
    <n v="13.99"/>
    <n v="0"/>
    <x v="3"/>
    <n v="2"/>
    <n v="0.25"/>
    <x v="2"/>
  </r>
  <r>
    <x v="2013"/>
    <x v="23"/>
    <x v="1"/>
    <x v="0"/>
    <n v="9.91"/>
    <n v="18"/>
    <x v="5"/>
    <x v="3"/>
    <n v="8.99"/>
    <n v="0"/>
    <x v="0"/>
    <n v="5"/>
    <n v="0.52"/>
    <x v="5"/>
  </r>
  <r>
    <x v="2014"/>
    <x v="0"/>
    <x v="2"/>
    <x v="0"/>
    <n v="5.69"/>
    <n v="36"/>
    <x v="1"/>
    <x v="0"/>
    <n v="8.99"/>
    <n v="1"/>
    <x v="3"/>
    <n v="3"/>
    <n v="0.15"/>
    <x v="3"/>
  </r>
  <r>
    <x v="2015"/>
    <x v="32"/>
    <x v="1"/>
    <x v="1"/>
    <n v="7.48"/>
    <n v="3"/>
    <x v="0"/>
    <x v="4"/>
    <n v="13.99"/>
    <n v="0"/>
    <x v="0"/>
    <n v="2"/>
    <n v="1.87"/>
    <x v="1"/>
  </r>
  <r>
    <x v="2016"/>
    <x v="17"/>
    <x v="2"/>
    <x v="1"/>
    <n v="9.5399999999999991"/>
    <n v="60"/>
    <x v="1"/>
    <x v="0"/>
    <n v="13.99"/>
    <n v="0"/>
    <x v="3"/>
    <n v="5"/>
    <n v="0.16"/>
    <x v="1"/>
  </r>
  <r>
    <x v="2017"/>
    <x v="33"/>
    <x v="2"/>
    <x v="0"/>
    <n v="98.42"/>
    <n v="0"/>
    <x v="2"/>
    <x v="3"/>
    <n v="8.99"/>
    <n v="0"/>
    <x v="0"/>
    <n v="5"/>
    <n v="98.42"/>
    <x v="6"/>
  </r>
  <r>
    <x v="2018"/>
    <x v="34"/>
    <x v="2"/>
    <x v="2"/>
    <n v="7.82"/>
    <n v="57"/>
    <x v="4"/>
    <x v="0"/>
    <n v="17.989999999999998"/>
    <n v="0"/>
    <x v="2"/>
    <n v="5"/>
    <n v="0.13"/>
    <x v="4"/>
  </r>
  <r>
    <x v="2019"/>
    <x v="5"/>
    <x v="1"/>
    <x v="0"/>
    <n v="7.31"/>
    <n v="49"/>
    <x v="5"/>
    <x v="2"/>
    <n v="8.99"/>
    <n v="1"/>
    <x v="0"/>
    <n v="2"/>
    <n v="0.15"/>
    <x v="4"/>
  </r>
  <r>
    <x v="2020"/>
    <x v="10"/>
    <x v="1"/>
    <x v="1"/>
    <n v="14.34"/>
    <n v="11"/>
    <x v="2"/>
    <x v="3"/>
    <n v="13.99"/>
    <n v="0"/>
    <x v="4"/>
    <n v="5"/>
    <n v="1.2"/>
    <x v="5"/>
  </r>
  <r>
    <x v="2021"/>
    <x v="23"/>
    <x v="0"/>
    <x v="2"/>
    <n v="22.63"/>
    <n v="33"/>
    <x v="0"/>
    <x v="2"/>
    <n v="17.989999999999998"/>
    <n v="0"/>
    <x v="0"/>
    <n v="2"/>
    <n v="0.67"/>
    <x v="6"/>
  </r>
  <r>
    <x v="2022"/>
    <x v="15"/>
    <x v="0"/>
    <x v="1"/>
    <n v="17.63"/>
    <n v="28"/>
    <x v="4"/>
    <x v="2"/>
    <n v="13.99"/>
    <n v="0"/>
    <x v="4"/>
    <n v="1"/>
    <n v="0.61"/>
    <x v="6"/>
  </r>
  <r>
    <x v="2023"/>
    <x v="23"/>
    <x v="0"/>
    <x v="2"/>
    <n v="2.5099999999999998"/>
    <n v="25"/>
    <x v="0"/>
    <x v="4"/>
    <n v="17.989999999999998"/>
    <n v="1"/>
    <x v="4"/>
    <n v="3"/>
    <n v="0.1"/>
    <x v="4"/>
  </r>
  <r>
    <x v="2024"/>
    <x v="39"/>
    <x v="0"/>
    <x v="1"/>
    <n v="8.08"/>
    <n v="12"/>
    <x v="1"/>
    <x v="1"/>
    <n v="13.99"/>
    <n v="0"/>
    <x v="3"/>
    <n v="4"/>
    <n v="0.62"/>
    <x v="4"/>
  </r>
  <r>
    <x v="2025"/>
    <x v="51"/>
    <x v="1"/>
    <x v="0"/>
    <n v="31.43"/>
    <n v="26"/>
    <x v="5"/>
    <x v="4"/>
    <n v="8.99"/>
    <n v="0"/>
    <x v="1"/>
    <n v="1"/>
    <n v="1.1599999999999999"/>
    <x v="0"/>
  </r>
  <r>
    <x v="2026"/>
    <x v="45"/>
    <x v="2"/>
    <x v="0"/>
    <n v="8.91"/>
    <n v="28"/>
    <x v="0"/>
    <x v="0"/>
    <n v="8.99"/>
    <n v="1"/>
    <x v="1"/>
    <n v="2"/>
    <n v="0.31"/>
    <x v="5"/>
  </r>
  <r>
    <x v="2027"/>
    <x v="44"/>
    <x v="1"/>
    <x v="1"/>
    <n v="47.74"/>
    <n v="52"/>
    <x v="3"/>
    <x v="2"/>
    <n v="13.99"/>
    <n v="0"/>
    <x v="0"/>
    <n v="4"/>
    <n v="0.9"/>
    <x v="0"/>
  </r>
  <r>
    <x v="2028"/>
    <x v="21"/>
    <x v="0"/>
    <x v="2"/>
    <n v="12.88"/>
    <n v="54"/>
    <x v="3"/>
    <x v="3"/>
    <n v="17.989999999999998"/>
    <n v="1"/>
    <x v="0"/>
    <n v="4"/>
    <n v="0.23"/>
    <x v="6"/>
  </r>
  <r>
    <x v="2029"/>
    <x v="47"/>
    <x v="0"/>
    <x v="0"/>
    <n v="24.5"/>
    <n v="46"/>
    <x v="0"/>
    <x v="0"/>
    <n v="8.99"/>
    <n v="0"/>
    <x v="4"/>
    <n v="3"/>
    <n v="0.52"/>
    <x v="1"/>
  </r>
  <r>
    <x v="2030"/>
    <x v="31"/>
    <x v="0"/>
    <x v="2"/>
    <n v="3.66"/>
    <n v="40"/>
    <x v="3"/>
    <x v="0"/>
    <n v="17.989999999999998"/>
    <n v="1"/>
    <x v="0"/>
    <n v="1"/>
    <n v="0.09"/>
    <x v="6"/>
  </r>
  <r>
    <x v="2031"/>
    <x v="6"/>
    <x v="2"/>
    <x v="2"/>
    <n v="7.86"/>
    <n v="40"/>
    <x v="3"/>
    <x v="3"/>
    <n v="17.989999999999998"/>
    <n v="1"/>
    <x v="1"/>
    <n v="3"/>
    <n v="0.19"/>
    <x v="3"/>
  </r>
  <r>
    <x v="2032"/>
    <x v="41"/>
    <x v="1"/>
    <x v="0"/>
    <n v="8.14"/>
    <n v="54"/>
    <x v="1"/>
    <x v="1"/>
    <n v="8.99"/>
    <n v="1"/>
    <x v="0"/>
    <n v="5"/>
    <n v="0.15"/>
    <x v="4"/>
  </r>
  <r>
    <x v="2033"/>
    <x v="6"/>
    <x v="0"/>
    <x v="1"/>
    <n v="6.66"/>
    <n v="34"/>
    <x v="4"/>
    <x v="3"/>
    <n v="13.99"/>
    <n v="0"/>
    <x v="2"/>
    <n v="5"/>
    <n v="0.19"/>
    <x v="3"/>
  </r>
  <r>
    <x v="2034"/>
    <x v="25"/>
    <x v="0"/>
    <x v="1"/>
    <n v="7.92"/>
    <n v="19"/>
    <x v="3"/>
    <x v="1"/>
    <n v="13.99"/>
    <n v="0"/>
    <x v="0"/>
    <n v="2"/>
    <n v="0.4"/>
    <x v="3"/>
  </r>
  <r>
    <x v="2035"/>
    <x v="18"/>
    <x v="1"/>
    <x v="2"/>
    <n v="19.63"/>
    <n v="1"/>
    <x v="5"/>
    <x v="3"/>
    <n v="17.989999999999998"/>
    <n v="0"/>
    <x v="0"/>
    <n v="2"/>
    <n v="9.81"/>
    <x v="0"/>
  </r>
  <r>
    <x v="2036"/>
    <x v="1"/>
    <x v="2"/>
    <x v="2"/>
    <n v="7.22"/>
    <n v="38"/>
    <x v="1"/>
    <x v="3"/>
    <n v="17.989999999999998"/>
    <n v="1"/>
    <x v="4"/>
    <n v="2"/>
    <n v="0.19"/>
    <x v="2"/>
  </r>
  <r>
    <x v="2037"/>
    <x v="25"/>
    <x v="0"/>
    <x v="1"/>
    <n v="1.1000000000000001"/>
    <n v="26"/>
    <x v="1"/>
    <x v="3"/>
    <n v="13.99"/>
    <n v="0"/>
    <x v="4"/>
    <n v="5"/>
    <n v="0.04"/>
    <x v="1"/>
  </r>
  <r>
    <x v="2038"/>
    <x v="12"/>
    <x v="1"/>
    <x v="0"/>
    <n v="2.09"/>
    <n v="3"/>
    <x v="3"/>
    <x v="2"/>
    <n v="8.99"/>
    <n v="1"/>
    <x v="1"/>
    <n v="3"/>
    <n v="0.52"/>
    <x v="6"/>
  </r>
  <r>
    <x v="2039"/>
    <x v="6"/>
    <x v="1"/>
    <x v="0"/>
    <n v="22.06"/>
    <n v="47"/>
    <x v="0"/>
    <x v="3"/>
    <n v="8.99"/>
    <n v="1"/>
    <x v="1"/>
    <n v="1"/>
    <n v="0.46"/>
    <x v="1"/>
  </r>
  <r>
    <x v="2040"/>
    <x v="41"/>
    <x v="1"/>
    <x v="0"/>
    <n v="17.37"/>
    <n v="16"/>
    <x v="3"/>
    <x v="1"/>
    <n v="8.99"/>
    <n v="0"/>
    <x v="3"/>
    <n v="2"/>
    <n v="1.02"/>
    <x v="5"/>
  </r>
  <r>
    <x v="2041"/>
    <x v="14"/>
    <x v="1"/>
    <x v="1"/>
    <n v="3.06"/>
    <n v="59"/>
    <x v="1"/>
    <x v="3"/>
    <n v="13.99"/>
    <n v="1"/>
    <x v="0"/>
    <n v="5"/>
    <n v="0.05"/>
    <x v="6"/>
  </r>
  <r>
    <x v="2042"/>
    <x v="6"/>
    <x v="2"/>
    <x v="1"/>
    <n v="1.93"/>
    <n v="50"/>
    <x v="2"/>
    <x v="0"/>
    <n v="13.99"/>
    <n v="1"/>
    <x v="0"/>
    <n v="4"/>
    <n v="0.04"/>
    <x v="2"/>
  </r>
  <r>
    <x v="2043"/>
    <x v="13"/>
    <x v="0"/>
    <x v="0"/>
    <n v="9.61"/>
    <n v="15"/>
    <x v="3"/>
    <x v="4"/>
    <n v="8.99"/>
    <n v="0"/>
    <x v="3"/>
    <n v="1"/>
    <n v="0.6"/>
    <x v="5"/>
  </r>
  <r>
    <x v="2044"/>
    <x v="32"/>
    <x v="2"/>
    <x v="1"/>
    <n v="18.75"/>
    <n v="43"/>
    <x v="3"/>
    <x v="1"/>
    <n v="13.99"/>
    <n v="1"/>
    <x v="0"/>
    <n v="3"/>
    <n v="0.43"/>
    <x v="0"/>
  </r>
  <r>
    <x v="2045"/>
    <x v="43"/>
    <x v="2"/>
    <x v="2"/>
    <n v="9.7100000000000009"/>
    <n v="36"/>
    <x v="2"/>
    <x v="2"/>
    <n v="17.989999999999998"/>
    <n v="1"/>
    <x v="2"/>
    <n v="1"/>
    <n v="0.26"/>
    <x v="2"/>
  </r>
  <r>
    <x v="2046"/>
    <x v="36"/>
    <x v="2"/>
    <x v="0"/>
    <n v="6.75"/>
    <n v="43"/>
    <x v="2"/>
    <x v="1"/>
    <n v="8.99"/>
    <n v="1"/>
    <x v="3"/>
    <n v="2"/>
    <n v="0.15"/>
    <x v="3"/>
  </r>
  <r>
    <x v="2047"/>
    <x v="51"/>
    <x v="1"/>
    <x v="0"/>
    <n v="3.8"/>
    <n v="10"/>
    <x v="0"/>
    <x v="3"/>
    <n v="8.99"/>
    <n v="1"/>
    <x v="4"/>
    <n v="3"/>
    <n v="0.35"/>
    <x v="5"/>
  </r>
  <r>
    <x v="2048"/>
    <x v="32"/>
    <x v="2"/>
    <x v="2"/>
    <n v="5.69"/>
    <n v="22"/>
    <x v="5"/>
    <x v="1"/>
    <n v="17.989999999999998"/>
    <n v="0"/>
    <x v="2"/>
    <n v="4"/>
    <n v="0.25"/>
    <x v="3"/>
  </r>
  <r>
    <x v="2049"/>
    <x v="40"/>
    <x v="2"/>
    <x v="1"/>
    <n v="8.25"/>
    <n v="37"/>
    <x v="4"/>
    <x v="3"/>
    <n v="13.99"/>
    <n v="0"/>
    <x v="3"/>
    <n v="5"/>
    <n v="0.22"/>
    <x v="5"/>
  </r>
  <r>
    <x v="2050"/>
    <x v="35"/>
    <x v="1"/>
    <x v="2"/>
    <n v="12.91"/>
    <n v="34"/>
    <x v="2"/>
    <x v="0"/>
    <n v="17.989999999999998"/>
    <n v="1"/>
    <x v="1"/>
    <n v="5"/>
    <n v="0.37"/>
    <x v="1"/>
  </r>
  <r>
    <x v="2051"/>
    <x v="45"/>
    <x v="1"/>
    <x v="2"/>
    <n v="11.48"/>
    <n v="30"/>
    <x v="4"/>
    <x v="4"/>
    <n v="17.989999999999998"/>
    <n v="0"/>
    <x v="2"/>
    <n v="1"/>
    <n v="0.37"/>
    <x v="4"/>
  </r>
  <r>
    <x v="2052"/>
    <x v="14"/>
    <x v="0"/>
    <x v="2"/>
    <n v="21.72"/>
    <n v="28"/>
    <x v="1"/>
    <x v="3"/>
    <n v="17.989999999999998"/>
    <n v="0"/>
    <x v="1"/>
    <n v="3"/>
    <n v="0.75"/>
    <x v="1"/>
  </r>
  <r>
    <x v="2053"/>
    <x v="12"/>
    <x v="0"/>
    <x v="0"/>
    <n v="8.16"/>
    <n v="14"/>
    <x v="4"/>
    <x v="2"/>
    <n v="8.99"/>
    <n v="0"/>
    <x v="3"/>
    <n v="1"/>
    <n v="0.54"/>
    <x v="5"/>
  </r>
  <r>
    <x v="2054"/>
    <x v="8"/>
    <x v="2"/>
    <x v="0"/>
    <n v="11.91"/>
    <n v="36"/>
    <x v="2"/>
    <x v="0"/>
    <n v="8.99"/>
    <n v="1"/>
    <x v="4"/>
    <n v="5"/>
    <n v="0.32"/>
    <x v="2"/>
  </r>
  <r>
    <x v="2055"/>
    <x v="0"/>
    <x v="2"/>
    <x v="2"/>
    <n v="26.92"/>
    <n v="24"/>
    <x v="5"/>
    <x v="4"/>
    <n v="17.989999999999998"/>
    <n v="0"/>
    <x v="3"/>
    <n v="1"/>
    <n v="1.08"/>
    <x v="2"/>
  </r>
  <r>
    <x v="2056"/>
    <x v="36"/>
    <x v="1"/>
    <x v="0"/>
    <n v="24.57"/>
    <n v="2"/>
    <x v="0"/>
    <x v="4"/>
    <n v="8.99"/>
    <n v="0"/>
    <x v="0"/>
    <n v="4"/>
    <n v="8.19"/>
    <x v="5"/>
  </r>
  <r>
    <x v="2057"/>
    <x v="25"/>
    <x v="2"/>
    <x v="0"/>
    <n v="5.09"/>
    <n v="53"/>
    <x v="1"/>
    <x v="3"/>
    <n v="8.99"/>
    <n v="1"/>
    <x v="1"/>
    <n v="2"/>
    <n v="0.09"/>
    <x v="1"/>
  </r>
  <r>
    <x v="2058"/>
    <x v="31"/>
    <x v="2"/>
    <x v="0"/>
    <n v="2.54"/>
    <n v="52"/>
    <x v="1"/>
    <x v="2"/>
    <n v="8.99"/>
    <n v="1"/>
    <x v="3"/>
    <n v="4"/>
    <n v="0.05"/>
    <x v="4"/>
  </r>
  <r>
    <x v="2059"/>
    <x v="19"/>
    <x v="1"/>
    <x v="1"/>
    <n v="25.31"/>
    <n v="51"/>
    <x v="1"/>
    <x v="0"/>
    <n v="13.99"/>
    <n v="0"/>
    <x v="0"/>
    <n v="4"/>
    <n v="0.49"/>
    <x v="3"/>
  </r>
  <r>
    <x v="2060"/>
    <x v="34"/>
    <x v="2"/>
    <x v="2"/>
    <n v="13.77"/>
    <n v="51"/>
    <x v="0"/>
    <x v="1"/>
    <n v="17.989999999999998"/>
    <n v="1"/>
    <x v="0"/>
    <n v="5"/>
    <n v="0.26"/>
    <x v="4"/>
  </r>
  <r>
    <x v="2061"/>
    <x v="42"/>
    <x v="0"/>
    <x v="2"/>
    <n v="1.63"/>
    <n v="10"/>
    <x v="0"/>
    <x v="3"/>
    <n v="17.989999999999998"/>
    <n v="0"/>
    <x v="4"/>
    <n v="4"/>
    <n v="0.15"/>
    <x v="5"/>
  </r>
  <r>
    <x v="2062"/>
    <x v="51"/>
    <x v="1"/>
    <x v="1"/>
    <n v="6.2"/>
    <n v="10"/>
    <x v="5"/>
    <x v="4"/>
    <n v="13.99"/>
    <n v="0"/>
    <x v="4"/>
    <n v="3"/>
    <n v="0.56000000000000005"/>
    <x v="2"/>
  </r>
  <r>
    <x v="2063"/>
    <x v="26"/>
    <x v="0"/>
    <x v="0"/>
    <n v="25.11"/>
    <n v="3"/>
    <x v="0"/>
    <x v="1"/>
    <n v="8.99"/>
    <n v="0"/>
    <x v="1"/>
    <n v="2"/>
    <n v="6.28"/>
    <x v="2"/>
  </r>
  <r>
    <x v="2064"/>
    <x v="1"/>
    <x v="2"/>
    <x v="2"/>
    <n v="2.11"/>
    <n v="58"/>
    <x v="3"/>
    <x v="4"/>
    <n v="17.989999999999998"/>
    <n v="1"/>
    <x v="0"/>
    <n v="2"/>
    <n v="0.04"/>
    <x v="3"/>
  </r>
  <r>
    <x v="2065"/>
    <x v="12"/>
    <x v="1"/>
    <x v="1"/>
    <n v="57.19"/>
    <n v="19"/>
    <x v="0"/>
    <x v="1"/>
    <n v="13.99"/>
    <n v="0"/>
    <x v="0"/>
    <n v="5"/>
    <n v="2.86"/>
    <x v="6"/>
  </r>
  <r>
    <x v="2066"/>
    <x v="50"/>
    <x v="2"/>
    <x v="0"/>
    <n v="27.37"/>
    <n v="12"/>
    <x v="4"/>
    <x v="0"/>
    <n v="8.99"/>
    <n v="0"/>
    <x v="4"/>
    <n v="2"/>
    <n v="2.11"/>
    <x v="4"/>
  </r>
  <r>
    <x v="2067"/>
    <x v="14"/>
    <x v="0"/>
    <x v="0"/>
    <n v="20.54"/>
    <n v="14"/>
    <x v="0"/>
    <x v="0"/>
    <n v="8.99"/>
    <n v="0"/>
    <x v="3"/>
    <n v="5"/>
    <n v="1.37"/>
    <x v="1"/>
  </r>
  <r>
    <x v="2068"/>
    <x v="1"/>
    <x v="0"/>
    <x v="0"/>
    <n v="14.8"/>
    <n v="19"/>
    <x v="1"/>
    <x v="1"/>
    <n v="8.99"/>
    <n v="0"/>
    <x v="4"/>
    <n v="2"/>
    <n v="0.74"/>
    <x v="4"/>
  </r>
  <r>
    <x v="2069"/>
    <x v="7"/>
    <x v="1"/>
    <x v="2"/>
    <n v="3.91"/>
    <n v="44"/>
    <x v="0"/>
    <x v="3"/>
    <n v="17.989999999999998"/>
    <n v="1"/>
    <x v="4"/>
    <n v="3"/>
    <n v="0.09"/>
    <x v="5"/>
  </r>
  <r>
    <x v="2070"/>
    <x v="42"/>
    <x v="0"/>
    <x v="2"/>
    <n v="5.09"/>
    <n v="13"/>
    <x v="2"/>
    <x v="3"/>
    <n v="17.989999999999998"/>
    <n v="0"/>
    <x v="0"/>
    <n v="2"/>
    <n v="0.36"/>
    <x v="2"/>
  </r>
  <r>
    <x v="2071"/>
    <x v="13"/>
    <x v="0"/>
    <x v="1"/>
    <n v="16.079999999999998"/>
    <n v="40"/>
    <x v="3"/>
    <x v="3"/>
    <n v="13.99"/>
    <n v="1"/>
    <x v="1"/>
    <n v="3"/>
    <n v="0.39"/>
    <x v="0"/>
  </r>
  <r>
    <x v="2072"/>
    <x v="52"/>
    <x v="0"/>
    <x v="1"/>
    <n v="8.65"/>
    <n v="60"/>
    <x v="3"/>
    <x v="4"/>
    <n v="13.99"/>
    <n v="1"/>
    <x v="4"/>
    <n v="1"/>
    <n v="0.14000000000000001"/>
    <x v="5"/>
  </r>
  <r>
    <x v="2073"/>
    <x v="18"/>
    <x v="0"/>
    <x v="0"/>
    <n v="1.82"/>
    <n v="55"/>
    <x v="1"/>
    <x v="2"/>
    <n v="8.99"/>
    <n v="1"/>
    <x v="3"/>
    <n v="2"/>
    <n v="0.03"/>
    <x v="1"/>
  </r>
  <r>
    <x v="2074"/>
    <x v="26"/>
    <x v="0"/>
    <x v="1"/>
    <n v="9.43"/>
    <n v="10"/>
    <x v="4"/>
    <x v="2"/>
    <n v="13.99"/>
    <n v="0"/>
    <x v="3"/>
    <n v="2"/>
    <n v="0.86"/>
    <x v="3"/>
  </r>
  <r>
    <x v="2075"/>
    <x v="38"/>
    <x v="2"/>
    <x v="2"/>
    <n v="8.9700000000000006"/>
    <n v="0"/>
    <x v="5"/>
    <x v="0"/>
    <n v="17.989999999999998"/>
    <n v="0"/>
    <x v="0"/>
    <n v="5"/>
    <n v="8.9700000000000006"/>
    <x v="6"/>
  </r>
  <r>
    <x v="2076"/>
    <x v="25"/>
    <x v="1"/>
    <x v="1"/>
    <n v="4.91"/>
    <n v="6"/>
    <x v="5"/>
    <x v="3"/>
    <n v="13.99"/>
    <n v="0"/>
    <x v="3"/>
    <n v="1"/>
    <n v="0.7"/>
    <x v="1"/>
  </r>
  <r>
    <x v="2077"/>
    <x v="5"/>
    <x v="2"/>
    <x v="1"/>
    <n v="4.83"/>
    <n v="49"/>
    <x v="2"/>
    <x v="0"/>
    <n v="13.99"/>
    <n v="1"/>
    <x v="3"/>
    <n v="4"/>
    <n v="0.1"/>
    <x v="6"/>
  </r>
  <r>
    <x v="2078"/>
    <x v="37"/>
    <x v="1"/>
    <x v="0"/>
    <n v="4.09"/>
    <n v="18"/>
    <x v="1"/>
    <x v="1"/>
    <n v="8.99"/>
    <n v="1"/>
    <x v="4"/>
    <n v="2"/>
    <n v="0.22"/>
    <x v="2"/>
  </r>
  <r>
    <x v="2079"/>
    <x v="27"/>
    <x v="1"/>
    <x v="2"/>
    <n v="26.81"/>
    <n v="4"/>
    <x v="2"/>
    <x v="0"/>
    <n v="17.989999999999998"/>
    <n v="0"/>
    <x v="2"/>
    <n v="5"/>
    <n v="5.36"/>
    <x v="4"/>
  </r>
  <r>
    <x v="2080"/>
    <x v="14"/>
    <x v="1"/>
    <x v="0"/>
    <n v="15.85"/>
    <n v="38"/>
    <x v="4"/>
    <x v="0"/>
    <n v="8.99"/>
    <n v="1"/>
    <x v="1"/>
    <n v="2"/>
    <n v="0.41"/>
    <x v="3"/>
  </r>
  <r>
    <x v="2081"/>
    <x v="14"/>
    <x v="2"/>
    <x v="0"/>
    <n v="3.01"/>
    <n v="27"/>
    <x v="0"/>
    <x v="4"/>
    <n v="8.99"/>
    <n v="1"/>
    <x v="1"/>
    <n v="3"/>
    <n v="0.11"/>
    <x v="2"/>
  </r>
  <r>
    <x v="2082"/>
    <x v="10"/>
    <x v="2"/>
    <x v="2"/>
    <n v="4.49"/>
    <n v="50"/>
    <x v="3"/>
    <x v="3"/>
    <n v="17.989999999999998"/>
    <n v="1"/>
    <x v="1"/>
    <n v="4"/>
    <n v="0.09"/>
    <x v="2"/>
  </r>
  <r>
    <x v="2083"/>
    <x v="24"/>
    <x v="1"/>
    <x v="1"/>
    <n v="2.63"/>
    <n v="4"/>
    <x v="3"/>
    <x v="1"/>
    <n v="13.99"/>
    <n v="0"/>
    <x v="3"/>
    <n v="3"/>
    <n v="0.53"/>
    <x v="5"/>
  </r>
  <r>
    <x v="2084"/>
    <x v="0"/>
    <x v="2"/>
    <x v="1"/>
    <n v="8.6300000000000008"/>
    <n v="23"/>
    <x v="3"/>
    <x v="4"/>
    <n v="13.99"/>
    <n v="0"/>
    <x v="2"/>
    <n v="1"/>
    <n v="0.36"/>
    <x v="2"/>
  </r>
  <r>
    <x v="2085"/>
    <x v="18"/>
    <x v="2"/>
    <x v="1"/>
    <n v="8.8699999999999992"/>
    <n v="36"/>
    <x v="5"/>
    <x v="3"/>
    <n v="13.99"/>
    <n v="1"/>
    <x v="0"/>
    <n v="2"/>
    <n v="0.24"/>
    <x v="4"/>
  </r>
  <r>
    <x v="2086"/>
    <x v="14"/>
    <x v="1"/>
    <x v="2"/>
    <n v="5.99"/>
    <n v="19"/>
    <x v="5"/>
    <x v="4"/>
    <n v="17.989999999999998"/>
    <n v="0"/>
    <x v="0"/>
    <n v="4"/>
    <n v="0.3"/>
    <x v="4"/>
  </r>
  <r>
    <x v="2087"/>
    <x v="30"/>
    <x v="1"/>
    <x v="2"/>
    <n v="4.05"/>
    <n v="34"/>
    <x v="2"/>
    <x v="3"/>
    <n v="17.989999999999998"/>
    <n v="1"/>
    <x v="0"/>
    <n v="2"/>
    <n v="0.12"/>
    <x v="6"/>
  </r>
  <r>
    <x v="2088"/>
    <x v="30"/>
    <x v="2"/>
    <x v="0"/>
    <n v="14.39"/>
    <n v="53"/>
    <x v="5"/>
    <x v="4"/>
    <n v="8.99"/>
    <n v="1"/>
    <x v="0"/>
    <n v="4"/>
    <n v="0.27"/>
    <x v="6"/>
  </r>
  <r>
    <x v="2089"/>
    <x v="4"/>
    <x v="1"/>
    <x v="2"/>
    <n v="19.03"/>
    <n v="37"/>
    <x v="4"/>
    <x v="4"/>
    <n v="17.989999999999998"/>
    <n v="0"/>
    <x v="4"/>
    <n v="1"/>
    <n v="0.5"/>
    <x v="4"/>
  </r>
  <r>
    <x v="2090"/>
    <x v="0"/>
    <x v="0"/>
    <x v="1"/>
    <n v="4.9800000000000004"/>
    <n v="28"/>
    <x v="4"/>
    <x v="4"/>
    <n v="13.99"/>
    <n v="1"/>
    <x v="0"/>
    <n v="5"/>
    <n v="0.17"/>
    <x v="1"/>
  </r>
  <r>
    <x v="2091"/>
    <x v="25"/>
    <x v="0"/>
    <x v="0"/>
    <n v="27.17"/>
    <n v="38"/>
    <x v="4"/>
    <x v="0"/>
    <n v="8.99"/>
    <n v="0"/>
    <x v="3"/>
    <n v="5"/>
    <n v="0.7"/>
    <x v="5"/>
  </r>
  <r>
    <x v="2092"/>
    <x v="20"/>
    <x v="0"/>
    <x v="1"/>
    <n v="5.81"/>
    <n v="32"/>
    <x v="5"/>
    <x v="0"/>
    <n v="13.99"/>
    <n v="0"/>
    <x v="3"/>
    <n v="4"/>
    <n v="0.18"/>
    <x v="4"/>
  </r>
  <r>
    <x v="2093"/>
    <x v="24"/>
    <x v="2"/>
    <x v="1"/>
    <n v="0.28999999999999998"/>
    <n v="58"/>
    <x v="1"/>
    <x v="3"/>
    <n v="13.99"/>
    <n v="1"/>
    <x v="0"/>
    <n v="2"/>
    <n v="0"/>
    <x v="6"/>
  </r>
  <r>
    <x v="2094"/>
    <x v="35"/>
    <x v="0"/>
    <x v="2"/>
    <n v="10.48"/>
    <n v="29"/>
    <x v="1"/>
    <x v="1"/>
    <n v="17.989999999999998"/>
    <n v="0"/>
    <x v="3"/>
    <n v="3"/>
    <n v="0.35"/>
    <x v="3"/>
  </r>
  <r>
    <x v="2095"/>
    <x v="18"/>
    <x v="1"/>
    <x v="2"/>
    <n v="4.26"/>
    <n v="21"/>
    <x v="1"/>
    <x v="0"/>
    <n v="17.989999999999998"/>
    <n v="0"/>
    <x v="3"/>
    <n v="4"/>
    <n v="0.19"/>
    <x v="3"/>
  </r>
  <r>
    <x v="2096"/>
    <x v="24"/>
    <x v="0"/>
    <x v="0"/>
    <n v="0.03"/>
    <n v="60"/>
    <x v="5"/>
    <x v="0"/>
    <n v="8.99"/>
    <n v="1"/>
    <x v="3"/>
    <n v="1"/>
    <n v="0"/>
    <x v="5"/>
  </r>
  <r>
    <x v="2097"/>
    <x v="22"/>
    <x v="2"/>
    <x v="2"/>
    <n v="9.8000000000000007"/>
    <n v="56"/>
    <x v="3"/>
    <x v="0"/>
    <n v="17.989999999999998"/>
    <n v="1"/>
    <x v="0"/>
    <n v="2"/>
    <n v="0.17"/>
    <x v="6"/>
  </r>
  <r>
    <x v="2098"/>
    <x v="15"/>
    <x v="2"/>
    <x v="1"/>
    <n v="13.79"/>
    <n v="39"/>
    <x v="2"/>
    <x v="1"/>
    <n v="13.99"/>
    <n v="0"/>
    <x v="3"/>
    <n v="5"/>
    <n v="0.34"/>
    <x v="3"/>
  </r>
  <r>
    <x v="2099"/>
    <x v="2"/>
    <x v="2"/>
    <x v="2"/>
    <n v="18.170000000000002"/>
    <n v="60"/>
    <x v="5"/>
    <x v="1"/>
    <n v="17.989999999999998"/>
    <n v="1"/>
    <x v="3"/>
    <n v="2"/>
    <n v="0.3"/>
    <x v="6"/>
  </r>
  <r>
    <x v="2100"/>
    <x v="5"/>
    <x v="2"/>
    <x v="2"/>
    <n v="27.98"/>
    <n v="8"/>
    <x v="5"/>
    <x v="1"/>
    <n v="17.989999999999998"/>
    <n v="0"/>
    <x v="1"/>
    <n v="1"/>
    <n v="3.11"/>
    <x v="4"/>
  </r>
  <r>
    <x v="2101"/>
    <x v="44"/>
    <x v="0"/>
    <x v="1"/>
    <n v="10.84"/>
    <n v="29"/>
    <x v="5"/>
    <x v="1"/>
    <n v="13.99"/>
    <n v="0"/>
    <x v="1"/>
    <n v="4"/>
    <n v="0.36"/>
    <x v="1"/>
  </r>
  <r>
    <x v="2102"/>
    <x v="7"/>
    <x v="2"/>
    <x v="2"/>
    <n v="2.7"/>
    <n v="2"/>
    <x v="1"/>
    <x v="0"/>
    <n v="17.989999999999998"/>
    <n v="0"/>
    <x v="4"/>
    <n v="4"/>
    <n v="0.9"/>
    <x v="1"/>
  </r>
  <r>
    <x v="2103"/>
    <x v="30"/>
    <x v="1"/>
    <x v="2"/>
    <n v="28.54"/>
    <n v="50"/>
    <x v="1"/>
    <x v="4"/>
    <n v="17.989999999999998"/>
    <n v="0"/>
    <x v="3"/>
    <n v="2"/>
    <n v="0.56000000000000005"/>
    <x v="6"/>
  </r>
  <r>
    <x v="2104"/>
    <x v="5"/>
    <x v="1"/>
    <x v="2"/>
    <n v="3.44"/>
    <n v="17"/>
    <x v="1"/>
    <x v="2"/>
    <n v="17.989999999999998"/>
    <n v="1"/>
    <x v="1"/>
    <n v="3"/>
    <n v="0.19"/>
    <x v="5"/>
  </r>
  <r>
    <x v="2105"/>
    <x v="39"/>
    <x v="1"/>
    <x v="0"/>
    <n v="12.14"/>
    <n v="50"/>
    <x v="1"/>
    <x v="3"/>
    <n v="8.99"/>
    <n v="1"/>
    <x v="3"/>
    <n v="3"/>
    <n v="0.24"/>
    <x v="3"/>
  </r>
  <r>
    <x v="2106"/>
    <x v="29"/>
    <x v="1"/>
    <x v="1"/>
    <n v="10.38"/>
    <n v="58"/>
    <x v="1"/>
    <x v="2"/>
    <n v="13.99"/>
    <n v="0"/>
    <x v="3"/>
    <n v="5"/>
    <n v="0.18"/>
    <x v="6"/>
  </r>
  <r>
    <x v="2107"/>
    <x v="52"/>
    <x v="0"/>
    <x v="0"/>
    <n v="26.37"/>
    <n v="21"/>
    <x v="3"/>
    <x v="1"/>
    <n v="8.99"/>
    <n v="0"/>
    <x v="3"/>
    <n v="5"/>
    <n v="1.2"/>
    <x v="4"/>
  </r>
  <r>
    <x v="2108"/>
    <x v="25"/>
    <x v="2"/>
    <x v="0"/>
    <n v="0.06"/>
    <n v="39"/>
    <x v="5"/>
    <x v="0"/>
    <n v="8.99"/>
    <n v="1"/>
    <x v="1"/>
    <n v="4"/>
    <n v="0"/>
    <x v="1"/>
  </r>
  <r>
    <x v="2109"/>
    <x v="9"/>
    <x v="1"/>
    <x v="2"/>
    <n v="0.97"/>
    <n v="49"/>
    <x v="4"/>
    <x v="1"/>
    <n v="17.989999999999998"/>
    <n v="1"/>
    <x v="3"/>
    <n v="1"/>
    <n v="0.02"/>
    <x v="0"/>
  </r>
  <r>
    <x v="2110"/>
    <x v="44"/>
    <x v="2"/>
    <x v="0"/>
    <n v="3.05"/>
    <n v="15"/>
    <x v="4"/>
    <x v="4"/>
    <n v="8.99"/>
    <n v="1"/>
    <x v="0"/>
    <n v="3"/>
    <n v="0.19"/>
    <x v="1"/>
  </r>
  <r>
    <x v="2111"/>
    <x v="34"/>
    <x v="0"/>
    <x v="1"/>
    <n v="0.83"/>
    <n v="41"/>
    <x v="2"/>
    <x v="1"/>
    <n v="13.99"/>
    <n v="1"/>
    <x v="0"/>
    <n v="2"/>
    <n v="0.02"/>
    <x v="5"/>
  </r>
  <r>
    <x v="2112"/>
    <x v="48"/>
    <x v="1"/>
    <x v="0"/>
    <n v="12.13"/>
    <n v="23"/>
    <x v="2"/>
    <x v="0"/>
    <n v="8.99"/>
    <n v="0"/>
    <x v="2"/>
    <n v="5"/>
    <n v="0.51"/>
    <x v="2"/>
  </r>
  <r>
    <x v="2113"/>
    <x v="37"/>
    <x v="1"/>
    <x v="0"/>
    <n v="11.25"/>
    <n v="22"/>
    <x v="3"/>
    <x v="3"/>
    <n v="8.99"/>
    <n v="1"/>
    <x v="1"/>
    <n v="3"/>
    <n v="0.49"/>
    <x v="2"/>
  </r>
  <r>
    <x v="2114"/>
    <x v="42"/>
    <x v="0"/>
    <x v="2"/>
    <n v="2.19"/>
    <n v="24"/>
    <x v="0"/>
    <x v="1"/>
    <n v="17.989999999999998"/>
    <n v="1"/>
    <x v="1"/>
    <n v="1"/>
    <n v="0.09"/>
    <x v="6"/>
  </r>
  <r>
    <x v="2115"/>
    <x v="11"/>
    <x v="1"/>
    <x v="0"/>
    <n v="17.05"/>
    <n v="16"/>
    <x v="1"/>
    <x v="2"/>
    <n v="8.99"/>
    <n v="0"/>
    <x v="3"/>
    <n v="4"/>
    <n v="1"/>
    <x v="3"/>
  </r>
  <r>
    <x v="2116"/>
    <x v="48"/>
    <x v="1"/>
    <x v="0"/>
    <n v="17.34"/>
    <n v="40"/>
    <x v="1"/>
    <x v="1"/>
    <n v="8.99"/>
    <n v="1"/>
    <x v="2"/>
    <n v="3"/>
    <n v="0.42"/>
    <x v="5"/>
  </r>
  <r>
    <x v="2117"/>
    <x v="30"/>
    <x v="1"/>
    <x v="2"/>
    <n v="0.27"/>
    <n v="60"/>
    <x v="5"/>
    <x v="4"/>
    <n v="17.989999999999998"/>
    <n v="1"/>
    <x v="0"/>
    <n v="1"/>
    <n v="0"/>
    <x v="2"/>
  </r>
  <r>
    <x v="2118"/>
    <x v="30"/>
    <x v="0"/>
    <x v="0"/>
    <n v="17.899999999999999"/>
    <n v="3"/>
    <x v="3"/>
    <x v="4"/>
    <n v="8.99"/>
    <n v="0"/>
    <x v="1"/>
    <n v="3"/>
    <n v="4.47"/>
    <x v="4"/>
  </r>
  <r>
    <x v="2119"/>
    <x v="6"/>
    <x v="2"/>
    <x v="1"/>
    <n v="5.33"/>
    <n v="31"/>
    <x v="5"/>
    <x v="4"/>
    <n v="13.99"/>
    <n v="1"/>
    <x v="1"/>
    <n v="3"/>
    <n v="0.17"/>
    <x v="6"/>
  </r>
  <r>
    <x v="2120"/>
    <x v="9"/>
    <x v="0"/>
    <x v="0"/>
    <n v="0.75"/>
    <n v="59"/>
    <x v="5"/>
    <x v="4"/>
    <n v="8.99"/>
    <n v="1"/>
    <x v="1"/>
    <n v="2"/>
    <n v="0.01"/>
    <x v="3"/>
  </r>
  <r>
    <x v="2121"/>
    <x v="30"/>
    <x v="2"/>
    <x v="1"/>
    <n v="4.45"/>
    <n v="41"/>
    <x v="5"/>
    <x v="0"/>
    <n v="13.99"/>
    <n v="1"/>
    <x v="0"/>
    <n v="2"/>
    <n v="0.11"/>
    <x v="6"/>
  </r>
  <r>
    <x v="2122"/>
    <x v="33"/>
    <x v="1"/>
    <x v="1"/>
    <n v="2.96"/>
    <n v="30"/>
    <x v="1"/>
    <x v="0"/>
    <n v="13.99"/>
    <n v="0"/>
    <x v="3"/>
    <n v="5"/>
    <n v="0.1"/>
    <x v="1"/>
  </r>
  <r>
    <x v="2123"/>
    <x v="47"/>
    <x v="1"/>
    <x v="0"/>
    <n v="0.6"/>
    <n v="41"/>
    <x v="4"/>
    <x v="4"/>
    <n v="8.99"/>
    <n v="1"/>
    <x v="2"/>
    <n v="3"/>
    <n v="0.01"/>
    <x v="6"/>
  </r>
  <r>
    <x v="2124"/>
    <x v="5"/>
    <x v="2"/>
    <x v="1"/>
    <n v="10.77"/>
    <n v="44"/>
    <x v="3"/>
    <x v="0"/>
    <n v="13.99"/>
    <n v="1"/>
    <x v="3"/>
    <n v="1"/>
    <n v="0.24"/>
    <x v="4"/>
  </r>
  <r>
    <x v="2125"/>
    <x v="35"/>
    <x v="1"/>
    <x v="2"/>
    <n v="13.36"/>
    <n v="15"/>
    <x v="0"/>
    <x v="3"/>
    <n v="17.989999999999998"/>
    <n v="0"/>
    <x v="0"/>
    <n v="5"/>
    <n v="0.83"/>
    <x v="1"/>
  </r>
  <r>
    <x v="2126"/>
    <x v="33"/>
    <x v="2"/>
    <x v="0"/>
    <n v="20.9"/>
    <n v="42"/>
    <x v="1"/>
    <x v="4"/>
    <n v="8.99"/>
    <n v="1"/>
    <x v="4"/>
    <n v="3"/>
    <n v="0.49"/>
    <x v="2"/>
  </r>
  <r>
    <x v="2127"/>
    <x v="46"/>
    <x v="2"/>
    <x v="2"/>
    <n v="7.18"/>
    <n v="23"/>
    <x v="5"/>
    <x v="0"/>
    <n v="17.989999999999998"/>
    <n v="0"/>
    <x v="4"/>
    <n v="3"/>
    <n v="0.3"/>
    <x v="0"/>
  </r>
  <r>
    <x v="2128"/>
    <x v="51"/>
    <x v="0"/>
    <x v="0"/>
    <n v="14.01"/>
    <n v="14"/>
    <x v="1"/>
    <x v="2"/>
    <n v="8.99"/>
    <n v="0"/>
    <x v="2"/>
    <n v="3"/>
    <n v="0.93"/>
    <x v="4"/>
  </r>
  <r>
    <x v="2129"/>
    <x v="18"/>
    <x v="1"/>
    <x v="2"/>
    <n v="16.68"/>
    <n v="60"/>
    <x v="0"/>
    <x v="0"/>
    <n v="17.989999999999998"/>
    <n v="0"/>
    <x v="4"/>
    <n v="5"/>
    <n v="0.27"/>
    <x v="3"/>
  </r>
  <r>
    <x v="2130"/>
    <x v="6"/>
    <x v="0"/>
    <x v="2"/>
    <n v="1.67"/>
    <n v="14"/>
    <x v="2"/>
    <x v="2"/>
    <n v="17.989999999999998"/>
    <n v="1"/>
    <x v="0"/>
    <n v="3"/>
    <n v="0.11"/>
    <x v="1"/>
  </r>
  <r>
    <x v="2131"/>
    <x v="16"/>
    <x v="0"/>
    <x v="0"/>
    <n v="14.45"/>
    <n v="52"/>
    <x v="3"/>
    <x v="0"/>
    <n v="8.99"/>
    <n v="1"/>
    <x v="3"/>
    <n v="5"/>
    <n v="0.27"/>
    <x v="2"/>
  </r>
  <r>
    <x v="2132"/>
    <x v="33"/>
    <x v="2"/>
    <x v="1"/>
    <n v="7.63"/>
    <n v="32"/>
    <x v="3"/>
    <x v="4"/>
    <n v="13.99"/>
    <n v="1"/>
    <x v="4"/>
    <n v="2"/>
    <n v="0.23"/>
    <x v="0"/>
  </r>
  <r>
    <x v="2133"/>
    <x v="32"/>
    <x v="2"/>
    <x v="1"/>
    <n v="6.29"/>
    <n v="24"/>
    <x v="2"/>
    <x v="2"/>
    <n v="13.99"/>
    <n v="0"/>
    <x v="0"/>
    <n v="3"/>
    <n v="0.25"/>
    <x v="1"/>
  </r>
  <r>
    <x v="2134"/>
    <x v="28"/>
    <x v="2"/>
    <x v="1"/>
    <n v="45.52"/>
    <n v="52"/>
    <x v="4"/>
    <x v="2"/>
    <n v="13.99"/>
    <n v="0"/>
    <x v="4"/>
    <n v="3"/>
    <n v="0.86"/>
    <x v="0"/>
  </r>
  <r>
    <x v="2135"/>
    <x v="15"/>
    <x v="0"/>
    <x v="0"/>
    <n v="0.15"/>
    <n v="48"/>
    <x v="2"/>
    <x v="1"/>
    <n v="8.99"/>
    <n v="1"/>
    <x v="4"/>
    <n v="4"/>
    <n v="0"/>
    <x v="0"/>
  </r>
  <r>
    <x v="2136"/>
    <x v="23"/>
    <x v="1"/>
    <x v="0"/>
    <n v="19.579999999999998"/>
    <n v="44"/>
    <x v="1"/>
    <x v="4"/>
    <n v="8.99"/>
    <n v="1"/>
    <x v="2"/>
    <n v="3"/>
    <n v="0.44"/>
    <x v="4"/>
  </r>
  <r>
    <x v="2137"/>
    <x v="21"/>
    <x v="2"/>
    <x v="1"/>
    <n v="2.27"/>
    <n v="0"/>
    <x v="5"/>
    <x v="4"/>
    <n v="13.99"/>
    <n v="0"/>
    <x v="1"/>
    <n v="2"/>
    <n v="2.27"/>
    <x v="0"/>
  </r>
  <r>
    <x v="2138"/>
    <x v="19"/>
    <x v="0"/>
    <x v="2"/>
    <n v="18.02"/>
    <n v="36"/>
    <x v="5"/>
    <x v="1"/>
    <n v="17.989999999999998"/>
    <n v="0"/>
    <x v="4"/>
    <n v="4"/>
    <n v="0.49"/>
    <x v="4"/>
  </r>
  <r>
    <x v="2139"/>
    <x v="45"/>
    <x v="2"/>
    <x v="1"/>
    <n v="2.89"/>
    <n v="13"/>
    <x v="4"/>
    <x v="3"/>
    <n v="13.99"/>
    <n v="1"/>
    <x v="2"/>
    <n v="2"/>
    <n v="0.21"/>
    <x v="1"/>
  </r>
  <r>
    <x v="2140"/>
    <x v="50"/>
    <x v="2"/>
    <x v="2"/>
    <n v="10.6"/>
    <n v="38"/>
    <x v="0"/>
    <x v="3"/>
    <n v="17.989999999999998"/>
    <n v="0"/>
    <x v="4"/>
    <n v="4"/>
    <n v="0.27"/>
    <x v="4"/>
  </r>
  <r>
    <x v="2141"/>
    <x v="7"/>
    <x v="2"/>
    <x v="2"/>
    <n v="14"/>
    <n v="33"/>
    <x v="5"/>
    <x v="0"/>
    <n v="17.989999999999998"/>
    <n v="1"/>
    <x v="4"/>
    <n v="2"/>
    <n v="0.41"/>
    <x v="3"/>
  </r>
  <r>
    <x v="2142"/>
    <x v="32"/>
    <x v="2"/>
    <x v="0"/>
    <n v="7.69"/>
    <n v="57"/>
    <x v="1"/>
    <x v="3"/>
    <n v="8.99"/>
    <n v="1"/>
    <x v="0"/>
    <n v="5"/>
    <n v="0.13"/>
    <x v="6"/>
  </r>
  <r>
    <x v="2143"/>
    <x v="14"/>
    <x v="1"/>
    <x v="1"/>
    <n v="20.239999999999998"/>
    <n v="16"/>
    <x v="2"/>
    <x v="3"/>
    <n v="13.99"/>
    <n v="0"/>
    <x v="3"/>
    <n v="3"/>
    <n v="1.19"/>
    <x v="5"/>
  </r>
  <r>
    <x v="2144"/>
    <x v="52"/>
    <x v="1"/>
    <x v="0"/>
    <n v="0.65"/>
    <n v="59"/>
    <x v="0"/>
    <x v="0"/>
    <n v="8.99"/>
    <n v="1"/>
    <x v="3"/>
    <n v="4"/>
    <n v="0.01"/>
    <x v="3"/>
  </r>
  <r>
    <x v="2145"/>
    <x v="49"/>
    <x v="0"/>
    <x v="2"/>
    <n v="4.1900000000000004"/>
    <n v="54"/>
    <x v="4"/>
    <x v="3"/>
    <n v="17.989999999999998"/>
    <n v="1"/>
    <x v="4"/>
    <n v="1"/>
    <n v="0.08"/>
    <x v="1"/>
  </r>
  <r>
    <x v="2146"/>
    <x v="28"/>
    <x v="2"/>
    <x v="1"/>
    <n v="16.36"/>
    <n v="22"/>
    <x v="3"/>
    <x v="3"/>
    <n v="13.99"/>
    <n v="0"/>
    <x v="0"/>
    <n v="2"/>
    <n v="0.71"/>
    <x v="4"/>
  </r>
  <r>
    <x v="2147"/>
    <x v="26"/>
    <x v="2"/>
    <x v="2"/>
    <n v="7.93"/>
    <n v="19"/>
    <x v="5"/>
    <x v="0"/>
    <n v="17.989999999999998"/>
    <n v="0"/>
    <x v="3"/>
    <n v="5"/>
    <n v="0.4"/>
    <x v="3"/>
  </r>
  <r>
    <x v="2148"/>
    <x v="11"/>
    <x v="2"/>
    <x v="2"/>
    <n v="6.06"/>
    <n v="12"/>
    <x v="2"/>
    <x v="0"/>
    <n v="17.989999999999998"/>
    <n v="0"/>
    <x v="3"/>
    <n v="5"/>
    <n v="0.47"/>
    <x v="5"/>
  </r>
  <r>
    <x v="2149"/>
    <x v="31"/>
    <x v="0"/>
    <x v="0"/>
    <n v="9.44"/>
    <n v="36"/>
    <x v="4"/>
    <x v="4"/>
    <n v="8.99"/>
    <n v="1"/>
    <x v="1"/>
    <n v="4"/>
    <n v="0.26"/>
    <x v="5"/>
  </r>
  <r>
    <x v="2150"/>
    <x v="2"/>
    <x v="2"/>
    <x v="2"/>
    <n v="6.31"/>
    <n v="55"/>
    <x v="0"/>
    <x v="4"/>
    <n v="17.989999999999998"/>
    <n v="0"/>
    <x v="3"/>
    <n v="4"/>
    <n v="0.11"/>
    <x v="5"/>
  </r>
  <r>
    <x v="2151"/>
    <x v="52"/>
    <x v="2"/>
    <x v="1"/>
    <n v="15.75"/>
    <n v="47"/>
    <x v="2"/>
    <x v="3"/>
    <n v="13.99"/>
    <n v="1"/>
    <x v="0"/>
    <n v="4"/>
    <n v="0.33"/>
    <x v="5"/>
  </r>
  <r>
    <x v="2152"/>
    <x v="46"/>
    <x v="0"/>
    <x v="2"/>
    <n v="2.77"/>
    <n v="49"/>
    <x v="4"/>
    <x v="1"/>
    <n v="17.989999999999998"/>
    <n v="1"/>
    <x v="2"/>
    <n v="4"/>
    <n v="0.06"/>
    <x v="2"/>
  </r>
  <r>
    <x v="2153"/>
    <x v="11"/>
    <x v="0"/>
    <x v="0"/>
    <n v="3.07"/>
    <n v="44"/>
    <x v="4"/>
    <x v="4"/>
    <n v="8.99"/>
    <n v="1"/>
    <x v="1"/>
    <n v="1"/>
    <n v="7.0000000000000007E-2"/>
    <x v="4"/>
  </r>
  <r>
    <x v="2154"/>
    <x v="8"/>
    <x v="2"/>
    <x v="2"/>
    <n v="28.92"/>
    <n v="15"/>
    <x v="1"/>
    <x v="4"/>
    <n v="17.989999999999998"/>
    <n v="0"/>
    <x v="1"/>
    <n v="4"/>
    <n v="1.81"/>
    <x v="4"/>
  </r>
  <r>
    <x v="2155"/>
    <x v="7"/>
    <x v="1"/>
    <x v="0"/>
    <n v="4.0199999999999996"/>
    <n v="5"/>
    <x v="5"/>
    <x v="4"/>
    <n v="8.99"/>
    <n v="1"/>
    <x v="3"/>
    <n v="1"/>
    <n v="0.67"/>
    <x v="6"/>
  </r>
  <r>
    <x v="2156"/>
    <x v="2"/>
    <x v="1"/>
    <x v="0"/>
    <n v="35.36"/>
    <n v="58"/>
    <x v="2"/>
    <x v="3"/>
    <n v="8.99"/>
    <n v="0"/>
    <x v="3"/>
    <n v="4"/>
    <n v="0.6"/>
    <x v="2"/>
  </r>
  <r>
    <x v="2157"/>
    <x v="38"/>
    <x v="0"/>
    <x v="0"/>
    <n v="13.19"/>
    <n v="10"/>
    <x v="2"/>
    <x v="0"/>
    <n v="8.99"/>
    <n v="0"/>
    <x v="1"/>
    <n v="5"/>
    <n v="1.2"/>
    <x v="5"/>
  </r>
  <r>
    <x v="2158"/>
    <x v="39"/>
    <x v="0"/>
    <x v="2"/>
    <n v="23.36"/>
    <n v="52"/>
    <x v="5"/>
    <x v="1"/>
    <n v="17.989999999999998"/>
    <n v="0"/>
    <x v="2"/>
    <n v="4"/>
    <n v="0.44"/>
    <x v="2"/>
  </r>
  <r>
    <x v="2159"/>
    <x v="5"/>
    <x v="0"/>
    <x v="2"/>
    <n v="15.12"/>
    <n v="59"/>
    <x v="0"/>
    <x v="4"/>
    <n v="17.989999999999998"/>
    <n v="0"/>
    <x v="2"/>
    <n v="5"/>
    <n v="0.25"/>
    <x v="0"/>
  </r>
  <r>
    <x v="2160"/>
    <x v="24"/>
    <x v="0"/>
    <x v="2"/>
    <n v="1.43"/>
    <n v="30"/>
    <x v="1"/>
    <x v="0"/>
    <n v="17.989999999999998"/>
    <n v="1"/>
    <x v="0"/>
    <n v="5"/>
    <n v="0.05"/>
    <x v="1"/>
  </r>
  <r>
    <x v="2161"/>
    <x v="15"/>
    <x v="2"/>
    <x v="0"/>
    <n v="0.92"/>
    <n v="57"/>
    <x v="0"/>
    <x v="2"/>
    <n v="8.99"/>
    <n v="1"/>
    <x v="1"/>
    <n v="2"/>
    <n v="0.02"/>
    <x v="0"/>
  </r>
  <r>
    <x v="2162"/>
    <x v="52"/>
    <x v="2"/>
    <x v="1"/>
    <n v="2"/>
    <n v="40"/>
    <x v="3"/>
    <x v="2"/>
    <n v="13.99"/>
    <n v="1"/>
    <x v="0"/>
    <n v="1"/>
    <n v="0.05"/>
    <x v="0"/>
  </r>
  <r>
    <x v="2163"/>
    <x v="25"/>
    <x v="1"/>
    <x v="0"/>
    <n v="0.95"/>
    <n v="58"/>
    <x v="2"/>
    <x v="0"/>
    <n v="8.99"/>
    <n v="1"/>
    <x v="4"/>
    <n v="5"/>
    <n v="0.02"/>
    <x v="5"/>
  </r>
  <r>
    <x v="2164"/>
    <x v="28"/>
    <x v="2"/>
    <x v="2"/>
    <n v="18.98"/>
    <n v="40"/>
    <x v="0"/>
    <x v="4"/>
    <n v="17.989999999999998"/>
    <n v="0"/>
    <x v="4"/>
    <n v="5"/>
    <n v="0.46"/>
    <x v="6"/>
  </r>
  <r>
    <x v="2165"/>
    <x v="34"/>
    <x v="2"/>
    <x v="2"/>
    <n v="0.3"/>
    <n v="56"/>
    <x v="3"/>
    <x v="1"/>
    <n v="17.989999999999998"/>
    <n v="1"/>
    <x v="1"/>
    <n v="3"/>
    <n v="0.01"/>
    <x v="3"/>
  </r>
  <r>
    <x v="2166"/>
    <x v="25"/>
    <x v="1"/>
    <x v="2"/>
    <n v="0.66"/>
    <n v="59"/>
    <x v="3"/>
    <x v="4"/>
    <n v="17.989999999999998"/>
    <n v="1"/>
    <x v="3"/>
    <n v="5"/>
    <n v="0.01"/>
    <x v="5"/>
  </r>
  <r>
    <x v="2167"/>
    <x v="4"/>
    <x v="2"/>
    <x v="2"/>
    <n v="8.36"/>
    <n v="58"/>
    <x v="5"/>
    <x v="1"/>
    <n v="17.989999999999998"/>
    <n v="1"/>
    <x v="0"/>
    <n v="2"/>
    <n v="0.14000000000000001"/>
    <x v="3"/>
  </r>
  <r>
    <x v="2168"/>
    <x v="27"/>
    <x v="1"/>
    <x v="1"/>
    <n v="0.48"/>
    <n v="24"/>
    <x v="5"/>
    <x v="3"/>
    <n v="13.99"/>
    <n v="1"/>
    <x v="0"/>
    <n v="2"/>
    <n v="0.02"/>
    <x v="4"/>
  </r>
  <r>
    <x v="2169"/>
    <x v="34"/>
    <x v="1"/>
    <x v="1"/>
    <n v="15.97"/>
    <n v="38"/>
    <x v="4"/>
    <x v="4"/>
    <n v="13.99"/>
    <n v="1"/>
    <x v="0"/>
    <n v="3"/>
    <n v="0.41"/>
    <x v="2"/>
  </r>
  <r>
    <x v="2170"/>
    <x v="40"/>
    <x v="1"/>
    <x v="0"/>
    <n v="4.82"/>
    <n v="10"/>
    <x v="1"/>
    <x v="2"/>
    <n v="8.99"/>
    <n v="1"/>
    <x v="2"/>
    <n v="5"/>
    <n v="0.44"/>
    <x v="1"/>
  </r>
  <r>
    <x v="2171"/>
    <x v="34"/>
    <x v="0"/>
    <x v="2"/>
    <n v="21.62"/>
    <n v="50"/>
    <x v="3"/>
    <x v="3"/>
    <n v="17.989999999999998"/>
    <n v="0"/>
    <x v="0"/>
    <n v="4"/>
    <n v="0.42"/>
    <x v="4"/>
  </r>
  <r>
    <x v="2172"/>
    <x v="15"/>
    <x v="0"/>
    <x v="2"/>
    <n v="0.2"/>
    <n v="21"/>
    <x v="3"/>
    <x v="1"/>
    <n v="17.989999999999998"/>
    <n v="0"/>
    <x v="2"/>
    <n v="5"/>
    <n v="0.01"/>
    <x v="2"/>
  </r>
  <r>
    <x v="2173"/>
    <x v="50"/>
    <x v="2"/>
    <x v="1"/>
    <n v="22.33"/>
    <n v="28"/>
    <x v="4"/>
    <x v="3"/>
    <n v="13.99"/>
    <n v="0"/>
    <x v="3"/>
    <n v="5"/>
    <n v="0.77"/>
    <x v="1"/>
  </r>
  <r>
    <x v="2174"/>
    <x v="47"/>
    <x v="1"/>
    <x v="2"/>
    <n v="18.3"/>
    <n v="14"/>
    <x v="1"/>
    <x v="4"/>
    <n v="17.989999999999998"/>
    <n v="0"/>
    <x v="1"/>
    <n v="1"/>
    <n v="1.22"/>
    <x v="1"/>
  </r>
  <r>
    <x v="2175"/>
    <x v="12"/>
    <x v="1"/>
    <x v="1"/>
    <n v="17.05"/>
    <n v="37"/>
    <x v="1"/>
    <x v="3"/>
    <n v="13.99"/>
    <n v="1"/>
    <x v="2"/>
    <n v="1"/>
    <n v="0.45"/>
    <x v="2"/>
  </r>
  <r>
    <x v="2176"/>
    <x v="6"/>
    <x v="1"/>
    <x v="0"/>
    <n v="16.75"/>
    <n v="16"/>
    <x v="0"/>
    <x v="2"/>
    <n v="8.99"/>
    <n v="0"/>
    <x v="0"/>
    <n v="5"/>
    <n v="0.99"/>
    <x v="6"/>
  </r>
  <r>
    <x v="2177"/>
    <x v="13"/>
    <x v="1"/>
    <x v="2"/>
    <n v="23.02"/>
    <n v="59"/>
    <x v="2"/>
    <x v="4"/>
    <n v="17.989999999999998"/>
    <n v="0"/>
    <x v="1"/>
    <n v="2"/>
    <n v="0.38"/>
    <x v="6"/>
  </r>
  <r>
    <x v="2178"/>
    <x v="30"/>
    <x v="2"/>
    <x v="0"/>
    <n v="5.88"/>
    <n v="0"/>
    <x v="1"/>
    <x v="1"/>
    <n v="8.99"/>
    <n v="0"/>
    <x v="4"/>
    <n v="3"/>
    <n v="5.88"/>
    <x v="2"/>
  </r>
  <r>
    <x v="2179"/>
    <x v="25"/>
    <x v="0"/>
    <x v="0"/>
    <n v="2.08"/>
    <n v="14"/>
    <x v="5"/>
    <x v="1"/>
    <n v="8.99"/>
    <n v="1"/>
    <x v="4"/>
    <n v="5"/>
    <n v="0.14000000000000001"/>
    <x v="0"/>
  </r>
  <r>
    <x v="2180"/>
    <x v="42"/>
    <x v="2"/>
    <x v="2"/>
    <n v="28.08"/>
    <n v="11"/>
    <x v="3"/>
    <x v="2"/>
    <n v="17.989999999999998"/>
    <n v="0"/>
    <x v="0"/>
    <n v="2"/>
    <n v="2.34"/>
    <x v="4"/>
  </r>
  <r>
    <x v="2181"/>
    <x v="40"/>
    <x v="1"/>
    <x v="0"/>
    <n v="16.100000000000001"/>
    <n v="54"/>
    <x v="0"/>
    <x v="0"/>
    <n v="8.99"/>
    <n v="1"/>
    <x v="3"/>
    <n v="2"/>
    <n v="0.28999999999999998"/>
    <x v="6"/>
  </r>
  <r>
    <x v="2182"/>
    <x v="25"/>
    <x v="1"/>
    <x v="1"/>
    <n v="15.02"/>
    <n v="5"/>
    <x v="4"/>
    <x v="4"/>
    <n v="13.99"/>
    <n v="0"/>
    <x v="4"/>
    <n v="2"/>
    <n v="2.5"/>
    <x v="2"/>
  </r>
  <r>
    <x v="2183"/>
    <x v="31"/>
    <x v="2"/>
    <x v="0"/>
    <n v="22.85"/>
    <n v="10"/>
    <x v="4"/>
    <x v="3"/>
    <n v="8.99"/>
    <n v="0"/>
    <x v="1"/>
    <n v="5"/>
    <n v="2.08"/>
    <x v="2"/>
  </r>
  <r>
    <x v="2184"/>
    <x v="36"/>
    <x v="0"/>
    <x v="0"/>
    <n v="6.49"/>
    <n v="34"/>
    <x v="5"/>
    <x v="0"/>
    <n v="8.99"/>
    <n v="1"/>
    <x v="2"/>
    <n v="2"/>
    <n v="0.19"/>
    <x v="3"/>
  </r>
  <r>
    <x v="2185"/>
    <x v="14"/>
    <x v="2"/>
    <x v="0"/>
    <n v="19.16"/>
    <n v="24"/>
    <x v="5"/>
    <x v="0"/>
    <n v="8.99"/>
    <n v="0"/>
    <x v="2"/>
    <n v="4"/>
    <n v="0.77"/>
    <x v="5"/>
  </r>
  <r>
    <x v="2186"/>
    <x v="18"/>
    <x v="1"/>
    <x v="2"/>
    <n v="14.18"/>
    <n v="6"/>
    <x v="3"/>
    <x v="4"/>
    <n v="17.989999999999998"/>
    <n v="0"/>
    <x v="0"/>
    <n v="2"/>
    <n v="2.0299999999999998"/>
    <x v="1"/>
  </r>
  <r>
    <x v="2187"/>
    <x v="36"/>
    <x v="2"/>
    <x v="0"/>
    <n v="8.32"/>
    <n v="22"/>
    <x v="2"/>
    <x v="2"/>
    <n v="8.99"/>
    <n v="1"/>
    <x v="2"/>
    <n v="1"/>
    <n v="0.36"/>
    <x v="6"/>
  </r>
  <r>
    <x v="2188"/>
    <x v="51"/>
    <x v="0"/>
    <x v="2"/>
    <n v="9.64"/>
    <n v="34"/>
    <x v="5"/>
    <x v="4"/>
    <n v="17.989999999999998"/>
    <n v="1"/>
    <x v="4"/>
    <n v="1"/>
    <n v="0.28000000000000003"/>
    <x v="0"/>
  </r>
  <r>
    <x v="2189"/>
    <x v="31"/>
    <x v="0"/>
    <x v="1"/>
    <n v="3.22"/>
    <n v="12"/>
    <x v="0"/>
    <x v="2"/>
    <n v="13.99"/>
    <n v="1"/>
    <x v="4"/>
    <n v="1"/>
    <n v="0.25"/>
    <x v="2"/>
  </r>
  <r>
    <x v="2190"/>
    <x v="48"/>
    <x v="2"/>
    <x v="0"/>
    <n v="14.96"/>
    <n v="8"/>
    <x v="2"/>
    <x v="2"/>
    <n v="8.99"/>
    <n v="0"/>
    <x v="4"/>
    <n v="2"/>
    <n v="1.66"/>
    <x v="4"/>
  </r>
  <r>
    <x v="2191"/>
    <x v="13"/>
    <x v="0"/>
    <x v="0"/>
    <n v="6.99"/>
    <n v="34"/>
    <x v="2"/>
    <x v="2"/>
    <n v="8.99"/>
    <n v="1"/>
    <x v="1"/>
    <n v="2"/>
    <n v="0.2"/>
    <x v="3"/>
  </r>
  <r>
    <x v="2192"/>
    <x v="37"/>
    <x v="2"/>
    <x v="2"/>
    <n v="13.83"/>
    <n v="9"/>
    <x v="4"/>
    <x v="4"/>
    <n v="17.989999999999998"/>
    <n v="0"/>
    <x v="4"/>
    <n v="3"/>
    <n v="1.38"/>
    <x v="6"/>
  </r>
  <r>
    <x v="2193"/>
    <x v="26"/>
    <x v="1"/>
    <x v="1"/>
    <n v="13.03"/>
    <n v="0"/>
    <x v="0"/>
    <x v="3"/>
    <n v="13.99"/>
    <n v="0"/>
    <x v="3"/>
    <n v="5"/>
    <n v="13.03"/>
    <x v="1"/>
  </r>
  <r>
    <x v="2194"/>
    <x v="27"/>
    <x v="0"/>
    <x v="1"/>
    <n v="5.32"/>
    <n v="16"/>
    <x v="2"/>
    <x v="2"/>
    <n v="13.99"/>
    <n v="0"/>
    <x v="4"/>
    <n v="3"/>
    <n v="0.31"/>
    <x v="5"/>
  </r>
  <r>
    <x v="2195"/>
    <x v="3"/>
    <x v="1"/>
    <x v="0"/>
    <n v="20.16"/>
    <n v="1"/>
    <x v="5"/>
    <x v="4"/>
    <n v="8.99"/>
    <n v="0"/>
    <x v="2"/>
    <n v="5"/>
    <n v="10.08"/>
    <x v="6"/>
  </r>
  <r>
    <x v="2196"/>
    <x v="42"/>
    <x v="0"/>
    <x v="2"/>
    <n v="25.3"/>
    <n v="51"/>
    <x v="5"/>
    <x v="0"/>
    <n v="17.989999999999998"/>
    <n v="0"/>
    <x v="1"/>
    <n v="3"/>
    <n v="0.49"/>
    <x v="3"/>
  </r>
  <r>
    <x v="2197"/>
    <x v="27"/>
    <x v="1"/>
    <x v="0"/>
    <n v="16.66"/>
    <n v="18"/>
    <x v="4"/>
    <x v="1"/>
    <n v="8.99"/>
    <n v="0"/>
    <x v="3"/>
    <n v="1"/>
    <n v="0.88"/>
    <x v="5"/>
  </r>
  <r>
    <x v="2198"/>
    <x v="42"/>
    <x v="2"/>
    <x v="1"/>
    <n v="1.68"/>
    <n v="19"/>
    <x v="4"/>
    <x v="2"/>
    <n v="13.99"/>
    <n v="1"/>
    <x v="1"/>
    <n v="4"/>
    <n v="0.08"/>
    <x v="1"/>
  </r>
  <r>
    <x v="2199"/>
    <x v="3"/>
    <x v="0"/>
    <x v="0"/>
    <n v="8.33"/>
    <n v="4"/>
    <x v="2"/>
    <x v="4"/>
    <n v="8.99"/>
    <n v="0"/>
    <x v="1"/>
    <n v="2"/>
    <n v="1.67"/>
    <x v="4"/>
  </r>
  <r>
    <x v="2200"/>
    <x v="1"/>
    <x v="1"/>
    <x v="2"/>
    <n v="3.51"/>
    <n v="50"/>
    <x v="3"/>
    <x v="1"/>
    <n v="17.989999999999998"/>
    <n v="1"/>
    <x v="1"/>
    <n v="1"/>
    <n v="7.0000000000000007E-2"/>
    <x v="4"/>
  </r>
  <r>
    <x v="2201"/>
    <x v="22"/>
    <x v="1"/>
    <x v="0"/>
    <n v="6.16"/>
    <n v="1"/>
    <x v="4"/>
    <x v="4"/>
    <n v="8.99"/>
    <n v="0"/>
    <x v="1"/>
    <n v="1"/>
    <n v="3.08"/>
    <x v="3"/>
  </r>
  <r>
    <x v="2202"/>
    <x v="33"/>
    <x v="1"/>
    <x v="1"/>
    <n v="13.17"/>
    <n v="50"/>
    <x v="0"/>
    <x v="1"/>
    <n v="13.99"/>
    <n v="0"/>
    <x v="3"/>
    <n v="4"/>
    <n v="0.26"/>
    <x v="6"/>
  </r>
  <r>
    <x v="2203"/>
    <x v="41"/>
    <x v="0"/>
    <x v="2"/>
    <n v="1.65"/>
    <n v="9"/>
    <x v="1"/>
    <x v="4"/>
    <n v="17.989999999999998"/>
    <n v="1"/>
    <x v="3"/>
    <n v="2"/>
    <n v="0.16"/>
    <x v="5"/>
  </r>
  <r>
    <x v="2204"/>
    <x v="29"/>
    <x v="2"/>
    <x v="2"/>
    <n v="0.17"/>
    <n v="9"/>
    <x v="4"/>
    <x v="3"/>
    <n v="17.989999999999998"/>
    <n v="0"/>
    <x v="2"/>
    <n v="4"/>
    <n v="0.02"/>
    <x v="3"/>
  </r>
  <r>
    <x v="2205"/>
    <x v="7"/>
    <x v="0"/>
    <x v="0"/>
    <n v="11.74"/>
    <n v="17"/>
    <x v="3"/>
    <x v="4"/>
    <n v="8.99"/>
    <n v="0"/>
    <x v="2"/>
    <n v="4"/>
    <n v="0.65"/>
    <x v="6"/>
  </r>
  <r>
    <x v="2206"/>
    <x v="41"/>
    <x v="1"/>
    <x v="2"/>
    <n v="13.2"/>
    <n v="29"/>
    <x v="0"/>
    <x v="2"/>
    <n v="17.989999999999998"/>
    <n v="0"/>
    <x v="1"/>
    <n v="3"/>
    <n v="0.44"/>
    <x v="3"/>
  </r>
  <r>
    <x v="2207"/>
    <x v="30"/>
    <x v="1"/>
    <x v="2"/>
    <n v="36.4"/>
    <n v="28"/>
    <x v="1"/>
    <x v="1"/>
    <n v="17.989999999999998"/>
    <n v="0"/>
    <x v="1"/>
    <n v="5"/>
    <n v="1.26"/>
    <x v="2"/>
  </r>
  <r>
    <x v="2208"/>
    <x v="24"/>
    <x v="1"/>
    <x v="1"/>
    <n v="51.87"/>
    <n v="25"/>
    <x v="2"/>
    <x v="3"/>
    <n v="13.99"/>
    <n v="0"/>
    <x v="1"/>
    <n v="2"/>
    <n v="1.99"/>
    <x v="0"/>
  </r>
  <r>
    <x v="2209"/>
    <x v="15"/>
    <x v="1"/>
    <x v="1"/>
    <n v="14.17"/>
    <n v="60"/>
    <x v="5"/>
    <x v="0"/>
    <n v="13.99"/>
    <n v="1"/>
    <x v="0"/>
    <n v="5"/>
    <n v="0.23"/>
    <x v="6"/>
  </r>
  <r>
    <x v="2210"/>
    <x v="49"/>
    <x v="1"/>
    <x v="0"/>
    <n v="0.39"/>
    <n v="45"/>
    <x v="0"/>
    <x v="0"/>
    <n v="8.99"/>
    <n v="1"/>
    <x v="2"/>
    <n v="5"/>
    <n v="0.01"/>
    <x v="5"/>
  </r>
  <r>
    <x v="2211"/>
    <x v="28"/>
    <x v="1"/>
    <x v="1"/>
    <n v="5.67"/>
    <n v="20"/>
    <x v="4"/>
    <x v="1"/>
    <n v="13.99"/>
    <n v="0"/>
    <x v="1"/>
    <n v="4"/>
    <n v="0.27"/>
    <x v="1"/>
  </r>
  <r>
    <x v="2212"/>
    <x v="18"/>
    <x v="0"/>
    <x v="1"/>
    <n v="14.25"/>
    <n v="22"/>
    <x v="3"/>
    <x v="1"/>
    <n v="13.99"/>
    <n v="0"/>
    <x v="3"/>
    <n v="5"/>
    <n v="0.62"/>
    <x v="3"/>
  </r>
  <r>
    <x v="2213"/>
    <x v="26"/>
    <x v="0"/>
    <x v="2"/>
    <n v="28.04"/>
    <n v="59"/>
    <x v="3"/>
    <x v="1"/>
    <n v="17.989999999999998"/>
    <n v="0"/>
    <x v="1"/>
    <n v="2"/>
    <n v="0.47"/>
    <x v="3"/>
  </r>
  <r>
    <x v="2214"/>
    <x v="32"/>
    <x v="2"/>
    <x v="1"/>
    <n v="6.11"/>
    <n v="17"/>
    <x v="1"/>
    <x v="1"/>
    <n v="13.99"/>
    <n v="0"/>
    <x v="4"/>
    <n v="5"/>
    <n v="0.34"/>
    <x v="1"/>
  </r>
  <r>
    <x v="2215"/>
    <x v="25"/>
    <x v="2"/>
    <x v="2"/>
    <n v="6.13"/>
    <n v="3"/>
    <x v="2"/>
    <x v="3"/>
    <n v="17.989999999999998"/>
    <n v="0"/>
    <x v="3"/>
    <n v="3"/>
    <n v="1.53"/>
    <x v="1"/>
  </r>
  <r>
    <x v="2216"/>
    <x v="13"/>
    <x v="0"/>
    <x v="0"/>
    <n v="3.39"/>
    <n v="5"/>
    <x v="5"/>
    <x v="4"/>
    <n v="8.99"/>
    <n v="0"/>
    <x v="2"/>
    <n v="4"/>
    <n v="0.56999999999999995"/>
    <x v="3"/>
  </r>
  <r>
    <x v="2217"/>
    <x v="9"/>
    <x v="1"/>
    <x v="1"/>
    <n v="5.67"/>
    <n v="36"/>
    <x v="4"/>
    <x v="0"/>
    <n v="13.99"/>
    <n v="0"/>
    <x v="3"/>
    <n v="5"/>
    <n v="0.15"/>
    <x v="1"/>
  </r>
  <r>
    <x v="2218"/>
    <x v="21"/>
    <x v="0"/>
    <x v="0"/>
    <n v="0.28000000000000003"/>
    <n v="56"/>
    <x v="0"/>
    <x v="1"/>
    <n v="8.99"/>
    <n v="1"/>
    <x v="3"/>
    <n v="2"/>
    <n v="0"/>
    <x v="3"/>
  </r>
  <r>
    <x v="2219"/>
    <x v="25"/>
    <x v="1"/>
    <x v="2"/>
    <n v="6.49"/>
    <n v="23"/>
    <x v="3"/>
    <x v="2"/>
    <n v="17.989999999999998"/>
    <n v="0"/>
    <x v="0"/>
    <n v="1"/>
    <n v="0.27"/>
    <x v="4"/>
  </r>
  <r>
    <x v="2220"/>
    <x v="20"/>
    <x v="2"/>
    <x v="0"/>
    <n v="3.55"/>
    <n v="59"/>
    <x v="2"/>
    <x v="2"/>
    <n v="8.99"/>
    <n v="1"/>
    <x v="3"/>
    <n v="3"/>
    <n v="0.06"/>
    <x v="2"/>
  </r>
  <r>
    <x v="2221"/>
    <x v="45"/>
    <x v="1"/>
    <x v="0"/>
    <n v="14.05"/>
    <n v="7"/>
    <x v="0"/>
    <x v="1"/>
    <n v="8.99"/>
    <n v="0"/>
    <x v="4"/>
    <n v="3"/>
    <n v="1.76"/>
    <x v="0"/>
  </r>
  <r>
    <x v="2222"/>
    <x v="27"/>
    <x v="1"/>
    <x v="2"/>
    <n v="1.03"/>
    <n v="44"/>
    <x v="0"/>
    <x v="0"/>
    <n v="17.989999999999998"/>
    <n v="1"/>
    <x v="2"/>
    <n v="2"/>
    <n v="0.02"/>
    <x v="2"/>
  </r>
  <r>
    <x v="2223"/>
    <x v="40"/>
    <x v="1"/>
    <x v="0"/>
    <n v="3.62"/>
    <n v="34"/>
    <x v="0"/>
    <x v="1"/>
    <n v="8.99"/>
    <n v="1"/>
    <x v="3"/>
    <n v="3"/>
    <n v="0.1"/>
    <x v="2"/>
  </r>
  <r>
    <x v="2224"/>
    <x v="4"/>
    <x v="1"/>
    <x v="0"/>
    <n v="2.54"/>
    <n v="39"/>
    <x v="5"/>
    <x v="3"/>
    <n v="8.99"/>
    <n v="1"/>
    <x v="3"/>
    <n v="5"/>
    <n v="0.06"/>
    <x v="1"/>
  </r>
  <r>
    <x v="2225"/>
    <x v="27"/>
    <x v="0"/>
    <x v="0"/>
    <n v="2.59"/>
    <n v="2"/>
    <x v="0"/>
    <x v="0"/>
    <n v="8.99"/>
    <n v="1"/>
    <x v="0"/>
    <n v="1"/>
    <n v="0.86"/>
    <x v="6"/>
  </r>
  <r>
    <x v="2226"/>
    <x v="38"/>
    <x v="0"/>
    <x v="0"/>
    <n v="8.0500000000000007"/>
    <n v="13"/>
    <x v="5"/>
    <x v="3"/>
    <n v="8.99"/>
    <n v="0"/>
    <x v="3"/>
    <n v="5"/>
    <n v="0.57999999999999996"/>
    <x v="3"/>
  </r>
  <r>
    <x v="2227"/>
    <x v="13"/>
    <x v="0"/>
    <x v="1"/>
    <n v="16.95"/>
    <n v="32"/>
    <x v="3"/>
    <x v="2"/>
    <n v="13.99"/>
    <n v="0"/>
    <x v="2"/>
    <n v="2"/>
    <n v="0.51"/>
    <x v="2"/>
  </r>
  <r>
    <x v="2228"/>
    <x v="36"/>
    <x v="2"/>
    <x v="1"/>
    <n v="2.76"/>
    <n v="30"/>
    <x v="5"/>
    <x v="3"/>
    <n v="13.99"/>
    <n v="1"/>
    <x v="0"/>
    <n v="4"/>
    <n v="0.09"/>
    <x v="2"/>
  </r>
  <r>
    <x v="2229"/>
    <x v="18"/>
    <x v="0"/>
    <x v="2"/>
    <n v="13.25"/>
    <n v="19"/>
    <x v="5"/>
    <x v="4"/>
    <n v="17.989999999999998"/>
    <n v="0"/>
    <x v="0"/>
    <n v="1"/>
    <n v="0.66"/>
    <x v="4"/>
  </r>
  <r>
    <x v="2230"/>
    <x v="41"/>
    <x v="2"/>
    <x v="1"/>
    <n v="14.82"/>
    <n v="33"/>
    <x v="1"/>
    <x v="2"/>
    <n v="13.99"/>
    <n v="1"/>
    <x v="2"/>
    <n v="2"/>
    <n v="0.44"/>
    <x v="4"/>
  </r>
  <r>
    <x v="2231"/>
    <x v="12"/>
    <x v="0"/>
    <x v="0"/>
    <n v="2.52"/>
    <n v="52"/>
    <x v="3"/>
    <x v="3"/>
    <n v="8.99"/>
    <n v="1"/>
    <x v="3"/>
    <n v="2"/>
    <n v="0.05"/>
    <x v="4"/>
  </r>
  <r>
    <x v="2232"/>
    <x v="32"/>
    <x v="2"/>
    <x v="0"/>
    <n v="9.7100000000000009"/>
    <n v="16"/>
    <x v="5"/>
    <x v="0"/>
    <n v="8.99"/>
    <n v="0"/>
    <x v="1"/>
    <n v="3"/>
    <n v="0.56999999999999995"/>
    <x v="1"/>
  </r>
  <r>
    <x v="2233"/>
    <x v="49"/>
    <x v="1"/>
    <x v="2"/>
    <n v="5.29"/>
    <n v="8"/>
    <x v="3"/>
    <x v="4"/>
    <n v="17.989999999999998"/>
    <n v="0"/>
    <x v="2"/>
    <n v="3"/>
    <n v="0.59"/>
    <x v="3"/>
  </r>
  <r>
    <x v="2234"/>
    <x v="47"/>
    <x v="1"/>
    <x v="0"/>
    <n v="9.81"/>
    <n v="39"/>
    <x v="5"/>
    <x v="4"/>
    <n v="8.99"/>
    <n v="1"/>
    <x v="0"/>
    <n v="3"/>
    <n v="0.25"/>
    <x v="1"/>
  </r>
  <r>
    <x v="2235"/>
    <x v="21"/>
    <x v="0"/>
    <x v="1"/>
    <n v="5.21"/>
    <n v="11"/>
    <x v="3"/>
    <x v="4"/>
    <n v="13.99"/>
    <n v="0"/>
    <x v="3"/>
    <n v="3"/>
    <n v="0.43"/>
    <x v="4"/>
  </r>
  <r>
    <x v="2236"/>
    <x v="0"/>
    <x v="0"/>
    <x v="0"/>
    <n v="6.7"/>
    <n v="58"/>
    <x v="3"/>
    <x v="4"/>
    <n v="8.99"/>
    <n v="1"/>
    <x v="0"/>
    <n v="4"/>
    <n v="0.11"/>
    <x v="3"/>
  </r>
  <r>
    <x v="2237"/>
    <x v="51"/>
    <x v="1"/>
    <x v="1"/>
    <n v="7.88"/>
    <n v="9"/>
    <x v="3"/>
    <x v="1"/>
    <n v="13.99"/>
    <n v="0"/>
    <x v="1"/>
    <n v="2"/>
    <n v="0.79"/>
    <x v="1"/>
  </r>
  <r>
    <x v="2238"/>
    <x v="18"/>
    <x v="0"/>
    <x v="2"/>
    <n v="41.02"/>
    <n v="47"/>
    <x v="1"/>
    <x v="0"/>
    <n v="17.989999999999998"/>
    <n v="0"/>
    <x v="2"/>
    <n v="3"/>
    <n v="0.85"/>
    <x v="2"/>
  </r>
  <r>
    <x v="2239"/>
    <x v="37"/>
    <x v="2"/>
    <x v="0"/>
    <n v="46.29"/>
    <n v="39"/>
    <x v="5"/>
    <x v="4"/>
    <n v="8.99"/>
    <n v="0"/>
    <x v="3"/>
    <n v="5"/>
    <n v="1.1599999999999999"/>
    <x v="2"/>
  </r>
  <r>
    <x v="2240"/>
    <x v="5"/>
    <x v="1"/>
    <x v="2"/>
    <n v="59.99"/>
    <n v="11"/>
    <x v="5"/>
    <x v="3"/>
    <n v="17.989999999999998"/>
    <n v="0"/>
    <x v="4"/>
    <n v="2"/>
    <n v="5"/>
    <x v="5"/>
  </r>
  <r>
    <x v="2241"/>
    <x v="38"/>
    <x v="2"/>
    <x v="0"/>
    <n v="1.18"/>
    <n v="31"/>
    <x v="2"/>
    <x v="3"/>
    <n v="8.99"/>
    <n v="1"/>
    <x v="2"/>
    <n v="1"/>
    <n v="0.04"/>
    <x v="0"/>
  </r>
  <r>
    <x v="2242"/>
    <x v="17"/>
    <x v="0"/>
    <x v="0"/>
    <n v="8.26"/>
    <n v="2"/>
    <x v="2"/>
    <x v="0"/>
    <n v="8.99"/>
    <n v="0"/>
    <x v="2"/>
    <n v="4"/>
    <n v="2.75"/>
    <x v="5"/>
  </r>
  <r>
    <x v="2243"/>
    <x v="11"/>
    <x v="2"/>
    <x v="1"/>
    <n v="20.37"/>
    <n v="30"/>
    <x v="1"/>
    <x v="1"/>
    <n v="13.99"/>
    <n v="0"/>
    <x v="1"/>
    <n v="1"/>
    <n v="0.66"/>
    <x v="2"/>
  </r>
  <r>
    <x v="2244"/>
    <x v="21"/>
    <x v="0"/>
    <x v="1"/>
    <n v="3.36"/>
    <n v="2"/>
    <x v="3"/>
    <x v="2"/>
    <n v="13.99"/>
    <n v="0"/>
    <x v="1"/>
    <n v="2"/>
    <n v="1.1200000000000001"/>
    <x v="1"/>
  </r>
  <r>
    <x v="2245"/>
    <x v="38"/>
    <x v="2"/>
    <x v="0"/>
    <n v="17.66"/>
    <n v="7"/>
    <x v="2"/>
    <x v="2"/>
    <n v="8.99"/>
    <n v="0"/>
    <x v="1"/>
    <n v="1"/>
    <n v="2.21"/>
    <x v="3"/>
  </r>
  <r>
    <x v="2246"/>
    <x v="1"/>
    <x v="2"/>
    <x v="0"/>
    <n v="0.83"/>
    <n v="42"/>
    <x v="5"/>
    <x v="0"/>
    <n v="8.99"/>
    <n v="1"/>
    <x v="4"/>
    <n v="2"/>
    <n v="0.02"/>
    <x v="3"/>
  </r>
  <r>
    <x v="2247"/>
    <x v="1"/>
    <x v="2"/>
    <x v="2"/>
    <n v="25.17"/>
    <n v="1"/>
    <x v="0"/>
    <x v="3"/>
    <n v="17.989999999999998"/>
    <n v="0"/>
    <x v="1"/>
    <n v="5"/>
    <n v="12.59"/>
    <x v="1"/>
  </r>
  <r>
    <x v="2248"/>
    <x v="0"/>
    <x v="1"/>
    <x v="1"/>
    <n v="6.79"/>
    <n v="3"/>
    <x v="2"/>
    <x v="4"/>
    <n v="13.99"/>
    <n v="0"/>
    <x v="0"/>
    <n v="4"/>
    <n v="1.7"/>
    <x v="0"/>
  </r>
  <r>
    <x v="2249"/>
    <x v="36"/>
    <x v="2"/>
    <x v="2"/>
    <n v="11.56"/>
    <n v="38"/>
    <x v="5"/>
    <x v="1"/>
    <n v="17.989999999999998"/>
    <n v="1"/>
    <x v="0"/>
    <n v="4"/>
    <n v="0.3"/>
    <x v="4"/>
  </r>
  <r>
    <x v="2250"/>
    <x v="6"/>
    <x v="0"/>
    <x v="0"/>
    <n v="60.85"/>
    <n v="10"/>
    <x v="0"/>
    <x v="3"/>
    <n v="8.99"/>
    <n v="0"/>
    <x v="2"/>
    <n v="5"/>
    <n v="5.53"/>
    <x v="3"/>
  </r>
  <r>
    <x v="2251"/>
    <x v="10"/>
    <x v="2"/>
    <x v="1"/>
    <n v="5.29"/>
    <n v="18"/>
    <x v="1"/>
    <x v="3"/>
    <n v="13.99"/>
    <n v="0"/>
    <x v="2"/>
    <n v="1"/>
    <n v="0.28000000000000003"/>
    <x v="3"/>
  </r>
  <r>
    <x v="2252"/>
    <x v="8"/>
    <x v="1"/>
    <x v="1"/>
    <n v="1.7"/>
    <n v="45"/>
    <x v="0"/>
    <x v="1"/>
    <n v="13.99"/>
    <n v="1"/>
    <x v="0"/>
    <n v="5"/>
    <n v="0.04"/>
    <x v="5"/>
  </r>
  <r>
    <x v="2253"/>
    <x v="25"/>
    <x v="0"/>
    <x v="2"/>
    <n v="27.17"/>
    <n v="41"/>
    <x v="4"/>
    <x v="0"/>
    <n v="17.989999999999998"/>
    <n v="0"/>
    <x v="3"/>
    <n v="4"/>
    <n v="0.65"/>
    <x v="1"/>
  </r>
  <r>
    <x v="2254"/>
    <x v="52"/>
    <x v="2"/>
    <x v="1"/>
    <n v="8.0299999999999994"/>
    <n v="57"/>
    <x v="4"/>
    <x v="0"/>
    <n v="13.99"/>
    <n v="1"/>
    <x v="1"/>
    <n v="5"/>
    <n v="0.14000000000000001"/>
    <x v="3"/>
  </r>
  <r>
    <x v="2255"/>
    <x v="42"/>
    <x v="0"/>
    <x v="1"/>
    <n v="5.41"/>
    <n v="20"/>
    <x v="0"/>
    <x v="4"/>
    <n v="13.99"/>
    <n v="0"/>
    <x v="1"/>
    <n v="3"/>
    <n v="0.26"/>
    <x v="0"/>
  </r>
  <r>
    <x v="2256"/>
    <x v="42"/>
    <x v="2"/>
    <x v="0"/>
    <n v="10.17"/>
    <n v="46"/>
    <x v="1"/>
    <x v="1"/>
    <n v="8.99"/>
    <n v="1"/>
    <x v="2"/>
    <n v="1"/>
    <n v="0.22"/>
    <x v="2"/>
  </r>
  <r>
    <x v="2257"/>
    <x v="15"/>
    <x v="1"/>
    <x v="1"/>
    <n v="16.739999999999998"/>
    <n v="39"/>
    <x v="3"/>
    <x v="2"/>
    <n v="13.99"/>
    <n v="1"/>
    <x v="0"/>
    <n v="3"/>
    <n v="0.42"/>
    <x v="0"/>
  </r>
  <r>
    <x v="2258"/>
    <x v="49"/>
    <x v="1"/>
    <x v="2"/>
    <n v="1.38"/>
    <n v="4"/>
    <x v="1"/>
    <x v="2"/>
    <n v="17.989999999999998"/>
    <n v="1"/>
    <x v="0"/>
    <n v="3"/>
    <n v="0.28000000000000003"/>
    <x v="1"/>
  </r>
  <r>
    <x v="2259"/>
    <x v="34"/>
    <x v="1"/>
    <x v="2"/>
    <n v="21.06"/>
    <n v="17"/>
    <x v="0"/>
    <x v="3"/>
    <n v="17.989999999999998"/>
    <n v="0"/>
    <x v="1"/>
    <n v="1"/>
    <n v="1.17"/>
    <x v="5"/>
  </r>
  <r>
    <x v="2260"/>
    <x v="39"/>
    <x v="1"/>
    <x v="0"/>
    <n v="11.77"/>
    <n v="9"/>
    <x v="0"/>
    <x v="1"/>
    <n v="8.99"/>
    <n v="0"/>
    <x v="1"/>
    <n v="2"/>
    <n v="1.18"/>
    <x v="0"/>
  </r>
  <r>
    <x v="2261"/>
    <x v="15"/>
    <x v="1"/>
    <x v="2"/>
    <n v="20.56"/>
    <n v="0"/>
    <x v="0"/>
    <x v="2"/>
    <n v="17.989999999999998"/>
    <n v="0"/>
    <x v="1"/>
    <n v="5"/>
    <n v="20.56"/>
    <x v="6"/>
  </r>
  <r>
    <x v="2262"/>
    <x v="46"/>
    <x v="0"/>
    <x v="0"/>
    <n v="6.36"/>
    <n v="57"/>
    <x v="1"/>
    <x v="1"/>
    <n v="8.99"/>
    <n v="1"/>
    <x v="2"/>
    <n v="5"/>
    <n v="0.11"/>
    <x v="6"/>
  </r>
  <r>
    <x v="2263"/>
    <x v="24"/>
    <x v="1"/>
    <x v="1"/>
    <n v="12.14"/>
    <n v="9"/>
    <x v="5"/>
    <x v="0"/>
    <n v="13.99"/>
    <n v="0"/>
    <x v="1"/>
    <n v="3"/>
    <n v="1.21"/>
    <x v="4"/>
  </r>
  <r>
    <x v="2264"/>
    <x v="37"/>
    <x v="1"/>
    <x v="1"/>
    <n v="15.97"/>
    <n v="2"/>
    <x v="0"/>
    <x v="0"/>
    <n v="13.99"/>
    <n v="0"/>
    <x v="1"/>
    <n v="1"/>
    <n v="5.32"/>
    <x v="2"/>
  </r>
  <r>
    <x v="2265"/>
    <x v="11"/>
    <x v="2"/>
    <x v="1"/>
    <n v="3.75"/>
    <n v="0"/>
    <x v="5"/>
    <x v="4"/>
    <n v="13.99"/>
    <n v="0"/>
    <x v="4"/>
    <n v="4"/>
    <n v="3.75"/>
    <x v="3"/>
  </r>
  <r>
    <x v="2266"/>
    <x v="49"/>
    <x v="1"/>
    <x v="1"/>
    <n v="0.24"/>
    <n v="23"/>
    <x v="3"/>
    <x v="0"/>
    <n v="13.99"/>
    <n v="1"/>
    <x v="4"/>
    <n v="2"/>
    <n v="0.01"/>
    <x v="6"/>
  </r>
  <r>
    <x v="2267"/>
    <x v="19"/>
    <x v="1"/>
    <x v="0"/>
    <n v="18.98"/>
    <n v="34"/>
    <x v="4"/>
    <x v="3"/>
    <n v="8.99"/>
    <n v="0"/>
    <x v="3"/>
    <n v="5"/>
    <n v="0.54"/>
    <x v="6"/>
  </r>
  <r>
    <x v="2268"/>
    <x v="34"/>
    <x v="2"/>
    <x v="2"/>
    <n v="2.96"/>
    <n v="25"/>
    <x v="5"/>
    <x v="3"/>
    <n v="17.989999999999998"/>
    <n v="0"/>
    <x v="2"/>
    <n v="4"/>
    <n v="0.11"/>
    <x v="0"/>
  </r>
  <r>
    <x v="2269"/>
    <x v="35"/>
    <x v="0"/>
    <x v="2"/>
    <n v="1.4"/>
    <n v="23"/>
    <x v="2"/>
    <x v="2"/>
    <n v="17.989999999999998"/>
    <n v="1"/>
    <x v="0"/>
    <n v="2"/>
    <n v="0.06"/>
    <x v="6"/>
  </r>
  <r>
    <x v="2270"/>
    <x v="20"/>
    <x v="0"/>
    <x v="0"/>
    <n v="3.05"/>
    <n v="54"/>
    <x v="3"/>
    <x v="3"/>
    <n v="8.99"/>
    <n v="1"/>
    <x v="0"/>
    <n v="3"/>
    <n v="0.06"/>
    <x v="2"/>
  </r>
  <r>
    <x v="2271"/>
    <x v="27"/>
    <x v="2"/>
    <x v="0"/>
    <n v="5.15"/>
    <n v="25"/>
    <x v="0"/>
    <x v="2"/>
    <n v="8.99"/>
    <n v="0"/>
    <x v="1"/>
    <n v="4"/>
    <n v="0.2"/>
    <x v="6"/>
  </r>
  <r>
    <x v="2272"/>
    <x v="28"/>
    <x v="2"/>
    <x v="2"/>
    <n v="26.14"/>
    <n v="15"/>
    <x v="3"/>
    <x v="1"/>
    <n v="17.989999999999998"/>
    <n v="0"/>
    <x v="2"/>
    <n v="3"/>
    <n v="1.63"/>
    <x v="4"/>
  </r>
  <r>
    <x v="2273"/>
    <x v="39"/>
    <x v="0"/>
    <x v="2"/>
    <n v="8.4600000000000009"/>
    <n v="20"/>
    <x v="2"/>
    <x v="2"/>
    <n v="17.989999999999998"/>
    <n v="0"/>
    <x v="2"/>
    <n v="4"/>
    <n v="0.4"/>
    <x v="4"/>
  </r>
  <r>
    <x v="2274"/>
    <x v="23"/>
    <x v="1"/>
    <x v="0"/>
    <n v="3.68"/>
    <n v="34"/>
    <x v="5"/>
    <x v="4"/>
    <n v="8.99"/>
    <n v="1"/>
    <x v="3"/>
    <n v="1"/>
    <n v="0.11"/>
    <x v="1"/>
  </r>
  <r>
    <x v="2275"/>
    <x v="36"/>
    <x v="2"/>
    <x v="1"/>
    <n v="6.77"/>
    <n v="49"/>
    <x v="1"/>
    <x v="1"/>
    <n v="13.99"/>
    <n v="1"/>
    <x v="0"/>
    <n v="3"/>
    <n v="0.14000000000000001"/>
    <x v="4"/>
  </r>
  <r>
    <x v="2276"/>
    <x v="25"/>
    <x v="1"/>
    <x v="0"/>
    <n v="1.24"/>
    <n v="52"/>
    <x v="1"/>
    <x v="3"/>
    <n v="8.99"/>
    <n v="1"/>
    <x v="4"/>
    <n v="4"/>
    <n v="0.02"/>
    <x v="1"/>
  </r>
  <r>
    <x v="2277"/>
    <x v="32"/>
    <x v="2"/>
    <x v="0"/>
    <n v="1.04"/>
    <n v="46"/>
    <x v="4"/>
    <x v="0"/>
    <n v="8.99"/>
    <n v="1"/>
    <x v="3"/>
    <n v="1"/>
    <n v="0.02"/>
    <x v="4"/>
  </r>
  <r>
    <x v="2278"/>
    <x v="38"/>
    <x v="2"/>
    <x v="0"/>
    <n v="1.63"/>
    <n v="0"/>
    <x v="3"/>
    <x v="1"/>
    <n v="8.99"/>
    <n v="0"/>
    <x v="4"/>
    <n v="3"/>
    <n v="1.63"/>
    <x v="6"/>
  </r>
  <r>
    <x v="2279"/>
    <x v="22"/>
    <x v="0"/>
    <x v="2"/>
    <n v="3.66"/>
    <n v="53"/>
    <x v="3"/>
    <x v="0"/>
    <n v="17.989999999999998"/>
    <n v="1"/>
    <x v="1"/>
    <n v="4"/>
    <n v="7.0000000000000007E-2"/>
    <x v="1"/>
  </r>
  <r>
    <x v="2280"/>
    <x v="19"/>
    <x v="2"/>
    <x v="0"/>
    <n v="9.2799999999999994"/>
    <n v="42"/>
    <x v="2"/>
    <x v="2"/>
    <n v="8.99"/>
    <n v="1"/>
    <x v="3"/>
    <n v="2"/>
    <n v="0.22"/>
    <x v="3"/>
  </r>
  <r>
    <x v="2281"/>
    <x v="38"/>
    <x v="0"/>
    <x v="1"/>
    <n v="77.569999999999993"/>
    <n v="6"/>
    <x v="4"/>
    <x v="1"/>
    <n v="13.99"/>
    <n v="0"/>
    <x v="4"/>
    <n v="4"/>
    <n v="11.08"/>
    <x v="5"/>
  </r>
  <r>
    <x v="2282"/>
    <x v="13"/>
    <x v="1"/>
    <x v="2"/>
    <n v="3.16"/>
    <n v="5"/>
    <x v="2"/>
    <x v="0"/>
    <n v="17.989999999999998"/>
    <n v="0"/>
    <x v="2"/>
    <n v="5"/>
    <n v="0.53"/>
    <x v="0"/>
  </r>
  <r>
    <x v="2283"/>
    <x v="16"/>
    <x v="1"/>
    <x v="2"/>
    <n v="9.31"/>
    <n v="2"/>
    <x v="1"/>
    <x v="3"/>
    <n v="17.989999999999998"/>
    <n v="0"/>
    <x v="3"/>
    <n v="5"/>
    <n v="3.1"/>
    <x v="3"/>
  </r>
  <r>
    <x v="2284"/>
    <x v="8"/>
    <x v="2"/>
    <x v="2"/>
    <n v="24.08"/>
    <n v="37"/>
    <x v="3"/>
    <x v="4"/>
    <n v="17.989999999999998"/>
    <n v="0"/>
    <x v="2"/>
    <n v="3"/>
    <n v="0.63"/>
    <x v="0"/>
  </r>
  <r>
    <x v="2285"/>
    <x v="33"/>
    <x v="0"/>
    <x v="0"/>
    <n v="12.95"/>
    <n v="41"/>
    <x v="3"/>
    <x v="3"/>
    <n v="8.99"/>
    <n v="1"/>
    <x v="0"/>
    <n v="1"/>
    <n v="0.31"/>
    <x v="5"/>
  </r>
  <r>
    <x v="2286"/>
    <x v="8"/>
    <x v="1"/>
    <x v="1"/>
    <n v="9.8000000000000007"/>
    <n v="5"/>
    <x v="5"/>
    <x v="4"/>
    <n v="13.99"/>
    <n v="0"/>
    <x v="4"/>
    <n v="3"/>
    <n v="1.63"/>
    <x v="2"/>
  </r>
  <r>
    <x v="2287"/>
    <x v="26"/>
    <x v="2"/>
    <x v="1"/>
    <n v="23.05"/>
    <n v="14"/>
    <x v="0"/>
    <x v="2"/>
    <n v="13.99"/>
    <n v="0"/>
    <x v="2"/>
    <n v="4"/>
    <n v="1.54"/>
    <x v="6"/>
  </r>
  <r>
    <x v="2288"/>
    <x v="16"/>
    <x v="0"/>
    <x v="0"/>
    <n v="12.11"/>
    <n v="33"/>
    <x v="3"/>
    <x v="3"/>
    <n v="8.99"/>
    <n v="1"/>
    <x v="1"/>
    <n v="4"/>
    <n v="0.36"/>
    <x v="5"/>
  </r>
  <r>
    <x v="2289"/>
    <x v="14"/>
    <x v="1"/>
    <x v="1"/>
    <n v="2.58"/>
    <n v="37"/>
    <x v="4"/>
    <x v="4"/>
    <n v="13.99"/>
    <n v="1"/>
    <x v="2"/>
    <n v="3"/>
    <n v="7.0000000000000007E-2"/>
    <x v="1"/>
  </r>
  <r>
    <x v="2290"/>
    <x v="38"/>
    <x v="2"/>
    <x v="1"/>
    <n v="16.48"/>
    <n v="17"/>
    <x v="5"/>
    <x v="4"/>
    <n v="13.99"/>
    <n v="0"/>
    <x v="0"/>
    <n v="3"/>
    <n v="0.92"/>
    <x v="5"/>
  </r>
  <r>
    <x v="2291"/>
    <x v="39"/>
    <x v="2"/>
    <x v="1"/>
    <n v="10.46"/>
    <n v="51"/>
    <x v="4"/>
    <x v="2"/>
    <n v="13.99"/>
    <n v="1"/>
    <x v="4"/>
    <n v="2"/>
    <n v="0.2"/>
    <x v="5"/>
  </r>
  <r>
    <x v="2292"/>
    <x v="4"/>
    <x v="1"/>
    <x v="0"/>
    <n v="2.15"/>
    <n v="12"/>
    <x v="4"/>
    <x v="2"/>
    <n v="8.99"/>
    <n v="1"/>
    <x v="3"/>
    <n v="5"/>
    <n v="0.17"/>
    <x v="2"/>
  </r>
  <r>
    <x v="2293"/>
    <x v="4"/>
    <x v="0"/>
    <x v="2"/>
    <n v="19.25"/>
    <n v="28"/>
    <x v="5"/>
    <x v="2"/>
    <n v="17.989999999999998"/>
    <n v="0"/>
    <x v="4"/>
    <n v="5"/>
    <n v="0.66"/>
    <x v="0"/>
  </r>
  <r>
    <x v="2294"/>
    <x v="25"/>
    <x v="0"/>
    <x v="2"/>
    <n v="8.6199999999999992"/>
    <n v="40"/>
    <x v="0"/>
    <x v="3"/>
    <n v="17.989999999999998"/>
    <n v="1"/>
    <x v="3"/>
    <n v="2"/>
    <n v="0.21"/>
    <x v="4"/>
  </r>
  <r>
    <x v="2295"/>
    <x v="36"/>
    <x v="0"/>
    <x v="1"/>
    <n v="10.23"/>
    <n v="18"/>
    <x v="0"/>
    <x v="0"/>
    <n v="13.99"/>
    <n v="0"/>
    <x v="3"/>
    <n v="5"/>
    <n v="0.54"/>
    <x v="6"/>
  </r>
  <r>
    <x v="2296"/>
    <x v="26"/>
    <x v="0"/>
    <x v="2"/>
    <n v="21.23"/>
    <n v="9"/>
    <x v="2"/>
    <x v="0"/>
    <n v="17.989999999999998"/>
    <n v="0"/>
    <x v="3"/>
    <n v="5"/>
    <n v="2.12"/>
    <x v="3"/>
  </r>
  <r>
    <x v="2297"/>
    <x v="26"/>
    <x v="2"/>
    <x v="0"/>
    <n v="16.649999999999999"/>
    <n v="46"/>
    <x v="2"/>
    <x v="0"/>
    <n v="8.99"/>
    <n v="1"/>
    <x v="1"/>
    <n v="3"/>
    <n v="0.35"/>
    <x v="4"/>
  </r>
  <r>
    <x v="2298"/>
    <x v="5"/>
    <x v="0"/>
    <x v="1"/>
    <n v="6.62"/>
    <n v="25"/>
    <x v="0"/>
    <x v="0"/>
    <n v="13.99"/>
    <n v="0"/>
    <x v="2"/>
    <n v="2"/>
    <n v="0.25"/>
    <x v="2"/>
  </r>
  <r>
    <x v="2299"/>
    <x v="36"/>
    <x v="2"/>
    <x v="0"/>
    <n v="6.67"/>
    <n v="39"/>
    <x v="5"/>
    <x v="2"/>
    <n v="8.99"/>
    <n v="1"/>
    <x v="0"/>
    <n v="3"/>
    <n v="0.17"/>
    <x v="2"/>
  </r>
  <r>
    <x v="2300"/>
    <x v="22"/>
    <x v="2"/>
    <x v="1"/>
    <n v="4.8600000000000003"/>
    <n v="27"/>
    <x v="5"/>
    <x v="3"/>
    <n v="13.99"/>
    <n v="1"/>
    <x v="0"/>
    <n v="3"/>
    <n v="0.17"/>
    <x v="3"/>
  </r>
  <r>
    <x v="2301"/>
    <x v="1"/>
    <x v="2"/>
    <x v="0"/>
    <n v="19.260000000000002"/>
    <n v="57"/>
    <x v="1"/>
    <x v="0"/>
    <n v="8.99"/>
    <n v="1"/>
    <x v="3"/>
    <n v="2"/>
    <n v="0.33"/>
    <x v="0"/>
  </r>
  <r>
    <x v="2302"/>
    <x v="11"/>
    <x v="2"/>
    <x v="2"/>
    <n v="7.9"/>
    <n v="20"/>
    <x v="1"/>
    <x v="1"/>
    <n v="17.989999999999998"/>
    <n v="0"/>
    <x v="1"/>
    <n v="2"/>
    <n v="0.38"/>
    <x v="3"/>
  </r>
  <r>
    <x v="2303"/>
    <x v="9"/>
    <x v="1"/>
    <x v="1"/>
    <n v="8.8800000000000008"/>
    <n v="42"/>
    <x v="0"/>
    <x v="3"/>
    <n v="13.99"/>
    <n v="1"/>
    <x v="2"/>
    <n v="1"/>
    <n v="0.21"/>
    <x v="6"/>
  </r>
  <r>
    <x v="2304"/>
    <x v="10"/>
    <x v="1"/>
    <x v="2"/>
    <n v="25.32"/>
    <n v="6"/>
    <x v="4"/>
    <x v="2"/>
    <n v="17.989999999999998"/>
    <n v="0"/>
    <x v="0"/>
    <n v="1"/>
    <n v="3.62"/>
    <x v="0"/>
  </r>
  <r>
    <x v="2305"/>
    <x v="18"/>
    <x v="1"/>
    <x v="1"/>
    <n v="12.08"/>
    <n v="60"/>
    <x v="1"/>
    <x v="1"/>
    <n v="13.99"/>
    <n v="1"/>
    <x v="3"/>
    <n v="2"/>
    <n v="0.2"/>
    <x v="5"/>
  </r>
  <r>
    <x v="2306"/>
    <x v="10"/>
    <x v="2"/>
    <x v="2"/>
    <n v="2.0099999999999998"/>
    <n v="35"/>
    <x v="1"/>
    <x v="4"/>
    <n v="17.989999999999998"/>
    <n v="1"/>
    <x v="0"/>
    <n v="2"/>
    <n v="0.06"/>
    <x v="6"/>
  </r>
  <r>
    <x v="2307"/>
    <x v="20"/>
    <x v="2"/>
    <x v="2"/>
    <n v="9.24"/>
    <n v="23"/>
    <x v="3"/>
    <x v="3"/>
    <n v="17.989999999999998"/>
    <n v="0"/>
    <x v="2"/>
    <n v="3"/>
    <n v="0.39"/>
    <x v="6"/>
  </r>
  <r>
    <x v="2308"/>
    <x v="48"/>
    <x v="0"/>
    <x v="2"/>
    <n v="18.05"/>
    <n v="19"/>
    <x v="2"/>
    <x v="0"/>
    <n v="17.989999999999998"/>
    <n v="0"/>
    <x v="3"/>
    <n v="3"/>
    <n v="0.9"/>
    <x v="6"/>
  </r>
  <r>
    <x v="2309"/>
    <x v="22"/>
    <x v="0"/>
    <x v="0"/>
    <n v="3.12"/>
    <n v="47"/>
    <x v="4"/>
    <x v="1"/>
    <n v="8.99"/>
    <n v="1"/>
    <x v="1"/>
    <n v="3"/>
    <n v="7.0000000000000007E-2"/>
    <x v="6"/>
  </r>
  <r>
    <x v="2310"/>
    <x v="13"/>
    <x v="2"/>
    <x v="2"/>
    <n v="26.01"/>
    <n v="3"/>
    <x v="2"/>
    <x v="1"/>
    <n v="17.989999999999998"/>
    <n v="0"/>
    <x v="2"/>
    <n v="3"/>
    <n v="6.5"/>
    <x v="3"/>
  </r>
  <r>
    <x v="2311"/>
    <x v="40"/>
    <x v="0"/>
    <x v="1"/>
    <n v="36.03"/>
    <n v="46"/>
    <x v="5"/>
    <x v="1"/>
    <n v="13.99"/>
    <n v="0"/>
    <x v="0"/>
    <n v="2"/>
    <n v="0.77"/>
    <x v="6"/>
  </r>
  <r>
    <x v="2312"/>
    <x v="16"/>
    <x v="1"/>
    <x v="1"/>
    <n v="1.85"/>
    <n v="28"/>
    <x v="0"/>
    <x v="1"/>
    <n v="13.99"/>
    <n v="1"/>
    <x v="3"/>
    <n v="3"/>
    <n v="0.06"/>
    <x v="5"/>
  </r>
  <r>
    <x v="2313"/>
    <x v="47"/>
    <x v="1"/>
    <x v="1"/>
    <n v="1.32"/>
    <n v="36"/>
    <x v="4"/>
    <x v="2"/>
    <n v="13.99"/>
    <n v="1"/>
    <x v="1"/>
    <n v="1"/>
    <n v="0.04"/>
    <x v="2"/>
  </r>
  <r>
    <x v="2314"/>
    <x v="0"/>
    <x v="1"/>
    <x v="2"/>
    <n v="16.96"/>
    <n v="15"/>
    <x v="3"/>
    <x v="2"/>
    <n v="17.989999999999998"/>
    <n v="0"/>
    <x v="4"/>
    <n v="5"/>
    <n v="1.06"/>
    <x v="1"/>
  </r>
  <r>
    <x v="2315"/>
    <x v="8"/>
    <x v="1"/>
    <x v="0"/>
    <n v="0.54"/>
    <n v="5"/>
    <x v="3"/>
    <x v="2"/>
    <n v="8.99"/>
    <n v="1"/>
    <x v="3"/>
    <n v="2"/>
    <n v="0.09"/>
    <x v="2"/>
  </r>
  <r>
    <x v="2316"/>
    <x v="51"/>
    <x v="0"/>
    <x v="1"/>
    <n v="11.56"/>
    <n v="48"/>
    <x v="2"/>
    <x v="4"/>
    <n v="13.99"/>
    <n v="1"/>
    <x v="0"/>
    <n v="5"/>
    <n v="0.24"/>
    <x v="6"/>
  </r>
  <r>
    <x v="2317"/>
    <x v="40"/>
    <x v="0"/>
    <x v="2"/>
    <n v="9.58"/>
    <n v="25"/>
    <x v="2"/>
    <x v="4"/>
    <n v="17.989999999999998"/>
    <n v="0"/>
    <x v="4"/>
    <n v="2"/>
    <n v="0.37"/>
    <x v="5"/>
  </r>
  <r>
    <x v="2318"/>
    <x v="4"/>
    <x v="2"/>
    <x v="2"/>
    <n v="6.24"/>
    <n v="2"/>
    <x v="3"/>
    <x v="4"/>
    <n v="17.989999999999998"/>
    <n v="0"/>
    <x v="1"/>
    <n v="4"/>
    <n v="2.08"/>
    <x v="1"/>
  </r>
  <r>
    <x v="2319"/>
    <x v="27"/>
    <x v="2"/>
    <x v="2"/>
    <n v="12.87"/>
    <n v="59"/>
    <x v="1"/>
    <x v="4"/>
    <n v="17.989999999999998"/>
    <n v="1"/>
    <x v="0"/>
    <n v="4"/>
    <n v="0.21"/>
    <x v="4"/>
  </r>
  <r>
    <x v="2320"/>
    <x v="32"/>
    <x v="2"/>
    <x v="1"/>
    <n v="11.93"/>
    <n v="15"/>
    <x v="0"/>
    <x v="4"/>
    <n v="13.99"/>
    <n v="0"/>
    <x v="0"/>
    <n v="4"/>
    <n v="0.75"/>
    <x v="3"/>
  </r>
  <r>
    <x v="2321"/>
    <x v="16"/>
    <x v="2"/>
    <x v="2"/>
    <n v="7.25"/>
    <n v="35"/>
    <x v="2"/>
    <x v="0"/>
    <n v="17.989999999999998"/>
    <n v="0"/>
    <x v="2"/>
    <n v="5"/>
    <n v="0.2"/>
    <x v="1"/>
  </r>
  <r>
    <x v="2322"/>
    <x v="39"/>
    <x v="2"/>
    <x v="0"/>
    <n v="6.68"/>
    <n v="24"/>
    <x v="2"/>
    <x v="2"/>
    <n v="8.99"/>
    <n v="1"/>
    <x v="1"/>
    <n v="2"/>
    <n v="0.27"/>
    <x v="3"/>
  </r>
  <r>
    <x v="2323"/>
    <x v="3"/>
    <x v="2"/>
    <x v="0"/>
    <n v="6.64"/>
    <n v="37"/>
    <x v="0"/>
    <x v="3"/>
    <n v="8.99"/>
    <n v="1"/>
    <x v="4"/>
    <n v="5"/>
    <n v="0.17"/>
    <x v="6"/>
  </r>
  <r>
    <x v="2324"/>
    <x v="15"/>
    <x v="1"/>
    <x v="1"/>
    <n v="8.6"/>
    <n v="46"/>
    <x v="1"/>
    <x v="1"/>
    <n v="13.99"/>
    <n v="0"/>
    <x v="3"/>
    <n v="4"/>
    <n v="0.18"/>
    <x v="0"/>
  </r>
  <r>
    <x v="2325"/>
    <x v="7"/>
    <x v="0"/>
    <x v="1"/>
    <n v="25.59"/>
    <n v="22"/>
    <x v="1"/>
    <x v="0"/>
    <n v="13.99"/>
    <n v="0"/>
    <x v="4"/>
    <n v="2"/>
    <n v="1.1100000000000001"/>
    <x v="1"/>
  </r>
  <r>
    <x v="2326"/>
    <x v="44"/>
    <x v="2"/>
    <x v="0"/>
    <n v="11.52"/>
    <n v="38"/>
    <x v="3"/>
    <x v="0"/>
    <n v="8.99"/>
    <n v="1"/>
    <x v="3"/>
    <n v="4"/>
    <n v="0.3"/>
    <x v="0"/>
  </r>
  <r>
    <x v="2327"/>
    <x v="42"/>
    <x v="1"/>
    <x v="0"/>
    <n v="47.29"/>
    <n v="23"/>
    <x v="2"/>
    <x v="0"/>
    <n v="8.99"/>
    <n v="0"/>
    <x v="3"/>
    <n v="3"/>
    <n v="1.97"/>
    <x v="4"/>
  </r>
  <r>
    <x v="2328"/>
    <x v="10"/>
    <x v="1"/>
    <x v="0"/>
    <n v="2.66"/>
    <n v="55"/>
    <x v="0"/>
    <x v="2"/>
    <n v="8.99"/>
    <n v="1"/>
    <x v="1"/>
    <n v="5"/>
    <n v="0.05"/>
    <x v="0"/>
  </r>
  <r>
    <x v="2329"/>
    <x v="36"/>
    <x v="0"/>
    <x v="0"/>
    <n v="8.81"/>
    <n v="1"/>
    <x v="5"/>
    <x v="3"/>
    <n v="8.99"/>
    <n v="0"/>
    <x v="0"/>
    <n v="4"/>
    <n v="4.41"/>
    <x v="0"/>
  </r>
  <r>
    <x v="2330"/>
    <x v="31"/>
    <x v="0"/>
    <x v="0"/>
    <n v="1.07"/>
    <n v="59"/>
    <x v="1"/>
    <x v="0"/>
    <n v="8.99"/>
    <n v="1"/>
    <x v="4"/>
    <n v="1"/>
    <n v="0.02"/>
    <x v="6"/>
  </r>
  <r>
    <x v="2331"/>
    <x v="18"/>
    <x v="2"/>
    <x v="1"/>
    <n v="48.01"/>
    <n v="29"/>
    <x v="0"/>
    <x v="4"/>
    <n v="13.99"/>
    <n v="0"/>
    <x v="1"/>
    <n v="5"/>
    <n v="1.6"/>
    <x v="1"/>
  </r>
  <r>
    <x v="2332"/>
    <x v="43"/>
    <x v="2"/>
    <x v="1"/>
    <n v="26.05"/>
    <n v="21"/>
    <x v="5"/>
    <x v="4"/>
    <n v="13.99"/>
    <n v="0"/>
    <x v="2"/>
    <n v="1"/>
    <n v="1.18"/>
    <x v="6"/>
  </r>
  <r>
    <x v="2333"/>
    <x v="37"/>
    <x v="0"/>
    <x v="2"/>
    <n v="16.68"/>
    <n v="9"/>
    <x v="2"/>
    <x v="1"/>
    <n v="17.989999999999998"/>
    <n v="0"/>
    <x v="2"/>
    <n v="2"/>
    <n v="1.67"/>
    <x v="4"/>
  </r>
  <r>
    <x v="2334"/>
    <x v="30"/>
    <x v="1"/>
    <x v="1"/>
    <n v="9.64"/>
    <n v="54"/>
    <x v="3"/>
    <x v="0"/>
    <n v="13.99"/>
    <n v="1"/>
    <x v="4"/>
    <n v="3"/>
    <n v="0.18"/>
    <x v="2"/>
  </r>
  <r>
    <x v="2335"/>
    <x v="44"/>
    <x v="2"/>
    <x v="0"/>
    <n v="18.78"/>
    <n v="33"/>
    <x v="5"/>
    <x v="4"/>
    <n v="8.99"/>
    <n v="1"/>
    <x v="2"/>
    <n v="3"/>
    <n v="0.55000000000000004"/>
    <x v="3"/>
  </r>
  <r>
    <x v="2336"/>
    <x v="48"/>
    <x v="2"/>
    <x v="2"/>
    <n v="4.9000000000000004"/>
    <n v="56"/>
    <x v="3"/>
    <x v="2"/>
    <n v="17.989999999999998"/>
    <n v="1"/>
    <x v="1"/>
    <n v="4"/>
    <n v="0.09"/>
    <x v="6"/>
  </r>
  <r>
    <x v="2337"/>
    <x v="39"/>
    <x v="1"/>
    <x v="0"/>
    <n v="3.98"/>
    <n v="58"/>
    <x v="3"/>
    <x v="2"/>
    <n v="8.99"/>
    <n v="1"/>
    <x v="3"/>
    <n v="5"/>
    <n v="7.0000000000000007E-2"/>
    <x v="1"/>
  </r>
  <r>
    <x v="2338"/>
    <x v="52"/>
    <x v="2"/>
    <x v="0"/>
    <n v="8.02"/>
    <n v="9"/>
    <x v="5"/>
    <x v="0"/>
    <n v="8.99"/>
    <n v="0"/>
    <x v="1"/>
    <n v="4"/>
    <n v="0.8"/>
    <x v="5"/>
  </r>
  <r>
    <x v="2339"/>
    <x v="15"/>
    <x v="2"/>
    <x v="2"/>
    <n v="1.83"/>
    <n v="21"/>
    <x v="5"/>
    <x v="0"/>
    <n v="17.989999999999998"/>
    <n v="1"/>
    <x v="0"/>
    <n v="1"/>
    <n v="0.08"/>
    <x v="5"/>
  </r>
  <r>
    <x v="2340"/>
    <x v="32"/>
    <x v="0"/>
    <x v="1"/>
    <n v="3.9"/>
    <n v="33"/>
    <x v="3"/>
    <x v="2"/>
    <n v="13.99"/>
    <n v="1"/>
    <x v="2"/>
    <n v="3"/>
    <n v="0.11"/>
    <x v="0"/>
  </r>
  <r>
    <x v="2341"/>
    <x v="13"/>
    <x v="0"/>
    <x v="0"/>
    <n v="7.63"/>
    <n v="31"/>
    <x v="2"/>
    <x v="4"/>
    <n v="8.99"/>
    <n v="1"/>
    <x v="0"/>
    <n v="5"/>
    <n v="0.24"/>
    <x v="4"/>
  </r>
  <r>
    <x v="2342"/>
    <x v="8"/>
    <x v="2"/>
    <x v="2"/>
    <n v="2.38"/>
    <n v="3"/>
    <x v="2"/>
    <x v="1"/>
    <n v="17.989999999999998"/>
    <n v="0"/>
    <x v="0"/>
    <n v="4"/>
    <n v="0.59"/>
    <x v="2"/>
  </r>
  <r>
    <x v="2343"/>
    <x v="45"/>
    <x v="1"/>
    <x v="0"/>
    <n v="1.27"/>
    <n v="46"/>
    <x v="2"/>
    <x v="3"/>
    <n v="8.99"/>
    <n v="1"/>
    <x v="3"/>
    <n v="1"/>
    <n v="0.03"/>
    <x v="3"/>
  </r>
  <r>
    <x v="2344"/>
    <x v="11"/>
    <x v="2"/>
    <x v="0"/>
    <n v="5.3"/>
    <n v="44"/>
    <x v="3"/>
    <x v="0"/>
    <n v="8.99"/>
    <n v="1"/>
    <x v="4"/>
    <n v="3"/>
    <n v="0.12"/>
    <x v="5"/>
  </r>
  <r>
    <x v="2345"/>
    <x v="42"/>
    <x v="2"/>
    <x v="0"/>
    <n v="3.11"/>
    <n v="48"/>
    <x v="1"/>
    <x v="0"/>
    <n v="8.99"/>
    <n v="1"/>
    <x v="4"/>
    <n v="2"/>
    <n v="0.06"/>
    <x v="1"/>
  </r>
  <r>
    <x v="2346"/>
    <x v="37"/>
    <x v="2"/>
    <x v="2"/>
    <n v="23.31"/>
    <n v="25"/>
    <x v="4"/>
    <x v="4"/>
    <n v="17.989999999999998"/>
    <n v="0"/>
    <x v="2"/>
    <n v="2"/>
    <n v="0.9"/>
    <x v="0"/>
  </r>
  <r>
    <x v="2347"/>
    <x v="10"/>
    <x v="1"/>
    <x v="1"/>
    <n v="0.61"/>
    <n v="59"/>
    <x v="0"/>
    <x v="2"/>
    <n v="13.99"/>
    <n v="1"/>
    <x v="0"/>
    <n v="5"/>
    <n v="0.01"/>
    <x v="4"/>
  </r>
  <r>
    <x v="2348"/>
    <x v="40"/>
    <x v="2"/>
    <x v="2"/>
    <n v="0.99"/>
    <n v="43"/>
    <x v="2"/>
    <x v="1"/>
    <n v="17.989999999999998"/>
    <n v="1"/>
    <x v="2"/>
    <n v="5"/>
    <n v="0.02"/>
    <x v="6"/>
  </r>
  <r>
    <x v="2349"/>
    <x v="27"/>
    <x v="2"/>
    <x v="1"/>
    <n v="10.96"/>
    <n v="50"/>
    <x v="2"/>
    <x v="2"/>
    <n v="13.99"/>
    <n v="1"/>
    <x v="1"/>
    <n v="4"/>
    <n v="0.21"/>
    <x v="2"/>
  </r>
  <r>
    <x v="2350"/>
    <x v="49"/>
    <x v="0"/>
    <x v="2"/>
    <n v="16.95"/>
    <n v="53"/>
    <x v="0"/>
    <x v="1"/>
    <n v="17.989999999999998"/>
    <n v="1"/>
    <x v="3"/>
    <n v="3"/>
    <n v="0.31"/>
    <x v="4"/>
  </r>
  <r>
    <x v="2351"/>
    <x v="44"/>
    <x v="1"/>
    <x v="1"/>
    <n v="5.31"/>
    <n v="38"/>
    <x v="2"/>
    <x v="0"/>
    <n v="13.99"/>
    <n v="0"/>
    <x v="3"/>
    <n v="5"/>
    <n v="0.14000000000000001"/>
    <x v="1"/>
  </r>
  <r>
    <x v="2352"/>
    <x v="28"/>
    <x v="0"/>
    <x v="1"/>
    <n v="8.59"/>
    <n v="20"/>
    <x v="1"/>
    <x v="0"/>
    <n v="13.99"/>
    <n v="0"/>
    <x v="0"/>
    <n v="1"/>
    <n v="0.41"/>
    <x v="4"/>
  </r>
  <r>
    <x v="2353"/>
    <x v="16"/>
    <x v="0"/>
    <x v="0"/>
    <n v="36.07"/>
    <n v="38"/>
    <x v="3"/>
    <x v="0"/>
    <n v="8.99"/>
    <n v="0"/>
    <x v="2"/>
    <n v="5"/>
    <n v="0.92"/>
    <x v="4"/>
  </r>
  <r>
    <x v="2354"/>
    <x v="25"/>
    <x v="1"/>
    <x v="0"/>
    <n v="2.86"/>
    <n v="49"/>
    <x v="1"/>
    <x v="3"/>
    <n v="8.99"/>
    <n v="1"/>
    <x v="2"/>
    <n v="2"/>
    <n v="0.06"/>
    <x v="6"/>
  </r>
  <r>
    <x v="2355"/>
    <x v="47"/>
    <x v="0"/>
    <x v="0"/>
    <n v="24.94"/>
    <n v="16"/>
    <x v="4"/>
    <x v="1"/>
    <n v="8.99"/>
    <n v="0"/>
    <x v="4"/>
    <n v="1"/>
    <n v="1.47"/>
    <x v="2"/>
  </r>
  <r>
    <x v="2356"/>
    <x v="9"/>
    <x v="2"/>
    <x v="1"/>
    <n v="26.4"/>
    <n v="22"/>
    <x v="5"/>
    <x v="0"/>
    <n v="13.99"/>
    <n v="0"/>
    <x v="4"/>
    <n v="1"/>
    <n v="1.1499999999999999"/>
    <x v="4"/>
  </r>
  <r>
    <x v="2357"/>
    <x v="10"/>
    <x v="0"/>
    <x v="1"/>
    <n v="14.45"/>
    <n v="4"/>
    <x v="1"/>
    <x v="2"/>
    <n v="13.99"/>
    <n v="0"/>
    <x v="4"/>
    <n v="5"/>
    <n v="2.89"/>
    <x v="3"/>
  </r>
  <r>
    <x v="2358"/>
    <x v="3"/>
    <x v="0"/>
    <x v="2"/>
    <n v="4.49"/>
    <n v="10"/>
    <x v="4"/>
    <x v="4"/>
    <n v="17.989999999999998"/>
    <n v="1"/>
    <x v="2"/>
    <n v="1"/>
    <n v="0.41"/>
    <x v="0"/>
  </r>
  <r>
    <x v="2359"/>
    <x v="7"/>
    <x v="2"/>
    <x v="0"/>
    <n v="4.22"/>
    <n v="18"/>
    <x v="0"/>
    <x v="3"/>
    <n v="8.99"/>
    <n v="1"/>
    <x v="1"/>
    <n v="3"/>
    <n v="0.22"/>
    <x v="1"/>
  </r>
  <r>
    <x v="2360"/>
    <x v="40"/>
    <x v="0"/>
    <x v="0"/>
    <n v="16.62"/>
    <n v="21"/>
    <x v="4"/>
    <x v="3"/>
    <n v="8.99"/>
    <n v="0"/>
    <x v="0"/>
    <n v="3"/>
    <n v="0.76"/>
    <x v="0"/>
  </r>
  <r>
    <x v="2361"/>
    <x v="10"/>
    <x v="0"/>
    <x v="1"/>
    <n v="1.07"/>
    <n v="9"/>
    <x v="0"/>
    <x v="1"/>
    <n v="13.99"/>
    <n v="1"/>
    <x v="3"/>
    <n v="1"/>
    <n v="0.11"/>
    <x v="5"/>
  </r>
  <r>
    <x v="2362"/>
    <x v="3"/>
    <x v="0"/>
    <x v="2"/>
    <n v="27.73"/>
    <n v="32"/>
    <x v="0"/>
    <x v="3"/>
    <n v="17.989999999999998"/>
    <n v="0"/>
    <x v="2"/>
    <n v="4"/>
    <n v="0.84"/>
    <x v="5"/>
  </r>
  <r>
    <x v="2363"/>
    <x v="45"/>
    <x v="2"/>
    <x v="0"/>
    <n v="1.4"/>
    <n v="51"/>
    <x v="4"/>
    <x v="0"/>
    <n v="8.99"/>
    <n v="1"/>
    <x v="0"/>
    <n v="4"/>
    <n v="0.03"/>
    <x v="5"/>
  </r>
  <r>
    <x v="2364"/>
    <x v="48"/>
    <x v="2"/>
    <x v="1"/>
    <n v="10.64"/>
    <n v="36"/>
    <x v="3"/>
    <x v="3"/>
    <n v="13.99"/>
    <n v="1"/>
    <x v="0"/>
    <n v="2"/>
    <n v="0.28999999999999998"/>
    <x v="2"/>
  </r>
  <r>
    <x v="2365"/>
    <x v="35"/>
    <x v="2"/>
    <x v="0"/>
    <n v="8.01"/>
    <n v="53"/>
    <x v="1"/>
    <x v="4"/>
    <n v="8.99"/>
    <n v="1"/>
    <x v="4"/>
    <n v="1"/>
    <n v="0.15"/>
    <x v="5"/>
  </r>
  <r>
    <x v="2366"/>
    <x v="41"/>
    <x v="2"/>
    <x v="0"/>
    <n v="7.04"/>
    <n v="30"/>
    <x v="4"/>
    <x v="4"/>
    <n v="8.99"/>
    <n v="0"/>
    <x v="2"/>
    <n v="5"/>
    <n v="0.23"/>
    <x v="1"/>
  </r>
  <r>
    <x v="2367"/>
    <x v="0"/>
    <x v="2"/>
    <x v="0"/>
    <n v="7.54"/>
    <n v="5"/>
    <x v="1"/>
    <x v="3"/>
    <n v="8.99"/>
    <n v="0"/>
    <x v="2"/>
    <n v="4"/>
    <n v="1.26"/>
    <x v="0"/>
  </r>
  <r>
    <x v="2368"/>
    <x v="49"/>
    <x v="1"/>
    <x v="1"/>
    <n v="17.260000000000002"/>
    <n v="17"/>
    <x v="3"/>
    <x v="4"/>
    <n v="13.99"/>
    <n v="0"/>
    <x v="0"/>
    <n v="2"/>
    <n v="0.96"/>
    <x v="2"/>
  </r>
  <r>
    <x v="2369"/>
    <x v="5"/>
    <x v="0"/>
    <x v="2"/>
    <n v="14.44"/>
    <n v="43"/>
    <x v="5"/>
    <x v="4"/>
    <n v="17.989999999999998"/>
    <n v="1"/>
    <x v="0"/>
    <n v="3"/>
    <n v="0.33"/>
    <x v="3"/>
  </r>
  <r>
    <x v="2370"/>
    <x v="10"/>
    <x v="0"/>
    <x v="1"/>
    <n v="6.97"/>
    <n v="9"/>
    <x v="0"/>
    <x v="3"/>
    <n v="13.99"/>
    <n v="0"/>
    <x v="2"/>
    <n v="4"/>
    <n v="0.7"/>
    <x v="3"/>
  </r>
  <r>
    <x v="2371"/>
    <x v="49"/>
    <x v="1"/>
    <x v="2"/>
    <n v="14.87"/>
    <n v="12"/>
    <x v="5"/>
    <x v="2"/>
    <n v="17.989999999999998"/>
    <n v="0"/>
    <x v="4"/>
    <n v="4"/>
    <n v="1.1399999999999999"/>
    <x v="0"/>
  </r>
  <r>
    <x v="2372"/>
    <x v="40"/>
    <x v="0"/>
    <x v="1"/>
    <n v="4.16"/>
    <n v="29"/>
    <x v="1"/>
    <x v="3"/>
    <n v="13.99"/>
    <n v="1"/>
    <x v="3"/>
    <n v="3"/>
    <n v="0.14000000000000001"/>
    <x v="1"/>
  </r>
  <r>
    <x v="2373"/>
    <x v="40"/>
    <x v="0"/>
    <x v="0"/>
    <n v="21.86"/>
    <n v="22"/>
    <x v="3"/>
    <x v="0"/>
    <n v="8.99"/>
    <n v="0"/>
    <x v="1"/>
    <n v="5"/>
    <n v="0.95"/>
    <x v="1"/>
  </r>
  <r>
    <x v="2374"/>
    <x v="5"/>
    <x v="1"/>
    <x v="0"/>
    <n v="8.4"/>
    <n v="44"/>
    <x v="0"/>
    <x v="2"/>
    <n v="8.99"/>
    <n v="1"/>
    <x v="0"/>
    <n v="2"/>
    <n v="0.19"/>
    <x v="6"/>
  </r>
  <r>
    <x v="2375"/>
    <x v="15"/>
    <x v="1"/>
    <x v="1"/>
    <n v="25.32"/>
    <n v="60"/>
    <x v="1"/>
    <x v="1"/>
    <n v="13.99"/>
    <n v="0"/>
    <x v="1"/>
    <n v="4"/>
    <n v="0.42"/>
    <x v="5"/>
  </r>
  <r>
    <x v="2376"/>
    <x v="36"/>
    <x v="2"/>
    <x v="0"/>
    <n v="22.74"/>
    <n v="60"/>
    <x v="2"/>
    <x v="3"/>
    <n v="8.99"/>
    <n v="1"/>
    <x v="0"/>
    <n v="3"/>
    <n v="0.37"/>
    <x v="6"/>
  </r>
  <r>
    <x v="2377"/>
    <x v="29"/>
    <x v="1"/>
    <x v="1"/>
    <n v="16.260000000000002"/>
    <n v="17"/>
    <x v="1"/>
    <x v="4"/>
    <n v="13.99"/>
    <n v="0"/>
    <x v="4"/>
    <n v="1"/>
    <n v="0.9"/>
    <x v="2"/>
  </r>
  <r>
    <x v="2378"/>
    <x v="13"/>
    <x v="0"/>
    <x v="0"/>
    <n v="13.83"/>
    <n v="44"/>
    <x v="5"/>
    <x v="1"/>
    <n v="8.99"/>
    <n v="1"/>
    <x v="2"/>
    <n v="4"/>
    <n v="0.31"/>
    <x v="0"/>
  </r>
  <r>
    <x v="2379"/>
    <x v="36"/>
    <x v="1"/>
    <x v="1"/>
    <n v="0.9"/>
    <n v="35"/>
    <x v="5"/>
    <x v="3"/>
    <n v="13.99"/>
    <n v="1"/>
    <x v="3"/>
    <n v="2"/>
    <n v="0.03"/>
    <x v="1"/>
  </r>
  <r>
    <x v="2380"/>
    <x v="18"/>
    <x v="2"/>
    <x v="1"/>
    <n v="37.54"/>
    <n v="54"/>
    <x v="1"/>
    <x v="0"/>
    <n v="13.99"/>
    <n v="0"/>
    <x v="3"/>
    <n v="2"/>
    <n v="0.68"/>
    <x v="4"/>
  </r>
  <r>
    <x v="2381"/>
    <x v="33"/>
    <x v="2"/>
    <x v="1"/>
    <n v="1.64"/>
    <n v="17"/>
    <x v="3"/>
    <x v="3"/>
    <n v="13.99"/>
    <n v="0"/>
    <x v="2"/>
    <n v="5"/>
    <n v="0.09"/>
    <x v="5"/>
  </r>
  <r>
    <x v="2382"/>
    <x v="38"/>
    <x v="2"/>
    <x v="1"/>
    <n v="5.61"/>
    <n v="41"/>
    <x v="1"/>
    <x v="4"/>
    <n v="13.99"/>
    <n v="1"/>
    <x v="3"/>
    <n v="1"/>
    <n v="0.13"/>
    <x v="3"/>
  </r>
  <r>
    <x v="2383"/>
    <x v="16"/>
    <x v="0"/>
    <x v="2"/>
    <n v="7.61"/>
    <n v="20"/>
    <x v="1"/>
    <x v="2"/>
    <n v="17.989999999999998"/>
    <n v="0"/>
    <x v="3"/>
    <n v="1"/>
    <n v="0.36"/>
    <x v="0"/>
  </r>
  <r>
    <x v="2384"/>
    <x v="19"/>
    <x v="1"/>
    <x v="1"/>
    <n v="14.71"/>
    <n v="20"/>
    <x v="4"/>
    <x v="3"/>
    <n v="13.99"/>
    <n v="0"/>
    <x v="4"/>
    <n v="2"/>
    <n v="0.7"/>
    <x v="3"/>
  </r>
  <r>
    <x v="2385"/>
    <x v="41"/>
    <x v="1"/>
    <x v="0"/>
    <n v="27.09"/>
    <n v="7"/>
    <x v="4"/>
    <x v="0"/>
    <n v="8.99"/>
    <n v="0"/>
    <x v="4"/>
    <n v="5"/>
    <n v="3.39"/>
    <x v="0"/>
  </r>
  <r>
    <x v="2386"/>
    <x v="0"/>
    <x v="2"/>
    <x v="2"/>
    <n v="7.92"/>
    <n v="16"/>
    <x v="0"/>
    <x v="1"/>
    <n v="17.989999999999998"/>
    <n v="0"/>
    <x v="2"/>
    <n v="2"/>
    <n v="0.47"/>
    <x v="6"/>
  </r>
  <r>
    <x v="2387"/>
    <x v="8"/>
    <x v="0"/>
    <x v="0"/>
    <n v="12.06"/>
    <n v="26"/>
    <x v="2"/>
    <x v="2"/>
    <n v="8.99"/>
    <n v="0"/>
    <x v="3"/>
    <n v="3"/>
    <n v="0.45"/>
    <x v="2"/>
  </r>
  <r>
    <x v="2388"/>
    <x v="26"/>
    <x v="1"/>
    <x v="0"/>
    <n v="2.2200000000000002"/>
    <n v="4"/>
    <x v="0"/>
    <x v="3"/>
    <n v="8.99"/>
    <n v="1"/>
    <x v="3"/>
    <n v="2"/>
    <n v="0.44"/>
    <x v="5"/>
  </r>
  <r>
    <x v="2389"/>
    <x v="34"/>
    <x v="2"/>
    <x v="2"/>
    <n v="20.68"/>
    <n v="26"/>
    <x v="2"/>
    <x v="4"/>
    <n v="17.989999999999998"/>
    <n v="0"/>
    <x v="1"/>
    <n v="5"/>
    <n v="0.77"/>
    <x v="3"/>
  </r>
  <r>
    <x v="2390"/>
    <x v="12"/>
    <x v="0"/>
    <x v="2"/>
    <n v="4"/>
    <n v="32"/>
    <x v="4"/>
    <x v="1"/>
    <n v="17.989999999999998"/>
    <n v="1"/>
    <x v="2"/>
    <n v="2"/>
    <n v="0.12"/>
    <x v="3"/>
  </r>
  <r>
    <x v="2391"/>
    <x v="29"/>
    <x v="2"/>
    <x v="0"/>
    <n v="2.79"/>
    <n v="33"/>
    <x v="3"/>
    <x v="4"/>
    <n v="8.99"/>
    <n v="1"/>
    <x v="3"/>
    <n v="4"/>
    <n v="0.08"/>
    <x v="1"/>
  </r>
  <r>
    <x v="2392"/>
    <x v="47"/>
    <x v="1"/>
    <x v="0"/>
    <n v="9.64"/>
    <n v="30"/>
    <x v="2"/>
    <x v="1"/>
    <n v="8.99"/>
    <n v="0"/>
    <x v="1"/>
    <n v="5"/>
    <n v="0.31"/>
    <x v="6"/>
  </r>
  <r>
    <x v="2393"/>
    <x v="34"/>
    <x v="2"/>
    <x v="0"/>
    <n v="39.549999999999997"/>
    <n v="42"/>
    <x v="5"/>
    <x v="4"/>
    <n v="8.99"/>
    <n v="1"/>
    <x v="0"/>
    <n v="1"/>
    <n v="0.92"/>
    <x v="1"/>
  </r>
  <r>
    <x v="2394"/>
    <x v="42"/>
    <x v="0"/>
    <x v="0"/>
    <n v="2.13"/>
    <n v="20"/>
    <x v="3"/>
    <x v="2"/>
    <n v="8.99"/>
    <n v="1"/>
    <x v="4"/>
    <n v="1"/>
    <n v="0.1"/>
    <x v="1"/>
  </r>
  <r>
    <x v="2395"/>
    <x v="27"/>
    <x v="0"/>
    <x v="2"/>
    <n v="32.64"/>
    <n v="30"/>
    <x v="3"/>
    <x v="1"/>
    <n v="17.989999999999998"/>
    <n v="0"/>
    <x v="4"/>
    <n v="5"/>
    <n v="1.05"/>
    <x v="1"/>
  </r>
  <r>
    <x v="2396"/>
    <x v="33"/>
    <x v="0"/>
    <x v="0"/>
    <n v="20.52"/>
    <n v="5"/>
    <x v="1"/>
    <x v="4"/>
    <n v="8.99"/>
    <n v="0"/>
    <x v="2"/>
    <n v="2"/>
    <n v="3.42"/>
    <x v="4"/>
  </r>
  <r>
    <x v="2397"/>
    <x v="33"/>
    <x v="2"/>
    <x v="2"/>
    <n v="3.49"/>
    <n v="55"/>
    <x v="3"/>
    <x v="4"/>
    <n v="17.989999999999998"/>
    <n v="1"/>
    <x v="0"/>
    <n v="4"/>
    <n v="0.06"/>
    <x v="3"/>
  </r>
  <r>
    <x v="2398"/>
    <x v="20"/>
    <x v="1"/>
    <x v="0"/>
    <n v="14.8"/>
    <n v="28"/>
    <x v="5"/>
    <x v="2"/>
    <n v="8.99"/>
    <n v="0"/>
    <x v="2"/>
    <n v="5"/>
    <n v="0.51"/>
    <x v="2"/>
  </r>
  <r>
    <x v="2399"/>
    <x v="21"/>
    <x v="1"/>
    <x v="0"/>
    <n v="4.3899999999999997"/>
    <n v="52"/>
    <x v="5"/>
    <x v="0"/>
    <n v="8.99"/>
    <n v="1"/>
    <x v="4"/>
    <n v="3"/>
    <n v="0.08"/>
    <x v="2"/>
  </r>
  <r>
    <x v="2400"/>
    <x v="27"/>
    <x v="2"/>
    <x v="2"/>
    <n v="5.45"/>
    <n v="16"/>
    <x v="5"/>
    <x v="3"/>
    <n v="17.989999999999998"/>
    <n v="0"/>
    <x v="4"/>
    <n v="1"/>
    <n v="0.32"/>
    <x v="4"/>
  </r>
  <r>
    <x v="2401"/>
    <x v="31"/>
    <x v="2"/>
    <x v="1"/>
    <n v="15.65"/>
    <n v="53"/>
    <x v="3"/>
    <x v="4"/>
    <n v="13.99"/>
    <n v="1"/>
    <x v="0"/>
    <n v="2"/>
    <n v="0.28999999999999998"/>
    <x v="1"/>
  </r>
  <r>
    <x v="2402"/>
    <x v="14"/>
    <x v="0"/>
    <x v="1"/>
    <n v="5.33"/>
    <n v="26"/>
    <x v="5"/>
    <x v="2"/>
    <n v="13.99"/>
    <n v="0"/>
    <x v="1"/>
    <n v="5"/>
    <n v="0.2"/>
    <x v="2"/>
  </r>
  <r>
    <x v="2403"/>
    <x v="0"/>
    <x v="1"/>
    <x v="1"/>
    <n v="5.79"/>
    <n v="47"/>
    <x v="4"/>
    <x v="1"/>
    <n v="13.99"/>
    <n v="1"/>
    <x v="2"/>
    <n v="2"/>
    <n v="0.12"/>
    <x v="6"/>
  </r>
  <r>
    <x v="2404"/>
    <x v="14"/>
    <x v="1"/>
    <x v="1"/>
    <n v="14.65"/>
    <n v="11"/>
    <x v="3"/>
    <x v="4"/>
    <n v="13.99"/>
    <n v="0"/>
    <x v="2"/>
    <n v="5"/>
    <n v="1.22"/>
    <x v="1"/>
  </r>
  <r>
    <x v="2405"/>
    <x v="5"/>
    <x v="0"/>
    <x v="1"/>
    <n v="0.37"/>
    <n v="60"/>
    <x v="1"/>
    <x v="4"/>
    <n v="13.99"/>
    <n v="1"/>
    <x v="2"/>
    <n v="5"/>
    <n v="0.01"/>
    <x v="6"/>
  </r>
  <r>
    <x v="2406"/>
    <x v="8"/>
    <x v="1"/>
    <x v="0"/>
    <n v="9.14"/>
    <n v="51"/>
    <x v="5"/>
    <x v="1"/>
    <n v="8.99"/>
    <n v="1"/>
    <x v="2"/>
    <n v="2"/>
    <n v="0.18"/>
    <x v="4"/>
  </r>
  <r>
    <x v="2407"/>
    <x v="48"/>
    <x v="2"/>
    <x v="0"/>
    <n v="25"/>
    <n v="44"/>
    <x v="2"/>
    <x v="4"/>
    <n v="8.99"/>
    <n v="0"/>
    <x v="1"/>
    <n v="4"/>
    <n v="0.56000000000000005"/>
    <x v="5"/>
  </r>
  <r>
    <x v="2408"/>
    <x v="11"/>
    <x v="1"/>
    <x v="2"/>
    <n v="14.39"/>
    <n v="48"/>
    <x v="2"/>
    <x v="3"/>
    <n v="17.989999999999998"/>
    <n v="1"/>
    <x v="0"/>
    <n v="1"/>
    <n v="0.28999999999999998"/>
    <x v="0"/>
  </r>
  <r>
    <x v="2409"/>
    <x v="49"/>
    <x v="2"/>
    <x v="2"/>
    <n v="0.69"/>
    <n v="41"/>
    <x v="3"/>
    <x v="4"/>
    <n v="17.989999999999998"/>
    <n v="1"/>
    <x v="2"/>
    <n v="5"/>
    <n v="0.02"/>
    <x v="0"/>
  </r>
  <r>
    <x v="2410"/>
    <x v="3"/>
    <x v="1"/>
    <x v="0"/>
    <n v="10.96"/>
    <n v="15"/>
    <x v="4"/>
    <x v="0"/>
    <n v="8.99"/>
    <n v="0"/>
    <x v="3"/>
    <n v="2"/>
    <n v="0.69"/>
    <x v="5"/>
  </r>
  <r>
    <x v="2411"/>
    <x v="4"/>
    <x v="2"/>
    <x v="0"/>
    <n v="14.36"/>
    <n v="21"/>
    <x v="4"/>
    <x v="4"/>
    <n v="8.99"/>
    <n v="0"/>
    <x v="1"/>
    <n v="1"/>
    <n v="0.65"/>
    <x v="4"/>
  </r>
  <r>
    <x v="2412"/>
    <x v="4"/>
    <x v="2"/>
    <x v="0"/>
    <n v="3.26"/>
    <n v="20"/>
    <x v="5"/>
    <x v="2"/>
    <n v="8.99"/>
    <n v="1"/>
    <x v="3"/>
    <n v="3"/>
    <n v="0.16"/>
    <x v="5"/>
  </r>
  <r>
    <x v="2413"/>
    <x v="14"/>
    <x v="2"/>
    <x v="1"/>
    <n v="24.08"/>
    <n v="58"/>
    <x v="4"/>
    <x v="2"/>
    <n v="13.99"/>
    <n v="0"/>
    <x v="0"/>
    <n v="2"/>
    <n v="0.41"/>
    <x v="5"/>
  </r>
  <r>
    <x v="2414"/>
    <x v="40"/>
    <x v="0"/>
    <x v="2"/>
    <n v="7.68"/>
    <n v="56"/>
    <x v="1"/>
    <x v="2"/>
    <n v="17.989999999999998"/>
    <n v="1"/>
    <x v="3"/>
    <n v="2"/>
    <n v="0.13"/>
    <x v="3"/>
  </r>
  <r>
    <x v="2415"/>
    <x v="9"/>
    <x v="2"/>
    <x v="1"/>
    <n v="67.5"/>
    <n v="29"/>
    <x v="4"/>
    <x v="1"/>
    <n v="13.99"/>
    <n v="0"/>
    <x v="3"/>
    <n v="4"/>
    <n v="2.25"/>
    <x v="4"/>
  </r>
  <r>
    <x v="2416"/>
    <x v="9"/>
    <x v="0"/>
    <x v="1"/>
    <n v="4.3099999999999996"/>
    <n v="13"/>
    <x v="4"/>
    <x v="1"/>
    <n v="13.99"/>
    <n v="1"/>
    <x v="2"/>
    <n v="1"/>
    <n v="0.31"/>
    <x v="5"/>
  </r>
  <r>
    <x v="2417"/>
    <x v="51"/>
    <x v="1"/>
    <x v="0"/>
    <n v="12.67"/>
    <n v="44"/>
    <x v="1"/>
    <x v="2"/>
    <n v="8.99"/>
    <n v="1"/>
    <x v="4"/>
    <n v="1"/>
    <n v="0.28000000000000003"/>
    <x v="5"/>
  </r>
  <r>
    <x v="2418"/>
    <x v="50"/>
    <x v="2"/>
    <x v="1"/>
    <n v="5.03"/>
    <n v="4"/>
    <x v="1"/>
    <x v="3"/>
    <n v="13.99"/>
    <n v="0"/>
    <x v="2"/>
    <n v="5"/>
    <n v="1.01"/>
    <x v="1"/>
  </r>
  <r>
    <x v="2419"/>
    <x v="44"/>
    <x v="1"/>
    <x v="0"/>
    <n v="25.43"/>
    <n v="5"/>
    <x v="0"/>
    <x v="3"/>
    <n v="8.99"/>
    <n v="0"/>
    <x v="0"/>
    <n v="4"/>
    <n v="4.24"/>
    <x v="3"/>
  </r>
  <r>
    <x v="2420"/>
    <x v="20"/>
    <x v="1"/>
    <x v="0"/>
    <n v="5.59"/>
    <n v="0"/>
    <x v="5"/>
    <x v="4"/>
    <n v="8.99"/>
    <n v="0"/>
    <x v="1"/>
    <n v="5"/>
    <n v="5.59"/>
    <x v="6"/>
  </r>
  <r>
    <x v="2421"/>
    <x v="29"/>
    <x v="2"/>
    <x v="2"/>
    <n v="11.32"/>
    <n v="31"/>
    <x v="2"/>
    <x v="3"/>
    <n v="17.989999999999998"/>
    <n v="0"/>
    <x v="2"/>
    <n v="4"/>
    <n v="0.35"/>
    <x v="0"/>
  </r>
  <r>
    <x v="2422"/>
    <x v="22"/>
    <x v="2"/>
    <x v="0"/>
    <n v="1.1299999999999999"/>
    <n v="24"/>
    <x v="0"/>
    <x v="4"/>
    <n v="8.99"/>
    <n v="1"/>
    <x v="4"/>
    <n v="3"/>
    <n v="0.05"/>
    <x v="4"/>
  </r>
  <r>
    <x v="2423"/>
    <x v="51"/>
    <x v="1"/>
    <x v="1"/>
    <n v="30.74"/>
    <n v="55"/>
    <x v="3"/>
    <x v="4"/>
    <n v="13.99"/>
    <n v="0"/>
    <x v="1"/>
    <n v="3"/>
    <n v="0.55000000000000004"/>
    <x v="2"/>
  </r>
  <r>
    <x v="2424"/>
    <x v="12"/>
    <x v="0"/>
    <x v="0"/>
    <n v="16.77"/>
    <n v="48"/>
    <x v="4"/>
    <x v="2"/>
    <n v="8.99"/>
    <n v="1"/>
    <x v="4"/>
    <n v="1"/>
    <n v="0.34"/>
    <x v="4"/>
  </r>
  <r>
    <x v="2425"/>
    <x v="0"/>
    <x v="0"/>
    <x v="0"/>
    <n v="51.43"/>
    <n v="34"/>
    <x v="4"/>
    <x v="4"/>
    <n v="8.99"/>
    <n v="0"/>
    <x v="0"/>
    <n v="5"/>
    <n v="1.47"/>
    <x v="3"/>
  </r>
  <r>
    <x v="2426"/>
    <x v="50"/>
    <x v="2"/>
    <x v="1"/>
    <n v="21.89"/>
    <n v="3"/>
    <x v="1"/>
    <x v="1"/>
    <n v="13.99"/>
    <n v="0"/>
    <x v="3"/>
    <n v="1"/>
    <n v="5.47"/>
    <x v="3"/>
  </r>
  <r>
    <x v="2427"/>
    <x v="17"/>
    <x v="0"/>
    <x v="2"/>
    <n v="8.68"/>
    <n v="41"/>
    <x v="4"/>
    <x v="3"/>
    <n v="17.989999999999998"/>
    <n v="1"/>
    <x v="3"/>
    <n v="1"/>
    <n v="0.21"/>
    <x v="3"/>
  </r>
  <r>
    <x v="2428"/>
    <x v="17"/>
    <x v="0"/>
    <x v="1"/>
    <n v="20.329999999999998"/>
    <n v="42"/>
    <x v="1"/>
    <x v="1"/>
    <n v="13.99"/>
    <n v="0"/>
    <x v="1"/>
    <n v="4"/>
    <n v="0.47"/>
    <x v="6"/>
  </r>
  <r>
    <x v="2429"/>
    <x v="14"/>
    <x v="2"/>
    <x v="2"/>
    <n v="19.91"/>
    <n v="54"/>
    <x v="1"/>
    <x v="1"/>
    <n v="17.989999999999998"/>
    <n v="1"/>
    <x v="0"/>
    <n v="3"/>
    <n v="0.36"/>
    <x v="3"/>
  </r>
  <r>
    <x v="2430"/>
    <x v="8"/>
    <x v="0"/>
    <x v="1"/>
    <n v="17.48"/>
    <n v="4"/>
    <x v="5"/>
    <x v="2"/>
    <n v="13.99"/>
    <n v="0"/>
    <x v="1"/>
    <n v="4"/>
    <n v="3.5"/>
    <x v="3"/>
  </r>
  <r>
    <x v="2431"/>
    <x v="38"/>
    <x v="1"/>
    <x v="0"/>
    <n v="17.899999999999999"/>
    <n v="48"/>
    <x v="2"/>
    <x v="3"/>
    <n v="8.99"/>
    <n v="1"/>
    <x v="1"/>
    <n v="2"/>
    <n v="0.37"/>
    <x v="6"/>
  </r>
  <r>
    <x v="2432"/>
    <x v="10"/>
    <x v="0"/>
    <x v="1"/>
    <n v="50.73"/>
    <n v="12"/>
    <x v="5"/>
    <x v="3"/>
    <n v="13.99"/>
    <n v="0"/>
    <x v="4"/>
    <n v="4"/>
    <n v="3.9"/>
    <x v="6"/>
  </r>
  <r>
    <x v="2433"/>
    <x v="41"/>
    <x v="2"/>
    <x v="2"/>
    <n v="60.32"/>
    <n v="25"/>
    <x v="2"/>
    <x v="0"/>
    <n v="17.989999999999998"/>
    <n v="0"/>
    <x v="3"/>
    <n v="5"/>
    <n v="2.3199999999999998"/>
    <x v="5"/>
  </r>
  <r>
    <x v="2434"/>
    <x v="46"/>
    <x v="0"/>
    <x v="0"/>
    <n v="6.53"/>
    <n v="19"/>
    <x v="1"/>
    <x v="1"/>
    <n v="8.99"/>
    <n v="0"/>
    <x v="1"/>
    <n v="5"/>
    <n v="0.33"/>
    <x v="1"/>
  </r>
  <r>
    <x v="2435"/>
    <x v="48"/>
    <x v="1"/>
    <x v="2"/>
    <n v="23.31"/>
    <n v="50"/>
    <x v="4"/>
    <x v="0"/>
    <n v="17.989999999999998"/>
    <n v="0"/>
    <x v="0"/>
    <n v="3"/>
    <n v="0.46"/>
    <x v="5"/>
  </r>
  <r>
    <x v="2436"/>
    <x v="0"/>
    <x v="0"/>
    <x v="2"/>
    <n v="10.47"/>
    <n v="22"/>
    <x v="4"/>
    <x v="4"/>
    <n v="17.989999999999998"/>
    <n v="0"/>
    <x v="4"/>
    <n v="2"/>
    <n v="0.46"/>
    <x v="3"/>
  </r>
  <r>
    <x v="2437"/>
    <x v="29"/>
    <x v="2"/>
    <x v="2"/>
    <n v="5.34"/>
    <n v="3"/>
    <x v="5"/>
    <x v="4"/>
    <n v="17.989999999999998"/>
    <n v="0"/>
    <x v="2"/>
    <n v="1"/>
    <n v="1.33"/>
    <x v="0"/>
  </r>
  <r>
    <x v="2438"/>
    <x v="30"/>
    <x v="0"/>
    <x v="1"/>
    <n v="5.36"/>
    <n v="23"/>
    <x v="0"/>
    <x v="1"/>
    <n v="13.99"/>
    <n v="0"/>
    <x v="1"/>
    <n v="4"/>
    <n v="0.22"/>
    <x v="5"/>
  </r>
  <r>
    <x v="2439"/>
    <x v="43"/>
    <x v="0"/>
    <x v="1"/>
    <n v="19.489999999999998"/>
    <n v="9"/>
    <x v="2"/>
    <x v="0"/>
    <n v="13.99"/>
    <n v="0"/>
    <x v="3"/>
    <n v="1"/>
    <n v="1.95"/>
    <x v="2"/>
  </r>
  <r>
    <x v="2440"/>
    <x v="12"/>
    <x v="0"/>
    <x v="1"/>
    <n v="14.12"/>
    <n v="12"/>
    <x v="1"/>
    <x v="3"/>
    <n v="13.99"/>
    <n v="0"/>
    <x v="4"/>
    <n v="5"/>
    <n v="1.0900000000000001"/>
    <x v="6"/>
  </r>
  <r>
    <x v="2441"/>
    <x v="3"/>
    <x v="2"/>
    <x v="0"/>
    <n v="7.21"/>
    <n v="53"/>
    <x v="5"/>
    <x v="1"/>
    <n v="8.99"/>
    <n v="1"/>
    <x v="4"/>
    <n v="3"/>
    <n v="0.13"/>
    <x v="5"/>
  </r>
  <r>
    <x v="2442"/>
    <x v="15"/>
    <x v="2"/>
    <x v="0"/>
    <n v="24.12"/>
    <n v="18"/>
    <x v="4"/>
    <x v="2"/>
    <n v="8.99"/>
    <n v="0"/>
    <x v="1"/>
    <n v="1"/>
    <n v="1.27"/>
    <x v="0"/>
  </r>
  <r>
    <x v="2443"/>
    <x v="33"/>
    <x v="0"/>
    <x v="2"/>
    <n v="13.25"/>
    <n v="29"/>
    <x v="0"/>
    <x v="3"/>
    <n v="17.989999999999998"/>
    <n v="0"/>
    <x v="3"/>
    <n v="4"/>
    <n v="0.44"/>
    <x v="4"/>
  </r>
  <r>
    <x v="2444"/>
    <x v="37"/>
    <x v="0"/>
    <x v="0"/>
    <n v="0.39"/>
    <n v="3"/>
    <x v="3"/>
    <x v="3"/>
    <n v="8.99"/>
    <n v="1"/>
    <x v="3"/>
    <n v="2"/>
    <n v="0.1"/>
    <x v="0"/>
  </r>
  <r>
    <x v="2445"/>
    <x v="42"/>
    <x v="2"/>
    <x v="0"/>
    <n v="32.68"/>
    <n v="58"/>
    <x v="0"/>
    <x v="0"/>
    <n v="8.99"/>
    <n v="0"/>
    <x v="0"/>
    <n v="5"/>
    <n v="0.55000000000000004"/>
    <x v="4"/>
  </r>
  <r>
    <x v="2446"/>
    <x v="7"/>
    <x v="0"/>
    <x v="1"/>
    <n v="12.64"/>
    <n v="33"/>
    <x v="5"/>
    <x v="3"/>
    <n v="13.99"/>
    <n v="1"/>
    <x v="1"/>
    <n v="4"/>
    <n v="0.37"/>
    <x v="4"/>
  </r>
  <r>
    <x v="2447"/>
    <x v="29"/>
    <x v="1"/>
    <x v="2"/>
    <n v="1.8"/>
    <n v="4"/>
    <x v="0"/>
    <x v="4"/>
    <n v="17.989999999999998"/>
    <n v="0"/>
    <x v="2"/>
    <n v="2"/>
    <n v="0.36"/>
    <x v="6"/>
  </r>
  <r>
    <x v="2448"/>
    <x v="7"/>
    <x v="0"/>
    <x v="2"/>
    <n v="21.12"/>
    <n v="27"/>
    <x v="3"/>
    <x v="3"/>
    <n v="17.989999999999998"/>
    <n v="0"/>
    <x v="4"/>
    <n v="5"/>
    <n v="0.75"/>
    <x v="2"/>
  </r>
  <r>
    <x v="2449"/>
    <x v="20"/>
    <x v="1"/>
    <x v="1"/>
    <n v="1.68"/>
    <n v="45"/>
    <x v="2"/>
    <x v="1"/>
    <n v="13.99"/>
    <n v="1"/>
    <x v="4"/>
    <n v="3"/>
    <n v="0.04"/>
    <x v="5"/>
  </r>
  <r>
    <x v="2450"/>
    <x v="6"/>
    <x v="0"/>
    <x v="1"/>
    <n v="3.22"/>
    <n v="33"/>
    <x v="2"/>
    <x v="3"/>
    <n v="13.99"/>
    <n v="1"/>
    <x v="3"/>
    <n v="1"/>
    <n v="0.09"/>
    <x v="5"/>
  </r>
  <r>
    <x v="2451"/>
    <x v="23"/>
    <x v="1"/>
    <x v="0"/>
    <n v="8.0299999999999994"/>
    <n v="34"/>
    <x v="2"/>
    <x v="3"/>
    <n v="8.99"/>
    <n v="1"/>
    <x v="1"/>
    <n v="1"/>
    <n v="0.23"/>
    <x v="4"/>
  </r>
  <r>
    <x v="2452"/>
    <x v="41"/>
    <x v="1"/>
    <x v="0"/>
    <n v="7.36"/>
    <n v="30"/>
    <x v="4"/>
    <x v="0"/>
    <n v="8.99"/>
    <n v="0"/>
    <x v="3"/>
    <n v="3"/>
    <n v="0.24"/>
    <x v="2"/>
  </r>
  <r>
    <x v="2453"/>
    <x v="26"/>
    <x v="1"/>
    <x v="2"/>
    <n v="1.84"/>
    <n v="30"/>
    <x v="2"/>
    <x v="3"/>
    <n v="17.989999999999998"/>
    <n v="1"/>
    <x v="1"/>
    <n v="3"/>
    <n v="0.06"/>
    <x v="3"/>
  </r>
  <r>
    <x v="2454"/>
    <x v="46"/>
    <x v="1"/>
    <x v="1"/>
    <n v="19.48"/>
    <n v="49"/>
    <x v="1"/>
    <x v="2"/>
    <n v="13.99"/>
    <n v="1"/>
    <x v="0"/>
    <n v="3"/>
    <n v="0.39"/>
    <x v="5"/>
  </r>
  <r>
    <x v="2455"/>
    <x v="20"/>
    <x v="2"/>
    <x v="2"/>
    <n v="33.35"/>
    <n v="38"/>
    <x v="0"/>
    <x v="0"/>
    <n v="17.989999999999998"/>
    <n v="0"/>
    <x v="4"/>
    <n v="1"/>
    <n v="0.86"/>
    <x v="6"/>
  </r>
  <r>
    <x v="2456"/>
    <x v="21"/>
    <x v="1"/>
    <x v="2"/>
    <n v="3.63"/>
    <n v="35"/>
    <x v="1"/>
    <x v="3"/>
    <n v="17.989999999999998"/>
    <n v="1"/>
    <x v="3"/>
    <n v="3"/>
    <n v="0.1"/>
    <x v="2"/>
  </r>
  <r>
    <x v="2457"/>
    <x v="52"/>
    <x v="1"/>
    <x v="2"/>
    <n v="15.31"/>
    <n v="26"/>
    <x v="5"/>
    <x v="0"/>
    <n v="17.989999999999998"/>
    <n v="0"/>
    <x v="1"/>
    <n v="5"/>
    <n v="0.56999999999999995"/>
    <x v="1"/>
  </r>
  <r>
    <x v="2458"/>
    <x v="43"/>
    <x v="1"/>
    <x v="0"/>
    <n v="14.55"/>
    <n v="37"/>
    <x v="4"/>
    <x v="2"/>
    <n v="8.99"/>
    <n v="1"/>
    <x v="0"/>
    <n v="2"/>
    <n v="0.38"/>
    <x v="6"/>
  </r>
  <r>
    <x v="2459"/>
    <x v="38"/>
    <x v="1"/>
    <x v="1"/>
    <n v="19.95"/>
    <n v="40"/>
    <x v="5"/>
    <x v="2"/>
    <n v="13.99"/>
    <n v="1"/>
    <x v="3"/>
    <n v="1"/>
    <n v="0.49"/>
    <x v="3"/>
  </r>
  <r>
    <x v="2460"/>
    <x v="31"/>
    <x v="0"/>
    <x v="0"/>
    <n v="9.92"/>
    <n v="27"/>
    <x v="2"/>
    <x v="2"/>
    <n v="8.99"/>
    <n v="1"/>
    <x v="4"/>
    <n v="1"/>
    <n v="0.35"/>
    <x v="2"/>
  </r>
  <r>
    <x v="2461"/>
    <x v="12"/>
    <x v="1"/>
    <x v="1"/>
    <n v="1.72"/>
    <n v="24"/>
    <x v="2"/>
    <x v="4"/>
    <n v="13.99"/>
    <n v="1"/>
    <x v="0"/>
    <n v="5"/>
    <n v="7.0000000000000007E-2"/>
    <x v="2"/>
  </r>
  <r>
    <x v="2462"/>
    <x v="38"/>
    <x v="1"/>
    <x v="1"/>
    <n v="8.4499999999999993"/>
    <n v="20"/>
    <x v="0"/>
    <x v="2"/>
    <n v="13.99"/>
    <n v="0"/>
    <x v="0"/>
    <n v="3"/>
    <n v="0.4"/>
    <x v="6"/>
  </r>
  <r>
    <x v="2463"/>
    <x v="9"/>
    <x v="0"/>
    <x v="1"/>
    <n v="13.02"/>
    <n v="41"/>
    <x v="5"/>
    <x v="4"/>
    <n v="13.99"/>
    <n v="1"/>
    <x v="1"/>
    <n v="1"/>
    <n v="0.31"/>
    <x v="1"/>
  </r>
  <r>
    <x v="2464"/>
    <x v="27"/>
    <x v="2"/>
    <x v="1"/>
    <n v="0.12"/>
    <n v="4"/>
    <x v="2"/>
    <x v="2"/>
    <n v="13.99"/>
    <n v="0"/>
    <x v="3"/>
    <n v="5"/>
    <n v="0.02"/>
    <x v="2"/>
  </r>
  <r>
    <x v="2465"/>
    <x v="8"/>
    <x v="2"/>
    <x v="1"/>
    <n v="5.6"/>
    <n v="44"/>
    <x v="1"/>
    <x v="1"/>
    <n v="13.99"/>
    <n v="1"/>
    <x v="3"/>
    <n v="3"/>
    <n v="0.12"/>
    <x v="3"/>
  </r>
  <r>
    <x v="2466"/>
    <x v="10"/>
    <x v="0"/>
    <x v="2"/>
    <n v="0.68"/>
    <n v="53"/>
    <x v="5"/>
    <x v="2"/>
    <n v="17.989999999999998"/>
    <n v="1"/>
    <x v="1"/>
    <n v="1"/>
    <n v="0.01"/>
    <x v="5"/>
  </r>
  <r>
    <x v="2467"/>
    <x v="46"/>
    <x v="2"/>
    <x v="1"/>
    <n v="1.96"/>
    <n v="60"/>
    <x v="3"/>
    <x v="2"/>
    <n v="13.99"/>
    <n v="1"/>
    <x v="1"/>
    <n v="2"/>
    <n v="0.03"/>
    <x v="3"/>
  </r>
  <r>
    <x v="2468"/>
    <x v="30"/>
    <x v="0"/>
    <x v="0"/>
    <n v="6.38"/>
    <n v="58"/>
    <x v="1"/>
    <x v="3"/>
    <n v="8.99"/>
    <n v="1"/>
    <x v="3"/>
    <n v="3"/>
    <n v="0.11"/>
    <x v="6"/>
  </r>
  <r>
    <x v="2469"/>
    <x v="13"/>
    <x v="1"/>
    <x v="2"/>
    <n v="0.5"/>
    <n v="51"/>
    <x v="4"/>
    <x v="4"/>
    <n v="17.989999999999998"/>
    <n v="1"/>
    <x v="2"/>
    <n v="4"/>
    <n v="0.01"/>
    <x v="5"/>
  </r>
  <r>
    <x v="2470"/>
    <x v="22"/>
    <x v="0"/>
    <x v="2"/>
    <n v="15.94"/>
    <n v="36"/>
    <x v="4"/>
    <x v="2"/>
    <n v="17.989999999999998"/>
    <n v="1"/>
    <x v="2"/>
    <n v="2"/>
    <n v="0.43"/>
    <x v="2"/>
  </r>
  <r>
    <x v="2471"/>
    <x v="25"/>
    <x v="1"/>
    <x v="0"/>
    <n v="0.71"/>
    <n v="42"/>
    <x v="5"/>
    <x v="0"/>
    <n v="8.99"/>
    <n v="1"/>
    <x v="2"/>
    <n v="4"/>
    <n v="0.02"/>
    <x v="1"/>
  </r>
  <r>
    <x v="2472"/>
    <x v="44"/>
    <x v="0"/>
    <x v="2"/>
    <n v="1.32"/>
    <n v="47"/>
    <x v="5"/>
    <x v="3"/>
    <n v="17.989999999999998"/>
    <n v="1"/>
    <x v="3"/>
    <n v="3"/>
    <n v="0.03"/>
    <x v="2"/>
  </r>
  <r>
    <x v="2473"/>
    <x v="35"/>
    <x v="1"/>
    <x v="0"/>
    <n v="37.6"/>
    <n v="35"/>
    <x v="4"/>
    <x v="1"/>
    <n v="8.99"/>
    <n v="0"/>
    <x v="0"/>
    <n v="3"/>
    <n v="1.04"/>
    <x v="5"/>
  </r>
  <r>
    <x v="2474"/>
    <x v="52"/>
    <x v="1"/>
    <x v="1"/>
    <n v="2.69"/>
    <n v="12"/>
    <x v="0"/>
    <x v="1"/>
    <n v="13.99"/>
    <n v="0"/>
    <x v="4"/>
    <n v="5"/>
    <n v="0.21"/>
    <x v="1"/>
  </r>
  <r>
    <x v="2475"/>
    <x v="35"/>
    <x v="2"/>
    <x v="0"/>
    <n v="5.07"/>
    <n v="38"/>
    <x v="5"/>
    <x v="1"/>
    <n v="8.99"/>
    <n v="1"/>
    <x v="3"/>
    <n v="5"/>
    <n v="0.13"/>
    <x v="1"/>
  </r>
  <r>
    <x v="2476"/>
    <x v="12"/>
    <x v="1"/>
    <x v="2"/>
    <n v="15.78"/>
    <n v="25"/>
    <x v="3"/>
    <x v="2"/>
    <n v="17.989999999999998"/>
    <n v="0"/>
    <x v="0"/>
    <n v="4"/>
    <n v="0.61"/>
    <x v="4"/>
  </r>
  <r>
    <x v="2477"/>
    <x v="34"/>
    <x v="1"/>
    <x v="2"/>
    <n v="9.84"/>
    <n v="46"/>
    <x v="4"/>
    <x v="1"/>
    <n v="17.989999999999998"/>
    <n v="1"/>
    <x v="3"/>
    <n v="2"/>
    <n v="0.21"/>
    <x v="4"/>
  </r>
  <r>
    <x v="2478"/>
    <x v="12"/>
    <x v="2"/>
    <x v="0"/>
    <n v="0.21"/>
    <n v="39"/>
    <x v="4"/>
    <x v="2"/>
    <n v="8.99"/>
    <n v="1"/>
    <x v="3"/>
    <n v="3"/>
    <n v="0.01"/>
    <x v="0"/>
  </r>
  <r>
    <x v="2479"/>
    <x v="40"/>
    <x v="2"/>
    <x v="1"/>
    <n v="9.15"/>
    <n v="55"/>
    <x v="5"/>
    <x v="4"/>
    <n v="13.99"/>
    <n v="1"/>
    <x v="0"/>
    <n v="5"/>
    <n v="0.16"/>
    <x v="1"/>
  </r>
  <r>
    <x v="2480"/>
    <x v="34"/>
    <x v="1"/>
    <x v="1"/>
    <n v="3.86"/>
    <n v="14"/>
    <x v="1"/>
    <x v="1"/>
    <n v="13.99"/>
    <n v="1"/>
    <x v="1"/>
    <n v="5"/>
    <n v="0.26"/>
    <x v="6"/>
  </r>
  <r>
    <x v="2481"/>
    <x v="47"/>
    <x v="1"/>
    <x v="1"/>
    <n v="6.82"/>
    <n v="17"/>
    <x v="0"/>
    <x v="4"/>
    <n v="13.99"/>
    <n v="0"/>
    <x v="3"/>
    <n v="3"/>
    <n v="0.38"/>
    <x v="1"/>
  </r>
  <r>
    <x v="2482"/>
    <x v="42"/>
    <x v="1"/>
    <x v="2"/>
    <n v="11.82"/>
    <n v="59"/>
    <x v="0"/>
    <x v="2"/>
    <n v="17.989999999999998"/>
    <n v="1"/>
    <x v="4"/>
    <n v="2"/>
    <n v="0.2"/>
    <x v="2"/>
  </r>
  <r>
    <x v="2483"/>
    <x v="14"/>
    <x v="1"/>
    <x v="1"/>
    <n v="6.49"/>
    <n v="6"/>
    <x v="4"/>
    <x v="3"/>
    <n v="13.99"/>
    <n v="0"/>
    <x v="4"/>
    <n v="1"/>
    <n v="0.93"/>
    <x v="2"/>
  </r>
  <r>
    <x v="2484"/>
    <x v="45"/>
    <x v="2"/>
    <x v="2"/>
    <n v="2.04"/>
    <n v="52"/>
    <x v="0"/>
    <x v="2"/>
    <n v="17.989999999999998"/>
    <n v="1"/>
    <x v="2"/>
    <n v="5"/>
    <n v="0.04"/>
    <x v="0"/>
  </r>
  <r>
    <x v="2485"/>
    <x v="40"/>
    <x v="0"/>
    <x v="0"/>
    <n v="18.420000000000002"/>
    <n v="45"/>
    <x v="5"/>
    <x v="3"/>
    <n v="8.99"/>
    <n v="1"/>
    <x v="2"/>
    <n v="3"/>
    <n v="0.4"/>
    <x v="6"/>
  </r>
  <r>
    <x v="2486"/>
    <x v="20"/>
    <x v="1"/>
    <x v="2"/>
    <n v="0.98"/>
    <n v="46"/>
    <x v="1"/>
    <x v="2"/>
    <n v="17.989999999999998"/>
    <n v="1"/>
    <x v="2"/>
    <n v="4"/>
    <n v="0.02"/>
    <x v="4"/>
  </r>
  <r>
    <x v="2487"/>
    <x v="12"/>
    <x v="1"/>
    <x v="2"/>
    <n v="17.260000000000002"/>
    <n v="21"/>
    <x v="4"/>
    <x v="0"/>
    <n v="17.989999999999998"/>
    <n v="0"/>
    <x v="2"/>
    <n v="5"/>
    <n v="0.78"/>
    <x v="6"/>
  </r>
  <r>
    <x v="2488"/>
    <x v="13"/>
    <x v="0"/>
    <x v="1"/>
    <n v="4"/>
    <n v="42"/>
    <x v="2"/>
    <x v="2"/>
    <n v="13.99"/>
    <n v="1"/>
    <x v="4"/>
    <n v="3"/>
    <n v="0.09"/>
    <x v="5"/>
  </r>
  <r>
    <x v="2489"/>
    <x v="36"/>
    <x v="1"/>
    <x v="1"/>
    <n v="47.25"/>
    <n v="12"/>
    <x v="0"/>
    <x v="2"/>
    <n v="13.99"/>
    <n v="0"/>
    <x v="0"/>
    <n v="1"/>
    <n v="3.63"/>
    <x v="6"/>
  </r>
  <r>
    <x v="2490"/>
    <x v="21"/>
    <x v="2"/>
    <x v="2"/>
    <n v="2.19"/>
    <n v="24"/>
    <x v="2"/>
    <x v="2"/>
    <n v="17.989999999999998"/>
    <n v="1"/>
    <x v="0"/>
    <n v="5"/>
    <n v="0.09"/>
    <x v="4"/>
  </r>
  <r>
    <x v="2491"/>
    <x v="49"/>
    <x v="0"/>
    <x v="0"/>
    <n v="7.83"/>
    <n v="39"/>
    <x v="3"/>
    <x v="1"/>
    <n v="8.99"/>
    <n v="1"/>
    <x v="3"/>
    <n v="1"/>
    <n v="0.2"/>
    <x v="4"/>
  </r>
  <r>
    <x v="2492"/>
    <x v="35"/>
    <x v="0"/>
    <x v="2"/>
    <n v="8.07"/>
    <n v="20"/>
    <x v="0"/>
    <x v="3"/>
    <n v="17.989999999999998"/>
    <n v="0"/>
    <x v="0"/>
    <n v="5"/>
    <n v="0.38"/>
    <x v="4"/>
  </r>
  <r>
    <x v="2493"/>
    <x v="31"/>
    <x v="1"/>
    <x v="1"/>
    <n v="9.9700000000000006"/>
    <n v="2"/>
    <x v="2"/>
    <x v="4"/>
    <n v="13.99"/>
    <n v="0"/>
    <x v="2"/>
    <n v="2"/>
    <n v="3.32"/>
    <x v="4"/>
  </r>
  <r>
    <x v="2494"/>
    <x v="44"/>
    <x v="2"/>
    <x v="1"/>
    <n v="5.47"/>
    <n v="39"/>
    <x v="2"/>
    <x v="0"/>
    <n v="13.99"/>
    <n v="1"/>
    <x v="0"/>
    <n v="2"/>
    <n v="0.14000000000000001"/>
    <x v="3"/>
  </r>
  <r>
    <x v="2495"/>
    <x v="41"/>
    <x v="0"/>
    <x v="2"/>
    <n v="0.87"/>
    <n v="33"/>
    <x v="4"/>
    <x v="4"/>
    <n v="17.989999999999998"/>
    <n v="1"/>
    <x v="3"/>
    <n v="4"/>
    <n v="0.03"/>
    <x v="6"/>
  </r>
  <r>
    <x v="2496"/>
    <x v="1"/>
    <x v="2"/>
    <x v="1"/>
    <n v="13.37"/>
    <n v="46"/>
    <x v="2"/>
    <x v="1"/>
    <n v="13.99"/>
    <n v="1"/>
    <x v="1"/>
    <n v="3"/>
    <n v="0.28000000000000003"/>
    <x v="1"/>
  </r>
  <r>
    <x v="2497"/>
    <x v="41"/>
    <x v="1"/>
    <x v="2"/>
    <n v="0.43"/>
    <n v="60"/>
    <x v="1"/>
    <x v="2"/>
    <n v="17.989999999999998"/>
    <n v="1"/>
    <x v="2"/>
    <n v="3"/>
    <n v="0.01"/>
    <x v="0"/>
  </r>
  <r>
    <x v="2498"/>
    <x v="42"/>
    <x v="0"/>
    <x v="2"/>
    <n v="8.3000000000000007"/>
    <n v="41"/>
    <x v="3"/>
    <x v="1"/>
    <n v="17.989999999999998"/>
    <n v="1"/>
    <x v="1"/>
    <n v="5"/>
    <n v="0.2"/>
    <x v="4"/>
  </r>
  <r>
    <x v="2499"/>
    <x v="22"/>
    <x v="1"/>
    <x v="0"/>
    <n v="40.159999999999997"/>
    <n v="16"/>
    <x v="2"/>
    <x v="0"/>
    <n v="8.99"/>
    <n v="0"/>
    <x v="2"/>
    <n v="4"/>
    <n v="2.36"/>
    <x v="2"/>
  </r>
  <r>
    <x v="2500"/>
    <x v="5"/>
    <x v="1"/>
    <x v="2"/>
    <n v="0.45"/>
    <n v="7"/>
    <x v="3"/>
    <x v="0"/>
    <n v="17.989999999999998"/>
    <n v="1"/>
    <x v="1"/>
    <n v="1"/>
    <n v="0.06"/>
    <x v="1"/>
  </r>
  <r>
    <x v="2501"/>
    <x v="37"/>
    <x v="1"/>
    <x v="1"/>
    <n v="45.1"/>
    <n v="58"/>
    <x v="0"/>
    <x v="4"/>
    <n v="13.99"/>
    <n v="0"/>
    <x v="4"/>
    <n v="3"/>
    <n v="0.76"/>
    <x v="4"/>
  </r>
  <r>
    <x v="2502"/>
    <x v="20"/>
    <x v="0"/>
    <x v="2"/>
    <n v="15.55"/>
    <n v="30"/>
    <x v="0"/>
    <x v="4"/>
    <n v="17.989999999999998"/>
    <n v="0"/>
    <x v="0"/>
    <n v="1"/>
    <n v="0.5"/>
    <x v="3"/>
  </r>
  <r>
    <x v="2503"/>
    <x v="37"/>
    <x v="0"/>
    <x v="1"/>
    <n v="1.64"/>
    <n v="15"/>
    <x v="4"/>
    <x v="4"/>
    <n v="13.99"/>
    <n v="1"/>
    <x v="1"/>
    <n v="2"/>
    <n v="0.1"/>
    <x v="3"/>
  </r>
  <r>
    <x v="2504"/>
    <x v="2"/>
    <x v="0"/>
    <x v="2"/>
    <n v="2.2999999999999998"/>
    <n v="1"/>
    <x v="1"/>
    <x v="1"/>
    <n v="17.989999999999998"/>
    <n v="0"/>
    <x v="4"/>
    <n v="5"/>
    <n v="1.1499999999999999"/>
    <x v="4"/>
  </r>
  <r>
    <x v="2505"/>
    <x v="3"/>
    <x v="1"/>
    <x v="1"/>
    <n v="0.89"/>
    <n v="42"/>
    <x v="1"/>
    <x v="0"/>
    <n v="13.99"/>
    <n v="1"/>
    <x v="4"/>
    <n v="3"/>
    <n v="0.02"/>
    <x v="4"/>
  </r>
  <r>
    <x v="2506"/>
    <x v="27"/>
    <x v="1"/>
    <x v="2"/>
    <n v="26.78"/>
    <n v="38"/>
    <x v="1"/>
    <x v="3"/>
    <n v="17.989999999999998"/>
    <n v="0"/>
    <x v="3"/>
    <n v="4"/>
    <n v="0.69"/>
    <x v="5"/>
  </r>
  <r>
    <x v="2507"/>
    <x v="34"/>
    <x v="1"/>
    <x v="2"/>
    <n v="2.81"/>
    <n v="0"/>
    <x v="4"/>
    <x v="4"/>
    <n v="17.989999999999998"/>
    <n v="0"/>
    <x v="0"/>
    <n v="5"/>
    <n v="2.81"/>
    <x v="2"/>
  </r>
  <r>
    <x v="2508"/>
    <x v="49"/>
    <x v="1"/>
    <x v="1"/>
    <n v="3.69"/>
    <n v="1"/>
    <x v="5"/>
    <x v="4"/>
    <n v="13.99"/>
    <n v="0"/>
    <x v="4"/>
    <n v="1"/>
    <n v="1.84"/>
    <x v="6"/>
  </r>
  <r>
    <x v="2509"/>
    <x v="40"/>
    <x v="2"/>
    <x v="1"/>
    <n v="27.16"/>
    <n v="45"/>
    <x v="1"/>
    <x v="3"/>
    <n v="13.99"/>
    <n v="0"/>
    <x v="4"/>
    <n v="2"/>
    <n v="0.59"/>
    <x v="5"/>
  </r>
  <r>
    <x v="2510"/>
    <x v="28"/>
    <x v="2"/>
    <x v="1"/>
    <n v="15.02"/>
    <n v="13"/>
    <x v="1"/>
    <x v="1"/>
    <n v="13.99"/>
    <n v="0"/>
    <x v="3"/>
    <n v="2"/>
    <n v="1.07"/>
    <x v="4"/>
  </r>
  <r>
    <x v="2511"/>
    <x v="15"/>
    <x v="0"/>
    <x v="1"/>
    <n v="3.18"/>
    <n v="41"/>
    <x v="1"/>
    <x v="2"/>
    <n v="13.99"/>
    <n v="1"/>
    <x v="3"/>
    <n v="1"/>
    <n v="0.08"/>
    <x v="6"/>
  </r>
  <r>
    <x v="2512"/>
    <x v="3"/>
    <x v="2"/>
    <x v="0"/>
    <n v="79.83"/>
    <n v="27"/>
    <x v="3"/>
    <x v="0"/>
    <n v="8.99"/>
    <n v="0"/>
    <x v="0"/>
    <n v="3"/>
    <n v="2.85"/>
    <x v="1"/>
  </r>
  <r>
    <x v="2513"/>
    <x v="34"/>
    <x v="0"/>
    <x v="1"/>
    <n v="3.13"/>
    <n v="45"/>
    <x v="5"/>
    <x v="2"/>
    <n v="13.99"/>
    <n v="1"/>
    <x v="0"/>
    <n v="2"/>
    <n v="7.0000000000000007E-2"/>
    <x v="1"/>
  </r>
  <r>
    <x v="2514"/>
    <x v="37"/>
    <x v="2"/>
    <x v="1"/>
    <n v="15.33"/>
    <n v="17"/>
    <x v="5"/>
    <x v="3"/>
    <n v="13.99"/>
    <n v="0"/>
    <x v="0"/>
    <n v="1"/>
    <n v="0.85"/>
    <x v="1"/>
  </r>
  <r>
    <x v="2515"/>
    <x v="7"/>
    <x v="2"/>
    <x v="1"/>
    <n v="2.69"/>
    <n v="8"/>
    <x v="2"/>
    <x v="4"/>
    <n v="13.99"/>
    <n v="1"/>
    <x v="1"/>
    <n v="3"/>
    <n v="0.3"/>
    <x v="2"/>
  </r>
  <r>
    <x v="2516"/>
    <x v="3"/>
    <x v="1"/>
    <x v="0"/>
    <n v="0.19"/>
    <n v="25"/>
    <x v="5"/>
    <x v="2"/>
    <n v="8.99"/>
    <n v="1"/>
    <x v="3"/>
    <n v="4"/>
    <n v="0.01"/>
    <x v="4"/>
  </r>
  <r>
    <x v="2517"/>
    <x v="16"/>
    <x v="2"/>
    <x v="0"/>
    <n v="4.37"/>
    <n v="59"/>
    <x v="5"/>
    <x v="2"/>
    <n v="8.99"/>
    <n v="1"/>
    <x v="1"/>
    <n v="2"/>
    <n v="7.0000000000000007E-2"/>
    <x v="1"/>
  </r>
  <r>
    <x v="2518"/>
    <x v="26"/>
    <x v="2"/>
    <x v="2"/>
    <n v="28.76"/>
    <n v="23"/>
    <x v="4"/>
    <x v="4"/>
    <n v="17.989999999999998"/>
    <n v="0"/>
    <x v="0"/>
    <n v="1"/>
    <n v="1.2"/>
    <x v="1"/>
  </r>
  <r>
    <x v="2519"/>
    <x v="0"/>
    <x v="1"/>
    <x v="1"/>
    <n v="1.91"/>
    <n v="8"/>
    <x v="1"/>
    <x v="2"/>
    <n v="13.99"/>
    <n v="1"/>
    <x v="3"/>
    <n v="3"/>
    <n v="0.21"/>
    <x v="5"/>
  </r>
  <r>
    <x v="2520"/>
    <x v="2"/>
    <x v="1"/>
    <x v="0"/>
    <n v="5.3"/>
    <n v="1"/>
    <x v="0"/>
    <x v="1"/>
    <n v="8.99"/>
    <n v="0"/>
    <x v="3"/>
    <n v="2"/>
    <n v="2.65"/>
    <x v="6"/>
  </r>
  <r>
    <x v="2521"/>
    <x v="10"/>
    <x v="0"/>
    <x v="2"/>
    <n v="9.9"/>
    <n v="19"/>
    <x v="1"/>
    <x v="4"/>
    <n v="17.989999999999998"/>
    <n v="0"/>
    <x v="0"/>
    <n v="5"/>
    <n v="0.49"/>
    <x v="1"/>
  </r>
  <r>
    <x v="2522"/>
    <x v="42"/>
    <x v="1"/>
    <x v="0"/>
    <n v="5.64"/>
    <n v="44"/>
    <x v="1"/>
    <x v="4"/>
    <n v="8.99"/>
    <n v="1"/>
    <x v="0"/>
    <n v="4"/>
    <n v="0.13"/>
    <x v="3"/>
  </r>
  <r>
    <x v="2523"/>
    <x v="27"/>
    <x v="0"/>
    <x v="0"/>
    <n v="7.06"/>
    <n v="58"/>
    <x v="2"/>
    <x v="1"/>
    <n v="8.99"/>
    <n v="1"/>
    <x v="4"/>
    <n v="3"/>
    <n v="0.12"/>
    <x v="6"/>
  </r>
  <r>
    <x v="2524"/>
    <x v="43"/>
    <x v="2"/>
    <x v="1"/>
    <n v="2.15"/>
    <n v="33"/>
    <x v="4"/>
    <x v="1"/>
    <n v="13.99"/>
    <n v="1"/>
    <x v="1"/>
    <n v="1"/>
    <n v="0.06"/>
    <x v="1"/>
  </r>
  <r>
    <x v="2525"/>
    <x v="31"/>
    <x v="0"/>
    <x v="1"/>
    <n v="4.6900000000000004"/>
    <n v="6"/>
    <x v="4"/>
    <x v="2"/>
    <n v="13.99"/>
    <n v="0"/>
    <x v="0"/>
    <n v="5"/>
    <n v="0.67"/>
    <x v="6"/>
  </r>
  <r>
    <x v="2526"/>
    <x v="50"/>
    <x v="1"/>
    <x v="2"/>
    <n v="2.0499999999999998"/>
    <n v="24"/>
    <x v="0"/>
    <x v="1"/>
    <n v="17.989999999999998"/>
    <n v="1"/>
    <x v="0"/>
    <n v="2"/>
    <n v="0.08"/>
    <x v="4"/>
  </r>
  <r>
    <x v="2527"/>
    <x v="20"/>
    <x v="2"/>
    <x v="2"/>
    <n v="26.44"/>
    <n v="28"/>
    <x v="0"/>
    <x v="1"/>
    <n v="17.989999999999998"/>
    <n v="0"/>
    <x v="0"/>
    <n v="1"/>
    <n v="0.91"/>
    <x v="6"/>
  </r>
  <r>
    <x v="2528"/>
    <x v="36"/>
    <x v="0"/>
    <x v="0"/>
    <n v="4.26"/>
    <n v="42"/>
    <x v="1"/>
    <x v="1"/>
    <n v="8.99"/>
    <n v="1"/>
    <x v="0"/>
    <n v="5"/>
    <n v="0.1"/>
    <x v="0"/>
  </r>
  <r>
    <x v="2529"/>
    <x v="52"/>
    <x v="0"/>
    <x v="1"/>
    <n v="6.9"/>
    <n v="21"/>
    <x v="1"/>
    <x v="1"/>
    <n v="13.99"/>
    <n v="0"/>
    <x v="0"/>
    <n v="4"/>
    <n v="0.31"/>
    <x v="3"/>
  </r>
  <r>
    <x v="2530"/>
    <x v="39"/>
    <x v="2"/>
    <x v="1"/>
    <n v="8.4"/>
    <n v="47"/>
    <x v="4"/>
    <x v="0"/>
    <n v="13.99"/>
    <n v="1"/>
    <x v="1"/>
    <n v="4"/>
    <n v="0.18"/>
    <x v="6"/>
  </r>
  <r>
    <x v="2531"/>
    <x v="24"/>
    <x v="1"/>
    <x v="0"/>
    <n v="5.22"/>
    <n v="12"/>
    <x v="0"/>
    <x v="0"/>
    <n v="8.99"/>
    <n v="0"/>
    <x v="3"/>
    <n v="2"/>
    <n v="0.4"/>
    <x v="3"/>
  </r>
  <r>
    <x v="2532"/>
    <x v="27"/>
    <x v="2"/>
    <x v="2"/>
    <n v="23.15"/>
    <n v="42"/>
    <x v="4"/>
    <x v="0"/>
    <n v="17.989999999999998"/>
    <n v="0"/>
    <x v="0"/>
    <n v="1"/>
    <n v="0.54"/>
    <x v="1"/>
  </r>
  <r>
    <x v="2533"/>
    <x v="24"/>
    <x v="0"/>
    <x v="0"/>
    <n v="11.07"/>
    <n v="28"/>
    <x v="4"/>
    <x v="3"/>
    <n v="8.99"/>
    <n v="1"/>
    <x v="3"/>
    <n v="1"/>
    <n v="0.38"/>
    <x v="1"/>
  </r>
  <r>
    <x v="2534"/>
    <x v="14"/>
    <x v="1"/>
    <x v="0"/>
    <n v="10.14"/>
    <n v="9"/>
    <x v="1"/>
    <x v="0"/>
    <n v="8.99"/>
    <n v="0"/>
    <x v="0"/>
    <n v="1"/>
    <n v="1.01"/>
    <x v="1"/>
  </r>
  <r>
    <x v="2535"/>
    <x v="42"/>
    <x v="0"/>
    <x v="0"/>
    <n v="20.149999999999999"/>
    <n v="4"/>
    <x v="4"/>
    <x v="0"/>
    <n v="8.99"/>
    <n v="0"/>
    <x v="1"/>
    <n v="4"/>
    <n v="4.03"/>
    <x v="3"/>
  </r>
  <r>
    <x v="2536"/>
    <x v="18"/>
    <x v="2"/>
    <x v="2"/>
    <n v="6.59"/>
    <n v="58"/>
    <x v="4"/>
    <x v="1"/>
    <n v="17.989999999999998"/>
    <n v="1"/>
    <x v="0"/>
    <n v="5"/>
    <n v="0.11"/>
    <x v="1"/>
  </r>
  <r>
    <x v="2537"/>
    <x v="9"/>
    <x v="1"/>
    <x v="0"/>
    <n v="2.58"/>
    <n v="16"/>
    <x v="2"/>
    <x v="3"/>
    <n v="8.99"/>
    <n v="1"/>
    <x v="4"/>
    <n v="5"/>
    <n v="0.15"/>
    <x v="3"/>
  </r>
  <r>
    <x v="2538"/>
    <x v="47"/>
    <x v="2"/>
    <x v="1"/>
    <n v="8.27"/>
    <n v="58"/>
    <x v="0"/>
    <x v="1"/>
    <n v="13.99"/>
    <n v="1"/>
    <x v="0"/>
    <n v="4"/>
    <n v="0.14000000000000001"/>
    <x v="4"/>
  </r>
  <r>
    <x v="2539"/>
    <x v="46"/>
    <x v="0"/>
    <x v="1"/>
    <n v="6.11"/>
    <n v="12"/>
    <x v="0"/>
    <x v="0"/>
    <n v="13.99"/>
    <n v="0"/>
    <x v="2"/>
    <n v="2"/>
    <n v="0.47"/>
    <x v="6"/>
  </r>
  <r>
    <x v="2540"/>
    <x v="28"/>
    <x v="2"/>
    <x v="0"/>
    <n v="31.66"/>
    <n v="60"/>
    <x v="0"/>
    <x v="0"/>
    <n v="8.99"/>
    <n v="0"/>
    <x v="0"/>
    <n v="5"/>
    <n v="0.52"/>
    <x v="1"/>
  </r>
  <r>
    <x v="2541"/>
    <x v="27"/>
    <x v="0"/>
    <x v="2"/>
    <n v="0.76"/>
    <n v="52"/>
    <x v="4"/>
    <x v="0"/>
    <n v="17.989999999999998"/>
    <n v="1"/>
    <x v="4"/>
    <n v="1"/>
    <n v="0.01"/>
    <x v="5"/>
  </r>
  <r>
    <x v="2542"/>
    <x v="43"/>
    <x v="1"/>
    <x v="0"/>
    <n v="4.18"/>
    <n v="47"/>
    <x v="4"/>
    <x v="2"/>
    <n v="8.99"/>
    <n v="1"/>
    <x v="2"/>
    <n v="2"/>
    <n v="0.09"/>
    <x v="2"/>
  </r>
  <r>
    <x v="2543"/>
    <x v="21"/>
    <x v="1"/>
    <x v="0"/>
    <n v="2.56"/>
    <n v="32"/>
    <x v="3"/>
    <x v="4"/>
    <n v="8.99"/>
    <n v="1"/>
    <x v="1"/>
    <n v="1"/>
    <n v="0.08"/>
    <x v="3"/>
  </r>
  <r>
    <x v="2544"/>
    <x v="8"/>
    <x v="1"/>
    <x v="0"/>
    <n v="17.670000000000002"/>
    <n v="14"/>
    <x v="2"/>
    <x v="0"/>
    <n v="8.99"/>
    <n v="0"/>
    <x v="3"/>
    <n v="4"/>
    <n v="1.18"/>
    <x v="4"/>
  </r>
  <r>
    <x v="2545"/>
    <x v="4"/>
    <x v="1"/>
    <x v="2"/>
    <n v="17.25"/>
    <n v="52"/>
    <x v="3"/>
    <x v="2"/>
    <n v="17.989999999999998"/>
    <n v="0"/>
    <x v="3"/>
    <n v="5"/>
    <n v="0.33"/>
    <x v="1"/>
  </r>
  <r>
    <x v="2546"/>
    <x v="5"/>
    <x v="2"/>
    <x v="2"/>
    <n v="21.56"/>
    <n v="39"/>
    <x v="1"/>
    <x v="0"/>
    <n v="17.989999999999998"/>
    <n v="0"/>
    <x v="1"/>
    <n v="4"/>
    <n v="0.54"/>
    <x v="2"/>
  </r>
  <r>
    <x v="2547"/>
    <x v="43"/>
    <x v="0"/>
    <x v="2"/>
    <n v="5.87"/>
    <n v="8"/>
    <x v="0"/>
    <x v="2"/>
    <n v="17.989999999999998"/>
    <n v="0"/>
    <x v="1"/>
    <n v="5"/>
    <n v="0.65"/>
    <x v="3"/>
  </r>
  <r>
    <x v="2548"/>
    <x v="0"/>
    <x v="0"/>
    <x v="0"/>
    <n v="2.42"/>
    <n v="9"/>
    <x v="1"/>
    <x v="4"/>
    <n v="8.99"/>
    <n v="1"/>
    <x v="1"/>
    <n v="5"/>
    <n v="0.24"/>
    <x v="6"/>
  </r>
  <r>
    <x v="2549"/>
    <x v="20"/>
    <x v="0"/>
    <x v="2"/>
    <n v="2.4300000000000002"/>
    <n v="32"/>
    <x v="3"/>
    <x v="0"/>
    <n v="17.989999999999998"/>
    <n v="1"/>
    <x v="2"/>
    <n v="2"/>
    <n v="7.0000000000000007E-2"/>
    <x v="6"/>
  </r>
  <r>
    <x v="2550"/>
    <x v="51"/>
    <x v="2"/>
    <x v="2"/>
    <n v="18.059999999999999"/>
    <n v="21"/>
    <x v="3"/>
    <x v="3"/>
    <n v="17.989999999999998"/>
    <n v="0"/>
    <x v="0"/>
    <n v="1"/>
    <n v="0.82"/>
    <x v="1"/>
  </r>
  <r>
    <x v="2551"/>
    <x v="0"/>
    <x v="0"/>
    <x v="2"/>
    <n v="7.64"/>
    <n v="13"/>
    <x v="0"/>
    <x v="2"/>
    <n v="17.989999999999998"/>
    <n v="0"/>
    <x v="0"/>
    <n v="2"/>
    <n v="0.55000000000000004"/>
    <x v="4"/>
  </r>
  <r>
    <x v="2552"/>
    <x v="4"/>
    <x v="0"/>
    <x v="2"/>
    <n v="1.54"/>
    <n v="10"/>
    <x v="0"/>
    <x v="4"/>
    <n v="17.989999999999998"/>
    <n v="1"/>
    <x v="4"/>
    <n v="3"/>
    <n v="0.14000000000000001"/>
    <x v="4"/>
  </r>
  <r>
    <x v="2553"/>
    <x v="3"/>
    <x v="0"/>
    <x v="2"/>
    <n v="21.9"/>
    <n v="28"/>
    <x v="0"/>
    <x v="3"/>
    <n v="17.989999999999998"/>
    <n v="0"/>
    <x v="4"/>
    <n v="2"/>
    <n v="0.76"/>
    <x v="6"/>
  </r>
  <r>
    <x v="2554"/>
    <x v="45"/>
    <x v="0"/>
    <x v="1"/>
    <n v="2.13"/>
    <n v="8"/>
    <x v="3"/>
    <x v="3"/>
    <n v="13.99"/>
    <n v="1"/>
    <x v="0"/>
    <n v="3"/>
    <n v="0.24"/>
    <x v="3"/>
  </r>
  <r>
    <x v="2555"/>
    <x v="38"/>
    <x v="0"/>
    <x v="0"/>
    <n v="4.07"/>
    <n v="19"/>
    <x v="2"/>
    <x v="3"/>
    <n v="8.99"/>
    <n v="1"/>
    <x v="2"/>
    <n v="3"/>
    <n v="0.2"/>
    <x v="3"/>
  </r>
  <r>
    <x v="2556"/>
    <x v="39"/>
    <x v="1"/>
    <x v="0"/>
    <n v="0.65"/>
    <n v="43"/>
    <x v="2"/>
    <x v="2"/>
    <n v="8.99"/>
    <n v="1"/>
    <x v="3"/>
    <n v="3"/>
    <n v="0.01"/>
    <x v="2"/>
  </r>
  <r>
    <x v="2557"/>
    <x v="51"/>
    <x v="1"/>
    <x v="2"/>
    <n v="6.11"/>
    <n v="28"/>
    <x v="5"/>
    <x v="3"/>
    <n v="17.989999999999998"/>
    <n v="0"/>
    <x v="4"/>
    <n v="1"/>
    <n v="0.21"/>
    <x v="4"/>
  </r>
  <r>
    <x v="2558"/>
    <x v="49"/>
    <x v="1"/>
    <x v="2"/>
    <n v="4.53"/>
    <n v="15"/>
    <x v="5"/>
    <x v="1"/>
    <n v="17.989999999999998"/>
    <n v="0"/>
    <x v="4"/>
    <n v="4"/>
    <n v="0.28000000000000003"/>
    <x v="3"/>
  </r>
  <r>
    <x v="2559"/>
    <x v="1"/>
    <x v="0"/>
    <x v="2"/>
    <n v="15.18"/>
    <n v="30"/>
    <x v="2"/>
    <x v="3"/>
    <n v="17.989999999999998"/>
    <n v="0"/>
    <x v="1"/>
    <n v="4"/>
    <n v="0.49"/>
    <x v="3"/>
  </r>
  <r>
    <x v="2560"/>
    <x v="0"/>
    <x v="1"/>
    <x v="0"/>
    <n v="13.92"/>
    <n v="29"/>
    <x v="4"/>
    <x v="3"/>
    <n v="8.99"/>
    <n v="1"/>
    <x v="0"/>
    <n v="1"/>
    <n v="0.46"/>
    <x v="2"/>
  </r>
  <r>
    <x v="2561"/>
    <x v="30"/>
    <x v="2"/>
    <x v="2"/>
    <n v="5.62"/>
    <n v="49"/>
    <x v="0"/>
    <x v="4"/>
    <n v="17.989999999999998"/>
    <n v="0"/>
    <x v="4"/>
    <n v="5"/>
    <n v="0.11"/>
    <x v="3"/>
  </r>
  <r>
    <x v="2562"/>
    <x v="26"/>
    <x v="1"/>
    <x v="1"/>
    <n v="2.42"/>
    <n v="59"/>
    <x v="1"/>
    <x v="2"/>
    <n v="13.99"/>
    <n v="1"/>
    <x v="3"/>
    <n v="3"/>
    <n v="0.04"/>
    <x v="2"/>
  </r>
  <r>
    <x v="2563"/>
    <x v="36"/>
    <x v="2"/>
    <x v="0"/>
    <n v="9.06"/>
    <n v="30"/>
    <x v="1"/>
    <x v="1"/>
    <n v="8.99"/>
    <n v="0"/>
    <x v="4"/>
    <n v="2"/>
    <n v="0.28999999999999998"/>
    <x v="2"/>
  </r>
  <r>
    <x v="2564"/>
    <x v="5"/>
    <x v="1"/>
    <x v="0"/>
    <n v="34.53"/>
    <n v="0"/>
    <x v="2"/>
    <x v="0"/>
    <n v="8.99"/>
    <n v="0"/>
    <x v="0"/>
    <n v="4"/>
    <n v="34.53"/>
    <x v="4"/>
  </r>
  <r>
    <x v="2565"/>
    <x v="14"/>
    <x v="0"/>
    <x v="0"/>
    <n v="2.2799999999999998"/>
    <n v="6"/>
    <x v="2"/>
    <x v="3"/>
    <n v="8.99"/>
    <n v="1"/>
    <x v="4"/>
    <n v="3"/>
    <n v="0.33"/>
    <x v="4"/>
  </r>
  <r>
    <x v="2566"/>
    <x v="10"/>
    <x v="1"/>
    <x v="1"/>
    <n v="28.8"/>
    <n v="49"/>
    <x v="4"/>
    <x v="2"/>
    <n v="13.99"/>
    <n v="0"/>
    <x v="4"/>
    <n v="3"/>
    <n v="0.57999999999999996"/>
    <x v="6"/>
  </r>
  <r>
    <x v="2567"/>
    <x v="25"/>
    <x v="2"/>
    <x v="1"/>
    <n v="14.87"/>
    <n v="46"/>
    <x v="5"/>
    <x v="4"/>
    <n v="13.99"/>
    <n v="0"/>
    <x v="2"/>
    <n v="4"/>
    <n v="0.32"/>
    <x v="4"/>
  </r>
  <r>
    <x v="2568"/>
    <x v="50"/>
    <x v="0"/>
    <x v="0"/>
    <n v="13.94"/>
    <n v="56"/>
    <x v="2"/>
    <x v="3"/>
    <n v="8.99"/>
    <n v="1"/>
    <x v="3"/>
    <n v="3"/>
    <n v="0.24"/>
    <x v="6"/>
  </r>
  <r>
    <x v="2569"/>
    <x v="17"/>
    <x v="1"/>
    <x v="2"/>
    <n v="10.54"/>
    <n v="0"/>
    <x v="1"/>
    <x v="3"/>
    <n v="17.989999999999998"/>
    <n v="0"/>
    <x v="1"/>
    <n v="4"/>
    <n v="10.54"/>
    <x v="6"/>
  </r>
  <r>
    <x v="2570"/>
    <x v="14"/>
    <x v="1"/>
    <x v="1"/>
    <n v="56.43"/>
    <n v="18"/>
    <x v="2"/>
    <x v="4"/>
    <n v="13.99"/>
    <n v="0"/>
    <x v="3"/>
    <n v="2"/>
    <n v="2.97"/>
    <x v="4"/>
  </r>
  <r>
    <x v="2571"/>
    <x v="3"/>
    <x v="0"/>
    <x v="1"/>
    <n v="39.33"/>
    <n v="16"/>
    <x v="3"/>
    <x v="2"/>
    <n v="13.99"/>
    <n v="0"/>
    <x v="2"/>
    <n v="4"/>
    <n v="2.31"/>
    <x v="6"/>
  </r>
  <r>
    <x v="2572"/>
    <x v="52"/>
    <x v="2"/>
    <x v="0"/>
    <n v="15.61"/>
    <n v="30"/>
    <x v="5"/>
    <x v="3"/>
    <n v="8.99"/>
    <n v="0"/>
    <x v="1"/>
    <n v="5"/>
    <n v="0.5"/>
    <x v="4"/>
  </r>
  <r>
    <x v="2573"/>
    <x v="14"/>
    <x v="1"/>
    <x v="1"/>
    <n v="0.22"/>
    <n v="51"/>
    <x v="2"/>
    <x v="3"/>
    <n v="13.99"/>
    <n v="1"/>
    <x v="4"/>
    <n v="1"/>
    <n v="0"/>
    <x v="1"/>
  </r>
  <r>
    <x v="2574"/>
    <x v="39"/>
    <x v="1"/>
    <x v="1"/>
    <n v="3.92"/>
    <n v="17"/>
    <x v="3"/>
    <x v="3"/>
    <n v="13.99"/>
    <n v="0"/>
    <x v="4"/>
    <n v="5"/>
    <n v="0.22"/>
    <x v="3"/>
  </r>
  <r>
    <x v="2575"/>
    <x v="37"/>
    <x v="1"/>
    <x v="1"/>
    <n v="2.2599999999999998"/>
    <n v="60"/>
    <x v="4"/>
    <x v="1"/>
    <n v="13.99"/>
    <n v="1"/>
    <x v="4"/>
    <n v="2"/>
    <n v="0.04"/>
    <x v="3"/>
  </r>
  <r>
    <x v="2576"/>
    <x v="10"/>
    <x v="1"/>
    <x v="2"/>
    <n v="1.79"/>
    <n v="5"/>
    <x v="3"/>
    <x v="0"/>
    <n v="17.989999999999998"/>
    <n v="0"/>
    <x v="0"/>
    <n v="5"/>
    <n v="0.3"/>
    <x v="2"/>
  </r>
  <r>
    <x v="2577"/>
    <x v="46"/>
    <x v="2"/>
    <x v="2"/>
    <n v="22.44"/>
    <n v="29"/>
    <x v="1"/>
    <x v="4"/>
    <n v="17.989999999999998"/>
    <n v="0"/>
    <x v="4"/>
    <n v="2"/>
    <n v="0.75"/>
    <x v="0"/>
  </r>
  <r>
    <x v="2578"/>
    <x v="48"/>
    <x v="1"/>
    <x v="1"/>
    <n v="23.59"/>
    <n v="43"/>
    <x v="5"/>
    <x v="3"/>
    <n v="13.99"/>
    <n v="0"/>
    <x v="2"/>
    <n v="1"/>
    <n v="0.54"/>
    <x v="4"/>
  </r>
  <r>
    <x v="2579"/>
    <x v="36"/>
    <x v="0"/>
    <x v="2"/>
    <n v="24.19"/>
    <n v="22"/>
    <x v="3"/>
    <x v="1"/>
    <n v="17.989999999999998"/>
    <n v="0"/>
    <x v="0"/>
    <n v="2"/>
    <n v="1.05"/>
    <x v="4"/>
  </r>
  <r>
    <x v="2580"/>
    <x v="11"/>
    <x v="1"/>
    <x v="0"/>
    <n v="6.56"/>
    <n v="10"/>
    <x v="0"/>
    <x v="0"/>
    <n v="8.99"/>
    <n v="0"/>
    <x v="2"/>
    <n v="5"/>
    <n v="0.6"/>
    <x v="5"/>
  </r>
  <r>
    <x v="2581"/>
    <x v="51"/>
    <x v="2"/>
    <x v="1"/>
    <n v="16.13"/>
    <n v="47"/>
    <x v="2"/>
    <x v="1"/>
    <n v="13.99"/>
    <n v="0"/>
    <x v="2"/>
    <n v="5"/>
    <n v="0.34"/>
    <x v="5"/>
  </r>
  <r>
    <x v="2582"/>
    <x v="12"/>
    <x v="1"/>
    <x v="1"/>
    <n v="19.16"/>
    <n v="60"/>
    <x v="0"/>
    <x v="4"/>
    <n v="13.99"/>
    <n v="0"/>
    <x v="2"/>
    <n v="5"/>
    <n v="0.31"/>
    <x v="3"/>
  </r>
  <r>
    <x v="2583"/>
    <x v="28"/>
    <x v="1"/>
    <x v="1"/>
    <n v="1.28"/>
    <n v="57"/>
    <x v="0"/>
    <x v="4"/>
    <n v="13.99"/>
    <n v="1"/>
    <x v="1"/>
    <n v="4"/>
    <n v="0.02"/>
    <x v="4"/>
  </r>
  <r>
    <x v="2584"/>
    <x v="45"/>
    <x v="2"/>
    <x v="2"/>
    <n v="32.04"/>
    <n v="26"/>
    <x v="1"/>
    <x v="4"/>
    <n v="17.989999999999998"/>
    <n v="0"/>
    <x v="3"/>
    <n v="3"/>
    <n v="1.19"/>
    <x v="0"/>
  </r>
  <r>
    <x v="2585"/>
    <x v="10"/>
    <x v="1"/>
    <x v="2"/>
    <n v="0.12"/>
    <n v="2"/>
    <x v="5"/>
    <x v="2"/>
    <n v="17.989999999999998"/>
    <n v="0"/>
    <x v="3"/>
    <n v="5"/>
    <n v="0.04"/>
    <x v="5"/>
  </r>
  <r>
    <x v="2586"/>
    <x v="42"/>
    <x v="1"/>
    <x v="1"/>
    <n v="0.25"/>
    <n v="37"/>
    <x v="0"/>
    <x v="2"/>
    <n v="13.99"/>
    <n v="1"/>
    <x v="2"/>
    <n v="5"/>
    <n v="0.01"/>
    <x v="1"/>
  </r>
  <r>
    <x v="2587"/>
    <x v="29"/>
    <x v="2"/>
    <x v="0"/>
    <n v="4.46"/>
    <n v="50"/>
    <x v="0"/>
    <x v="3"/>
    <n v="8.99"/>
    <n v="1"/>
    <x v="4"/>
    <n v="3"/>
    <n v="0.09"/>
    <x v="6"/>
  </r>
  <r>
    <x v="2588"/>
    <x v="8"/>
    <x v="0"/>
    <x v="2"/>
    <n v="4.24"/>
    <n v="14"/>
    <x v="0"/>
    <x v="0"/>
    <n v="17.989999999999998"/>
    <n v="1"/>
    <x v="0"/>
    <n v="2"/>
    <n v="0.28000000000000003"/>
    <x v="2"/>
  </r>
  <r>
    <x v="2589"/>
    <x v="29"/>
    <x v="1"/>
    <x v="1"/>
    <n v="8.6199999999999992"/>
    <n v="57"/>
    <x v="2"/>
    <x v="2"/>
    <n v="13.99"/>
    <n v="1"/>
    <x v="3"/>
    <n v="3"/>
    <n v="0.15"/>
    <x v="0"/>
  </r>
  <r>
    <x v="2590"/>
    <x v="27"/>
    <x v="1"/>
    <x v="0"/>
    <n v="11.96"/>
    <n v="45"/>
    <x v="1"/>
    <x v="1"/>
    <n v="8.99"/>
    <n v="1"/>
    <x v="3"/>
    <n v="2"/>
    <n v="0.26"/>
    <x v="0"/>
  </r>
  <r>
    <x v="2591"/>
    <x v="19"/>
    <x v="2"/>
    <x v="1"/>
    <n v="10.1"/>
    <n v="4"/>
    <x v="2"/>
    <x v="3"/>
    <n v="13.99"/>
    <n v="0"/>
    <x v="2"/>
    <n v="4"/>
    <n v="2.02"/>
    <x v="1"/>
  </r>
  <r>
    <x v="2592"/>
    <x v="15"/>
    <x v="1"/>
    <x v="1"/>
    <n v="0.44"/>
    <n v="1"/>
    <x v="2"/>
    <x v="4"/>
    <n v="13.99"/>
    <n v="1"/>
    <x v="3"/>
    <n v="1"/>
    <n v="0.22"/>
    <x v="4"/>
  </r>
  <r>
    <x v="2593"/>
    <x v="12"/>
    <x v="0"/>
    <x v="2"/>
    <n v="1.1200000000000001"/>
    <n v="27"/>
    <x v="5"/>
    <x v="1"/>
    <n v="17.989999999999998"/>
    <n v="1"/>
    <x v="0"/>
    <n v="5"/>
    <n v="0.04"/>
    <x v="1"/>
  </r>
  <r>
    <x v="2594"/>
    <x v="3"/>
    <x v="0"/>
    <x v="0"/>
    <n v="14.1"/>
    <n v="42"/>
    <x v="5"/>
    <x v="2"/>
    <n v="8.99"/>
    <n v="1"/>
    <x v="3"/>
    <n v="5"/>
    <n v="0.33"/>
    <x v="3"/>
  </r>
  <r>
    <x v="2595"/>
    <x v="2"/>
    <x v="0"/>
    <x v="2"/>
    <n v="30.8"/>
    <n v="16"/>
    <x v="1"/>
    <x v="3"/>
    <n v="17.989999999999998"/>
    <n v="0"/>
    <x v="3"/>
    <n v="2"/>
    <n v="1.81"/>
    <x v="0"/>
  </r>
  <r>
    <x v="2596"/>
    <x v="49"/>
    <x v="0"/>
    <x v="1"/>
    <n v="10.74"/>
    <n v="27"/>
    <x v="4"/>
    <x v="4"/>
    <n v="13.99"/>
    <n v="0"/>
    <x v="3"/>
    <n v="5"/>
    <n v="0.38"/>
    <x v="2"/>
  </r>
  <r>
    <x v="2597"/>
    <x v="17"/>
    <x v="1"/>
    <x v="1"/>
    <n v="8.27"/>
    <n v="60"/>
    <x v="1"/>
    <x v="4"/>
    <n v="13.99"/>
    <n v="1"/>
    <x v="0"/>
    <n v="3"/>
    <n v="0.14000000000000001"/>
    <x v="5"/>
  </r>
  <r>
    <x v="2598"/>
    <x v="0"/>
    <x v="2"/>
    <x v="1"/>
    <n v="12.91"/>
    <n v="42"/>
    <x v="5"/>
    <x v="4"/>
    <n v="13.99"/>
    <n v="1"/>
    <x v="2"/>
    <n v="1"/>
    <n v="0.3"/>
    <x v="5"/>
  </r>
  <r>
    <x v="2599"/>
    <x v="9"/>
    <x v="0"/>
    <x v="2"/>
    <n v="9.23"/>
    <n v="10"/>
    <x v="5"/>
    <x v="3"/>
    <n v="17.989999999999998"/>
    <n v="0"/>
    <x v="0"/>
    <n v="3"/>
    <n v="0.84"/>
    <x v="6"/>
  </r>
  <r>
    <x v="2600"/>
    <x v="34"/>
    <x v="1"/>
    <x v="0"/>
    <n v="0.52"/>
    <n v="1"/>
    <x v="0"/>
    <x v="4"/>
    <n v="8.99"/>
    <n v="1"/>
    <x v="3"/>
    <n v="4"/>
    <n v="0.26"/>
    <x v="5"/>
  </r>
  <r>
    <x v="2601"/>
    <x v="35"/>
    <x v="2"/>
    <x v="0"/>
    <n v="2.1800000000000002"/>
    <n v="15"/>
    <x v="4"/>
    <x v="2"/>
    <n v="8.99"/>
    <n v="1"/>
    <x v="2"/>
    <n v="5"/>
    <n v="0.14000000000000001"/>
    <x v="3"/>
  </r>
  <r>
    <x v="2602"/>
    <x v="25"/>
    <x v="0"/>
    <x v="2"/>
    <n v="29.23"/>
    <n v="3"/>
    <x v="4"/>
    <x v="2"/>
    <n v="17.989999999999998"/>
    <n v="0"/>
    <x v="4"/>
    <n v="1"/>
    <n v="7.31"/>
    <x v="4"/>
  </r>
  <r>
    <x v="2603"/>
    <x v="3"/>
    <x v="0"/>
    <x v="2"/>
    <n v="1.64"/>
    <n v="5"/>
    <x v="5"/>
    <x v="2"/>
    <n v="17.989999999999998"/>
    <n v="1"/>
    <x v="1"/>
    <n v="1"/>
    <n v="0.27"/>
    <x v="3"/>
  </r>
  <r>
    <x v="2604"/>
    <x v="1"/>
    <x v="0"/>
    <x v="0"/>
    <n v="5.53"/>
    <n v="17"/>
    <x v="5"/>
    <x v="2"/>
    <n v="8.99"/>
    <n v="0"/>
    <x v="2"/>
    <n v="2"/>
    <n v="0.31"/>
    <x v="4"/>
  </r>
  <r>
    <x v="2605"/>
    <x v="28"/>
    <x v="2"/>
    <x v="0"/>
    <n v="9.9600000000000009"/>
    <n v="8"/>
    <x v="5"/>
    <x v="4"/>
    <n v="8.99"/>
    <n v="0"/>
    <x v="4"/>
    <n v="2"/>
    <n v="1.1100000000000001"/>
    <x v="0"/>
  </r>
  <r>
    <x v="2606"/>
    <x v="9"/>
    <x v="2"/>
    <x v="0"/>
    <n v="4.2699999999999996"/>
    <n v="36"/>
    <x v="3"/>
    <x v="2"/>
    <n v="8.99"/>
    <n v="1"/>
    <x v="3"/>
    <n v="3"/>
    <n v="0.12"/>
    <x v="0"/>
  </r>
  <r>
    <x v="2607"/>
    <x v="23"/>
    <x v="1"/>
    <x v="1"/>
    <n v="43.24"/>
    <n v="34"/>
    <x v="0"/>
    <x v="4"/>
    <n v="13.99"/>
    <n v="0"/>
    <x v="4"/>
    <n v="3"/>
    <n v="1.24"/>
    <x v="1"/>
  </r>
  <r>
    <x v="2608"/>
    <x v="8"/>
    <x v="0"/>
    <x v="1"/>
    <n v="27.77"/>
    <n v="2"/>
    <x v="3"/>
    <x v="4"/>
    <n v="13.99"/>
    <n v="0"/>
    <x v="1"/>
    <n v="3"/>
    <n v="9.26"/>
    <x v="1"/>
  </r>
  <r>
    <x v="2609"/>
    <x v="20"/>
    <x v="0"/>
    <x v="1"/>
    <n v="1.57"/>
    <n v="16"/>
    <x v="0"/>
    <x v="2"/>
    <n v="13.99"/>
    <n v="0"/>
    <x v="3"/>
    <n v="5"/>
    <n v="0.09"/>
    <x v="6"/>
  </r>
  <r>
    <x v="2610"/>
    <x v="20"/>
    <x v="0"/>
    <x v="1"/>
    <n v="5.4"/>
    <n v="7"/>
    <x v="2"/>
    <x v="2"/>
    <n v="13.99"/>
    <n v="0"/>
    <x v="0"/>
    <n v="5"/>
    <n v="0.68"/>
    <x v="1"/>
  </r>
  <r>
    <x v="2611"/>
    <x v="32"/>
    <x v="2"/>
    <x v="0"/>
    <n v="3.86"/>
    <n v="8"/>
    <x v="1"/>
    <x v="0"/>
    <n v="8.99"/>
    <n v="1"/>
    <x v="3"/>
    <n v="4"/>
    <n v="0.43"/>
    <x v="0"/>
  </r>
  <r>
    <x v="2612"/>
    <x v="28"/>
    <x v="0"/>
    <x v="2"/>
    <n v="10.51"/>
    <n v="13"/>
    <x v="1"/>
    <x v="3"/>
    <n v="17.989999999999998"/>
    <n v="0"/>
    <x v="4"/>
    <n v="5"/>
    <n v="0.75"/>
    <x v="3"/>
  </r>
  <r>
    <x v="2613"/>
    <x v="17"/>
    <x v="1"/>
    <x v="0"/>
    <n v="7.47"/>
    <n v="58"/>
    <x v="5"/>
    <x v="3"/>
    <n v="8.99"/>
    <n v="1"/>
    <x v="0"/>
    <n v="2"/>
    <n v="0.13"/>
    <x v="4"/>
  </r>
  <r>
    <x v="2614"/>
    <x v="42"/>
    <x v="2"/>
    <x v="2"/>
    <n v="0.72"/>
    <n v="47"/>
    <x v="3"/>
    <x v="0"/>
    <n v="17.989999999999998"/>
    <n v="1"/>
    <x v="1"/>
    <n v="3"/>
    <n v="0.01"/>
    <x v="6"/>
  </r>
  <r>
    <x v="2615"/>
    <x v="11"/>
    <x v="2"/>
    <x v="0"/>
    <n v="18.97"/>
    <n v="60"/>
    <x v="3"/>
    <x v="1"/>
    <n v="8.99"/>
    <n v="1"/>
    <x v="0"/>
    <n v="3"/>
    <n v="0.31"/>
    <x v="0"/>
  </r>
  <r>
    <x v="2616"/>
    <x v="30"/>
    <x v="1"/>
    <x v="0"/>
    <n v="4.0199999999999996"/>
    <n v="48"/>
    <x v="5"/>
    <x v="3"/>
    <n v="8.99"/>
    <n v="1"/>
    <x v="4"/>
    <n v="4"/>
    <n v="0.08"/>
    <x v="1"/>
  </r>
  <r>
    <x v="2617"/>
    <x v="24"/>
    <x v="1"/>
    <x v="0"/>
    <n v="13.62"/>
    <n v="33"/>
    <x v="3"/>
    <x v="3"/>
    <n v="8.99"/>
    <n v="1"/>
    <x v="0"/>
    <n v="2"/>
    <n v="0.4"/>
    <x v="5"/>
  </r>
  <r>
    <x v="2618"/>
    <x v="8"/>
    <x v="1"/>
    <x v="1"/>
    <n v="4.6900000000000004"/>
    <n v="48"/>
    <x v="4"/>
    <x v="2"/>
    <n v="13.99"/>
    <n v="1"/>
    <x v="4"/>
    <n v="4"/>
    <n v="0.1"/>
    <x v="1"/>
  </r>
  <r>
    <x v="2619"/>
    <x v="29"/>
    <x v="1"/>
    <x v="1"/>
    <n v="1.68"/>
    <n v="6"/>
    <x v="5"/>
    <x v="2"/>
    <n v="13.99"/>
    <n v="0"/>
    <x v="4"/>
    <n v="3"/>
    <n v="0.24"/>
    <x v="6"/>
  </r>
  <r>
    <x v="2620"/>
    <x v="15"/>
    <x v="2"/>
    <x v="1"/>
    <n v="8.69"/>
    <n v="22"/>
    <x v="4"/>
    <x v="3"/>
    <n v="13.99"/>
    <n v="0"/>
    <x v="4"/>
    <n v="2"/>
    <n v="0.38"/>
    <x v="3"/>
  </r>
  <r>
    <x v="2621"/>
    <x v="25"/>
    <x v="2"/>
    <x v="1"/>
    <n v="12.67"/>
    <n v="50"/>
    <x v="5"/>
    <x v="0"/>
    <n v="13.99"/>
    <n v="1"/>
    <x v="1"/>
    <n v="2"/>
    <n v="0.25"/>
    <x v="6"/>
  </r>
  <r>
    <x v="2622"/>
    <x v="3"/>
    <x v="2"/>
    <x v="1"/>
    <n v="13.02"/>
    <n v="41"/>
    <x v="0"/>
    <x v="0"/>
    <n v="13.99"/>
    <n v="1"/>
    <x v="0"/>
    <n v="3"/>
    <n v="0.31"/>
    <x v="4"/>
  </r>
  <r>
    <x v="2623"/>
    <x v="23"/>
    <x v="0"/>
    <x v="2"/>
    <n v="53.67"/>
    <n v="47"/>
    <x v="0"/>
    <x v="2"/>
    <n v="17.989999999999998"/>
    <n v="0"/>
    <x v="3"/>
    <n v="2"/>
    <n v="1.1200000000000001"/>
    <x v="4"/>
  </r>
  <r>
    <x v="2624"/>
    <x v="35"/>
    <x v="2"/>
    <x v="2"/>
    <n v="11.94"/>
    <n v="43"/>
    <x v="2"/>
    <x v="4"/>
    <n v="17.989999999999998"/>
    <n v="0"/>
    <x v="4"/>
    <n v="4"/>
    <n v="0.27"/>
    <x v="6"/>
  </r>
  <r>
    <x v="2625"/>
    <x v="47"/>
    <x v="2"/>
    <x v="0"/>
    <n v="24.4"/>
    <n v="35"/>
    <x v="1"/>
    <x v="0"/>
    <n v="8.99"/>
    <n v="0"/>
    <x v="3"/>
    <n v="2"/>
    <n v="0.68"/>
    <x v="2"/>
  </r>
  <r>
    <x v="2626"/>
    <x v="24"/>
    <x v="1"/>
    <x v="2"/>
    <n v="3"/>
    <n v="59"/>
    <x v="4"/>
    <x v="3"/>
    <n v="17.989999999999998"/>
    <n v="1"/>
    <x v="1"/>
    <n v="5"/>
    <n v="0.05"/>
    <x v="1"/>
  </r>
  <r>
    <x v="2627"/>
    <x v="5"/>
    <x v="2"/>
    <x v="1"/>
    <n v="12.42"/>
    <n v="20"/>
    <x v="3"/>
    <x v="4"/>
    <n v="13.99"/>
    <n v="0"/>
    <x v="4"/>
    <n v="5"/>
    <n v="0.59"/>
    <x v="4"/>
  </r>
  <r>
    <x v="2628"/>
    <x v="11"/>
    <x v="2"/>
    <x v="1"/>
    <n v="35.69"/>
    <n v="42"/>
    <x v="5"/>
    <x v="0"/>
    <n v="13.99"/>
    <n v="0"/>
    <x v="4"/>
    <n v="2"/>
    <n v="0.83"/>
    <x v="2"/>
  </r>
  <r>
    <x v="2629"/>
    <x v="20"/>
    <x v="1"/>
    <x v="1"/>
    <n v="12.3"/>
    <n v="32"/>
    <x v="2"/>
    <x v="2"/>
    <n v="13.99"/>
    <n v="1"/>
    <x v="0"/>
    <n v="4"/>
    <n v="0.37"/>
    <x v="5"/>
  </r>
  <r>
    <x v="2630"/>
    <x v="25"/>
    <x v="1"/>
    <x v="2"/>
    <n v="23.63"/>
    <n v="34"/>
    <x v="0"/>
    <x v="2"/>
    <n v="17.989999999999998"/>
    <n v="0"/>
    <x v="4"/>
    <n v="5"/>
    <n v="0.68"/>
    <x v="2"/>
  </r>
  <r>
    <x v="2631"/>
    <x v="43"/>
    <x v="1"/>
    <x v="0"/>
    <n v="4.4800000000000004"/>
    <n v="28"/>
    <x v="5"/>
    <x v="2"/>
    <n v="8.99"/>
    <n v="1"/>
    <x v="0"/>
    <n v="5"/>
    <n v="0.15"/>
    <x v="0"/>
  </r>
  <r>
    <x v="2632"/>
    <x v="36"/>
    <x v="1"/>
    <x v="1"/>
    <n v="3.26"/>
    <n v="20"/>
    <x v="3"/>
    <x v="2"/>
    <n v="13.99"/>
    <n v="0"/>
    <x v="3"/>
    <n v="4"/>
    <n v="0.16"/>
    <x v="1"/>
  </r>
  <r>
    <x v="2633"/>
    <x v="23"/>
    <x v="0"/>
    <x v="0"/>
    <n v="4.3099999999999996"/>
    <n v="37"/>
    <x v="0"/>
    <x v="2"/>
    <n v="8.99"/>
    <n v="1"/>
    <x v="2"/>
    <n v="5"/>
    <n v="0.11"/>
    <x v="1"/>
  </r>
  <r>
    <x v="2634"/>
    <x v="39"/>
    <x v="1"/>
    <x v="2"/>
    <n v="6.41"/>
    <n v="4"/>
    <x v="5"/>
    <x v="4"/>
    <n v="17.989999999999998"/>
    <n v="0"/>
    <x v="4"/>
    <n v="1"/>
    <n v="1.28"/>
    <x v="1"/>
  </r>
  <r>
    <x v="2635"/>
    <x v="9"/>
    <x v="2"/>
    <x v="1"/>
    <n v="24.88"/>
    <n v="15"/>
    <x v="2"/>
    <x v="4"/>
    <n v="13.99"/>
    <n v="0"/>
    <x v="0"/>
    <n v="1"/>
    <n v="1.55"/>
    <x v="0"/>
  </r>
  <r>
    <x v="2636"/>
    <x v="14"/>
    <x v="1"/>
    <x v="0"/>
    <n v="9.48"/>
    <n v="4"/>
    <x v="3"/>
    <x v="4"/>
    <n v="8.99"/>
    <n v="0"/>
    <x v="4"/>
    <n v="2"/>
    <n v="1.9"/>
    <x v="2"/>
  </r>
  <r>
    <x v="2637"/>
    <x v="2"/>
    <x v="1"/>
    <x v="0"/>
    <n v="7.52"/>
    <n v="34"/>
    <x v="3"/>
    <x v="1"/>
    <n v="8.99"/>
    <n v="1"/>
    <x v="1"/>
    <n v="5"/>
    <n v="0.21"/>
    <x v="4"/>
  </r>
  <r>
    <x v="2638"/>
    <x v="20"/>
    <x v="0"/>
    <x v="1"/>
    <n v="17.37"/>
    <n v="17"/>
    <x v="0"/>
    <x v="3"/>
    <n v="13.99"/>
    <n v="0"/>
    <x v="2"/>
    <n v="1"/>
    <n v="0.97"/>
    <x v="3"/>
  </r>
  <r>
    <x v="2639"/>
    <x v="10"/>
    <x v="2"/>
    <x v="0"/>
    <n v="25.3"/>
    <n v="8"/>
    <x v="5"/>
    <x v="4"/>
    <n v="8.99"/>
    <n v="0"/>
    <x v="0"/>
    <n v="5"/>
    <n v="2.81"/>
    <x v="3"/>
  </r>
  <r>
    <x v="2640"/>
    <x v="26"/>
    <x v="0"/>
    <x v="0"/>
    <n v="29.26"/>
    <n v="36"/>
    <x v="0"/>
    <x v="2"/>
    <n v="8.99"/>
    <n v="0"/>
    <x v="2"/>
    <n v="1"/>
    <n v="0.79"/>
    <x v="5"/>
  </r>
  <r>
    <x v="2641"/>
    <x v="31"/>
    <x v="0"/>
    <x v="1"/>
    <n v="27.56"/>
    <n v="28"/>
    <x v="2"/>
    <x v="2"/>
    <n v="13.99"/>
    <n v="0"/>
    <x v="3"/>
    <n v="5"/>
    <n v="0.95"/>
    <x v="3"/>
  </r>
  <r>
    <x v="2642"/>
    <x v="27"/>
    <x v="0"/>
    <x v="0"/>
    <n v="11.74"/>
    <n v="33"/>
    <x v="0"/>
    <x v="3"/>
    <n v="8.99"/>
    <n v="1"/>
    <x v="1"/>
    <n v="2"/>
    <n v="0.35"/>
    <x v="6"/>
  </r>
  <r>
    <x v="2643"/>
    <x v="16"/>
    <x v="2"/>
    <x v="1"/>
    <n v="12.22"/>
    <n v="17"/>
    <x v="0"/>
    <x v="0"/>
    <n v="13.99"/>
    <n v="0"/>
    <x v="2"/>
    <n v="2"/>
    <n v="0.68"/>
    <x v="2"/>
  </r>
  <r>
    <x v="2644"/>
    <x v="44"/>
    <x v="1"/>
    <x v="1"/>
    <n v="1.64"/>
    <n v="8"/>
    <x v="2"/>
    <x v="2"/>
    <n v="13.99"/>
    <n v="1"/>
    <x v="4"/>
    <n v="1"/>
    <n v="0.18"/>
    <x v="0"/>
  </r>
  <r>
    <x v="2645"/>
    <x v="21"/>
    <x v="2"/>
    <x v="0"/>
    <n v="1.3"/>
    <n v="56"/>
    <x v="0"/>
    <x v="0"/>
    <n v="8.99"/>
    <n v="1"/>
    <x v="4"/>
    <n v="1"/>
    <n v="0.02"/>
    <x v="6"/>
  </r>
  <r>
    <x v="2646"/>
    <x v="15"/>
    <x v="2"/>
    <x v="1"/>
    <n v="51.45"/>
    <n v="24"/>
    <x v="2"/>
    <x v="2"/>
    <n v="13.99"/>
    <n v="0"/>
    <x v="4"/>
    <n v="1"/>
    <n v="2.06"/>
    <x v="4"/>
  </r>
  <r>
    <x v="2647"/>
    <x v="51"/>
    <x v="0"/>
    <x v="2"/>
    <n v="3.41"/>
    <n v="26"/>
    <x v="5"/>
    <x v="0"/>
    <n v="17.989999999999998"/>
    <n v="0"/>
    <x v="4"/>
    <n v="5"/>
    <n v="0.13"/>
    <x v="0"/>
  </r>
  <r>
    <x v="2648"/>
    <x v="22"/>
    <x v="2"/>
    <x v="1"/>
    <n v="32.200000000000003"/>
    <n v="13"/>
    <x v="2"/>
    <x v="1"/>
    <n v="13.99"/>
    <n v="0"/>
    <x v="2"/>
    <n v="1"/>
    <n v="2.2999999999999998"/>
    <x v="6"/>
  </r>
  <r>
    <x v="2649"/>
    <x v="49"/>
    <x v="0"/>
    <x v="0"/>
    <n v="15.49"/>
    <n v="31"/>
    <x v="0"/>
    <x v="2"/>
    <n v="8.99"/>
    <n v="1"/>
    <x v="0"/>
    <n v="3"/>
    <n v="0.48"/>
    <x v="6"/>
  </r>
  <r>
    <x v="2650"/>
    <x v="16"/>
    <x v="1"/>
    <x v="2"/>
    <n v="16.05"/>
    <n v="56"/>
    <x v="5"/>
    <x v="2"/>
    <n v="17.989999999999998"/>
    <n v="0"/>
    <x v="3"/>
    <n v="4"/>
    <n v="0.28000000000000003"/>
    <x v="6"/>
  </r>
  <r>
    <x v="2651"/>
    <x v="18"/>
    <x v="2"/>
    <x v="2"/>
    <n v="5.72"/>
    <n v="21"/>
    <x v="3"/>
    <x v="4"/>
    <n v="17.989999999999998"/>
    <n v="0"/>
    <x v="2"/>
    <n v="1"/>
    <n v="0.26"/>
    <x v="5"/>
  </r>
  <r>
    <x v="2652"/>
    <x v="25"/>
    <x v="1"/>
    <x v="0"/>
    <n v="3.81"/>
    <n v="1"/>
    <x v="0"/>
    <x v="3"/>
    <n v="8.99"/>
    <n v="1"/>
    <x v="0"/>
    <n v="2"/>
    <n v="1.91"/>
    <x v="2"/>
  </r>
  <r>
    <x v="2653"/>
    <x v="29"/>
    <x v="1"/>
    <x v="1"/>
    <n v="8.5399999999999991"/>
    <n v="6"/>
    <x v="0"/>
    <x v="0"/>
    <n v="13.99"/>
    <n v="0"/>
    <x v="4"/>
    <n v="3"/>
    <n v="1.22"/>
    <x v="4"/>
  </r>
  <r>
    <x v="2654"/>
    <x v="38"/>
    <x v="1"/>
    <x v="2"/>
    <n v="16.600000000000001"/>
    <n v="17"/>
    <x v="5"/>
    <x v="2"/>
    <n v="17.989999999999998"/>
    <n v="0"/>
    <x v="0"/>
    <n v="3"/>
    <n v="0.92"/>
    <x v="2"/>
  </r>
  <r>
    <x v="2655"/>
    <x v="7"/>
    <x v="0"/>
    <x v="2"/>
    <n v="19.18"/>
    <n v="49"/>
    <x v="5"/>
    <x v="1"/>
    <n v="17.989999999999998"/>
    <n v="1"/>
    <x v="0"/>
    <n v="5"/>
    <n v="0.38"/>
    <x v="6"/>
  </r>
  <r>
    <x v="2656"/>
    <x v="32"/>
    <x v="0"/>
    <x v="1"/>
    <n v="4.1100000000000003"/>
    <n v="33"/>
    <x v="5"/>
    <x v="0"/>
    <n v="13.99"/>
    <n v="1"/>
    <x v="1"/>
    <n v="5"/>
    <n v="0.12"/>
    <x v="2"/>
  </r>
  <r>
    <x v="2657"/>
    <x v="36"/>
    <x v="1"/>
    <x v="2"/>
    <n v="3.26"/>
    <n v="36"/>
    <x v="0"/>
    <x v="4"/>
    <n v="17.989999999999998"/>
    <n v="1"/>
    <x v="0"/>
    <n v="1"/>
    <n v="0.09"/>
    <x v="6"/>
  </r>
  <r>
    <x v="2658"/>
    <x v="48"/>
    <x v="2"/>
    <x v="0"/>
    <n v="14.13"/>
    <n v="4"/>
    <x v="2"/>
    <x v="1"/>
    <n v="8.99"/>
    <n v="0"/>
    <x v="3"/>
    <n v="2"/>
    <n v="2.83"/>
    <x v="3"/>
  </r>
  <r>
    <x v="2659"/>
    <x v="33"/>
    <x v="2"/>
    <x v="2"/>
    <n v="3.39"/>
    <n v="30"/>
    <x v="4"/>
    <x v="1"/>
    <n v="17.989999999999998"/>
    <n v="0"/>
    <x v="2"/>
    <n v="5"/>
    <n v="0.11"/>
    <x v="2"/>
  </r>
  <r>
    <x v="2660"/>
    <x v="1"/>
    <x v="0"/>
    <x v="0"/>
    <n v="14.58"/>
    <n v="56"/>
    <x v="2"/>
    <x v="3"/>
    <n v="8.99"/>
    <n v="1"/>
    <x v="4"/>
    <n v="3"/>
    <n v="0.26"/>
    <x v="6"/>
  </r>
  <r>
    <x v="2661"/>
    <x v="5"/>
    <x v="2"/>
    <x v="2"/>
    <n v="23.87"/>
    <n v="47"/>
    <x v="3"/>
    <x v="3"/>
    <n v="17.989999999999998"/>
    <n v="0"/>
    <x v="1"/>
    <n v="2"/>
    <n v="0.5"/>
    <x v="2"/>
  </r>
  <r>
    <x v="2662"/>
    <x v="41"/>
    <x v="2"/>
    <x v="2"/>
    <n v="11.91"/>
    <n v="18"/>
    <x v="4"/>
    <x v="4"/>
    <n v="17.989999999999998"/>
    <n v="0"/>
    <x v="4"/>
    <n v="3"/>
    <n v="0.63"/>
    <x v="0"/>
  </r>
  <r>
    <x v="2663"/>
    <x v="51"/>
    <x v="0"/>
    <x v="1"/>
    <n v="0.65"/>
    <n v="16"/>
    <x v="2"/>
    <x v="4"/>
    <n v="13.99"/>
    <n v="1"/>
    <x v="0"/>
    <n v="5"/>
    <n v="0.04"/>
    <x v="3"/>
  </r>
  <r>
    <x v="2664"/>
    <x v="48"/>
    <x v="2"/>
    <x v="1"/>
    <n v="6.99"/>
    <n v="28"/>
    <x v="2"/>
    <x v="1"/>
    <n v="13.99"/>
    <n v="0"/>
    <x v="4"/>
    <n v="3"/>
    <n v="0.24"/>
    <x v="4"/>
  </r>
  <r>
    <x v="2665"/>
    <x v="50"/>
    <x v="1"/>
    <x v="2"/>
    <n v="2.69"/>
    <n v="54"/>
    <x v="4"/>
    <x v="1"/>
    <n v="17.989999999999998"/>
    <n v="1"/>
    <x v="1"/>
    <n v="3"/>
    <n v="0.05"/>
    <x v="1"/>
  </r>
  <r>
    <x v="2666"/>
    <x v="43"/>
    <x v="1"/>
    <x v="1"/>
    <n v="38.549999999999997"/>
    <n v="11"/>
    <x v="1"/>
    <x v="3"/>
    <n v="13.99"/>
    <n v="0"/>
    <x v="2"/>
    <n v="4"/>
    <n v="3.21"/>
    <x v="5"/>
  </r>
  <r>
    <x v="2667"/>
    <x v="50"/>
    <x v="0"/>
    <x v="0"/>
    <n v="33.99"/>
    <n v="30"/>
    <x v="2"/>
    <x v="2"/>
    <n v="8.99"/>
    <n v="0"/>
    <x v="4"/>
    <n v="2"/>
    <n v="1.1000000000000001"/>
    <x v="2"/>
  </r>
  <r>
    <x v="2668"/>
    <x v="12"/>
    <x v="0"/>
    <x v="1"/>
    <n v="6.67"/>
    <n v="49"/>
    <x v="3"/>
    <x v="3"/>
    <n v="13.99"/>
    <n v="1"/>
    <x v="1"/>
    <n v="1"/>
    <n v="0.13"/>
    <x v="6"/>
  </r>
  <r>
    <x v="2669"/>
    <x v="47"/>
    <x v="1"/>
    <x v="0"/>
    <n v="1.96"/>
    <n v="18"/>
    <x v="1"/>
    <x v="4"/>
    <n v="8.99"/>
    <n v="1"/>
    <x v="2"/>
    <n v="2"/>
    <n v="0.1"/>
    <x v="0"/>
  </r>
  <r>
    <x v="2670"/>
    <x v="20"/>
    <x v="0"/>
    <x v="0"/>
    <n v="1.97"/>
    <n v="39"/>
    <x v="3"/>
    <x v="1"/>
    <n v="8.99"/>
    <n v="1"/>
    <x v="4"/>
    <n v="3"/>
    <n v="0.05"/>
    <x v="3"/>
  </r>
  <r>
    <x v="2671"/>
    <x v="3"/>
    <x v="2"/>
    <x v="0"/>
    <n v="25.23"/>
    <n v="5"/>
    <x v="1"/>
    <x v="3"/>
    <n v="8.99"/>
    <n v="0"/>
    <x v="4"/>
    <n v="1"/>
    <n v="4.21"/>
    <x v="6"/>
  </r>
  <r>
    <x v="2672"/>
    <x v="30"/>
    <x v="1"/>
    <x v="1"/>
    <n v="0.09"/>
    <n v="40"/>
    <x v="5"/>
    <x v="0"/>
    <n v="13.99"/>
    <n v="1"/>
    <x v="4"/>
    <n v="1"/>
    <n v="0"/>
    <x v="3"/>
  </r>
  <r>
    <x v="2673"/>
    <x v="51"/>
    <x v="1"/>
    <x v="1"/>
    <n v="12.53"/>
    <n v="30"/>
    <x v="5"/>
    <x v="1"/>
    <n v="13.99"/>
    <n v="0"/>
    <x v="1"/>
    <n v="4"/>
    <n v="0.4"/>
    <x v="6"/>
  </r>
  <r>
    <x v="2674"/>
    <x v="13"/>
    <x v="2"/>
    <x v="2"/>
    <n v="4.4000000000000004"/>
    <n v="24"/>
    <x v="4"/>
    <x v="4"/>
    <n v="17.989999999999998"/>
    <n v="0"/>
    <x v="3"/>
    <n v="4"/>
    <n v="0.18"/>
    <x v="6"/>
  </r>
  <r>
    <x v="2675"/>
    <x v="23"/>
    <x v="0"/>
    <x v="2"/>
    <n v="1.54"/>
    <n v="27"/>
    <x v="2"/>
    <x v="3"/>
    <n v="17.989999999999998"/>
    <n v="1"/>
    <x v="1"/>
    <n v="2"/>
    <n v="0.06"/>
    <x v="3"/>
  </r>
  <r>
    <x v="2676"/>
    <x v="45"/>
    <x v="2"/>
    <x v="1"/>
    <n v="17.28"/>
    <n v="50"/>
    <x v="4"/>
    <x v="3"/>
    <n v="13.99"/>
    <n v="0"/>
    <x v="3"/>
    <n v="5"/>
    <n v="0.34"/>
    <x v="5"/>
  </r>
  <r>
    <x v="2677"/>
    <x v="27"/>
    <x v="2"/>
    <x v="2"/>
    <n v="13.87"/>
    <n v="24"/>
    <x v="5"/>
    <x v="3"/>
    <n v="17.989999999999998"/>
    <n v="0"/>
    <x v="4"/>
    <n v="5"/>
    <n v="0.55000000000000004"/>
    <x v="5"/>
  </r>
  <r>
    <x v="2678"/>
    <x v="12"/>
    <x v="1"/>
    <x v="2"/>
    <n v="4.25"/>
    <n v="21"/>
    <x v="4"/>
    <x v="2"/>
    <n v="17.989999999999998"/>
    <n v="1"/>
    <x v="3"/>
    <n v="3"/>
    <n v="0.19"/>
    <x v="1"/>
  </r>
  <r>
    <x v="2679"/>
    <x v="3"/>
    <x v="2"/>
    <x v="0"/>
    <n v="15.01"/>
    <n v="25"/>
    <x v="2"/>
    <x v="4"/>
    <n v="8.99"/>
    <n v="0"/>
    <x v="2"/>
    <n v="2"/>
    <n v="0.57999999999999996"/>
    <x v="4"/>
  </r>
  <r>
    <x v="2680"/>
    <x v="3"/>
    <x v="0"/>
    <x v="0"/>
    <n v="16.649999999999999"/>
    <n v="0"/>
    <x v="1"/>
    <x v="3"/>
    <n v="8.99"/>
    <n v="0"/>
    <x v="2"/>
    <n v="4"/>
    <n v="16.649999999999999"/>
    <x v="1"/>
  </r>
  <r>
    <x v="2681"/>
    <x v="45"/>
    <x v="2"/>
    <x v="0"/>
    <n v="6.06"/>
    <n v="37"/>
    <x v="5"/>
    <x v="0"/>
    <n v="8.99"/>
    <n v="1"/>
    <x v="2"/>
    <n v="5"/>
    <n v="0.16"/>
    <x v="5"/>
  </r>
  <r>
    <x v="2682"/>
    <x v="40"/>
    <x v="1"/>
    <x v="0"/>
    <n v="26.62"/>
    <n v="55"/>
    <x v="1"/>
    <x v="0"/>
    <n v="8.99"/>
    <n v="0"/>
    <x v="2"/>
    <n v="4"/>
    <n v="0.48"/>
    <x v="0"/>
  </r>
  <r>
    <x v="2683"/>
    <x v="40"/>
    <x v="1"/>
    <x v="2"/>
    <n v="1.26"/>
    <n v="34"/>
    <x v="0"/>
    <x v="0"/>
    <n v="17.989999999999998"/>
    <n v="1"/>
    <x v="4"/>
    <n v="2"/>
    <n v="0.04"/>
    <x v="6"/>
  </r>
  <r>
    <x v="2684"/>
    <x v="41"/>
    <x v="1"/>
    <x v="1"/>
    <n v="1.21"/>
    <n v="20"/>
    <x v="4"/>
    <x v="4"/>
    <n v="13.99"/>
    <n v="1"/>
    <x v="0"/>
    <n v="5"/>
    <n v="0.06"/>
    <x v="1"/>
  </r>
  <r>
    <x v="2685"/>
    <x v="21"/>
    <x v="1"/>
    <x v="0"/>
    <n v="6.53"/>
    <n v="49"/>
    <x v="0"/>
    <x v="4"/>
    <n v="8.99"/>
    <n v="1"/>
    <x v="0"/>
    <n v="5"/>
    <n v="0.13"/>
    <x v="1"/>
  </r>
  <r>
    <x v="2686"/>
    <x v="6"/>
    <x v="2"/>
    <x v="0"/>
    <n v="15.91"/>
    <n v="21"/>
    <x v="1"/>
    <x v="0"/>
    <n v="8.99"/>
    <n v="0"/>
    <x v="0"/>
    <n v="2"/>
    <n v="0.72"/>
    <x v="6"/>
  </r>
  <r>
    <x v="2687"/>
    <x v="42"/>
    <x v="0"/>
    <x v="0"/>
    <n v="2.02"/>
    <n v="2"/>
    <x v="3"/>
    <x v="1"/>
    <n v="8.99"/>
    <n v="0"/>
    <x v="1"/>
    <n v="5"/>
    <n v="0.67"/>
    <x v="6"/>
  </r>
  <r>
    <x v="2688"/>
    <x v="24"/>
    <x v="0"/>
    <x v="2"/>
    <n v="11.18"/>
    <n v="46"/>
    <x v="2"/>
    <x v="4"/>
    <n v="17.989999999999998"/>
    <n v="0"/>
    <x v="2"/>
    <n v="4"/>
    <n v="0.24"/>
    <x v="0"/>
  </r>
  <r>
    <x v="2689"/>
    <x v="14"/>
    <x v="0"/>
    <x v="0"/>
    <n v="0.12"/>
    <n v="26"/>
    <x v="4"/>
    <x v="0"/>
    <n v="8.99"/>
    <n v="1"/>
    <x v="1"/>
    <n v="2"/>
    <n v="0"/>
    <x v="6"/>
  </r>
  <r>
    <x v="2690"/>
    <x v="21"/>
    <x v="2"/>
    <x v="2"/>
    <n v="24.6"/>
    <n v="9"/>
    <x v="5"/>
    <x v="4"/>
    <n v="17.989999999999998"/>
    <n v="0"/>
    <x v="4"/>
    <n v="4"/>
    <n v="2.46"/>
    <x v="6"/>
  </r>
  <r>
    <x v="2691"/>
    <x v="43"/>
    <x v="2"/>
    <x v="1"/>
    <n v="27.06"/>
    <n v="32"/>
    <x v="0"/>
    <x v="2"/>
    <n v="13.99"/>
    <n v="0"/>
    <x v="2"/>
    <n v="3"/>
    <n v="0.82"/>
    <x v="2"/>
  </r>
  <r>
    <x v="2692"/>
    <x v="32"/>
    <x v="0"/>
    <x v="2"/>
    <n v="0.62"/>
    <n v="39"/>
    <x v="1"/>
    <x v="4"/>
    <n v="17.989999999999998"/>
    <n v="1"/>
    <x v="0"/>
    <n v="2"/>
    <n v="0.02"/>
    <x v="0"/>
  </r>
  <r>
    <x v="2693"/>
    <x v="52"/>
    <x v="0"/>
    <x v="1"/>
    <n v="10.18"/>
    <n v="56"/>
    <x v="5"/>
    <x v="2"/>
    <n v="13.99"/>
    <n v="1"/>
    <x v="2"/>
    <n v="3"/>
    <n v="0.18"/>
    <x v="4"/>
  </r>
  <r>
    <x v="2694"/>
    <x v="9"/>
    <x v="2"/>
    <x v="1"/>
    <n v="6.52"/>
    <n v="23"/>
    <x v="4"/>
    <x v="3"/>
    <n v="13.99"/>
    <n v="0"/>
    <x v="3"/>
    <n v="2"/>
    <n v="0.27"/>
    <x v="5"/>
  </r>
  <r>
    <x v="2695"/>
    <x v="19"/>
    <x v="2"/>
    <x v="2"/>
    <n v="2.4700000000000002"/>
    <n v="7"/>
    <x v="0"/>
    <x v="3"/>
    <n v="17.989999999999998"/>
    <n v="0"/>
    <x v="2"/>
    <n v="4"/>
    <n v="0.31"/>
    <x v="4"/>
  </r>
  <r>
    <x v="2696"/>
    <x v="51"/>
    <x v="2"/>
    <x v="1"/>
    <n v="3.48"/>
    <n v="29"/>
    <x v="3"/>
    <x v="2"/>
    <n v="13.99"/>
    <n v="0"/>
    <x v="2"/>
    <n v="4"/>
    <n v="0.12"/>
    <x v="2"/>
  </r>
  <r>
    <x v="2697"/>
    <x v="48"/>
    <x v="0"/>
    <x v="0"/>
    <n v="20.49"/>
    <n v="26"/>
    <x v="2"/>
    <x v="4"/>
    <n v="8.99"/>
    <n v="0"/>
    <x v="2"/>
    <n v="1"/>
    <n v="0.76"/>
    <x v="3"/>
  </r>
  <r>
    <x v="2698"/>
    <x v="0"/>
    <x v="0"/>
    <x v="2"/>
    <n v="20.55"/>
    <n v="20"/>
    <x v="4"/>
    <x v="0"/>
    <n v="17.989999999999998"/>
    <n v="0"/>
    <x v="4"/>
    <n v="5"/>
    <n v="0.98"/>
    <x v="1"/>
  </r>
  <r>
    <x v="2699"/>
    <x v="9"/>
    <x v="0"/>
    <x v="0"/>
    <n v="0.94"/>
    <n v="30"/>
    <x v="1"/>
    <x v="3"/>
    <n v="8.99"/>
    <n v="1"/>
    <x v="4"/>
    <n v="4"/>
    <n v="0.03"/>
    <x v="2"/>
  </r>
  <r>
    <x v="2700"/>
    <x v="4"/>
    <x v="1"/>
    <x v="0"/>
    <n v="0.4"/>
    <n v="38"/>
    <x v="3"/>
    <x v="1"/>
    <n v="8.99"/>
    <n v="1"/>
    <x v="2"/>
    <n v="5"/>
    <n v="0.01"/>
    <x v="0"/>
  </r>
  <r>
    <x v="2701"/>
    <x v="35"/>
    <x v="2"/>
    <x v="1"/>
    <n v="1.97"/>
    <n v="2"/>
    <x v="1"/>
    <x v="2"/>
    <n v="13.99"/>
    <n v="0"/>
    <x v="4"/>
    <n v="4"/>
    <n v="0.66"/>
    <x v="1"/>
  </r>
  <r>
    <x v="2702"/>
    <x v="26"/>
    <x v="1"/>
    <x v="1"/>
    <n v="58.33"/>
    <n v="42"/>
    <x v="3"/>
    <x v="2"/>
    <n v="13.99"/>
    <n v="0"/>
    <x v="1"/>
    <n v="4"/>
    <n v="1.36"/>
    <x v="3"/>
  </r>
  <r>
    <x v="2703"/>
    <x v="10"/>
    <x v="2"/>
    <x v="2"/>
    <n v="16.88"/>
    <n v="20"/>
    <x v="3"/>
    <x v="1"/>
    <n v="17.989999999999998"/>
    <n v="0"/>
    <x v="3"/>
    <n v="2"/>
    <n v="0.8"/>
    <x v="1"/>
  </r>
  <r>
    <x v="2704"/>
    <x v="35"/>
    <x v="2"/>
    <x v="1"/>
    <n v="0.8"/>
    <n v="32"/>
    <x v="3"/>
    <x v="0"/>
    <n v="13.99"/>
    <n v="1"/>
    <x v="2"/>
    <n v="1"/>
    <n v="0.02"/>
    <x v="2"/>
  </r>
  <r>
    <x v="2705"/>
    <x v="29"/>
    <x v="2"/>
    <x v="0"/>
    <n v="23.08"/>
    <n v="15"/>
    <x v="0"/>
    <x v="3"/>
    <n v="8.99"/>
    <n v="0"/>
    <x v="0"/>
    <n v="3"/>
    <n v="1.44"/>
    <x v="5"/>
  </r>
  <r>
    <x v="2706"/>
    <x v="8"/>
    <x v="0"/>
    <x v="0"/>
    <n v="14.84"/>
    <n v="10"/>
    <x v="1"/>
    <x v="3"/>
    <n v="8.99"/>
    <n v="0"/>
    <x v="1"/>
    <n v="2"/>
    <n v="1.35"/>
    <x v="1"/>
  </r>
  <r>
    <x v="2707"/>
    <x v="34"/>
    <x v="2"/>
    <x v="2"/>
    <n v="9.84"/>
    <n v="3"/>
    <x v="5"/>
    <x v="2"/>
    <n v="17.989999999999998"/>
    <n v="0"/>
    <x v="3"/>
    <n v="4"/>
    <n v="2.46"/>
    <x v="5"/>
  </r>
  <r>
    <x v="2708"/>
    <x v="22"/>
    <x v="0"/>
    <x v="1"/>
    <n v="31.16"/>
    <n v="47"/>
    <x v="2"/>
    <x v="1"/>
    <n v="13.99"/>
    <n v="0"/>
    <x v="2"/>
    <n v="5"/>
    <n v="0.65"/>
    <x v="6"/>
  </r>
  <r>
    <x v="2709"/>
    <x v="20"/>
    <x v="1"/>
    <x v="0"/>
    <n v="1.42"/>
    <n v="40"/>
    <x v="3"/>
    <x v="1"/>
    <n v="8.99"/>
    <n v="1"/>
    <x v="2"/>
    <n v="4"/>
    <n v="0.03"/>
    <x v="4"/>
  </r>
  <r>
    <x v="2710"/>
    <x v="20"/>
    <x v="2"/>
    <x v="0"/>
    <n v="0.9"/>
    <n v="40"/>
    <x v="1"/>
    <x v="2"/>
    <n v="8.99"/>
    <n v="1"/>
    <x v="0"/>
    <n v="5"/>
    <n v="0.02"/>
    <x v="6"/>
  </r>
  <r>
    <x v="2711"/>
    <x v="40"/>
    <x v="1"/>
    <x v="2"/>
    <n v="6.48"/>
    <n v="25"/>
    <x v="1"/>
    <x v="3"/>
    <n v="17.989999999999998"/>
    <n v="0"/>
    <x v="1"/>
    <n v="4"/>
    <n v="0.25"/>
    <x v="6"/>
  </r>
  <r>
    <x v="2712"/>
    <x v="39"/>
    <x v="2"/>
    <x v="1"/>
    <n v="1.42"/>
    <n v="42"/>
    <x v="3"/>
    <x v="2"/>
    <n v="13.99"/>
    <n v="1"/>
    <x v="3"/>
    <n v="3"/>
    <n v="0.03"/>
    <x v="3"/>
  </r>
  <r>
    <x v="2713"/>
    <x v="22"/>
    <x v="1"/>
    <x v="0"/>
    <n v="10.1"/>
    <n v="24"/>
    <x v="0"/>
    <x v="0"/>
    <n v="8.99"/>
    <n v="0"/>
    <x v="4"/>
    <n v="2"/>
    <n v="0.4"/>
    <x v="1"/>
  </r>
  <r>
    <x v="2714"/>
    <x v="8"/>
    <x v="0"/>
    <x v="2"/>
    <n v="4.6900000000000004"/>
    <n v="12"/>
    <x v="2"/>
    <x v="1"/>
    <n v="17.989999999999998"/>
    <n v="1"/>
    <x v="4"/>
    <n v="3"/>
    <n v="0.36"/>
    <x v="6"/>
  </r>
  <r>
    <x v="2715"/>
    <x v="23"/>
    <x v="1"/>
    <x v="2"/>
    <n v="0.61"/>
    <n v="12"/>
    <x v="3"/>
    <x v="4"/>
    <n v="17.989999999999998"/>
    <n v="1"/>
    <x v="1"/>
    <n v="3"/>
    <n v="0.05"/>
    <x v="6"/>
  </r>
  <r>
    <x v="2716"/>
    <x v="44"/>
    <x v="0"/>
    <x v="0"/>
    <n v="18.149999999999999"/>
    <n v="54"/>
    <x v="5"/>
    <x v="3"/>
    <n v="8.99"/>
    <n v="1"/>
    <x v="2"/>
    <n v="1"/>
    <n v="0.33"/>
    <x v="1"/>
  </r>
  <r>
    <x v="2717"/>
    <x v="28"/>
    <x v="2"/>
    <x v="1"/>
    <n v="2.89"/>
    <n v="36"/>
    <x v="5"/>
    <x v="0"/>
    <n v="13.99"/>
    <n v="1"/>
    <x v="2"/>
    <n v="3"/>
    <n v="0.08"/>
    <x v="1"/>
  </r>
  <r>
    <x v="2718"/>
    <x v="15"/>
    <x v="1"/>
    <x v="0"/>
    <n v="23.78"/>
    <n v="9"/>
    <x v="3"/>
    <x v="2"/>
    <n v="8.99"/>
    <n v="0"/>
    <x v="4"/>
    <n v="3"/>
    <n v="2.38"/>
    <x v="4"/>
  </r>
  <r>
    <x v="2719"/>
    <x v="46"/>
    <x v="2"/>
    <x v="2"/>
    <n v="8.48"/>
    <n v="13"/>
    <x v="2"/>
    <x v="4"/>
    <n v="17.989999999999998"/>
    <n v="0"/>
    <x v="3"/>
    <n v="3"/>
    <n v="0.61"/>
    <x v="1"/>
  </r>
  <r>
    <x v="2720"/>
    <x v="4"/>
    <x v="2"/>
    <x v="0"/>
    <n v="27.15"/>
    <n v="15"/>
    <x v="1"/>
    <x v="0"/>
    <n v="8.99"/>
    <n v="0"/>
    <x v="4"/>
    <n v="1"/>
    <n v="1.7"/>
    <x v="0"/>
  </r>
  <r>
    <x v="2721"/>
    <x v="50"/>
    <x v="2"/>
    <x v="0"/>
    <n v="6.78"/>
    <n v="2"/>
    <x v="2"/>
    <x v="1"/>
    <n v="8.99"/>
    <n v="0"/>
    <x v="0"/>
    <n v="1"/>
    <n v="2.2599999999999998"/>
    <x v="4"/>
  </r>
  <r>
    <x v="2722"/>
    <x v="40"/>
    <x v="2"/>
    <x v="2"/>
    <n v="0.62"/>
    <n v="8"/>
    <x v="2"/>
    <x v="1"/>
    <n v="17.989999999999998"/>
    <n v="1"/>
    <x v="3"/>
    <n v="1"/>
    <n v="7.0000000000000007E-2"/>
    <x v="3"/>
  </r>
  <r>
    <x v="2723"/>
    <x v="3"/>
    <x v="1"/>
    <x v="0"/>
    <n v="0.01"/>
    <n v="55"/>
    <x v="0"/>
    <x v="1"/>
    <n v="8.99"/>
    <n v="1"/>
    <x v="3"/>
    <n v="3"/>
    <n v="0"/>
    <x v="6"/>
  </r>
  <r>
    <x v="2724"/>
    <x v="13"/>
    <x v="1"/>
    <x v="0"/>
    <n v="4.1500000000000004"/>
    <n v="50"/>
    <x v="5"/>
    <x v="0"/>
    <n v="8.99"/>
    <n v="1"/>
    <x v="2"/>
    <n v="2"/>
    <n v="0.08"/>
    <x v="6"/>
  </r>
  <r>
    <x v="2725"/>
    <x v="37"/>
    <x v="1"/>
    <x v="1"/>
    <n v="16.100000000000001"/>
    <n v="9"/>
    <x v="0"/>
    <x v="0"/>
    <n v="13.99"/>
    <n v="0"/>
    <x v="3"/>
    <n v="4"/>
    <n v="1.61"/>
    <x v="6"/>
  </r>
  <r>
    <x v="2726"/>
    <x v="47"/>
    <x v="1"/>
    <x v="1"/>
    <n v="26.73"/>
    <n v="28"/>
    <x v="2"/>
    <x v="3"/>
    <n v="13.99"/>
    <n v="0"/>
    <x v="0"/>
    <n v="3"/>
    <n v="0.92"/>
    <x v="3"/>
  </r>
  <r>
    <x v="2727"/>
    <x v="44"/>
    <x v="0"/>
    <x v="0"/>
    <n v="1.32"/>
    <n v="11"/>
    <x v="4"/>
    <x v="0"/>
    <n v="8.99"/>
    <n v="1"/>
    <x v="0"/>
    <n v="5"/>
    <n v="0.11"/>
    <x v="3"/>
  </r>
  <r>
    <x v="2728"/>
    <x v="50"/>
    <x v="2"/>
    <x v="2"/>
    <n v="27.41"/>
    <n v="1"/>
    <x v="0"/>
    <x v="2"/>
    <n v="17.989999999999998"/>
    <n v="0"/>
    <x v="1"/>
    <n v="2"/>
    <n v="13.71"/>
    <x v="0"/>
  </r>
  <r>
    <x v="2729"/>
    <x v="21"/>
    <x v="1"/>
    <x v="1"/>
    <n v="19.84"/>
    <n v="29"/>
    <x v="0"/>
    <x v="0"/>
    <n v="13.99"/>
    <n v="0"/>
    <x v="2"/>
    <n v="1"/>
    <n v="0.66"/>
    <x v="2"/>
  </r>
  <r>
    <x v="2730"/>
    <x v="36"/>
    <x v="0"/>
    <x v="2"/>
    <n v="3.64"/>
    <n v="39"/>
    <x v="0"/>
    <x v="3"/>
    <n v="17.989999999999998"/>
    <n v="1"/>
    <x v="0"/>
    <n v="5"/>
    <n v="0.09"/>
    <x v="2"/>
  </r>
  <r>
    <x v="2731"/>
    <x v="40"/>
    <x v="1"/>
    <x v="2"/>
    <n v="10.68"/>
    <n v="46"/>
    <x v="4"/>
    <x v="4"/>
    <n v="17.989999999999998"/>
    <n v="1"/>
    <x v="1"/>
    <n v="1"/>
    <n v="0.23"/>
    <x v="6"/>
  </r>
  <r>
    <x v="2732"/>
    <x v="27"/>
    <x v="0"/>
    <x v="0"/>
    <n v="29.96"/>
    <n v="43"/>
    <x v="5"/>
    <x v="0"/>
    <n v="8.99"/>
    <n v="0"/>
    <x v="1"/>
    <n v="5"/>
    <n v="0.68"/>
    <x v="4"/>
  </r>
  <r>
    <x v="2733"/>
    <x v="19"/>
    <x v="0"/>
    <x v="2"/>
    <n v="38.31"/>
    <n v="32"/>
    <x v="2"/>
    <x v="1"/>
    <n v="17.989999999999998"/>
    <n v="0"/>
    <x v="1"/>
    <n v="1"/>
    <n v="1.1599999999999999"/>
    <x v="1"/>
  </r>
  <r>
    <x v="2734"/>
    <x v="6"/>
    <x v="2"/>
    <x v="2"/>
    <n v="1.64"/>
    <n v="11"/>
    <x v="5"/>
    <x v="1"/>
    <n v="17.989999999999998"/>
    <n v="1"/>
    <x v="0"/>
    <n v="1"/>
    <n v="0.14000000000000001"/>
    <x v="2"/>
  </r>
  <r>
    <x v="2735"/>
    <x v="31"/>
    <x v="0"/>
    <x v="1"/>
    <n v="8.5500000000000007"/>
    <n v="57"/>
    <x v="3"/>
    <x v="1"/>
    <n v="13.99"/>
    <n v="1"/>
    <x v="3"/>
    <n v="1"/>
    <n v="0.15"/>
    <x v="3"/>
  </r>
  <r>
    <x v="2736"/>
    <x v="2"/>
    <x v="0"/>
    <x v="1"/>
    <n v="3.92"/>
    <n v="56"/>
    <x v="3"/>
    <x v="3"/>
    <n v="13.99"/>
    <n v="1"/>
    <x v="2"/>
    <n v="1"/>
    <n v="7.0000000000000007E-2"/>
    <x v="2"/>
  </r>
  <r>
    <x v="2737"/>
    <x v="48"/>
    <x v="0"/>
    <x v="2"/>
    <n v="4.8"/>
    <n v="1"/>
    <x v="0"/>
    <x v="3"/>
    <n v="17.989999999999998"/>
    <n v="0"/>
    <x v="3"/>
    <n v="1"/>
    <n v="2.4"/>
    <x v="2"/>
  </r>
  <r>
    <x v="2738"/>
    <x v="12"/>
    <x v="0"/>
    <x v="2"/>
    <n v="11.29"/>
    <n v="7"/>
    <x v="1"/>
    <x v="4"/>
    <n v="17.989999999999998"/>
    <n v="0"/>
    <x v="0"/>
    <n v="1"/>
    <n v="1.41"/>
    <x v="6"/>
  </r>
  <r>
    <x v="2739"/>
    <x v="29"/>
    <x v="0"/>
    <x v="2"/>
    <n v="0.4"/>
    <n v="15"/>
    <x v="4"/>
    <x v="1"/>
    <n v="17.989999999999998"/>
    <n v="1"/>
    <x v="0"/>
    <n v="1"/>
    <n v="0.03"/>
    <x v="1"/>
  </r>
  <r>
    <x v="2740"/>
    <x v="49"/>
    <x v="0"/>
    <x v="1"/>
    <n v="2.33"/>
    <n v="56"/>
    <x v="2"/>
    <x v="3"/>
    <n v="13.99"/>
    <n v="1"/>
    <x v="1"/>
    <n v="2"/>
    <n v="0.04"/>
    <x v="1"/>
  </r>
  <r>
    <x v="2741"/>
    <x v="47"/>
    <x v="2"/>
    <x v="2"/>
    <n v="1.98"/>
    <n v="5"/>
    <x v="1"/>
    <x v="3"/>
    <n v="17.989999999999998"/>
    <n v="0"/>
    <x v="4"/>
    <n v="2"/>
    <n v="0.33"/>
    <x v="1"/>
  </r>
  <r>
    <x v="2742"/>
    <x v="40"/>
    <x v="0"/>
    <x v="0"/>
    <n v="1.31"/>
    <n v="46"/>
    <x v="2"/>
    <x v="3"/>
    <n v="8.99"/>
    <n v="1"/>
    <x v="1"/>
    <n v="2"/>
    <n v="0.03"/>
    <x v="1"/>
  </r>
  <r>
    <x v="2743"/>
    <x v="7"/>
    <x v="2"/>
    <x v="1"/>
    <n v="8.7100000000000009"/>
    <n v="23"/>
    <x v="4"/>
    <x v="4"/>
    <n v="13.99"/>
    <n v="0"/>
    <x v="4"/>
    <n v="5"/>
    <n v="0.36"/>
    <x v="5"/>
  </r>
  <r>
    <x v="2744"/>
    <x v="6"/>
    <x v="0"/>
    <x v="1"/>
    <n v="4.6500000000000004"/>
    <n v="19"/>
    <x v="3"/>
    <x v="2"/>
    <n v="13.99"/>
    <n v="0"/>
    <x v="2"/>
    <n v="4"/>
    <n v="0.23"/>
    <x v="4"/>
  </r>
  <r>
    <x v="2745"/>
    <x v="29"/>
    <x v="2"/>
    <x v="0"/>
    <n v="15.61"/>
    <n v="8"/>
    <x v="0"/>
    <x v="4"/>
    <n v="8.99"/>
    <n v="0"/>
    <x v="1"/>
    <n v="2"/>
    <n v="1.73"/>
    <x v="3"/>
  </r>
  <r>
    <x v="2746"/>
    <x v="45"/>
    <x v="1"/>
    <x v="2"/>
    <n v="27.16"/>
    <n v="53"/>
    <x v="4"/>
    <x v="4"/>
    <n v="17.989999999999998"/>
    <n v="0"/>
    <x v="4"/>
    <n v="1"/>
    <n v="0.5"/>
    <x v="6"/>
  </r>
  <r>
    <x v="2747"/>
    <x v="48"/>
    <x v="1"/>
    <x v="0"/>
    <n v="10.220000000000001"/>
    <n v="53"/>
    <x v="3"/>
    <x v="1"/>
    <n v="8.99"/>
    <n v="1"/>
    <x v="4"/>
    <n v="4"/>
    <n v="0.19"/>
    <x v="1"/>
  </r>
  <r>
    <x v="2748"/>
    <x v="41"/>
    <x v="0"/>
    <x v="0"/>
    <n v="11.39"/>
    <n v="44"/>
    <x v="4"/>
    <x v="1"/>
    <n v="8.99"/>
    <n v="1"/>
    <x v="0"/>
    <n v="3"/>
    <n v="0.25"/>
    <x v="4"/>
  </r>
  <r>
    <x v="2749"/>
    <x v="41"/>
    <x v="1"/>
    <x v="2"/>
    <n v="1.5"/>
    <n v="60"/>
    <x v="4"/>
    <x v="3"/>
    <n v="17.989999999999998"/>
    <n v="1"/>
    <x v="0"/>
    <n v="5"/>
    <n v="0.02"/>
    <x v="3"/>
  </r>
  <r>
    <x v="2750"/>
    <x v="1"/>
    <x v="1"/>
    <x v="1"/>
    <n v="13.28"/>
    <n v="20"/>
    <x v="1"/>
    <x v="1"/>
    <n v="13.99"/>
    <n v="0"/>
    <x v="3"/>
    <n v="3"/>
    <n v="0.63"/>
    <x v="6"/>
  </r>
  <r>
    <x v="2751"/>
    <x v="13"/>
    <x v="2"/>
    <x v="2"/>
    <n v="4.67"/>
    <n v="58"/>
    <x v="2"/>
    <x v="0"/>
    <n v="17.989999999999998"/>
    <n v="1"/>
    <x v="3"/>
    <n v="1"/>
    <n v="0.08"/>
    <x v="6"/>
  </r>
  <r>
    <x v="2752"/>
    <x v="47"/>
    <x v="1"/>
    <x v="0"/>
    <n v="1.18"/>
    <n v="42"/>
    <x v="2"/>
    <x v="0"/>
    <n v="8.99"/>
    <n v="1"/>
    <x v="2"/>
    <n v="5"/>
    <n v="0.03"/>
    <x v="3"/>
  </r>
  <r>
    <x v="2753"/>
    <x v="15"/>
    <x v="2"/>
    <x v="2"/>
    <n v="11.78"/>
    <n v="4"/>
    <x v="3"/>
    <x v="2"/>
    <n v="17.989999999999998"/>
    <n v="0"/>
    <x v="1"/>
    <n v="3"/>
    <n v="2.36"/>
    <x v="2"/>
  </r>
  <r>
    <x v="2754"/>
    <x v="35"/>
    <x v="2"/>
    <x v="0"/>
    <n v="1.92"/>
    <n v="27"/>
    <x v="4"/>
    <x v="2"/>
    <n v="8.99"/>
    <n v="1"/>
    <x v="0"/>
    <n v="5"/>
    <n v="7.0000000000000007E-2"/>
    <x v="3"/>
  </r>
  <r>
    <x v="2755"/>
    <x v="44"/>
    <x v="2"/>
    <x v="2"/>
    <n v="3.73"/>
    <n v="31"/>
    <x v="2"/>
    <x v="0"/>
    <n v="17.989999999999998"/>
    <n v="1"/>
    <x v="3"/>
    <n v="5"/>
    <n v="0.12"/>
    <x v="6"/>
  </r>
  <r>
    <x v="2756"/>
    <x v="11"/>
    <x v="2"/>
    <x v="1"/>
    <n v="9.39"/>
    <n v="22"/>
    <x v="1"/>
    <x v="2"/>
    <n v="13.99"/>
    <n v="0"/>
    <x v="0"/>
    <n v="1"/>
    <n v="0.41"/>
    <x v="0"/>
  </r>
  <r>
    <x v="2757"/>
    <x v="35"/>
    <x v="1"/>
    <x v="1"/>
    <n v="7.74"/>
    <n v="6"/>
    <x v="4"/>
    <x v="2"/>
    <n v="13.99"/>
    <n v="0"/>
    <x v="4"/>
    <n v="4"/>
    <n v="1.1100000000000001"/>
    <x v="3"/>
  </r>
  <r>
    <x v="2758"/>
    <x v="26"/>
    <x v="0"/>
    <x v="0"/>
    <n v="0.56999999999999995"/>
    <n v="56"/>
    <x v="4"/>
    <x v="1"/>
    <n v="8.99"/>
    <n v="1"/>
    <x v="3"/>
    <n v="2"/>
    <n v="0.01"/>
    <x v="5"/>
  </r>
  <r>
    <x v="2759"/>
    <x v="37"/>
    <x v="2"/>
    <x v="1"/>
    <n v="4.3"/>
    <n v="46"/>
    <x v="0"/>
    <x v="1"/>
    <n v="13.99"/>
    <n v="1"/>
    <x v="3"/>
    <n v="3"/>
    <n v="0.09"/>
    <x v="5"/>
  </r>
  <r>
    <x v="2760"/>
    <x v="45"/>
    <x v="0"/>
    <x v="1"/>
    <n v="22.07"/>
    <n v="59"/>
    <x v="3"/>
    <x v="3"/>
    <n v="13.99"/>
    <n v="0"/>
    <x v="2"/>
    <n v="1"/>
    <n v="0.37"/>
    <x v="5"/>
  </r>
  <r>
    <x v="2761"/>
    <x v="30"/>
    <x v="1"/>
    <x v="1"/>
    <n v="10.7"/>
    <n v="39"/>
    <x v="1"/>
    <x v="0"/>
    <n v="13.99"/>
    <n v="1"/>
    <x v="1"/>
    <n v="1"/>
    <n v="0.27"/>
    <x v="4"/>
  </r>
  <r>
    <x v="2762"/>
    <x v="8"/>
    <x v="2"/>
    <x v="1"/>
    <n v="1.88"/>
    <n v="40"/>
    <x v="5"/>
    <x v="4"/>
    <n v="13.99"/>
    <n v="1"/>
    <x v="1"/>
    <n v="4"/>
    <n v="0.05"/>
    <x v="4"/>
  </r>
  <r>
    <x v="2763"/>
    <x v="48"/>
    <x v="0"/>
    <x v="2"/>
    <n v="0.95"/>
    <n v="55"/>
    <x v="4"/>
    <x v="3"/>
    <n v="17.989999999999998"/>
    <n v="1"/>
    <x v="1"/>
    <n v="4"/>
    <n v="0.02"/>
    <x v="5"/>
  </r>
  <r>
    <x v="2764"/>
    <x v="28"/>
    <x v="1"/>
    <x v="0"/>
    <n v="16.43"/>
    <n v="56"/>
    <x v="1"/>
    <x v="0"/>
    <n v="8.99"/>
    <n v="1"/>
    <x v="2"/>
    <n v="2"/>
    <n v="0.28999999999999998"/>
    <x v="4"/>
  </r>
  <r>
    <x v="2765"/>
    <x v="40"/>
    <x v="0"/>
    <x v="2"/>
    <n v="12.37"/>
    <n v="30"/>
    <x v="1"/>
    <x v="0"/>
    <n v="17.989999999999998"/>
    <n v="0"/>
    <x v="4"/>
    <n v="2"/>
    <n v="0.4"/>
    <x v="0"/>
  </r>
  <r>
    <x v="2766"/>
    <x v="19"/>
    <x v="0"/>
    <x v="0"/>
    <n v="17.87"/>
    <n v="4"/>
    <x v="4"/>
    <x v="4"/>
    <n v="8.99"/>
    <n v="0"/>
    <x v="4"/>
    <n v="1"/>
    <n v="3.57"/>
    <x v="4"/>
  </r>
  <r>
    <x v="2767"/>
    <x v="51"/>
    <x v="0"/>
    <x v="1"/>
    <n v="12.82"/>
    <n v="36"/>
    <x v="2"/>
    <x v="0"/>
    <n v="13.99"/>
    <n v="1"/>
    <x v="4"/>
    <n v="2"/>
    <n v="0.35"/>
    <x v="4"/>
  </r>
  <r>
    <x v="2768"/>
    <x v="0"/>
    <x v="2"/>
    <x v="2"/>
    <n v="10.86"/>
    <n v="46"/>
    <x v="1"/>
    <x v="1"/>
    <n v="17.989999999999998"/>
    <n v="0"/>
    <x v="4"/>
    <n v="4"/>
    <n v="0.23"/>
    <x v="1"/>
  </r>
  <r>
    <x v="2769"/>
    <x v="49"/>
    <x v="0"/>
    <x v="2"/>
    <n v="1.78"/>
    <n v="51"/>
    <x v="3"/>
    <x v="1"/>
    <n v="17.989999999999998"/>
    <n v="1"/>
    <x v="1"/>
    <n v="5"/>
    <n v="0.03"/>
    <x v="3"/>
  </r>
  <r>
    <x v="2770"/>
    <x v="11"/>
    <x v="1"/>
    <x v="0"/>
    <n v="13.93"/>
    <n v="34"/>
    <x v="5"/>
    <x v="2"/>
    <n v="8.99"/>
    <n v="1"/>
    <x v="4"/>
    <n v="2"/>
    <n v="0.4"/>
    <x v="5"/>
  </r>
  <r>
    <x v="2771"/>
    <x v="36"/>
    <x v="2"/>
    <x v="2"/>
    <n v="2.95"/>
    <n v="40"/>
    <x v="3"/>
    <x v="2"/>
    <n v="17.989999999999998"/>
    <n v="1"/>
    <x v="4"/>
    <n v="2"/>
    <n v="7.0000000000000007E-2"/>
    <x v="4"/>
  </r>
  <r>
    <x v="2772"/>
    <x v="11"/>
    <x v="0"/>
    <x v="0"/>
    <n v="16.82"/>
    <n v="5"/>
    <x v="2"/>
    <x v="0"/>
    <n v="8.99"/>
    <n v="0"/>
    <x v="0"/>
    <n v="5"/>
    <n v="2.8"/>
    <x v="4"/>
  </r>
  <r>
    <x v="2773"/>
    <x v="6"/>
    <x v="2"/>
    <x v="2"/>
    <n v="28.14"/>
    <n v="60"/>
    <x v="0"/>
    <x v="1"/>
    <n v="17.989999999999998"/>
    <n v="0"/>
    <x v="4"/>
    <n v="2"/>
    <n v="0.46"/>
    <x v="5"/>
  </r>
  <r>
    <x v="2774"/>
    <x v="7"/>
    <x v="2"/>
    <x v="2"/>
    <n v="8.2799999999999994"/>
    <n v="16"/>
    <x v="4"/>
    <x v="3"/>
    <n v="17.989999999999998"/>
    <n v="0"/>
    <x v="2"/>
    <n v="5"/>
    <n v="0.49"/>
    <x v="3"/>
  </r>
  <r>
    <x v="2775"/>
    <x v="12"/>
    <x v="1"/>
    <x v="0"/>
    <n v="10.64"/>
    <n v="57"/>
    <x v="3"/>
    <x v="2"/>
    <n v="8.99"/>
    <n v="1"/>
    <x v="2"/>
    <n v="1"/>
    <n v="0.18"/>
    <x v="0"/>
  </r>
  <r>
    <x v="2776"/>
    <x v="34"/>
    <x v="0"/>
    <x v="0"/>
    <n v="0.85"/>
    <n v="36"/>
    <x v="5"/>
    <x v="1"/>
    <n v="8.99"/>
    <n v="1"/>
    <x v="4"/>
    <n v="3"/>
    <n v="0.02"/>
    <x v="1"/>
  </r>
  <r>
    <x v="2777"/>
    <x v="15"/>
    <x v="1"/>
    <x v="0"/>
    <n v="2.29"/>
    <n v="26"/>
    <x v="2"/>
    <x v="0"/>
    <n v="8.99"/>
    <n v="1"/>
    <x v="1"/>
    <n v="4"/>
    <n v="0.08"/>
    <x v="6"/>
  </r>
  <r>
    <x v="2778"/>
    <x v="18"/>
    <x v="0"/>
    <x v="1"/>
    <n v="23.37"/>
    <n v="57"/>
    <x v="0"/>
    <x v="0"/>
    <n v="13.99"/>
    <n v="0"/>
    <x v="4"/>
    <n v="5"/>
    <n v="0.4"/>
    <x v="5"/>
  </r>
  <r>
    <x v="2779"/>
    <x v="34"/>
    <x v="2"/>
    <x v="0"/>
    <n v="3.01"/>
    <n v="60"/>
    <x v="4"/>
    <x v="0"/>
    <n v="8.99"/>
    <n v="1"/>
    <x v="2"/>
    <n v="5"/>
    <n v="0.05"/>
    <x v="2"/>
  </r>
  <r>
    <x v="2780"/>
    <x v="31"/>
    <x v="1"/>
    <x v="0"/>
    <n v="27.8"/>
    <n v="9"/>
    <x v="5"/>
    <x v="0"/>
    <n v="8.99"/>
    <n v="0"/>
    <x v="0"/>
    <n v="4"/>
    <n v="2.78"/>
    <x v="3"/>
  </r>
  <r>
    <x v="2781"/>
    <x v="27"/>
    <x v="1"/>
    <x v="1"/>
    <n v="10.29"/>
    <n v="17"/>
    <x v="4"/>
    <x v="3"/>
    <n v="13.99"/>
    <n v="0"/>
    <x v="0"/>
    <n v="5"/>
    <n v="0.56999999999999995"/>
    <x v="5"/>
  </r>
  <r>
    <x v="2782"/>
    <x v="47"/>
    <x v="2"/>
    <x v="1"/>
    <n v="7.45"/>
    <n v="0"/>
    <x v="1"/>
    <x v="1"/>
    <n v="13.99"/>
    <n v="0"/>
    <x v="3"/>
    <n v="4"/>
    <n v="7.45"/>
    <x v="0"/>
  </r>
  <r>
    <x v="2783"/>
    <x v="10"/>
    <x v="1"/>
    <x v="0"/>
    <n v="2.63"/>
    <n v="54"/>
    <x v="1"/>
    <x v="0"/>
    <n v="8.99"/>
    <n v="1"/>
    <x v="4"/>
    <n v="4"/>
    <n v="0.05"/>
    <x v="0"/>
  </r>
  <r>
    <x v="2784"/>
    <x v="27"/>
    <x v="1"/>
    <x v="2"/>
    <n v="14.27"/>
    <n v="17"/>
    <x v="5"/>
    <x v="3"/>
    <n v="17.989999999999998"/>
    <n v="0"/>
    <x v="4"/>
    <n v="4"/>
    <n v="0.79"/>
    <x v="5"/>
  </r>
  <r>
    <x v="2785"/>
    <x v="27"/>
    <x v="2"/>
    <x v="2"/>
    <n v="4.9000000000000004"/>
    <n v="1"/>
    <x v="5"/>
    <x v="0"/>
    <n v="17.989999999999998"/>
    <n v="0"/>
    <x v="0"/>
    <n v="5"/>
    <n v="2.4500000000000002"/>
    <x v="2"/>
  </r>
  <r>
    <x v="2786"/>
    <x v="42"/>
    <x v="0"/>
    <x v="0"/>
    <n v="2.48"/>
    <n v="45"/>
    <x v="0"/>
    <x v="2"/>
    <n v="8.99"/>
    <n v="1"/>
    <x v="0"/>
    <n v="2"/>
    <n v="0.05"/>
    <x v="3"/>
  </r>
  <r>
    <x v="2787"/>
    <x v="11"/>
    <x v="1"/>
    <x v="2"/>
    <n v="0.48"/>
    <n v="35"/>
    <x v="5"/>
    <x v="2"/>
    <n v="17.989999999999998"/>
    <n v="1"/>
    <x v="3"/>
    <n v="3"/>
    <n v="0.01"/>
    <x v="1"/>
  </r>
  <r>
    <x v="2788"/>
    <x v="24"/>
    <x v="2"/>
    <x v="2"/>
    <n v="12.6"/>
    <n v="54"/>
    <x v="2"/>
    <x v="0"/>
    <n v="17.989999999999998"/>
    <n v="1"/>
    <x v="1"/>
    <n v="1"/>
    <n v="0.23"/>
    <x v="6"/>
  </r>
  <r>
    <x v="2789"/>
    <x v="22"/>
    <x v="1"/>
    <x v="2"/>
    <n v="1.35"/>
    <n v="8"/>
    <x v="5"/>
    <x v="1"/>
    <n v="17.989999999999998"/>
    <n v="1"/>
    <x v="2"/>
    <n v="3"/>
    <n v="0.15"/>
    <x v="2"/>
  </r>
  <r>
    <x v="2790"/>
    <x v="33"/>
    <x v="2"/>
    <x v="1"/>
    <n v="4.1100000000000003"/>
    <n v="54"/>
    <x v="2"/>
    <x v="1"/>
    <n v="13.99"/>
    <n v="1"/>
    <x v="2"/>
    <n v="1"/>
    <n v="7.0000000000000007E-2"/>
    <x v="1"/>
  </r>
  <r>
    <x v="2791"/>
    <x v="51"/>
    <x v="0"/>
    <x v="0"/>
    <n v="27.26"/>
    <n v="24"/>
    <x v="0"/>
    <x v="1"/>
    <n v="8.99"/>
    <n v="0"/>
    <x v="1"/>
    <n v="1"/>
    <n v="1.0900000000000001"/>
    <x v="0"/>
  </r>
  <r>
    <x v="2792"/>
    <x v="9"/>
    <x v="2"/>
    <x v="1"/>
    <n v="24.13"/>
    <n v="27"/>
    <x v="0"/>
    <x v="4"/>
    <n v="13.99"/>
    <n v="0"/>
    <x v="4"/>
    <n v="3"/>
    <n v="0.86"/>
    <x v="5"/>
  </r>
  <r>
    <x v="2793"/>
    <x v="13"/>
    <x v="2"/>
    <x v="2"/>
    <n v="13.66"/>
    <n v="31"/>
    <x v="4"/>
    <x v="1"/>
    <n v="17.989999999999998"/>
    <n v="1"/>
    <x v="3"/>
    <n v="1"/>
    <n v="0.43"/>
    <x v="5"/>
  </r>
  <r>
    <x v="2794"/>
    <x v="29"/>
    <x v="2"/>
    <x v="1"/>
    <n v="10.58"/>
    <n v="9"/>
    <x v="4"/>
    <x v="3"/>
    <n v="13.99"/>
    <n v="0"/>
    <x v="4"/>
    <n v="1"/>
    <n v="1.06"/>
    <x v="6"/>
  </r>
  <r>
    <x v="2795"/>
    <x v="9"/>
    <x v="2"/>
    <x v="2"/>
    <n v="0.73"/>
    <n v="44"/>
    <x v="3"/>
    <x v="3"/>
    <n v="17.989999999999998"/>
    <n v="1"/>
    <x v="0"/>
    <n v="5"/>
    <n v="0.02"/>
    <x v="1"/>
  </r>
  <r>
    <x v="2796"/>
    <x v="2"/>
    <x v="1"/>
    <x v="2"/>
    <n v="2.66"/>
    <n v="32"/>
    <x v="2"/>
    <x v="0"/>
    <n v="17.989999999999998"/>
    <n v="1"/>
    <x v="0"/>
    <n v="3"/>
    <n v="0.08"/>
    <x v="5"/>
  </r>
  <r>
    <x v="2797"/>
    <x v="51"/>
    <x v="1"/>
    <x v="2"/>
    <n v="0.12"/>
    <n v="28"/>
    <x v="3"/>
    <x v="3"/>
    <n v="17.989999999999998"/>
    <n v="1"/>
    <x v="1"/>
    <n v="4"/>
    <n v="0"/>
    <x v="4"/>
  </r>
  <r>
    <x v="2798"/>
    <x v="5"/>
    <x v="0"/>
    <x v="0"/>
    <n v="0.76"/>
    <n v="44"/>
    <x v="1"/>
    <x v="4"/>
    <n v="8.99"/>
    <n v="1"/>
    <x v="0"/>
    <n v="4"/>
    <n v="0.02"/>
    <x v="1"/>
  </r>
  <r>
    <x v="2799"/>
    <x v="18"/>
    <x v="0"/>
    <x v="1"/>
    <n v="22.9"/>
    <n v="47"/>
    <x v="4"/>
    <x v="3"/>
    <n v="13.99"/>
    <n v="0"/>
    <x v="1"/>
    <n v="2"/>
    <n v="0.48"/>
    <x v="6"/>
  </r>
  <r>
    <x v="2800"/>
    <x v="23"/>
    <x v="1"/>
    <x v="2"/>
    <n v="3.36"/>
    <n v="23"/>
    <x v="5"/>
    <x v="4"/>
    <n v="17.989999999999998"/>
    <n v="1"/>
    <x v="4"/>
    <n v="3"/>
    <n v="0.14000000000000001"/>
    <x v="4"/>
  </r>
  <r>
    <x v="2801"/>
    <x v="20"/>
    <x v="1"/>
    <x v="1"/>
    <n v="4.0999999999999996"/>
    <n v="21"/>
    <x v="1"/>
    <x v="1"/>
    <n v="13.99"/>
    <n v="0"/>
    <x v="4"/>
    <n v="5"/>
    <n v="0.19"/>
    <x v="4"/>
  </r>
  <r>
    <x v="2802"/>
    <x v="44"/>
    <x v="0"/>
    <x v="0"/>
    <n v="8.77"/>
    <n v="41"/>
    <x v="1"/>
    <x v="0"/>
    <n v="8.99"/>
    <n v="1"/>
    <x v="1"/>
    <n v="2"/>
    <n v="0.21"/>
    <x v="3"/>
  </r>
  <r>
    <x v="2803"/>
    <x v="9"/>
    <x v="1"/>
    <x v="2"/>
    <n v="22.8"/>
    <n v="24"/>
    <x v="2"/>
    <x v="2"/>
    <n v="17.989999999999998"/>
    <n v="0"/>
    <x v="4"/>
    <n v="4"/>
    <n v="0.91"/>
    <x v="1"/>
  </r>
  <r>
    <x v="2804"/>
    <x v="34"/>
    <x v="2"/>
    <x v="1"/>
    <n v="0.88"/>
    <n v="21"/>
    <x v="3"/>
    <x v="1"/>
    <n v="13.99"/>
    <n v="1"/>
    <x v="1"/>
    <n v="1"/>
    <n v="0.04"/>
    <x v="0"/>
  </r>
  <r>
    <x v="2805"/>
    <x v="36"/>
    <x v="2"/>
    <x v="2"/>
    <n v="43.56"/>
    <n v="26"/>
    <x v="3"/>
    <x v="2"/>
    <n v="17.989999999999998"/>
    <n v="0"/>
    <x v="2"/>
    <n v="3"/>
    <n v="1.61"/>
    <x v="3"/>
  </r>
  <r>
    <x v="2806"/>
    <x v="31"/>
    <x v="0"/>
    <x v="1"/>
    <n v="6.59"/>
    <n v="40"/>
    <x v="5"/>
    <x v="3"/>
    <n v="13.99"/>
    <n v="1"/>
    <x v="1"/>
    <n v="4"/>
    <n v="0.16"/>
    <x v="3"/>
  </r>
  <r>
    <x v="2807"/>
    <x v="25"/>
    <x v="2"/>
    <x v="0"/>
    <n v="4.1500000000000004"/>
    <n v="17"/>
    <x v="0"/>
    <x v="3"/>
    <n v="8.99"/>
    <n v="1"/>
    <x v="2"/>
    <n v="5"/>
    <n v="0.23"/>
    <x v="2"/>
  </r>
  <r>
    <x v="2808"/>
    <x v="19"/>
    <x v="2"/>
    <x v="2"/>
    <n v="0.42"/>
    <n v="29"/>
    <x v="3"/>
    <x v="4"/>
    <n v="17.989999999999998"/>
    <n v="1"/>
    <x v="3"/>
    <n v="2"/>
    <n v="0.01"/>
    <x v="6"/>
  </r>
  <r>
    <x v="2809"/>
    <x v="33"/>
    <x v="1"/>
    <x v="0"/>
    <n v="2.8"/>
    <n v="40"/>
    <x v="5"/>
    <x v="0"/>
    <n v="8.99"/>
    <n v="1"/>
    <x v="0"/>
    <n v="4"/>
    <n v="7.0000000000000007E-2"/>
    <x v="5"/>
  </r>
  <r>
    <x v="2810"/>
    <x v="27"/>
    <x v="1"/>
    <x v="1"/>
    <n v="0.76"/>
    <n v="24"/>
    <x v="0"/>
    <x v="3"/>
    <n v="13.99"/>
    <n v="1"/>
    <x v="0"/>
    <n v="2"/>
    <n v="0.03"/>
    <x v="1"/>
  </r>
  <r>
    <x v="2811"/>
    <x v="44"/>
    <x v="1"/>
    <x v="0"/>
    <n v="5.78"/>
    <n v="22"/>
    <x v="1"/>
    <x v="2"/>
    <n v="8.99"/>
    <n v="1"/>
    <x v="1"/>
    <n v="2"/>
    <n v="0.25"/>
    <x v="4"/>
  </r>
  <r>
    <x v="2812"/>
    <x v="43"/>
    <x v="1"/>
    <x v="0"/>
    <n v="17.59"/>
    <n v="58"/>
    <x v="5"/>
    <x v="2"/>
    <n v="8.99"/>
    <n v="1"/>
    <x v="2"/>
    <n v="2"/>
    <n v="0.3"/>
    <x v="3"/>
  </r>
  <r>
    <x v="2813"/>
    <x v="1"/>
    <x v="1"/>
    <x v="0"/>
    <n v="6.28"/>
    <n v="3"/>
    <x v="3"/>
    <x v="4"/>
    <n v="8.99"/>
    <n v="0"/>
    <x v="2"/>
    <n v="2"/>
    <n v="1.57"/>
    <x v="6"/>
  </r>
  <r>
    <x v="2814"/>
    <x v="32"/>
    <x v="0"/>
    <x v="1"/>
    <n v="9.9"/>
    <n v="46"/>
    <x v="2"/>
    <x v="2"/>
    <n v="13.99"/>
    <n v="0"/>
    <x v="3"/>
    <n v="5"/>
    <n v="0.21"/>
    <x v="0"/>
  </r>
  <r>
    <x v="2815"/>
    <x v="50"/>
    <x v="0"/>
    <x v="1"/>
    <n v="13.22"/>
    <n v="37"/>
    <x v="1"/>
    <x v="1"/>
    <n v="13.99"/>
    <n v="1"/>
    <x v="1"/>
    <n v="2"/>
    <n v="0.35"/>
    <x v="2"/>
  </r>
  <r>
    <x v="2816"/>
    <x v="49"/>
    <x v="1"/>
    <x v="0"/>
    <n v="1.77"/>
    <n v="47"/>
    <x v="3"/>
    <x v="2"/>
    <n v="8.99"/>
    <n v="1"/>
    <x v="4"/>
    <n v="3"/>
    <n v="0.04"/>
    <x v="6"/>
  </r>
  <r>
    <x v="2817"/>
    <x v="9"/>
    <x v="2"/>
    <x v="1"/>
    <n v="33.1"/>
    <n v="21"/>
    <x v="3"/>
    <x v="2"/>
    <n v="13.99"/>
    <n v="0"/>
    <x v="3"/>
    <n v="5"/>
    <n v="1.5"/>
    <x v="6"/>
  </r>
  <r>
    <x v="2818"/>
    <x v="50"/>
    <x v="2"/>
    <x v="2"/>
    <n v="7.03"/>
    <n v="19"/>
    <x v="0"/>
    <x v="4"/>
    <n v="17.989999999999998"/>
    <n v="0"/>
    <x v="4"/>
    <n v="2"/>
    <n v="0.35"/>
    <x v="6"/>
  </r>
  <r>
    <x v="2819"/>
    <x v="47"/>
    <x v="2"/>
    <x v="1"/>
    <n v="14.96"/>
    <n v="16"/>
    <x v="5"/>
    <x v="4"/>
    <n v="13.99"/>
    <n v="0"/>
    <x v="1"/>
    <n v="5"/>
    <n v="0.88"/>
    <x v="4"/>
  </r>
  <r>
    <x v="2820"/>
    <x v="50"/>
    <x v="2"/>
    <x v="2"/>
    <n v="3.11"/>
    <n v="50"/>
    <x v="5"/>
    <x v="1"/>
    <n v="17.989999999999998"/>
    <n v="1"/>
    <x v="4"/>
    <n v="4"/>
    <n v="0.06"/>
    <x v="5"/>
  </r>
  <r>
    <x v="2821"/>
    <x v="6"/>
    <x v="1"/>
    <x v="0"/>
    <n v="0.28999999999999998"/>
    <n v="33"/>
    <x v="5"/>
    <x v="4"/>
    <n v="8.99"/>
    <n v="1"/>
    <x v="2"/>
    <n v="1"/>
    <n v="0.01"/>
    <x v="3"/>
  </r>
  <r>
    <x v="2822"/>
    <x v="50"/>
    <x v="1"/>
    <x v="1"/>
    <n v="1.69"/>
    <n v="54"/>
    <x v="4"/>
    <x v="2"/>
    <n v="13.99"/>
    <n v="1"/>
    <x v="2"/>
    <n v="3"/>
    <n v="0.03"/>
    <x v="6"/>
  </r>
  <r>
    <x v="2823"/>
    <x v="46"/>
    <x v="0"/>
    <x v="0"/>
    <n v="0.61"/>
    <n v="16"/>
    <x v="2"/>
    <x v="0"/>
    <n v="8.99"/>
    <n v="1"/>
    <x v="0"/>
    <n v="2"/>
    <n v="0.04"/>
    <x v="2"/>
  </r>
  <r>
    <x v="2824"/>
    <x v="38"/>
    <x v="2"/>
    <x v="2"/>
    <n v="11.84"/>
    <n v="56"/>
    <x v="0"/>
    <x v="1"/>
    <n v="17.989999999999998"/>
    <n v="0"/>
    <x v="4"/>
    <n v="5"/>
    <n v="0.21"/>
    <x v="1"/>
  </r>
  <r>
    <x v="2825"/>
    <x v="40"/>
    <x v="2"/>
    <x v="1"/>
    <n v="25.88"/>
    <n v="49"/>
    <x v="1"/>
    <x v="3"/>
    <n v="13.99"/>
    <n v="0"/>
    <x v="3"/>
    <n v="2"/>
    <n v="0.52"/>
    <x v="3"/>
  </r>
  <r>
    <x v="2826"/>
    <x v="32"/>
    <x v="2"/>
    <x v="0"/>
    <n v="1.79"/>
    <n v="18"/>
    <x v="2"/>
    <x v="2"/>
    <n v="8.99"/>
    <n v="1"/>
    <x v="0"/>
    <n v="5"/>
    <n v="0.09"/>
    <x v="2"/>
  </r>
  <r>
    <x v="2827"/>
    <x v="26"/>
    <x v="0"/>
    <x v="2"/>
    <n v="19.190000000000001"/>
    <n v="50"/>
    <x v="2"/>
    <x v="3"/>
    <n v="17.989999999999998"/>
    <n v="1"/>
    <x v="4"/>
    <n v="1"/>
    <n v="0.38"/>
    <x v="6"/>
  </r>
  <r>
    <x v="2828"/>
    <x v="14"/>
    <x v="1"/>
    <x v="2"/>
    <n v="7.11"/>
    <n v="43"/>
    <x v="4"/>
    <x v="0"/>
    <n v="17.989999999999998"/>
    <n v="0"/>
    <x v="4"/>
    <n v="5"/>
    <n v="0.16"/>
    <x v="3"/>
  </r>
  <r>
    <x v="2829"/>
    <x v="7"/>
    <x v="0"/>
    <x v="2"/>
    <n v="3.2"/>
    <n v="57"/>
    <x v="3"/>
    <x v="0"/>
    <n v="17.989999999999998"/>
    <n v="1"/>
    <x v="4"/>
    <n v="1"/>
    <n v="0.06"/>
    <x v="1"/>
  </r>
  <r>
    <x v="2830"/>
    <x v="20"/>
    <x v="1"/>
    <x v="2"/>
    <n v="1.03"/>
    <n v="30"/>
    <x v="3"/>
    <x v="4"/>
    <n v="17.989999999999998"/>
    <n v="1"/>
    <x v="4"/>
    <n v="1"/>
    <n v="0.03"/>
    <x v="1"/>
  </r>
  <r>
    <x v="2831"/>
    <x v="21"/>
    <x v="1"/>
    <x v="1"/>
    <n v="6.23"/>
    <n v="49"/>
    <x v="1"/>
    <x v="0"/>
    <n v="13.99"/>
    <n v="1"/>
    <x v="2"/>
    <n v="3"/>
    <n v="0.12"/>
    <x v="5"/>
  </r>
  <r>
    <x v="2832"/>
    <x v="0"/>
    <x v="2"/>
    <x v="1"/>
    <n v="7.01"/>
    <n v="38"/>
    <x v="2"/>
    <x v="4"/>
    <n v="13.99"/>
    <n v="1"/>
    <x v="0"/>
    <n v="2"/>
    <n v="0.18"/>
    <x v="1"/>
  </r>
  <r>
    <x v="2833"/>
    <x v="30"/>
    <x v="2"/>
    <x v="0"/>
    <n v="2.95"/>
    <n v="37"/>
    <x v="5"/>
    <x v="0"/>
    <n v="8.99"/>
    <n v="1"/>
    <x v="3"/>
    <n v="4"/>
    <n v="0.08"/>
    <x v="3"/>
  </r>
  <r>
    <x v="2834"/>
    <x v="38"/>
    <x v="2"/>
    <x v="1"/>
    <n v="16.899999999999999"/>
    <n v="20"/>
    <x v="4"/>
    <x v="4"/>
    <n v="13.99"/>
    <n v="0"/>
    <x v="4"/>
    <n v="2"/>
    <n v="0.8"/>
    <x v="2"/>
  </r>
  <r>
    <x v="2835"/>
    <x v="5"/>
    <x v="2"/>
    <x v="0"/>
    <n v="0.36"/>
    <n v="39"/>
    <x v="0"/>
    <x v="2"/>
    <n v="8.99"/>
    <n v="1"/>
    <x v="3"/>
    <n v="3"/>
    <n v="0.01"/>
    <x v="2"/>
  </r>
  <r>
    <x v="2836"/>
    <x v="2"/>
    <x v="1"/>
    <x v="1"/>
    <n v="19.23"/>
    <n v="56"/>
    <x v="5"/>
    <x v="4"/>
    <n v="13.99"/>
    <n v="1"/>
    <x v="0"/>
    <n v="2"/>
    <n v="0.34"/>
    <x v="4"/>
  </r>
  <r>
    <x v="2837"/>
    <x v="47"/>
    <x v="0"/>
    <x v="2"/>
    <n v="27.1"/>
    <n v="57"/>
    <x v="0"/>
    <x v="3"/>
    <n v="17.989999999999998"/>
    <n v="0"/>
    <x v="0"/>
    <n v="4"/>
    <n v="0.47"/>
    <x v="2"/>
  </r>
  <r>
    <x v="2838"/>
    <x v="26"/>
    <x v="1"/>
    <x v="2"/>
    <n v="38.65"/>
    <n v="21"/>
    <x v="2"/>
    <x v="3"/>
    <n v="17.989999999999998"/>
    <n v="0"/>
    <x v="3"/>
    <n v="4"/>
    <n v="1.76"/>
    <x v="3"/>
  </r>
  <r>
    <x v="2839"/>
    <x v="4"/>
    <x v="2"/>
    <x v="0"/>
    <n v="8.25"/>
    <n v="27"/>
    <x v="2"/>
    <x v="0"/>
    <n v="8.99"/>
    <n v="0"/>
    <x v="2"/>
    <n v="3"/>
    <n v="0.28999999999999998"/>
    <x v="5"/>
  </r>
  <r>
    <x v="2840"/>
    <x v="48"/>
    <x v="2"/>
    <x v="1"/>
    <n v="3.06"/>
    <n v="17"/>
    <x v="1"/>
    <x v="4"/>
    <n v="13.99"/>
    <n v="1"/>
    <x v="3"/>
    <n v="2"/>
    <n v="0.17"/>
    <x v="6"/>
  </r>
  <r>
    <x v="2841"/>
    <x v="41"/>
    <x v="0"/>
    <x v="0"/>
    <n v="0.86"/>
    <n v="22"/>
    <x v="4"/>
    <x v="0"/>
    <n v="8.99"/>
    <n v="1"/>
    <x v="1"/>
    <n v="4"/>
    <n v="0.04"/>
    <x v="6"/>
  </r>
  <r>
    <x v="2842"/>
    <x v="27"/>
    <x v="1"/>
    <x v="2"/>
    <n v="5.22"/>
    <n v="33"/>
    <x v="3"/>
    <x v="3"/>
    <n v="17.989999999999998"/>
    <n v="0"/>
    <x v="4"/>
    <n v="5"/>
    <n v="0.15"/>
    <x v="6"/>
  </r>
  <r>
    <x v="2843"/>
    <x v="39"/>
    <x v="1"/>
    <x v="2"/>
    <n v="22.92"/>
    <n v="7"/>
    <x v="0"/>
    <x v="3"/>
    <n v="17.989999999999998"/>
    <n v="0"/>
    <x v="2"/>
    <n v="1"/>
    <n v="2.87"/>
    <x v="0"/>
  </r>
  <r>
    <x v="2844"/>
    <x v="43"/>
    <x v="2"/>
    <x v="0"/>
    <n v="3.99"/>
    <n v="33"/>
    <x v="4"/>
    <x v="1"/>
    <n v="8.99"/>
    <n v="1"/>
    <x v="3"/>
    <n v="5"/>
    <n v="0.12"/>
    <x v="4"/>
  </r>
  <r>
    <x v="2845"/>
    <x v="44"/>
    <x v="1"/>
    <x v="1"/>
    <n v="0.59"/>
    <n v="13"/>
    <x v="3"/>
    <x v="0"/>
    <n v="13.99"/>
    <n v="1"/>
    <x v="4"/>
    <n v="3"/>
    <n v="0.04"/>
    <x v="1"/>
  </r>
  <r>
    <x v="2846"/>
    <x v="6"/>
    <x v="0"/>
    <x v="0"/>
    <n v="0.75"/>
    <n v="55"/>
    <x v="5"/>
    <x v="2"/>
    <n v="8.99"/>
    <n v="1"/>
    <x v="3"/>
    <n v="5"/>
    <n v="0.01"/>
    <x v="0"/>
  </r>
  <r>
    <x v="2847"/>
    <x v="5"/>
    <x v="1"/>
    <x v="0"/>
    <n v="3.59"/>
    <n v="29"/>
    <x v="2"/>
    <x v="0"/>
    <n v="8.99"/>
    <n v="1"/>
    <x v="3"/>
    <n v="3"/>
    <n v="0.12"/>
    <x v="3"/>
  </r>
  <r>
    <x v="2848"/>
    <x v="30"/>
    <x v="2"/>
    <x v="0"/>
    <n v="0.24"/>
    <n v="43"/>
    <x v="2"/>
    <x v="3"/>
    <n v="8.99"/>
    <n v="1"/>
    <x v="2"/>
    <n v="3"/>
    <n v="0.01"/>
    <x v="4"/>
  </r>
  <r>
    <x v="2849"/>
    <x v="0"/>
    <x v="0"/>
    <x v="0"/>
    <n v="25.77"/>
    <n v="38"/>
    <x v="4"/>
    <x v="1"/>
    <n v="8.99"/>
    <n v="0"/>
    <x v="3"/>
    <n v="4"/>
    <n v="0.66"/>
    <x v="0"/>
  </r>
  <r>
    <x v="2850"/>
    <x v="28"/>
    <x v="2"/>
    <x v="1"/>
    <n v="2.94"/>
    <n v="43"/>
    <x v="3"/>
    <x v="3"/>
    <n v="13.99"/>
    <n v="1"/>
    <x v="4"/>
    <n v="2"/>
    <n v="7.0000000000000007E-2"/>
    <x v="1"/>
  </r>
  <r>
    <x v="2851"/>
    <x v="40"/>
    <x v="2"/>
    <x v="2"/>
    <n v="20.63"/>
    <n v="11"/>
    <x v="0"/>
    <x v="0"/>
    <n v="17.989999999999998"/>
    <n v="0"/>
    <x v="3"/>
    <n v="3"/>
    <n v="1.72"/>
    <x v="5"/>
  </r>
  <r>
    <x v="2852"/>
    <x v="35"/>
    <x v="1"/>
    <x v="1"/>
    <n v="6.54"/>
    <n v="7"/>
    <x v="0"/>
    <x v="4"/>
    <n v="13.99"/>
    <n v="0"/>
    <x v="3"/>
    <n v="2"/>
    <n v="0.82"/>
    <x v="5"/>
  </r>
  <r>
    <x v="2853"/>
    <x v="26"/>
    <x v="2"/>
    <x v="1"/>
    <n v="4.7"/>
    <n v="13"/>
    <x v="3"/>
    <x v="4"/>
    <n v="13.99"/>
    <n v="1"/>
    <x v="1"/>
    <n v="4"/>
    <n v="0.34"/>
    <x v="1"/>
  </r>
  <r>
    <x v="2854"/>
    <x v="39"/>
    <x v="1"/>
    <x v="2"/>
    <n v="0.19"/>
    <n v="18"/>
    <x v="0"/>
    <x v="2"/>
    <n v="17.989999999999998"/>
    <n v="0"/>
    <x v="2"/>
    <n v="5"/>
    <n v="0.01"/>
    <x v="0"/>
  </r>
  <r>
    <x v="2855"/>
    <x v="15"/>
    <x v="1"/>
    <x v="2"/>
    <n v="7.72"/>
    <n v="51"/>
    <x v="3"/>
    <x v="0"/>
    <n v="17.989999999999998"/>
    <n v="1"/>
    <x v="2"/>
    <n v="3"/>
    <n v="0.15"/>
    <x v="4"/>
  </r>
  <r>
    <x v="2856"/>
    <x v="5"/>
    <x v="2"/>
    <x v="1"/>
    <n v="6.88"/>
    <n v="22"/>
    <x v="2"/>
    <x v="3"/>
    <n v="13.99"/>
    <n v="0"/>
    <x v="1"/>
    <n v="3"/>
    <n v="0.3"/>
    <x v="4"/>
  </r>
  <r>
    <x v="2857"/>
    <x v="11"/>
    <x v="0"/>
    <x v="2"/>
    <n v="19.3"/>
    <n v="19"/>
    <x v="3"/>
    <x v="1"/>
    <n v="17.989999999999998"/>
    <n v="0"/>
    <x v="3"/>
    <n v="5"/>
    <n v="0.97"/>
    <x v="3"/>
  </r>
  <r>
    <x v="2858"/>
    <x v="12"/>
    <x v="0"/>
    <x v="1"/>
    <n v="35.700000000000003"/>
    <n v="7"/>
    <x v="4"/>
    <x v="0"/>
    <n v="13.99"/>
    <n v="0"/>
    <x v="1"/>
    <n v="4"/>
    <n v="4.46"/>
    <x v="1"/>
  </r>
  <r>
    <x v="2859"/>
    <x v="11"/>
    <x v="2"/>
    <x v="2"/>
    <n v="1"/>
    <n v="40"/>
    <x v="2"/>
    <x v="4"/>
    <n v="17.989999999999998"/>
    <n v="1"/>
    <x v="0"/>
    <n v="4"/>
    <n v="0.02"/>
    <x v="6"/>
  </r>
  <r>
    <x v="2860"/>
    <x v="43"/>
    <x v="0"/>
    <x v="2"/>
    <n v="28.65"/>
    <n v="36"/>
    <x v="1"/>
    <x v="2"/>
    <n v="17.989999999999998"/>
    <n v="0"/>
    <x v="3"/>
    <n v="5"/>
    <n v="0.77"/>
    <x v="2"/>
  </r>
  <r>
    <x v="2861"/>
    <x v="8"/>
    <x v="1"/>
    <x v="1"/>
    <n v="6.86"/>
    <n v="49"/>
    <x v="0"/>
    <x v="0"/>
    <n v="13.99"/>
    <n v="1"/>
    <x v="2"/>
    <n v="2"/>
    <n v="0.14000000000000001"/>
    <x v="1"/>
  </r>
  <r>
    <x v="2862"/>
    <x v="27"/>
    <x v="0"/>
    <x v="0"/>
    <n v="2.36"/>
    <n v="27"/>
    <x v="3"/>
    <x v="2"/>
    <n v="8.99"/>
    <n v="1"/>
    <x v="1"/>
    <n v="3"/>
    <n v="0.08"/>
    <x v="0"/>
  </r>
  <r>
    <x v="2863"/>
    <x v="1"/>
    <x v="1"/>
    <x v="0"/>
    <n v="3.84"/>
    <n v="2"/>
    <x v="1"/>
    <x v="1"/>
    <n v="8.99"/>
    <n v="0"/>
    <x v="4"/>
    <n v="2"/>
    <n v="1.28"/>
    <x v="0"/>
  </r>
  <r>
    <x v="2864"/>
    <x v="41"/>
    <x v="1"/>
    <x v="1"/>
    <n v="0.11"/>
    <n v="41"/>
    <x v="0"/>
    <x v="1"/>
    <n v="13.99"/>
    <n v="1"/>
    <x v="4"/>
    <n v="2"/>
    <n v="0"/>
    <x v="0"/>
  </r>
  <r>
    <x v="2865"/>
    <x v="37"/>
    <x v="2"/>
    <x v="0"/>
    <n v="6.36"/>
    <n v="31"/>
    <x v="1"/>
    <x v="4"/>
    <n v="8.99"/>
    <n v="1"/>
    <x v="4"/>
    <n v="4"/>
    <n v="0.2"/>
    <x v="1"/>
  </r>
  <r>
    <x v="2866"/>
    <x v="25"/>
    <x v="2"/>
    <x v="0"/>
    <n v="12.3"/>
    <n v="26"/>
    <x v="2"/>
    <x v="4"/>
    <n v="8.99"/>
    <n v="0"/>
    <x v="2"/>
    <n v="4"/>
    <n v="0.46"/>
    <x v="1"/>
  </r>
  <r>
    <x v="2867"/>
    <x v="33"/>
    <x v="0"/>
    <x v="2"/>
    <n v="8.18"/>
    <n v="40"/>
    <x v="1"/>
    <x v="1"/>
    <n v="17.989999999999998"/>
    <n v="0"/>
    <x v="4"/>
    <n v="5"/>
    <n v="0.2"/>
    <x v="4"/>
  </r>
  <r>
    <x v="2868"/>
    <x v="46"/>
    <x v="0"/>
    <x v="2"/>
    <n v="1.05"/>
    <n v="42"/>
    <x v="2"/>
    <x v="2"/>
    <n v="17.989999999999998"/>
    <n v="1"/>
    <x v="4"/>
    <n v="2"/>
    <n v="0.02"/>
    <x v="0"/>
  </r>
  <r>
    <x v="2869"/>
    <x v="36"/>
    <x v="0"/>
    <x v="1"/>
    <n v="6.49"/>
    <n v="50"/>
    <x v="3"/>
    <x v="0"/>
    <n v="13.99"/>
    <n v="0"/>
    <x v="3"/>
    <n v="5"/>
    <n v="0.13"/>
    <x v="4"/>
  </r>
  <r>
    <x v="2870"/>
    <x v="5"/>
    <x v="2"/>
    <x v="2"/>
    <n v="15.91"/>
    <n v="49"/>
    <x v="4"/>
    <x v="1"/>
    <n v="17.989999999999998"/>
    <n v="1"/>
    <x v="0"/>
    <n v="1"/>
    <n v="0.32"/>
    <x v="2"/>
  </r>
  <r>
    <x v="2871"/>
    <x v="21"/>
    <x v="0"/>
    <x v="1"/>
    <n v="12.85"/>
    <n v="39"/>
    <x v="2"/>
    <x v="4"/>
    <n v="13.99"/>
    <n v="1"/>
    <x v="2"/>
    <n v="3"/>
    <n v="0.32"/>
    <x v="5"/>
  </r>
  <r>
    <x v="2872"/>
    <x v="39"/>
    <x v="1"/>
    <x v="2"/>
    <n v="1.22"/>
    <n v="56"/>
    <x v="2"/>
    <x v="3"/>
    <n v="17.989999999999998"/>
    <n v="1"/>
    <x v="1"/>
    <n v="1"/>
    <n v="0.02"/>
    <x v="5"/>
  </r>
  <r>
    <x v="2873"/>
    <x v="0"/>
    <x v="0"/>
    <x v="1"/>
    <n v="1.96"/>
    <n v="26"/>
    <x v="1"/>
    <x v="4"/>
    <n v="13.99"/>
    <n v="0"/>
    <x v="2"/>
    <n v="4"/>
    <n v="7.0000000000000007E-2"/>
    <x v="6"/>
  </r>
  <r>
    <x v="2874"/>
    <x v="4"/>
    <x v="1"/>
    <x v="0"/>
    <n v="8.3000000000000007"/>
    <n v="55"/>
    <x v="2"/>
    <x v="0"/>
    <n v="8.99"/>
    <n v="1"/>
    <x v="3"/>
    <n v="3"/>
    <n v="0.15"/>
    <x v="5"/>
  </r>
  <r>
    <x v="2875"/>
    <x v="6"/>
    <x v="2"/>
    <x v="1"/>
    <n v="7.38"/>
    <n v="4"/>
    <x v="4"/>
    <x v="3"/>
    <n v="13.99"/>
    <n v="0"/>
    <x v="4"/>
    <n v="4"/>
    <n v="1.48"/>
    <x v="3"/>
  </r>
  <r>
    <x v="2876"/>
    <x v="2"/>
    <x v="1"/>
    <x v="0"/>
    <n v="11.62"/>
    <n v="50"/>
    <x v="2"/>
    <x v="0"/>
    <n v="8.99"/>
    <n v="1"/>
    <x v="4"/>
    <n v="2"/>
    <n v="0.23"/>
    <x v="6"/>
  </r>
  <r>
    <x v="2877"/>
    <x v="24"/>
    <x v="1"/>
    <x v="0"/>
    <n v="5.0599999999999996"/>
    <n v="36"/>
    <x v="1"/>
    <x v="4"/>
    <n v="8.99"/>
    <n v="1"/>
    <x v="2"/>
    <n v="3"/>
    <n v="0.14000000000000001"/>
    <x v="5"/>
  </r>
  <r>
    <x v="2878"/>
    <x v="22"/>
    <x v="0"/>
    <x v="2"/>
    <n v="3.84"/>
    <n v="30"/>
    <x v="2"/>
    <x v="3"/>
    <n v="17.989999999999998"/>
    <n v="1"/>
    <x v="1"/>
    <n v="5"/>
    <n v="0.12"/>
    <x v="6"/>
  </r>
  <r>
    <x v="2879"/>
    <x v="41"/>
    <x v="1"/>
    <x v="1"/>
    <n v="2.97"/>
    <n v="46"/>
    <x v="5"/>
    <x v="4"/>
    <n v="13.99"/>
    <n v="1"/>
    <x v="4"/>
    <n v="1"/>
    <n v="0.06"/>
    <x v="3"/>
  </r>
  <r>
    <x v="2880"/>
    <x v="37"/>
    <x v="1"/>
    <x v="1"/>
    <n v="8.23"/>
    <n v="57"/>
    <x v="2"/>
    <x v="0"/>
    <n v="13.99"/>
    <n v="1"/>
    <x v="1"/>
    <n v="1"/>
    <n v="0.14000000000000001"/>
    <x v="5"/>
  </r>
  <r>
    <x v="2881"/>
    <x v="45"/>
    <x v="2"/>
    <x v="2"/>
    <n v="12.72"/>
    <n v="13"/>
    <x v="3"/>
    <x v="1"/>
    <n v="17.989999999999998"/>
    <n v="0"/>
    <x v="4"/>
    <n v="2"/>
    <n v="0.91"/>
    <x v="3"/>
  </r>
  <r>
    <x v="2882"/>
    <x v="40"/>
    <x v="2"/>
    <x v="2"/>
    <n v="10.76"/>
    <n v="31"/>
    <x v="0"/>
    <x v="3"/>
    <n v="17.989999999999998"/>
    <n v="1"/>
    <x v="3"/>
    <n v="1"/>
    <n v="0.34"/>
    <x v="3"/>
  </r>
  <r>
    <x v="2883"/>
    <x v="28"/>
    <x v="1"/>
    <x v="2"/>
    <n v="19.54"/>
    <n v="10"/>
    <x v="2"/>
    <x v="2"/>
    <n v="17.989999999999998"/>
    <n v="0"/>
    <x v="2"/>
    <n v="2"/>
    <n v="1.78"/>
    <x v="1"/>
  </r>
  <r>
    <x v="2884"/>
    <x v="5"/>
    <x v="2"/>
    <x v="2"/>
    <n v="26.15"/>
    <n v="53"/>
    <x v="4"/>
    <x v="3"/>
    <n v="17.989999999999998"/>
    <n v="0"/>
    <x v="4"/>
    <n v="1"/>
    <n v="0.48"/>
    <x v="4"/>
  </r>
  <r>
    <x v="2885"/>
    <x v="26"/>
    <x v="1"/>
    <x v="2"/>
    <n v="3.78"/>
    <n v="37"/>
    <x v="0"/>
    <x v="2"/>
    <n v="17.989999999999998"/>
    <n v="1"/>
    <x v="2"/>
    <n v="5"/>
    <n v="0.1"/>
    <x v="2"/>
  </r>
  <r>
    <x v="2886"/>
    <x v="18"/>
    <x v="1"/>
    <x v="1"/>
    <n v="6.49"/>
    <n v="21"/>
    <x v="5"/>
    <x v="2"/>
    <n v="13.99"/>
    <n v="0"/>
    <x v="4"/>
    <n v="5"/>
    <n v="0.28999999999999998"/>
    <x v="0"/>
  </r>
  <r>
    <x v="2887"/>
    <x v="25"/>
    <x v="1"/>
    <x v="0"/>
    <n v="1.76"/>
    <n v="10"/>
    <x v="5"/>
    <x v="4"/>
    <n v="8.99"/>
    <n v="1"/>
    <x v="4"/>
    <n v="4"/>
    <n v="0.16"/>
    <x v="5"/>
  </r>
  <r>
    <x v="2888"/>
    <x v="5"/>
    <x v="2"/>
    <x v="2"/>
    <n v="8.43"/>
    <n v="49"/>
    <x v="1"/>
    <x v="4"/>
    <n v="17.989999999999998"/>
    <n v="1"/>
    <x v="1"/>
    <n v="1"/>
    <n v="0.17"/>
    <x v="4"/>
  </r>
  <r>
    <x v="2889"/>
    <x v="31"/>
    <x v="2"/>
    <x v="0"/>
    <n v="4.8499999999999996"/>
    <n v="37"/>
    <x v="0"/>
    <x v="4"/>
    <n v="8.99"/>
    <n v="1"/>
    <x v="4"/>
    <n v="4"/>
    <n v="0.13"/>
    <x v="5"/>
  </r>
  <r>
    <x v="2890"/>
    <x v="27"/>
    <x v="0"/>
    <x v="1"/>
    <n v="14.04"/>
    <n v="19"/>
    <x v="5"/>
    <x v="1"/>
    <n v="13.99"/>
    <n v="0"/>
    <x v="0"/>
    <n v="2"/>
    <n v="0.7"/>
    <x v="1"/>
  </r>
  <r>
    <x v="2891"/>
    <x v="38"/>
    <x v="2"/>
    <x v="2"/>
    <n v="19.59"/>
    <n v="25"/>
    <x v="0"/>
    <x v="4"/>
    <n v="17.989999999999998"/>
    <n v="0"/>
    <x v="4"/>
    <n v="1"/>
    <n v="0.75"/>
    <x v="2"/>
  </r>
  <r>
    <x v="2892"/>
    <x v="15"/>
    <x v="0"/>
    <x v="1"/>
    <n v="0.06"/>
    <n v="13"/>
    <x v="3"/>
    <x v="3"/>
    <n v="13.99"/>
    <n v="0"/>
    <x v="3"/>
    <n v="5"/>
    <n v="0"/>
    <x v="2"/>
  </r>
  <r>
    <x v="2893"/>
    <x v="3"/>
    <x v="1"/>
    <x v="1"/>
    <n v="26.91"/>
    <n v="19"/>
    <x v="5"/>
    <x v="4"/>
    <n v="13.99"/>
    <n v="0"/>
    <x v="2"/>
    <n v="2"/>
    <n v="1.35"/>
    <x v="0"/>
  </r>
  <r>
    <x v="2894"/>
    <x v="18"/>
    <x v="2"/>
    <x v="1"/>
    <n v="1.36"/>
    <n v="58"/>
    <x v="5"/>
    <x v="3"/>
    <n v="13.99"/>
    <n v="1"/>
    <x v="4"/>
    <n v="5"/>
    <n v="0.02"/>
    <x v="6"/>
  </r>
  <r>
    <x v="2895"/>
    <x v="44"/>
    <x v="1"/>
    <x v="2"/>
    <n v="7.53"/>
    <n v="48"/>
    <x v="2"/>
    <x v="3"/>
    <n v="17.989999999999998"/>
    <n v="1"/>
    <x v="3"/>
    <n v="3"/>
    <n v="0.15"/>
    <x v="6"/>
  </r>
  <r>
    <x v="2896"/>
    <x v="52"/>
    <x v="1"/>
    <x v="1"/>
    <n v="62.82"/>
    <n v="44"/>
    <x v="0"/>
    <x v="3"/>
    <n v="13.99"/>
    <n v="0"/>
    <x v="4"/>
    <n v="4"/>
    <n v="1.4"/>
    <x v="1"/>
  </r>
  <r>
    <x v="2897"/>
    <x v="47"/>
    <x v="1"/>
    <x v="2"/>
    <n v="2.08"/>
    <n v="7"/>
    <x v="5"/>
    <x v="0"/>
    <n v="17.989999999999998"/>
    <n v="0"/>
    <x v="2"/>
    <n v="4"/>
    <n v="0.26"/>
    <x v="4"/>
  </r>
  <r>
    <x v="2898"/>
    <x v="8"/>
    <x v="2"/>
    <x v="0"/>
    <n v="10.130000000000001"/>
    <n v="8"/>
    <x v="3"/>
    <x v="4"/>
    <n v="8.99"/>
    <n v="0"/>
    <x v="4"/>
    <n v="5"/>
    <n v="1.1299999999999999"/>
    <x v="3"/>
  </r>
  <r>
    <x v="2899"/>
    <x v="24"/>
    <x v="1"/>
    <x v="0"/>
    <n v="11.07"/>
    <n v="47"/>
    <x v="1"/>
    <x v="2"/>
    <n v="8.99"/>
    <n v="1"/>
    <x v="1"/>
    <n v="4"/>
    <n v="0.23"/>
    <x v="0"/>
  </r>
  <r>
    <x v="2900"/>
    <x v="43"/>
    <x v="2"/>
    <x v="2"/>
    <n v="4.67"/>
    <n v="43"/>
    <x v="4"/>
    <x v="0"/>
    <n v="17.989999999999998"/>
    <n v="1"/>
    <x v="1"/>
    <n v="4"/>
    <n v="0.11"/>
    <x v="4"/>
  </r>
  <r>
    <x v="2901"/>
    <x v="47"/>
    <x v="2"/>
    <x v="2"/>
    <n v="17.72"/>
    <n v="5"/>
    <x v="5"/>
    <x v="2"/>
    <n v="17.989999999999998"/>
    <n v="0"/>
    <x v="4"/>
    <n v="5"/>
    <n v="2.95"/>
    <x v="4"/>
  </r>
  <r>
    <x v="2902"/>
    <x v="41"/>
    <x v="1"/>
    <x v="2"/>
    <n v="6.01"/>
    <n v="36"/>
    <x v="5"/>
    <x v="4"/>
    <n v="17.989999999999998"/>
    <n v="0"/>
    <x v="2"/>
    <n v="4"/>
    <n v="0.16"/>
    <x v="0"/>
  </r>
  <r>
    <x v="2903"/>
    <x v="24"/>
    <x v="1"/>
    <x v="1"/>
    <n v="14.92"/>
    <n v="13"/>
    <x v="5"/>
    <x v="0"/>
    <n v="13.99"/>
    <n v="0"/>
    <x v="0"/>
    <n v="2"/>
    <n v="1.07"/>
    <x v="6"/>
  </r>
  <r>
    <x v="2904"/>
    <x v="23"/>
    <x v="1"/>
    <x v="0"/>
    <n v="8.2799999999999994"/>
    <n v="51"/>
    <x v="0"/>
    <x v="2"/>
    <n v="8.99"/>
    <n v="1"/>
    <x v="0"/>
    <n v="2"/>
    <n v="0.16"/>
    <x v="5"/>
  </r>
  <r>
    <x v="2905"/>
    <x v="48"/>
    <x v="0"/>
    <x v="0"/>
    <n v="4.96"/>
    <n v="51"/>
    <x v="4"/>
    <x v="1"/>
    <n v="8.99"/>
    <n v="1"/>
    <x v="3"/>
    <n v="1"/>
    <n v="0.1"/>
    <x v="5"/>
  </r>
  <r>
    <x v="2906"/>
    <x v="46"/>
    <x v="0"/>
    <x v="0"/>
    <n v="1.1100000000000001"/>
    <n v="44"/>
    <x v="5"/>
    <x v="2"/>
    <n v="8.99"/>
    <n v="1"/>
    <x v="3"/>
    <n v="5"/>
    <n v="0.02"/>
    <x v="4"/>
  </r>
  <r>
    <x v="2907"/>
    <x v="27"/>
    <x v="0"/>
    <x v="2"/>
    <n v="0.85"/>
    <n v="26"/>
    <x v="3"/>
    <x v="0"/>
    <n v="17.989999999999998"/>
    <n v="1"/>
    <x v="2"/>
    <n v="3"/>
    <n v="0.03"/>
    <x v="5"/>
  </r>
  <r>
    <x v="2908"/>
    <x v="37"/>
    <x v="1"/>
    <x v="0"/>
    <n v="1.85"/>
    <n v="34"/>
    <x v="2"/>
    <x v="0"/>
    <n v="8.99"/>
    <n v="1"/>
    <x v="3"/>
    <n v="2"/>
    <n v="0.05"/>
    <x v="4"/>
  </r>
  <r>
    <x v="2909"/>
    <x v="17"/>
    <x v="2"/>
    <x v="2"/>
    <n v="8.2899999999999991"/>
    <n v="13"/>
    <x v="5"/>
    <x v="1"/>
    <n v="17.989999999999998"/>
    <n v="0"/>
    <x v="0"/>
    <n v="1"/>
    <n v="0.59"/>
    <x v="5"/>
  </r>
  <r>
    <x v="2910"/>
    <x v="12"/>
    <x v="1"/>
    <x v="0"/>
    <n v="13.15"/>
    <n v="13"/>
    <x v="2"/>
    <x v="0"/>
    <n v="8.99"/>
    <n v="0"/>
    <x v="0"/>
    <n v="2"/>
    <n v="0.94"/>
    <x v="3"/>
  </r>
  <r>
    <x v="2911"/>
    <x v="48"/>
    <x v="0"/>
    <x v="1"/>
    <n v="3.7"/>
    <n v="22"/>
    <x v="1"/>
    <x v="4"/>
    <n v="13.99"/>
    <n v="1"/>
    <x v="0"/>
    <n v="3"/>
    <n v="0.16"/>
    <x v="5"/>
  </r>
  <r>
    <x v="2912"/>
    <x v="5"/>
    <x v="1"/>
    <x v="0"/>
    <n v="5.08"/>
    <n v="48"/>
    <x v="2"/>
    <x v="0"/>
    <n v="8.99"/>
    <n v="1"/>
    <x v="3"/>
    <n v="5"/>
    <n v="0.1"/>
    <x v="6"/>
  </r>
  <r>
    <x v="2913"/>
    <x v="4"/>
    <x v="1"/>
    <x v="0"/>
    <n v="23.72"/>
    <n v="13"/>
    <x v="4"/>
    <x v="1"/>
    <n v="8.99"/>
    <n v="0"/>
    <x v="2"/>
    <n v="1"/>
    <n v="1.69"/>
    <x v="5"/>
  </r>
  <r>
    <x v="2914"/>
    <x v="13"/>
    <x v="1"/>
    <x v="1"/>
    <n v="13.81"/>
    <n v="13"/>
    <x v="3"/>
    <x v="0"/>
    <n v="13.99"/>
    <n v="0"/>
    <x v="4"/>
    <n v="1"/>
    <n v="0.99"/>
    <x v="0"/>
  </r>
  <r>
    <x v="2915"/>
    <x v="29"/>
    <x v="1"/>
    <x v="1"/>
    <n v="6.51"/>
    <n v="51"/>
    <x v="2"/>
    <x v="4"/>
    <n v="13.99"/>
    <n v="1"/>
    <x v="1"/>
    <n v="1"/>
    <n v="0.13"/>
    <x v="5"/>
  </r>
  <r>
    <x v="2916"/>
    <x v="36"/>
    <x v="2"/>
    <x v="1"/>
    <n v="6.68"/>
    <n v="15"/>
    <x v="3"/>
    <x v="1"/>
    <n v="13.99"/>
    <n v="0"/>
    <x v="4"/>
    <n v="1"/>
    <n v="0.42"/>
    <x v="2"/>
  </r>
  <r>
    <x v="2917"/>
    <x v="20"/>
    <x v="0"/>
    <x v="2"/>
    <n v="18.05"/>
    <n v="41"/>
    <x v="0"/>
    <x v="1"/>
    <n v="17.989999999999998"/>
    <n v="0"/>
    <x v="4"/>
    <n v="5"/>
    <n v="0.43"/>
    <x v="4"/>
  </r>
  <r>
    <x v="2918"/>
    <x v="34"/>
    <x v="1"/>
    <x v="2"/>
    <n v="26.19"/>
    <n v="34"/>
    <x v="0"/>
    <x v="2"/>
    <n v="17.989999999999998"/>
    <n v="0"/>
    <x v="1"/>
    <n v="1"/>
    <n v="0.75"/>
    <x v="1"/>
  </r>
  <r>
    <x v="2919"/>
    <x v="11"/>
    <x v="0"/>
    <x v="2"/>
    <n v="8.48"/>
    <n v="10"/>
    <x v="5"/>
    <x v="2"/>
    <n v="17.989999999999998"/>
    <n v="0"/>
    <x v="3"/>
    <n v="1"/>
    <n v="0.77"/>
    <x v="3"/>
  </r>
  <r>
    <x v="2920"/>
    <x v="4"/>
    <x v="2"/>
    <x v="2"/>
    <n v="14.15"/>
    <n v="44"/>
    <x v="0"/>
    <x v="1"/>
    <n v="17.989999999999998"/>
    <n v="1"/>
    <x v="1"/>
    <n v="3"/>
    <n v="0.31"/>
    <x v="3"/>
  </r>
  <r>
    <x v="2921"/>
    <x v="19"/>
    <x v="1"/>
    <x v="2"/>
    <n v="2.0099999999999998"/>
    <n v="24"/>
    <x v="5"/>
    <x v="4"/>
    <n v="17.989999999999998"/>
    <n v="1"/>
    <x v="2"/>
    <n v="3"/>
    <n v="0.08"/>
    <x v="1"/>
  </r>
  <r>
    <x v="2922"/>
    <x v="13"/>
    <x v="2"/>
    <x v="2"/>
    <n v="0.48"/>
    <n v="36"/>
    <x v="2"/>
    <x v="0"/>
    <n v="17.989999999999998"/>
    <n v="1"/>
    <x v="0"/>
    <n v="5"/>
    <n v="0.01"/>
    <x v="4"/>
  </r>
  <r>
    <x v="2923"/>
    <x v="42"/>
    <x v="0"/>
    <x v="0"/>
    <n v="3.17"/>
    <n v="0"/>
    <x v="2"/>
    <x v="2"/>
    <n v="8.99"/>
    <n v="1"/>
    <x v="4"/>
    <n v="1"/>
    <n v="3.17"/>
    <x v="0"/>
  </r>
  <r>
    <x v="2924"/>
    <x v="10"/>
    <x v="2"/>
    <x v="2"/>
    <n v="8.75"/>
    <n v="46"/>
    <x v="2"/>
    <x v="3"/>
    <n v="17.989999999999998"/>
    <n v="1"/>
    <x v="4"/>
    <n v="3"/>
    <n v="0.19"/>
    <x v="5"/>
  </r>
  <r>
    <x v="2925"/>
    <x v="26"/>
    <x v="1"/>
    <x v="2"/>
    <n v="9.17"/>
    <n v="43"/>
    <x v="2"/>
    <x v="1"/>
    <n v="17.989999999999998"/>
    <n v="1"/>
    <x v="1"/>
    <n v="3"/>
    <n v="0.21"/>
    <x v="2"/>
  </r>
  <r>
    <x v="2926"/>
    <x v="38"/>
    <x v="2"/>
    <x v="1"/>
    <n v="0.83"/>
    <n v="13"/>
    <x v="4"/>
    <x v="0"/>
    <n v="13.99"/>
    <n v="1"/>
    <x v="3"/>
    <n v="3"/>
    <n v="0.06"/>
    <x v="6"/>
  </r>
  <r>
    <x v="2927"/>
    <x v="44"/>
    <x v="0"/>
    <x v="0"/>
    <n v="3.68"/>
    <n v="45"/>
    <x v="0"/>
    <x v="2"/>
    <n v="8.99"/>
    <n v="1"/>
    <x v="4"/>
    <n v="3"/>
    <n v="0.08"/>
    <x v="1"/>
  </r>
  <r>
    <x v="2928"/>
    <x v="40"/>
    <x v="2"/>
    <x v="2"/>
    <n v="10.33"/>
    <n v="3"/>
    <x v="0"/>
    <x v="3"/>
    <n v="17.989999999999998"/>
    <n v="0"/>
    <x v="1"/>
    <n v="2"/>
    <n v="2.58"/>
    <x v="6"/>
  </r>
  <r>
    <x v="2929"/>
    <x v="13"/>
    <x v="1"/>
    <x v="0"/>
    <n v="12.12"/>
    <n v="41"/>
    <x v="4"/>
    <x v="4"/>
    <n v="8.99"/>
    <n v="1"/>
    <x v="2"/>
    <n v="2"/>
    <n v="0.28999999999999998"/>
    <x v="2"/>
  </r>
  <r>
    <x v="2930"/>
    <x v="28"/>
    <x v="1"/>
    <x v="0"/>
    <n v="28.06"/>
    <n v="33"/>
    <x v="3"/>
    <x v="0"/>
    <n v="8.99"/>
    <n v="0"/>
    <x v="3"/>
    <n v="4"/>
    <n v="0.83"/>
    <x v="6"/>
  </r>
  <r>
    <x v="2931"/>
    <x v="15"/>
    <x v="2"/>
    <x v="2"/>
    <n v="16.09"/>
    <n v="2"/>
    <x v="5"/>
    <x v="4"/>
    <n v="17.989999999999998"/>
    <n v="0"/>
    <x v="1"/>
    <n v="4"/>
    <n v="5.36"/>
    <x v="1"/>
  </r>
  <r>
    <x v="2932"/>
    <x v="43"/>
    <x v="1"/>
    <x v="2"/>
    <n v="55.13"/>
    <n v="59"/>
    <x v="2"/>
    <x v="4"/>
    <n v="17.989999999999998"/>
    <n v="0"/>
    <x v="2"/>
    <n v="1"/>
    <n v="0.92"/>
    <x v="3"/>
  </r>
  <r>
    <x v="2933"/>
    <x v="6"/>
    <x v="0"/>
    <x v="2"/>
    <n v="17.239999999999998"/>
    <n v="53"/>
    <x v="3"/>
    <x v="1"/>
    <n v="17.989999999999998"/>
    <n v="0"/>
    <x v="2"/>
    <n v="5"/>
    <n v="0.32"/>
    <x v="6"/>
  </r>
  <r>
    <x v="2934"/>
    <x v="24"/>
    <x v="0"/>
    <x v="0"/>
    <n v="2.91"/>
    <n v="40"/>
    <x v="3"/>
    <x v="4"/>
    <n v="8.99"/>
    <n v="1"/>
    <x v="3"/>
    <n v="3"/>
    <n v="7.0000000000000007E-2"/>
    <x v="2"/>
  </r>
  <r>
    <x v="2935"/>
    <x v="25"/>
    <x v="1"/>
    <x v="1"/>
    <n v="3.05"/>
    <n v="26"/>
    <x v="5"/>
    <x v="0"/>
    <n v="13.99"/>
    <n v="1"/>
    <x v="3"/>
    <n v="2"/>
    <n v="0.11"/>
    <x v="1"/>
  </r>
  <r>
    <x v="2936"/>
    <x v="21"/>
    <x v="2"/>
    <x v="2"/>
    <n v="5.43"/>
    <n v="56"/>
    <x v="0"/>
    <x v="0"/>
    <n v="17.989999999999998"/>
    <n v="1"/>
    <x v="0"/>
    <n v="4"/>
    <n v="0.1"/>
    <x v="6"/>
  </r>
  <r>
    <x v="2937"/>
    <x v="30"/>
    <x v="0"/>
    <x v="2"/>
    <n v="2.5099999999999998"/>
    <n v="18"/>
    <x v="2"/>
    <x v="0"/>
    <n v="17.989999999999998"/>
    <n v="0"/>
    <x v="3"/>
    <n v="5"/>
    <n v="0.13"/>
    <x v="1"/>
  </r>
  <r>
    <x v="2938"/>
    <x v="8"/>
    <x v="1"/>
    <x v="0"/>
    <n v="7.17"/>
    <n v="3"/>
    <x v="2"/>
    <x v="4"/>
    <n v="8.99"/>
    <n v="0"/>
    <x v="2"/>
    <n v="5"/>
    <n v="1.79"/>
    <x v="3"/>
  </r>
  <r>
    <x v="2939"/>
    <x v="49"/>
    <x v="1"/>
    <x v="0"/>
    <n v="10.64"/>
    <n v="36"/>
    <x v="1"/>
    <x v="4"/>
    <n v="8.99"/>
    <n v="1"/>
    <x v="3"/>
    <n v="1"/>
    <n v="0.28999999999999998"/>
    <x v="0"/>
  </r>
  <r>
    <x v="2940"/>
    <x v="4"/>
    <x v="2"/>
    <x v="1"/>
    <n v="12.06"/>
    <n v="26"/>
    <x v="4"/>
    <x v="2"/>
    <n v="13.99"/>
    <n v="0"/>
    <x v="2"/>
    <n v="1"/>
    <n v="0.45"/>
    <x v="3"/>
  </r>
  <r>
    <x v="2941"/>
    <x v="25"/>
    <x v="1"/>
    <x v="1"/>
    <n v="28.5"/>
    <n v="23"/>
    <x v="4"/>
    <x v="3"/>
    <n v="13.99"/>
    <n v="0"/>
    <x v="0"/>
    <n v="3"/>
    <n v="1.19"/>
    <x v="6"/>
  </r>
  <r>
    <x v="2942"/>
    <x v="24"/>
    <x v="1"/>
    <x v="0"/>
    <n v="11.25"/>
    <n v="24"/>
    <x v="2"/>
    <x v="3"/>
    <n v="8.99"/>
    <n v="0"/>
    <x v="1"/>
    <n v="5"/>
    <n v="0.45"/>
    <x v="5"/>
  </r>
  <r>
    <x v="2943"/>
    <x v="36"/>
    <x v="0"/>
    <x v="0"/>
    <n v="1.1299999999999999"/>
    <n v="41"/>
    <x v="2"/>
    <x v="3"/>
    <n v="8.99"/>
    <n v="1"/>
    <x v="1"/>
    <n v="2"/>
    <n v="0.03"/>
    <x v="5"/>
  </r>
  <r>
    <x v="2944"/>
    <x v="40"/>
    <x v="2"/>
    <x v="0"/>
    <n v="12.33"/>
    <n v="47"/>
    <x v="4"/>
    <x v="3"/>
    <n v="8.99"/>
    <n v="1"/>
    <x v="0"/>
    <n v="1"/>
    <n v="0.26"/>
    <x v="0"/>
  </r>
  <r>
    <x v="2945"/>
    <x v="0"/>
    <x v="2"/>
    <x v="1"/>
    <n v="8.43"/>
    <n v="37"/>
    <x v="4"/>
    <x v="1"/>
    <n v="13.99"/>
    <n v="1"/>
    <x v="2"/>
    <n v="1"/>
    <n v="0.22"/>
    <x v="6"/>
  </r>
  <r>
    <x v="2946"/>
    <x v="31"/>
    <x v="0"/>
    <x v="1"/>
    <n v="3.36"/>
    <n v="50"/>
    <x v="0"/>
    <x v="2"/>
    <n v="13.99"/>
    <n v="1"/>
    <x v="0"/>
    <n v="5"/>
    <n v="7.0000000000000007E-2"/>
    <x v="4"/>
  </r>
  <r>
    <x v="2947"/>
    <x v="47"/>
    <x v="1"/>
    <x v="0"/>
    <n v="11.36"/>
    <n v="51"/>
    <x v="1"/>
    <x v="3"/>
    <n v="8.99"/>
    <n v="1"/>
    <x v="3"/>
    <n v="1"/>
    <n v="0.22"/>
    <x v="2"/>
  </r>
  <r>
    <x v="2948"/>
    <x v="31"/>
    <x v="1"/>
    <x v="2"/>
    <n v="2.08"/>
    <n v="12"/>
    <x v="0"/>
    <x v="1"/>
    <n v="17.989999999999998"/>
    <n v="0"/>
    <x v="2"/>
    <n v="5"/>
    <n v="0.16"/>
    <x v="0"/>
  </r>
  <r>
    <x v="2949"/>
    <x v="36"/>
    <x v="2"/>
    <x v="2"/>
    <n v="3.49"/>
    <n v="26"/>
    <x v="2"/>
    <x v="0"/>
    <n v="17.989999999999998"/>
    <n v="0"/>
    <x v="4"/>
    <n v="5"/>
    <n v="0.13"/>
    <x v="0"/>
  </r>
  <r>
    <x v="2950"/>
    <x v="20"/>
    <x v="0"/>
    <x v="0"/>
    <n v="17.559999999999999"/>
    <n v="10"/>
    <x v="3"/>
    <x v="1"/>
    <n v="8.99"/>
    <n v="0"/>
    <x v="0"/>
    <n v="5"/>
    <n v="1.6"/>
    <x v="0"/>
  </r>
  <r>
    <x v="2951"/>
    <x v="52"/>
    <x v="2"/>
    <x v="1"/>
    <n v="2.2799999999999998"/>
    <n v="59"/>
    <x v="2"/>
    <x v="2"/>
    <n v="13.99"/>
    <n v="1"/>
    <x v="1"/>
    <n v="2"/>
    <n v="0.04"/>
    <x v="5"/>
  </r>
  <r>
    <x v="2952"/>
    <x v="44"/>
    <x v="2"/>
    <x v="1"/>
    <n v="28.57"/>
    <n v="4"/>
    <x v="1"/>
    <x v="1"/>
    <n v="13.99"/>
    <n v="0"/>
    <x v="4"/>
    <n v="2"/>
    <n v="5.71"/>
    <x v="3"/>
  </r>
  <r>
    <x v="2953"/>
    <x v="39"/>
    <x v="2"/>
    <x v="1"/>
    <n v="22.89"/>
    <n v="50"/>
    <x v="0"/>
    <x v="2"/>
    <n v="13.99"/>
    <n v="0"/>
    <x v="1"/>
    <n v="3"/>
    <n v="0.45"/>
    <x v="0"/>
  </r>
  <r>
    <x v="2954"/>
    <x v="41"/>
    <x v="1"/>
    <x v="2"/>
    <n v="14.17"/>
    <n v="19"/>
    <x v="5"/>
    <x v="4"/>
    <n v="17.989999999999998"/>
    <n v="0"/>
    <x v="0"/>
    <n v="3"/>
    <n v="0.71"/>
    <x v="0"/>
  </r>
  <r>
    <x v="2955"/>
    <x v="30"/>
    <x v="0"/>
    <x v="1"/>
    <n v="0.9"/>
    <n v="27"/>
    <x v="5"/>
    <x v="1"/>
    <n v="13.99"/>
    <n v="1"/>
    <x v="3"/>
    <n v="3"/>
    <n v="0.03"/>
    <x v="3"/>
  </r>
  <r>
    <x v="2956"/>
    <x v="37"/>
    <x v="1"/>
    <x v="1"/>
    <n v="17.309999999999999"/>
    <n v="37"/>
    <x v="0"/>
    <x v="1"/>
    <n v="13.99"/>
    <n v="1"/>
    <x v="3"/>
    <n v="1"/>
    <n v="0.46"/>
    <x v="2"/>
  </r>
  <r>
    <x v="2957"/>
    <x v="12"/>
    <x v="1"/>
    <x v="2"/>
    <n v="3.69"/>
    <n v="26"/>
    <x v="2"/>
    <x v="4"/>
    <n v="17.989999999999998"/>
    <n v="1"/>
    <x v="1"/>
    <n v="5"/>
    <n v="0.14000000000000001"/>
    <x v="6"/>
  </r>
  <r>
    <x v="2958"/>
    <x v="22"/>
    <x v="2"/>
    <x v="1"/>
    <n v="42.32"/>
    <n v="48"/>
    <x v="3"/>
    <x v="0"/>
    <n v="13.99"/>
    <n v="0"/>
    <x v="0"/>
    <n v="3"/>
    <n v="0.86"/>
    <x v="0"/>
  </r>
  <r>
    <x v="2959"/>
    <x v="43"/>
    <x v="0"/>
    <x v="2"/>
    <n v="31.47"/>
    <n v="52"/>
    <x v="1"/>
    <x v="3"/>
    <n v="17.989999999999998"/>
    <n v="0"/>
    <x v="2"/>
    <n v="5"/>
    <n v="0.59"/>
    <x v="6"/>
  </r>
  <r>
    <x v="2960"/>
    <x v="48"/>
    <x v="2"/>
    <x v="1"/>
    <n v="16.350000000000001"/>
    <n v="1"/>
    <x v="2"/>
    <x v="0"/>
    <n v="13.99"/>
    <n v="0"/>
    <x v="3"/>
    <n v="3"/>
    <n v="8.18"/>
    <x v="0"/>
  </r>
  <r>
    <x v="2961"/>
    <x v="9"/>
    <x v="0"/>
    <x v="1"/>
    <n v="1.24"/>
    <n v="56"/>
    <x v="2"/>
    <x v="0"/>
    <n v="13.99"/>
    <n v="1"/>
    <x v="2"/>
    <n v="1"/>
    <n v="0.02"/>
    <x v="1"/>
  </r>
  <r>
    <x v="2962"/>
    <x v="18"/>
    <x v="0"/>
    <x v="2"/>
    <n v="2.98"/>
    <n v="60"/>
    <x v="4"/>
    <x v="1"/>
    <n v="17.989999999999998"/>
    <n v="1"/>
    <x v="2"/>
    <n v="4"/>
    <n v="0.05"/>
    <x v="2"/>
  </r>
  <r>
    <x v="2963"/>
    <x v="33"/>
    <x v="1"/>
    <x v="0"/>
    <n v="1.85"/>
    <n v="6"/>
    <x v="0"/>
    <x v="2"/>
    <n v="8.99"/>
    <n v="1"/>
    <x v="1"/>
    <n v="5"/>
    <n v="0.26"/>
    <x v="3"/>
  </r>
  <r>
    <x v="2964"/>
    <x v="7"/>
    <x v="1"/>
    <x v="1"/>
    <n v="1.77"/>
    <n v="11"/>
    <x v="0"/>
    <x v="1"/>
    <n v="13.99"/>
    <n v="1"/>
    <x v="3"/>
    <n v="3"/>
    <n v="0.15"/>
    <x v="4"/>
  </r>
  <r>
    <x v="2965"/>
    <x v="35"/>
    <x v="0"/>
    <x v="2"/>
    <n v="0.42"/>
    <n v="28"/>
    <x v="5"/>
    <x v="0"/>
    <n v="17.989999999999998"/>
    <n v="1"/>
    <x v="1"/>
    <n v="5"/>
    <n v="0.01"/>
    <x v="2"/>
  </r>
  <r>
    <x v="2966"/>
    <x v="39"/>
    <x v="1"/>
    <x v="0"/>
    <n v="5.7"/>
    <n v="9"/>
    <x v="5"/>
    <x v="3"/>
    <n v="8.99"/>
    <n v="0"/>
    <x v="4"/>
    <n v="1"/>
    <n v="0.56999999999999995"/>
    <x v="5"/>
  </r>
  <r>
    <x v="2967"/>
    <x v="31"/>
    <x v="0"/>
    <x v="0"/>
    <n v="0.51"/>
    <n v="11"/>
    <x v="4"/>
    <x v="4"/>
    <n v="8.99"/>
    <n v="1"/>
    <x v="3"/>
    <n v="5"/>
    <n v="0.04"/>
    <x v="6"/>
  </r>
  <r>
    <x v="2968"/>
    <x v="22"/>
    <x v="2"/>
    <x v="0"/>
    <n v="3.45"/>
    <n v="26"/>
    <x v="5"/>
    <x v="1"/>
    <n v="8.99"/>
    <n v="1"/>
    <x v="2"/>
    <n v="3"/>
    <n v="0.13"/>
    <x v="2"/>
  </r>
  <r>
    <x v="2969"/>
    <x v="3"/>
    <x v="2"/>
    <x v="0"/>
    <n v="6.45"/>
    <n v="6"/>
    <x v="4"/>
    <x v="1"/>
    <n v="8.99"/>
    <n v="0"/>
    <x v="4"/>
    <n v="5"/>
    <n v="0.92"/>
    <x v="6"/>
  </r>
  <r>
    <x v="2970"/>
    <x v="32"/>
    <x v="0"/>
    <x v="0"/>
    <n v="5.16"/>
    <n v="41"/>
    <x v="1"/>
    <x v="1"/>
    <n v="8.99"/>
    <n v="1"/>
    <x v="2"/>
    <n v="2"/>
    <n v="0.12"/>
    <x v="4"/>
  </r>
  <r>
    <x v="2971"/>
    <x v="2"/>
    <x v="2"/>
    <x v="0"/>
    <n v="1.41"/>
    <n v="0"/>
    <x v="5"/>
    <x v="4"/>
    <n v="8.99"/>
    <n v="0"/>
    <x v="2"/>
    <n v="5"/>
    <n v="1.41"/>
    <x v="0"/>
  </r>
  <r>
    <x v="2972"/>
    <x v="39"/>
    <x v="2"/>
    <x v="2"/>
    <n v="0.52"/>
    <n v="20"/>
    <x v="1"/>
    <x v="4"/>
    <n v="17.989999999999998"/>
    <n v="1"/>
    <x v="4"/>
    <n v="2"/>
    <n v="0.02"/>
    <x v="1"/>
  </r>
  <r>
    <x v="2973"/>
    <x v="48"/>
    <x v="1"/>
    <x v="1"/>
    <n v="6.25"/>
    <n v="56"/>
    <x v="0"/>
    <x v="3"/>
    <n v="13.99"/>
    <n v="0"/>
    <x v="2"/>
    <n v="4"/>
    <n v="0.11"/>
    <x v="4"/>
  </r>
  <r>
    <x v="2974"/>
    <x v="32"/>
    <x v="1"/>
    <x v="1"/>
    <n v="8.58"/>
    <n v="16"/>
    <x v="4"/>
    <x v="2"/>
    <n v="13.99"/>
    <n v="0"/>
    <x v="4"/>
    <n v="2"/>
    <n v="0.5"/>
    <x v="2"/>
  </r>
  <r>
    <x v="2975"/>
    <x v="12"/>
    <x v="2"/>
    <x v="2"/>
    <n v="9.7799999999999994"/>
    <n v="54"/>
    <x v="0"/>
    <x v="3"/>
    <n v="17.989999999999998"/>
    <n v="0"/>
    <x v="4"/>
    <n v="4"/>
    <n v="0.18"/>
    <x v="4"/>
  </r>
  <r>
    <x v="2976"/>
    <x v="2"/>
    <x v="0"/>
    <x v="0"/>
    <n v="0.14000000000000001"/>
    <n v="57"/>
    <x v="5"/>
    <x v="2"/>
    <n v="8.99"/>
    <n v="1"/>
    <x v="2"/>
    <n v="5"/>
    <n v="0"/>
    <x v="2"/>
  </r>
  <r>
    <x v="2977"/>
    <x v="22"/>
    <x v="2"/>
    <x v="2"/>
    <n v="7.95"/>
    <n v="59"/>
    <x v="5"/>
    <x v="1"/>
    <n v="17.989999999999998"/>
    <n v="1"/>
    <x v="1"/>
    <n v="2"/>
    <n v="0.13"/>
    <x v="6"/>
  </r>
  <r>
    <x v="2978"/>
    <x v="21"/>
    <x v="0"/>
    <x v="0"/>
    <n v="14.86"/>
    <n v="55"/>
    <x v="3"/>
    <x v="3"/>
    <n v="8.99"/>
    <n v="1"/>
    <x v="2"/>
    <n v="2"/>
    <n v="0.27"/>
    <x v="6"/>
  </r>
  <r>
    <x v="2979"/>
    <x v="38"/>
    <x v="0"/>
    <x v="1"/>
    <n v="4.09"/>
    <n v="7"/>
    <x v="1"/>
    <x v="0"/>
    <n v="13.99"/>
    <n v="0"/>
    <x v="0"/>
    <n v="5"/>
    <n v="0.51"/>
    <x v="6"/>
  </r>
  <r>
    <x v="2980"/>
    <x v="35"/>
    <x v="1"/>
    <x v="0"/>
    <n v="1.29"/>
    <n v="44"/>
    <x v="3"/>
    <x v="4"/>
    <n v="8.99"/>
    <n v="1"/>
    <x v="3"/>
    <n v="3"/>
    <n v="0.03"/>
    <x v="4"/>
  </r>
  <r>
    <x v="2981"/>
    <x v="32"/>
    <x v="0"/>
    <x v="1"/>
    <n v="2.44"/>
    <n v="17"/>
    <x v="4"/>
    <x v="0"/>
    <n v="13.99"/>
    <n v="1"/>
    <x v="4"/>
    <n v="3"/>
    <n v="0.14000000000000001"/>
    <x v="1"/>
  </r>
  <r>
    <x v="2982"/>
    <x v="18"/>
    <x v="2"/>
    <x v="2"/>
    <n v="6.16"/>
    <n v="53"/>
    <x v="1"/>
    <x v="1"/>
    <n v="17.989999999999998"/>
    <n v="0"/>
    <x v="4"/>
    <n v="4"/>
    <n v="0.11"/>
    <x v="1"/>
  </r>
  <r>
    <x v="2983"/>
    <x v="16"/>
    <x v="0"/>
    <x v="2"/>
    <n v="15.16"/>
    <n v="45"/>
    <x v="1"/>
    <x v="2"/>
    <n v="17.989999999999998"/>
    <n v="1"/>
    <x v="4"/>
    <n v="2"/>
    <n v="0.33"/>
    <x v="6"/>
  </r>
  <r>
    <x v="2984"/>
    <x v="8"/>
    <x v="2"/>
    <x v="1"/>
    <n v="7.57"/>
    <n v="18"/>
    <x v="0"/>
    <x v="4"/>
    <n v="13.99"/>
    <n v="0"/>
    <x v="1"/>
    <n v="5"/>
    <n v="0.4"/>
    <x v="5"/>
  </r>
  <r>
    <x v="2985"/>
    <x v="46"/>
    <x v="0"/>
    <x v="2"/>
    <n v="27.56"/>
    <n v="44"/>
    <x v="0"/>
    <x v="0"/>
    <n v="17.989999999999998"/>
    <n v="0"/>
    <x v="0"/>
    <n v="4"/>
    <n v="0.61"/>
    <x v="5"/>
  </r>
  <r>
    <x v="2986"/>
    <x v="44"/>
    <x v="0"/>
    <x v="0"/>
    <n v="3.17"/>
    <n v="46"/>
    <x v="0"/>
    <x v="1"/>
    <n v="8.99"/>
    <n v="1"/>
    <x v="3"/>
    <n v="1"/>
    <n v="7.0000000000000007E-2"/>
    <x v="2"/>
  </r>
  <r>
    <x v="2987"/>
    <x v="45"/>
    <x v="2"/>
    <x v="2"/>
    <n v="36.39"/>
    <n v="49"/>
    <x v="4"/>
    <x v="0"/>
    <n v="17.989999999999998"/>
    <n v="0"/>
    <x v="2"/>
    <n v="4"/>
    <n v="0.73"/>
    <x v="5"/>
  </r>
  <r>
    <x v="2988"/>
    <x v="37"/>
    <x v="1"/>
    <x v="0"/>
    <n v="2.99"/>
    <n v="54"/>
    <x v="4"/>
    <x v="2"/>
    <n v="8.99"/>
    <n v="1"/>
    <x v="1"/>
    <n v="1"/>
    <n v="0.05"/>
    <x v="2"/>
  </r>
  <r>
    <x v="2989"/>
    <x v="46"/>
    <x v="0"/>
    <x v="2"/>
    <n v="1.04"/>
    <n v="51"/>
    <x v="0"/>
    <x v="4"/>
    <n v="17.989999999999998"/>
    <n v="1"/>
    <x v="4"/>
    <n v="1"/>
    <n v="0.02"/>
    <x v="6"/>
  </r>
  <r>
    <x v="2990"/>
    <x v="6"/>
    <x v="2"/>
    <x v="1"/>
    <n v="6.52"/>
    <n v="25"/>
    <x v="2"/>
    <x v="1"/>
    <n v="13.99"/>
    <n v="0"/>
    <x v="0"/>
    <n v="2"/>
    <n v="0.25"/>
    <x v="1"/>
  </r>
  <r>
    <x v="2991"/>
    <x v="51"/>
    <x v="2"/>
    <x v="1"/>
    <n v="3.11"/>
    <n v="51"/>
    <x v="3"/>
    <x v="4"/>
    <n v="13.99"/>
    <n v="1"/>
    <x v="0"/>
    <n v="5"/>
    <n v="0.06"/>
    <x v="2"/>
  </r>
  <r>
    <x v="2992"/>
    <x v="0"/>
    <x v="2"/>
    <x v="2"/>
    <n v="9.77"/>
    <n v="29"/>
    <x v="2"/>
    <x v="0"/>
    <n v="17.989999999999998"/>
    <n v="0"/>
    <x v="1"/>
    <n v="3"/>
    <n v="0.33"/>
    <x v="2"/>
  </r>
  <r>
    <x v="2993"/>
    <x v="24"/>
    <x v="1"/>
    <x v="0"/>
    <n v="4.2699999999999996"/>
    <n v="23"/>
    <x v="5"/>
    <x v="0"/>
    <n v="8.99"/>
    <n v="1"/>
    <x v="2"/>
    <n v="1"/>
    <n v="0.18"/>
    <x v="1"/>
  </r>
  <r>
    <x v="2994"/>
    <x v="6"/>
    <x v="0"/>
    <x v="0"/>
    <n v="22.19"/>
    <n v="34"/>
    <x v="4"/>
    <x v="1"/>
    <n v="8.99"/>
    <n v="0"/>
    <x v="4"/>
    <n v="2"/>
    <n v="0.63"/>
    <x v="4"/>
  </r>
  <r>
    <x v="2995"/>
    <x v="15"/>
    <x v="1"/>
    <x v="1"/>
    <n v="6.43"/>
    <n v="39"/>
    <x v="0"/>
    <x v="1"/>
    <n v="13.99"/>
    <n v="0"/>
    <x v="4"/>
    <n v="5"/>
    <n v="0.16"/>
    <x v="3"/>
  </r>
  <r>
    <x v="2996"/>
    <x v="40"/>
    <x v="2"/>
    <x v="2"/>
    <n v="2.15"/>
    <n v="42"/>
    <x v="1"/>
    <x v="2"/>
    <n v="17.989999999999998"/>
    <n v="1"/>
    <x v="4"/>
    <n v="2"/>
    <n v="0.05"/>
    <x v="5"/>
  </r>
  <r>
    <x v="2997"/>
    <x v="29"/>
    <x v="2"/>
    <x v="2"/>
    <n v="9.32"/>
    <n v="0"/>
    <x v="3"/>
    <x v="3"/>
    <n v="17.989999999999998"/>
    <n v="0"/>
    <x v="2"/>
    <n v="2"/>
    <n v="9.32"/>
    <x v="6"/>
  </r>
  <r>
    <x v="2998"/>
    <x v="19"/>
    <x v="0"/>
    <x v="1"/>
    <n v="47.76"/>
    <n v="39"/>
    <x v="3"/>
    <x v="3"/>
    <n v="13.99"/>
    <n v="0"/>
    <x v="2"/>
    <n v="2"/>
    <n v="1.19"/>
    <x v="3"/>
  </r>
  <r>
    <x v="2999"/>
    <x v="2"/>
    <x v="0"/>
    <x v="1"/>
    <n v="5.08"/>
    <n v="25"/>
    <x v="2"/>
    <x v="4"/>
    <n v="13.99"/>
    <n v="0"/>
    <x v="0"/>
    <n v="1"/>
    <n v="0.2"/>
    <x v="4"/>
  </r>
  <r>
    <x v="3000"/>
    <x v="33"/>
    <x v="2"/>
    <x v="1"/>
    <n v="4.79"/>
    <n v="58"/>
    <x v="4"/>
    <x v="0"/>
    <n v="13.99"/>
    <n v="1"/>
    <x v="4"/>
    <n v="3"/>
    <n v="0.08"/>
    <x v="1"/>
  </r>
  <r>
    <x v="3001"/>
    <x v="4"/>
    <x v="0"/>
    <x v="1"/>
    <n v="4.09"/>
    <n v="56"/>
    <x v="1"/>
    <x v="0"/>
    <n v="13.99"/>
    <n v="1"/>
    <x v="3"/>
    <n v="3"/>
    <n v="7.0000000000000007E-2"/>
    <x v="4"/>
  </r>
  <r>
    <x v="3002"/>
    <x v="33"/>
    <x v="0"/>
    <x v="0"/>
    <n v="5.46"/>
    <n v="41"/>
    <x v="2"/>
    <x v="2"/>
    <n v="8.99"/>
    <n v="1"/>
    <x v="2"/>
    <n v="3"/>
    <n v="0.13"/>
    <x v="0"/>
  </r>
  <r>
    <x v="3003"/>
    <x v="48"/>
    <x v="0"/>
    <x v="1"/>
    <n v="11.65"/>
    <n v="44"/>
    <x v="2"/>
    <x v="1"/>
    <n v="13.99"/>
    <n v="1"/>
    <x v="1"/>
    <n v="1"/>
    <n v="0.26"/>
    <x v="4"/>
  </r>
  <r>
    <x v="3004"/>
    <x v="27"/>
    <x v="2"/>
    <x v="1"/>
    <n v="1.41"/>
    <n v="28"/>
    <x v="4"/>
    <x v="2"/>
    <n v="13.99"/>
    <n v="1"/>
    <x v="0"/>
    <n v="4"/>
    <n v="0.05"/>
    <x v="1"/>
  </r>
  <r>
    <x v="3005"/>
    <x v="33"/>
    <x v="0"/>
    <x v="1"/>
    <n v="3.69"/>
    <n v="45"/>
    <x v="0"/>
    <x v="4"/>
    <n v="13.99"/>
    <n v="1"/>
    <x v="0"/>
    <n v="2"/>
    <n v="0.08"/>
    <x v="3"/>
  </r>
  <r>
    <x v="3006"/>
    <x v="32"/>
    <x v="2"/>
    <x v="0"/>
    <n v="10.99"/>
    <n v="33"/>
    <x v="2"/>
    <x v="2"/>
    <n v="8.99"/>
    <n v="1"/>
    <x v="4"/>
    <n v="3"/>
    <n v="0.32"/>
    <x v="1"/>
  </r>
  <r>
    <x v="3007"/>
    <x v="23"/>
    <x v="1"/>
    <x v="2"/>
    <n v="2.92"/>
    <n v="38"/>
    <x v="3"/>
    <x v="3"/>
    <n v="17.989999999999998"/>
    <n v="1"/>
    <x v="0"/>
    <n v="5"/>
    <n v="7.0000000000000007E-2"/>
    <x v="0"/>
  </r>
  <r>
    <x v="3008"/>
    <x v="42"/>
    <x v="2"/>
    <x v="0"/>
    <n v="12.68"/>
    <n v="18"/>
    <x v="1"/>
    <x v="0"/>
    <n v="8.99"/>
    <n v="0"/>
    <x v="2"/>
    <n v="3"/>
    <n v="0.67"/>
    <x v="2"/>
  </r>
  <r>
    <x v="3009"/>
    <x v="30"/>
    <x v="1"/>
    <x v="0"/>
    <n v="1.91"/>
    <n v="18"/>
    <x v="0"/>
    <x v="3"/>
    <n v="8.99"/>
    <n v="1"/>
    <x v="1"/>
    <n v="3"/>
    <n v="0.1"/>
    <x v="6"/>
  </r>
  <r>
    <x v="3010"/>
    <x v="20"/>
    <x v="2"/>
    <x v="1"/>
    <n v="5.37"/>
    <n v="2"/>
    <x v="5"/>
    <x v="0"/>
    <n v="13.99"/>
    <n v="0"/>
    <x v="0"/>
    <n v="2"/>
    <n v="1.79"/>
    <x v="5"/>
  </r>
  <r>
    <x v="3011"/>
    <x v="39"/>
    <x v="2"/>
    <x v="1"/>
    <n v="0.31"/>
    <n v="52"/>
    <x v="1"/>
    <x v="3"/>
    <n v="13.99"/>
    <n v="1"/>
    <x v="2"/>
    <n v="1"/>
    <n v="0.01"/>
    <x v="5"/>
  </r>
  <r>
    <x v="3012"/>
    <x v="35"/>
    <x v="2"/>
    <x v="0"/>
    <n v="27.65"/>
    <n v="12"/>
    <x v="1"/>
    <x v="2"/>
    <n v="8.99"/>
    <n v="0"/>
    <x v="2"/>
    <n v="1"/>
    <n v="2.13"/>
    <x v="1"/>
  </r>
  <r>
    <x v="3013"/>
    <x v="12"/>
    <x v="2"/>
    <x v="2"/>
    <n v="7.45"/>
    <n v="24"/>
    <x v="0"/>
    <x v="1"/>
    <n v="17.989999999999998"/>
    <n v="0"/>
    <x v="2"/>
    <n v="1"/>
    <n v="0.3"/>
    <x v="1"/>
  </r>
  <r>
    <x v="3014"/>
    <x v="21"/>
    <x v="2"/>
    <x v="0"/>
    <n v="5.73"/>
    <n v="41"/>
    <x v="3"/>
    <x v="2"/>
    <n v="8.99"/>
    <n v="1"/>
    <x v="0"/>
    <n v="3"/>
    <n v="0.14000000000000001"/>
    <x v="4"/>
  </r>
  <r>
    <x v="3015"/>
    <x v="50"/>
    <x v="1"/>
    <x v="1"/>
    <n v="31.15"/>
    <n v="57"/>
    <x v="1"/>
    <x v="0"/>
    <n v="13.99"/>
    <n v="0"/>
    <x v="3"/>
    <n v="5"/>
    <n v="0.54"/>
    <x v="3"/>
  </r>
  <r>
    <x v="3016"/>
    <x v="29"/>
    <x v="0"/>
    <x v="2"/>
    <n v="8.11"/>
    <n v="56"/>
    <x v="5"/>
    <x v="2"/>
    <n v="17.989999999999998"/>
    <n v="0"/>
    <x v="3"/>
    <n v="5"/>
    <n v="0.14000000000000001"/>
    <x v="3"/>
  </r>
  <r>
    <x v="3017"/>
    <x v="1"/>
    <x v="2"/>
    <x v="2"/>
    <n v="7.02"/>
    <n v="44"/>
    <x v="5"/>
    <x v="3"/>
    <n v="17.989999999999998"/>
    <n v="1"/>
    <x v="0"/>
    <n v="5"/>
    <n v="0.16"/>
    <x v="0"/>
  </r>
  <r>
    <x v="3018"/>
    <x v="51"/>
    <x v="1"/>
    <x v="1"/>
    <n v="9.36"/>
    <n v="27"/>
    <x v="2"/>
    <x v="2"/>
    <n v="13.99"/>
    <n v="0"/>
    <x v="2"/>
    <n v="3"/>
    <n v="0.33"/>
    <x v="3"/>
  </r>
  <r>
    <x v="3019"/>
    <x v="21"/>
    <x v="2"/>
    <x v="1"/>
    <n v="9.6999999999999993"/>
    <n v="37"/>
    <x v="5"/>
    <x v="1"/>
    <n v="13.99"/>
    <n v="1"/>
    <x v="1"/>
    <n v="1"/>
    <n v="0.26"/>
    <x v="0"/>
  </r>
  <r>
    <x v="3020"/>
    <x v="20"/>
    <x v="0"/>
    <x v="0"/>
    <n v="15.34"/>
    <n v="43"/>
    <x v="1"/>
    <x v="3"/>
    <n v="8.99"/>
    <n v="1"/>
    <x v="1"/>
    <n v="3"/>
    <n v="0.35"/>
    <x v="5"/>
  </r>
  <r>
    <x v="3021"/>
    <x v="52"/>
    <x v="2"/>
    <x v="2"/>
    <n v="1.68"/>
    <n v="16"/>
    <x v="3"/>
    <x v="3"/>
    <n v="17.989999999999998"/>
    <n v="1"/>
    <x v="2"/>
    <n v="2"/>
    <n v="0.1"/>
    <x v="2"/>
  </r>
  <r>
    <x v="3022"/>
    <x v="18"/>
    <x v="1"/>
    <x v="1"/>
    <n v="3.88"/>
    <n v="41"/>
    <x v="4"/>
    <x v="2"/>
    <n v="13.99"/>
    <n v="1"/>
    <x v="3"/>
    <n v="4"/>
    <n v="0.09"/>
    <x v="3"/>
  </r>
  <r>
    <x v="3023"/>
    <x v="41"/>
    <x v="1"/>
    <x v="2"/>
    <n v="10.47"/>
    <n v="37"/>
    <x v="2"/>
    <x v="0"/>
    <n v="17.989999999999998"/>
    <n v="0"/>
    <x v="2"/>
    <n v="4"/>
    <n v="0.28000000000000003"/>
    <x v="1"/>
  </r>
  <r>
    <x v="3024"/>
    <x v="29"/>
    <x v="2"/>
    <x v="1"/>
    <n v="8.32"/>
    <n v="2"/>
    <x v="2"/>
    <x v="2"/>
    <n v="13.99"/>
    <n v="0"/>
    <x v="3"/>
    <n v="2"/>
    <n v="2.77"/>
    <x v="3"/>
  </r>
  <r>
    <x v="3025"/>
    <x v="18"/>
    <x v="0"/>
    <x v="2"/>
    <n v="54.48"/>
    <n v="25"/>
    <x v="0"/>
    <x v="1"/>
    <n v="17.989999999999998"/>
    <n v="0"/>
    <x v="0"/>
    <n v="2"/>
    <n v="2.1"/>
    <x v="6"/>
  </r>
  <r>
    <x v="3026"/>
    <x v="13"/>
    <x v="0"/>
    <x v="1"/>
    <n v="38.53"/>
    <n v="49"/>
    <x v="1"/>
    <x v="2"/>
    <n v="13.99"/>
    <n v="0"/>
    <x v="1"/>
    <n v="2"/>
    <n v="0.77"/>
    <x v="1"/>
  </r>
  <r>
    <x v="3027"/>
    <x v="13"/>
    <x v="0"/>
    <x v="0"/>
    <n v="6.69"/>
    <n v="13"/>
    <x v="3"/>
    <x v="3"/>
    <n v="8.99"/>
    <n v="1"/>
    <x v="1"/>
    <n v="1"/>
    <n v="0.48"/>
    <x v="4"/>
  </r>
  <r>
    <x v="3028"/>
    <x v="26"/>
    <x v="0"/>
    <x v="1"/>
    <n v="8.18"/>
    <n v="36"/>
    <x v="4"/>
    <x v="1"/>
    <n v="13.99"/>
    <n v="1"/>
    <x v="2"/>
    <n v="2"/>
    <n v="0.22"/>
    <x v="4"/>
  </r>
  <r>
    <x v="3029"/>
    <x v="23"/>
    <x v="1"/>
    <x v="1"/>
    <n v="21.36"/>
    <n v="19"/>
    <x v="5"/>
    <x v="3"/>
    <n v="13.99"/>
    <n v="0"/>
    <x v="3"/>
    <n v="4"/>
    <n v="1.07"/>
    <x v="3"/>
  </r>
  <r>
    <x v="3030"/>
    <x v="35"/>
    <x v="1"/>
    <x v="1"/>
    <n v="36.700000000000003"/>
    <n v="48"/>
    <x v="4"/>
    <x v="0"/>
    <n v="13.99"/>
    <n v="0"/>
    <x v="1"/>
    <n v="3"/>
    <n v="0.75"/>
    <x v="4"/>
  </r>
  <r>
    <x v="3031"/>
    <x v="45"/>
    <x v="1"/>
    <x v="1"/>
    <n v="7.66"/>
    <n v="36"/>
    <x v="5"/>
    <x v="3"/>
    <n v="13.99"/>
    <n v="0"/>
    <x v="2"/>
    <n v="5"/>
    <n v="0.21"/>
    <x v="1"/>
  </r>
  <r>
    <x v="3032"/>
    <x v="27"/>
    <x v="0"/>
    <x v="0"/>
    <n v="10.85"/>
    <n v="44"/>
    <x v="5"/>
    <x v="2"/>
    <n v="8.99"/>
    <n v="1"/>
    <x v="0"/>
    <n v="4"/>
    <n v="0.24"/>
    <x v="2"/>
  </r>
  <r>
    <x v="3033"/>
    <x v="40"/>
    <x v="2"/>
    <x v="1"/>
    <n v="9.73"/>
    <n v="52"/>
    <x v="5"/>
    <x v="4"/>
    <n v="13.99"/>
    <n v="1"/>
    <x v="1"/>
    <n v="1"/>
    <n v="0.18"/>
    <x v="2"/>
  </r>
  <r>
    <x v="3034"/>
    <x v="20"/>
    <x v="2"/>
    <x v="0"/>
    <n v="7.95"/>
    <n v="33"/>
    <x v="0"/>
    <x v="4"/>
    <n v="8.99"/>
    <n v="1"/>
    <x v="3"/>
    <n v="3"/>
    <n v="0.23"/>
    <x v="2"/>
  </r>
  <r>
    <x v="3035"/>
    <x v="19"/>
    <x v="0"/>
    <x v="0"/>
    <n v="1.92"/>
    <n v="32"/>
    <x v="4"/>
    <x v="2"/>
    <n v="8.99"/>
    <n v="1"/>
    <x v="0"/>
    <n v="5"/>
    <n v="0.06"/>
    <x v="3"/>
  </r>
  <r>
    <x v="3036"/>
    <x v="7"/>
    <x v="0"/>
    <x v="1"/>
    <n v="82.63"/>
    <n v="44"/>
    <x v="3"/>
    <x v="4"/>
    <n v="13.99"/>
    <n v="0"/>
    <x v="3"/>
    <n v="4"/>
    <n v="1.84"/>
    <x v="0"/>
  </r>
  <r>
    <x v="3037"/>
    <x v="34"/>
    <x v="0"/>
    <x v="2"/>
    <n v="27.92"/>
    <n v="14"/>
    <x v="0"/>
    <x v="2"/>
    <n v="17.989999999999998"/>
    <n v="0"/>
    <x v="0"/>
    <n v="3"/>
    <n v="1.86"/>
    <x v="2"/>
  </r>
  <r>
    <x v="3038"/>
    <x v="52"/>
    <x v="0"/>
    <x v="2"/>
    <n v="11.7"/>
    <n v="28"/>
    <x v="1"/>
    <x v="3"/>
    <n v="17.989999999999998"/>
    <n v="0"/>
    <x v="2"/>
    <n v="3"/>
    <n v="0.4"/>
    <x v="3"/>
  </r>
  <r>
    <x v="3039"/>
    <x v="7"/>
    <x v="1"/>
    <x v="2"/>
    <n v="30.42"/>
    <n v="14"/>
    <x v="2"/>
    <x v="1"/>
    <n v="17.989999999999998"/>
    <n v="0"/>
    <x v="2"/>
    <n v="3"/>
    <n v="2.0299999999999998"/>
    <x v="4"/>
  </r>
  <r>
    <x v="3040"/>
    <x v="12"/>
    <x v="1"/>
    <x v="1"/>
    <n v="12.72"/>
    <n v="16"/>
    <x v="5"/>
    <x v="3"/>
    <n v="13.99"/>
    <n v="0"/>
    <x v="0"/>
    <n v="3"/>
    <n v="0.75"/>
    <x v="3"/>
  </r>
  <r>
    <x v="3041"/>
    <x v="35"/>
    <x v="0"/>
    <x v="2"/>
    <n v="6.66"/>
    <n v="39"/>
    <x v="2"/>
    <x v="0"/>
    <n v="17.989999999999998"/>
    <n v="1"/>
    <x v="2"/>
    <n v="1"/>
    <n v="0.17"/>
    <x v="1"/>
  </r>
  <r>
    <x v="3042"/>
    <x v="37"/>
    <x v="0"/>
    <x v="2"/>
    <n v="0.76"/>
    <n v="2"/>
    <x v="2"/>
    <x v="1"/>
    <n v="17.989999999999998"/>
    <n v="0"/>
    <x v="2"/>
    <n v="2"/>
    <n v="0.25"/>
    <x v="5"/>
  </r>
  <r>
    <x v="3043"/>
    <x v="9"/>
    <x v="0"/>
    <x v="1"/>
    <n v="11.13"/>
    <n v="2"/>
    <x v="4"/>
    <x v="2"/>
    <n v="13.99"/>
    <n v="0"/>
    <x v="4"/>
    <n v="2"/>
    <n v="3.71"/>
    <x v="1"/>
  </r>
  <r>
    <x v="3044"/>
    <x v="15"/>
    <x v="2"/>
    <x v="0"/>
    <n v="24.86"/>
    <n v="54"/>
    <x v="5"/>
    <x v="0"/>
    <n v="8.99"/>
    <n v="1"/>
    <x v="3"/>
    <n v="2"/>
    <n v="0.45"/>
    <x v="5"/>
  </r>
  <r>
    <x v="3045"/>
    <x v="45"/>
    <x v="1"/>
    <x v="1"/>
    <n v="22.67"/>
    <n v="55"/>
    <x v="1"/>
    <x v="4"/>
    <n v="13.99"/>
    <n v="1"/>
    <x v="0"/>
    <n v="1"/>
    <n v="0.4"/>
    <x v="6"/>
  </r>
  <r>
    <x v="3046"/>
    <x v="35"/>
    <x v="2"/>
    <x v="1"/>
    <n v="17.66"/>
    <n v="19"/>
    <x v="4"/>
    <x v="4"/>
    <n v="13.99"/>
    <n v="0"/>
    <x v="2"/>
    <n v="2"/>
    <n v="0.88"/>
    <x v="4"/>
  </r>
  <r>
    <x v="3047"/>
    <x v="6"/>
    <x v="2"/>
    <x v="2"/>
    <n v="12.66"/>
    <n v="45"/>
    <x v="3"/>
    <x v="0"/>
    <n v="17.989999999999998"/>
    <n v="1"/>
    <x v="3"/>
    <n v="1"/>
    <n v="0.28000000000000003"/>
    <x v="6"/>
  </r>
  <r>
    <x v="3048"/>
    <x v="51"/>
    <x v="2"/>
    <x v="2"/>
    <n v="1.85"/>
    <n v="46"/>
    <x v="5"/>
    <x v="1"/>
    <n v="17.989999999999998"/>
    <n v="1"/>
    <x v="1"/>
    <n v="1"/>
    <n v="0.04"/>
    <x v="0"/>
  </r>
  <r>
    <x v="3049"/>
    <x v="22"/>
    <x v="1"/>
    <x v="2"/>
    <n v="36.479999999999997"/>
    <n v="33"/>
    <x v="1"/>
    <x v="2"/>
    <n v="17.989999999999998"/>
    <n v="0"/>
    <x v="2"/>
    <n v="3"/>
    <n v="1.07"/>
    <x v="2"/>
  </r>
  <r>
    <x v="3050"/>
    <x v="27"/>
    <x v="0"/>
    <x v="1"/>
    <n v="1.42"/>
    <n v="37"/>
    <x v="5"/>
    <x v="4"/>
    <n v="13.99"/>
    <n v="1"/>
    <x v="0"/>
    <n v="2"/>
    <n v="0.04"/>
    <x v="1"/>
  </r>
  <r>
    <x v="3051"/>
    <x v="23"/>
    <x v="0"/>
    <x v="0"/>
    <n v="10.31"/>
    <n v="14"/>
    <x v="1"/>
    <x v="4"/>
    <n v="8.99"/>
    <n v="0"/>
    <x v="3"/>
    <n v="1"/>
    <n v="0.69"/>
    <x v="0"/>
  </r>
  <r>
    <x v="3052"/>
    <x v="18"/>
    <x v="1"/>
    <x v="2"/>
    <n v="8.8000000000000007"/>
    <n v="10"/>
    <x v="3"/>
    <x v="1"/>
    <n v="17.989999999999998"/>
    <n v="0"/>
    <x v="2"/>
    <n v="2"/>
    <n v="0.8"/>
    <x v="5"/>
  </r>
  <r>
    <x v="3053"/>
    <x v="37"/>
    <x v="1"/>
    <x v="2"/>
    <n v="6.18"/>
    <n v="36"/>
    <x v="1"/>
    <x v="2"/>
    <n v="17.989999999999998"/>
    <n v="1"/>
    <x v="1"/>
    <n v="3"/>
    <n v="0.17"/>
    <x v="2"/>
  </r>
  <r>
    <x v="3054"/>
    <x v="25"/>
    <x v="0"/>
    <x v="2"/>
    <n v="28.19"/>
    <n v="10"/>
    <x v="1"/>
    <x v="4"/>
    <n v="17.989999999999998"/>
    <n v="0"/>
    <x v="2"/>
    <n v="1"/>
    <n v="2.56"/>
    <x v="4"/>
  </r>
  <r>
    <x v="3055"/>
    <x v="24"/>
    <x v="2"/>
    <x v="2"/>
    <n v="4.2300000000000004"/>
    <n v="14"/>
    <x v="4"/>
    <x v="3"/>
    <n v="17.989999999999998"/>
    <n v="0"/>
    <x v="4"/>
    <n v="5"/>
    <n v="0.28000000000000003"/>
    <x v="6"/>
  </r>
  <r>
    <x v="3056"/>
    <x v="31"/>
    <x v="2"/>
    <x v="2"/>
    <n v="4.93"/>
    <n v="3"/>
    <x v="2"/>
    <x v="0"/>
    <n v="17.989999999999998"/>
    <n v="0"/>
    <x v="1"/>
    <n v="1"/>
    <n v="1.23"/>
    <x v="6"/>
  </r>
  <r>
    <x v="3057"/>
    <x v="5"/>
    <x v="1"/>
    <x v="2"/>
    <n v="1.21"/>
    <n v="24"/>
    <x v="2"/>
    <x v="4"/>
    <n v="17.989999999999998"/>
    <n v="0"/>
    <x v="2"/>
    <n v="5"/>
    <n v="0.05"/>
    <x v="4"/>
  </r>
  <r>
    <x v="3058"/>
    <x v="52"/>
    <x v="0"/>
    <x v="0"/>
    <n v="18.32"/>
    <n v="52"/>
    <x v="3"/>
    <x v="4"/>
    <n v="8.99"/>
    <n v="1"/>
    <x v="1"/>
    <n v="5"/>
    <n v="0.35"/>
    <x v="5"/>
  </r>
  <r>
    <x v="3059"/>
    <x v="16"/>
    <x v="0"/>
    <x v="1"/>
    <n v="12.7"/>
    <n v="35"/>
    <x v="0"/>
    <x v="2"/>
    <n v="13.99"/>
    <n v="0"/>
    <x v="4"/>
    <n v="5"/>
    <n v="0.35"/>
    <x v="2"/>
  </r>
  <r>
    <x v="3060"/>
    <x v="37"/>
    <x v="1"/>
    <x v="1"/>
    <n v="47.81"/>
    <n v="11"/>
    <x v="0"/>
    <x v="3"/>
    <n v="13.99"/>
    <n v="0"/>
    <x v="1"/>
    <n v="4"/>
    <n v="3.98"/>
    <x v="0"/>
  </r>
  <r>
    <x v="3061"/>
    <x v="48"/>
    <x v="1"/>
    <x v="0"/>
    <n v="2.63"/>
    <n v="42"/>
    <x v="5"/>
    <x v="1"/>
    <n v="8.99"/>
    <n v="1"/>
    <x v="0"/>
    <n v="2"/>
    <n v="0.06"/>
    <x v="2"/>
  </r>
  <r>
    <x v="3062"/>
    <x v="41"/>
    <x v="1"/>
    <x v="2"/>
    <n v="5.18"/>
    <n v="33"/>
    <x v="4"/>
    <x v="2"/>
    <n v="17.989999999999998"/>
    <n v="1"/>
    <x v="0"/>
    <n v="1"/>
    <n v="0.15"/>
    <x v="0"/>
  </r>
  <r>
    <x v="3063"/>
    <x v="39"/>
    <x v="1"/>
    <x v="0"/>
    <n v="6.99"/>
    <n v="11"/>
    <x v="3"/>
    <x v="4"/>
    <n v="8.99"/>
    <n v="0"/>
    <x v="1"/>
    <n v="1"/>
    <n v="0.57999999999999996"/>
    <x v="1"/>
  </r>
  <r>
    <x v="3064"/>
    <x v="8"/>
    <x v="0"/>
    <x v="0"/>
    <n v="0.49"/>
    <n v="4"/>
    <x v="5"/>
    <x v="3"/>
    <n v="8.99"/>
    <n v="1"/>
    <x v="0"/>
    <n v="2"/>
    <n v="0.1"/>
    <x v="6"/>
  </r>
  <r>
    <x v="3065"/>
    <x v="2"/>
    <x v="0"/>
    <x v="2"/>
    <n v="11.61"/>
    <n v="21"/>
    <x v="1"/>
    <x v="2"/>
    <n v="17.989999999999998"/>
    <n v="0"/>
    <x v="4"/>
    <n v="4"/>
    <n v="0.53"/>
    <x v="3"/>
  </r>
  <r>
    <x v="3066"/>
    <x v="6"/>
    <x v="1"/>
    <x v="2"/>
    <n v="17.579999999999998"/>
    <n v="33"/>
    <x v="1"/>
    <x v="2"/>
    <n v="17.989999999999998"/>
    <n v="0"/>
    <x v="1"/>
    <n v="2"/>
    <n v="0.52"/>
    <x v="1"/>
  </r>
  <r>
    <x v="3067"/>
    <x v="11"/>
    <x v="1"/>
    <x v="0"/>
    <n v="18.37"/>
    <n v="1"/>
    <x v="5"/>
    <x v="2"/>
    <n v="8.99"/>
    <n v="0"/>
    <x v="3"/>
    <n v="2"/>
    <n v="9.19"/>
    <x v="2"/>
  </r>
  <r>
    <x v="3068"/>
    <x v="1"/>
    <x v="0"/>
    <x v="0"/>
    <n v="1.71"/>
    <n v="56"/>
    <x v="3"/>
    <x v="0"/>
    <n v="8.99"/>
    <n v="1"/>
    <x v="1"/>
    <n v="3"/>
    <n v="0.03"/>
    <x v="5"/>
  </r>
  <r>
    <x v="3069"/>
    <x v="43"/>
    <x v="0"/>
    <x v="0"/>
    <n v="9.33"/>
    <n v="51"/>
    <x v="3"/>
    <x v="3"/>
    <n v="8.99"/>
    <n v="1"/>
    <x v="0"/>
    <n v="4"/>
    <n v="0.18"/>
    <x v="4"/>
  </r>
  <r>
    <x v="3070"/>
    <x v="31"/>
    <x v="1"/>
    <x v="1"/>
    <n v="4.28"/>
    <n v="36"/>
    <x v="1"/>
    <x v="2"/>
    <n v="13.99"/>
    <n v="1"/>
    <x v="3"/>
    <n v="4"/>
    <n v="0.12"/>
    <x v="4"/>
  </r>
  <r>
    <x v="3071"/>
    <x v="30"/>
    <x v="2"/>
    <x v="2"/>
    <n v="13.12"/>
    <n v="47"/>
    <x v="2"/>
    <x v="1"/>
    <n v="17.989999999999998"/>
    <n v="1"/>
    <x v="1"/>
    <n v="5"/>
    <n v="0.27"/>
    <x v="2"/>
  </r>
  <r>
    <x v="3072"/>
    <x v="5"/>
    <x v="1"/>
    <x v="0"/>
    <n v="21.67"/>
    <n v="45"/>
    <x v="1"/>
    <x v="0"/>
    <n v="8.99"/>
    <n v="0"/>
    <x v="2"/>
    <n v="4"/>
    <n v="0.47"/>
    <x v="1"/>
  </r>
  <r>
    <x v="3073"/>
    <x v="11"/>
    <x v="0"/>
    <x v="2"/>
    <n v="27.9"/>
    <n v="38"/>
    <x v="0"/>
    <x v="2"/>
    <n v="17.989999999999998"/>
    <n v="0"/>
    <x v="2"/>
    <n v="1"/>
    <n v="0.72"/>
    <x v="6"/>
  </r>
  <r>
    <x v="3074"/>
    <x v="1"/>
    <x v="0"/>
    <x v="0"/>
    <n v="5.91"/>
    <n v="53"/>
    <x v="5"/>
    <x v="3"/>
    <n v="8.99"/>
    <n v="1"/>
    <x v="4"/>
    <n v="2"/>
    <n v="0.11"/>
    <x v="1"/>
  </r>
  <r>
    <x v="3075"/>
    <x v="24"/>
    <x v="1"/>
    <x v="0"/>
    <n v="25.79"/>
    <n v="55"/>
    <x v="2"/>
    <x v="4"/>
    <n v="8.99"/>
    <n v="1"/>
    <x v="2"/>
    <n v="2"/>
    <n v="0.46"/>
    <x v="0"/>
  </r>
  <r>
    <x v="3076"/>
    <x v="9"/>
    <x v="2"/>
    <x v="0"/>
    <n v="25.49"/>
    <n v="35"/>
    <x v="4"/>
    <x v="1"/>
    <n v="8.99"/>
    <n v="0"/>
    <x v="1"/>
    <n v="3"/>
    <n v="0.71"/>
    <x v="4"/>
  </r>
  <r>
    <x v="3077"/>
    <x v="9"/>
    <x v="2"/>
    <x v="1"/>
    <n v="4.87"/>
    <n v="59"/>
    <x v="3"/>
    <x v="1"/>
    <n v="13.99"/>
    <n v="1"/>
    <x v="4"/>
    <n v="3"/>
    <n v="0.08"/>
    <x v="0"/>
  </r>
  <r>
    <x v="3078"/>
    <x v="10"/>
    <x v="0"/>
    <x v="2"/>
    <n v="17.100000000000001"/>
    <n v="28"/>
    <x v="0"/>
    <x v="0"/>
    <n v="17.989999999999998"/>
    <n v="0"/>
    <x v="2"/>
    <n v="4"/>
    <n v="0.59"/>
    <x v="0"/>
  </r>
  <r>
    <x v="3079"/>
    <x v="39"/>
    <x v="1"/>
    <x v="1"/>
    <n v="0.91"/>
    <n v="44"/>
    <x v="4"/>
    <x v="0"/>
    <n v="13.99"/>
    <n v="1"/>
    <x v="2"/>
    <n v="3"/>
    <n v="0.02"/>
    <x v="3"/>
  </r>
  <r>
    <x v="3080"/>
    <x v="5"/>
    <x v="1"/>
    <x v="0"/>
    <n v="26.03"/>
    <n v="26"/>
    <x v="4"/>
    <x v="3"/>
    <n v="8.99"/>
    <n v="0"/>
    <x v="0"/>
    <n v="5"/>
    <n v="0.96"/>
    <x v="3"/>
  </r>
  <r>
    <x v="3081"/>
    <x v="51"/>
    <x v="1"/>
    <x v="2"/>
    <n v="11.57"/>
    <n v="11"/>
    <x v="4"/>
    <x v="2"/>
    <n v="17.989999999999998"/>
    <n v="0"/>
    <x v="2"/>
    <n v="3"/>
    <n v="0.96"/>
    <x v="6"/>
  </r>
  <r>
    <x v="3082"/>
    <x v="27"/>
    <x v="0"/>
    <x v="0"/>
    <n v="11.84"/>
    <n v="40"/>
    <x v="0"/>
    <x v="0"/>
    <n v="8.99"/>
    <n v="1"/>
    <x v="2"/>
    <n v="1"/>
    <n v="0.28999999999999998"/>
    <x v="0"/>
  </r>
  <r>
    <x v="3083"/>
    <x v="18"/>
    <x v="0"/>
    <x v="0"/>
    <n v="21.08"/>
    <n v="27"/>
    <x v="0"/>
    <x v="1"/>
    <n v="8.99"/>
    <n v="0"/>
    <x v="2"/>
    <n v="2"/>
    <n v="0.75"/>
    <x v="0"/>
  </r>
  <r>
    <x v="3084"/>
    <x v="13"/>
    <x v="0"/>
    <x v="1"/>
    <n v="0.96"/>
    <n v="46"/>
    <x v="3"/>
    <x v="3"/>
    <n v="13.99"/>
    <n v="1"/>
    <x v="3"/>
    <n v="4"/>
    <n v="0.02"/>
    <x v="1"/>
  </r>
  <r>
    <x v="3085"/>
    <x v="40"/>
    <x v="1"/>
    <x v="1"/>
    <n v="24.45"/>
    <n v="13"/>
    <x v="0"/>
    <x v="2"/>
    <n v="13.99"/>
    <n v="0"/>
    <x v="4"/>
    <n v="3"/>
    <n v="1.75"/>
    <x v="6"/>
  </r>
  <r>
    <x v="3086"/>
    <x v="44"/>
    <x v="0"/>
    <x v="0"/>
    <n v="7.72"/>
    <n v="31"/>
    <x v="4"/>
    <x v="0"/>
    <n v="8.99"/>
    <n v="1"/>
    <x v="1"/>
    <n v="5"/>
    <n v="0.24"/>
    <x v="5"/>
  </r>
  <r>
    <x v="3087"/>
    <x v="7"/>
    <x v="0"/>
    <x v="0"/>
    <n v="0.7"/>
    <n v="25"/>
    <x v="0"/>
    <x v="3"/>
    <n v="8.99"/>
    <n v="1"/>
    <x v="1"/>
    <n v="5"/>
    <n v="0.03"/>
    <x v="0"/>
  </r>
  <r>
    <x v="3088"/>
    <x v="31"/>
    <x v="1"/>
    <x v="1"/>
    <n v="12.34"/>
    <n v="32"/>
    <x v="2"/>
    <x v="3"/>
    <n v="13.99"/>
    <n v="1"/>
    <x v="0"/>
    <n v="3"/>
    <n v="0.37"/>
    <x v="1"/>
  </r>
  <r>
    <x v="3089"/>
    <x v="8"/>
    <x v="2"/>
    <x v="1"/>
    <n v="1.89"/>
    <n v="24"/>
    <x v="1"/>
    <x v="0"/>
    <n v="13.99"/>
    <n v="1"/>
    <x v="4"/>
    <n v="1"/>
    <n v="0.08"/>
    <x v="4"/>
  </r>
  <r>
    <x v="3090"/>
    <x v="21"/>
    <x v="1"/>
    <x v="0"/>
    <n v="11.4"/>
    <n v="50"/>
    <x v="2"/>
    <x v="3"/>
    <n v="8.99"/>
    <n v="1"/>
    <x v="2"/>
    <n v="5"/>
    <n v="0.22"/>
    <x v="4"/>
  </r>
  <r>
    <x v="3091"/>
    <x v="42"/>
    <x v="2"/>
    <x v="2"/>
    <n v="2.75"/>
    <n v="5"/>
    <x v="2"/>
    <x v="0"/>
    <n v="17.989999999999998"/>
    <n v="1"/>
    <x v="1"/>
    <n v="1"/>
    <n v="0.46"/>
    <x v="2"/>
  </r>
  <r>
    <x v="3092"/>
    <x v="42"/>
    <x v="0"/>
    <x v="1"/>
    <n v="3.54"/>
    <n v="45"/>
    <x v="3"/>
    <x v="1"/>
    <n v="13.99"/>
    <n v="1"/>
    <x v="2"/>
    <n v="5"/>
    <n v="0.08"/>
    <x v="3"/>
  </r>
  <r>
    <x v="3093"/>
    <x v="6"/>
    <x v="0"/>
    <x v="0"/>
    <n v="39.47"/>
    <n v="32"/>
    <x v="1"/>
    <x v="3"/>
    <n v="8.99"/>
    <n v="0"/>
    <x v="1"/>
    <n v="4"/>
    <n v="1.2"/>
    <x v="0"/>
  </r>
  <r>
    <x v="3094"/>
    <x v="39"/>
    <x v="1"/>
    <x v="0"/>
    <n v="7.82"/>
    <n v="34"/>
    <x v="5"/>
    <x v="1"/>
    <n v="8.99"/>
    <n v="1"/>
    <x v="2"/>
    <n v="2"/>
    <n v="0.22"/>
    <x v="5"/>
  </r>
  <r>
    <x v="3095"/>
    <x v="23"/>
    <x v="1"/>
    <x v="2"/>
    <n v="4.01"/>
    <n v="55"/>
    <x v="4"/>
    <x v="2"/>
    <n v="17.989999999999998"/>
    <n v="1"/>
    <x v="2"/>
    <n v="4"/>
    <n v="7.0000000000000007E-2"/>
    <x v="2"/>
  </r>
  <r>
    <x v="3096"/>
    <x v="21"/>
    <x v="2"/>
    <x v="0"/>
    <n v="5.42"/>
    <n v="43"/>
    <x v="0"/>
    <x v="4"/>
    <n v="8.99"/>
    <n v="1"/>
    <x v="0"/>
    <n v="4"/>
    <n v="0.12"/>
    <x v="2"/>
  </r>
  <r>
    <x v="3097"/>
    <x v="7"/>
    <x v="2"/>
    <x v="2"/>
    <n v="17.850000000000001"/>
    <n v="57"/>
    <x v="1"/>
    <x v="3"/>
    <n v="17.989999999999998"/>
    <n v="1"/>
    <x v="1"/>
    <n v="3"/>
    <n v="0.31"/>
    <x v="1"/>
  </r>
  <r>
    <x v="3098"/>
    <x v="10"/>
    <x v="2"/>
    <x v="1"/>
    <n v="3.57"/>
    <n v="60"/>
    <x v="5"/>
    <x v="1"/>
    <n v="13.99"/>
    <n v="1"/>
    <x v="1"/>
    <n v="4"/>
    <n v="0.06"/>
    <x v="3"/>
  </r>
  <r>
    <x v="3099"/>
    <x v="13"/>
    <x v="2"/>
    <x v="1"/>
    <n v="0.86"/>
    <n v="23"/>
    <x v="2"/>
    <x v="4"/>
    <n v="13.99"/>
    <n v="0"/>
    <x v="2"/>
    <n v="4"/>
    <n v="0.04"/>
    <x v="3"/>
  </r>
  <r>
    <x v="3100"/>
    <x v="7"/>
    <x v="1"/>
    <x v="0"/>
    <n v="15.8"/>
    <n v="57"/>
    <x v="3"/>
    <x v="1"/>
    <n v="8.99"/>
    <n v="1"/>
    <x v="4"/>
    <n v="1"/>
    <n v="0.27"/>
    <x v="6"/>
  </r>
  <r>
    <x v="3101"/>
    <x v="30"/>
    <x v="1"/>
    <x v="1"/>
    <n v="10.36"/>
    <n v="52"/>
    <x v="0"/>
    <x v="1"/>
    <n v="13.99"/>
    <n v="0"/>
    <x v="4"/>
    <n v="4"/>
    <n v="0.2"/>
    <x v="3"/>
  </r>
  <r>
    <x v="3102"/>
    <x v="33"/>
    <x v="0"/>
    <x v="1"/>
    <n v="7.51"/>
    <n v="28"/>
    <x v="1"/>
    <x v="2"/>
    <n v="13.99"/>
    <n v="0"/>
    <x v="0"/>
    <n v="1"/>
    <n v="0.26"/>
    <x v="6"/>
  </r>
  <r>
    <x v="3103"/>
    <x v="47"/>
    <x v="0"/>
    <x v="0"/>
    <n v="2.36"/>
    <n v="10"/>
    <x v="0"/>
    <x v="1"/>
    <n v="8.99"/>
    <n v="1"/>
    <x v="3"/>
    <n v="3"/>
    <n v="0.21"/>
    <x v="0"/>
  </r>
  <r>
    <x v="3104"/>
    <x v="52"/>
    <x v="1"/>
    <x v="0"/>
    <n v="9.35"/>
    <n v="56"/>
    <x v="0"/>
    <x v="4"/>
    <n v="8.99"/>
    <n v="1"/>
    <x v="1"/>
    <n v="5"/>
    <n v="0.16"/>
    <x v="1"/>
  </r>
  <r>
    <x v="3105"/>
    <x v="29"/>
    <x v="1"/>
    <x v="1"/>
    <n v="18.18"/>
    <n v="48"/>
    <x v="2"/>
    <x v="0"/>
    <n v="13.99"/>
    <n v="1"/>
    <x v="0"/>
    <n v="3"/>
    <n v="0.37"/>
    <x v="4"/>
  </r>
  <r>
    <x v="3106"/>
    <x v="38"/>
    <x v="1"/>
    <x v="0"/>
    <n v="11.02"/>
    <n v="47"/>
    <x v="3"/>
    <x v="0"/>
    <n v="8.99"/>
    <n v="1"/>
    <x v="1"/>
    <n v="4"/>
    <n v="0.23"/>
    <x v="4"/>
  </r>
  <r>
    <x v="3107"/>
    <x v="8"/>
    <x v="1"/>
    <x v="1"/>
    <n v="7.07"/>
    <n v="21"/>
    <x v="2"/>
    <x v="3"/>
    <n v="13.99"/>
    <n v="0"/>
    <x v="1"/>
    <n v="1"/>
    <n v="0.32"/>
    <x v="3"/>
  </r>
  <r>
    <x v="3108"/>
    <x v="26"/>
    <x v="1"/>
    <x v="2"/>
    <n v="8.44"/>
    <n v="47"/>
    <x v="2"/>
    <x v="2"/>
    <n v="17.989999999999998"/>
    <n v="1"/>
    <x v="1"/>
    <n v="4"/>
    <n v="0.18"/>
    <x v="1"/>
  </r>
  <r>
    <x v="3109"/>
    <x v="35"/>
    <x v="2"/>
    <x v="1"/>
    <n v="26.72"/>
    <n v="35"/>
    <x v="3"/>
    <x v="0"/>
    <n v="13.99"/>
    <n v="0"/>
    <x v="3"/>
    <n v="5"/>
    <n v="0.74"/>
    <x v="2"/>
  </r>
  <r>
    <x v="3110"/>
    <x v="14"/>
    <x v="1"/>
    <x v="1"/>
    <n v="1.45"/>
    <n v="27"/>
    <x v="5"/>
    <x v="3"/>
    <n v="13.99"/>
    <n v="0"/>
    <x v="2"/>
    <n v="5"/>
    <n v="0.05"/>
    <x v="4"/>
  </r>
  <r>
    <x v="3111"/>
    <x v="13"/>
    <x v="0"/>
    <x v="0"/>
    <n v="0.04"/>
    <n v="2"/>
    <x v="4"/>
    <x v="4"/>
    <n v="8.99"/>
    <n v="1"/>
    <x v="4"/>
    <n v="4"/>
    <n v="0.01"/>
    <x v="0"/>
  </r>
  <r>
    <x v="3112"/>
    <x v="45"/>
    <x v="2"/>
    <x v="2"/>
    <n v="3.26"/>
    <n v="32"/>
    <x v="1"/>
    <x v="1"/>
    <n v="17.989999999999998"/>
    <n v="1"/>
    <x v="3"/>
    <n v="2"/>
    <n v="0.1"/>
    <x v="0"/>
  </r>
  <r>
    <x v="3113"/>
    <x v="47"/>
    <x v="2"/>
    <x v="1"/>
    <n v="4.63"/>
    <n v="0"/>
    <x v="1"/>
    <x v="0"/>
    <n v="13.99"/>
    <n v="0"/>
    <x v="2"/>
    <n v="1"/>
    <n v="4.63"/>
    <x v="1"/>
  </r>
  <r>
    <x v="3114"/>
    <x v="34"/>
    <x v="1"/>
    <x v="2"/>
    <n v="6.24"/>
    <n v="17"/>
    <x v="5"/>
    <x v="4"/>
    <n v="17.989999999999998"/>
    <n v="0"/>
    <x v="3"/>
    <n v="1"/>
    <n v="0.35"/>
    <x v="2"/>
  </r>
  <r>
    <x v="3115"/>
    <x v="47"/>
    <x v="2"/>
    <x v="0"/>
    <n v="21.02"/>
    <n v="45"/>
    <x v="2"/>
    <x v="3"/>
    <n v="8.99"/>
    <n v="1"/>
    <x v="0"/>
    <n v="1"/>
    <n v="0.46"/>
    <x v="2"/>
  </r>
  <r>
    <x v="3116"/>
    <x v="51"/>
    <x v="0"/>
    <x v="1"/>
    <n v="1.46"/>
    <n v="44"/>
    <x v="1"/>
    <x v="2"/>
    <n v="13.99"/>
    <n v="1"/>
    <x v="4"/>
    <n v="3"/>
    <n v="0.03"/>
    <x v="6"/>
  </r>
  <r>
    <x v="3117"/>
    <x v="35"/>
    <x v="2"/>
    <x v="0"/>
    <n v="7.42"/>
    <n v="22"/>
    <x v="0"/>
    <x v="3"/>
    <n v="8.99"/>
    <n v="1"/>
    <x v="3"/>
    <n v="1"/>
    <n v="0.32"/>
    <x v="6"/>
  </r>
  <r>
    <x v="3118"/>
    <x v="52"/>
    <x v="1"/>
    <x v="0"/>
    <n v="9.89"/>
    <n v="39"/>
    <x v="2"/>
    <x v="1"/>
    <n v="8.99"/>
    <n v="1"/>
    <x v="0"/>
    <n v="4"/>
    <n v="0.25"/>
    <x v="1"/>
  </r>
  <r>
    <x v="3119"/>
    <x v="41"/>
    <x v="0"/>
    <x v="0"/>
    <n v="19.100000000000001"/>
    <n v="2"/>
    <x v="1"/>
    <x v="1"/>
    <n v="8.99"/>
    <n v="0"/>
    <x v="3"/>
    <n v="1"/>
    <n v="6.37"/>
    <x v="1"/>
  </r>
  <r>
    <x v="3120"/>
    <x v="23"/>
    <x v="1"/>
    <x v="1"/>
    <n v="5.78"/>
    <n v="47"/>
    <x v="0"/>
    <x v="3"/>
    <n v="13.99"/>
    <n v="1"/>
    <x v="2"/>
    <n v="3"/>
    <n v="0.12"/>
    <x v="0"/>
  </r>
  <r>
    <x v="3121"/>
    <x v="49"/>
    <x v="1"/>
    <x v="2"/>
    <n v="5.97"/>
    <n v="2"/>
    <x v="1"/>
    <x v="4"/>
    <n v="17.989999999999998"/>
    <n v="0"/>
    <x v="3"/>
    <n v="4"/>
    <n v="1.99"/>
    <x v="0"/>
  </r>
  <r>
    <x v="3122"/>
    <x v="28"/>
    <x v="1"/>
    <x v="1"/>
    <n v="0.22"/>
    <n v="52"/>
    <x v="3"/>
    <x v="4"/>
    <n v="13.99"/>
    <n v="1"/>
    <x v="3"/>
    <n v="4"/>
    <n v="0"/>
    <x v="6"/>
  </r>
  <r>
    <x v="3123"/>
    <x v="24"/>
    <x v="0"/>
    <x v="1"/>
    <n v="20.75"/>
    <n v="51"/>
    <x v="2"/>
    <x v="3"/>
    <n v="13.99"/>
    <n v="0"/>
    <x v="4"/>
    <n v="4"/>
    <n v="0.4"/>
    <x v="6"/>
  </r>
  <r>
    <x v="3124"/>
    <x v="52"/>
    <x v="0"/>
    <x v="0"/>
    <n v="3.53"/>
    <n v="56"/>
    <x v="5"/>
    <x v="3"/>
    <n v="8.99"/>
    <n v="1"/>
    <x v="1"/>
    <n v="1"/>
    <n v="0.06"/>
    <x v="5"/>
  </r>
  <r>
    <x v="3125"/>
    <x v="40"/>
    <x v="2"/>
    <x v="0"/>
    <n v="7.6"/>
    <n v="38"/>
    <x v="3"/>
    <x v="2"/>
    <n v="8.99"/>
    <n v="1"/>
    <x v="3"/>
    <n v="1"/>
    <n v="0.19"/>
    <x v="4"/>
  </r>
  <r>
    <x v="3126"/>
    <x v="11"/>
    <x v="2"/>
    <x v="0"/>
    <n v="11.25"/>
    <n v="9"/>
    <x v="4"/>
    <x v="1"/>
    <n v="8.99"/>
    <n v="0"/>
    <x v="2"/>
    <n v="1"/>
    <n v="1.1200000000000001"/>
    <x v="0"/>
  </r>
  <r>
    <x v="3127"/>
    <x v="14"/>
    <x v="0"/>
    <x v="1"/>
    <n v="35.61"/>
    <n v="40"/>
    <x v="4"/>
    <x v="3"/>
    <n v="13.99"/>
    <n v="0"/>
    <x v="2"/>
    <n v="4"/>
    <n v="0.87"/>
    <x v="6"/>
  </r>
  <r>
    <x v="3128"/>
    <x v="45"/>
    <x v="1"/>
    <x v="2"/>
    <n v="9.92"/>
    <n v="25"/>
    <x v="5"/>
    <x v="3"/>
    <n v="17.989999999999998"/>
    <n v="0"/>
    <x v="0"/>
    <n v="2"/>
    <n v="0.38"/>
    <x v="1"/>
  </r>
  <r>
    <x v="3129"/>
    <x v="10"/>
    <x v="1"/>
    <x v="2"/>
    <n v="0.12"/>
    <n v="9"/>
    <x v="1"/>
    <x v="0"/>
    <n v="17.989999999999998"/>
    <n v="1"/>
    <x v="1"/>
    <n v="2"/>
    <n v="0.01"/>
    <x v="4"/>
  </r>
  <r>
    <x v="3130"/>
    <x v="3"/>
    <x v="0"/>
    <x v="1"/>
    <n v="52.23"/>
    <n v="7"/>
    <x v="3"/>
    <x v="3"/>
    <n v="13.99"/>
    <n v="0"/>
    <x v="3"/>
    <n v="3"/>
    <n v="6.53"/>
    <x v="2"/>
  </r>
  <r>
    <x v="3131"/>
    <x v="49"/>
    <x v="2"/>
    <x v="1"/>
    <n v="11.46"/>
    <n v="54"/>
    <x v="5"/>
    <x v="2"/>
    <n v="13.99"/>
    <n v="1"/>
    <x v="0"/>
    <n v="4"/>
    <n v="0.21"/>
    <x v="2"/>
  </r>
  <r>
    <x v="3132"/>
    <x v="47"/>
    <x v="2"/>
    <x v="2"/>
    <n v="13.95"/>
    <n v="53"/>
    <x v="5"/>
    <x v="2"/>
    <n v="17.989999999999998"/>
    <n v="0"/>
    <x v="4"/>
    <n v="4"/>
    <n v="0.26"/>
    <x v="3"/>
  </r>
  <r>
    <x v="3133"/>
    <x v="25"/>
    <x v="1"/>
    <x v="0"/>
    <n v="24.97"/>
    <n v="53"/>
    <x v="2"/>
    <x v="0"/>
    <n v="8.99"/>
    <n v="1"/>
    <x v="0"/>
    <n v="5"/>
    <n v="0.46"/>
    <x v="3"/>
  </r>
  <r>
    <x v="3134"/>
    <x v="33"/>
    <x v="2"/>
    <x v="2"/>
    <n v="18.09"/>
    <n v="10"/>
    <x v="4"/>
    <x v="0"/>
    <n v="17.989999999999998"/>
    <n v="0"/>
    <x v="2"/>
    <n v="2"/>
    <n v="1.64"/>
    <x v="3"/>
  </r>
  <r>
    <x v="3135"/>
    <x v="2"/>
    <x v="1"/>
    <x v="1"/>
    <n v="33.25"/>
    <n v="34"/>
    <x v="4"/>
    <x v="2"/>
    <n v="13.99"/>
    <n v="0"/>
    <x v="2"/>
    <n v="3"/>
    <n v="0.95"/>
    <x v="6"/>
  </r>
  <r>
    <x v="3136"/>
    <x v="42"/>
    <x v="2"/>
    <x v="1"/>
    <n v="3.62"/>
    <n v="20"/>
    <x v="4"/>
    <x v="4"/>
    <n v="13.99"/>
    <n v="1"/>
    <x v="0"/>
    <n v="1"/>
    <n v="0.17"/>
    <x v="1"/>
  </r>
  <r>
    <x v="3137"/>
    <x v="3"/>
    <x v="1"/>
    <x v="2"/>
    <n v="1.62"/>
    <n v="60"/>
    <x v="0"/>
    <x v="0"/>
    <n v="17.989999999999998"/>
    <n v="1"/>
    <x v="2"/>
    <n v="3"/>
    <n v="0.03"/>
    <x v="2"/>
  </r>
  <r>
    <x v="3138"/>
    <x v="41"/>
    <x v="1"/>
    <x v="2"/>
    <n v="7.53"/>
    <n v="28"/>
    <x v="3"/>
    <x v="3"/>
    <n v="17.989999999999998"/>
    <n v="0"/>
    <x v="2"/>
    <n v="2"/>
    <n v="0.26"/>
    <x v="5"/>
  </r>
  <r>
    <x v="3139"/>
    <x v="26"/>
    <x v="2"/>
    <x v="0"/>
    <n v="5.07"/>
    <n v="41"/>
    <x v="4"/>
    <x v="0"/>
    <n v="8.99"/>
    <n v="1"/>
    <x v="2"/>
    <n v="2"/>
    <n v="0.12"/>
    <x v="3"/>
  </r>
  <r>
    <x v="3140"/>
    <x v="22"/>
    <x v="2"/>
    <x v="2"/>
    <n v="36.44"/>
    <n v="10"/>
    <x v="5"/>
    <x v="2"/>
    <n v="17.989999999999998"/>
    <n v="0"/>
    <x v="2"/>
    <n v="4"/>
    <n v="3.31"/>
    <x v="6"/>
  </r>
  <r>
    <x v="3141"/>
    <x v="3"/>
    <x v="2"/>
    <x v="2"/>
    <n v="6.61"/>
    <n v="54"/>
    <x v="1"/>
    <x v="2"/>
    <n v="17.989999999999998"/>
    <n v="1"/>
    <x v="3"/>
    <n v="2"/>
    <n v="0.12"/>
    <x v="5"/>
  </r>
  <r>
    <x v="3142"/>
    <x v="0"/>
    <x v="1"/>
    <x v="2"/>
    <n v="35.22"/>
    <n v="53"/>
    <x v="2"/>
    <x v="2"/>
    <n v="17.989999999999998"/>
    <n v="0"/>
    <x v="3"/>
    <n v="5"/>
    <n v="0.65"/>
    <x v="6"/>
  </r>
  <r>
    <x v="3143"/>
    <x v="23"/>
    <x v="2"/>
    <x v="2"/>
    <n v="27.23"/>
    <n v="45"/>
    <x v="3"/>
    <x v="1"/>
    <n v="17.989999999999998"/>
    <n v="0"/>
    <x v="3"/>
    <n v="2"/>
    <n v="0.59"/>
    <x v="6"/>
  </r>
  <r>
    <x v="3144"/>
    <x v="36"/>
    <x v="1"/>
    <x v="2"/>
    <n v="20.14"/>
    <n v="40"/>
    <x v="0"/>
    <x v="3"/>
    <n v="17.989999999999998"/>
    <n v="0"/>
    <x v="3"/>
    <n v="3"/>
    <n v="0.49"/>
    <x v="2"/>
  </r>
  <r>
    <x v="3145"/>
    <x v="49"/>
    <x v="2"/>
    <x v="0"/>
    <n v="11.32"/>
    <n v="48"/>
    <x v="0"/>
    <x v="0"/>
    <n v="8.99"/>
    <n v="1"/>
    <x v="4"/>
    <n v="2"/>
    <n v="0.23"/>
    <x v="1"/>
  </r>
  <r>
    <x v="3146"/>
    <x v="28"/>
    <x v="0"/>
    <x v="2"/>
    <n v="1.92"/>
    <n v="44"/>
    <x v="4"/>
    <x v="0"/>
    <n v="17.989999999999998"/>
    <n v="1"/>
    <x v="0"/>
    <n v="2"/>
    <n v="0.04"/>
    <x v="6"/>
  </r>
  <r>
    <x v="3147"/>
    <x v="42"/>
    <x v="1"/>
    <x v="2"/>
    <n v="0.82"/>
    <n v="59"/>
    <x v="4"/>
    <x v="4"/>
    <n v="17.989999999999998"/>
    <n v="1"/>
    <x v="3"/>
    <n v="3"/>
    <n v="0.01"/>
    <x v="0"/>
  </r>
  <r>
    <x v="3148"/>
    <x v="10"/>
    <x v="1"/>
    <x v="1"/>
    <n v="6.72"/>
    <n v="15"/>
    <x v="5"/>
    <x v="3"/>
    <n v="13.99"/>
    <n v="0"/>
    <x v="3"/>
    <n v="5"/>
    <n v="0.42"/>
    <x v="5"/>
  </r>
  <r>
    <x v="3149"/>
    <x v="25"/>
    <x v="1"/>
    <x v="2"/>
    <n v="12.51"/>
    <n v="4"/>
    <x v="0"/>
    <x v="0"/>
    <n v="17.989999999999998"/>
    <n v="0"/>
    <x v="0"/>
    <n v="2"/>
    <n v="2.5"/>
    <x v="6"/>
  </r>
  <r>
    <x v="3150"/>
    <x v="28"/>
    <x v="0"/>
    <x v="2"/>
    <n v="16.670000000000002"/>
    <n v="11"/>
    <x v="2"/>
    <x v="4"/>
    <n v="17.989999999999998"/>
    <n v="0"/>
    <x v="1"/>
    <n v="1"/>
    <n v="1.39"/>
    <x v="0"/>
  </r>
  <r>
    <x v="3151"/>
    <x v="8"/>
    <x v="2"/>
    <x v="1"/>
    <n v="15.29"/>
    <n v="23"/>
    <x v="2"/>
    <x v="4"/>
    <n v="13.99"/>
    <n v="0"/>
    <x v="4"/>
    <n v="5"/>
    <n v="0.64"/>
    <x v="6"/>
  </r>
  <r>
    <x v="3152"/>
    <x v="16"/>
    <x v="1"/>
    <x v="2"/>
    <n v="1.0900000000000001"/>
    <n v="6"/>
    <x v="4"/>
    <x v="2"/>
    <n v="17.989999999999998"/>
    <n v="1"/>
    <x v="4"/>
    <n v="1"/>
    <n v="0.16"/>
    <x v="3"/>
  </r>
  <r>
    <x v="3153"/>
    <x v="15"/>
    <x v="1"/>
    <x v="0"/>
    <n v="17.28"/>
    <n v="18"/>
    <x v="0"/>
    <x v="1"/>
    <n v="8.99"/>
    <n v="0"/>
    <x v="3"/>
    <n v="4"/>
    <n v="0.91"/>
    <x v="6"/>
  </r>
  <r>
    <x v="3154"/>
    <x v="17"/>
    <x v="0"/>
    <x v="2"/>
    <n v="5.52"/>
    <n v="29"/>
    <x v="4"/>
    <x v="3"/>
    <n v="17.989999999999998"/>
    <n v="0"/>
    <x v="1"/>
    <n v="4"/>
    <n v="0.18"/>
    <x v="6"/>
  </r>
  <r>
    <x v="3155"/>
    <x v="22"/>
    <x v="0"/>
    <x v="0"/>
    <n v="22.17"/>
    <n v="51"/>
    <x v="1"/>
    <x v="2"/>
    <n v="8.99"/>
    <n v="1"/>
    <x v="0"/>
    <n v="2"/>
    <n v="0.43"/>
    <x v="2"/>
  </r>
  <r>
    <x v="3156"/>
    <x v="18"/>
    <x v="2"/>
    <x v="2"/>
    <n v="0.98"/>
    <n v="55"/>
    <x v="3"/>
    <x v="1"/>
    <n v="17.989999999999998"/>
    <n v="1"/>
    <x v="2"/>
    <n v="2"/>
    <n v="0.02"/>
    <x v="5"/>
  </r>
  <r>
    <x v="3157"/>
    <x v="17"/>
    <x v="0"/>
    <x v="0"/>
    <n v="61.47"/>
    <n v="7"/>
    <x v="1"/>
    <x v="1"/>
    <n v="8.99"/>
    <n v="0"/>
    <x v="3"/>
    <n v="1"/>
    <n v="7.68"/>
    <x v="4"/>
  </r>
  <r>
    <x v="3158"/>
    <x v="27"/>
    <x v="2"/>
    <x v="0"/>
    <n v="20.87"/>
    <n v="45"/>
    <x v="3"/>
    <x v="4"/>
    <n v="8.99"/>
    <n v="1"/>
    <x v="3"/>
    <n v="1"/>
    <n v="0.45"/>
    <x v="2"/>
  </r>
  <r>
    <x v="3159"/>
    <x v="50"/>
    <x v="1"/>
    <x v="0"/>
    <n v="3.59"/>
    <n v="42"/>
    <x v="0"/>
    <x v="0"/>
    <n v="8.99"/>
    <n v="1"/>
    <x v="0"/>
    <n v="4"/>
    <n v="0.08"/>
    <x v="1"/>
  </r>
  <r>
    <x v="3160"/>
    <x v="29"/>
    <x v="1"/>
    <x v="1"/>
    <n v="8.85"/>
    <n v="20"/>
    <x v="3"/>
    <x v="2"/>
    <n v="13.99"/>
    <n v="0"/>
    <x v="3"/>
    <n v="4"/>
    <n v="0.42"/>
    <x v="2"/>
  </r>
  <r>
    <x v="3161"/>
    <x v="33"/>
    <x v="2"/>
    <x v="0"/>
    <n v="7.09"/>
    <n v="21"/>
    <x v="0"/>
    <x v="0"/>
    <n v="8.99"/>
    <n v="1"/>
    <x v="2"/>
    <n v="1"/>
    <n v="0.32"/>
    <x v="0"/>
  </r>
  <r>
    <x v="3162"/>
    <x v="26"/>
    <x v="0"/>
    <x v="0"/>
    <n v="1.21"/>
    <n v="4"/>
    <x v="3"/>
    <x v="3"/>
    <n v="8.99"/>
    <n v="1"/>
    <x v="0"/>
    <n v="2"/>
    <n v="0.24"/>
    <x v="0"/>
  </r>
  <r>
    <x v="3163"/>
    <x v="42"/>
    <x v="1"/>
    <x v="1"/>
    <n v="2.2599999999999998"/>
    <n v="48"/>
    <x v="0"/>
    <x v="3"/>
    <n v="13.99"/>
    <n v="1"/>
    <x v="3"/>
    <n v="1"/>
    <n v="0.05"/>
    <x v="0"/>
  </r>
  <r>
    <x v="3164"/>
    <x v="15"/>
    <x v="0"/>
    <x v="2"/>
    <n v="16.71"/>
    <n v="12"/>
    <x v="5"/>
    <x v="3"/>
    <n v="17.989999999999998"/>
    <n v="0"/>
    <x v="4"/>
    <n v="3"/>
    <n v="1.29"/>
    <x v="1"/>
  </r>
  <r>
    <x v="3165"/>
    <x v="25"/>
    <x v="2"/>
    <x v="0"/>
    <n v="2.89"/>
    <n v="27"/>
    <x v="0"/>
    <x v="1"/>
    <n v="8.99"/>
    <n v="1"/>
    <x v="3"/>
    <n v="4"/>
    <n v="0.1"/>
    <x v="3"/>
  </r>
  <r>
    <x v="3166"/>
    <x v="36"/>
    <x v="1"/>
    <x v="0"/>
    <n v="3.08"/>
    <n v="53"/>
    <x v="5"/>
    <x v="3"/>
    <n v="8.99"/>
    <n v="1"/>
    <x v="0"/>
    <n v="2"/>
    <n v="0.06"/>
    <x v="5"/>
  </r>
  <r>
    <x v="3167"/>
    <x v="46"/>
    <x v="0"/>
    <x v="2"/>
    <n v="7.44"/>
    <n v="32"/>
    <x v="4"/>
    <x v="4"/>
    <n v="17.989999999999998"/>
    <n v="0"/>
    <x v="4"/>
    <n v="4"/>
    <n v="0.23"/>
    <x v="5"/>
  </r>
  <r>
    <x v="3168"/>
    <x v="25"/>
    <x v="2"/>
    <x v="1"/>
    <n v="18.93"/>
    <n v="42"/>
    <x v="0"/>
    <x v="0"/>
    <n v="13.99"/>
    <n v="1"/>
    <x v="0"/>
    <n v="5"/>
    <n v="0.44"/>
    <x v="4"/>
  </r>
  <r>
    <x v="3169"/>
    <x v="37"/>
    <x v="0"/>
    <x v="2"/>
    <n v="9.7100000000000009"/>
    <n v="47"/>
    <x v="0"/>
    <x v="3"/>
    <n v="17.989999999999998"/>
    <n v="0"/>
    <x v="3"/>
    <n v="4"/>
    <n v="0.2"/>
    <x v="6"/>
  </r>
  <r>
    <x v="3170"/>
    <x v="49"/>
    <x v="2"/>
    <x v="2"/>
    <n v="1.61"/>
    <n v="59"/>
    <x v="5"/>
    <x v="3"/>
    <n v="17.989999999999998"/>
    <n v="1"/>
    <x v="4"/>
    <n v="2"/>
    <n v="0.03"/>
    <x v="3"/>
  </r>
  <r>
    <x v="3171"/>
    <x v="40"/>
    <x v="1"/>
    <x v="2"/>
    <n v="4.2"/>
    <n v="37"/>
    <x v="0"/>
    <x v="2"/>
    <n v="17.989999999999998"/>
    <n v="1"/>
    <x v="1"/>
    <n v="1"/>
    <n v="0.11"/>
    <x v="5"/>
  </r>
  <r>
    <x v="3172"/>
    <x v="5"/>
    <x v="0"/>
    <x v="0"/>
    <n v="15.24"/>
    <n v="16"/>
    <x v="2"/>
    <x v="4"/>
    <n v="8.99"/>
    <n v="0"/>
    <x v="1"/>
    <n v="5"/>
    <n v="0.9"/>
    <x v="5"/>
  </r>
  <r>
    <x v="3173"/>
    <x v="46"/>
    <x v="2"/>
    <x v="2"/>
    <n v="5.93"/>
    <n v="51"/>
    <x v="2"/>
    <x v="3"/>
    <n v="17.989999999999998"/>
    <n v="1"/>
    <x v="1"/>
    <n v="1"/>
    <n v="0.11"/>
    <x v="3"/>
  </r>
  <r>
    <x v="3174"/>
    <x v="10"/>
    <x v="0"/>
    <x v="1"/>
    <n v="9.61"/>
    <n v="50"/>
    <x v="5"/>
    <x v="1"/>
    <n v="13.99"/>
    <n v="1"/>
    <x v="1"/>
    <n v="4"/>
    <n v="0.19"/>
    <x v="2"/>
  </r>
  <r>
    <x v="3175"/>
    <x v="11"/>
    <x v="1"/>
    <x v="1"/>
    <n v="17.61"/>
    <n v="60"/>
    <x v="4"/>
    <x v="2"/>
    <n v="13.99"/>
    <n v="1"/>
    <x v="3"/>
    <n v="1"/>
    <n v="0.28999999999999998"/>
    <x v="1"/>
  </r>
  <r>
    <x v="3176"/>
    <x v="30"/>
    <x v="1"/>
    <x v="0"/>
    <n v="5.49"/>
    <n v="41"/>
    <x v="3"/>
    <x v="3"/>
    <n v="8.99"/>
    <n v="1"/>
    <x v="2"/>
    <n v="3"/>
    <n v="0.13"/>
    <x v="6"/>
  </r>
  <r>
    <x v="3177"/>
    <x v="51"/>
    <x v="1"/>
    <x v="1"/>
    <n v="7.66"/>
    <n v="57"/>
    <x v="2"/>
    <x v="3"/>
    <n v="13.99"/>
    <n v="1"/>
    <x v="1"/>
    <n v="1"/>
    <n v="0.13"/>
    <x v="0"/>
  </r>
  <r>
    <x v="3178"/>
    <x v="49"/>
    <x v="1"/>
    <x v="1"/>
    <n v="4.88"/>
    <n v="39"/>
    <x v="3"/>
    <x v="1"/>
    <n v="13.99"/>
    <n v="1"/>
    <x v="4"/>
    <n v="4"/>
    <n v="0.12"/>
    <x v="3"/>
  </r>
  <r>
    <x v="3179"/>
    <x v="38"/>
    <x v="1"/>
    <x v="1"/>
    <n v="12.58"/>
    <n v="16"/>
    <x v="3"/>
    <x v="3"/>
    <n v="13.99"/>
    <n v="0"/>
    <x v="4"/>
    <n v="4"/>
    <n v="0.74"/>
    <x v="3"/>
  </r>
  <r>
    <x v="3180"/>
    <x v="22"/>
    <x v="0"/>
    <x v="2"/>
    <n v="26.07"/>
    <n v="5"/>
    <x v="3"/>
    <x v="2"/>
    <n v="17.989999999999998"/>
    <n v="0"/>
    <x v="3"/>
    <n v="1"/>
    <n v="4.34"/>
    <x v="4"/>
  </r>
  <r>
    <x v="3181"/>
    <x v="44"/>
    <x v="0"/>
    <x v="2"/>
    <n v="14.54"/>
    <n v="22"/>
    <x v="5"/>
    <x v="4"/>
    <n v="17.989999999999998"/>
    <n v="0"/>
    <x v="2"/>
    <n v="2"/>
    <n v="0.63"/>
    <x v="2"/>
  </r>
  <r>
    <x v="3182"/>
    <x v="32"/>
    <x v="1"/>
    <x v="0"/>
    <n v="9.44"/>
    <n v="46"/>
    <x v="2"/>
    <x v="4"/>
    <n v="8.99"/>
    <n v="1"/>
    <x v="3"/>
    <n v="2"/>
    <n v="0.2"/>
    <x v="0"/>
  </r>
  <r>
    <x v="3183"/>
    <x v="2"/>
    <x v="0"/>
    <x v="0"/>
    <n v="5.84"/>
    <n v="42"/>
    <x v="1"/>
    <x v="1"/>
    <n v="8.99"/>
    <n v="1"/>
    <x v="1"/>
    <n v="1"/>
    <n v="0.14000000000000001"/>
    <x v="3"/>
  </r>
  <r>
    <x v="3184"/>
    <x v="37"/>
    <x v="2"/>
    <x v="2"/>
    <n v="0.74"/>
    <n v="20"/>
    <x v="1"/>
    <x v="2"/>
    <n v="17.989999999999998"/>
    <n v="1"/>
    <x v="2"/>
    <n v="3"/>
    <n v="0.04"/>
    <x v="1"/>
  </r>
  <r>
    <x v="3185"/>
    <x v="49"/>
    <x v="1"/>
    <x v="0"/>
    <n v="12.37"/>
    <n v="44"/>
    <x v="3"/>
    <x v="1"/>
    <n v="8.99"/>
    <n v="1"/>
    <x v="0"/>
    <n v="3"/>
    <n v="0.27"/>
    <x v="2"/>
  </r>
  <r>
    <x v="3186"/>
    <x v="34"/>
    <x v="2"/>
    <x v="1"/>
    <n v="5.16"/>
    <n v="53"/>
    <x v="5"/>
    <x v="3"/>
    <n v="13.99"/>
    <n v="0"/>
    <x v="2"/>
    <n v="5"/>
    <n v="0.1"/>
    <x v="4"/>
  </r>
  <r>
    <x v="3187"/>
    <x v="31"/>
    <x v="1"/>
    <x v="2"/>
    <n v="14.52"/>
    <n v="24"/>
    <x v="0"/>
    <x v="0"/>
    <n v="17.989999999999998"/>
    <n v="0"/>
    <x v="2"/>
    <n v="2"/>
    <n v="0.57999999999999996"/>
    <x v="1"/>
  </r>
  <r>
    <x v="3188"/>
    <x v="2"/>
    <x v="2"/>
    <x v="0"/>
    <n v="6.11"/>
    <n v="35"/>
    <x v="2"/>
    <x v="1"/>
    <n v="8.99"/>
    <n v="1"/>
    <x v="4"/>
    <n v="3"/>
    <n v="0.17"/>
    <x v="1"/>
  </r>
  <r>
    <x v="3189"/>
    <x v="17"/>
    <x v="2"/>
    <x v="0"/>
    <n v="11.19"/>
    <n v="40"/>
    <x v="1"/>
    <x v="0"/>
    <n v="8.99"/>
    <n v="1"/>
    <x v="3"/>
    <n v="2"/>
    <n v="0.27"/>
    <x v="0"/>
  </r>
  <r>
    <x v="3190"/>
    <x v="32"/>
    <x v="0"/>
    <x v="1"/>
    <n v="0.67"/>
    <n v="22"/>
    <x v="3"/>
    <x v="0"/>
    <n v="13.99"/>
    <n v="1"/>
    <x v="0"/>
    <n v="5"/>
    <n v="0.03"/>
    <x v="2"/>
  </r>
  <r>
    <x v="3191"/>
    <x v="18"/>
    <x v="2"/>
    <x v="1"/>
    <n v="12.66"/>
    <n v="34"/>
    <x v="5"/>
    <x v="3"/>
    <n v="13.99"/>
    <n v="1"/>
    <x v="3"/>
    <n v="1"/>
    <n v="0.36"/>
    <x v="6"/>
  </r>
  <r>
    <x v="3192"/>
    <x v="29"/>
    <x v="2"/>
    <x v="2"/>
    <n v="5.04"/>
    <n v="22"/>
    <x v="1"/>
    <x v="3"/>
    <n v="17.989999999999998"/>
    <n v="0"/>
    <x v="2"/>
    <n v="1"/>
    <n v="0.22"/>
    <x v="0"/>
  </r>
  <r>
    <x v="3193"/>
    <x v="1"/>
    <x v="2"/>
    <x v="2"/>
    <n v="1.75"/>
    <n v="12"/>
    <x v="1"/>
    <x v="3"/>
    <n v="17.989999999999998"/>
    <n v="0"/>
    <x v="4"/>
    <n v="5"/>
    <n v="0.13"/>
    <x v="2"/>
  </r>
  <r>
    <x v="3194"/>
    <x v="45"/>
    <x v="0"/>
    <x v="0"/>
    <n v="26.06"/>
    <n v="1"/>
    <x v="1"/>
    <x v="1"/>
    <n v="8.99"/>
    <n v="0"/>
    <x v="2"/>
    <n v="1"/>
    <n v="13.03"/>
    <x v="1"/>
  </r>
  <r>
    <x v="3195"/>
    <x v="4"/>
    <x v="0"/>
    <x v="0"/>
    <n v="30.55"/>
    <n v="11"/>
    <x v="0"/>
    <x v="0"/>
    <n v="8.99"/>
    <n v="0"/>
    <x v="4"/>
    <n v="1"/>
    <n v="2.5499999999999998"/>
    <x v="5"/>
  </r>
  <r>
    <x v="3196"/>
    <x v="6"/>
    <x v="2"/>
    <x v="0"/>
    <n v="13.29"/>
    <n v="45"/>
    <x v="3"/>
    <x v="4"/>
    <n v="8.99"/>
    <n v="1"/>
    <x v="2"/>
    <n v="2"/>
    <n v="0.28999999999999998"/>
    <x v="4"/>
  </r>
  <r>
    <x v="3197"/>
    <x v="6"/>
    <x v="1"/>
    <x v="0"/>
    <n v="19.86"/>
    <n v="26"/>
    <x v="1"/>
    <x v="3"/>
    <n v="8.99"/>
    <n v="0"/>
    <x v="2"/>
    <n v="5"/>
    <n v="0.74"/>
    <x v="1"/>
  </r>
  <r>
    <x v="3198"/>
    <x v="39"/>
    <x v="1"/>
    <x v="1"/>
    <n v="7.4"/>
    <n v="49"/>
    <x v="0"/>
    <x v="3"/>
    <n v="13.99"/>
    <n v="1"/>
    <x v="1"/>
    <n v="2"/>
    <n v="0.15"/>
    <x v="3"/>
  </r>
  <r>
    <x v="3199"/>
    <x v="30"/>
    <x v="2"/>
    <x v="1"/>
    <n v="5.73"/>
    <n v="37"/>
    <x v="0"/>
    <x v="2"/>
    <n v="13.99"/>
    <n v="1"/>
    <x v="2"/>
    <n v="1"/>
    <n v="0.15"/>
    <x v="6"/>
  </r>
  <r>
    <x v="3200"/>
    <x v="6"/>
    <x v="1"/>
    <x v="2"/>
    <n v="1.84"/>
    <n v="9"/>
    <x v="5"/>
    <x v="2"/>
    <n v="17.989999999999998"/>
    <n v="1"/>
    <x v="1"/>
    <n v="2"/>
    <n v="0.18"/>
    <x v="5"/>
  </r>
  <r>
    <x v="3201"/>
    <x v="46"/>
    <x v="0"/>
    <x v="1"/>
    <n v="4.3600000000000003"/>
    <n v="9"/>
    <x v="2"/>
    <x v="4"/>
    <n v="13.99"/>
    <n v="1"/>
    <x v="3"/>
    <n v="2"/>
    <n v="0.44"/>
    <x v="0"/>
  </r>
  <r>
    <x v="3202"/>
    <x v="36"/>
    <x v="0"/>
    <x v="1"/>
    <n v="0.08"/>
    <n v="35"/>
    <x v="1"/>
    <x v="2"/>
    <n v="13.99"/>
    <n v="1"/>
    <x v="0"/>
    <n v="1"/>
    <n v="0"/>
    <x v="5"/>
  </r>
  <r>
    <x v="3203"/>
    <x v="13"/>
    <x v="2"/>
    <x v="2"/>
    <n v="10.11"/>
    <n v="52"/>
    <x v="4"/>
    <x v="4"/>
    <n v="17.989999999999998"/>
    <n v="1"/>
    <x v="4"/>
    <n v="1"/>
    <n v="0.19"/>
    <x v="6"/>
  </r>
  <r>
    <x v="3204"/>
    <x v="42"/>
    <x v="0"/>
    <x v="2"/>
    <n v="12.72"/>
    <n v="15"/>
    <x v="1"/>
    <x v="4"/>
    <n v="17.989999999999998"/>
    <n v="0"/>
    <x v="2"/>
    <n v="1"/>
    <n v="0.8"/>
    <x v="0"/>
  </r>
  <r>
    <x v="3205"/>
    <x v="21"/>
    <x v="1"/>
    <x v="1"/>
    <n v="15.45"/>
    <n v="11"/>
    <x v="1"/>
    <x v="1"/>
    <n v="13.99"/>
    <n v="0"/>
    <x v="4"/>
    <n v="1"/>
    <n v="1.29"/>
    <x v="1"/>
  </r>
  <r>
    <x v="3206"/>
    <x v="6"/>
    <x v="2"/>
    <x v="2"/>
    <n v="2.84"/>
    <n v="35"/>
    <x v="5"/>
    <x v="3"/>
    <n v="17.989999999999998"/>
    <n v="1"/>
    <x v="2"/>
    <n v="2"/>
    <n v="0.08"/>
    <x v="0"/>
  </r>
  <r>
    <x v="3207"/>
    <x v="27"/>
    <x v="2"/>
    <x v="0"/>
    <n v="4.6399999999999997"/>
    <n v="30"/>
    <x v="1"/>
    <x v="0"/>
    <n v="8.99"/>
    <n v="1"/>
    <x v="1"/>
    <n v="3"/>
    <n v="0.15"/>
    <x v="1"/>
  </r>
  <r>
    <x v="3208"/>
    <x v="18"/>
    <x v="2"/>
    <x v="2"/>
    <n v="11.69"/>
    <n v="23"/>
    <x v="2"/>
    <x v="0"/>
    <n v="17.989999999999998"/>
    <n v="0"/>
    <x v="0"/>
    <n v="3"/>
    <n v="0.49"/>
    <x v="2"/>
  </r>
  <r>
    <x v="3209"/>
    <x v="33"/>
    <x v="0"/>
    <x v="1"/>
    <n v="14.09"/>
    <n v="57"/>
    <x v="0"/>
    <x v="1"/>
    <n v="13.99"/>
    <n v="0"/>
    <x v="2"/>
    <n v="4"/>
    <n v="0.24"/>
    <x v="0"/>
  </r>
  <r>
    <x v="3210"/>
    <x v="6"/>
    <x v="1"/>
    <x v="1"/>
    <n v="49.33"/>
    <n v="37"/>
    <x v="1"/>
    <x v="1"/>
    <n v="13.99"/>
    <n v="0"/>
    <x v="4"/>
    <n v="3"/>
    <n v="1.3"/>
    <x v="0"/>
  </r>
  <r>
    <x v="3211"/>
    <x v="21"/>
    <x v="2"/>
    <x v="1"/>
    <n v="3.17"/>
    <n v="24"/>
    <x v="3"/>
    <x v="4"/>
    <n v="13.99"/>
    <n v="0"/>
    <x v="3"/>
    <n v="5"/>
    <n v="0.13"/>
    <x v="5"/>
  </r>
  <r>
    <x v="3212"/>
    <x v="26"/>
    <x v="1"/>
    <x v="0"/>
    <n v="6.03"/>
    <n v="42"/>
    <x v="1"/>
    <x v="1"/>
    <n v="8.99"/>
    <n v="1"/>
    <x v="4"/>
    <n v="3"/>
    <n v="0.14000000000000001"/>
    <x v="2"/>
  </r>
  <r>
    <x v="3213"/>
    <x v="49"/>
    <x v="0"/>
    <x v="1"/>
    <n v="1.6"/>
    <n v="7"/>
    <x v="2"/>
    <x v="4"/>
    <n v="13.99"/>
    <n v="0"/>
    <x v="2"/>
    <n v="4"/>
    <n v="0.2"/>
    <x v="1"/>
  </r>
  <r>
    <x v="3214"/>
    <x v="33"/>
    <x v="0"/>
    <x v="2"/>
    <n v="9.19"/>
    <n v="5"/>
    <x v="4"/>
    <x v="1"/>
    <n v="17.989999999999998"/>
    <n v="0"/>
    <x v="3"/>
    <n v="5"/>
    <n v="1.53"/>
    <x v="3"/>
  </r>
  <r>
    <x v="3215"/>
    <x v="45"/>
    <x v="2"/>
    <x v="0"/>
    <n v="16.96"/>
    <n v="53"/>
    <x v="5"/>
    <x v="4"/>
    <n v="8.99"/>
    <n v="1"/>
    <x v="0"/>
    <n v="1"/>
    <n v="0.31"/>
    <x v="0"/>
  </r>
  <r>
    <x v="3216"/>
    <x v="52"/>
    <x v="0"/>
    <x v="0"/>
    <n v="1.06"/>
    <n v="37"/>
    <x v="2"/>
    <x v="3"/>
    <n v="8.99"/>
    <n v="1"/>
    <x v="1"/>
    <n v="1"/>
    <n v="0.03"/>
    <x v="5"/>
  </r>
  <r>
    <x v="3217"/>
    <x v="31"/>
    <x v="1"/>
    <x v="1"/>
    <n v="6.61"/>
    <n v="26"/>
    <x v="3"/>
    <x v="4"/>
    <n v="13.99"/>
    <n v="0"/>
    <x v="0"/>
    <n v="3"/>
    <n v="0.24"/>
    <x v="0"/>
  </r>
  <r>
    <x v="3218"/>
    <x v="35"/>
    <x v="1"/>
    <x v="2"/>
    <n v="20.010000000000002"/>
    <n v="30"/>
    <x v="0"/>
    <x v="4"/>
    <n v="17.989999999999998"/>
    <n v="0"/>
    <x v="3"/>
    <n v="2"/>
    <n v="0.65"/>
    <x v="3"/>
  </r>
  <r>
    <x v="3219"/>
    <x v="16"/>
    <x v="0"/>
    <x v="0"/>
    <n v="9.99"/>
    <n v="34"/>
    <x v="1"/>
    <x v="0"/>
    <n v="8.99"/>
    <n v="1"/>
    <x v="3"/>
    <n v="3"/>
    <n v="0.28999999999999998"/>
    <x v="2"/>
  </r>
  <r>
    <x v="3220"/>
    <x v="15"/>
    <x v="0"/>
    <x v="2"/>
    <n v="8.5299999999999994"/>
    <n v="36"/>
    <x v="1"/>
    <x v="2"/>
    <n v="17.989999999999998"/>
    <n v="1"/>
    <x v="1"/>
    <n v="4"/>
    <n v="0.23"/>
    <x v="4"/>
  </r>
  <r>
    <x v="3221"/>
    <x v="0"/>
    <x v="1"/>
    <x v="2"/>
    <n v="4.9000000000000004"/>
    <n v="23"/>
    <x v="3"/>
    <x v="3"/>
    <n v="17.989999999999998"/>
    <n v="1"/>
    <x v="0"/>
    <n v="5"/>
    <n v="0.2"/>
    <x v="5"/>
  </r>
  <r>
    <x v="3222"/>
    <x v="41"/>
    <x v="2"/>
    <x v="1"/>
    <n v="8.6"/>
    <n v="47"/>
    <x v="0"/>
    <x v="1"/>
    <n v="13.99"/>
    <n v="1"/>
    <x v="3"/>
    <n v="2"/>
    <n v="0.18"/>
    <x v="0"/>
  </r>
  <r>
    <x v="3223"/>
    <x v="18"/>
    <x v="2"/>
    <x v="2"/>
    <n v="13.68"/>
    <n v="3"/>
    <x v="4"/>
    <x v="4"/>
    <n v="17.989999999999998"/>
    <n v="0"/>
    <x v="1"/>
    <n v="3"/>
    <n v="3.42"/>
    <x v="5"/>
  </r>
  <r>
    <x v="3224"/>
    <x v="18"/>
    <x v="2"/>
    <x v="2"/>
    <n v="7.25"/>
    <n v="36"/>
    <x v="3"/>
    <x v="4"/>
    <n v="17.989999999999998"/>
    <n v="0"/>
    <x v="4"/>
    <n v="5"/>
    <n v="0.2"/>
    <x v="5"/>
  </r>
  <r>
    <x v="3225"/>
    <x v="31"/>
    <x v="2"/>
    <x v="2"/>
    <n v="2.2799999999999998"/>
    <n v="47"/>
    <x v="2"/>
    <x v="4"/>
    <n v="17.989999999999998"/>
    <n v="1"/>
    <x v="1"/>
    <n v="3"/>
    <n v="0.05"/>
    <x v="2"/>
  </r>
  <r>
    <x v="3226"/>
    <x v="32"/>
    <x v="0"/>
    <x v="1"/>
    <n v="18.09"/>
    <n v="34"/>
    <x v="1"/>
    <x v="0"/>
    <n v="13.99"/>
    <n v="0"/>
    <x v="0"/>
    <n v="4"/>
    <n v="0.52"/>
    <x v="0"/>
  </r>
  <r>
    <x v="3227"/>
    <x v="39"/>
    <x v="1"/>
    <x v="2"/>
    <n v="9.3699999999999992"/>
    <n v="16"/>
    <x v="4"/>
    <x v="4"/>
    <n v="17.989999999999998"/>
    <n v="0"/>
    <x v="1"/>
    <n v="5"/>
    <n v="0.55000000000000004"/>
    <x v="2"/>
  </r>
  <r>
    <x v="3228"/>
    <x v="19"/>
    <x v="1"/>
    <x v="0"/>
    <n v="11.36"/>
    <n v="0"/>
    <x v="5"/>
    <x v="2"/>
    <n v="8.99"/>
    <n v="0"/>
    <x v="3"/>
    <n v="4"/>
    <n v="11.36"/>
    <x v="5"/>
  </r>
  <r>
    <x v="3229"/>
    <x v="0"/>
    <x v="1"/>
    <x v="0"/>
    <n v="6.21"/>
    <n v="40"/>
    <x v="4"/>
    <x v="0"/>
    <n v="8.99"/>
    <n v="1"/>
    <x v="2"/>
    <n v="5"/>
    <n v="0.15"/>
    <x v="1"/>
  </r>
  <r>
    <x v="3230"/>
    <x v="35"/>
    <x v="1"/>
    <x v="2"/>
    <n v="1.37"/>
    <n v="36"/>
    <x v="5"/>
    <x v="3"/>
    <n v="17.989999999999998"/>
    <n v="1"/>
    <x v="3"/>
    <n v="5"/>
    <n v="0.04"/>
    <x v="0"/>
  </r>
  <r>
    <x v="3231"/>
    <x v="25"/>
    <x v="2"/>
    <x v="1"/>
    <n v="8.27"/>
    <n v="59"/>
    <x v="1"/>
    <x v="3"/>
    <n v="13.99"/>
    <n v="0"/>
    <x v="2"/>
    <n v="4"/>
    <n v="0.14000000000000001"/>
    <x v="4"/>
  </r>
  <r>
    <x v="3232"/>
    <x v="14"/>
    <x v="1"/>
    <x v="1"/>
    <n v="26.58"/>
    <n v="36"/>
    <x v="3"/>
    <x v="3"/>
    <n v="13.99"/>
    <n v="0"/>
    <x v="2"/>
    <n v="4"/>
    <n v="0.72"/>
    <x v="4"/>
  </r>
  <r>
    <x v="3233"/>
    <x v="32"/>
    <x v="1"/>
    <x v="0"/>
    <n v="9.11"/>
    <n v="51"/>
    <x v="4"/>
    <x v="2"/>
    <n v="8.99"/>
    <n v="1"/>
    <x v="3"/>
    <n v="3"/>
    <n v="0.18"/>
    <x v="5"/>
  </r>
  <r>
    <x v="3234"/>
    <x v="12"/>
    <x v="0"/>
    <x v="2"/>
    <n v="12.34"/>
    <n v="30"/>
    <x v="0"/>
    <x v="0"/>
    <n v="17.989999999999998"/>
    <n v="0"/>
    <x v="2"/>
    <n v="5"/>
    <n v="0.4"/>
    <x v="5"/>
  </r>
  <r>
    <x v="3235"/>
    <x v="32"/>
    <x v="1"/>
    <x v="0"/>
    <n v="6.71"/>
    <n v="7"/>
    <x v="4"/>
    <x v="4"/>
    <n v="8.99"/>
    <n v="0"/>
    <x v="1"/>
    <n v="5"/>
    <n v="0.84"/>
    <x v="1"/>
  </r>
  <r>
    <x v="3236"/>
    <x v="34"/>
    <x v="2"/>
    <x v="1"/>
    <n v="8.51"/>
    <n v="55"/>
    <x v="4"/>
    <x v="2"/>
    <n v="13.99"/>
    <n v="1"/>
    <x v="0"/>
    <n v="4"/>
    <n v="0.15"/>
    <x v="1"/>
  </r>
  <r>
    <x v="3237"/>
    <x v="13"/>
    <x v="1"/>
    <x v="0"/>
    <n v="6.75"/>
    <n v="37"/>
    <x v="4"/>
    <x v="3"/>
    <n v="8.99"/>
    <n v="1"/>
    <x v="0"/>
    <n v="2"/>
    <n v="0.18"/>
    <x v="5"/>
  </r>
  <r>
    <x v="3238"/>
    <x v="27"/>
    <x v="2"/>
    <x v="1"/>
    <n v="7.67"/>
    <n v="53"/>
    <x v="4"/>
    <x v="0"/>
    <n v="13.99"/>
    <n v="1"/>
    <x v="1"/>
    <n v="3"/>
    <n v="0.14000000000000001"/>
    <x v="6"/>
  </r>
  <r>
    <x v="3239"/>
    <x v="48"/>
    <x v="0"/>
    <x v="2"/>
    <n v="16.600000000000001"/>
    <n v="23"/>
    <x v="2"/>
    <x v="2"/>
    <n v="17.989999999999998"/>
    <n v="0"/>
    <x v="1"/>
    <n v="3"/>
    <n v="0.69"/>
    <x v="2"/>
  </r>
  <r>
    <x v="3240"/>
    <x v="18"/>
    <x v="1"/>
    <x v="1"/>
    <n v="22.11"/>
    <n v="6"/>
    <x v="1"/>
    <x v="2"/>
    <n v="13.99"/>
    <n v="0"/>
    <x v="4"/>
    <n v="4"/>
    <n v="3.16"/>
    <x v="0"/>
  </r>
  <r>
    <x v="3241"/>
    <x v="19"/>
    <x v="0"/>
    <x v="2"/>
    <n v="0.44"/>
    <n v="27"/>
    <x v="3"/>
    <x v="0"/>
    <n v="17.989999999999998"/>
    <n v="1"/>
    <x v="1"/>
    <n v="3"/>
    <n v="0.02"/>
    <x v="2"/>
  </r>
  <r>
    <x v="3242"/>
    <x v="5"/>
    <x v="0"/>
    <x v="0"/>
    <n v="37.24"/>
    <n v="8"/>
    <x v="1"/>
    <x v="0"/>
    <n v="8.99"/>
    <n v="0"/>
    <x v="0"/>
    <n v="3"/>
    <n v="4.1399999999999997"/>
    <x v="4"/>
  </r>
  <r>
    <x v="3243"/>
    <x v="25"/>
    <x v="0"/>
    <x v="0"/>
    <n v="10.24"/>
    <n v="19"/>
    <x v="0"/>
    <x v="0"/>
    <n v="8.99"/>
    <n v="0"/>
    <x v="3"/>
    <n v="2"/>
    <n v="0.51"/>
    <x v="5"/>
  </r>
  <r>
    <x v="3244"/>
    <x v="23"/>
    <x v="0"/>
    <x v="2"/>
    <n v="28.86"/>
    <n v="1"/>
    <x v="4"/>
    <x v="2"/>
    <n v="17.989999999999998"/>
    <n v="0"/>
    <x v="0"/>
    <n v="2"/>
    <n v="14.43"/>
    <x v="2"/>
  </r>
  <r>
    <x v="3245"/>
    <x v="31"/>
    <x v="2"/>
    <x v="0"/>
    <n v="25.24"/>
    <n v="43"/>
    <x v="4"/>
    <x v="0"/>
    <n v="8.99"/>
    <n v="0"/>
    <x v="2"/>
    <n v="5"/>
    <n v="0.56999999999999995"/>
    <x v="5"/>
  </r>
  <r>
    <x v="3246"/>
    <x v="13"/>
    <x v="2"/>
    <x v="2"/>
    <n v="1.48"/>
    <n v="10"/>
    <x v="2"/>
    <x v="4"/>
    <n v="17.989999999999998"/>
    <n v="0"/>
    <x v="4"/>
    <n v="4"/>
    <n v="0.13"/>
    <x v="4"/>
  </r>
  <r>
    <x v="3247"/>
    <x v="44"/>
    <x v="2"/>
    <x v="1"/>
    <n v="5.43"/>
    <n v="46"/>
    <x v="0"/>
    <x v="0"/>
    <n v="13.99"/>
    <n v="0"/>
    <x v="3"/>
    <n v="5"/>
    <n v="0.12"/>
    <x v="6"/>
  </r>
  <r>
    <x v="3248"/>
    <x v="16"/>
    <x v="0"/>
    <x v="0"/>
    <n v="6.84"/>
    <n v="40"/>
    <x v="5"/>
    <x v="4"/>
    <n v="8.99"/>
    <n v="1"/>
    <x v="1"/>
    <n v="2"/>
    <n v="0.17"/>
    <x v="1"/>
  </r>
  <r>
    <x v="3249"/>
    <x v="43"/>
    <x v="1"/>
    <x v="2"/>
    <n v="1.3"/>
    <n v="44"/>
    <x v="5"/>
    <x v="1"/>
    <n v="17.989999999999998"/>
    <n v="1"/>
    <x v="3"/>
    <n v="5"/>
    <n v="0.03"/>
    <x v="4"/>
  </r>
  <r>
    <x v="3250"/>
    <x v="48"/>
    <x v="2"/>
    <x v="1"/>
    <n v="17.329999999999998"/>
    <n v="59"/>
    <x v="3"/>
    <x v="0"/>
    <n v="13.99"/>
    <n v="0"/>
    <x v="2"/>
    <n v="5"/>
    <n v="0.28999999999999998"/>
    <x v="5"/>
  </r>
  <r>
    <x v="3251"/>
    <x v="45"/>
    <x v="2"/>
    <x v="0"/>
    <n v="0.61"/>
    <n v="3"/>
    <x v="2"/>
    <x v="2"/>
    <n v="8.99"/>
    <n v="1"/>
    <x v="3"/>
    <n v="3"/>
    <n v="0.15"/>
    <x v="6"/>
  </r>
  <r>
    <x v="3252"/>
    <x v="1"/>
    <x v="1"/>
    <x v="2"/>
    <n v="2.2000000000000002"/>
    <n v="39"/>
    <x v="3"/>
    <x v="0"/>
    <n v="17.989999999999998"/>
    <n v="1"/>
    <x v="2"/>
    <n v="2"/>
    <n v="0.06"/>
    <x v="5"/>
  </r>
  <r>
    <x v="3253"/>
    <x v="22"/>
    <x v="2"/>
    <x v="0"/>
    <n v="5.31"/>
    <n v="52"/>
    <x v="4"/>
    <x v="1"/>
    <n v="8.99"/>
    <n v="1"/>
    <x v="3"/>
    <n v="4"/>
    <n v="0.1"/>
    <x v="0"/>
  </r>
  <r>
    <x v="3254"/>
    <x v="37"/>
    <x v="0"/>
    <x v="1"/>
    <n v="28.56"/>
    <n v="18"/>
    <x v="0"/>
    <x v="2"/>
    <n v="13.99"/>
    <n v="0"/>
    <x v="1"/>
    <n v="4"/>
    <n v="1.5"/>
    <x v="6"/>
  </r>
  <r>
    <x v="3255"/>
    <x v="5"/>
    <x v="1"/>
    <x v="2"/>
    <n v="16.329999999999998"/>
    <n v="43"/>
    <x v="1"/>
    <x v="2"/>
    <n v="17.989999999999998"/>
    <n v="1"/>
    <x v="0"/>
    <n v="1"/>
    <n v="0.37"/>
    <x v="5"/>
  </r>
  <r>
    <x v="3256"/>
    <x v="18"/>
    <x v="0"/>
    <x v="0"/>
    <n v="5.39"/>
    <n v="4"/>
    <x v="2"/>
    <x v="4"/>
    <n v="8.99"/>
    <n v="0"/>
    <x v="2"/>
    <n v="2"/>
    <n v="1.08"/>
    <x v="2"/>
  </r>
  <r>
    <x v="3257"/>
    <x v="8"/>
    <x v="0"/>
    <x v="2"/>
    <n v="9.15"/>
    <n v="58"/>
    <x v="1"/>
    <x v="4"/>
    <n v="17.989999999999998"/>
    <n v="1"/>
    <x v="4"/>
    <n v="2"/>
    <n v="0.16"/>
    <x v="4"/>
  </r>
  <r>
    <x v="3258"/>
    <x v="34"/>
    <x v="0"/>
    <x v="1"/>
    <n v="1.77"/>
    <n v="56"/>
    <x v="5"/>
    <x v="1"/>
    <n v="13.99"/>
    <n v="1"/>
    <x v="2"/>
    <n v="5"/>
    <n v="0.03"/>
    <x v="3"/>
  </r>
  <r>
    <x v="3259"/>
    <x v="23"/>
    <x v="0"/>
    <x v="0"/>
    <n v="25.25"/>
    <n v="25"/>
    <x v="2"/>
    <x v="0"/>
    <n v="8.99"/>
    <n v="0"/>
    <x v="2"/>
    <n v="3"/>
    <n v="0.97"/>
    <x v="5"/>
  </r>
  <r>
    <x v="3260"/>
    <x v="38"/>
    <x v="1"/>
    <x v="0"/>
    <n v="15.64"/>
    <n v="8"/>
    <x v="3"/>
    <x v="1"/>
    <n v="8.99"/>
    <n v="0"/>
    <x v="2"/>
    <n v="1"/>
    <n v="1.74"/>
    <x v="0"/>
  </r>
  <r>
    <x v="3261"/>
    <x v="50"/>
    <x v="0"/>
    <x v="0"/>
    <n v="5.56"/>
    <n v="48"/>
    <x v="0"/>
    <x v="3"/>
    <n v="8.99"/>
    <n v="1"/>
    <x v="3"/>
    <n v="1"/>
    <n v="0.11"/>
    <x v="4"/>
  </r>
  <r>
    <x v="3262"/>
    <x v="25"/>
    <x v="0"/>
    <x v="1"/>
    <n v="35.520000000000003"/>
    <n v="12"/>
    <x v="3"/>
    <x v="1"/>
    <n v="13.99"/>
    <n v="0"/>
    <x v="2"/>
    <n v="4"/>
    <n v="2.73"/>
    <x v="5"/>
  </r>
  <r>
    <x v="3263"/>
    <x v="15"/>
    <x v="0"/>
    <x v="2"/>
    <n v="6.27"/>
    <n v="53"/>
    <x v="5"/>
    <x v="3"/>
    <n v="17.989999999999998"/>
    <n v="1"/>
    <x v="1"/>
    <n v="5"/>
    <n v="0.12"/>
    <x v="4"/>
  </r>
  <r>
    <x v="3264"/>
    <x v="4"/>
    <x v="0"/>
    <x v="2"/>
    <n v="9.9600000000000009"/>
    <n v="51"/>
    <x v="3"/>
    <x v="4"/>
    <n v="17.989999999999998"/>
    <n v="1"/>
    <x v="0"/>
    <n v="3"/>
    <n v="0.19"/>
    <x v="2"/>
  </r>
  <r>
    <x v="3265"/>
    <x v="39"/>
    <x v="1"/>
    <x v="1"/>
    <n v="0.02"/>
    <n v="36"/>
    <x v="4"/>
    <x v="0"/>
    <n v="13.99"/>
    <n v="1"/>
    <x v="0"/>
    <n v="3"/>
    <n v="0"/>
    <x v="6"/>
  </r>
  <r>
    <x v="3266"/>
    <x v="31"/>
    <x v="2"/>
    <x v="0"/>
    <n v="20"/>
    <n v="45"/>
    <x v="1"/>
    <x v="3"/>
    <n v="8.99"/>
    <n v="1"/>
    <x v="4"/>
    <n v="2"/>
    <n v="0.43"/>
    <x v="4"/>
  </r>
  <r>
    <x v="3267"/>
    <x v="40"/>
    <x v="1"/>
    <x v="2"/>
    <n v="3.99"/>
    <n v="25"/>
    <x v="4"/>
    <x v="0"/>
    <n v="17.989999999999998"/>
    <n v="1"/>
    <x v="1"/>
    <n v="5"/>
    <n v="0.15"/>
    <x v="6"/>
  </r>
  <r>
    <x v="3268"/>
    <x v="34"/>
    <x v="2"/>
    <x v="1"/>
    <n v="2.31"/>
    <n v="29"/>
    <x v="3"/>
    <x v="2"/>
    <n v="13.99"/>
    <n v="1"/>
    <x v="0"/>
    <n v="2"/>
    <n v="0.08"/>
    <x v="4"/>
  </r>
  <r>
    <x v="3269"/>
    <x v="22"/>
    <x v="1"/>
    <x v="1"/>
    <n v="10.33"/>
    <n v="42"/>
    <x v="1"/>
    <x v="4"/>
    <n v="13.99"/>
    <n v="1"/>
    <x v="2"/>
    <n v="3"/>
    <n v="0.24"/>
    <x v="0"/>
  </r>
  <r>
    <x v="3270"/>
    <x v="36"/>
    <x v="0"/>
    <x v="2"/>
    <n v="0.55000000000000004"/>
    <n v="3"/>
    <x v="0"/>
    <x v="3"/>
    <n v="17.989999999999998"/>
    <n v="1"/>
    <x v="2"/>
    <n v="1"/>
    <n v="0.14000000000000001"/>
    <x v="6"/>
  </r>
  <r>
    <x v="3271"/>
    <x v="22"/>
    <x v="1"/>
    <x v="1"/>
    <n v="9.14"/>
    <n v="48"/>
    <x v="4"/>
    <x v="2"/>
    <n v="13.99"/>
    <n v="0"/>
    <x v="2"/>
    <n v="5"/>
    <n v="0.19"/>
    <x v="0"/>
  </r>
  <r>
    <x v="3272"/>
    <x v="42"/>
    <x v="1"/>
    <x v="0"/>
    <n v="4.37"/>
    <n v="46"/>
    <x v="1"/>
    <x v="0"/>
    <n v="8.99"/>
    <n v="1"/>
    <x v="3"/>
    <n v="1"/>
    <n v="0.09"/>
    <x v="0"/>
  </r>
  <r>
    <x v="3273"/>
    <x v="9"/>
    <x v="2"/>
    <x v="1"/>
    <n v="10.42"/>
    <n v="28"/>
    <x v="4"/>
    <x v="2"/>
    <n v="13.99"/>
    <n v="0"/>
    <x v="1"/>
    <n v="1"/>
    <n v="0.36"/>
    <x v="5"/>
  </r>
  <r>
    <x v="3274"/>
    <x v="52"/>
    <x v="1"/>
    <x v="1"/>
    <n v="3.08"/>
    <n v="58"/>
    <x v="2"/>
    <x v="0"/>
    <n v="13.99"/>
    <n v="1"/>
    <x v="3"/>
    <n v="1"/>
    <n v="0.05"/>
    <x v="4"/>
  </r>
  <r>
    <x v="3275"/>
    <x v="38"/>
    <x v="1"/>
    <x v="1"/>
    <n v="1.86"/>
    <n v="52"/>
    <x v="2"/>
    <x v="4"/>
    <n v="13.99"/>
    <n v="1"/>
    <x v="0"/>
    <n v="3"/>
    <n v="0.04"/>
    <x v="5"/>
  </r>
  <r>
    <x v="3276"/>
    <x v="12"/>
    <x v="1"/>
    <x v="1"/>
    <n v="6.5"/>
    <n v="12"/>
    <x v="2"/>
    <x v="4"/>
    <n v="13.99"/>
    <n v="0"/>
    <x v="1"/>
    <n v="4"/>
    <n v="0.5"/>
    <x v="1"/>
  </r>
  <r>
    <x v="3277"/>
    <x v="17"/>
    <x v="0"/>
    <x v="0"/>
    <n v="9.65"/>
    <n v="12"/>
    <x v="5"/>
    <x v="3"/>
    <n v="8.99"/>
    <n v="0"/>
    <x v="1"/>
    <n v="5"/>
    <n v="0.74"/>
    <x v="6"/>
  </r>
  <r>
    <x v="3278"/>
    <x v="29"/>
    <x v="1"/>
    <x v="2"/>
    <n v="0.1"/>
    <n v="24"/>
    <x v="0"/>
    <x v="1"/>
    <n v="17.989999999999998"/>
    <n v="0"/>
    <x v="2"/>
    <n v="5"/>
    <n v="0"/>
    <x v="1"/>
  </r>
  <r>
    <x v="3279"/>
    <x v="24"/>
    <x v="0"/>
    <x v="2"/>
    <n v="33.47"/>
    <n v="29"/>
    <x v="1"/>
    <x v="2"/>
    <n v="17.989999999999998"/>
    <n v="0"/>
    <x v="3"/>
    <n v="3"/>
    <n v="1.1200000000000001"/>
    <x v="4"/>
  </r>
  <r>
    <x v="3280"/>
    <x v="12"/>
    <x v="1"/>
    <x v="2"/>
    <n v="4.67"/>
    <n v="9"/>
    <x v="3"/>
    <x v="0"/>
    <n v="17.989999999999998"/>
    <n v="1"/>
    <x v="1"/>
    <n v="3"/>
    <n v="0.47"/>
    <x v="1"/>
  </r>
  <r>
    <x v="3281"/>
    <x v="29"/>
    <x v="1"/>
    <x v="2"/>
    <n v="1.73"/>
    <n v="22"/>
    <x v="3"/>
    <x v="2"/>
    <n v="17.989999999999998"/>
    <n v="1"/>
    <x v="4"/>
    <n v="3"/>
    <n v="0.08"/>
    <x v="1"/>
  </r>
  <r>
    <x v="3282"/>
    <x v="21"/>
    <x v="2"/>
    <x v="0"/>
    <n v="0.25"/>
    <n v="29"/>
    <x v="1"/>
    <x v="4"/>
    <n v="8.99"/>
    <n v="1"/>
    <x v="0"/>
    <n v="2"/>
    <n v="0.01"/>
    <x v="5"/>
  </r>
  <r>
    <x v="3283"/>
    <x v="27"/>
    <x v="0"/>
    <x v="2"/>
    <n v="17.649999999999999"/>
    <n v="9"/>
    <x v="0"/>
    <x v="0"/>
    <n v="17.989999999999998"/>
    <n v="0"/>
    <x v="3"/>
    <n v="2"/>
    <n v="1.76"/>
    <x v="2"/>
  </r>
  <r>
    <x v="3284"/>
    <x v="4"/>
    <x v="2"/>
    <x v="1"/>
    <n v="0.49"/>
    <n v="44"/>
    <x v="1"/>
    <x v="0"/>
    <n v="13.99"/>
    <n v="1"/>
    <x v="0"/>
    <n v="3"/>
    <n v="0.01"/>
    <x v="4"/>
  </r>
  <r>
    <x v="3285"/>
    <x v="43"/>
    <x v="2"/>
    <x v="1"/>
    <n v="83.55"/>
    <n v="25"/>
    <x v="4"/>
    <x v="3"/>
    <n v="13.99"/>
    <n v="0"/>
    <x v="2"/>
    <n v="5"/>
    <n v="3.21"/>
    <x v="4"/>
  </r>
  <r>
    <x v="3286"/>
    <x v="20"/>
    <x v="0"/>
    <x v="0"/>
    <n v="1.25"/>
    <n v="27"/>
    <x v="4"/>
    <x v="3"/>
    <n v="8.99"/>
    <n v="1"/>
    <x v="4"/>
    <n v="2"/>
    <n v="0.04"/>
    <x v="0"/>
  </r>
  <r>
    <x v="3287"/>
    <x v="9"/>
    <x v="1"/>
    <x v="0"/>
    <n v="11.36"/>
    <n v="22"/>
    <x v="0"/>
    <x v="2"/>
    <n v="8.99"/>
    <n v="0"/>
    <x v="3"/>
    <n v="2"/>
    <n v="0.49"/>
    <x v="3"/>
  </r>
  <r>
    <x v="3288"/>
    <x v="1"/>
    <x v="0"/>
    <x v="1"/>
    <n v="19.899999999999999"/>
    <n v="31"/>
    <x v="4"/>
    <x v="4"/>
    <n v="13.99"/>
    <n v="0"/>
    <x v="3"/>
    <n v="2"/>
    <n v="0.62"/>
    <x v="4"/>
  </r>
  <r>
    <x v="3289"/>
    <x v="35"/>
    <x v="0"/>
    <x v="1"/>
    <n v="4.41"/>
    <n v="48"/>
    <x v="2"/>
    <x v="1"/>
    <n v="13.99"/>
    <n v="1"/>
    <x v="0"/>
    <n v="5"/>
    <n v="0.09"/>
    <x v="1"/>
  </r>
  <r>
    <x v="3290"/>
    <x v="18"/>
    <x v="1"/>
    <x v="1"/>
    <n v="9.16"/>
    <n v="47"/>
    <x v="4"/>
    <x v="3"/>
    <n v="13.99"/>
    <n v="1"/>
    <x v="1"/>
    <n v="5"/>
    <n v="0.19"/>
    <x v="0"/>
  </r>
  <r>
    <x v="3291"/>
    <x v="11"/>
    <x v="2"/>
    <x v="1"/>
    <n v="15.37"/>
    <n v="34"/>
    <x v="1"/>
    <x v="2"/>
    <n v="13.99"/>
    <n v="0"/>
    <x v="3"/>
    <n v="5"/>
    <n v="0.44"/>
    <x v="0"/>
  </r>
  <r>
    <x v="3292"/>
    <x v="22"/>
    <x v="1"/>
    <x v="1"/>
    <n v="4.5599999999999996"/>
    <n v="37"/>
    <x v="4"/>
    <x v="0"/>
    <n v="13.99"/>
    <n v="1"/>
    <x v="3"/>
    <n v="2"/>
    <n v="0.12"/>
    <x v="2"/>
  </r>
  <r>
    <x v="3293"/>
    <x v="42"/>
    <x v="1"/>
    <x v="0"/>
    <n v="7.65"/>
    <n v="49"/>
    <x v="1"/>
    <x v="3"/>
    <n v="8.99"/>
    <n v="1"/>
    <x v="2"/>
    <n v="1"/>
    <n v="0.15"/>
    <x v="2"/>
  </r>
  <r>
    <x v="3294"/>
    <x v="49"/>
    <x v="1"/>
    <x v="1"/>
    <n v="6.87"/>
    <n v="27"/>
    <x v="0"/>
    <x v="4"/>
    <n v="13.99"/>
    <n v="0"/>
    <x v="0"/>
    <n v="4"/>
    <n v="0.25"/>
    <x v="4"/>
  </r>
  <r>
    <x v="3295"/>
    <x v="11"/>
    <x v="1"/>
    <x v="1"/>
    <n v="30.07"/>
    <n v="34"/>
    <x v="2"/>
    <x v="0"/>
    <n v="13.99"/>
    <n v="0"/>
    <x v="2"/>
    <n v="4"/>
    <n v="0.86"/>
    <x v="1"/>
  </r>
  <r>
    <x v="3296"/>
    <x v="45"/>
    <x v="0"/>
    <x v="2"/>
    <n v="25.68"/>
    <n v="3"/>
    <x v="2"/>
    <x v="2"/>
    <n v="17.989999999999998"/>
    <n v="0"/>
    <x v="4"/>
    <n v="5"/>
    <n v="6.42"/>
    <x v="5"/>
  </r>
  <r>
    <x v="3297"/>
    <x v="17"/>
    <x v="2"/>
    <x v="0"/>
    <n v="2.2200000000000002"/>
    <n v="12"/>
    <x v="2"/>
    <x v="2"/>
    <n v="8.99"/>
    <n v="1"/>
    <x v="3"/>
    <n v="3"/>
    <n v="0.17"/>
    <x v="4"/>
  </r>
  <r>
    <x v="3298"/>
    <x v="9"/>
    <x v="2"/>
    <x v="2"/>
    <n v="13.17"/>
    <n v="37"/>
    <x v="4"/>
    <x v="4"/>
    <n v="17.989999999999998"/>
    <n v="0"/>
    <x v="4"/>
    <n v="4"/>
    <n v="0.35"/>
    <x v="0"/>
  </r>
  <r>
    <x v="3299"/>
    <x v="37"/>
    <x v="1"/>
    <x v="1"/>
    <n v="13.88"/>
    <n v="57"/>
    <x v="3"/>
    <x v="2"/>
    <n v="13.99"/>
    <n v="1"/>
    <x v="1"/>
    <n v="5"/>
    <n v="0.24"/>
    <x v="5"/>
  </r>
  <r>
    <x v="3300"/>
    <x v="3"/>
    <x v="0"/>
    <x v="1"/>
    <n v="1.55"/>
    <n v="30"/>
    <x v="2"/>
    <x v="2"/>
    <n v="13.99"/>
    <n v="1"/>
    <x v="4"/>
    <n v="3"/>
    <n v="0.05"/>
    <x v="6"/>
  </r>
  <r>
    <x v="3301"/>
    <x v="47"/>
    <x v="0"/>
    <x v="1"/>
    <n v="11.4"/>
    <n v="42"/>
    <x v="5"/>
    <x v="3"/>
    <n v="13.99"/>
    <n v="1"/>
    <x v="1"/>
    <n v="4"/>
    <n v="0.27"/>
    <x v="0"/>
  </r>
  <r>
    <x v="3302"/>
    <x v="47"/>
    <x v="2"/>
    <x v="1"/>
    <n v="6.6"/>
    <n v="55"/>
    <x v="1"/>
    <x v="3"/>
    <n v="13.99"/>
    <n v="1"/>
    <x v="0"/>
    <n v="2"/>
    <n v="0.12"/>
    <x v="6"/>
  </r>
  <r>
    <x v="3303"/>
    <x v="29"/>
    <x v="1"/>
    <x v="2"/>
    <n v="8.2899999999999991"/>
    <n v="28"/>
    <x v="1"/>
    <x v="0"/>
    <n v="17.989999999999998"/>
    <n v="0"/>
    <x v="1"/>
    <n v="5"/>
    <n v="0.28999999999999998"/>
    <x v="2"/>
  </r>
  <r>
    <x v="3304"/>
    <x v="5"/>
    <x v="2"/>
    <x v="1"/>
    <n v="4.38"/>
    <n v="25"/>
    <x v="0"/>
    <x v="4"/>
    <n v="13.99"/>
    <n v="1"/>
    <x v="4"/>
    <n v="1"/>
    <n v="0.17"/>
    <x v="4"/>
  </r>
  <r>
    <x v="3305"/>
    <x v="34"/>
    <x v="0"/>
    <x v="0"/>
    <n v="14.16"/>
    <n v="45"/>
    <x v="1"/>
    <x v="2"/>
    <n v="8.99"/>
    <n v="1"/>
    <x v="4"/>
    <n v="4"/>
    <n v="0.31"/>
    <x v="4"/>
  </r>
  <r>
    <x v="3306"/>
    <x v="46"/>
    <x v="1"/>
    <x v="1"/>
    <n v="23.31"/>
    <n v="5"/>
    <x v="4"/>
    <x v="4"/>
    <n v="13.99"/>
    <n v="0"/>
    <x v="4"/>
    <n v="1"/>
    <n v="3.88"/>
    <x v="0"/>
  </r>
  <r>
    <x v="3307"/>
    <x v="38"/>
    <x v="0"/>
    <x v="2"/>
    <n v="4.96"/>
    <n v="34"/>
    <x v="1"/>
    <x v="0"/>
    <n v="17.989999999999998"/>
    <n v="1"/>
    <x v="1"/>
    <n v="3"/>
    <n v="0.14000000000000001"/>
    <x v="6"/>
  </r>
  <r>
    <x v="3308"/>
    <x v="13"/>
    <x v="2"/>
    <x v="1"/>
    <n v="18.14"/>
    <n v="45"/>
    <x v="1"/>
    <x v="3"/>
    <n v="13.99"/>
    <n v="1"/>
    <x v="4"/>
    <n v="2"/>
    <n v="0.39"/>
    <x v="1"/>
  </r>
  <r>
    <x v="3309"/>
    <x v="29"/>
    <x v="0"/>
    <x v="0"/>
    <n v="4.42"/>
    <n v="0"/>
    <x v="1"/>
    <x v="2"/>
    <n v="8.99"/>
    <n v="0"/>
    <x v="4"/>
    <n v="3"/>
    <n v="4.42"/>
    <x v="2"/>
  </r>
  <r>
    <x v="3310"/>
    <x v="39"/>
    <x v="0"/>
    <x v="1"/>
    <n v="19.87"/>
    <n v="41"/>
    <x v="4"/>
    <x v="1"/>
    <n v="13.99"/>
    <n v="0"/>
    <x v="4"/>
    <n v="5"/>
    <n v="0.47"/>
    <x v="4"/>
  </r>
  <r>
    <x v="3311"/>
    <x v="48"/>
    <x v="2"/>
    <x v="1"/>
    <n v="25.89"/>
    <n v="58"/>
    <x v="5"/>
    <x v="3"/>
    <n v="13.99"/>
    <n v="0"/>
    <x v="2"/>
    <n v="1"/>
    <n v="0.44"/>
    <x v="6"/>
  </r>
  <r>
    <x v="3312"/>
    <x v="35"/>
    <x v="0"/>
    <x v="2"/>
    <n v="51.07"/>
    <n v="9"/>
    <x v="0"/>
    <x v="2"/>
    <n v="17.989999999999998"/>
    <n v="0"/>
    <x v="1"/>
    <n v="5"/>
    <n v="5.1100000000000003"/>
    <x v="0"/>
  </r>
  <r>
    <x v="3313"/>
    <x v="0"/>
    <x v="1"/>
    <x v="2"/>
    <n v="3.89"/>
    <n v="1"/>
    <x v="1"/>
    <x v="4"/>
    <n v="17.989999999999998"/>
    <n v="0"/>
    <x v="4"/>
    <n v="2"/>
    <n v="1.95"/>
    <x v="2"/>
  </r>
  <r>
    <x v="3314"/>
    <x v="2"/>
    <x v="0"/>
    <x v="1"/>
    <n v="10.69"/>
    <n v="4"/>
    <x v="2"/>
    <x v="1"/>
    <n v="13.99"/>
    <n v="0"/>
    <x v="1"/>
    <n v="3"/>
    <n v="2.14"/>
    <x v="2"/>
  </r>
  <r>
    <x v="3315"/>
    <x v="16"/>
    <x v="1"/>
    <x v="1"/>
    <n v="1.1299999999999999"/>
    <n v="12"/>
    <x v="2"/>
    <x v="2"/>
    <n v="13.99"/>
    <n v="1"/>
    <x v="4"/>
    <n v="2"/>
    <n v="0.09"/>
    <x v="4"/>
  </r>
  <r>
    <x v="3316"/>
    <x v="41"/>
    <x v="1"/>
    <x v="0"/>
    <n v="23.74"/>
    <n v="8"/>
    <x v="5"/>
    <x v="1"/>
    <n v="8.99"/>
    <n v="0"/>
    <x v="1"/>
    <n v="2"/>
    <n v="2.64"/>
    <x v="6"/>
  </r>
  <r>
    <x v="3317"/>
    <x v="44"/>
    <x v="0"/>
    <x v="2"/>
    <n v="11.15"/>
    <n v="60"/>
    <x v="3"/>
    <x v="3"/>
    <n v="17.989999999999998"/>
    <n v="0"/>
    <x v="3"/>
    <n v="4"/>
    <n v="0.18"/>
    <x v="6"/>
  </r>
  <r>
    <x v="3318"/>
    <x v="9"/>
    <x v="1"/>
    <x v="2"/>
    <n v="2.92"/>
    <n v="32"/>
    <x v="4"/>
    <x v="4"/>
    <n v="17.989999999999998"/>
    <n v="1"/>
    <x v="1"/>
    <n v="2"/>
    <n v="0.09"/>
    <x v="1"/>
  </r>
  <r>
    <x v="3319"/>
    <x v="22"/>
    <x v="0"/>
    <x v="2"/>
    <n v="13.61"/>
    <n v="5"/>
    <x v="1"/>
    <x v="0"/>
    <n v="17.989999999999998"/>
    <n v="0"/>
    <x v="4"/>
    <n v="3"/>
    <n v="2.27"/>
    <x v="4"/>
  </r>
  <r>
    <x v="3320"/>
    <x v="33"/>
    <x v="0"/>
    <x v="0"/>
    <n v="2.65"/>
    <n v="30"/>
    <x v="0"/>
    <x v="0"/>
    <n v="8.99"/>
    <n v="1"/>
    <x v="0"/>
    <n v="1"/>
    <n v="0.09"/>
    <x v="6"/>
  </r>
  <r>
    <x v="3321"/>
    <x v="29"/>
    <x v="1"/>
    <x v="2"/>
    <n v="7.43"/>
    <n v="10"/>
    <x v="1"/>
    <x v="4"/>
    <n v="17.989999999999998"/>
    <n v="0"/>
    <x v="2"/>
    <n v="4"/>
    <n v="0.68"/>
    <x v="2"/>
  </r>
  <r>
    <x v="3322"/>
    <x v="43"/>
    <x v="2"/>
    <x v="1"/>
    <n v="5.61"/>
    <n v="56"/>
    <x v="1"/>
    <x v="2"/>
    <n v="13.99"/>
    <n v="1"/>
    <x v="2"/>
    <n v="1"/>
    <n v="0.1"/>
    <x v="3"/>
  </r>
  <r>
    <x v="3323"/>
    <x v="28"/>
    <x v="1"/>
    <x v="1"/>
    <n v="0.32"/>
    <n v="58"/>
    <x v="2"/>
    <x v="1"/>
    <n v="13.99"/>
    <n v="1"/>
    <x v="0"/>
    <n v="1"/>
    <n v="0.01"/>
    <x v="5"/>
  </r>
  <r>
    <x v="3324"/>
    <x v="14"/>
    <x v="0"/>
    <x v="1"/>
    <n v="12.66"/>
    <n v="7"/>
    <x v="2"/>
    <x v="4"/>
    <n v="13.99"/>
    <n v="0"/>
    <x v="4"/>
    <n v="2"/>
    <n v="1.58"/>
    <x v="4"/>
  </r>
  <r>
    <x v="3325"/>
    <x v="8"/>
    <x v="1"/>
    <x v="0"/>
    <n v="8.94"/>
    <n v="6"/>
    <x v="5"/>
    <x v="3"/>
    <n v="8.99"/>
    <n v="0"/>
    <x v="1"/>
    <n v="5"/>
    <n v="1.28"/>
    <x v="0"/>
  </r>
  <r>
    <x v="3326"/>
    <x v="15"/>
    <x v="2"/>
    <x v="0"/>
    <n v="11.25"/>
    <n v="59"/>
    <x v="4"/>
    <x v="1"/>
    <n v="8.99"/>
    <n v="1"/>
    <x v="2"/>
    <n v="2"/>
    <n v="0.19"/>
    <x v="0"/>
  </r>
  <r>
    <x v="3327"/>
    <x v="20"/>
    <x v="0"/>
    <x v="2"/>
    <n v="14.15"/>
    <n v="58"/>
    <x v="1"/>
    <x v="0"/>
    <n v="17.989999999999998"/>
    <n v="1"/>
    <x v="3"/>
    <n v="1"/>
    <n v="0.24"/>
    <x v="4"/>
  </r>
  <r>
    <x v="3328"/>
    <x v="19"/>
    <x v="2"/>
    <x v="2"/>
    <n v="0.44"/>
    <n v="45"/>
    <x v="4"/>
    <x v="3"/>
    <n v="17.989999999999998"/>
    <n v="1"/>
    <x v="2"/>
    <n v="1"/>
    <n v="0.01"/>
    <x v="1"/>
  </r>
  <r>
    <x v="3329"/>
    <x v="37"/>
    <x v="2"/>
    <x v="1"/>
    <n v="4.05"/>
    <n v="45"/>
    <x v="2"/>
    <x v="1"/>
    <n v="13.99"/>
    <n v="1"/>
    <x v="0"/>
    <n v="4"/>
    <n v="0.09"/>
    <x v="1"/>
  </r>
  <r>
    <x v="3330"/>
    <x v="30"/>
    <x v="0"/>
    <x v="1"/>
    <n v="18.23"/>
    <n v="26"/>
    <x v="0"/>
    <x v="3"/>
    <n v="13.99"/>
    <n v="0"/>
    <x v="3"/>
    <n v="2"/>
    <n v="0.68"/>
    <x v="3"/>
  </r>
  <r>
    <x v="3331"/>
    <x v="34"/>
    <x v="1"/>
    <x v="1"/>
    <n v="6.42"/>
    <n v="17"/>
    <x v="1"/>
    <x v="4"/>
    <n v="13.99"/>
    <n v="0"/>
    <x v="1"/>
    <n v="4"/>
    <n v="0.36"/>
    <x v="0"/>
  </r>
  <r>
    <x v="3332"/>
    <x v="4"/>
    <x v="1"/>
    <x v="2"/>
    <n v="14.39"/>
    <n v="38"/>
    <x v="2"/>
    <x v="4"/>
    <n v="17.989999999999998"/>
    <n v="1"/>
    <x v="4"/>
    <n v="3"/>
    <n v="0.37"/>
    <x v="5"/>
  </r>
  <r>
    <x v="3333"/>
    <x v="1"/>
    <x v="0"/>
    <x v="0"/>
    <n v="13.22"/>
    <n v="8"/>
    <x v="5"/>
    <x v="1"/>
    <n v="8.99"/>
    <n v="0"/>
    <x v="1"/>
    <n v="4"/>
    <n v="1.47"/>
    <x v="0"/>
  </r>
  <r>
    <x v="3334"/>
    <x v="49"/>
    <x v="1"/>
    <x v="1"/>
    <n v="1.1200000000000001"/>
    <n v="60"/>
    <x v="2"/>
    <x v="3"/>
    <n v="13.99"/>
    <n v="1"/>
    <x v="3"/>
    <n v="5"/>
    <n v="0.02"/>
    <x v="3"/>
  </r>
  <r>
    <x v="3335"/>
    <x v="50"/>
    <x v="1"/>
    <x v="1"/>
    <n v="8.4499999999999993"/>
    <n v="28"/>
    <x v="5"/>
    <x v="2"/>
    <n v="13.99"/>
    <n v="0"/>
    <x v="0"/>
    <n v="2"/>
    <n v="0.28999999999999998"/>
    <x v="0"/>
  </r>
  <r>
    <x v="3336"/>
    <x v="9"/>
    <x v="2"/>
    <x v="1"/>
    <n v="0.89"/>
    <n v="25"/>
    <x v="4"/>
    <x v="0"/>
    <n v="13.99"/>
    <n v="1"/>
    <x v="4"/>
    <n v="2"/>
    <n v="0.03"/>
    <x v="0"/>
  </r>
  <r>
    <x v="3337"/>
    <x v="12"/>
    <x v="1"/>
    <x v="2"/>
    <n v="7.21"/>
    <n v="42"/>
    <x v="0"/>
    <x v="4"/>
    <n v="17.989999999999998"/>
    <n v="1"/>
    <x v="3"/>
    <n v="2"/>
    <n v="0.17"/>
    <x v="0"/>
  </r>
  <r>
    <x v="3338"/>
    <x v="13"/>
    <x v="0"/>
    <x v="1"/>
    <n v="40.93"/>
    <n v="39"/>
    <x v="5"/>
    <x v="4"/>
    <n v="13.99"/>
    <n v="0"/>
    <x v="1"/>
    <n v="4"/>
    <n v="1.02"/>
    <x v="3"/>
  </r>
  <r>
    <x v="3339"/>
    <x v="27"/>
    <x v="2"/>
    <x v="0"/>
    <n v="0.75"/>
    <n v="10"/>
    <x v="4"/>
    <x v="1"/>
    <n v="8.99"/>
    <n v="1"/>
    <x v="0"/>
    <n v="3"/>
    <n v="7.0000000000000007E-2"/>
    <x v="1"/>
  </r>
  <r>
    <x v="3340"/>
    <x v="18"/>
    <x v="2"/>
    <x v="2"/>
    <n v="25.23"/>
    <n v="53"/>
    <x v="0"/>
    <x v="1"/>
    <n v="17.989999999999998"/>
    <n v="0"/>
    <x v="1"/>
    <n v="2"/>
    <n v="0.47"/>
    <x v="1"/>
  </r>
  <r>
    <x v="3341"/>
    <x v="51"/>
    <x v="0"/>
    <x v="0"/>
    <n v="4.68"/>
    <n v="25"/>
    <x v="0"/>
    <x v="4"/>
    <n v="8.99"/>
    <n v="1"/>
    <x v="3"/>
    <n v="5"/>
    <n v="0.18"/>
    <x v="0"/>
  </r>
  <r>
    <x v="3342"/>
    <x v="49"/>
    <x v="2"/>
    <x v="1"/>
    <n v="35.97"/>
    <n v="10"/>
    <x v="4"/>
    <x v="3"/>
    <n v="13.99"/>
    <n v="0"/>
    <x v="2"/>
    <n v="4"/>
    <n v="3.27"/>
    <x v="4"/>
  </r>
  <r>
    <x v="3343"/>
    <x v="3"/>
    <x v="1"/>
    <x v="1"/>
    <n v="6.2"/>
    <n v="5"/>
    <x v="3"/>
    <x v="3"/>
    <n v="13.99"/>
    <n v="0"/>
    <x v="0"/>
    <n v="4"/>
    <n v="1.03"/>
    <x v="6"/>
  </r>
  <r>
    <x v="3344"/>
    <x v="38"/>
    <x v="0"/>
    <x v="1"/>
    <n v="13.53"/>
    <n v="15"/>
    <x v="1"/>
    <x v="4"/>
    <n v="13.99"/>
    <n v="0"/>
    <x v="2"/>
    <n v="4"/>
    <n v="0.85"/>
    <x v="5"/>
  </r>
  <r>
    <x v="3345"/>
    <x v="51"/>
    <x v="1"/>
    <x v="2"/>
    <n v="0.17"/>
    <n v="58"/>
    <x v="4"/>
    <x v="3"/>
    <n v="17.989999999999998"/>
    <n v="1"/>
    <x v="0"/>
    <n v="5"/>
    <n v="0"/>
    <x v="3"/>
  </r>
  <r>
    <x v="3346"/>
    <x v="51"/>
    <x v="1"/>
    <x v="2"/>
    <n v="30.61"/>
    <n v="35"/>
    <x v="1"/>
    <x v="0"/>
    <n v="17.989999999999998"/>
    <n v="0"/>
    <x v="2"/>
    <n v="3"/>
    <n v="0.85"/>
    <x v="4"/>
  </r>
  <r>
    <x v="3347"/>
    <x v="22"/>
    <x v="1"/>
    <x v="1"/>
    <n v="4.53"/>
    <n v="16"/>
    <x v="1"/>
    <x v="2"/>
    <n v="13.99"/>
    <n v="1"/>
    <x v="1"/>
    <n v="2"/>
    <n v="0.27"/>
    <x v="3"/>
  </r>
  <r>
    <x v="3348"/>
    <x v="49"/>
    <x v="2"/>
    <x v="0"/>
    <n v="14.23"/>
    <n v="4"/>
    <x v="1"/>
    <x v="3"/>
    <n v="8.99"/>
    <n v="0"/>
    <x v="4"/>
    <n v="2"/>
    <n v="2.85"/>
    <x v="6"/>
  </r>
  <r>
    <x v="3349"/>
    <x v="20"/>
    <x v="1"/>
    <x v="2"/>
    <n v="42.14"/>
    <n v="8"/>
    <x v="4"/>
    <x v="2"/>
    <n v="17.989999999999998"/>
    <n v="0"/>
    <x v="0"/>
    <n v="3"/>
    <n v="4.68"/>
    <x v="3"/>
  </r>
  <r>
    <x v="3350"/>
    <x v="48"/>
    <x v="2"/>
    <x v="1"/>
    <n v="2.41"/>
    <n v="4"/>
    <x v="2"/>
    <x v="4"/>
    <n v="13.99"/>
    <n v="0"/>
    <x v="2"/>
    <n v="2"/>
    <n v="0.48"/>
    <x v="0"/>
  </r>
  <r>
    <x v="3351"/>
    <x v="0"/>
    <x v="0"/>
    <x v="1"/>
    <n v="10.19"/>
    <n v="22"/>
    <x v="1"/>
    <x v="0"/>
    <n v="13.99"/>
    <n v="0"/>
    <x v="3"/>
    <n v="3"/>
    <n v="0.44"/>
    <x v="3"/>
  </r>
  <r>
    <x v="3352"/>
    <x v="51"/>
    <x v="0"/>
    <x v="2"/>
    <n v="4.13"/>
    <n v="58"/>
    <x v="5"/>
    <x v="3"/>
    <n v="17.989999999999998"/>
    <n v="1"/>
    <x v="1"/>
    <n v="3"/>
    <n v="7.0000000000000007E-2"/>
    <x v="0"/>
  </r>
  <r>
    <x v="3353"/>
    <x v="29"/>
    <x v="2"/>
    <x v="1"/>
    <n v="6.08"/>
    <n v="44"/>
    <x v="0"/>
    <x v="1"/>
    <n v="13.99"/>
    <n v="1"/>
    <x v="1"/>
    <n v="1"/>
    <n v="0.14000000000000001"/>
    <x v="2"/>
  </r>
  <r>
    <x v="3354"/>
    <x v="50"/>
    <x v="2"/>
    <x v="2"/>
    <n v="33.130000000000003"/>
    <n v="27"/>
    <x v="5"/>
    <x v="0"/>
    <n v="17.989999999999998"/>
    <n v="0"/>
    <x v="1"/>
    <n v="4"/>
    <n v="1.18"/>
    <x v="1"/>
  </r>
  <r>
    <x v="3355"/>
    <x v="45"/>
    <x v="2"/>
    <x v="1"/>
    <n v="5.0599999999999996"/>
    <n v="25"/>
    <x v="2"/>
    <x v="0"/>
    <n v="13.99"/>
    <n v="0"/>
    <x v="0"/>
    <n v="4"/>
    <n v="0.19"/>
    <x v="6"/>
  </r>
  <r>
    <x v="3356"/>
    <x v="9"/>
    <x v="1"/>
    <x v="1"/>
    <n v="11.7"/>
    <n v="7"/>
    <x v="5"/>
    <x v="4"/>
    <n v="13.99"/>
    <n v="0"/>
    <x v="1"/>
    <n v="5"/>
    <n v="1.46"/>
    <x v="0"/>
  </r>
  <r>
    <x v="3357"/>
    <x v="35"/>
    <x v="2"/>
    <x v="0"/>
    <n v="7"/>
    <n v="39"/>
    <x v="2"/>
    <x v="0"/>
    <n v="8.99"/>
    <n v="1"/>
    <x v="2"/>
    <n v="2"/>
    <n v="0.17"/>
    <x v="1"/>
  </r>
  <r>
    <x v="3358"/>
    <x v="6"/>
    <x v="0"/>
    <x v="0"/>
    <n v="21.91"/>
    <n v="52"/>
    <x v="5"/>
    <x v="3"/>
    <n v="8.99"/>
    <n v="1"/>
    <x v="0"/>
    <n v="5"/>
    <n v="0.41"/>
    <x v="5"/>
  </r>
  <r>
    <x v="3359"/>
    <x v="4"/>
    <x v="1"/>
    <x v="1"/>
    <n v="21.44"/>
    <n v="47"/>
    <x v="1"/>
    <x v="0"/>
    <n v="13.99"/>
    <n v="1"/>
    <x v="1"/>
    <n v="1"/>
    <n v="0.45"/>
    <x v="5"/>
  </r>
  <r>
    <x v="3360"/>
    <x v="50"/>
    <x v="2"/>
    <x v="1"/>
    <n v="0.33"/>
    <n v="14"/>
    <x v="3"/>
    <x v="3"/>
    <n v="13.99"/>
    <n v="1"/>
    <x v="0"/>
    <n v="2"/>
    <n v="0.02"/>
    <x v="5"/>
  </r>
  <r>
    <x v="3361"/>
    <x v="10"/>
    <x v="0"/>
    <x v="1"/>
    <n v="2.06"/>
    <n v="59"/>
    <x v="2"/>
    <x v="1"/>
    <n v="13.99"/>
    <n v="1"/>
    <x v="1"/>
    <n v="2"/>
    <n v="0.03"/>
    <x v="4"/>
  </r>
  <r>
    <x v="3362"/>
    <x v="9"/>
    <x v="1"/>
    <x v="0"/>
    <n v="11.07"/>
    <n v="54"/>
    <x v="1"/>
    <x v="2"/>
    <n v="8.99"/>
    <n v="1"/>
    <x v="4"/>
    <n v="4"/>
    <n v="0.2"/>
    <x v="2"/>
  </r>
  <r>
    <x v="3363"/>
    <x v="46"/>
    <x v="2"/>
    <x v="1"/>
    <n v="15.65"/>
    <n v="27"/>
    <x v="5"/>
    <x v="0"/>
    <n v="13.99"/>
    <n v="0"/>
    <x v="0"/>
    <n v="2"/>
    <n v="0.56000000000000005"/>
    <x v="2"/>
  </r>
  <r>
    <x v="3364"/>
    <x v="11"/>
    <x v="1"/>
    <x v="1"/>
    <n v="5.21"/>
    <n v="33"/>
    <x v="2"/>
    <x v="3"/>
    <n v="13.99"/>
    <n v="1"/>
    <x v="1"/>
    <n v="4"/>
    <n v="0.15"/>
    <x v="6"/>
  </r>
  <r>
    <x v="3365"/>
    <x v="44"/>
    <x v="1"/>
    <x v="0"/>
    <n v="4.6900000000000004"/>
    <n v="25"/>
    <x v="1"/>
    <x v="4"/>
    <n v="8.99"/>
    <n v="1"/>
    <x v="0"/>
    <n v="4"/>
    <n v="0.18"/>
    <x v="4"/>
  </r>
  <r>
    <x v="3366"/>
    <x v="36"/>
    <x v="2"/>
    <x v="2"/>
    <n v="2.2400000000000002"/>
    <n v="58"/>
    <x v="0"/>
    <x v="2"/>
    <n v="17.989999999999998"/>
    <n v="1"/>
    <x v="2"/>
    <n v="4"/>
    <n v="0.04"/>
    <x v="6"/>
  </r>
  <r>
    <x v="3367"/>
    <x v="40"/>
    <x v="1"/>
    <x v="1"/>
    <n v="26.88"/>
    <n v="55"/>
    <x v="2"/>
    <x v="0"/>
    <n v="13.99"/>
    <n v="0"/>
    <x v="3"/>
    <n v="4"/>
    <n v="0.48"/>
    <x v="4"/>
  </r>
  <r>
    <x v="3368"/>
    <x v="34"/>
    <x v="1"/>
    <x v="1"/>
    <n v="2.84"/>
    <n v="18"/>
    <x v="3"/>
    <x v="4"/>
    <n v="13.99"/>
    <n v="1"/>
    <x v="0"/>
    <n v="3"/>
    <n v="0.15"/>
    <x v="3"/>
  </r>
  <r>
    <x v="3369"/>
    <x v="9"/>
    <x v="0"/>
    <x v="0"/>
    <n v="9.9700000000000006"/>
    <n v="37"/>
    <x v="5"/>
    <x v="0"/>
    <n v="8.99"/>
    <n v="1"/>
    <x v="4"/>
    <n v="1"/>
    <n v="0.26"/>
    <x v="2"/>
  </r>
  <r>
    <x v="3370"/>
    <x v="51"/>
    <x v="2"/>
    <x v="2"/>
    <n v="46.29"/>
    <n v="26"/>
    <x v="0"/>
    <x v="2"/>
    <n v="17.989999999999998"/>
    <n v="0"/>
    <x v="1"/>
    <n v="4"/>
    <n v="1.71"/>
    <x v="2"/>
  </r>
  <r>
    <x v="3371"/>
    <x v="14"/>
    <x v="2"/>
    <x v="2"/>
    <n v="9.36"/>
    <n v="15"/>
    <x v="1"/>
    <x v="0"/>
    <n v="17.989999999999998"/>
    <n v="0"/>
    <x v="1"/>
    <n v="5"/>
    <n v="0.57999999999999996"/>
    <x v="0"/>
  </r>
  <r>
    <x v="3372"/>
    <x v="24"/>
    <x v="1"/>
    <x v="1"/>
    <n v="0.89"/>
    <n v="18"/>
    <x v="1"/>
    <x v="4"/>
    <n v="13.99"/>
    <n v="1"/>
    <x v="3"/>
    <n v="1"/>
    <n v="0.05"/>
    <x v="0"/>
  </r>
  <r>
    <x v="3373"/>
    <x v="32"/>
    <x v="0"/>
    <x v="1"/>
    <n v="1.17"/>
    <n v="36"/>
    <x v="1"/>
    <x v="2"/>
    <n v="13.99"/>
    <n v="1"/>
    <x v="3"/>
    <n v="1"/>
    <n v="0.03"/>
    <x v="5"/>
  </r>
  <r>
    <x v="3374"/>
    <x v="1"/>
    <x v="2"/>
    <x v="0"/>
    <n v="1.25"/>
    <n v="44"/>
    <x v="4"/>
    <x v="1"/>
    <n v="8.99"/>
    <n v="1"/>
    <x v="4"/>
    <n v="1"/>
    <n v="0.03"/>
    <x v="1"/>
  </r>
  <r>
    <x v="3375"/>
    <x v="23"/>
    <x v="2"/>
    <x v="2"/>
    <n v="13.19"/>
    <n v="55"/>
    <x v="4"/>
    <x v="3"/>
    <n v="17.989999999999998"/>
    <n v="1"/>
    <x v="1"/>
    <n v="3"/>
    <n v="0.24"/>
    <x v="5"/>
  </r>
  <r>
    <x v="3376"/>
    <x v="34"/>
    <x v="0"/>
    <x v="0"/>
    <n v="1.25"/>
    <n v="3"/>
    <x v="2"/>
    <x v="4"/>
    <n v="8.99"/>
    <n v="1"/>
    <x v="2"/>
    <n v="5"/>
    <n v="0.31"/>
    <x v="5"/>
  </r>
  <r>
    <x v="3377"/>
    <x v="48"/>
    <x v="1"/>
    <x v="0"/>
    <n v="1.2"/>
    <n v="32"/>
    <x v="5"/>
    <x v="0"/>
    <n v="8.99"/>
    <n v="1"/>
    <x v="4"/>
    <n v="2"/>
    <n v="0.04"/>
    <x v="5"/>
  </r>
  <r>
    <x v="3378"/>
    <x v="28"/>
    <x v="2"/>
    <x v="1"/>
    <n v="7.38"/>
    <n v="26"/>
    <x v="4"/>
    <x v="3"/>
    <n v="13.99"/>
    <n v="0"/>
    <x v="2"/>
    <n v="1"/>
    <n v="0.27"/>
    <x v="1"/>
  </r>
  <r>
    <x v="3379"/>
    <x v="26"/>
    <x v="1"/>
    <x v="2"/>
    <n v="3.59"/>
    <n v="53"/>
    <x v="2"/>
    <x v="4"/>
    <n v="17.989999999999998"/>
    <n v="1"/>
    <x v="1"/>
    <n v="3"/>
    <n v="7.0000000000000007E-2"/>
    <x v="4"/>
  </r>
  <r>
    <x v="3380"/>
    <x v="15"/>
    <x v="1"/>
    <x v="1"/>
    <n v="4.17"/>
    <n v="38"/>
    <x v="4"/>
    <x v="1"/>
    <n v="13.99"/>
    <n v="1"/>
    <x v="1"/>
    <n v="1"/>
    <n v="0.11"/>
    <x v="3"/>
  </r>
  <r>
    <x v="3381"/>
    <x v="49"/>
    <x v="1"/>
    <x v="2"/>
    <n v="15.26"/>
    <n v="49"/>
    <x v="5"/>
    <x v="4"/>
    <n v="17.989999999999998"/>
    <n v="1"/>
    <x v="4"/>
    <n v="1"/>
    <n v="0.31"/>
    <x v="1"/>
  </r>
  <r>
    <x v="3382"/>
    <x v="19"/>
    <x v="2"/>
    <x v="1"/>
    <n v="2.7"/>
    <n v="31"/>
    <x v="2"/>
    <x v="0"/>
    <n v="13.99"/>
    <n v="1"/>
    <x v="2"/>
    <n v="4"/>
    <n v="0.08"/>
    <x v="1"/>
  </r>
  <r>
    <x v="3383"/>
    <x v="0"/>
    <x v="1"/>
    <x v="2"/>
    <n v="3.82"/>
    <n v="34"/>
    <x v="2"/>
    <x v="0"/>
    <n v="17.989999999999998"/>
    <n v="1"/>
    <x v="0"/>
    <n v="1"/>
    <n v="0.11"/>
    <x v="3"/>
  </r>
  <r>
    <x v="3384"/>
    <x v="24"/>
    <x v="2"/>
    <x v="0"/>
    <n v="6.7"/>
    <n v="48"/>
    <x v="5"/>
    <x v="1"/>
    <n v="8.99"/>
    <n v="1"/>
    <x v="4"/>
    <n v="4"/>
    <n v="0.14000000000000001"/>
    <x v="1"/>
  </r>
  <r>
    <x v="3385"/>
    <x v="34"/>
    <x v="1"/>
    <x v="1"/>
    <n v="12.08"/>
    <n v="17"/>
    <x v="4"/>
    <x v="3"/>
    <n v="13.99"/>
    <n v="0"/>
    <x v="4"/>
    <n v="4"/>
    <n v="0.67"/>
    <x v="3"/>
  </r>
  <r>
    <x v="3386"/>
    <x v="33"/>
    <x v="0"/>
    <x v="2"/>
    <n v="10.89"/>
    <n v="31"/>
    <x v="4"/>
    <x v="4"/>
    <n v="17.989999999999998"/>
    <n v="0"/>
    <x v="3"/>
    <n v="5"/>
    <n v="0.34"/>
    <x v="2"/>
  </r>
  <r>
    <x v="3387"/>
    <x v="0"/>
    <x v="0"/>
    <x v="1"/>
    <n v="1.23"/>
    <n v="4"/>
    <x v="4"/>
    <x v="2"/>
    <n v="13.99"/>
    <n v="0"/>
    <x v="4"/>
    <n v="5"/>
    <n v="0.25"/>
    <x v="4"/>
  </r>
  <r>
    <x v="3388"/>
    <x v="45"/>
    <x v="2"/>
    <x v="0"/>
    <n v="0.76"/>
    <n v="28"/>
    <x v="2"/>
    <x v="2"/>
    <n v="8.99"/>
    <n v="1"/>
    <x v="3"/>
    <n v="3"/>
    <n v="0.03"/>
    <x v="2"/>
  </r>
  <r>
    <x v="3389"/>
    <x v="9"/>
    <x v="2"/>
    <x v="2"/>
    <n v="6.15"/>
    <n v="42"/>
    <x v="4"/>
    <x v="1"/>
    <n v="17.989999999999998"/>
    <n v="1"/>
    <x v="0"/>
    <n v="2"/>
    <n v="0.14000000000000001"/>
    <x v="2"/>
  </r>
  <r>
    <x v="3390"/>
    <x v="46"/>
    <x v="1"/>
    <x v="0"/>
    <n v="6.01"/>
    <n v="43"/>
    <x v="2"/>
    <x v="3"/>
    <n v="8.99"/>
    <n v="1"/>
    <x v="1"/>
    <n v="1"/>
    <n v="0.14000000000000001"/>
    <x v="1"/>
  </r>
  <r>
    <x v="3391"/>
    <x v="16"/>
    <x v="0"/>
    <x v="1"/>
    <n v="82.61"/>
    <n v="33"/>
    <x v="5"/>
    <x v="1"/>
    <n v="13.99"/>
    <n v="0"/>
    <x v="3"/>
    <n v="3"/>
    <n v="2.4300000000000002"/>
    <x v="1"/>
  </r>
  <r>
    <x v="3392"/>
    <x v="46"/>
    <x v="1"/>
    <x v="1"/>
    <n v="8.2100000000000009"/>
    <n v="22"/>
    <x v="3"/>
    <x v="1"/>
    <n v="13.99"/>
    <n v="0"/>
    <x v="3"/>
    <n v="5"/>
    <n v="0.36"/>
    <x v="0"/>
  </r>
  <r>
    <x v="3393"/>
    <x v="3"/>
    <x v="0"/>
    <x v="0"/>
    <n v="11.01"/>
    <n v="44"/>
    <x v="1"/>
    <x v="3"/>
    <n v="8.99"/>
    <n v="1"/>
    <x v="4"/>
    <n v="1"/>
    <n v="0.24"/>
    <x v="1"/>
  </r>
  <r>
    <x v="3394"/>
    <x v="19"/>
    <x v="0"/>
    <x v="0"/>
    <n v="0.21"/>
    <n v="34"/>
    <x v="4"/>
    <x v="2"/>
    <n v="8.99"/>
    <n v="1"/>
    <x v="2"/>
    <n v="5"/>
    <n v="0.01"/>
    <x v="3"/>
  </r>
  <r>
    <x v="3395"/>
    <x v="28"/>
    <x v="2"/>
    <x v="1"/>
    <n v="1.22"/>
    <n v="9"/>
    <x v="5"/>
    <x v="3"/>
    <n v="13.99"/>
    <n v="0"/>
    <x v="2"/>
    <n v="5"/>
    <n v="0.12"/>
    <x v="0"/>
  </r>
  <r>
    <x v="3396"/>
    <x v="11"/>
    <x v="1"/>
    <x v="0"/>
    <n v="9.81"/>
    <n v="39"/>
    <x v="3"/>
    <x v="0"/>
    <n v="8.99"/>
    <n v="1"/>
    <x v="3"/>
    <n v="5"/>
    <n v="0.25"/>
    <x v="1"/>
  </r>
  <r>
    <x v="3397"/>
    <x v="19"/>
    <x v="0"/>
    <x v="2"/>
    <n v="3.15"/>
    <n v="51"/>
    <x v="2"/>
    <x v="4"/>
    <n v="17.989999999999998"/>
    <n v="1"/>
    <x v="2"/>
    <n v="5"/>
    <n v="0.06"/>
    <x v="1"/>
  </r>
  <r>
    <x v="3398"/>
    <x v="43"/>
    <x v="2"/>
    <x v="0"/>
    <n v="1.1000000000000001"/>
    <n v="2"/>
    <x v="4"/>
    <x v="2"/>
    <n v="8.99"/>
    <n v="1"/>
    <x v="3"/>
    <n v="5"/>
    <n v="0.37"/>
    <x v="4"/>
  </r>
  <r>
    <x v="3399"/>
    <x v="47"/>
    <x v="1"/>
    <x v="1"/>
    <n v="32.18"/>
    <n v="29"/>
    <x v="4"/>
    <x v="3"/>
    <n v="13.99"/>
    <n v="0"/>
    <x v="3"/>
    <n v="1"/>
    <n v="1.07"/>
    <x v="0"/>
  </r>
  <r>
    <x v="3400"/>
    <x v="28"/>
    <x v="2"/>
    <x v="2"/>
    <n v="3.58"/>
    <n v="4"/>
    <x v="1"/>
    <x v="3"/>
    <n v="17.989999999999998"/>
    <n v="0"/>
    <x v="0"/>
    <n v="1"/>
    <n v="0.72"/>
    <x v="1"/>
  </r>
  <r>
    <x v="3401"/>
    <x v="22"/>
    <x v="2"/>
    <x v="0"/>
    <n v="1.07"/>
    <n v="47"/>
    <x v="1"/>
    <x v="1"/>
    <n v="8.99"/>
    <n v="1"/>
    <x v="3"/>
    <n v="2"/>
    <n v="0.02"/>
    <x v="0"/>
  </r>
  <r>
    <x v="3402"/>
    <x v="48"/>
    <x v="2"/>
    <x v="1"/>
    <n v="14.46"/>
    <n v="28"/>
    <x v="3"/>
    <x v="2"/>
    <n v="13.99"/>
    <n v="0"/>
    <x v="1"/>
    <n v="2"/>
    <n v="0.5"/>
    <x v="3"/>
  </r>
  <r>
    <x v="3403"/>
    <x v="48"/>
    <x v="1"/>
    <x v="0"/>
    <n v="2.44"/>
    <n v="55"/>
    <x v="0"/>
    <x v="4"/>
    <n v="8.99"/>
    <n v="1"/>
    <x v="1"/>
    <n v="1"/>
    <n v="0.04"/>
    <x v="5"/>
  </r>
  <r>
    <x v="3404"/>
    <x v="15"/>
    <x v="0"/>
    <x v="2"/>
    <n v="6.14"/>
    <n v="7"/>
    <x v="1"/>
    <x v="3"/>
    <n v="17.989999999999998"/>
    <n v="0"/>
    <x v="1"/>
    <n v="4"/>
    <n v="0.77"/>
    <x v="6"/>
  </r>
  <r>
    <x v="3405"/>
    <x v="5"/>
    <x v="0"/>
    <x v="2"/>
    <n v="12.9"/>
    <n v="38"/>
    <x v="3"/>
    <x v="2"/>
    <n v="17.989999999999998"/>
    <n v="0"/>
    <x v="4"/>
    <n v="4"/>
    <n v="0.33"/>
    <x v="4"/>
  </r>
  <r>
    <x v="3406"/>
    <x v="45"/>
    <x v="0"/>
    <x v="1"/>
    <n v="5.31"/>
    <n v="25"/>
    <x v="2"/>
    <x v="0"/>
    <n v="13.99"/>
    <n v="0"/>
    <x v="4"/>
    <n v="3"/>
    <n v="0.2"/>
    <x v="5"/>
  </r>
  <r>
    <x v="3407"/>
    <x v="32"/>
    <x v="0"/>
    <x v="0"/>
    <n v="2.36"/>
    <n v="46"/>
    <x v="5"/>
    <x v="0"/>
    <n v="8.99"/>
    <n v="1"/>
    <x v="4"/>
    <n v="2"/>
    <n v="0.05"/>
    <x v="4"/>
  </r>
  <r>
    <x v="3408"/>
    <x v="22"/>
    <x v="2"/>
    <x v="2"/>
    <n v="0.24"/>
    <n v="20"/>
    <x v="3"/>
    <x v="0"/>
    <n v="17.989999999999998"/>
    <n v="1"/>
    <x v="0"/>
    <n v="1"/>
    <n v="0.01"/>
    <x v="1"/>
  </r>
  <r>
    <x v="3409"/>
    <x v="14"/>
    <x v="2"/>
    <x v="2"/>
    <n v="18.88"/>
    <n v="34"/>
    <x v="2"/>
    <x v="0"/>
    <n v="17.989999999999998"/>
    <n v="0"/>
    <x v="3"/>
    <n v="4"/>
    <n v="0.54"/>
    <x v="3"/>
  </r>
  <r>
    <x v="3410"/>
    <x v="8"/>
    <x v="1"/>
    <x v="1"/>
    <n v="11.47"/>
    <n v="4"/>
    <x v="2"/>
    <x v="2"/>
    <n v="13.99"/>
    <n v="0"/>
    <x v="3"/>
    <n v="1"/>
    <n v="2.29"/>
    <x v="2"/>
  </r>
  <r>
    <x v="3411"/>
    <x v="23"/>
    <x v="0"/>
    <x v="2"/>
    <n v="8.2799999999999994"/>
    <n v="59"/>
    <x v="4"/>
    <x v="0"/>
    <n v="17.989999999999998"/>
    <n v="1"/>
    <x v="0"/>
    <n v="3"/>
    <n v="0.14000000000000001"/>
    <x v="6"/>
  </r>
  <r>
    <x v="3412"/>
    <x v="29"/>
    <x v="2"/>
    <x v="2"/>
    <n v="29.48"/>
    <n v="60"/>
    <x v="0"/>
    <x v="2"/>
    <n v="17.989999999999998"/>
    <n v="0"/>
    <x v="0"/>
    <n v="3"/>
    <n v="0.48"/>
    <x v="2"/>
  </r>
  <r>
    <x v="3413"/>
    <x v="44"/>
    <x v="2"/>
    <x v="1"/>
    <n v="8.39"/>
    <n v="8"/>
    <x v="3"/>
    <x v="3"/>
    <n v="13.99"/>
    <n v="0"/>
    <x v="1"/>
    <n v="5"/>
    <n v="0.93"/>
    <x v="0"/>
  </r>
  <r>
    <x v="3414"/>
    <x v="26"/>
    <x v="1"/>
    <x v="2"/>
    <n v="26.28"/>
    <n v="23"/>
    <x v="1"/>
    <x v="3"/>
    <n v="17.989999999999998"/>
    <n v="0"/>
    <x v="2"/>
    <n v="1"/>
    <n v="1.0900000000000001"/>
    <x v="2"/>
  </r>
  <r>
    <x v="3415"/>
    <x v="0"/>
    <x v="2"/>
    <x v="2"/>
    <n v="3.79"/>
    <n v="2"/>
    <x v="2"/>
    <x v="2"/>
    <n v="17.989999999999998"/>
    <n v="0"/>
    <x v="4"/>
    <n v="3"/>
    <n v="1.26"/>
    <x v="1"/>
  </r>
  <r>
    <x v="3416"/>
    <x v="44"/>
    <x v="2"/>
    <x v="0"/>
    <n v="37.369999999999997"/>
    <n v="52"/>
    <x v="0"/>
    <x v="3"/>
    <n v="8.99"/>
    <n v="0"/>
    <x v="3"/>
    <n v="3"/>
    <n v="0.71"/>
    <x v="2"/>
  </r>
  <r>
    <x v="3417"/>
    <x v="16"/>
    <x v="1"/>
    <x v="0"/>
    <n v="21.66"/>
    <n v="11"/>
    <x v="4"/>
    <x v="3"/>
    <n v="8.99"/>
    <n v="0"/>
    <x v="1"/>
    <n v="2"/>
    <n v="1.8"/>
    <x v="5"/>
  </r>
  <r>
    <x v="3418"/>
    <x v="7"/>
    <x v="1"/>
    <x v="2"/>
    <n v="3.45"/>
    <n v="3"/>
    <x v="0"/>
    <x v="3"/>
    <n v="17.989999999999998"/>
    <n v="0"/>
    <x v="1"/>
    <n v="3"/>
    <n v="0.86"/>
    <x v="3"/>
  </r>
  <r>
    <x v="3419"/>
    <x v="52"/>
    <x v="2"/>
    <x v="0"/>
    <n v="19.82"/>
    <n v="43"/>
    <x v="4"/>
    <x v="1"/>
    <n v="8.99"/>
    <n v="1"/>
    <x v="3"/>
    <n v="2"/>
    <n v="0.45"/>
    <x v="5"/>
  </r>
  <r>
    <x v="3420"/>
    <x v="9"/>
    <x v="1"/>
    <x v="2"/>
    <n v="4.78"/>
    <n v="18"/>
    <x v="3"/>
    <x v="1"/>
    <n v="17.989999999999998"/>
    <n v="1"/>
    <x v="0"/>
    <n v="4"/>
    <n v="0.25"/>
    <x v="1"/>
  </r>
  <r>
    <x v="3421"/>
    <x v="22"/>
    <x v="0"/>
    <x v="2"/>
    <n v="32.54"/>
    <n v="45"/>
    <x v="4"/>
    <x v="4"/>
    <n v="17.989999999999998"/>
    <n v="0"/>
    <x v="1"/>
    <n v="4"/>
    <n v="0.71"/>
    <x v="6"/>
  </r>
  <r>
    <x v="3422"/>
    <x v="42"/>
    <x v="0"/>
    <x v="1"/>
    <n v="4.6399999999999997"/>
    <n v="21"/>
    <x v="5"/>
    <x v="2"/>
    <n v="13.99"/>
    <n v="1"/>
    <x v="2"/>
    <n v="3"/>
    <n v="0.21"/>
    <x v="6"/>
  </r>
  <r>
    <x v="3423"/>
    <x v="47"/>
    <x v="2"/>
    <x v="1"/>
    <n v="2.71"/>
    <n v="22"/>
    <x v="1"/>
    <x v="1"/>
    <n v="13.99"/>
    <n v="1"/>
    <x v="1"/>
    <n v="3"/>
    <n v="0.12"/>
    <x v="2"/>
  </r>
  <r>
    <x v="3424"/>
    <x v="12"/>
    <x v="2"/>
    <x v="0"/>
    <n v="22.24"/>
    <n v="47"/>
    <x v="5"/>
    <x v="2"/>
    <n v="8.99"/>
    <n v="1"/>
    <x v="2"/>
    <n v="3"/>
    <n v="0.46"/>
    <x v="0"/>
  </r>
  <r>
    <x v="3425"/>
    <x v="27"/>
    <x v="2"/>
    <x v="1"/>
    <n v="13.78"/>
    <n v="0"/>
    <x v="3"/>
    <x v="0"/>
    <n v="13.99"/>
    <n v="0"/>
    <x v="3"/>
    <n v="2"/>
    <n v="13.78"/>
    <x v="1"/>
  </r>
  <r>
    <x v="3426"/>
    <x v="40"/>
    <x v="1"/>
    <x v="0"/>
    <n v="5.64"/>
    <n v="36"/>
    <x v="1"/>
    <x v="4"/>
    <n v="8.99"/>
    <n v="1"/>
    <x v="0"/>
    <n v="5"/>
    <n v="0.15"/>
    <x v="3"/>
  </r>
  <r>
    <x v="3427"/>
    <x v="8"/>
    <x v="0"/>
    <x v="0"/>
    <n v="41.97"/>
    <n v="34"/>
    <x v="1"/>
    <x v="3"/>
    <n v="8.99"/>
    <n v="0"/>
    <x v="4"/>
    <n v="1"/>
    <n v="1.2"/>
    <x v="3"/>
  </r>
  <r>
    <x v="3428"/>
    <x v="39"/>
    <x v="2"/>
    <x v="2"/>
    <n v="0.01"/>
    <n v="16"/>
    <x v="0"/>
    <x v="0"/>
    <n v="17.989999999999998"/>
    <n v="0"/>
    <x v="3"/>
    <n v="5"/>
    <n v="0"/>
    <x v="3"/>
  </r>
  <r>
    <x v="3429"/>
    <x v="5"/>
    <x v="2"/>
    <x v="2"/>
    <n v="2.83"/>
    <n v="58"/>
    <x v="5"/>
    <x v="0"/>
    <n v="17.989999999999998"/>
    <n v="1"/>
    <x v="0"/>
    <n v="4"/>
    <n v="0.05"/>
    <x v="4"/>
  </r>
  <r>
    <x v="3430"/>
    <x v="26"/>
    <x v="2"/>
    <x v="2"/>
    <n v="9.2899999999999991"/>
    <n v="20"/>
    <x v="0"/>
    <x v="4"/>
    <n v="17.989999999999998"/>
    <n v="0"/>
    <x v="2"/>
    <n v="4"/>
    <n v="0.44"/>
    <x v="5"/>
  </r>
  <r>
    <x v="3431"/>
    <x v="48"/>
    <x v="1"/>
    <x v="1"/>
    <n v="30.59"/>
    <n v="37"/>
    <x v="2"/>
    <x v="4"/>
    <n v="13.99"/>
    <n v="0"/>
    <x v="3"/>
    <n v="1"/>
    <n v="0.81"/>
    <x v="5"/>
  </r>
  <r>
    <x v="3432"/>
    <x v="47"/>
    <x v="2"/>
    <x v="2"/>
    <n v="12.28"/>
    <n v="43"/>
    <x v="0"/>
    <x v="0"/>
    <n v="17.989999999999998"/>
    <n v="0"/>
    <x v="3"/>
    <n v="4"/>
    <n v="0.28000000000000003"/>
    <x v="5"/>
  </r>
  <r>
    <x v="3433"/>
    <x v="16"/>
    <x v="1"/>
    <x v="2"/>
    <n v="3.92"/>
    <n v="7"/>
    <x v="5"/>
    <x v="0"/>
    <n v="17.989999999999998"/>
    <n v="1"/>
    <x v="1"/>
    <n v="2"/>
    <n v="0.49"/>
    <x v="5"/>
  </r>
  <r>
    <x v="3434"/>
    <x v="37"/>
    <x v="1"/>
    <x v="0"/>
    <n v="4.12"/>
    <n v="9"/>
    <x v="4"/>
    <x v="4"/>
    <n v="8.99"/>
    <n v="1"/>
    <x v="4"/>
    <n v="5"/>
    <n v="0.41"/>
    <x v="4"/>
  </r>
  <r>
    <x v="3435"/>
    <x v="11"/>
    <x v="2"/>
    <x v="1"/>
    <n v="24.88"/>
    <n v="36"/>
    <x v="5"/>
    <x v="1"/>
    <n v="13.99"/>
    <n v="0"/>
    <x v="0"/>
    <n v="3"/>
    <n v="0.67"/>
    <x v="5"/>
  </r>
  <r>
    <x v="3436"/>
    <x v="30"/>
    <x v="2"/>
    <x v="2"/>
    <n v="12.73"/>
    <n v="59"/>
    <x v="0"/>
    <x v="0"/>
    <n v="17.989999999999998"/>
    <n v="0"/>
    <x v="3"/>
    <n v="5"/>
    <n v="0.21"/>
    <x v="6"/>
  </r>
  <r>
    <x v="3437"/>
    <x v="13"/>
    <x v="0"/>
    <x v="2"/>
    <n v="2.98"/>
    <n v="12"/>
    <x v="1"/>
    <x v="2"/>
    <n v="17.989999999999998"/>
    <n v="1"/>
    <x v="2"/>
    <n v="2"/>
    <n v="0.23"/>
    <x v="0"/>
  </r>
  <r>
    <x v="3438"/>
    <x v="29"/>
    <x v="2"/>
    <x v="2"/>
    <n v="17.420000000000002"/>
    <n v="40"/>
    <x v="4"/>
    <x v="3"/>
    <n v="17.989999999999998"/>
    <n v="1"/>
    <x v="3"/>
    <n v="3"/>
    <n v="0.42"/>
    <x v="2"/>
  </r>
  <r>
    <x v="3439"/>
    <x v="1"/>
    <x v="2"/>
    <x v="1"/>
    <n v="3.71"/>
    <n v="54"/>
    <x v="4"/>
    <x v="3"/>
    <n v="13.99"/>
    <n v="1"/>
    <x v="1"/>
    <n v="5"/>
    <n v="7.0000000000000007E-2"/>
    <x v="0"/>
  </r>
  <r>
    <x v="3440"/>
    <x v="0"/>
    <x v="0"/>
    <x v="0"/>
    <n v="8.34"/>
    <n v="33"/>
    <x v="1"/>
    <x v="0"/>
    <n v="8.99"/>
    <n v="1"/>
    <x v="4"/>
    <n v="1"/>
    <n v="0.25"/>
    <x v="6"/>
  </r>
  <r>
    <x v="3441"/>
    <x v="8"/>
    <x v="1"/>
    <x v="1"/>
    <n v="5.93"/>
    <n v="41"/>
    <x v="1"/>
    <x v="1"/>
    <n v="13.99"/>
    <n v="0"/>
    <x v="3"/>
    <n v="4"/>
    <n v="0.14000000000000001"/>
    <x v="0"/>
  </r>
  <r>
    <x v="3442"/>
    <x v="48"/>
    <x v="1"/>
    <x v="0"/>
    <n v="19.32"/>
    <n v="36"/>
    <x v="5"/>
    <x v="4"/>
    <n v="8.99"/>
    <n v="1"/>
    <x v="3"/>
    <n v="3"/>
    <n v="0.52"/>
    <x v="5"/>
  </r>
  <r>
    <x v="3443"/>
    <x v="39"/>
    <x v="1"/>
    <x v="1"/>
    <n v="8.5299999999999994"/>
    <n v="48"/>
    <x v="5"/>
    <x v="4"/>
    <n v="13.99"/>
    <n v="0"/>
    <x v="2"/>
    <n v="4"/>
    <n v="0.17"/>
    <x v="4"/>
  </r>
  <r>
    <x v="3444"/>
    <x v="49"/>
    <x v="1"/>
    <x v="1"/>
    <n v="6.13"/>
    <n v="9"/>
    <x v="5"/>
    <x v="1"/>
    <n v="13.99"/>
    <n v="0"/>
    <x v="0"/>
    <n v="3"/>
    <n v="0.61"/>
    <x v="1"/>
  </r>
  <r>
    <x v="3445"/>
    <x v="25"/>
    <x v="2"/>
    <x v="0"/>
    <n v="4.3499999999999996"/>
    <n v="39"/>
    <x v="4"/>
    <x v="2"/>
    <n v="8.99"/>
    <n v="1"/>
    <x v="2"/>
    <n v="1"/>
    <n v="0.11"/>
    <x v="0"/>
  </r>
  <r>
    <x v="3446"/>
    <x v="11"/>
    <x v="0"/>
    <x v="0"/>
    <n v="76.16"/>
    <n v="13"/>
    <x v="5"/>
    <x v="0"/>
    <n v="8.99"/>
    <n v="0"/>
    <x v="3"/>
    <n v="5"/>
    <n v="5.44"/>
    <x v="5"/>
  </r>
  <r>
    <x v="3447"/>
    <x v="37"/>
    <x v="1"/>
    <x v="0"/>
    <n v="2.39"/>
    <n v="26"/>
    <x v="1"/>
    <x v="1"/>
    <n v="8.99"/>
    <n v="1"/>
    <x v="0"/>
    <n v="3"/>
    <n v="0.09"/>
    <x v="3"/>
  </r>
  <r>
    <x v="3448"/>
    <x v="15"/>
    <x v="1"/>
    <x v="2"/>
    <n v="5.25"/>
    <n v="53"/>
    <x v="3"/>
    <x v="4"/>
    <n v="17.989999999999998"/>
    <n v="1"/>
    <x v="2"/>
    <n v="2"/>
    <n v="0.1"/>
    <x v="5"/>
  </r>
  <r>
    <x v="3449"/>
    <x v="35"/>
    <x v="0"/>
    <x v="1"/>
    <n v="16.52"/>
    <n v="56"/>
    <x v="2"/>
    <x v="3"/>
    <n v="13.99"/>
    <n v="1"/>
    <x v="0"/>
    <n v="5"/>
    <n v="0.28999999999999998"/>
    <x v="1"/>
  </r>
  <r>
    <x v="3450"/>
    <x v="22"/>
    <x v="0"/>
    <x v="1"/>
    <n v="8.57"/>
    <n v="40"/>
    <x v="3"/>
    <x v="4"/>
    <n v="13.99"/>
    <n v="1"/>
    <x v="3"/>
    <n v="3"/>
    <n v="0.21"/>
    <x v="2"/>
  </r>
  <r>
    <x v="3451"/>
    <x v="36"/>
    <x v="1"/>
    <x v="1"/>
    <n v="1.69"/>
    <n v="12"/>
    <x v="0"/>
    <x v="1"/>
    <n v="13.99"/>
    <n v="1"/>
    <x v="2"/>
    <n v="3"/>
    <n v="0.13"/>
    <x v="2"/>
  </r>
  <r>
    <x v="3452"/>
    <x v="34"/>
    <x v="1"/>
    <x v="0"/>
    <n v="15.81"/>
    <n v="9"/>
    <x v="1"/>
    <x v="1"/>
    <n v="8.99"/>
    <n v="0"/>
    <x v="3"/>
    <n v="3"/>
    <n v="1.58"/>
    <x v="5"/>
  </r>
  <r>
    <x v="3453"/>
    <x v="32"/>
    <x v="2"/>
    <x v="2"/>
    <n v="5.04"/>
    <n v="28"/>
    <x v="1"/>
    <x v="2"/>
    <n v="17.989999999999998"/>
    <n v="0"/>
    <x v="2"/>
    <n v="3"/>
    <n v="0.17"/>
    <x v="1"/>
  </r>
  <r>
    <x v="3454"/>
    <x v="33"/>
    <x v="2"/>
    <x v="2"/>
    <n v="2.81"/>
    <n v="32"/>
    <x v="1"/>
    <x v="3"/>
    <n v="17.989999999999998"/>
    <n v="1"/>
    <x v="0"/>
    <n v="2"/>
    <n v="0.09"/>
    <x v="5"/>
  </r>
  <r>
    <x v="3455"/>
    <x v="6"/>
    <x v="2"/>
    <x v="2"/>
    <n v="19.559999999999999"/>
    <n v="58"/>
    <x v="1"/>
    <x v="1"/>
    <n v="17.989999999999998"/>
    <n v="1"/>
    <x v="4"/>
    <n v="1"/>
    <n v="0.33"/>
    <x v="0"/>
  </r>
  <r>
    <x v="3456"/>
    <x v="23"/>
    <x v="1"/>
    <x v="1"/>
    <n v="10.88"/>
    <n v="30"/>
    <x v="4"/>
    <x v="0"/>
    <n v="13.99"/>
    <n v="0"/>
    <x v="0"/>
    <n v="5"/>
    <n v="0.35"/>
    <x v="4"/>
  </r>
  <r>
    <x v="3457"/>
    <x v="17"/>
    <x v="0"/>
    <x v="0"/>
    <n v="5.74"/>
    <n v="48"/>
    <x v="4"/>
    <x v="0"/>
    <n v="8.99"/>
    <n v="1"/>
    <x v="0"/>
    <n v="5"/>
    <n v="0.12"/>
    <x v="5"/>
  </r>
  <r>
    <x v="3458"/>
    <x v="11"/>
    <x v="2"/>
    <x v="2"/>
    <n v="8.49"/>
    <n v="7"/>
    <x v="4"/>
    <x v="2"/>
    <n v="17.989999999999998"/>
    <n v="0"/>
    <x v="1"/>
    <n v="1"/>
    <n v="1.06"/>
    <x v="1"/>
  </r>
  <r>
    <x v="3459"/>
    <x v="13"/>
    <x v="2"/>
    <x v="1"/>
    <n v="14.29"/>
    <n v="35"/>
    <x v="4"/>
    <x v="3"/>
    <n v="13.99"/>
    <n v="0"/>
    <x v="2"/>
    <n v="5"/>
    <n v="0.4"/>
    <x v="1"/>
  </r>
  <r>
    <x v="3460"/>
    <x v="32"/>
    <x v="1"/>
    <x v="2"/>
    <n v="9.9499999999999993"/>
    <n v="6"/>
    <x v="5"/>
    <x v="1"/>
    <n v="17.989999999999998"/>
    <n v="0"/>
    <x v="2"/>
    <n v="2"/>
    <n v="1.42"/>
    <x v="6"/>
  </r>
  <r>
    <x v="3461"/>
    <x v="41"/>
    <x v="1"/>
    <x v="1"/>
    <n v="18.04"/>
    <n v="49"/>
    <x v="4"/>
    <x v="0"/>
    <n v="13.99"/>
    <n v="0"/>
    <x v="3"/>
    <n v="4"/>
    <n v="0.36"/>
    <x v="4"/>
  </r>
  <r>
    <x v="3462"/>
    <x v="40"/>
    <x v="1"/>
    <x v="1"/>
    <n v="35.130000000000003"/>
    <n v="4"/>
    <x v="1"/>
    <x v="3"/>
    <n v="13.99"/>
    <n v="0"/>
    <x v="1"/>
    <n v="4"/>
    <n v="7.03"/>
    <x v="5"/>
  </r>
  <r>
    <x v="3463"/>
    <x v="36"/>
    <x v="1"/>
    <x v="2"/>
    <n v="34.08"/>
    <n v="1"/>
    <x v="5"/>
    <x v="2"/>
    <n v="17.989999999999998"/>
    <n v="0"/>
    <x v="4"/>
    <n v="4"/>
    <n v="17.04"/>
    <x v="2"/>
  </r>
  <r>
    <x v="3464"/>
    <x v="7"/>
    <x v="1"/>
    <x v="2"/>
    <n v="17.829999999999998"/>
    <n v="45"/>
    <x v="1"/>
    <x v="0"/>
    <n v="17.989999999999998"/>
    <n v="1"/>
    <x v="2"/>
    <n v="1"/>
    <n v="0.39"/>
    <x v="2"/>
  </r>
  <r>
    <x v="3465"/>
    <x v="45"/>
    <x v="1"/>
    <x v="2"/>
    <n v="9.9600000000000009"/>
    <n v="17"/>
    <x v="5"/>
    <x v="0"/>
    <n v="17.989999999999998"/>
    <n v="0"/>
    <x v="0"/>
    <n v="4"/>
    <n v="0.55000000000000004"/>
    <x v="3"/>
  </r>
  <r>
    <x v="3466"/>
    <x v="42"/>
    <x v="2"/>
    <x v="2"/>
    <n v="23.07"/>
    <n v="8"/>
    <x v="4"/>
    <x v="0"/>
    <n v="17.989999999999998"/>
    <n v="0"/>
    <x v="4"/>
    <n v="1"/>
    <n v="2.56"/>
    <x v="2"/>
  </r>
  <r>
    <x v="3467"/>
    <x v="10"/>
    <x v="1"/>
    <x v="2"/>
    <n v="28.72"/>
    <n v="40"/>
    <x v="4"/>
    <x v="2"/>
    <n v="17.989999999999998"/>
    <n v="0"/>
    <x v="0"/>
    <n v="2"/>
    <n v="0.7"/>
    <x v="4"/>
  </r>
  <r>
    <x v="3468"/>
    <x v="28"/>
    <x v="0"/>
    <x v="1"/>
    <n v="26.66"/>
    <n v="55"/>
    <x v="5"/>
    <x v="3"/>
    <n v="13.99"/>
    <n v="0"/>
    <x v="3"/>
    <n v="2"/>
    <n v="0.48"/>
    <x v="5"/>
  </r>
  <r>
    <x v="3469"/>
    <x v="3"/>
    <x v="1"/>
    <x v="0"/>
    <n v="0.33"/>
    <n v="35"/>
    <x v="3"/>
    <x v="1"/>
    <n v="8.99"/>
    <n v="1"/>
    <x v="4"/>
    <n v="1"/>
    <n v="0.01"/>
    <x v="0"/>
  </r>
  <r>
    <x v="3470"/>
    <x v="4"/>
    <x v="0"/>
    <x v="0"/>
    <n v="29"/>
    <n v="23"/>
    <x v="3"/>
    <x v="4"/>
    <n v="8.99"/>
    <n v="0"/>
    <x v="0"/>
    <n v="4"/>
    <n v="1.21"/>
    <x v="0"/>
  </r>
  <r>
    <x v="3471"/>
    <x v="49"/>
    <x v="1"/>
    <x v="0"/>
    <n v="1.88"/>
    <n v="46"/>
    <x v="2"/>
    <x v="3"/>
    <n v="8.99"/>
    <n v="1"/>
    <x v="1"/>
    <n v="4"/>
    <n v="0.04"/>
    <x v="1"/>
  </r>
  <r>
    <x v="3472"/>
    <x v="40"/>
    <x v="1"/>
    <x v="2"/>
    <n v="5.81"/>
    <n v="29"/>
    <x v="2"/>
    <x v="2"/>
    <n v="17.989999999999998"/>
    <n v="0"/>
    <x v="3"/>
    <n v="2"/>
    <n v="0.19"/>
    <x v="2"/>
  </r>
  <r>
    <x v="3473"/>
    <x v="51"/>
    <x v="2"/>
    <x v="0"/>
    <n v="23.44"/>
    <n v="40"/>
    <x v="5"/>
    <x v="0"/>
    <n v="8.99"/>
    <n v="0"/>
    <x v="0"/>
    <n v="4"/>
    <n v="0.56999999999999995"/>
    <x v="3"/>
  </r>
  <r>
    <x v="3474"/>
    <x v="31"/>
    <x v="0"/>
    <x v="2"/>
    <n v="4.79"/>
    <n v="49"/>
    <x v="0"/>
    <x v="0"/>
    <n v="17.989999999999998"/>
    <n v="1"/>
    <x v="0"/>
    <n v="4"/>
    <n v="0.1"/>
    <x v="0"/>
  </r>
  <r>
    <x v="3475"/>
    <x v="34"/>
    <x v="1"/>
    <x v="0"/>
    <n v="24.97"/>
    <n v="23"/>
    <x v="4"/>
    <x v="1"/>
    <n v="8.99"/>
    <n v="0"/>
    <x v="4"/>
    <n v="1"/>
    <n v="1.04"/>
    <x v="1"/>
  </r>
  <r>
    <x v="3476"/>
    <x v="28"/>
    <x v="2"/>
    <x v="0"/>
    <n v="12.84"/>
    <n v="42"/>
    <x v="5"/>
    <x v="1"/>
    <n v="8.99"/>
    <n v="1"/>
    <x v="3"/>
    <n v="4"/>
    <n v="0.3"/>
    <x v="1"/>
  </r>
  <r>
    <x v="3477"/>
    <x v="49"/>
    <x v="1"/>
    <x v="0"/>
    <n v="18.68"/>
    <n v="51"/>
    <x v="4"/>
    <x v="4"/>
    <n v="8.99"/>
    <n v="1"/>
    <x v="3"/>
    <n v="3"/>
    <n v="0.36"/>
    <x v="1"/>
  </r>
  <r>
    <x v="3478"/>
    <x v="32"/>
    <x v="2"/>
    <x v="2"/>
    <n v="2.7"/>
    <n v="51"/>
    <x v="1"/>
    <x v="4"/>
    <n v="17.989999999999998"/>
    <n v="1"/>
    <x v="1"/>
    <n v="5"/>
    <n v="0.05"/>
    <x v="3"/>
  </r>
  <r>
    <x v="3479"/>
    <x v="9"/>
    <x v="1"/>
    <x v="2"/>
    <n v="16.27"/>
    <n v="34"/>
    <x v="2"/>
    <x v="1"/>
    <n v="17.989999999999998"/>
    <n v="1"/>
    <x v="1"/>
    <n v="3"/>
    <n v="0.46"/>
    <x v="2"/>
  </r>
  <r>
    <x v="3480"/>
    <x v="24"/>
    <x v="2"/>
    <x v="2"/>
    <n v="16.010000000000002"/>
    <n v="2"/>
    <x v="1"/>
    <x v="2"/>
    <n v="17.989999999999998"/>
    <n v="0"/>
    <x v="3"/>
    <n v="1"/>
    <n v="5.34"/>
    <x v="1"/>
  </r>
  <r>
    <x v="3481"/>
    <x v="7"/>
    <x v="2"/>
    <x v="0"/>
    <n v="1.98"/>
    <n v="53"/>
    <x v="1"/>
    <x v="2"/>
    <n v="8.99"/>
    <n v="1"/>
    <x v="1"/>
    <n v="5"/>
    <n v="0.04"/>
    <x v="6"/>
  </r>
  <r>
    <x v="3482"/>
    <x v="27"/>
    <x v="2"/>
    <x v="1"/>
    <n v="39.11"/>
    <n v="13"/>
    <x v="4"/>
    <x v="1"/>
    <n v="13.99"/>
    <n v="0"/>
    <x v="1"/>
    <n v="2"/>
    <n v="2.79"/>
    <x v="2"/>
  </r>
  <r>
    <x v="3483"/>
    <x v="40"/>
    <x v="1"/>
    <x v="2"/>
    <n v="6.17"/>
    <n v="1"/>
    <x v="2"/>
    <x v="0"/>
    <n v="17.989999999999998"/>
    <n v="0"/>
    <x v="2"/>
    <n v="2"/>
    <n v="3.08"/>
    <x v="5"/>
  </r>
  <r>
    <x v="3484"/>
    <x v="47"/>
    <x v="1"/>
    <x v="2"/>
    <n v="14.93"/>
    <n v="7"/>
    <x v="1"/>
    <x v="2"/>
    <n v="17.989999999999998"/>
    <n v="0"/>
    <x v="2"/>
    <n v="3"/>
    <n v="1.87"/>
    <x v="0"/>
  </r>
  <r>
    <x v="3485"/>
    <x v="14"/>
    <x v="0"/>
    <x v="2"/>
    <n v="25.21"/>
    <n v="50"/>
    <x v="1"/>
    <x v="1"/>
    <n v="17.989999999999998"/>
    <n v="0"/>
    <x v="4"/>
    <n v="4"/>
    <n v="0.49"/>
    <x v="2"/>
  </r>
  <r>
    <x v="3486"/>
    <x v="48"/>
    <x v="0"/>
    <x v="2"/>
    <n v="2.4500000000000002"/>
    <n v="51"/>
    <x v="4"/>
    <x v="2"/>
    <n v="17.989999999999998"/>
    <n v="1"/>
    <x v="2"/>
    <n v="5"/>
    <n v="0.05"/>
    <x v="0"/>
  </r>
  <r>
    <x v="3487"/>
    <x v="44"/>
    <x v="0"/>
    <x v="1"/>
    <n v="26.94"/>
    <n v="12"/>
    <x v="0"/>
    <x v="3"/>
    <n v="13.99"/>
    <n v="0"/>
    <x v="0"/>
    <n v="3"/>
    <n v="2.0699999999999998"/>
    <x v="6"/>
  </r>
  <r>
    <x v="3488"/>
    <x v="12"/>
    <x v="2"/>
    <x v="0"/>
    <n v="7.67"/>
    <n v="27"/>
    <x v="0"/>
    <x v="4"/>
    <n v="8.99"/>
    <n v="0"/>
    <x v="4"/>
    <n v="3"/>
    <n v="0.27"/>
    <x v="5"/>
  </r>
  <r>
    <x v="3489"/>
    <x v="1"/>
    <x v="0"/>
    <x v="1"/>
    <n v="2.11"/>
    <n v="24"/>
    <x v="0"/>
    <x v="1"/>
    <n v="13.99"/>
    <n v="1"/>
    <x v="1"/>
    <n v="4"/>
    <n v="0.08"/>
    <x v="5"/>
  </r>
  <r>
    <x v="3490"/>
    <x v="39"/>
    <x v="2"/>
    <x v="0"/>
    <n v="22.69"/>
    <n v="43"/>
    <x v="4"/>
    <x v="1"/>
    <n v="8.99"/>
    <n v="0"/>
    <x v="3"/>
    <n v="2"/>
    <n v="0.52"/>
    <x v="2"/>
  </r>
  <r>
    <x v="3491"/>
    <x v="19"/>
    <x v="2"/>
    <x v="1"/>
    <n v="0.53"/>
    <n v="32"/>
    <x v="2"/>
    <x v="1"/>
    <n v="13.99"/>
    <n v="1"/>
    <x v="4"/>
    <n v="5"/>
    <n v="0.02"/>
    <x v="2"/>
  </r>
  <r>
    <x v="3492"/>
    <x v="19"/>
    <x v="0"/>
    <x v="0"/>
    <n v="12.26"/>
    <n v="1"/>
    <x v="3"/>
    <x v="3"/>
    <n v="8.99"/>
    <n v="0"/>
    <x v="3"/>
    <n v="1"/>
    <n v="6.13"/>
    <x v="5"/>
  </r>
  <r>
    <x v="3493"/>
    <x v="4"/>
    <x v="2"/>
    <x v="1"/>
    <n v="9.9700000000000006"/>
    <n v="10"/>
    <x v="2"/>
    <x v="1"/>
    <n v="13.99"/>
    <n v="0"/>
    <x v="4"/>
    <n v="5"/>
    <n v="0.91"/>
    <x v="0"/>
  </r>
  <r>
    <x v="3494"/>
    <x v="36"/>
    <x v="1"/>
    <x v="1"/>
    <n v="2.44"/>
    <n v="11"/>
    <x v="3"/>
    <x v="2"/>
    <n v="13.99"/>
    <n v="1"/>
    <x v="0"/>
    <n v="5"/>
    <n v="0.2"/>
    <x v="6"/>
  </r>
  <r>
    <x v="3495"/>
    <x v="4"/>
    <x v="0"/>
    <x v="2"/>
    <n v="18.149999999999999"/>
    <n v="40"/>
    <x v="5"/>
    <x v="1"/>
    <n v="17.989999999999998"/>
    <n v="0"/>
    <x v="3"/>
    <n v="4"/>
    <n v="0.44"/>
    <x v="2"/>
  </r>
  <r>
    <x v="3496"/>
    <x v="34"/>
    <x v="1"/>
    <x v="1"/>
    <n v="32.06"/>
    <n v="24"/>
    <x v="1"/>
    <x v="3"/>
    <n v="13.99"/>
    <n v="0"/>
    <x v="2"/>
    <n v="3"/>
    <n v="1.28"/>
    <x v="6"/>
  </r>
  <r>
    <x v="3497"/>
    <x v="36"/>
    <x v="2"/>
    <x v="2"/>
    <n v="5.89"/>
    <n v="2"/>
    <x v="1"/>
    <x v="3"/>
    <n v="17.989999999999998"/>
    <n v="0"/>
    <x v="1"/>
    <n v="1"/>
    <n v="1.96"/>
    <x v="4"/>
  </r>
  <r>
    <x v="3498"/>
    <x v="28"/>
    <x v="2"/>
    <x v="0"/>
    <n v="8.25"/>
    <n v="27"/>
    <x v="1"/>
    <x v="4"/>
    <n v="8.99"/>
    <n v="0"/>
    <x v="4"/>
    <n v="5"/>
    <n v="0.28999999999999998"/>
    <x v="5"/>
  </r>
  <r>
    <x v="3499"/>
    <x v="47"/>
    <x v="2"/>
    <x v="2"/>
    <n v="1.42"/>
    <n v="50"/>
    <x v="2"/>
    <x v="1"/>
    <n v="17.989999999999998"/>
    <n v="1"/>
    <x v="0"/>
    <n v="3"/>
    <n v="0.03"/>
    <x v="5"/>
  </r>
  <r>
    <x v="3500"/>
    <x v="38"/>
    <x v="2"/>
    <x v="1"/>
    <n v="12.79"/>
    <n v="36"/>
    <x v="0"/>
    <x v="4"/>
    <n v="13.99"/>
    <n v="0"/>
    <x v="4"/>
    <n v="5"/>
    <n v="0.35"/>
    <x v="6"/>
  </r>
  <r>
    <x v="3501"/>
    <x v="38"/>
    <x v="1"/>
    <x v="1"/>
    <n v="5.74"/>
    <n v="6"/>
    <x v="3"/>
    <x v="1"/>
    <n v="13.99"/>
    <n v="0"/>
    <x v="4"/>
    <n v="3"/>
    <n v="0.82"/>
    <x v="2"/>
  </r>
  <r>
    <x v="3502"/>
    <x v="9"/>
    <x v="1"/>
    <x v="2"/>
    <n v="2.99"/>
    <n v="59"/>
    <x v="2"/>
    <x v="0"/>
    <n v="17.989999999999998"/>
    <n v="1"/>
    <x v="2"/>
    <n v="3"/>
    <n v="0.05"/>
    <x v="0"/>
  </r>
  <r>
    <x v="3503"/>
    <x v="24"/>
    <x v="0"/>
    <x v="1"/>
    <n v="39.630000000000003"/>
    <n v="20"/>
    <x v="2"/>
    <x v="4"/>
    <n v="13.99"/>
    <n v="0"/>
    <x v="4"/>
    <n v="3"/>
    <n v="1.89"/>
    <x v="1"/>
  </r>
  <r>
    <x v="3504"/>
    <x v="12"/>
    <x v="1"/>
    <x v="1"/>
    <n v="15.89"/>
    <n v="21"/>
    <x v="3"/>
    <x v="3"/>
    <n v="13.99"/>
    <n v="0"/>
    <x v="0"/>
    <n v="4"/>
    <n v="0.72"/>
    <x v="1"/>
  </r>
  <r>
    <x v="3505"/>
    <x v="10"/>
    <x v="2"/>
    <x v="0"/>
    <n v="11.24"/>
    <n v="37"/>
    <x v="2"/>
    <x v="4"/>
    <n v="8.99"/>
    <n v="1"/>
    <x v="1"/>
    <n v="4"/>
    <n v="0.3"/>
    <x v="3"/>
  </r>
  <r>
    <x v="3506"/>
    <x v="34"/>
    <x v="1"/>
    <x v="0"/>
    <n v="1.07"/>
    <n v="5"/>
    <x v="4"/>
    <x v="0"/>
    <n v="8.99"/>
    <n v="1"/>
    <x v="4"/>
    <n v="4"/>
    <n v="0.18"/>
    <x v="0"/>
  </r>
  <r>
    <x v="3507"/>
    <x v="35"/>
    <x v="0"/>
    <x v="1"/>
    <n v="9.8800000000000008"/>
    <n v="25"/>
    <x v="1"/>
    <x v="1"/>
    <n v="13.99"/>
    <n v="0"/>
    <x v="4"/>
    <n v="3"/>
    <n v="0.38"/>
    <x v="0"/>
  </r>
  <r>
    <x v="3508"/>
    <x v="40"/>
    <x v="0"/>
    <x v="2"/>
    <n v="3.8"/>
    <n v="58"/>
    <x v="0"/>
    <x v="3"/>
    <n v="17.989999999999998"/>
    <n v="1"/>
    <x v="2"/>
    <n v="4"/>
    <n v="0.06"/>
    <x v="5"/>
  </r>
  <r>
    <x v="3509"/>
    <x v="25"/>
    <x v="1"/>
    <x v="1"/>
    <n v="3.47"/>
    <n v="36"/>
    <x v="4"/>
    <x v="4"/>
    <n v="13.99"/>
    <n v="1"/>
    <x v="1"/>
    <n v="4"/>
    <n v="0.09"/>
    <x v="4"/>
  </r>
  <r>
    <x v="3510"/>
    <x v="11"/>
    <x v="2"/>
    <x v="0"/>
    <n v="1.64"/>
    <n v="32"/>
    <x v="1"/>
    <x v="2"/>
    <n v="8.99"/>
    <n v="1"/>
    <x v="3"/>
    <n v="5"/>
    <n v="0.05"/>
    <x v="2"/>
  </r>
  <r>
    <x v="3511"/>
    <x v="21"/>
    <x v="2"/>
    <x v="1"/>
    <n v="10.47"/>
    <n v="50"/>
    <x v="0"/>
    <x v="1"/>
    <n v="13.99"/>
    <n v="1"/>
    <x v="1"/>
    <n v="4"/>
    <n v="0.21"/>
    <x v="1"/>
  </r>
  <r>
    <x v="3512"/>
    <x v="24"/>
    <x v="0"/>
    <x v="0"/>
    <n v="18.23"/>
    <n v="47"/>
    <x v="2"/>
    <x v="4"/>
    <n v="8.99"/>
    <n v="1"/>
    <x v="2"/>
    <n v="4"/>
    <n v="0.38"/>
    <x v="4"/>
  </r>
  <r>
    <x v="3513"/>
    <x v="25"/>
    <x v="0"/>
    <x v="2"/>
    <n v="16.09"/>
    <n v="30"/>
    <x v="1"/>
    <x v="3"/>
    <n v="17.989999999999998"/>
    <n v="0"/>
    <x v="1"/>
    <n v="1"/>
    <n v="0.52"/>
    <x v="3"/>
  </r>
  <r>
    <x v="3514"/>
    <x v="34"/>
    <x v="2"/>
    <x v="1"/>
    <n v="11.89"/>
    <n v="52"/>
    <x v="1"/>
    <x v="2"/>
    <n v="13.99"/>
    <n v="1"/>
    <x v="2"/>
    <n v="1"/>
    <n v="0.22"/>
    <x v="4"/>
  </r>
  <r>
    <x v="3515"/>
    <x v="22"/>
    <x v="0"/>
    <x v="0"/>
    <n v="2.95"/>
    <n v="40"/>
    <x v="5"/>
    <x v="1"/>
    <n v="8.99"/>
    <n v="1"/>
    <x v="1"/>
    <n v="1"/>
    <n v="7.0000000000000007E-2"/>
    <x v="6"/>
  </r>
  <r>
    <x v="3516"/>
    <x v="33"/>
    <x v="0"/>
    <x v="2"/>
    <n v="25.84"/>
    <n v="59"/>
    <x v="5"/>
    <x v="4"/>
    <n v="17.989999999999998"/>
    <n v="0"/>
    <x v="3"/>
    <n v="3"/>
    <n v="0.43"/>
    <x v="5"/>
  </r>
  <r>
    <x v="3517"/>
    <x v="39"/>
    <x v="2"/>
    <x v="2"/>
    <n v="14.53"/>
    <n v="29"/>
    <x v="4"/>
    <x v="0"/>
    <n v="17.989999999999998"/>
    <n v="0"/>
    <x v="4"/>
    <n v="2"/>
    <n v="0.48"/>
    <x v="3"/>
  </r>
  <r>
    <x v="3518"/>
    <x v="41"/>
    <x v="2"/>
    <x v="0"/>
    <n v="9.42"/>
    <n v="19"/>
    <x v="4"/>
    <x v="1"/>
    <n v="8.99"/>
    <n v="1"/>
    <x v="3"/>
    <n v="1"/>
    <n v="0.47"/>
    <x v="6"/>
  </r>
  <r>
    <x v="3519"/>
    <x v="24"/>
    <x v="1"/>
    <x v="2"/>
    <n v="5.81"/>
    <n v="45"/>
    <x v="2"/>
    <x v="2"/>
    <n v="17.989999999999998"/>
    <n v="1"/>
    <x v="1"/>
    <n v="2"/>
    <n v="0.13"/>
    <x v="5"/>
  </r>
  <r>
    <x v="3520"/>
    <x v="44"/>
    <x v="1"/>
    <x v="0"/>
    <n v="4.76"/>
    <n v="41"/>
    <x v="2"/>
    <x v="3"/>
    <n v="8.99"/>
    <n v="1"/>
    <x v="3"/>
    <n v="3"/>
    <n v="0.11"/>
    <x v="4"/>
  </r>
  <r>
    <x v="3521"/>
    <x v="45"/>
    <x v="1"/>
    <x v="2"/>
    <n v="1.22"/>
    <n v="50"/>
    <x v="1"/>
    <x v="2"/>
    <n v="17.989999999999998"/>
    <n v="1"/>
    <x v="1"/>
    <n v="3"/>
    <n v="0.02"/>
    <x v="1"/>
  </r>
  <r>
    <x v="3522"/>
    <x v="51"/>
    <x v="1"/>
    <x v="2"/>
    <n v="3.93"/>
    <n v="30"/>
    <x v="5"/>
    <x v="4"/>
    <n v="17.989999999999998"/>
    <n v="0"/>
    <x v="2"/>
    <n v="4"/>
    <n v="0.13"/>
    <x v="6"/>
  </r>
  <r>
    <x v="3523"/>
    <x v="44"/>
    <x v="0"/>
    <x v="2"/>
    <n v="5.97"/>
    <n v="57"/>
    <x v="3"/>
    <x v="3"/>
    <n v="17.989999999999998"/>
    <n v="0"/>
    <x v="4"/>
    <n v="5"/>
    <n v="0.1"/>
    <x v="0"/>
  </r>
  <r>
    <x v="3524"/>
    <x v="11"/>
    <x v="0"/>
    <x v="1"/>
    <n v="9.91"/>
    <n v="14"/>
    <x v="1"/>
    <x v="2"/>
    <n v="13.99"/>
    <n v="0"/>
    <x v="4"/>
    <n v="3"/>
    <n v="0.66"/>
    <x v="6"/>
  </r>
  <r>
    <x v="3525"/>
    <x v="8"/>
    <x v="2"/>
    <x v="0"/>
    <n v="4"/>
    <n v="26"/>
    <x v="0"/>
    <x v="3"/>
    <n v="8.99"/>
    <n v="1"/>
    <x v="0"/>
    <n v="2"/>
    <n v="0.15"/>
    <x v="3"/>
  </r>
  <r>
    <x v="3526"/>
    <x v="38"/>
    <x v="0"/>
    <x v="1"/>
    <n v="12.39"/>
    <n v="31"/>
    <x v="1"/>
    <x v="0"/>
    <n v="13.99"/>
    <n v="1"/>
    <x v="3"/>
    <n v="3"/>
    <n v="0.39"/>
    <x v="5"/>
  </r>
  <r>
    <x v="3527"/>
    <x v="42"/>
    <x v="1"/>
    <x v="0"/>
    <n v="3.68"/>
    <n v="60"/>
    <x v="4"/>
    <x v="2"/>
    <n v="8.99"/>
    <n v="1"/>
    <x v="2"/>
    <n v="4"/>
    <n v="0.06"/>
    <x v="0"/>
  </r>
  <r>
    <x v="3528"/>
    <x v="17"/>
    <x v="2"/>
    <x v="1"/>
    <n v="10.5"/>
    <n v="55"/>
    <x v="4"/>
    <x v="1"/>
    <n v="13.99"/>
    <n v="0"/>
    <x v="2"/>
    <n v="5"/>
    <n v="0.19"/>
    <x v="3"/>
  </r>
  <r>
    <x v="3529"/>
    <x v="16"/>
    <x v="0"/>
    <x v="0"/>
    <n v="28.75"/>
    <n v="39"/>
    <x v="1"/>
    <x v="4"/>
    <n v="8.99"/>
    <n v="0"/>
    <x v="2"/>
    <n v="4"/>
    <n v="0.72"/>
    <x v="0"/>
  </r>
  <r>
    <x v="3530"/>
    <x v="9"/>
    <x v="0"/>
    <x v="2"/>
    <n v="6.46"/>
    <n v="27"/>
    <x v="0"/>
    <x v="0"/>
    <n v="17.989999999999998"/>
    <n v="0"/>
    <x v="2"/>
    <n v="5"/>
    <n v="0.23"/>
    <x v="2"/>
  </r>
  <r>
    <x v="3531"/>
    <x v="4"/>
    <x v="0"/>
    <x v="1"/>
    <n v="4.4400000000000004"/>
    <n v="29"/>
    <x v="4"/>
    <x v="4"/>
    <n v="13.99"/>
    <n v="0"/>
    <x v="2"/>
    <n v="4"/>
    <n v="0.15"/>
    <x v="0"/>
  </r>
  <r>
    <x v="3532"/>
    <x v="27"/>
    <x v="0"/>
    <x v="1"/>
    <n v="3.31"/>
    <n v="35"/>
    <x v="1"/>
    <x v="3"/>
    <n v="13.99"/>
    <n v="1"/>
    <x v="1"/>
    <n v="2"/>
    <n v="0.09"/>
    <x v="4"/>
  </r>
  <r>
    <x v="3533"/>
    <x v="52"/>
    <x v="1"/>
    <x v="0"/>
    <n v="50.38"/>
    <n v="53"/>
    <x v="5"/>
    <x v="1"/>
    <n v="8.99"/>
    <n v="0"/>
    <x v="1"/>
    <n v="4"/>
    <n v="0.93"/>
    <x v="3"/>
  </r>
  <r>
    <x v="3534"/>
    <x v="52"/>
    <x v="2"/>
    <x v="1"/>
    <n v="0.91"/>
    <n v="39"/>
    <x v="5"/>
    <x v="2"/>
    <n v="13.99"/>
    <n v="1"/>
    <x v="1"/>
    <n v="2"/>
    <n v="0.02"/>
    <x v="5"/>
  </r>
  <r>
    <x v="3535"/>
    <x v="4"/>
    <x v="2"/>
    <x v="0"/>
    <n v="10.45"/>
    <n v="38"/>
    <x v="1"/>
    <x v="4"/>
    <n v="8.99"/>
    <n v="1"/>
    <x v="3"/>
    <n v="4"/>
    <n v="0.27"/>
    <x v="1"/>
  </r>
  <r>
    <x v="3536"/>
    <x v="8"/>
    <x v="1"/>
    <x v="2"/>
    <n v="8.77"/>
    <n v="50"/>
    <x v="2"/>
    <x v="4"/>
    <n v="17.989999999999998"/>
    <n v="1"/>
    <x v="4"/>
    <n v="3"/>
    <n v="0.17"/>
    <x v="2"/>
  </r>
  <r>
    <x v="3537"/>
    <x v="8"/>
    <x v="1"/>
    <x v="2"/>
    <n v="9.11"/>
    <n v="40"/>
    <x v="5"/>
    <x v="0"/>
    <n v="17.989999999999998"/>
    <n v="1"/>
    <x v="3"/>
    <n v="3"/>
    <n v="0.22"/>
    <x v="4"/>
  </r>
  <r>
    <x v="3538"/>
    <x v="49"/>
    <x v="0"/>
    <x v="0"/>
    <n v="12.54"/>
    <n v="26"/>
    <x v="5"/>
    <x v="4"/>
    <n v="8.99"/>
    <n v="0"/>
    <x v="2"/>
    <n v="2"/>
    <n v="0.46"/>
    <x v="1"/>
  </r>
  <r>
    <x v="3539"/>
    <x v="9"/>
    <x v="0"/>
    <x v="1"/>
    <n v="18.760000000000002"/>
    <n v="34"/>
    <x v="1"/>
    <x v="4"/>
    <n v="13.99"/>
    <n v="0"/>
    <x v="4"/>
    <n v="2"/>
    <n v="0.54"/>
    <x v="4"/>
  </r>
  <r>
    <x v="3540"/>
    <x v="1"/>
    <x v="2"/>
    <x v="1"/>
    <n v="0.18"/>
    <n v="50"/>
    <x v="0"/>
    <x v="3"/>
    <n v="13.99"/>
    <n v="1"/>
    <x v="3"/>
    <n v="4"/>
    <n v="0"/>
    <x v="3"/>
  </r>
  <r>
    <x v="3541"/>
    <x v="19"/>
    <x v="0"/>
    <x v="2"/>
    <n v="1.43"/>
    <n v="60"/>
    <x v="2"/>
    <x v="2"/>
    <n v="17.989999999999998"/>
    <n v="1"/>
    <x v="2"/>
    <n v="1"/>
    <n v="0.02"/>
    <x v="4"/>
  </r>
  <r>
    <x v="3542"/>
    <x v="14"/>
    <x v="1"/>
    <x v="2"/>
    <n v="5.94"/>
    <n v="23"/>
    <x v="3"/>
    <x v="1"/>
    <n v="17.989999999999998"/>
    <n v="0"/>
    <x v="0"/>
    <n v="5"/>
    <n v="0.25"/>
    <x v="3"/>
  </r>
  <r>
    <x v="3543"/>
    <x v="25"/>
    <x v="0"/>
    <x v="2"/>
    <n v="10.89"/>
    <n v="3"/>
    <x v="5"/>
    <x v="3"/>
    <n v="17.989999999999998"/>
    <n v="0"/>
    <x v="1"/>
    <n v="5"/>
    <n v="2.72"/>
    <x v="1"/>
  </r>
  <r>
    <x v="3544"/>
    <x v="13"/>
    <x v="1"/>
    <x v="0"/>
    <n v="35.85"/>
    <n v="39"/>
    <x v="2"/>
    <x v="4"/>
    <n v="8.99"/>
    <n v="0"/>
    <x v="4"/>
    <n v="1"/>
    <n v="0.9"/>
    <x v="1"/>
  </r>
  <r>
    <x v="3545"/>
    <x v="37"/>
    <x v="2"/>
    <x v="0"/>
    <n v="8.06"/>
    <n v="24"/>
    <x v="0"/>
    <x v="0"/>
    <n v="8.99"/>
    <n v="0"/>
    <x v="3"/>
    <n v="4"/>
    <n v="0.32"/>
    <x v="1"/>
  </r>
  <r>
    <x v="3546"/>
    <x v="16"/>
    <x v="0"/>
    <x v="2"/>
    <n v="11.77"/>
    <n v="18"/>
    <x v="4"/>
    <x v="2"/>
    <n v="17.989999999999998"/>
    <n v="0"/>
    <x v="1"/>
    <n v="1"/>
    <n v="0.62"/>
    <x v="5"/>
  </r>
  <r>
    <x v="3547"/>
    <x v="1"/>
    <x v="1"/>
    <x v="2"/>
    <n v="2.25"/>
    <n v="53"/>
    <x v="1"/>
    <x v="1"/>
    <n v="17.989999999999998"/>
    <n v="1"/>
    <x v="0"/>
    <n v="2"/>
    <n v="0.04"/>
    <x v="4"/>
  </r>
  <r>
    <x v="3548"/>
    <x v="20"/>
    <x v="0"/>
    <x v="1"/>
    <n v="10.72"/>
    <n v="40"/>
    <x v="2"/>
    <x v="0"/>
    <n v="13.99"/>
    <n v="1"/>
    <x v="2"/>
    <n v="3"/>
    <n v="0.26"/>
    <x v="5"/>
  </r>
  <r>
    <x v="3549"/>
    <x v="15"/>
    <x v="0"/>
    <x v="1"/>
    <n v="2.77"/>
    <n v="8"/>
    <x v="0"/>
    <x v="0"/>
    <n v="13.99"/>
    <n v="1"/>
    <x v="0"/>
    <n v="4"/>
    <n v="0.31"/>
    <x v="3"/>
  </r>
  <r>
    <x v="3550"/>
    <x v="31"/>
    <x v="0"/>
    <x v="1"/>
    <n v="13.19"/>
    <n v="10"/>
    <x v="5"/>
    <x v="4"/>
    <n v="13.99"/>
    <n v="0"/>
    <x v="0"/>
    <n v="2"/>
    <n v="1.2"/>
    <x v="0"/>
  </r>
  <r>
    <x v="3551"/>
    <x v="23"/>
    <x v="1"/>
    <x v="2"/>
    <n v="2.34"/>
    <n v="54"/>
    <x v="4"/>
    <x v="1"/>
    <n v="17.989999999999998"/>
    <n v="1"/>
    <x v="4"/>
    <n v="4"/>
    <n v="0.04"/>
    <x v="6"/>
  </r>
  <r>
    <x v="3552"/>
    <x v="23"/>
    <x v="0"/>
    <x v="2"/>
    <n v="16.71"/>
    <n v="9"/>
    <x v="1"/>
    <x v="0"/>
    <n v="17.989999999999998"/>
    <n v="0"/>
    <x v="1"/>
    <n v="4"/>
    <n v="1.67"/>
    <x v="4"/>
  </r>
  <r>
    <x v="3553"/>
    <x v="44"/>
    <x v="2"/>
    <x v="2"/>
    <n v="4.12"/>
    <n v="28"/>
    <x v="3"/>
    <x v="1"/>
    <n v="17.989999999999998"/>
    <n v="1"/>
    <x v="3"/>
    <n v="1"/>
    <n v="0.14000000000000001"/>
    <x v="2"/>
  </r>
  <r>
    <x v="3554"/>
    <x v="13"/>
    <x v="2"/>
    <x v="2"/>
    <n v="3.84"/>
    <n v="15"/>
    <x v="0"/>
    <x v="1"/>
    <n v="17.989999999999998"/>
    <n v="0"/>
    <x v="3"/>
    <n v="4"/>
    <n v="0.24"/>
    <x v="6"/>
  </r>
  <r>
    <x v="3555"/>
    <x v="44"/>
    <x v="2"/>
    <x v="0"/>
    <n v="17.29"/>
    <n v="49"/>
    <x v="5"/>
    <x v="4"/>
    <n v="8.99"/>
    <n v="1"/>
    <x v="3"/>
    <n v="3"/>
    <n v="0.35"/>
    <x v="3"/>
  </r>
  <r>
    <x v="3556"/>
    <x v="39"/>
    <x v="2"/>
    <x v="0"/>
    <n v="7.29"/>
    <n v="18"/>
    <x v="2"/>
    <x v="2"/>
    <n v="8.99"/>
    <n v="0"/>
    <x v="3"/>
    <n v="2"/>
    <n v="0.38"/>
    <x v="1"/>
  </r>
  <r>
    <x v="3557"/>
    <x v="39"/>
    <x v="2"/>
    <x v="1"/>
    <n v="54.34"/>
    <n v="9"/>
    <x v="2"/>
    <x v="3"/>
    <n v="13.99"/>
    <n v="0"/>
    <x v="2"/>
    <n v="3"/>
    <n v="5.43"/>
    <x v="6"/>
  </r>
  <r>
    <x v="3558"/>
    <x v="46"/>
    <x v="2"/>
    <x v="0"/>
    <n v="2.0499999999999998"/>
    <n v="59"/>
    <x v="5"/>
    <x v="0"/>
    <n v="8.99"/>
    <n v="1"/>
    <x v="2"/>
    <n v="5"/>
    <n v="0.03"/>
    <x v="0"/>
  </r>
  <r>
    <x v="3559"/>
    <x v="32"/>
    <x v="0"/>
    <x v="2"/>
    <n v="8.18"/>
    <n v="43"/>
    <x v="1"/>
    <x v="3"/>
    <n v="17.989999999999998"/>
    <n v="1"/>
    <x v="3"/>
    <n v="1"/>
    <n v="0.19"/>
    <x v="3"/>
  </r>
  <r>
    <x v="3560"/>
    <x v="52"/>
    <x v="1"/>
    <x v="0"/>
    <n v="1.75"/>
    <n v="52"/>
    <x v="0"/>
    <x v="0"/>
    <n v="8.99"/>
    <n v="1"/>
    <x v="1"/>
    <n v="5"/>
    <n v="0.03"/>
    <x v="2"/>
  </r>
  <r>
    <x v="3561"/>
    <x v="39"/>
    <x v="2"/>
    <x v="0"/>
    <n v="24.36"/>
    <n v="32"/>
    <x v="3"/>
    <x v="2"/>
    <n v="8.99"/>
    <n v="0"/>
    <x v="1"/>
    <n v="3"/>
    <n v="0.74"/>
    <x v="1"/>
  </r>
  <r>
    <x v="3562"/>
    <x v="31"/>
    <x v="0"/>
    <x v="1"/>
    <n v="5.07"/>
    <n v="20"/>
    <x v="2"/>
    <x v="4"/>
    <n v="13.99"/>
    <n v="0"/>
    <x v="4"/>
    <n v="5"/>
    <n v="0.24"/>
    <x v="6"/>
  </r>
  <r>
    <x v="3563"/>
    <x v="22"/>
    <x v="2"/>
    <x v="1"/>
    <n v="17.010000000000002"/>
    <n v="47"/>
    <x v="4"/>
    <x v="2"/>
    <n v="13.99"/>
    <n v="1"/>
    <x v="1"/>
    <n v="2"/>
    <n v="0.35"/>
    <x v="2"/>
  </r>
  <r>
    <x v="3564"/>
    <x v="37"/>
    <x v="2"/>
    <x v="0"/>
    <n v="0.14000000000000001"/>
    <n v="16"/>
    <x v="4"/>
    <x v="1"/>
    <n v="8.99"/>
    <n v="1"/>
    <x v="0"/>
    <n v="1"/>
    <n v="0.01"/>
    <x v="2"/>
  </r>
  <r>
    <x v="3565"/>
    <x v="5"/>
    <x v="0"/>
    <x v="2"/>
    <n v="23.9"/>
    <n v="38"/>
    <x v="5"/>
    <x v="0"/>
    <n v="17.989999999999998"/>
    <n v="0"/>
    <x v="2"/>
    <n v="1"/>
    <n v="0.61"/>
    <x v="4"/>
  </r>
  <r>
    <x v="3566"/>
    <x v="15"/>
    <x v="1"/>
    <x v="2"/>
    <n v="4.12"/>
    <n v="35"/>
    <x v="5"/>
    <x v="2"/>
    <n v="17.989999999999998"/>
    <n v="1"/>
    <x v="0"/>
    <n v="2"/>
    <n v="0.11"/>
    <x v="5"/>
  </r>
  <r>
    <x v="3567"/>
    <x v="10"/>
    <x v="1"/>
    <x v="2"/>
    <n v="29.83"/>
    <n v="32"/>
    <x v="5"/>
    <x v="3"/>
    <n v="17.989999999999998"/>
    <n v="0"/>
    <x v="1"/>
    <n v="4"/>
    <n v="0.9"/>
    <x v="2"/>
  </r>
  <r>
    <x v="3568"/>
    <x v="17"/>
    <x v="1"/>
    <x v="2"/>
    <n v="7.13"/>
    <n v="29"/>
    <x v="0"/>
    <x v="3"/>
    <n v="17.989999999999998"/>
    <n v="0"/>
    <x v="3"/>
    <n v="5"/>
    <n v="0.24"/>
    <x v="0"/>
  </r>
  <r>
    <x v="3569"/>
    <x v="22"/>
    <x v="0"/>
    <x v="0"/>
    <n v="9.77"/>
    <n v="12"/>
    <x v="3"/>
    <x v="3"/>
    <n v="8.99"/>
    <n v="0"/>
    <x v="4"/>
    <n v="3"/>
    <n v="0.75"/>
    <x v="4"/>
  </r>
  <r>
    <x v="3570"/>
    <x v="10"/>
    <x v="2"/>
    <x v="0"/>
    <n v="13.44"/>
    <n v="20"/>
    <x v="3"/>
    <x v="0"/>
    <n v="8.99"/>
    <n v="0"/>
    <x v="4"/>
    <n v="1"/>
    <n v="0.64"/>
    <x v="5"/>
  </r>
  <r>
    <x v="3571"/>
    <x v="33"/>
    <x v="1"/>
    <x v="1"/>
    <n v="4.16"/>
    <n v="46"/>
    <x v="2"/>
    <x v="2"/>
    <n v="13.99"/>
    <n v="1"/>
    <x v="2"/>
    <n v="5"/>
    <n v="0.09"/>
    <x v="3"/>
  </r>
  <r>
    <x v="3572"/>
    <x v="2"/>
    <x v="2"/>
    <x v="0"/>
    <n v="0.4"/>
    <n v="9"/>
    <x v="3"/>
    <x v="4"/>
    <n v="8.99"/>
    <n v="1"/>
    <x v="2"/>
    <n v="5"/>
    <n v="0.04"/>
    <x v="0"/>
  </r>
  <r>
    <x v="3573"/>
    <x v="21"/>
    <x v="2"/>
    <x v="0"/>
    <n v="0.39"/>
    <n v="4"/>
    <x v="0"/>
    <x v="1"/>
    <n v="8.99"/>
    <n v="1"/>
    <x v="4"/>
    <n v="2"/>
    <n v="0.08"/>
    <x v="5"/>
  </r>
  <r>
    <x v="3574"/>
    <x v="41"/>
    <x v="0"/>
    <x v="0"/>
    <n v="1.06"/>
    <n v="30"/>
    <x v="2"/>
    <x v="4"/>
    <n v="8.99"/>
    <n v="1"/>
    <x v="2"/>
    <n v="4"/>
    <n v="0.03"/>
    <x v="3"/>
  </r>
  <r>
    <x v="3575"/>
    <x v="2"/>
    <x v="2"/>
    <x v="0"/>
    <n v="26.34"/>
    <n v="18"/>
    <x v="5"/>
    <x v="3"/>
    <n v="8.99"/>
    <n v="0"/>
    <x v="0"/>
    <n v="2"/>
    <n v="1.39"/>
    <x v="4"/>
  </r>
  <r>
    <x v="3576"/>
    <x v="25"/>
    <x v="1"/>
    <x v="0"/>
    <n v="7.46"/>
    <n v="10"/>
    <x v="2"/>
    <x v="3"/>
    <n v="8.99"/>
    <n v="0"/>
    <x v="2"/>
    <n v="1"/>
    <n v="0.68"/>
    <x v="5"/>
  </r>
  <r>
    <x v="3577"/>
    <x v="22"/>
    <x v="2"/>
    <x v="0"/>
    <n v="24.18"/>
    <n v="56"/>
    <x v="1"/>
    <x v="2"/>
    <n v="8.99"/>
    <n v="1"/>
    <x v="0"/>
    <n v="2"/>
    <n v="0.42"/>
    <x v="4"/>
  </r>
  <r>
    <x v="3578"/>
    <x v="36"/>
    <x v="2"/>
    <x v="0"/>
    <n v="15.01"/>
    <n v="11"/>
    <x v="4"/>
    <x v="0"/>
    <n v="8.99"/>
    <n v="0"/>
    <x v="2"/>
    <n v="3"/>
    <n v="1.25"/>
    <x v="6"/>
  </r>
  <r>
    <x v="3579"/>
    <x v="19"/>
    <x v="1"/>
    <x v="2"/>
    <n v="3.72"/>
    <n v="54"/>
    <x v="5"/>
    <x v="2"/>
    <n v="17.989999999999998"/>
    <n v="1"/>
    <x v="1"/>
    <n v="5"/>
    <n v="7.0000000000000007E-2"/>
    <x v="0"/>
  </r>
  <r>
    <x v="3580"/>
    <x v="9"/>
    <x v="1"/>
    <x v="0"/>
    <n v="0.11"/>
    <n v="55"/>
    <x v="4"/>
    <x v="2"/>
    <n v="8.99"/>
    <n v="1"/>
    <x v="1"/>
    <n v="4"/>
    <n v="0"/>
    <x v="1"/>
  </r>
  <r>
    <x v="3581"/>
    <x v="32"/>
    <x v="2"/>
    <x v="0"/>
    <n v="7.69"/>
    <n v="57"/>
    <x v="0"/>
    <x v="3"/>
    <n v="8.99"/>
    <n v="1"/>
    <x v="2"/>
    <n v="2"/>
    <n v="0.13"/>
    <x v="5"/>
  </r>
  <r>
    <x v="3582"/>
    <x v="18"/>
    <x v="0"/>
    <x v="1"/>
    <n v="3.89"/>
    <n v="37"/>
    <x v="4"/>
    <x v="0"/>
    <n v="13.99"/>
    <n v="1"/>
    <x v="1"/>
    <n v="3"/>
    <n v="0.1"/>
    <x v="4"/>
  </r>
  <r>
    <x v="3583"/>
    <x v="17"/>
    <x v="0"/>
    <x v="0"/>
    <n v="13.74"/>
    <n v="44"/>
    <x v="4"/>
    <x v="1"/>
    <n v="8.99"/>
    <n v="1"/>
    <x v="3"/>
    <n v="3"/>
    <n v="0.31"/>
    <x v="4"/>
  </r>
  <r>
    <x v="3584"/>
    <x v="11"/>
    <x v="0"/>
    <x v="2"/>
    <n v="18.55"/>
    <n v="50"/>
    <x v="5"/>
    <x v="0"/>
    <n v="17.989999999999998"/>
    <n v="1"/>
    <x v="1"/>
    <n v="3"/>
    <n v="0.36"/>
    <x v="1"/>
  </r>
  <r>
    <x v="3585"/>
    <x v="1"/>
    <x v="1"/>
    <x v="1"/>
    <n v="13.27"/>
    <n v="26"/>
    <x v="3"/>
    <x v="2"/>
    <n v="13.99"/>
    <n v="0"/>
    <x v="4"/>
    <n v="3"/>
    <n v="0.49"/>
    <x v="6"/>
  </r>
  <r>
    <x v="3586"/>
    <x v="32"/>
    <x v="0"/>
    <x v="1"/>
    <n v="15.37"/>
    <n v="4"/>
    <x v="4"/>
    <x v="2"/>
    <n v="13.99"/>
    <n v="0"/>
    <x v="1"/>
    <n v="3"/>
    <n v="3.07"/>
    <x v="5"/>
  </r>
  <r>
    <x v="3587"/>
    <x v="51"/>
    <x v="1"/>
    <x v="0"/>
    <n v="3"/>
    <n v="0"/>
    <x v="3"/>
    <x v="2"/>
    <n v="8.99"/>
    <n v="0"/>
    <x v="2"/>
    <n v="4"/>
    <n v="3"/>
    <x v="2"/>
  </r>
  <r>
    <x v="3588"/>
    <x v="22"/>
    <x v="1"/>
    <x v="1"/>
    <n v="9.43"/>
    <n v="1"/>
    <x v="1"/>
    <x v="3"/>
    <n v="13.99"/>
    <n v="0"/>
    <x v="4"/>
    <n v="3"/>
    <n v="4.71"/>
    <x v="0"/>
  </r>
  <r>
    <x v="3589"/>
    <x v="29"/>
    <x v="0"/>
    <x v="0"/>
    <n v="5.62"/>
    <n v="13"/>
    <x v="1"/>
    <x v="0"/>
    <n v="8.99"/>
    <n v="0"/>
    <x v="3"/>
    <n v="4"/>
    <n v="0.4"/>
    <x v="2"/>
  </r>
  <r>
    <x v="3590"/>
    <x v="21"/>
    <x v="2"/>
    <x v="1"/>
    <n v="4.62"/>
    <n v="46"/>
    <x v="1"/>
    <x v="2"/>
    <n v="13.99"/>
    <n v="1"/>
    <x v="3"/>
    <n v="3"/>
    <n v="0.1"/>
    <x v="0"/>
  </r>
  <r>
    <x v="3591"/>
    <x v="49"/>
    <x v="2"/>
    <x v="0"/>
    <n v="26.48"/>
    <n v="53"/>
    <x v="0"/>
    <x v="1"/>
    <n v="8.99"/>
    <n v="1"/>
    <x v="2"/>
    <n v="3"/>
    <n v="0.49"/>
    <x v="4"/>
  </r>
  <r>
    <x v="3592"/>
    <x v="40"/>
    <x v="1"/>
    <x v="1"/>
    <n v="24.14"/>
    <n v="2"/>
    <x v="0"/>
    <x v="3"/>
    <n v="13.99"/>
    <n v="0"/>
    <x v="1"/>
    <n v="4"/>
    <n v="8.0500000000000007"/>
    <x v="3"/>
  </r>
  <r>
    <x v="3593"/>
    <x v="36"/>
    <x v="1"/>
    <x v="2"/>
    <n v="12.49"/>
    <n v="38"/>
    <x v="3"/>
    <x v="0"/>
    <n v="17.989999999999998"/>
    <n v="1"/>
    <x v="4"/>
    <n v="1"/>
    <n v="0.32"/>
    <x v="1"/>
  </r>
  <r>
    <x v="3594"/>
    <x v="1"/>
    <x v="2"/>
    <x v="2"/>
    <n v="37.49"/>
    <n v="56"/>
    <x v="4"/>
    <x v="4"/>
    <n v="17.989999999999998"/>
    <n v="0"/>
    <x v="1"/>
    <n v="5"/>
    <n v="0.66"/>
    <x v="1"/>
  </r>
  <r>
    <x v="3595"/>
    <x v="39"/>
    <x v="1"/>
    <x v="2"/>
    <n v="31.88"/>
    <n v="16"/>
    <x v="1"/>
    <x v="1"/>
    <n v="17.989999999999998"/>
    <n v="0"/>
    <x v="3"/>
    <n v="4"/>
    <n v="1.88"/>
    <x v="5"/>
  </r>
  <r>
    <x v="3596"/>
    <x v="15"/>
    <x v="2"/>
    <x v="2"/>
    <n v="3.13"/>
    <n v="53"/>
    <x v="2"/>
    <x v="1"/>
    <n v="17.989999999999998"/>
    <n v="1"/>
    <x v="0"/>
    <n v="4"/>
    <n v="0.06"/>
    <x v="2"/>
  </r>
  <r>
    <x v="3597"/>
    <x v="27"/>
    <x v="1"/>
    <x v="0"/>
    <n v="11.2"/>
    <n v="14"/>
    <x v="0"/>
    <x v="4"/>
    <n v="8.99"/>
    <n v="0"/>
    <x v="0"/>
    <n v="4"/>
    <n v="0.75"/>
    <x v="3"/>
  </r>
  <r>
    <x v="3598"/>
    <x v="16"/>
    <x v="0"/>
    <x v="2"/>
    <n v="14.41"/>
    <n v="41"/>
    <x v="5"/>
    <x v="4"/>
    <n v="17.989999999999998"/>
    <n v="0"/>
    <x v="2"/>
    <n v="4"/>
    <n v="0.34"/>
    <x v="1"/>
  </r>
  <r>
    <x v="3599"/>
    <x v="2"/>
    <x v="2"/>
    <x v="2"/>
    <n v="7.92"/>
    <n v="9"/>
    <x v="4"/>
    <x v="3"/>
    <n v="17.989999999999998"/>
    <n v="0"/>
    <x v="2"/>
    <n v="5"/>
    <n v="0.79"/>
    <x v="3"/>
  </r>
  <r>
    <x v="3600"/>
    <x v="18"/>
    <x v="1"/>
    <x v="0"/>
    <n v="9.02"/>
    <n v="32"/>
    <x v="1"/>
    <x v="4"/>
    <n v="8.99"/>
    <n v="1"/>
    <x v="3"/>
    <n v="2"/>
    <n v="0.27"/>
    <x v="1"/>
  </r>
  <r>
    <x v="3601"/>
    <x v="27"/>
    <x v="1"/>
    <x v="0"/>
    <n v="5.59"/>
    <n v="57"/>
    <x v="4"/>
    <x v="3"/>
    <n v="8.99"/>
    <n v="1"/>
    <x v="0"/>
    <n v="3"/>
    <n v="0.1"/>
    <x v="0"/>
  </r>
  <r>
    <x v="3602"/>
    <x v="38"/>
    <x v="1"/>
    <x v="0"/>
    <n v="3.17"/>
    <n v="30"/>
    <x v="5"/>
    <x v="2"/>
    <n v="8.99"/>
    <n v="1"/>
    <x v="3"/>
    <n v="4"/>
    <n v="0.1"/>
    <x v="4"/>
  </r>
  <r>
    <x v="3603"/>
    <x v="46"/>
    <x v="0"/>
    <x v="1"/>
    <n v="26.57"/>
    <n v="34"/>
    <x v="0"/>
    <x v="1"/>
    <n v="13.99"/>
    <n v="0"/>
    <x v="4"/>
    <n v="5"/>
    <n v="0.76"/>
    <x v="6"/>
  </r>
  <r>
    <x v="3604"/>
    <x v="23"/>
    <x v="2"/>
    <x v="0"/>
    <n v="7.17"/>
    <n v="41"/>
    <x v="1"/>
    <x v="0"/>
    <n v="8.99"/>
    <n v="1"/>
    <x v="1"/>
    <n v="4"/>
    <n v="0.17"/>
    <x v="5"/>
  </r>
  <r>
    <x v="3605"/>
    <x v="48"/>
    <x v="1"/>
    <x v="2"/>
    <n v="19.86"/>
    <n v="37"/>
    <x v="1"/>
    <x v="1"/>
    <n v="17.989999999999998"/>
    <n v="0"/>
    <x v="0"/>
    <n v="3"/>
    <n v="0.52"/>
    <x v="1"/>
  </r>
  <r>
    <x v="3606"/>
    <x v="47"/>
    <x v="0"/>
    <x v="0"/>
    <n v="40.049999999999997"/>
    <n v="47"/>
    <x v="1"/>
    <x v="4"/>
    <n v="8.99"/>
    <n v="0"/>
    <x v="1"/>
    <n v="5"/>
    <n v="0.83"/>
    <x v="3"/>
  </r>
  <r>
    <x v="3607"/>
    <x v="46"/>
    <x v="2"/>
    <x v="1"/>
    <n v="8.9"/>
    <n v="42"/>
    <x v="3"/>
    <x v="3"/>
    <n v="13.99"/>
    <n v="1"/>
    <x v="0"/>
    <n v="3"/>
    <n v="0.21"/>
    <x v="3"/>
  </r>
  <r>
    <x v="3608"/>
    <x v="19"/>
    <x v="0"/>
    <x v="0"/>
    <n v="22.18"/>
    <n v="29"/>
    <x v="3"/>
    <x v="1"/>
    <n v="8.99"/>
    <n v="0"/>
    <x v="4"/>
    <n v="3"/>
    <n v="0.74"/>
    <x v="0"/>
  </r>
  <r>
    <x v="3609"/>
    <x v="13"/>
    <x v="1"/>
    <x v="1"/>
    <n v="4.38"/>
    <n v="37"/>
    <x v="5"/>
    <x v="4"/>
    <n v="13.99"/>
    <n v="1"/>
    <x v="1"/>
    <n v="4"/>
    <n v="0.12"/>
    <x v="4"/>
  </r>
  <r>
    <x v="3610"/>
    <x v="0"/>
    <x v="1"/>
    <x v="0"/>
    <n v="12.08"/>
    <n v="41"/>
    <x v="5"/>
    <x v="1"/>
    <n v="8.99"/>
    <n v="1"/>
    <x v="2"/>
    <n v="5"/>
    <n v="0.28999999999999998"/>
    <x v="3"/>
  </r>
  <r>
    <x v="3611"/>
    <x v="23"/>
    <x v="0"/>
    <x v="2"/>
    <n v="6.7"/>
    <n v="30"/>
    <x v="0"/>
    <x v="1"/>
    <n v="17.989999999999998"/>
    <n v="0"/>
    <x v="4"/>
    <n v="5"/>
    <n v="0.22"/>
    <x v="5"/>
  </r>
  <r>
    <x v="3612"/>
    <x v="52"/>
    <x v="1"/>
    <x v="0"/>
    <n v="9.0299999999999994"/>
    <n v="49"/>
    <x v="3"/>
    <x v="3"/>
    <n v="8.99"/>
    <n v="1"/>
    <x v="4"/>
    <n v="2"/>
    <n v="0.18"/>
    <x v="6"/>
  </r>
  <r>
    <x v="3613"/>
    <x v="5"/>
    <x v="0"/>
    <x v="1"/>
    <n v="4.6900000000000004"/>
    <n v="49"/>
    <x v="0"/>
    <x v="0"/>
    <n v="13.99"/>
    <n v="1"/>
    <x v="1"/>
    <n v="1"/>
    <n v="0.09"/>
    <x v="4"/>
  </r>
  <r>
    <x v="3614"/>
    <x v="48"/>
    <x v="0"/>
    <x v="0"/>
    <n v="7.17"/>
    <n v="31"/>
    <x v="4"/>
    <x v="1"/>
    <n v="8.99"/>
    <n v="1"/>
    <x v="0"/>
    <n v="3"/>
    <n v="0.22"/>
    <x v="3"/>
  </r>
  <r>
    <x v="3615"/>
    <x v="27"/>
    <x v="0"/>
    <x v="0"/>
    <n v="25.18"/>
    <n v="39"/>
    <x v="3"/>
    <x v="0"/>
    <n v="8.99"/>
    <n v="0"/>
    <x v="2"/>
    <n v="5"/>
    <n v="0.63"/>
    <x v="0"/>
  </r>
  <r>
    <x v="3616"/>
    <x v="52"/>
    <x v="1"/>
    <x v="0"/>
    <n v="7.25"/>
    <n v="19"/>
    <x v="3"/>
    <x v="3"/>
    <n v="8.99"/>
    <n v="1"/>
    <x v="4"/>
    <n v="1"/>
    <n v="0.36"/>
    <x v="3"/>
  </r>
  <r>
    <x v="3617"/>
    <x v="34"/>
    <x v="2"/>
    <x v="2"/>
    <n v="1.43"/>
    <n v="57"/>
    <x v="2"/>
    <x v="0"/>
    <n v="17.989999999999998"/>
    <n v="1"/>
    <x v="0"/>
    <n v="5"/>
    <n v="0.02"/>
    <x v="5"/>
  </r>
  <r>
    <x v="3618"/>
    <x v="25"/>
    <x v="2"/>
    <x v="1"/>
    <n v="2.34"/>
    <n v="0"/>
    <x v="5"/>
    <x v="3"/>
    <n v="13.99"/>
    <n v="0"/>
    <x v="2"/>
    <n v="5"/>
    <n v="2.34"/>
    <x v="1"/>
  </r>
  <r>
    <x v="3619"/>
    <x v="38"/>
    <x v="2"/>
    <x v="2"/>
    <n v="14.21"/>
    <n v="11"/>
    <x v="4"/>
    <x v="0"/>
    <n v="17.989999999999998"/>
    <n v="0"/>
    <x v="3"/>
    <n v="3"/>
    <n v="1.18"/>
    <x v="3"/>
  </r>
  <r>
    <x v="3620"/>
    <x v="19"/>
    <x v="1"/>
    <x v="1"/>
    <n v="5.36"/>
    <n v="42"/>
    <x v="0"/>
    <x v="3"/>
    <n v="13.99"/>
    <n v="0"/>
    <x v="2"/>
    <n v="5"/>
    <n v="0.12"/>
    <x v="3"/>
  </r>
  <r>
    <x v="3621"/>
    <x v="29"/>
    <x v="1"/>
    <x v="1"/>
    <n v="5.42"/>
    <n v="60"/>
    <x v="5"/>
    <x v="0"/>
    <n v="13.99"/>
    <n v="1"/>
    <x v="4"/>
    <n v="1"/>
    <n v="0.09"/>
    <x v="5"/>
  </r>
  <r>
    <x v="3622"/>
    <x v="39"/>
    <x v="0"/>
    <x v="2"/>
    <n v="11.09"/>
    <n v="26"/>
    <x v="0"/>
    <x v="3"/>
    <n v="17.989999999999998"/>
    <n v="0"/>
    <x v="2"/>
    <n v="5"/>
    <n v="0.41"/>
    <x v="2"/>
  </r>
  <r>
    <x v="3623"/>
    <x v="43"/>
    <x v="1"/>
    <x v="2"/>
    <n v="1.91"/>
    <n v="52"/>
    <x v="5"/>
    <x v="0"/>
    <n v="17.989999999999998"/>
    <n v="1"/>
    <x v="2"/>
    <n v="1"/>
    <n v="0.04"/>
    <x v="4"/>
  </r>
  <r>
    <x v="3624"/>
    <x v="52"/>
    <x v="2"/>
    <x v="2"/>
    <n v="1.22"/>
    <n v="24"/>
    <x v="3"/>
    <x v="4"/>
    <n v="17.989999999999998"/>
    <n v="1"/>
    <x v="1"/>
    <n v="3"/>
    <n v="0.05"/>
    <x v="3"/>
  </r>
  <r>
    <x v="3625"/>
    <x v="51"/>
    <x v="1"/>
    <x v="1"/>
    <n v="3.21"/>
    <n v="58"/>
    <x v="1"/>
    <x v="3"/>
    <n v="13.99"/>
    <n v="1"/>
    <x v="3"/>
    <n v="2"/>
    <n v="0.05"/>
    <x v="0"/>
  </r>
  <r>
    <x v="3626"/>
    <x v="47"/>
    <x v="1"/>
    <x v="1"/>
    <n v="13.21"/>
    <n v="21"/>
    <x v="3"/>
    <x v="4"/>
    <n v="13.99"/>
    <n v="0"/>
    <x v="2"/>
    <n v="4"/>
    <n v="0.6"/>
    <x v="5"/>
  </r>
  <r>
    <x v="3627"/>
    <x v="1"/>
    <x v="0"/>
    <x v="1"/>
    <n v="8.01"/>
    <n v="11"/>
    <x v="1"/>
    <x v="1"/>
    <n v="13.99"/>
    <n v="0"/>
    <x v="0"/>
    <n v="4"/>
    <n v="0.67"/>
    <x v="3"/>
  </r>
  <r>
    <x v="3628"/>
    <x v="6"/>
    <x v="0"/>
    <x v="2"/>
    <n v="6.53"/>
    <n v="55"/>
    <x v="2"/>
    <x v="1"/>
    <n v="17.989999999999998"/>
    <n v="1"/>
    <x v="0"/>
    <n v="2"/>
    <n v="0.12"/>
    <x v="6"/>
  </r>
  <r>
    <x v="3629"/>
    <x v="22"/>
    <x v="1"/>
    <x v="0"/>
    <n v="20.61"/>
    <n v="37"/>
    <x v="4"/>
    <x v="4"/>
    <n v="8.99"/>
    <n v="0"/>
    <x v="1"/>
    <n v="5"/>
    <n v="0.54"/>
    <x v="4"/>
  </r>
  <r>
    <x v="3630"/>
    <x v="44"/>
    <x v="0"/>
    <x v="0"/>
    <n v="6.29"/>
    <n v="16"/>
    <x v="0"/>
    <x v="4"/>
    <n v="8.99"/>
    <n v="0"/>
    <x v="2"/>
    <n v="2"/>
    <n v="0.37"/>
    <x v="2"/>
  </r>
  <r>
    <x v="3631"/>
    <x v="18"/>
    <x v="1"/>
    <x v="1"/>
    <n v="2.06"/>
    <n v="24"/>
    <x v="0"/>
    <x v="2"/>
    <n v="13.99"/>
    <n v="1"/>
    <x v="1"/>
    <n v="1"/>
    <n v="0.08"/>
    <x v="4"/>
  </r>
  <r>
    <x v="3632"/>
    <x v="30"/>
    <x v="0"/>
    <x v="2"/>
    <n v="0.56999999999999995"/>
    <n v="53"/>
    <x v="5"/>
    <x v="1"/>
    <n v="17.989999999999998"/>
    <n v="1"/>
    <x v="3"/>
    <n v="4"/>
    <n v="0.01"/>
    <x v="4"/>
  </r>
  <r>
    <x v="3633"/>
    <x v="44"/>
    <x v="2"/>
    <x v="0"/>
    <n v="9.34"/>
    <n v="43"/>
    <x v="2"/>
    <x v="4"/>
    <n v="8.99"/>
    <n v="1"/>
    <x v="1"/>
    <n v="3"/>
    <n v="0.21"/>
    <x v="1"/>
  </r>
  <r>
    <x v="3634"/>
    <x v="31"/>
    <x v="2"/>
    <x v="1"/>
    <n v="3.6"/>
    <n v="39"/>
    <x v="5"/>
    <x v="1"/>
    <n v="13.99"/>
    <n v="1"/>
    <x v="4"/>
    <n v="3"/>
    <n v="0.09"/>
    <x v="2"/>
  </r>
  <r>
    <x v="3635"/>
    <x v="23"/>
    <x v="2"/>
    <x v="2"/>
    <n v="2.2400000000000002"/>
    <n v="34"/>
    <x v="0"/>
    <x v="0"/>
    <n v="17.989999999999998"/>
    <n v="1"/>
    <x v="1"/>
    <n v="2"/>
    <n v="0.06"/>
    <x v="0"/>
  </r>
  <r>
    <x v="3636"/>
    <x v="34"/>
    <x v="0"/>
    <x v="1"/>
    <n v="3.8"/>
    <n v="57"/>
    <x v="5"/>
    <x v="0"/>
    <n v="13.99"/>
    <n v="1"/>
    <x v="1"/>
    <n v="3"/>
    <n v="7.0000000000000007E-2"/>
    <x v="0"/>
  </r>
  <r>
    <x v="3637"/>
    <x v="22"/>
    <x v="0"/>
    <x v="0"/>
    <n v="32.42"/>
    <n v="43"/>
    <x v="5"/>
    <x v="3"/>
    <n v="8.99"/>
    <n v="0"/>
    <x v="4"/>
    <n v="3"/>
    <n v="0.74"/>
    <x v="0"/>
  </r>
  <r>
    <x v="3638"/>
    <x v="7"/>
    <x v="1"/>
    <x v="0"/>
    <n v="42.32"/>
    <n v="30"/>
    <x v="2"/>
    <x v="0"/>
    <n v="8.99"/>
    <n v="0"/>
    <x v="1"/>
    <n v="4"/>
    <n v="1.37"/>
    <x v="6"/>
  </r>
  <r>
    <x v="3639"/>
    <x v="14"/>
    <x v="0"/>
    <x v="1"/>
    <n v="3.68"/>
    <n v="53"/>
    <x v="4"/>
    <x v="4"/>
    <n v="13.99"/>
    <n v="1"/>
    <x v="4"/>
    <n v="3"/>
    <n v="7.0000000000000007E-2"/>
    <x v="3"/>
  </r>
  <r>
    <x v="3640"/>
    <x v="45"/>
    <x v="2"/>
    <x v="1"/>
    <n v="2.97"/>
    <n v="35"/>
    <x v="4"/>
    <x v="0"/>
    <n v="13.99"/>
    <n v="1"/>
    <x v="3"/>
    <n v="2"/>
    <n v="0.08"/>
    <x v="4"/>
  </r>
  <r>
    <x v="3641"/>
    <x v="42"/>
    <x v="2"/>
    <x v="1"/>
    <n v="28.66"/>
    <n v="0"/>
    <x v="3"/>
    <x v="3"/>
    <n v="13.99"/>
    <n v="0"/>
    <x v="0"/>
    <n v="5"/>
    <n v="28.66"/>
    <x v="2"/>
  </r>
  <r>
    <x v="3642"/>
    <x v="9"/>
    <x v="0"/>
    <x v="1"/>
    <n v="2"/>
    <n v="11"/>
    <x v="0"/>
    <x v="3"/>
    <n v="13.99"/>
    <n v="1"/>
    <x v="3"/>
    <n v="3"/>
    <n v="0.17"/>
    <x v="6"/>
  </r>
  <r>
    <x v="3643"/>
    <x v="48"/>
    <x v="0"/>
    <x v="0"/>
    <n v="5.65"/>
    <n v="37"/>
    <x v="0"/>
    <x v="4"/>
    <n v="8.99"/>
    <n v="1"/>
    <x v="2"/>
    <n v="2"/>
    <n v="0.15"/>
    <x v="5"/>
  </r>
  <r>
    <x v="3644"/>
    <x v="18"/>
    <x v="2"/>
    <x v="2"/>
    <n v="22.32"/>
    <n v="55"/>
    <x v="2"/>
    <x v="0"/>
    <n v="17.989999999999998"/>
    <n v="0"/>
    <x v="0"/>
    <n v="3"/>
    <n v="0.4"/>
    <x v="2"/>
  </r>
  <r>
    <x v="3645"/>
    <x v="0"/>
    <x v="0"/>
    <x v="2"/>
    <n v="9.5299999999999994"/>
    <n v="23"/>
    <x v="3"/>
    <x v="2"/>
    <n v="17.989999999999998"/>
    <n v="0"/>
    <x v="4"/>
    <n v="2"/>
    <n v="0.4"/>
    <x v="5"/>
  </r>
  <r>
    <x v="3646"/>
    <x v="52"/>
    <x v="2"/>
    <x v="0"/>
    <n v="21.72"/>
    <n v="0"/>
    <x v="2"/>
    <x v="4"/>
    <n v="8.99"/>
    <n v="0"/>
    <x v="1"/>
    <n v="2"/>
    <n v="21.72"/>
    <x v="6"/>
  </r>
  <r>
    <x v="3647"/>
    <x v="25"/>
    <x v="1"/>
    <x v="0"/>
    <n v="1.22"/>
    <n v="8"/>
    <x v="3"/>
    <x v="0"/>
    <n v="8.99"/>
    <n v="1"/>
    <x v="4"/>
    <n v="5"/>
    <n v="0.14000000000000001"/>
    <x v="3"/>
  </r>
  <r>
    <x v="3648"/>
    <x v="20"/>
    <x v="0"/>
    <x v="2"/>
    <n v="6.21"/>
    <n v="25"/>
    <x v="4"/>
    <x v="3"/>
    <n v="17.989999999999998"/>
    <n v="0"/>
    <x v="3"/>
    <n v="4"/>
    <n v="0.24"/>
    <x v="3"/>
  </r>
  <r>
    <x v="3649"/>
    <x v="31"/>
    <x v="1"/>
    <x v="2"/>
    <n v="22.73"/>
    <n v="39"/>
    <x v="1"/>
    <x v="0"/>
    <n v="17.989999999999998"/>
    <n v="0"/>
    <x v="3"/>
    <n v="5"/>
    <n v="0.56999999999999995"/>
    <x v="1"/>
  </r>
  <r>
    <x v="3650"/>
    <x v="34"/>
    <x v="2"/>
    <x v="0"/>
    <n v="0.24"/>
    <n v="21"/>
    <x v="1"/>
    <x v="2"/>
    <n v="8.99"/>
    <n v="1"/>
    <x v="4"/>
    <n v="5"/>
    <n v="0.01"/>
    <x v="0"/>
  </r>
  <r>
    <x v="3651"/>
    <x v="45"/>
    <x v="0"/>
    <x v="1"/>
    <n v="11.07"/>
    <n v="23"/>
    <x v="5"/>
    <x v="2"/>
    <n v="13.99"/>
    <n v="0"/>
    <x v="3"/>
    <n v="1"/>
    <n v="0.46"/>
    <x v="3"/>
  </r>
  <r>
    <x v="3652"/>
    <x v="44"/>
    <x v="1"/>
    <x v="1"/>
    <n v="11.8"/>
    <n v="23"/>
    <x v="0"/>
    <x v="2"/>
    <n v="13.99"/>
    <n v="0"/>
    <x v="2"/>
    <n v="3"/>
    <n v="0.49"/>
    <x v="5"/>
  </r>
  <r>
    <x v="3653"/>
    <x v="35"/>
    <x v="2"/>
    <x v="1"/>
    <n v="7.95"/>
    <n v="47"/>
    <x v="2"/>
    <x v="3"/>
    <n v="13.99"/>
    <n v="1"/>
    <x v="0"/>
    <n v="2"/>
    <n v="0.17"/>
    <x v="6"/>
  </r>
  <r>
    <x v="3654"/>
    <x v="18"/>
    <x v="2"/>
    <x v="1"/>
    <n v="4.34"/>
    <n v="57"/>
    <x v="4"/>
    <x v="2"/>
    <n v="13.99"/>
    <n v="1"/>
    <x v="2"/>
    <n v="3"/>
    <n v="7.0000000000000007E-2"/>
    <x v="4"/>
  </r>
  <r>
    <x v="3655"/>
    <x v="26"/>
    <x v="1"/>
    <x v="2"/>
    <n v="12.01"/>
    <n v="5"/>
    <x v="2"/>
    <x v="1"/>
    <n v="17.989999999999998"/>
    <n v="0"/>
    <x v="2"/>
    <n v="4"/>
    <n v="2"/>
    <x v="3"/>
  </r>
  <r>
    <x v="3656"/>
    <x v="0"/>
    <x v="2"/>
    <x v="0"/>
    <n v="89.83"/>
    <n v="53"/>
    <x v="4"/>
    <x v="2"/>
    <n v="8.99"/>
    <n v="0"/>
    <x v="0"/>
    <n v="5"/>
    <n v="1.66"/>
    <x v="2"/>
  </r>
  <r>
    <x v="3657"/>
    <x v="27"/>
    <x v="1"/>
    <x v="2"/>
    <n v="0.79"/>
    <n v="17"/>
    <x v="5"/>
    <x v="1"/>
    <n v="17.989999999999998"/>
    <n v="1"/>
    <x v="1"/>
    <n v="4"/>
    <n v="0.04"/>
    <x v="3"/>
  </r>
  <r>
    <x v="3658"/>
    <x v="29"/>
    <x v="1"/>
    <x v="1"/>
    <n v="13.89"/>
    <n v="30"/>
    <x v="2"/>
    <x v="3"/>
    <n v="13.99"/>
    <n v="0"/>
    <x v="1"/>
    <n v="3"/>
    <n v="0.45"/>
    <x v="1"/>
  </r>
  <r>
    <x v="3659"/>
    <x v="5"/>
    <x v="0"/>
    <x v="0"/>
    <n v="20.100000000000001"/>
    <n v="25"/>
    <x v="4"/>
    <x v="1"/>
    <n v="8.99"/>
    <n v="0"/>
    <x v="3"/>
    <n v="2"/>
    <n v="0.77"/>
    <x v="0"/>
  </r>
  <r>
    <x v="3660"/>
    <x v="44"/>
    <x v="0"/>
    <x v="1"/>
    <n v="0.44"/>
    <n v="35"/>
    <x v="0"/>
    <x v="0"/>
    <n v="13.99"/>
    <n v="1"/>
    <x v="0"/>
    <n v="2"/>
    <n v="0.01"/>
    <x v="3"/>
  </r>
  <r>
    <x v="3661"/>
    <x v="28"/>
    <x v="1"/>
    <x v="0"/>
    <n v="13.6"/>
    <n v="1"/>
    <x v="5"/>
    <x v="1"/>
    <n v="8.99"/>
    <n v="0"/>
    <x v="2"/>
    <n v="2"/>
    <n v="6.8"/>
    <x v="4"/>
  </r>
  <r>
    <x v="3662"/>
    <x v="1"/>
    <x v="1"/>
    <x v="0"/>
    <n v="2.57"/>
    <n v="10"/>
    <x v="4"/>
    <x v="4"/>
    <n v="8.99"/>
    <n v="1"/>
    <x v="0"/>
    <n v="5"/>
    <n v="0.23"/>
    <x v="1"/>
  </r>
  <r>
    <x v="3663"/>
    <x v="9"/>
    <x v="2"/>
    <x v="2"/>
    <n v="16.34"/>
    <n v="5"/>
    <x v="2"/>
    <x v="0"/>
    <n v="17.989999999999998"/>
    <n v="0"/>
    <x v="4"/>
    <n v="2"/>
    <n v="2.72"/>
    <x v="2"/>
  </r>
  <r>
    <x v="3664"/>
    <x v="26"/>
    <x v="0"/>
    <x v="0"/>
    <n v="14.78"/>
    <n v="24"/>
    <x v="2"/>
    <x v="1"/>
    <n v="8.99"/>
    <n v="0"/>
    <x v="1"/>
    <n v="4"/>
    <n v="0.59"/>
    <x v="1"/>
  </r>
  <r>
    <x v="3665"/>
    <x v="41"/>
    <x v="0"/>
    <x v="1"/>
    <n v="2.14"/>
    <n v="59"/>
    <x v="5"/>
    <x v="3"/>
    <n v="13.99"/>
    <n v="1"/>
    <x v="4"/>
    <n v="1"/>
    <n v="0.04"/>
    <x v="3"/>
  </r>
  <r>
    <x v="3666"/>
    <x v="37"/>
    <x v="2"/>
    <x v="0"/>
    <n v="0.71"/>
    <n v="54"/>
    <x v="3"/>
    <x v="2"/>
    <n v="8.99"/>
    <n v="1"/>
    <x v="1"/>
    <n v="3"/>
    <n v="0.01"/>
    <x v="6"/>
  </r>
  <r>
    <x v="3667"/>
    <x v="34"/>
    <x v="2"/>
    <x v="2"/>
    <n v="45.68"/>
    <n v="52"/>
    <x v="4"/>
    <x v="3"/>
    <n v="17.989999999999998"/>
    <n v="0"/>
    <x v="0"/>
    <n v="1"/>
    <n v="0.86"/>
    <x v="1"/>
  </r>
  <r>
    <x v="3668"/>
    <x v="31"/>
    <x v="0"/>
    <x v="1"/>
    <n v="2.91"/>
    <n v="26"/>
    <x v="1"/>
    <x v="2"/>
    <n v="13.99"/>
    <n v="1"/>
    <x v="0"/>
    <n v="5"/>
    <n v="0.11"/>
    <x v="6"/>
  </r>
  <r>
    <x v="3669"/>
    <x v="9"/>
    <x v="2"/>
    <x v="1"/>
    <n v="3.81"/>
    <n v="41"/>
    <x v="4"/>
    <x v="0"/>
    <n v="13.99"/>
    <n v="1"/>
    <x v="1"/>
    <n v="4"/>
    <n v="0.09"/>
    <x v="6"/>
  </r>
  <r>
    <x v="3670"/>
    <x v="22"/>
    <x v="2"/>
    <x v="2"/>
    <n v="11.8"/>
    <n v="53"/>
    <x v="3"/>
    <x v="4"/>
    <n v="17.989999999999998"/>
    <n v="1"/>
    <x v="1"/>
    <n v="5"/>
    <n v="0.22"/>
    <x v="5"/>
  </r>
  <r>
    <x v="3671"/>
    <x v="7"/>
    <x v="1"/>
    <x v="0"/>
    <n v="9.77"/>
    <n v="16"/>
    <x v="2"/>
    <x v="2"/>
    <n v="8.99"/>
    <n v="0"/>
    <x v="0"/>
    <n v="2"/>
    <n v="0.56999999999999995"/>
    <x v="4"/>
  </r>
  <r>
    <x v="3672"/>
    <x v="42"/>
    <x v="1"/>
    <x v="0"/>
    <n v="0.33"/>
    <n v="28"/>
    <x v="3"/>
    <x v="4"/>
    <n v="8.99"/>
    <n v="1"/>
    <x v="3"/>
    <n v="3"/>
    <n v="0.01"/>
    <x v="0"/>
  </r>
  <r>
    <x v="3673"/>
    <x v="21"/>
    <x v="0"/>
    <x v="1"/>
    <n v="7.51"/>
    <n v="45"/>
    <x v="1"/>
    <x v="4"/>
    <n v="13.99"/>
    <n v="1"/>
    <x v="1"/>
    <n v="3"/>
    <n v="0.16"/>
    <x v="3"/>
  </r>
  <r>
    <x v="3674"/>
    <x v="5"/>
    <x v="1"/>
    <x v="2"/>
    <n v="24.06"/>
    <n v="38"/>
    <x v="5"/>
    <x v="1"/>
    <n v="17.989999999999998"/>
    <n v="0"/>
    <x v="3"/>
    <n v="5"/>
    <n v="0.62"/>
    <x v="3"/>
  </r>
  <r>
    <x v="3675"/>
    <x v="44"/>
    <x v="0"/>
    <x v="1"/>
    <n v="8.25"/>
    <n v="4"/>
    <x v="5"/>
    <x v="2"/>
    <n v="13.99"/>
    <n v="0"/>
    <x v="3"/>
    <n v="1"/>
    <n v="1.65"/>
    <x v="3"/>
  </r>
  <r>
    <x v="3676"/>
    <x v="42"/>
    <x v="1"/>
    <x v="1"/>
    <n v="0.27"/>
    <n v="20"/>
    <x v="3"/>
    <x v="3"/>
    <n v="13.99"/>
    <n v="1"/>
    <x v="4"/>
    <n v="1"/>
    <n v="0.01"/>
    <x v="5"/>
  </r>
  <r>
    <x v="3677"/>
    <x v="25"/>
    <x v="1"/>
    <x v="2"/>
    <n v="0.98"/>
    <n v="59"/>
    <x v="0"/>
    <x v="2"/>
    <n v="17.989999999999998"/>
    <n v="1"/>
    <x v="2"/>
    <n v="2"/>
    <n v="0.02"/>
    <x v="6"/>
  </r>
  <r>
    <x v="3678"/>
    <x v="48"/>
    <x v="1"/>
    <x v="2"/>
    <n v="0.1"/>
    <n v="20"/>
    <x v="5"/>
    <x v="2"/>
    <n v="17.989999999999998"/>
    <n v="1"/>
    <x v="1"/>
    <n v="1"/>
    <n v="0"/>
    <x v="1"/>
  </r>
  <r>
    <x v="3679"/>
    <x v="49"/>
    <x v="0"/>
    <x v="2"/>
    <n v="8.1300000000000008"/>
    <n v="17"/>
    <x v="3"/>
    <x v="0"/>
    <n v="17.989999999999998"/>
    <n v="0"/>
    <x v="4"/>
    <n v="2"/>
    <n v="0.45"/>
    <x v="1"/>
  </r>
  <r>
    <x v="3680"/>
    <x v="35"/>
    <x v="2"/>
    <x v="1"/>
    <n v="3.46"/>
    <n v="44"/>
    <x v="3"/>
    <x v="4"/>
    <n v="13.99"/>
    <n v="1"/>
    <x v="1"/>
    <n v="4"/>
    <n v="0.08"/>
    <x v="5"/>
  </r>
  <r>
    <x v="3681"/>
    <x v="19"/>
    <x v="2"/>
    <x v="0"/>
    <n v="2.74"/>
    <n v="44"/>
    <x v="4"/>
    <x v="2"/>
    <n v="8.99"/>
    <n v="1"/>
    <x v="4"/>
    <n v="4"/>
    <n v="0.06"/>
    <x v="6"/>
  </r>
  <r>
    <x v="3682"/>
    <x v="12"/>
    <x v="2"/>
    <x v="2"/>
    <n v="21.09"/>
    <n v="57"/>
    <x v="5"/>
    <x v="2"/>
    <n v="17.989999999999998"/>
    <n v="0"/>
    <x v="0"/>
    <n v="2"/>
    <n v="0.36"/>
    <x v="2"/>
  </r>
  <r>
    <x v="3683"/>
    <x v="0"/>
    <x v="0"/>
    <x v="2"/>
    <n v="4.43"/>
    <n v="9"/>
    <x v="4"/>
    <x v="2"/>
    <n v="17.989999999999998"/>
    <n v="1"/>
    <x v="0"/>
    <n v="3"/>
    <n v="0.44"/>
    <x v="3"/>
  </r>
  <r>
    <x v="3684"/>
    <x v="25"/>
    <x v="1"/>
    <x v="1"/>
    <n v="1.41"/>
    <n v="11"/>
    <x v="1"/>
    <x v="4"/>
    <n v="13.99"/>
    <n v="0"/>
    <x v="3"/>
    <n v="5"/>
    <n v="0.12"/>
    <x v="4"/>
  </r>
  <r>
    <x v="3685"/>
    <x v="6"/>
    <x v="0"/>
    <x v="0"/>
    <n v="3.04"/>
    <n v="20"/>
    <x v="1"/>
    <x v="1"/>
    <n v="8.99"/>
    <n v="1"/>
    <x v="2"/>
    <n v="2"/>
    <n v="0.14000000000000001"/>
    <x v="0"/>
  </r>
  <r>
    <x v="3686"/>
    <x v="9"/>
    <x v="1"/>
    <x v="2"/>
    <n v="4.66"/>
    <n v="38"/>
    <x v="4"/>
    <x v="2"/>
    <n v="17.989999999999998"/>
    <n v="1"/>
    <x v="2"/>
    <n v="5"/>
    <n v="0.12"/>
    <x v="6"/>
  </r>
  <r>
    <x v="3687"/>
    <x v="28"/>
    <x v="1"/>
    <x v="0"/>
    <n v="18.39"/>
    <n v="53"/>
    <x v="3"/>
    <x v="2"/>
    <n v="8.99"/>
    <n v="1"/>
    <x v="2"/>
    <n v="1"/>
    <n v="0.34"/>
    <x v="0"/>
  </r>
  <r>
    <x v="3688"/>
    <x v="42"/>
    <x v="2"/>
    <x v="1"/>
    <n v="3.03"/>
    <n v="22"/>
    <x v="3"/>
    <x v="4"/>
    <n v="13.99"/>
    <n v="1"/>
    <x v="0"/>
    <n v="5"/>
    <n v="0.13"/>
    <x v="0"/>
  </r>
  <r>
    <x v="3689"/>
    <x v="0"/>
    <x v="2"/>
    <x v="0"/>
    <n v="6.65"/>
    <n v="2"/>
    <x v="5"/>
    <x v="0"/>
    <n v="8.99"/>
    <n v="0"/>
    <x v="3"/>
    <n v="4"/>
    <n v="2.2200000000000002"/>
    <x v="3"/>
  </r>
  <r>
    <x v="3690"/>
    <x v="19"/>
    <x v="2"/>
    <x v="0"/>
    <n v="7.22"/>
    <n v="3"/>
    <x v="5"/>
    <x v="4"/>
    <n v="8.99"/>
    <n v="0"/>
    <x v="0"/>
    <n v="2"/>
    <n v="1.8"/>
    <x v="4"/>
  </r>
  <r>
    <x v="3691"/>
    <x v="45"/>
    <x v="2"/>
    <x v="0"/>
    <n v="1.81"/>
    <n v="0"/>
    <x v="0"/>
    <x v="1"/>
    <n v="8.99"/>
    <n v="0"/>
    <x v="4"/>
    <n v="3"/>
    <n v="1.81"/>
    <x v="1"/>
  </r>
  <r>
    <x v="3692"/>
    <x v="15"/>
    <x v="0"/>
    <x v="2"/>
    <n v="27.46"/>
    <n v="43"/>
    <x v="5"/>
    <x v="4"/>
    <n v="17.989999999999998"/>
    <n v="0"/>
    <x v="0"/>
    <n v="2"/>
    <n v="0.62"/>
    <x v="6"/>
  </r>
  <r>
    <x v="3693"/>
    <x v="17"/>
    <x v="0"/>
    <x v="0"/>
    <n v="18.36"/>
    <n v="46"/>
    <x v="5"/>
    <x v="2"/>
    <n v="8.99"/>
    <n v="1"/>
    <x v="0"/>
    <n v="2"/>
    <n v="0.39"/>
    <x v="3"/>
  </r>
  <r>
    <x v="3694"/>
    <x v="17"/>
    <x v="1"/>
    <x v="0"/>
    <n v="1.26"/>
    <n v="20"/>
    <x v="0"/>
    <x v="0"/>
    <n v="8.99"/>
    <n v="1"/>
    <x v="2"/>
    <n v="5"/>
    <n v="0.06"/>
    <x v="2"/>
  </r>
  <r>
    <x v="3695"/>
    <x v="35"/>
    <x v="2"/>
    <x v="1"/>
    <n v="0.28999999999999998"/>
    <n v="2"/>
    <x v="3"/>
    <x v="2"/>
    <n v="13.99"/>
    <n v="1"/>
    <x v="0"/>
    <n v="2"/>
    <n v="0.1"/>
    <x v="0"/>
  </r>
  <r>
    <x v="3696"/>
    <x v="19"/>
    <x v="1"/>
    <x v="2"/>
    <n v="13.7"/>
    <n v="59"/>
    <x v="4"/>
    <x v="3"/>
    <n v="17.989999999999998"/>
    <n v="1"/>
    <x v="3"/>
    <n v="3"/>
    <n v="0.23"/>
    <x v="0"/>
  </r>
  <r>
    <x v="3697"/>
    <x v="10"/>
    <x v="1"/>
    <x v="1"/>
    <n v="2.25"/>
    <n v="30"/>
    <x v="4"/>
    <x v="2"/>
    <n v="13.99"/>
    <n v="1"/>
    <x v="1"/>
    <n v="3"/>
    <n v="7.0000000000000007E-2"/>
    <x v="0"/>
  </r>
  <r>
    <x v="3698"/>
    <x v="1"/>
    <x v="0"/>
    <x v="2"/>
    <n v="7.74"/>
    <n v="25"/>
    <x v="0"/>
    <x v="3"/>
    <n v="17.989999999999998"/>
    <n v="0"/>
    <x v="2"/>
    <n v="1"/>
    <n v="0.3"/>
    <x v="6"/>
  </r>
  <r>
    <x v="3699"/>
    <x v="36"/>
    <x v="1"/>
    <x v="0"/>
    <n v="7.99"/>
    <n v="27"/>
    <x v="4"/>
    <x v="1"/>
    <n v="8.99"/>
    <n v="0"/>
    <x v="4"/>
    <n v="3"/>
    <n v="0.28999999999999998"/>
    <x v="5"/>
  </r>
  <r>
    <x v="3700"/>
    <x v="34"/>
    <x v="0"/>
    <x v="2"/>
    <n v="26.2"/>
    <n v="52"/>
    <x v="5"/>
    <x v="2"/>
    <n v="17.989999999999998"/>
    <n v="0"/>
    <x v="0"/>
    <n v="2"/>
    <n v="0.49"/>
    <x v="3"/>
  </r>
  <r>
    <x v="3701"/>
    <x v="49"/>
    <x v="0"/>
    <x v="1"/>
    <n v="8.15"/>
    <n v="13"/>
    <x v="5"/>
    <x v="0"/>
    <n v="13.99"/>
    <n v="0"/>
    <x v="1"/>
    <n v="2"/>
    <n v="0.57999999999999996"/>
    <x v="2"/>
  </r>
  <r>
    <x v="3702"/>
    <x v="12"/>
    <x v="2"/>
    <x v="2"/>
    <n v="4.84"/>
    <n v="0"/>
    <x v="0"/>
    <x v="2"/>
    <n v="17.989999999999998"/>
    <n v="0"/>
    <x v="2"/>
    <n v="2"/>
    <n v="4.84"/>
    <x v="5"/>
  </r>
  <r>
    <x v="3703"/>
    <x v="24"/>
    <x v="2"/>
    <x v="0"/>
    <n v="0.6"/>
    <n v="6"/>
    <x v="3"/>
    <x v="3"/>
    <n v="8.99"/>
    <n v="1"/>
    <x v="3"/>
    <n v="3"/>
    <n v="0.09"/>
    <x v="6"/>
  </r>
  <r>
    <x v="3704"/>
    <x v="5"/>
    <x v="1"/>
    <x v="0"/>
    <n v="10.42"/>
    <n v="6"/>
    <x v="3"/>
    <x v="4"/>
    <n v="8.99"/>
    <n v="0"/>
    <x v="2"/>
    <n v="2"/>
    <n v="1.49"/>
    <x v="6"/>
  </r>
  <r>
    <x v="3705"/>
    <x v="9"/>
    <x v="2"/>
    <x v="1"/>
    <n v="2.35"/>
    <n v="25"/>
    <x v="3"/>
    <x v="4"/>
    <n v="13.99"/>
    <n v="0"/>
    <x v="3"/>
    <n v="5"/>
    <n v="0.09"/>
    <x v="4"/>
  </r>
  <r>
    <x v="3706"/>
    <x v="34"/>
    <x v="2"/>
    <x v="2"/>
    <n v="3.17"/>
    <n v="14"/>
    <x v="3"/>
    <x v="4"/>
    <n v="17.989999999999998"/>
    <n v="1"/>
    <x v="0"/>
    <n v="5"/>
    <n v="0.21"/>
    <x v="5"/>
  </r>
  <r>
    <x v="3707"/>
    <x v="44"/>
    <x v="2"/>
    <x v="2"/>
    <n v="24.13"/>
    <n v="31"/>
    <x v="4"/>
    <x v="0"/>
    <n v="17.989999999999998"/>
    <n v="0"/>
    <x v="1"/>
    <n v="2"/>
    <n v="0.75"/>
    <x v="0"/>
  </r>
  <r>
    <x v="3708"/>
    <x v="6"/>
    <x v="1"/>
    <x v="1"/>
    <n v="3.84"/>
    <n v="23"/>
    <x v="4"/>
    <x v="4"/>
    <n v="13.99"/>
    <n v="1"/>
    <x v="1"/>
    <n v="1"/>
    <n v="0.16"/>
    <x v="4"/>
  </r>
  <r>
    <x v="3709"/>
    <x v="8"/>
    <x v="0"/>
    <x v="2"/>
    <n v="14.31"/>
    <n v="43"/>
    <x v="1"/>
    <x v="3"/>
    <n v="17.989999999999998"/>
    <n v="0"/>
    <x v="4"/>
    <n v="5"/>
    <n v="0.33"/>
    <x v="3"/>
  </r>
  <r>
    <x v="3710"/>
    <x v="39"/>
    <x v="1"/>
    <x v="0"/>
    <n v="6.74"/>
    <n v="46"/>
    <x v="5"/>
    <x v="4"/>
    <n v="8.99"/>
    <n v="1"/>
    <x v="4"/>
    <n v="5"/>
    <n v="0.14000000000000001"/>
    <x v="6"/>
  </r>
  <r>
    <x v="3711"/>
    <x v="1"/>
    <x v="1"/>
    <x v="0"/>
    <n v="10.89"/>
    <n v="48"/>
    <x v="3"/>
    <x v="1"/>
    <n v="8.99"/>
    <n v="1"/>
    <x v="2"/>
    <n v="5"/>
    <n v="0.22"/>
    <x v="5"/>
  </r>
  <r>
    <x v="3712"/>
    <x v="6"/>
    <x v="1"/>
    <x v="1"/>
    <n v="21.16"/>
    <n v="28"/>
    <x v="4"/>
    <x v="1"/>
    <n v="13.99"/>
    <n v="0"/>
    <x v="3"/>
    <n v="5"/>
    <n v="0.73"/>
    <x v="5"/>
  </r>
  <r>
    <x v="3713"/>
    <x v="52"/>
    <x v="0"/>
    <x v="0"/>
    <n v="22.22"/>
    <n v="42"/>
    <x v="2"/>
    <x v="4"/>
    <n v="8.99"/>
    <n v="0"/>
    <x v="0"/>
    <n v="5"/>
    <n v="0.52"/>
    <x v="5"/>
  </r>
  <r>
    <x v="3714"/>
    <x v="52"/>
    <x v="2"/>
    <x v="1"/>
    <n v="27.08"/>
    <n v="16"/>
    <x v="2"/>
    <x v="3"/>
    <n v="13.99"/>
    <n v="0"/>
    <x v="1"/>
    <n v="3"/>
    <n v="1.59"/>
    <x v="3"/>
  </r>
  <r>
    <x v="3715"/>
    <x v="11"/>
    <x v="1"/>
    <x v="0"/>
    <n v="7.69"/>
    <n v="2"/>
    <x v="0"/>
    <x v="1"/>
    <n v="8.99"/>
    <n v="0"/>
    <x v="0"/>
    <n v="1"/>
    <n v="2.56"/>
    <x v="5"/>
  </r>
  <r>
    <x v="3716"/>
    <x v="16"/>
    <x v="1"/>
    <x v="0"/>
    <n v="15.01"/>
    <n v="20"/>
    <x v="4"/>
    <x v="1"/>
    <n v="8.99"/>
    <n v="0"/>
    <x v="1"/>
    <n v="1"/>
    <n v="0.71"/>
    <x v="1"/>
  </r>
  <r>
    <x v="3717"/>
    <x v="43"/>
    <x v="0"/>
    <x v="2"/>
    <n v="12.59"/>
    <n v="11"/>
    <x v="5"/>
    <x v="0"/>
    <n v="17.989999999999998"/>
    <n v="0"/>
    <x v="1"/>
    <n v="5"/>
    <n v="1.05"/>
    <x v="4"/>
  </r>
  <r>
    <x v="3718"/>
    <x v="14"/>
    <x v="1"/>
    <x v="0"/>
    <n v="6.43"/>
    <n v="38"/>
    <x v="2"/>
    <x v="3"/>
    <n v="8.99"/>
    <n v="1"/>
    <x v="1"/>
    <n v="3"/>
    <n v="0.16"/>
    <x v="5"/>
  </r>
  <r>
    <x v="3719"/>
    <x v="19"/>
    <x v="2"/>
    <x v="1"/>
    <n v="22.74"/>
    <n v="5"/>
    <x v="1"/>
    <x v="1"/>
    <n v="13.99"/>
    <n v="0"/>
    <x v="3"/>
    <n v="3"/>
    <n v="3.79"/>
    <x v="3"/>
  </r>
  <r>
    <x v="3720"/>
    <x v="31"/>
    <x v="2"/>
    <x v="2"/>
    <n v="10.36"/>
    <n v="50"/>
    <x v="1"/>
    <x v="0"/>
    <n v="17.989999999999998"/>
    <n v="0"/>
    <x v="4"/>
    <n v="5"/>
    <n v="0.2"/>
    <x v="1"/>
  </r>
  <r>
    <x v="3721"/>
    <x v="49"/>
    <x v="1"/>
    <x v="0"/>
    <n v="0.65"/>
    <n v="12"/>
    <x v="1"/>
    <x v="4"/>
    <n v="8.99"/>
    <n v="1"/>
    <x v="1"/>
    <n v="3"/>
    <n v="0.05"/>
    <x v="2"/>
  </r>
  <r>
    <x v="3722"/>
    <x v="4"/>
    <x v="0"/>
    <x v="2"/>
    <n v="0.85"/>
    <n v="29"/>
    <x v="3"/>
    <x v="0"/>
    <n v="17.989999999999998"/>
    <n v="1"/>
    <x v="1"/>
    <n v="5"/>
    <n v="0.03"/>
    <x v="1"/>
  </r>
  <r>
    <x v="3723"/>
    <x v="42"/>
    <x v="0"/>
    <x v="2"/>
    <n v="6.61"/>
    <n v="50"/>
    <x v="4"/>
    <x v="2"/>
    <n v="17.989999999999998"/>
    <n v="1"/>
    <x v="0"/>
    <n v="2"/>
    <n v="0.13"/>
    <x v="3"/>
  </r>
  <r>
    <x v="3724"/>
    <x v="9"/>
    <x v="0"/>
    <x v="1"/>
    <n v="5.59"/>
    <n v="1"/>
    <x v="5"/>
    <x v="4"/>
    <n v="13.99"/>
    <n v="0"/>
    <x v="2"/>
    <n v="3"/>
    <n v="2.79"/>
    <x v="4"/>
  </r>
  <r>
    <x v="3725"/>
    <x v="20"/>
    <x v="2"/>
    <x v="1"/>
    <n v="2.65"/>
    <n v="32"/>
    <x v="4"/>
    <x v="0"/>
    <n v="13.99"/>
    <n v="1"/>
    <x v="4"/>
    <n v="4"/>
    <n v="0.08"/>
    <x v="2"/>
  </r>
  <r>
    <x v="3726"/>
    <x v="9"/>
    <x v="2"/>
    <x v="1"/>
    <n v="10.62"/>
    <n v="60"/>
    <x v="4"/>
    <x v="1"/>
    <n v="13.99"/>
    <n v="0"/>
    <x v="2"/>
    <n v="5"/>
    <n v="0.17"/>
    <x v="0"/>
  </r>
  <r>
    <x v="3727"/>
    <x v="1"/>
    <x v="2"/>
    <x v="1"/>
    <n v="4.22"/>
    <n v="12"/>
    <x v="4"/>
    <x v="1"/>
    <n v="13.99"/>
    <n v="1"/>
    <x v="2"/>
    <n v="3"/>
    <n v="0.32"/>
    <x v="2"/>
  </r>
  <r>
    <x v="3728"/>
    <x v="48"/>
    <x v="2"/>
    <x v="1"/>
    <n v="7.33"/>
    <n v="21"/>
    <x v="3"/>
    <x v="1"/>
    <n v="13.99"/>
    <n v="0"/>
    <x v="3"/>
    <n v="4"/>
    <n v="0.33"/>
    <x v="6"/>
  </r>
  <r>
    <x v="3729"/>
    <x v="30"/>
    <x v="0"/>
    <x v="1"/>
    <n v="9.92"/>
    <n v="3"/>
    <x v="1"/>
    <x v="4"/>
    <n v="13.99"/>
    <n v="0"/>
    <x v="1"/>
    <n v="5"/>
    <n v="2.48"/>
    <x v="3"/>
  </r>
  <r>
    <x v="3730"/>
    <x v="26"/>
    <x v="2"/>
    <x v="2"/>
    <n v="9.51"/>
    <n v="2"/>
    <x v="3"/>
    <x v="3"/>
    <n v="17.989999999999998"/>
    <n v="0"/>
    <x v="0"/>
    <n v="1"/>
    <n v="3.17"/>
    <x v="3"/>
  </r>
  <r>
    <x v="3731"/>
    <x v="44"/>
    <x v="0"/>
    <x v="0"/>
    <n v="23.55"/>
    <n v="17"/>
    <x v="1"/>
    <x v="1"/>
    <n v="8.99"/>
    <n v="0"/>
    <x v="1"/>
    <n v="2"/>
    <n v="1.31"/>
    <x v="5"/>
  </r>
  <r>
    <x v="3732"/>
    <x v="2"/>
    <x v="1"/>
    <x v="1"/>
    <n v="3.4"/>
    <n v="46"/>
    <x v="0"/>
    <x v="2"/>
    <n v="13.99"/>
    <n v="1"/>
    <x v="3"/>
    <n v="1"/>
    <n v="7.0000000000000007E-2"/>
    <x v="0"/>
  </r>
  <r>
    <x v="3733"/>
    <x v="31"/>
    <x v="0"/>
    <x v="1"/>
    <n v="3.47"/>
    <n v="31"/>
    <x v="0"/>
    <x v="2"/>
    <n v="13.99"/>
    <n v="1"/>
    <x v="3"/>
    <n v="5"/>
    <n v="0.11"/>
    <x v="6"/>
  </r>
  <r>
    <x v="3734"/>
    <x v="35"/>
    <x v="1"/>
    <x v="1"/>
    <n v="0.06"/>
    <n v="58"/>
    <x v="1"/>
    <x v="1"/>
    <n v="13.99"/>
    <n v="1"/>
    <x v="3"/>
    <n v="2"/>
    <n v="0"/>
    <x v="6"/>
  </r>
  <r>
    <x v="3735"/>
    <x v="39"/>
    <x v="1"/>
    <x v="1"/>
    <n v="31.14"/>
    <n v="39"/>
    <x v="3"/>
    <x v="2"/>
    <n v="13.99"/>
    <n v="0"/>
    <x v="2"/>
    <n v="3"/>
    <n v="0.78"/>
    <x v="6"/>
  </r>
  <r>
    <x v="3736"/>
    <x v="36"/>
    <x v="1"/>
    <x v="0"/>
    <n v="5.61"/>
    <n v="12"/>
    <x v="4"/>
    <x v="3"/>
    <n v="8.99"/>
    <n v="1"/>
    <x v="0"/>
    <n v="2"/>
    <n v="0.43"/>
    <x v="2"/>
  </r>
  <r>
    <x v="3737"/>
    <x v="3"/>
    <x v="2"/>
    <x v="1"/>
    <n v="3.74"/>
    <n v="21"/>
    <x v="0"/>
    <x v="2"/>
    <n v="13.99"/>
    <n v="1"/>
    <x v="2"/>
    <n v="3"/>
    <n v="0.17"/>
    <x v="4"/>
  </r>
  <r>
    <x v="3738"/>
    <x v="0"/>
    <x v="1"/>
    <x v="2"/>
    <n v="0.46"/>
    <n v="7"/>
    <x v="0"/>
    <x v="0"/>
    <n v="17.989999999999998"/>
    <n v="1"/>
    <x v="3"/>
    <n v="2"/>
    <n v="0.06"/>
    <x v="2"/>
  </r>
  <r>
    <x v="3739"/>
    <x v="22"/>
    <x v="2"/>
    <x v="0"/>
    <n v="4.88"/>
    <n v="29"/>
    <x v="4"/>
    <x v="3"/>
    <n v="8.99"/>
    <n v="1"/>
    <x v="3"/>
    <n v="1"/>
    <n v="0.16"/>
    <x v="5"/>
  </r>
  <r>
    <x v="3740"/>
    <x v="43"/>
    <x v="2"/>
    <x v="1"/>
    <n v="8.85"/>
    <n v="13"/>
    <x v="0"/>
    <x v="4"/>
    <n v="13.99"/>
    <n v="0"/>
    <x v="1"/>
    <n v="2"/>
    <n v="0.63"/>
    <x v="5"/>
  </r>
  <r>
    <x v="3741"/>
    <x v="42"/>
    <x v="2"/>
    <x v="0"/>
    <n v="4.91"/>
    <n v="44"/>
    <x v="0"/>
    <x v="4"/>
    <n v="8.99"/>
    <n v="1"/>
    <x v="0"/>
    <n v="1"/>
    <n v="0.11"/>
    <x v="4"/>
  </r>
  <r>
    <x v="3742"/>
    <x v="32"/>
    <x v="1"/>
    <x v="0"/>
    <n v="2.82"/>
    <n v="51"/>
    <x v="5"/>
    <x v="3"/>
    <n v="8.99"/>
    <n v="1"/>
    <x v="4"/>
    <n v="2"/>
    <n v="0.05"/>
    <x v="0"/>
  </r>
  <r>
    <x v="3743"/>
    <x v="49"/>
    <x v="0"/>
    <x v="1"/>
    <n v="2.2200000000000002"/>
    <n v="34"/>
    <x v="5"/>
    <x v="4"/>
    <n v="13.99"/>
    <n v="1"/>
    <x v="2"/>
    <n v="4"/>
    <n v="0.06"/>
    <x v="0"/>
  </r>
  <r>
    <x v="3744"/>
    <x v="7"/>
    <x v="1"/>
    <x v="2"/>
    <n v="9.2799999999999994"/>
    <n v="34"/>
    <x v="1"/>
    <x v="2"/>
    <n v="17.989999999999998"/>
    <n v="1"/>
    <x v="4"/>
    <n v="2"/>
    <n v="0.27"/>
    <x v="3"/>
  </r>
  <r>
    <x v="3745"/>
    <x v="41"/>
    <x v="2"/>
    <x v="2"/>
    <n v="10.7"/>
    <n v="50"/>
    <x v="4"/>
    <x v="4"/>
    <n v="17.989999999999998"/>
    <n v="0"/>
    <x v="3"/>
    <n v="5"/>
    <n v="0.21"/>
    <x v="2"/>
  </r>
  <r>
    <x v="3746"/>
    <x v="22"/>
    <x v="1"/>
    <x v="0"/>
    <n v="9.9499999999999993"/>
    <n v="34"/>
    <x v="0"/>
    <x v="2"/>
    <n v="8.99"/>
    <n v="1"/>
    <x v="1"/>
    <n v="4"/>
    <n v="0.28000000000000003"/>
    <x v="6"/>
  </r>
  <r>
    <x v="3747"/>
    <x v="47"/>
    <x v="2"/>
    <x v="1"/>
    <n v="2.31"/>
    <n v="46"/>
    <x v="2"/>
    <x v="4"/>
    <n v="13.99"/>
    <n v="1"/>
    <x v="4"/>
    <n v="1"/>
    <n v="0.05"/>
    <x v="1"/>
  </r>
  <r>
    <x v="3748"/>
    <x v="19"/>
    <x v="1"/>
    <x v="2"/>
    <n v="2.59"/>
    <n v="17"/>
    <x v="5"/>
    <x v="1"/>
    <n v="17.989999999999998"/>
    <n v="0"/>
    <x v="3"/>
    <n v="5"/>
    <n v="0.14000000000000001"/>
    <x v="2"/>
  </r>
  <r>
    <x v="3749"/>
    <x v="28"/>
    <x v="1"/>
    <x v="2"/>
    <n v="14.62"/>
    <n v="47"/>
    <x v="5"/>
    <x v="4"/>
    <n v="17.989999999999998"/>
    <n v="1"/>
    <x v="1"/>
    <n v="5"/>
    <n v="0.3"/>
    <x v="2"/>
  </r>
  <r>
    <x v="3750"/>
    <x v="14"/>
    <x v="0"/>
    <x v="0"/>
    <n v="2.39"/>
    <n v="47"/>
    <x v="3"/>
    <x v="1"/>
    <n v="8.99"/>
    <n v="1"/>
    <x v="4"/>
    <n v="5"/>
    <n v="0.05"/>
    <x v="1"/>
  </r>
  <r>
    <x v="3751"/>
    <x v="8"/>
    <x v="2"/>
    <x v="0"/>
    <n v="26.07"/>
    <n v="37"/>
    <x v="3"/>
    <x v="2"/>
    <n v="8.99"/>
    <n v="0"/>
    <x v="4"/>
    <n v="2"/>
    <n v="0.69"/>
    <x v="2"/>
  </r>
  <r>
    <x v="3752"/>
    <x v="39"/>
    <x v="2"/>
    <x v="0"/>
    <n v="15.08"/>
    <n v="36"/>
    <x v="1"/>
    <x v="3"/>
    <n v="8.99"/>
    <n v="1"/>
    <x v="4"/>
    <n v="3"/>
    <n v="0.41"/>
    <x v="4"/>
  </r>
  <r>
    <x v="3753"/>
    <x v="52"/>
    <x v="1"/>
    <x v="0"/>
    <n v="47.4"/>
    <n v="9"/>
    <x v="5"/>
    <x v="3"/>
    <n v="8.99"/>
    <n v="0"/>
    <x v="2"/>
    <n v="5"/>
    <n v="4.74"/>
    <x v="4"/>
  </r>
  <r>
    <x v="3754"/>
    <x v="49"/>
    <x v="0"/>
    <x v="1"/>
    <n v="0.53"/>
    <n v="13"/>
    <x v="0"/>
    <x v="3"/>
    <n v="13.99"/>
    <n v="1"/>
    <x v="2"/>
    <n v="3"/>
    <n v="0.04"/>
    <x v="0"/>
  </r>
  <r>
    <x v="3755"/>
    <x v="51"/>
    <x v="2"/>
    <x v="0"/>
    <n v="2.2400000000000002"/>
    <n v="9"/>
    <x v="3"/>
    <x v="3"/>
    <n v="8.99"/>
    <n v="1"/>
    <x v="2"/>
    <n v="2"/>
    <n v="0.22"/>
    <x v="2"/>
  </r>
  <r>
    <x v="3756"/>
    <x v="25"/>
    <x v="0"/>
    <x v="0"/>
    <n v="6.73"/>
    <n v="51"/>
    <x v="5"/>
    <x v="3"/>
    <n v="8.99"/>
    <n v="1"/>
    <x v="2"/>
    <n v="1"/>
    <n v="0.13"/>
    <x v="4"/>
  </r>
  <r>
    <x v="3757"/>
    <x v="1"/>
    <x v="0"/>
    <x v="2"/>
    <n v="12.6"/>
    <n v="52"/>
    <x v="0"/>
    <x v="0"/>
    <n v="17.989999999999998"/>
    <n v="1"/>
    <x v="1"/>
    <n v="5"/>
    <n v="0.24"/>
    <x v="1"/>
  </r>
  <r>
    <x v="3758"/>
    <x v="32"/>
    <x v="0"/>
    <x v="1"/>
    <n v="0.21"/>
    <n v="16"/>
    <x v="0"/>
    <x v="2"/>
    <n v="13.99"/>
    <n v="1"/>
    <x v="2"/>
    <n v="1"/>
    <n v="0.01"/>
    <x v="2"/>
  </r>
  <r>
    <x v="3759"/>
    <x v="35"/>
    <x v="1"/>
    <x v="2"/>
    <n v="19.190000000000001"/>
    <n v="40"/>
    <x v="0"/>
    <x v="3"/>
    <n v="17.989999999999998"/>
    <n v="1"/>
    <x v="4"/>
    <n v="3"/>
    <n v="0.47"/>
    <x v="6"/>
  </r>
  <r>
    <x v="3760"/>
    <x v="8"/>
    <x v="0"/>
    <x v="2"/>
    <n v="5.09"/>
    <n v="37"/>
    <x v="3"/>
    <x v="3"/>
    <n v="17.989999999999998"/>
    <n v="0"/>
    <x v="4"/>
    <n v="5"/>
    <n v="0.13"/>
    <x v="2"/>
  </r>
  <r>
    <x v="3761"/>
    <x v="19"/>
    <x v="0"/>
    <x v="2"/>
    <n v="1.63"/>
    <n v="52"/>
    <x v="0"/>
    <x v="4"/>
    <n v="17.989999999999998"/>
    <n v="1"/>
    <x v="0"/>
    <n v="1"/>
    <n v="0.03"/>
    <x v="0"/>
  </r>
  <r>
    <x v="3762"/>
    <x v="6"/>
    <x v="1"/>
    <x v="0"/>
    <n v="4.59"/>
    <n v="55"/>
    <x v="4"/>
    <x v="4"/>
    <n v="8.99"/>
    <n v="1"/>
    <x v="2"/>
    <n v="1"/>
    <n v="0.08"/>
    <x v="2"/>
  </r>
  <r>
    <x v="3763"/>
    <x v="35"/>
    <x v="1"/>
    <x v="2"/>
    <n v="2.29"/>
    <n v="52"/>
    <x v="1"/>
    <x v="3"/>
    <n v="17.989999999999998"/>
    <n v="1"/>
    <x v="1"/>
    <n v="2"/>
    <n v="0.04"/>
    <x v="4"/>
  </r>
  <r>
    <x v="3764"/>
    <x v="16"/>
    <x v="1"/>
    <x v="2"/>
    <n v="2.09"/>
    <n v="14"/>
    <x v="5"/>
    <x v="2"/>
    <n v="17.989999999999998"/>
    <n v="1"/>
    <x v="0"/>
    <n v="2"/>
    <n v="0.14000000000000001"/>
    <x v="5"/>
  </r>
  <r>
    <x v="3765"/>
    <x v="28"/>
    <x v="2"/>
    <x v="2"/>
    <n v="27.92"/>
    <n v="35"/>
    <x v="0"/>
    <x v="0"/>
    <n v="17.989999999999998"/>
    <n v="0"/>
    <x v="1"/>
    <n v="4"/>
    <n v="0.78"/>
    <x v="3"/>
  </r>
  <r>
    <x v="3766"/>
    <x v="36"/>
    <x v="0"/>
    <x v="1"/>
    <n v="32.69"/>
    <n v="7"/>
    <x v="2"/>
    <x v="4"/>
    <n v="13.99"/>
    <n v="0"/>
    <x v="0"/>
    <n v="4"/>
    <n v="4.09"/>
    <x v="6"/>
  </r>
  <r>
    <x v="3767"/>
    <x v="27"/>
    <x v="2"/>
    <x v="2"/>
    <n v="1.78"/>
    <n v="17"/>
    <x v="0"/>
    <x v="3"/>
    <n v="17.989999999999998"/>
    <n v="1"/>
    <x v="0"/>
    <n v="4"/>
    <n v="0.1"/>
    <x v="6"/>
  </r>
  <r>
    <x v="3768"/>
    <x v="20"/>
    <x v="1"/>
    <x v="0"/>
    <n v="8.27"/>
    <n v="14"/>
    <x v="0"/>
    <x v="0"/>
    <n v="8.99"/>
    <n v="0"/>
    <x v="4"/>
    <n v="3"/>
    <n v="0.55000000000000004"/>
    <x v="1"/>
  </r>
  <r>
    <x v="3769"/>
    <x v="37"/>
    <x v="0"/>
    <x v="1"/>
    <n v="10.38"/>
    <n v="10"/>
    <x v="3"/>
    <x v="3"/>
    <n v="13.99"/>
    <n v="0"/>
    <x v="3"/>
    <n v="4"/>
    <n v="0.94"/>
    <x v="3"/>
  </r>
  <r>
    <x v="3770"/>
    <x v="41"/>
    <x v="2"/>
    <x v="2"/>
    <n v="10.81"/>
    <n v="44"/>
    <x v="4"/>
    <x v="4"/>
    <n v="17.989999999999998"/>
    <n v="1"/>
    <x v="0"/>
    <n v="3"/>
    <n v="0.24"/>
    <x v="6"/>
  </r>
  <r>
    <x v="3771"/>
    <x v="45"/>
    <x v="0"/>
    <x v="2"/>
    <n v="2.86"/>
    <n v="34"/>
    <x v="0"/>
    <x v="2"/>
    <n v="17.989999999999998"/>
    <n v="1"/>
    <x v="4"/>
    <n v="3"/>
    <n v="0.08"/>
    <x v="4"/>
  </r>
  <r>
    <x v="3772"/>
    <x v="46"/>
    <x v="2"/>
    <x v="2"/>
    <n v="7.96"/>
    <n v="51"/>
    <x v="3"/>
    <x v="4"/>
    <n v="17.989999999999998"/>
    <n v="1"/>
    <x v="0"/>
    <n v="5"/>
    <n v="0.15"/>
    <x v="3"/>
  </r>
  <r>
    <x v="3773"/>
    <x v="36"/>
    <x v="0"/>
    <x v="1"/>
    <n v="29.16"/>
    <n v="46"/>
    <x v="5"/>
    <x v="4"/>
    <n v="13.99"/>
    <n v="0"/>
    <x v="1"/>
    <n v="5"/>
    <n v="0.62"/>
    <x v="2"/>
  </r>
  <r>
    <x v="3774"/>
    <x v="21"/>
    <x v="1"/>
    <x v="0"/>
    <n v="12.11"/>
    <n v="25"/>
    <x v="3"/>
    <x v="0"/>
    <n v="8.99"/>
    <n v="0"/>
    <x v="0"/>
    <n v="4"/>
    <n v="0.47"/>
    <x v="4"/>
  </r>
  <r>
    <x v="3775"/>
    <x v="26"/>
    <x v="1"/>
    <x v="2"/>
    <n v="14.42"/>
    <n v="30"/>
    <x v="4"/>
    <x v="0"/>
    <n v="17.989999999999998"/>
    <n v="0"/>
    <x v="0"/>
    <n v="2"/>
    <n v="0.47"/>
    <x v="0"/>
  </r>
  <r>
    <x v="3776"/>
    <x v="26"/>
    <x v="2"/>
    <x v="1"/>
    <n v="1.91"/>
    <n v="38"/>
    <x v="2"/>
    <x v="3"/>
    <n v="13.99"/>
    <n v="1"/>
    <x v="2"/>
    <n v="2"/>
    <n v="0.05"/>
    <x v="2"/>
  </r>
  <r>
    <x v="3777"/>
    <x v="48"/>
    <x v="2"/>
    <x v="2"/>
    <n v="9.49"/>
    <n v="42"/>
    <x v="3"/>
    <x v="3"/>
    <n v="17.989999999999998"/>
    <n v="1"/>
    <x v="2"/>
    <n v="2"/>
    <n v="0.22"/>
    <x v="0"/>
  </r>
  <r>
    <x v="3778"/>
    <x v="2"/>
    <x v="2"/>
    <x v="2"/>
    <n v="2.83"/>
    <n v="37"/>
    <x v="3"/>
    <x v="4"/>
    <n v="17.989999999999998"/>
    <n v="1"/>
    <x v="0"/>
    <n v="2"/>
    <n v="7.0000000000000007E-2"/>
    <x v="0"/>
  </r>
  <r>
    <x v="3779"/>
    <x v="27"/>
    <x v="0"/>
    <x v="1"/>
    <n v="0.72"/>
    <n v="49"/>
    <x v="0"/>
    <x v="3"/>
    <n v="13.99"/>
    <n v="1"/>
    <x v="0"/>
    <n v="5"/>
    <n v="0.01"/>
    <x v="3"/>
  </r>
  <r>
    <x v="3780"/>
    <x v="24"/>
    <x v="1"/>
    <x v="2"/>
    <n v="5.48"/>
    <n v="16"/>
    <x v="1"/>
    <x v="4"/>
    <n v="17.989999999999998"/>
    <n v="0"/>
    <x v="2"/>
    <n v="1"/>
    <n v="0.32"/>
    <x v="2"/>
  </r>
  <r>
    <x v="3781"/>
    <x v="20"/>
    <x v="0"/>
    <x v="0"/>
    <n v="5.28"/>
    <n v="55"/>
    <x v="4"/>
    <x v="4"/>
    <n v="8.99"/>
    <n v="1"/>
    <x v="4"/>
    <n v="4"/>
    <n v="0.09"/>
    <x v="3"/>
  </r>
  <r>
    <x v="3782"/>
    <x v="45"/>
    <x v="0"/>
    <x v="1"/>
    <n v="8.9600000000000009"/>
    <n v="34"/>
    <x v="0"/>
    <x v="4"/>
    <n v="13.99"/>
    <n v="1"/>
    <x v="0"/>
    <n v="1"/>
    <n v="0.26"/>
    <x v="5"/>
  </r>
  <r>
    <x v="3783"/>
    <x v="29"/>
    <x v="2"/>
    <x v="2"/>
    <n v="14.47"/>
    <n v="27"/>
    <x v="2"/>
    <x v="1"/>
    <n v="17.989999999999998"/>
    <n v="0"/>
    <x v="1"/>
    <n v="2"/>
    <n v="0.52"/>
    <x v="0"/>
  </r>
  <r>
    <x v="3784"/>
    <x v="2"/>
    <x v="0"/>
    <x v="2"/>
    <n v="1.44"/>
    <n v="48"/>
    <x v="2"/>
    <x v="2"/>
    <n v="17.989999999999998"/>
    <n v="1"/>
    <x v="4"/>
    <n v="1"/>
    <n v="0.03"/>
    <x v="1"/>
  </r>
  <r>
    <x v="3785"/>
    <x v="47"/>
    <x v="0"/>
    <x v="1"/>
    <n v="16.3"/>
    <n v="11"/>
    <x v="1"/>
    <x v="4"/>
    <n v="13.99"/>
    <n v="0"/>
    <x v="0"/>
    <n v="2"/>
    <n v="1.36"/>
    <x v="1"/>
  </r>
  <r>
    <x v="3786"/>
    <x v="15"/>
    <x v="2"/>
    <x v="0"/>
    <n v="8.58"/>
    <n v="44"/>
    <x v="4"/>
    <x v="0"/>
    <n v="8.99"/>
    <n v="1"/>
    <x v="1"/>
    <n v="2"/>
    <n v="0.19"/>
    <x v="1"/>
  </r>
  <r>
    <x v="3787"/>
    <x v="43"/>
    <x v="1"/>
    <x v="1"/>
    <n v="6.67"/>
    <n v="6"/>
    <x v="4"/>
    <x v="4"/>
    <n v="13.99"/>
    <n v="0"/>
    <x v="0"/>
    <n v="1"/>
    <n v="0.95"/>
    <x v="1"/>
  </r>
  <r>
    <x v="3788"/>
    <x v="23"/>
    <x v="1"/>
    <x v="0"/>
    <n v="35.369999999999997"/>
    <n v="27"/>
    <x v="4"/>
    <x v="3"/>
    <n v="8.99"/>
    <n v="0"/>
    <x v="2"/>
    <n v="4"/>
    <n v="1.26"/>
    <x v="1"/>
  </r>
  <r>
    <x v="3789"/>
    <x v="42"/>
    <x v="2"/>
    <x v="1"/>
    <n v="3.57"/>
    <n v="50"/>
    <x v="0"/>
    <x v="3"/>
    <n v="13.99"/>
    <n v="1"/>
    <x v="2"/>
    <n v="4"/>
    <n v="7.0000000000000007E-2"/>
    <x v="3"/>
  </r>
  <r>
    <x v="3790"/>
    <x v="30"/>
    <x v="1"/>
    <x v="2"/>
    <n v="33.04"/>
    <n v="37"/>
    <x v="2"/>
    <x v="4"/>
    <n v="17.989999999999998"/>
    <n v="0"/>
    <x v="1"/>
    <n v="2"/>
    <n v="0.87"/>
    <x v="3"/>
  </r>
  <r>
    <x v="3791"/>
    <x v="6"/>
    <x v="2"/>
    <x v="0"/>
    <n v="6.44"/>
    <n v="40"/>
    <x v="2"/>
    <x v="3"/>
    <n v="8.99"/>
    <n v="1"/>
    <x v="1"/>
    <n v="5"/>
    <n v="0.16"/>
    <x v="6"/>
  </r>
  <r>
    <x v="3792"/>
    <x v="16"/>
    <x v="0"/>
    <x v="1"/>
    <n v="10.1"/>
    <n v="28"/>
    <x v="5"/>
    <x v="1"/>
    <n v="13.99"/>
    <n v="0"/>
    <x v="1"/>
    <n v="5"/>
    <n v="0.35"/>
    <x v="4"/>
  </r>
  <r>
    <x v="3793"/>
    <x v="46"/>
    <x v="0"/>
    <x v="0"/>
    <n v="3.37"/>
    <n v="3"/>
    <x v="4"/>
    <x v="1"/>
    <n v="8.99"/>
    <n v="0"/>
    <x v="4"/>
    <n v="3"/>
    <n v="0.84"/>
    <x v="6"/>
  </r>
  <r>
    <x v="3794"/>
    <x v="38"/>
    <x v="2"/>
    <x v="1"/>
    <n v="16.440000000000001"/>
    <n v="60"/>
    <x v="0"/>
    <x v="2"/>
    <n v="13.99"/>
    <n v="1"/>
    <x v="0"/>
    <n v="4"/>
    <n v="0.27"/>
    <x v="2"/>
  </r>
  <r>
    <x v="3795"/>
    <x v="9"/>
    <x v="2"/>
    <x v="1"/>
    <n v="11.12"/>
    <n v="2"/>
    <x v="2"/>
    <x v="0"/>
    <n v="13.99"/>
    <n v="0"/>
    <x v="2"/>
    <n v="4"/>
    <n v="3.71"/>
    <x v="3"/>
  </r>
  <r>
    <x v="3796"/>
    <x v="30"/>
    <x v="1"/>
    <x v="2"/>
    <n v="11.67"/>
    <n v="17"/>
    <x v="0"/>
    <x v="3"/>
    <n v="17.989999999999998"/>
    <n v="0"/>
    <x v="0"/>
    <n v="4"/>
    <n v="0.65"/>
    <x v="1"/>
  </r>
  <r>
    <x v="3797"/>
    <x v="9"/>
    <x v="2"/>
    <x v="0"/>
    <n v="10.54"/>
    <n v="27"/>
    <x v="3"/>
    <x v="0"/>
    <n v="8.99"/>
    <n v="1"/>
    <x v="3"/>
    <n v="1"/>
    <n v="0.38"/>
    <x v="3"/>
  </r>
  <r>
    <x v="3798"/>
    <x v="23"/>
    <x v="0"/>
    <x v="1"/>
    <n v="17.13"/>
    <n v="42"/>
    <x v="5"/>
    <x v="4"/>
    <n v="13.99"/>
    <n v="0"/>
    <x v="3"/>
    <n v="4"/>
    <n v="0.4"/>
    <x v="2"/>
  </r>
  <r>
    <x v="3799"/>
    <x v="1"/>
    <x v="0"/>
    <x v="2"/>
    <n v="33.79"/>
    <n v="52"/>
    <x v="2"/>
    <x v="4"/>
    <n v="17.989999999999998"/>
    <n v="0"/>
    <x v="2"/>
    <n v="3"/>
    <n v="0.64"/>
    <x v="2"/>
  </r>
  <r>
    <x v="3800"/>
    <x v="47"/>
    <x v="2"/>
    <x v="2"/>
    <n v="32.700000000000003"/>
    <n v="47"/>
    <x v="2"/>
    <x v="0"/>
    <n v="17.989999999999998"/>
    <n v="0"/>
    <x v="2"/>
    <n v="2"/>
    <n v="0.68"/>
    <x v="5"/>
  </r>
  <r>
    <x v="3801"/>
    <x v="41"/>
    <x v="0"/>
    <x v="1"/>
    <n v="3.59"/>
    <n v="41"/>
    <x v="0"/>
    <x v="2"/>
    <n v="13.99"/>
    <n v="1"/>
    <x v="0"/>
    <n v="5"/>
    <n v="0.09"/>
    <x v="5"/>
  </r>
  <r>
    <x v="3802"/>
    <x v="1"/>
    <x v="2"/>
    <x v="2"/>
    <n v="22.31"/>
    <n v="6"/>
    <x v="0"/>
    <x v="0"/>
    <n v="17.989999999999998"/>
    <n v="0"/>
    <x v="0"/>
    <n v="3"/>
    <n v="3.19"/>
    <x v="5"/>
  </r>
  <r>
    <x v="3803"/>
    <x v="46"/>
    <x v="1"/>
    <x v="0"/>
    <n v="7.45"/>
    <n v="2"/>
    <x v="1"/>
    <x v="2"/>
    <n v="8.99"/>
    <n v="0"/>
    <x v="0"/>
    <n v="3"/>
    <n v="2.48"/>
    <x v="1"/>
  </r>
  <r>
    <x v="3804"/>
    <x v="4"/>
    <x v="0"/>
    <x v="2"/>
    <n v="3.41"/>
    <n v="53"/>
    <x v="2"/>
    <x v="4"/>
    <n v="17.989999999999998"/>
    <n v="1"/>
    <x v="3"/>
    <n v="4"/>
    <n v="0.06"/>
    <x v="3"/>
  </r>
  <r>
    <x v="3805"/>
    <x v="9"/>
    <x v="1"/>
    <x v="0"/>
    <n v="14.85"/>
    <n v="26"/>
    <x v="5"/>
    <x v="1"/>
    <n v="8.99"/>
    <n v="0"/>
    <x v="1"/>
    <n v="4"/>
    <n v="0.55000000000000004"/>
    <x v="0"/>
  </r>
  <r>
    <x v="3806"/>
    <x v="20"/>
    <x v="0"/>
    <x v="0"/>
    <n v="17.04"/>
    <n v="23"/>
    <x v="1"/>
    <x v="1"/>
    <n v="8.99"/>
    <n v="0"/>
    <x v="4"/>
    <n v="4"/>
    <n v="0.71"/>
    <x v="4"/>
  </r>
  <r>
    <x v="3807"/>
    <x v="0"/>
    <x v="2"/>
    <x v="2"/>
    <n v="0.19"/>
    <n v="20"/>
    <x v="0"/>
    <x v="0"/>
    <n v="17.989999999999998"/>
    <n v="0"/>
    <x v="2"/>
    <n v="4"/>
    <n v="0.01"/>
    <x v="4"/>
  </r>
  <r>
    <x v="3808"/>
    <x v="46"/>
    <x v="2"/>
    <x v="2"/>
    <n v="13.05"/>
    <n v="31"/>
    <x v="2"/>
    <x v="4"/>
    <n v="17.989999999999998"/>
    <n v="0"/>
    <x v="2"/>
    <n v="4"/>
    <n v="0.41"/>
    <x v="3"/>
  </r>
  <r>
    <x v="3809"/>
    <x v="26"/>
    <x v="0"/>
    <x v="0"/>
    <n v="0.87"/>
    <n v="58"/>
    <x v="5"/>
    <x v="4"/>
    <n v="8.99"/>
    <n v="1"/>
    <x v="2"/>
    <n v="5"/>
    <n v="0.01"/>
    <x v="0"/>
  </r>
  <r>
    <x v="3810"/>
    <x v="3"/>
    <x v="2"/>
    <x v="2"/>
    <n v="1.83"/>
    <n v="15"/>
    <x v="5"/>
    <x v="4"/>
    <n v="17.989999999999998"/>
    <n v="1"/>
    <x v="3"/>
    <n v="3"/>
    <n v="0.11"/>
    <x v="2"/>
  </r>
  <r>
    <x v="3811"/>
    <x v="8"/>
    <x v="1"/>
    <x v="1"/>
    <n v="52.67"/>
    <n v="34"/>
    <x v="2"/>
    <x v="2"/>
    <n v="13.99"/>
    <n v="0"/>
    <x v="0"/>
    <n v="3"/>
    <n v="1.5"/>
    <x v="1"/>
  </r>
  <r>
    <x v="3812"/>
    <x v="28"/>
    <x v="1"/>
    <x v="0"/>
    <n v="37.61"/>
    <n v="50"/>
    <x v="2"/>
    <x v="0"/>
    <n v="8.99"/>
    <n v="0"/>
    <x v="4"/>
    <n v="5"/>
    <n v="0.74"/>
    <x v="0"/>
  </r>
  <r>
    <x v="3813"/>
    <x v="22"/>
    <x v="2"/>
    <x v="1"/>
    <n v="11.83"/>
    <n v="7"/>
    <x v="3"/>
    <x v="0"/>
    <n v="13.99"/>
    <n v="0"/>
    <x v="2"/>
    <n v="4"/>
    <n v="1.48"/>
    <x v="6"/>
  </r>
  <r>
    <x v="3814"/>
    <x v="32"/>
    <x v="2"/>
    <x v="2"/>
    <n v="2.62"/>
    <n v="34"/>
    <x v="3"/>
    <x v="3"/>
    <n v="17.989999999999998"/>
    <n v="1"/>
    <x v="1"/>
    <n v="4"/>
    <n v="7.0000000000000007E-2"/>
    <x v="5"/>
  </r>
  <r>
    <x v="3815"/>
    <x v="5"/>
    <x v="1"/>
    <x v="2"/>
    <n v="25.6"/>
    <n v="55"/>
    <x v="2"/>
    <x v="4"/>
    <n v="17.989999999999998"/>
    <n v="0"/>
    <x v="3"/>
    <n v="1"/>
    <n v="0.46"/>
    <x v="0"/>
  </r>
  <r>
    <x v="3816"/>
    <x v="33"/>
    <x v="1"/>
    <x v="0"/>
    <n v="9.75"/>
    <n v="48"/>
    <x v="4"/>
    <x v="2"/>
    <n v="8.99"/>
    <n v="1"/>
    <x v="1"/>
    <n v="5"/>
    <n v="0.2"/>
    <x v="1"/>
  </r>
  <r>
    <x v="3817"/>
    <x v="26"/>
    <x v="0"/>
    <x v="0"/>
    <n v="0.03"/>
    <n v="5"/>
    <x v="2"/>
    <x v="0"/>
    <n v="8.99"/>
    <n v="1"/>
    <x v="3"/>
    <n v="3"/>
    <n v="0.01"/>
    <x v="3"/>
  </r>
  <r>
    <x v="3818"/>
    <x v="43"/>
    <x v="1"/>
    <x v="2"/>
    <n v="16.440000000000001"/>
    <n v="22"/>
    <x v="1"/>
    <x v="1"/>
    <n v="17.989999999999998"/>
    <n v="0"/>
    <x v="4"/>
    <n v="2"/>
    <n v="0.71"/>
    <x v="1"/>
  </r>
  <r>
    <x v="3819"/>
    <x v="29"/>
    <x v="1"/>
    <x v="1"/>
    <n v="2.38"/>
    <n v="19"/>
    <x v="1"/>
    <x v="3"/>
    <n v="13.99"/>
    <n v="1"/>
    <x v="1"/>
    <n v="3"/>
    <n v="0.12"/>
    <x v="0"/>
  </r>
  <r>
    <x v="3820"/>
    <x v="37"/>
    <x v="2"/>
    <x v="1"/>
    <n v="19.079999999999998"/>
    <n v="52"/>
    <x v="2"/>
    <x v="4"/>
    <n v="13.99"/>
    <n v="1"/>
    <x v="3"/>
    <n v="2"/>
    <n v="0.36"/>
    <x v="2"/>
  </r>
  <r>
    <x v="3821"/>
    <x v="20"/>
    <x v="2"/>
    <x v="1"/>
    <n v="19.5"/>
    <n v="44"/>
    <x v="0"/>
    <x v="3"/>
    <n v="13.99"/>
    <n v="1"/>
    <x v="1"/>
    <n v="5"/>
    <n v="0.43"/>
    <x v="1"/>
  </r>
  <r>
    <x v="3822"/>
    <x v="30"/>
    <x v="0"/>
    <x v="2"/>
    <n v="11.65"/>
    <n v="18"/>
    <x v="0"/>
    <x v="3"/>
    <n v="17.989999999999998"/>
    <n v="0"/>
    <x v="4"/>
    <n v="3"/>
    <n v="0.61"/>
    <x v="5"/>
  </r>
  <r>
    <x v="3823"/>
    <x v="45"/>
    <x v="2"/>
    <x v="0"/>
    <n v="10.81"/>
    <n v="22"/>
    <x v="4"/>
    <x v="4"/>
    <n v="8.99"/>
    <n v="1"/>
    <x v="0"/>
    <n v="2"/>
    <n v="0.47"/>
    <x v="2"/>
  </r>
  <r>
    <x v="3824"/>
    <x v="44"/>
    <x v="2"/>
    <x v="1"/>
    <n v="21.24"/>
    <n v="41"/>
    <x v="3"/>
    <x v="1"/>
    <n v="13.99"/>
    <n v="0"/>
    <x v="2"/>
    <n v="4"/>
    <n v="0.51"/>
    <x v="2"/>
  </r>
  <r>
    <x v="3825"/>
    <x v="21"/>
    <x v="1"/>
    <x v="0"/>
    <n v="19.21"/>
    <n v="22"/>
    <x v="2"/>
    <x v="1"/>
    <n v="8.99"/>
    <n v="0"/>
    <x v="3"/>
    <n v="4"/>
    <n v="0.84"/>
    <x v="4"/>
  </r>
  <r>
    <x v="3826"/>
    <x v="52"/>
    <x v="0"/>
    <x v="1"/>
    <n v="7.64"/>
    <n v="35"/>
    <x v="0"/>
    <x v="2"/>
    <n v="13.99"/>
    <n v="0"/>
    <x v="4"/>
    <n v="4"/>
    <n v="0.21"/>
    <x v="5"/>
  </r>
  <r>
    <x v="3827"/>
    <x v="40"/>
    <x v="1"/>
    <x v="0"/>
    <n v="1.8"/>
    <n v="4"/>
    <x v="4"/>
    <x v="1"/>
    <n v="8.99"/>
    <n v="1"/>
    <x v="1"/>
    <n v="5"/>
    <n v="0.36"/>
    <x v="2"/>
  </r>
  <r>
    <x v="3828"/>
    <x v="13"/>
    <x v="0"/>
    <x v="0"/>
    <n v="8.48"/>
    <n v="34"/>
    <x v="4"/>
    <x v="0"/>
    <n v="8.99"/>
    <n v="1"/>
    <x v="2"/>
    <n v="5"/>
    <n v="0.24"/>
    <x v="5"/>
  </r>
  <r>
    <x v="3829"/>
    <x v="34"/>
    <x v="0"/>
    <x v="2"/>
    <n v="20.27"/>
    <n v="57"/>
    <x v="4"/>
    <x v="1"/>
    <n v="17.989999999999998"/>
    <n v="0"/>
    <x v="3"/>
    <n v="4"/>
    <n v="0.35"/>
    <x v="6"/>
  </r>
  <r>
    <x v="3830"/>
    <x v="41"/>
    <x v="2"/>
    <x v="0"/>
    <n v="17.87"/>
    <n v="6"/>
    <x v="5"/>
    <x v="4"/>
    <n v="8.99"/>
    <n v="0"/>
    <x v="3"/>
    <n v="1"/>
    <n v="2.5499999999999998"/>
    <x v="2"/>
  </r>
  <r>
    <x v="3831"/>
    <x v="34"/>
    <x v="2"/>
    <x v="1"/>
    <n v="3.82"/>
    <n v="31"/>
    <x v="3"/>
    <x v="4"/>
    <n v="13.99"/>
    <n v="1"/>
    <x v="3"/>
    <n v="4"/>
    <n v="0.12"/>
    <x v="0"/>
  </r>
  <r>
    <x v="3832"/>
    <x v="50"/>
    <x v="1"/>
    <x v="0"/>
    <n v="41.33"/>
    <n v="41"/>
    <x v="5"/>
    <x v="2"/>
    <n v="8.99"/>
    <n v="1"/>
    <x v="0"/>
    <n v="1"/>
    <n v="0.98"/>
    <x v="1"/>
  </r>
  <r>
    <x v="3833"/>
    <x v="46"/>
    <x v="2"/>
    <x v="2"/>
    <n v="25.98"/>
    <n v="37"/>
    <x v="3"/>
    <x v="4"/>
    <n v="17.989999999999998"/>
    <n v="0"/>
    <x v="3"/>
    <n v="5"/>
    <n v="0.68"/>
    <x v="2"/>
  </r>
  <r>
    <x v="3834"/>
    <x v="21"/>
    <x v="2"/>
    <x v="1"/>
    <n v="1.87"/>
    <n v="28"/>
    <x v="5"/>
    <x v="3"/>
    <n v="13.99"/>
    <n v="0"/>
    <x v="2"/>
    <n v="4"/>
    <n v="0.06"/>
    <x v="1"/>
  </r>
  <r>
    <x v="3835"/>
    <x v="46"/>
    <x v="0"/>
    <x v="0"/>
    <n v="2.85"/>
    <n v="22"/>
    <x v="1"/>
    <x v="3"/>
    <n v="8.99"/>
    <n v="1"/>
    <x v="2"/>
    <n v="1"/>
    <n v="0.12"/>
    <x v="2"/>
  </r>
  <r>
    <x v="3836"/>
    <x v="43"/>
    <x v="1"/>
    <x v="1"/>
    <n v="5.84"/>
    <n v="58"/>
    <x v="5"/>
    <x v="3"/>
    <n v="13.99"/>
    <n v="0"/>
    <x v="3"/>
    <n v="5"/>
    <n v="0.1"/>
    <x v="3"/>
  </r>
  <r>
    <x v="3837"/>
    <x v="21"/>
    <x v="2"/>
    <x v="0"/>
    <n v="1.07"/>
    <n v="35"/>
    <x v="3"/>
    <x v="4"/>
    <n v="8.99"/>
    <n v="1"/>
    <x v="4"/>
    <n v="3"/>
    <n v="0.03"/>
    <x v="3"/>
  </r>
  <r>
    <x v="3838"/>
    <x v="38"/>
    <x v="1"/>
    <x v="0"/>
    <n v="12.52"/>
    <n v="26"/>
    <x v="1"/>
    <x v="0"/>
    <n v="8.99"/>
    <n v="0"/>
    <x v="4"/>
    <n v="2"/>
    <n v="0.46"/>
    <x v="3"/>
  </r>
  <r>
    <x v="3839"/>
    <x v="4"/>
    <x v="0"/>
    <x v="2"/>
    <n v="2.04"/>
    <n v="27"/>
    <x v="3"/>
    <x v="0"/>
    <n v="17.989999999999998"/>
    <n v="1"/>
    <x v="2"/>
    <n v="1"/>
    <n v="7.0000000000000007E-2"/>
    <x v="4"/>
  </r>
  <r>
    <x v="3840"/>
    <x v="26"/>
    <x v="1"/>
    <x v="0"/>
    <n v="7.06"/>
    <n v="14"/>
    <x v="0"/>
    <x v="4"/>
    <n v="8.99"/>
    <n v="0"/>
    <x v="0"/>
    <n v="5"/>
    <n v="0.47"/>
    <x v="6"/>
  </r>
  <r>
    <x v="3841"/>
    <x v="43"/>
    <x v="0"/>
    <x v="1"/>
    <n v="12.41"/>
    <n v="10"/>
    <x v="1"/>
    <x v="0"/>
    <n v="13.99"/>
    <n v="0"/>
    <x v="1"/>
    <n v="2"/>
    <n v="1.1299999999999999"/>
    <x v="4"/>
  </r>
  <r>
    <x v="3842"/>
    <x v="51"/>
    <x v="0"/>
    <x v="0"/>
    <n v="75.989999999999995"/>
    <n v="9"/>
    <x v="0"/>
    <x v="1"/>
    <n v="8.99"/>
    <n v="0"/>
    <x v="4"/>
    <n v="1"/>
    <n v="7.6"/>
    <x v="5"/>
  </r>
  <r>
    <x v="3843"/>
    <x v="25"/>
    <x v="0"/>
    <x v="1"/>
    <n v="4.99"/>
    <n v="9"/>
    <x v="5"/>
    <x v="4"/>
    <n v="13.99"/>
    <n v="0"/>
    <x v="1"/>
    <n v="5"/>
    <n v="0.5"/>
    <x v="4"/>
  </r>
  <r>
    <x v="3844"/>
    <x v="29"/>
    <x v="0"/>
    <x v="1"/>
    <n v="12.97"/>
    <n v="36"/>
    <x v="4"/>
    <x v="3"/>
    <n v="13.99"/>
    <n v="0"/>
    <x v="2"/>
    <n v="4"/>
    <n v="0.35"/>
    <x v="4"/>
  </r>
  <r>
    <x v="3845"/>
    <x v="19"/>
    <x v="1"/>
    <x v="2"/>
    <n v="9.52"/>
    <n v="15"/>
    <x v="2"/>
    <x v="4"/>
    <n v="17.989999999999998"/>
    <n v="0"/>
    <x v="3"/>
    <n v="2"/>
    <n v="0.59"/>
    <x v="5"/>
  </r>
  <r>
    <x v="3846"/>
    <x v="41"/>
    <x v="0"/>
    <x v="0"/>
    <n v="2.09"/>
    <n v="52"/>
    <x v="2"/>
    <x v="2"/>
    <n v="8.99"/>
    <n v="1"/>
    <x v="1"/>
    <n v="3"/>
    <n v="0.04"/>
    <x v="5"/>
  </r>
  <r>
    <x v="3847"/>
    <x v="27"/>
    <x v="1"/>
    <x v="1"/>
    <n v="19.190000000000001"/>
    <n v="29"/>
    <x v="2"/>
    <x v="0"/>
    <n v="13.99"/>
    <n v="0"/>
    <x v="2"/>
    <n v="1"/>
    <n v="0.64"/>
    <x v="1"/>
  </r>
  <r>
    <x v="3848"/>
    <x v="26"/>
    <x v="1"/>
    <x v="1"/>
    <n v="0.45"/>
    <n v="7"/>
    <x v="3"/>
    <x v="2"/>
    <n v="13.99"/>
    <n v="0"/>
    <x v="2"/>
    <n v="5"/>
    <n v="0.06"/>
    <x v="6"/>
  </r>
  <r>
    <x v="3849"/>
    <x v="26"/>
    <x v="0"/>
    <x v="2"/>
    <n v="5.39"/>
    <n v="54"/>
    <x v="4"/>
    <x v="0"/>
    <n v="17.989999999999998"/>
    <n v="1"/>
    <x v="2"/>
    <n v="1"/>
    <n v="0.1"/>
    <x v="5"/>
  </r>
  <r>
    <x v="3850"/>
    <x v="17"/>
    <x v="2"/>
    <x v="2"/>
    <n v="15.73"/>
    <n v="56"/>
    <x v="5"/>
    <x v="1"/>
    <n v="17.989999999999998"/>
    <n v="1"/>
    <x v="1"/>
    <n v="3"/>
    <n v="0.28000000000000003"/>
    <x v="2"/>
  </r>
  <r>
    <x v="3851"/>
    <x v="8"/>
    <x v="1"/>
    <x v="2"/>
    <n v="14.36"/>
    <n v="0"/>
    <x v="4"/>
    <x v="3"/>
    <n v="17.989999999999998"/>
    <n v="0"/>
    <x v="3"/>
    <n v="2"/>
    <n v="14.36"/>
    <x v="4"/>
  </r>
  <r>
    <x v="3852"/>
    <x v="30"/>
    <x v="0"/>
    <x v="0"/>
    <n v="15.26"/>
    <n v="34"/>
    <x v="2"/>
    <x v="2"/>
    <n v="8.99"/>
    <n v="1"/>
    <x v="4"/>
    <n v="4"/>
    <n v="0.44"/>
    <x v="5"/>
  </r>
  <r>
    <x v="3853"/>
    <x v="11"/>
    <x v="1"/>
    <x v="0"/>
    <n v="1.58"/>
    <n v="29"/>
    <x v="5"/>
    <x v="4"/>
    <n v="8.99"/>
    <n v="1"/>
    <x v="4"/>
    <n v="4"/>
    <n v="0.05"/>
    <x v="5"/>
  </r>
  <r>
    <x v="3854"/>
    <x v="11"/>
    <x v="0"/>
    <x v="1"/>
    <n v="2.76"/>
    <n v="20"/>
    <x v="1"/>
    <x v="1"/>
    <n v="13.99"/>
    <n v="0"/>
    <x v="2"/>
    <n v="4"/>
    <n v="0.13"/>
    <x v="0"/>
  </r>
  <r>
    <x v="3855"/>
    <x v="23"/>
    <x v="1"/>
    <x v="0"/>
    <n v="6.88"/>
    <n v="44"/>
    <x v="0"/>
    <x v="2"/>
    <n v="8.99"/>
    <n v="1"/>
    <x v="0"/>
    <n v="4"/>
    <n v="0.15"/>
    <x v="3"/>
  </r>
  <r>
    <x v="3856"/>
    <x v="12"/>
    <x v="2"/>
    <x v="2"/>
    <n v="4.22"/>
    <n v="33"/>
    <x v="2"/>
    <x v="3"/>
    <n v="17.989999999999998"/>
    <n v="1"/>
    <x v="3"/>
    <n v="2"/>
    <n v="0.12"/>
    <x v="2"/>
  </r>
  <r>
    <x v="3857"/>
    <x v="28"/>
    <x v="0"/>
    <x v="0"/>
    <n v="4.43"/>
    <n v="33"/>
    <x v="3"/>
    <x v="2"/>
    <n v="8.99"/>
    <n v="1"/>
    <x v="0"/>
    <n v="2"/>
    <n v="0.13"/>
    <x v="4"/>
  </r>
  <r>
    <x v="3858"/>
    <x v="2"/>
    <x v="0"/>
    <x v="2"/>
    <n v="5.05"/>
    <n v="47"/>
    <x v="4"/>
    <x v="4"/>
    <n v="17.989999999999998"/>
    <n v="1"/>
    <x v="1"/>
    <n v="5"/>
    <n v="0.11"/>
    <x v="4"/>
  </r>
  <r>
    <x v="3859"/>
    <x v="3"/>
    <x v="1"/>
    <x v="1"/>
    <n v="3.47"/>
    <n v="38"/>
    <x v="2"/>
    <x v="1"/>
    <n v="13.99"/>
    <n v="1"/>
    <x v="1"/>
    <n v="1"/>
    <n v="0.09"/>
    <x v="3"/>
  </r>
  <r>
    <x v="3860"/>
    <x v="32"/>
    <x v="2"/>
    <x v="2"/>
    <n v="8.8800000000000008"/>
    <n v="25"/>
    <x v="2"/>
    <x v="0"/>
    <n v="17.989999999999998"/>
    <n v="0"/>
    <x v="2"/>
    <n v="4"/>
    <n v="0.34"/>
    <x v="0"/>
  </r>
  <r>
    <x v="3861"/>
    <x v="13"/>
    <x v="0"/>
    <x v="0"/>
    <n v="19.72"/>
    <n v="47"/>
    <x v="3"/>
    <x v="3"/>
    <n v="8.99"/>
    <n v="1"/>
    <x v="4"/>
    <n v="1"/>
    <n v="0.41"/>
    <x v="3"/>
  </r>
  <r>
    <x v="3862"/>
    <x v="21"/>
    <x v="1"/>
    <x v="1"/>
    <n v="28.52"/>
    <n v="28"/>
    <x v="0"/>
    <x v="0"/>
    <n v="13.99"/>
    <n v="0"/>
    <x v="4"/>
    <n v="4"/>
    <n v="0.98"/>
    <x v="6"/>
  </r>
  <r>
    <x v="3863"/>
    <x v="37"/>
    <x v="0"/>
    <x v="1"/>
    <n v="3.26"/>
    <n v="41"/>
    <x v="2"/>
    <x v="3"/>
    <n v="13.99"/>
    <n v="1"/>
    <x v="3"/>
    <n v="5"/>
    <n v="0.08"/>
    <x v="0"/>
  </r>
  <r>
    <x v="3864"/>
    <x v="39"/>
    <x v="2"/>
    <x v="1"/>
    <n v="1.24"/>
    <n v="9"/>
    <x v="0"/>
    <x v="1"/>
    <n v="13.99"/>
    <n v="0"/>
    <x v="4"/>
    <n v="4"/>
    <n v="0.12"/>
    <x v="1"/>
  </r>
  <r>
    <x v="3865"/>
    <x v="36"/>
    <x v="0"/>
    <x v="1"/>
    <n v="32.729999999999997"/>
    <n v="21"/>
    <x v="2"/>
    <x v="1"/>
    <n v="13.99"/>
    <n v="0"/>
    <x v="2"/>
    <n v="5"/>
    <n v="1.49"/>
    <x v="6"/>
  </r>
  <r>
    <x v="3866"/>
    <x v="4"/>
    <x v="1"/>
    <x v="0"/>
    <n v="20.91"/>
    <n v="35"/>
    <x v="5"/>
    <x v="4"/>
    <n v="8.99"/>
    <n v="0"/>
    <x v="4"/>
    <n v="4"/>
    <n v="0.57999999999999996"/>
    <x v="6"/>
  </r>
  <r>
    <x v="3867"/>
    <x v="28"/>
    <x v="2"/>
    <x v="1"/>
    <n v="8.59"/>
    <n v="17"/>
    <x v="4"/>
    <x v="0"/>
    <n v="13.99"/>
    <n v="0"/>
    <x v="0"/>
    <n v="3"/>
    <n v="0.48"/>
    <x v="2"/>
  </r>
  <r>
    <x v="3868"/>
    <x v="26"/>
    <x v="1"/>
    <x v="0"/>
    <n v="7.37"/>
    <n v="9"/>
    <x v="2"/>
    <x v="4"/>
    <n v="8.99"/>
    <n v="0"/>
    <x v="3"/>
    <n v="4"/>
    <n v="0.74"/>
    <x v="3"/>
  </r>
  <r>
    <x v="3869"/>
    <x v="2"/>
    <x v="2"/>
    <x v="2"/>
    <n v="18.7"/>
    <n v="29"/>
    <x v="1"/>
    <x v="1"/>
    <n v="17.989999999999998"/>
    <n v="0"/>
    <x v="4"/>
    <n v="4"/>
    <n v="0.62"/>
    <x v="0"/>
  </r>
  <r>
    <x v="3870"/>
    <x v="50"/>
    <x v="0"/>
    <x v="0"/>
    <n v="2.11"/>
    <n v="46"/>
    <x v="2"/>
    <x v="1"/>
    <n v="8.99"/>
    <n v="1"/>
    <x v="3"/>
    <n v="5"/>
    <n v="0.04"/>
    <x v="0"/>
  </r>
  <r>
    <x v="3871"/>
    <x v="13"/>
    <x v="2"/>
    <x v="2"/>
    <n v="21.11"/>
    <n v="48"/>
    <x v="0"/>
    <x v="4"/>
    <n v="17.989999999999998"/>
    <n v="0"/>
    <x v="0"/>
    <n v="4"/>
    <n v="0.43"/>
    <x v="3"/>
  </r>
  <r>
    <x v="3872"/>
    <x v="4"/>
    <x v="0"/>
    <x v="0"/>
    <n v="2.19"/>
    <n v="35"/>
    <x v="2"/>
    <x v="2"/>
    <n v="8.99"/>
    <n v="1"/>
    <x v="4"/>
    <n v="5"/>
    <n v="0.06"/>
    <x v="6"/>
  </r>
  <r>
    <x v="3873"/>
    <x v="52"/>
    <x v="2"/>
    <x v="2"/>
    <n v="30.04"/>
    <n v="56"/>
    <x v="2"/>
    <x v="1"/>
    <n v="17.989999999999998"/>
    <n v="0"/>
    <x v="2"/>
    <n v="5"/>
    <n v="0.53"/>
    <x v="4"/>
  </r>
  <r>
    <x v="3874"/>
    <x v="18"/>
    <x v="2"/>
    <x v="0"/>
    <n v="12.52"/>
    <n v="6"/>
    <x v="2"/>
    <x v="2"/>
    <n v="8.99"/>
    <n v="0"/>
    <x v="4"/>
    <n v="4"/>
    <n v="1.79"/>
    <x v="6"/>
  </r>
  <r>
    <x v="3875"/>
    <x v="40"/>
    <x v="2"/>
    <x v="1"/>
    <n v="21.13"/>
    <n v="36"/>
    <x v="2"/>
    <x v="1"/>
    <n v="13.99"/>
    <n v="0"/>
    <x v="3"/>
    <n v="2"/>
    <n v="0.56999999999999995"/>
    <x v="6"/>
  </r>
  <r>
    <x v="3876"/>
    <x v="16"/>
    <x v="0"/>
    <x v="1"/>
    <n v="13.86"/>
    <n v="8"/>
    <x v="1"/>
    <x v="3"/>
    <n v="13.99"/>
    <n v="0"/>
    <x v="2"/>
    <n v="1"/>
    <n v="1.54"/>
    <x v="6"/>
  </r>
  <r>
    <x v="3877"/>
    <x v="15"/>
    <x v="1"/>
    <x v="1"/>
    <n v="12.52"/>
    <n v="46"/>
    <x v="0"/>
    <x v="2"/>
    <n v="13.99"/>
    <n v="1"/>
    <x v="1"/>
    <n v="5"/>
    <n v="0.27"/>
    <x v="3"/>
  </r>
  <r>
    <x v="3878"/>
    <x v="3"/>
    <x v="2"/>
    <x v="2"/>
    <n v="2.27"/>
    <n v="38"/>
    <x v="5"/>
    <x v="4"/>
    <n v="17.989999999999998"/>
    <n v="1"/>
    <x v="1"/>
    <n v="4"/>
    <n v="0.06"/>
    <x v="2"/>
  </r>
  <r>
    <x v="3879"/>
    <x v="17"/>
    <x v="2"/>
    <x v="0"/>
    <n v="1.69"/>
    <n v="23"/>
    <x v="3"/>
    <x v="4"/>
    <n v="8.99"/>
    <n v="1"/>
    <x v="1"/>
    <n v="3"/>
    <n v="7.0000000000000007E-2"/>
    <x v="1"/>
  </r>
  <r>
    <x v="3880"/>
    <x v="8"/>
    <x v="2"/>
    <x v="2"/>
    <n v="0.53"/>
    <n v="23"/>
    <x v="5"/>
    <x v="1"/>
    <n v="17.989999999999998"/>
    <n v="1"/>
    <x v="1"/>
    <n v="3"/>
    <n v="0.02"/>
    <x v="0"/>
  </r>
  <r>
    <x v="3881"/>
    <x v="12"/>
    <x v="1"/>
    <x v="0"/>
    <n v="6.52"/>
    <n v="54"/>
    <x v="2"/>
    <x v="0"/>
    <n v="8.99"/>
    <n v="1"/>
    <x v="3"/>
    <n v="4"/>
    <n v="0.12"/>
    <x v="4"/>
  </r>
  <r>
    <x v="3882"/>
    <x v="26"/>
    <x v="1"/>
    <x v="1"/>
    <n v="2.19"/>
    <n v="57"/>
    <x v="3"/>
    <x v="4"/>
    <n v="13.99"/>
    <n v="1"/>
    <x v="0"/>
    <n v="2"/>
    <n v="0.04"/>
    <x v="5"/>
  </r>
  <r>
    <x v="3883"/>
    <x v="9"/>
    <x v="0"/>
    <x v="1"/>
    <n v="4.42"/>
    <n v="55"/>
    <x v="2"/>
    <x v="2"/>
    <n v="13.99"/>
    <n v="1"/>
    <x v="3"/>
    <n v="4"/>
    <n v="0.08"/>
    <x v="3"/>
  </r>
  <r>
    <x v="3884"/>
    <x v="36"/>
    <x v="1"/>
    <x v="1"/>
    <n v="3.79"/>
    <n v="32"/>
    <x v="0"/>
    <x v="4"/>
    <n v="13.99"/>
    <n v="1"/>
    <x v="1"/>
    <n v="3"/>
    <n v="0.11"/>
    <x v="2"/>
  </r>
  <r>
    <x v="3885"/>
    <x v="32"/>
    <x v="1"/>
    <x v="0"/>
    <n v="0.42"/>
    <n v="43"/>
    <x v="3"/>
    <x v="4"/>
    <n v="8.99"/>
    <n v="1"/>
    <x v="4"/>
    <n v="3"/>
    <n v="0.01"/>
    <x v="6"/>
  </r>
  <r>
    <x v="3886"/>
    <x v="38"/>
    <x v="2"/>
    <x v="2"/>
    <n v="0.05"/>
    <n v="33"/>
    <x v="1"/>
    <x v="4"/>
    <n v="17.989999999999998"/>
    <n v="1"/>
    <x v="2"/>
    <n v="4"/>
    <n v="0"/>
    <x v="1"/>
  </r>
  <r>
    <x v="3887"/>
    <x v="40"/>
    <x v="0"/>
    <x v="0"/>
    <n v="6.72"/>
    <n v="19"/>
    <x v="3"/>
    <x v="4"/>
    <n v="8.99"/>
    <n v="0"/>
    <x v="2"/>
    <n v="5"/>
    <n v="0.34"/>
    <x v="4"/>
  </r>
  <r>
    <x v="3888"/>
    <x v="10"/>
    <x v="2"/>
    <x v="1"/>
    <n v="1.05"/>
    <n v="26"/>
    <x v="1"/>
    <x v="2"/>
    <n v="13.99"/>
    <n v="0"/>
    <x v="3"/>
    <n v="4"/>
    <n v="0.04"/>
    <x v="0"/>
  </r>
  <r>
    <x v="3889"/>
    <x v="29"/>
    <x v="1"/>
    <x v="2"/>
    <n v="4.0599999999999996"/>
    <n v="7"/>
    <x v="0"/>
    <x v="2"/>
    <n v="17.989999999999998"/>
    <n v="0"/>
    <x v="3"/>
    <n v="3"/>
    <n v="0.51"/>
    <x v="0"/>
  </r>
  <r>
    <x v="3890"/>
    <x v="28"/>
    <x v="0"/>
    <x v="2"/>
    <n v="9.67"/>
    <n v="7"/>
    <x v="3"/>
    <x v="1"/>
    <n v="17.989999999999998"/>
    <n v="0"/>
    <x v="4"/>
    <n v="1"/>
    <n v="1.21"/>
    <x v="2"/>
  </r>
  <r>
    <x v="3891"/>
    <x v="48"/>
    <x v="2"/>
    <x v="2"/>
    <n v="6.27"/>
    <n v="12"/>
    <x v="5"/>
    <x v="1"/>
    <n v="17.989999999999998"/>
    <n v="0"/>
    <x v="2"/>
    <n v="3"/>
    <n v="0.48"/>
    <x v="4"/>
  </r>
  <r>
    <x v="3892"/>
    <x v="2"/>
    <x v="0"/>
    <x v="0"/>
    <n v="2.58"/>
    <n v="6"/>
    <x v="4"/>
    <x v="4"/>
    <n v="8.99"/>
    <n v="1"/>
    <x v="2"/>
    <n v="3"/>
    <n v="0.37"/>
    <x v="4"/>
  </r>
  <r>
    <x v="3893"/>
    <x v="37"/>
    <x v="0"/>
    <x v="1"/>
    <n v="10.07"/>
    <n v="20"/>
    <x v="0"/>
    <x v="1"/>
    <n v="13.99"/>
    <n v="0"/>
    <x v="4"/>
    <n v="1"/>
    <n v="0.48"/>
    <x v="4"/>
  </r>
  <r>
    <x v="3894"/>
    <x v="27"/>
    <x v="0"/>
    <x v="1"/>
    <n v="2.12"/>
    <n v="58"/>
    <x v="1"/>
    <x v="1"/>
    <n v="13.99"/>
    <n v="1"/>
    <x v="0"/>
    <n v="1"/>
    <n v="0.04"/>
    <x v="0"/>
  </r>
  <r>
    <x v="3895"/>
    <x v="0"/>
    <x v="2"/>
    <x v="1"/>
    <n v="11.48"/>
    <n v="15"/>
    <x v="2"/>
    <x v="2"/>
    <n v="13.99"/>
    <n v="0"/>
    <x v="1"/>
    <n v="2"/>
    <n v="0.72"/>
    <x v="4"/>
  </r>
  <r>
    <x v="3896"/>
    <x v="10"/>
    <x v="0"/>
    <x v="0"/>
    <n v="4.82"/>
    <n v="31"/>
    <x v="5"/>
    <x v="3"/>
    <n v="8.99"/>
    <n v="1"/>
    <x v="1"/>
    <n v="5"/>
    <n v="0.15"/>
    <x v="2"/>
  </r>
  <r>
    <x v="3897"/>
    <x v="2"/>
    <x v="2"/>
    <x v="0"/>
    <n v="46.09"/>
    <n v="3"/>
    <x v="3"/>
    <x v="0"/>
    <n v="8.99"/>
    <n v="0"/>
    <x v="1"/>
    <n v="4"/>
    <n v="11.52"/>
    <x v="6"/>
  </r>
  <r>
    <x v="3898"/>
    <x v="16"/>
    <x v="1"/>
    <x v="2"/>
    <n v="15.94"/>
    <n v="4"/>
    <x v="4"/>
    <x v="3"/>
    <n v="17.989999999999998"/>
    <n v="0"/>
    <x v="3"/>
    <n v="3"/>
    <n v="3.19"/>
    <x v="0"/>
  </r>
  <r>
    <x v="3899"/>
    <x v="1"/>
    <x v="1"/>
    <x v="1"/>
    <n v="20.83"/>
    <n v="58"/>
    <x v="2"/>
    <x v="0"/>
    <n v="13.99"/>
    <n v="0"/>
    <x v="2"/>
    <n v="3"/>
    <n v="0.35"/>
    <x v="3"/>
  </r>
  <r>
    <x v="3900"/>
    <x v="51"/>
    <x v="1"/>
    <x v="2"/>
    <n v="2.66"/>
    <n v="52"/>
    <x v="4"/>
    <x v="2"/>
    <n v="17.989999999999998"/>
    <n v="1"/>
    <x v="3"/>
    <n v="1"/>
    <n v="0.05"/>
    <x v="4"/>
  </r>
  <r>
    <x v="3901"/>
    <x v="7"/>
    <x v="1"/>
    <x v="0"/>
    <n v="31.15"/>
    <n v="22"/>
    <x v="2"/>
    <x v="4"/>
    <n v="8.99"/>
    <n v="0"/>
    <x v="4"/>
    <n v="5"/>
    <n v="1.35"/>
    <x v="2"/>
  </r>
  <r>
    <x v="3902"/>
    <x v="39"/>
    <x v="1"/>
    <x v="1"/>
    <n v="12.5"/>
    <n v="33"/>
    <x v="2"/>
    <x v="0"/>
    <n v="13.99"/>
    <n v="0"/>
    <x v="2"/>
    <n v="5"/>
    <n v="0.37"/>
    <x v="4"/>
  </r>
  <r>
    <x v="3903"/>
    <x v="27"/>
    <x v="0"/>
    <x v="2"/>
    <n v="2.15"/>
    <n v="30"/>
    <x v="4"/>
    <x v="4"/>
    <n v="17.989999999999998"/>
    <n v="1"/>
    <x v="2"/>
    <n v="3"/>
    <n v="7.0000000000000007E-2"/>
    <x v="2"/>
  </r>
  <r>
    <x v="3904"/>
    <x v="19"/>
    <x v="1"/>
    <x v="2"/>
    <n v="17.760000000000002"/>
    <n v="49"/>
    <x v="1"/>
    <x v="4"/>
    <n v="17.989999999999998"/>
    <n v="1"/>
    <x v="4"/>
    <n v="3"/>
    <n v="0.36"/>
    <x v="2"/>
  </r>
  <r>
    <x v="3905"/>
    <x v="15"/>
    <x v="2"/>
    <x v="1"/>
    <n v="12.34"/>
    <n v="5"/>
    <x v="0"/>
    <x v="4"/>
    <n v="13.99"/>
    <n v="0"/>
    <x v="3"/>
    <n v="2"/>
    <n v="2.06"/>
    <x v="1"/>
  </r>
  <r>
    <x v="3906"/>
    <x v="44"/>
    <x v="1"/>
    <x v="0"/>
    <n v="18.86"/>
    <n v="42"/>
    <x v="1"/>
    <x v="4"/>
    <n v="8.99"/>
    <n v="1"/>
    <x v="3"/>
    <n v="5"/>
    <n v="0.44"/>
    <x v="5"/>
  </r>
  <r>
    <x v="3907"/>
    <x v="15"/>
    <x v="0"/>
    <x v="2"/>
    <n v="13.66"/>
    <n v="36"/>
    <x v="3"/>
    <x v="4"/>
    <n v="17.989999999999998"/>
    <n v="1"/>
    <x v="4"/>
    <n v="3"/>
    <n v="0.37"/>
    <x v="3"/>
  </r>
  <r>
    <x v="3908"/>
    <x v="8"/>
    <x v="2"/>
    <x v="2"/>
    <n v="13.09"/>
    <n v="51"/>
    <x v="5"/>
    <x v="4"/>
    <n v="17.989999999999998"/>
    <n v="1"/>
    <x v="1"/>
    <n v="2"/>
    <n v="0.25"/>
    <x v="0"/>
  </r>
  <r>
    <x v="3909"/>
    <x v="44"/>
    <x v="0"/>
    <x v="1"/>
    <n v="10.87"/>
    <n v="1"/>
    <x v="3"/>
    <x v="1"/>
    <n v="13.99"/>
    <n v="0"/>
    <x v="0"/>
    <n v="5"/>
    <n v="5.43"/>
    <x v="6"/>
  </r>
  <r>
    <x v="3910"/>
    <x v="33"/>
    <x v="1"/>
    <x v="1"/>
    <n v="33.479999999999997"/>
    <n v="16"/>
    <x v="1"/>
    <x v="3"/>
    <n v="13.99"/>
    <n v="0"/>
    <x v="2"/>
    <n v="2"/>
    <n v="1.97"/>
    <x v="0"/>
  </r>
  <r>
    <x v="3911"/>
    <x v="13"/>
    <x v="2"/>
    <x v="0"/>
    <n v="5.07"/>
    <n v="0"/>
    <x v="0"/>
    <x v="3"/>
    <n v="8.99"/>
    <n v="0"/>
    <x v="2"/>
    <n v="1"/>
    <n v="5.07"/>
    <x v="5"/>
  </r>
  <r>
    <x v="3912"/>
    <x v="48"/>
    <x v="1"/>
    <x v="2"/>
    <n v="26.54"/>
    <n v="33"/>
    <x v="3"/>
    <x v="2"/>
    <n v="17.989999999999998"/>
    <n v="0"/>
    <x v="1"/>
    <n v="3"/>
    <n v="0.78"/>
    <x v="1"/>
  </r>
  <r>
    <x v="3913"/>
    <x v="20"/>
    <x v="1"/>
    <x v="0"/>
    <n v="0.19"/>
    <n v="49"/>
    <x v="3"/>
    <x v="4"/>
    <n v="8.99"/>
    <n v="1"/>
    <x v="1"/>
    <n v="3"/>
    <n v="0"/>
    <x v="4"/>
  </r>
  <r>
    <x v="3914"/>
    <x v="21"/>
    <x v="1"/>
    <x v="0"/>
    <n v="4.21"/>
    <n v="13"/>
    <x v="3"/>
    <x v="3"/>
    <n v="8.99"/>
    <n v="1"/>
    <x v="2"/>
    <n v="4"/>
    <n v="0.3"/>
    <x v="2"/>
  </r>
  <r>
    <x v="3915"/>
    <x v="34"/>
    <x v="0"/>
    <x v="1"/>
    <n v="5.1100000000000003"/>
    <n v="18"/>
    <x v="2"/>
    <x v="4"/>
    <n v="13.99"/>
    <n v="0"/>
    <x v="1"/>
    <n v="1"/>
    <n v="0.27"/>
    <x v="3"/>
  </r>
  <r>
    <x v="3916"/>
    <x v="0"/>
    <x v="2"/>
    <x v="2"/>
    <n v="3.41"/>
    <n v="46"/>
    <x v="2"/>
    <x v="3"/>
    <n v="17.989999999999998"/>
    <n v="1"/>
    <x v="0"/>
    <n v="2"/>
    <n v="7.0000000000000007E-2"/>
    <x v="5"/>
  </r>
  <r>
    <x v="3917"/>
    <x v="1"/>
    <x v="2"/>
    <x v="2"/>
    <n v="7.42"/>
    <n v="47"/>
    <x v="0"/>
    <x v="4"/>
    <n v="17.989999999999998"/>
    <n v="1"/>
    <x v="1"/>
    <n v="4"/>
    <n v="0.15"/>
    <x v="3"/>
  </r>
  <r>
    <x v="3918"/>
    <x v="8"/>
    <x v="1"/>
    <x v="1"/>
    <n v="2.74"/>
    <n v="8"/>
    <x v="2"/>
    <x v="0"/>
    <n v="13.99"/>
    <n v="1"/>
    <x v="4"/>
    <n v="1"/>
    <n v="0.3"/>
    <x v="0"/>
  </r>
  <r>
    <x v="3919"/>
    <x v="16"/>
    <x v="0"/>
    <x v="2"/>
    <n v="2.56"/>
    <n v="22"/>
    <x v="2"/>
    <x v="1"/>
    <n v="17.989999999999998"/>
    <n v="1"/>
    <x v="1"/>
    <n v="2"/>
    <n v="0.11"/>
    <x v="1"/>
  </r>
  <r>
    <x v="3920"/>
    <x v="51"/>
    <x v="0"/>
    <x v="2"/>
    <n v="2.2799999999999998"/>
    <n v="37"/>
    <x v="0"/>
    <x v="2"/>
    <n v="17.989999999999998"/>
    <n v="1"/>
    <x v="0"/>
    <n v="2"/>
    <n v="0.06"/>
    <x v="0"/>
  </r>
  <r>
    <x v="3921"/>
    <x v="13"/>
    <x v="0"/>
    <x v="0"/>
    <n v="6.46"/>
    <n v="35"/>
    <x v="1"/>
    <x v="3"/>
    <n v="8.99"/>
    <n v="1"/>
    <x v="0"/>
    <n v="4"/>
    <n v="0.18"/>
    <x v="1"/>
  </r>
  <r>
    <x v="3922"/>
    <x v="47"/>
    <x v="1"/>
    <x v="2"/>
    <n v="11.3"/>
    <n v="7"/>
    <x v="5"/>
    <x v="4"/>
    <n v="17.989999999999998"/>
    <n v="0"/>
    <x v="0"/>
    <n v="1"/>
    <n v="1.41"/>
    <x v="2"/>
  </r>
  <r>
    <x v="3923"/>
    <x v="32"/>
    <x v="1"/>
    <x v="2"/>
    <n v="3.13"/>
    <n v="7"/>
    <x v="5"/>
    <x v="1"/>
    <n v="17.989999999999998"/>
    <n v="0"/>
    <x v="2"/>
    <n v="5"/>
    <n v="0.39"/>
    <x v="6"/>
  </r>
  <r>
    <x v="3924"/>
    <x v="12"/>
    <x v="0"/>
    <x v="0"/>
    <n v="9.89"/>
    <n v="45"/>
    <x v="0"/>
    <x v="1"/>
    <n v="8.99"/>
    <n v="1"/>
    <x v="0"/>
    <n v="4"/>
    <n v="0.22"/>
    <x v="6"/>
  </r>
  <r>
    <x v="3925"/>
    <x v="29"/>
    <x v="1"/>
    <x v="2"/>
    <n v="0.6"/>
    <n v="26"/>
    <x v="3"/>
    <x v="1"/>
    <n v="17.989999999999998"/>
    <n v="1"/>
    <x v="0"/>
    <n v="1"/>
    <n v="0.02"/>
    <x v="1"/>
  </r>
  <r>
    <x v="3926"/>
    <x v="30"/>
    <x v="2"/>
    <x v="2"/>
    <n v="44.46"/>
    <n v="33"/>
    <x v="3"/>
    <x v="4"/>
    <n v="17.989999999999998"/>
    <n v="0"/>
    <x v="3"/>
    <n v="1"/>
    <n v="1.31"/>
    <x v="2"/>
  </r>
  <r>
    <x v="3927"/>
    <x v="11"/>
    <x v="2"/>
    <x v="0"/>
    <n v="9.67"/>
    <n v="57"/>
    <x v="1"/>
    <x v="1"/>
    <n v="8.99"/>
    <n v="1"/>
    <x v="4"/>
    <n v="1"/>
    <n v="0.17"/>
    <x v="3"/>
  </r>
  <r>
    <x v="3928"/>
    <x v="23"/>
    <x v="0"/>
    <x v="0"/>
    <n v="10.17"/>
    <n v="18"/>
    <x v="5"/>
    <x v="4"/>
    <n v="8.99"/>
    <n v="0"/>
    <x v="0"/>
    <n v="2"/>
    <n v="0.54"/>
    <x v="0"/>
  </r>
  <r>
    <x v="3929"/>
    <x v="19"/>
    <x v="2"/>
    <x v="1"/>
    <n v="1.88"/>
    <n v="44"/>
    <x v="1"/>
    <x v="4"/>
    <n v="13.99"/>
    <n v="1"/>
    <x v="3"/>
    <n v="4"/>
    <n v="0.04"/>
    <x v="0"/>
  </r>
  <r>
    <x v="3930"/>
    <x v="29"/>
    <x v="2"/>
    <x v="2"/>
    <n v="0.36"/>
    <n v="28"/>
    <x v="3"/>
    <x v="3"/>
    <n v="17.989999999999998"/>
    <n v="1"/>
    <x v="4"/>
    <n v="1"/>
    <n v="0.01"/>
    <x v="5"/>
  </r>
  <r>
    <x v="3931"/>
    <x v="48"/>
    <x v="1"/>
    <x v="2"/>
    <n v="0.61"/>
    <n v="17"/>
    <x v="0"/>
    <x v="4"/>
    <n v="17.989999999999998"/>
    <n v="0"/>
    <x v="2"/>
    <n v="5"/>
    <n v="0.03"/>
    <x v="6"/>
  </r>
  <r>
    <x v="3932"/>
    <x v="9"/>
    <x v="0"/>
    <x v="0"/>
    <n v="23.33"/>
    <n v="27"/>
    <x v="5"/>
    <x v="1"/>
    <n v="8.99"/>
    <n v="0"/>
    <x v="0"/>
    <n v="1"/>
    <n v="0.83"/>
    <x v="0"/>
  </r>
  <r>
    <x v="3933"/>
    <x v="5"/>
    <x v="1"/>
    <x v="1"/>
    <n v="76.290000000000006"/>
    <n v="5"/>
    <x v="1"/>
    <x v="1"/>
    <n v="13.99"/>
    <n v="0"/>
    <x v="1"/>
    <n v="5"/>
    <n v="12.72"/>
    <x v="1"/>
  </r>
  <r>
    <x v="3934"/>
    <x v="42"/>
    <x v="2"/>
    <x v="2"/>
    <n v="10.08"/>
    <n v="33"/>
    <x v="3"/>
    <x v="1"/>
    <n v="17.989999999999998"/>
    <n v="1"/>
    <x v="4"/>
    <n v="2"/>
    <n v="0.3"/>
    <x v="6"/>
  </r>
  <r>
    <x v="3935"/>
    <x v="48"/>
    <x v="0"/>
    <x v="0"/>
    <n v="8.48"/>
    <n v="24"/>
    <x v="5"/>
    <x v="0"/>
    <n v="8.99"/>
    <n v="1"/>
    <x v="1"/>
    <n v="1"/>
    <n v="0.34"/>
    <x v="2"/>
  </r>
  <r>
    <x v="3936"/>
    <x v="41"/>
    <x v="2"/>
    <x v="2"/>
    <n v="16.13"/>
    <n v="44"/>
    <x v="2"/>
    <x v="3"/>
    <n v="17.989999999999998"/>
    <n v="0"/>
    <x v="2"/>
    <n v="4"/>
    <n v="0.36"/>
    <x v="3"/>
  </r>
  <r>
    <x v="3937"/>
    <x v="10"/>
    <x v="2"/>
    <x v="0"/>
    <n v="0.43"/>
    <n v="6"/>
    <x v="4"/>
    <x v="0"/>
    <n v="8.99"/>
    <n v="1"/>
    <x v="4"/>
    <n v="3"/>
    <n v="0.06"/>
    <x v="2"/>
  </r>
  <r>
    <x v="3938"/>
    <x v="26"/>
    <x v="2"/>
    <x v="0"/>
    <n v="43.84"/>
    <n v="24"/>
    <x v="4"/>
    <x v="0"/>
    <n v="8.99"/>
    <n v="0"/>
    <x v="0"/>
    <n v="4"/>
    <n v="1.75"/>
    <x v="0"/>
  </r>
  <r>
    <x v="3939"/>
    <x v="4"/>
    <x v="0"/>
    <x v="1"/>
    <n v="3.62"/>
    <n v="22"/>
    <x v="2"/>
    <x v="0"/>
    <n v="13.99"/>
    <n v="1"/>
    <x v="1"/>
    <n v="1"/>
    <n v="0.16"/>
    <x v="3"/>
  </r>
  <r>
    <x v="3940"/>
    <x v="28"/>
    <x v="1"/>
    <x v="2"/>
    <n v="1.67"/>
    <n v="29"/>
    <x v="0"/>
    <x v="4"/>
    <n v="17.989999999999998"/>
    <n v="1"/>
    <x v="4"/>
    <n v="1"/>
    <n v="0.06"/>
    <x v="5"/>
  </r>
  <r>
    <x v="3941"/>
    <x v="41"/>
    <x v="1"/>
    <x v="1"/>
    <n v="7.91"/>
    <n v="41"/>
    <x v="2"/>
    <x v="3"/>
    <n v="13.99"/>
    <n v="0"/>
    <x v="3"/>
    <n v="4"/>
    <n v="0.19"/>
    <x v="4"/>
  </r>
  <r>
    <x v="3942"/>
    <x v="38"/>
    <x v="0"/>
    <x v="2"/>
    <n v="7.18"/>
    <n v="5"/>
    <x v="5"/>
    <x v="3"/>
    <n v="17.989999999999998"/>
    <n v="0"/>
    <x v="1"/>
    <n v="5"/>
    <n v="1.2"/>
    <x v="1"/>
  </r>
  <r>
    <x v="3943"/>
    <x v="4"/>
    <x v="1"/>
    <x v="1"/>
    <n v="30.05"/>
    <n v="14"/>
    <x v="0"/>
    <x v="1"/>
    <n v="13.99"/>
    <n v="0"/>
    <x v="0"/>
    <n v="1"/>
    <n v="2"/>
    <x v="3"/>
  </r>
  <r>
    <x v="3944"/>
    <x v="32"/>
    <x v="1"/>
    <x v="2"/>
    <n v="0.56999999999999995"/>
    <n v="60"/>
    <x v="3"/>
    <x v="1"/>
    <n v="17.989999999999998"/>
    <n v="1"/>
    <x v="1"/>
    <n v="3"/>
    <n v="0.01"/>
    <x v="0"/>
  </r>
  <r>
    <x v="3945"/>
    <x v="13"/>
    <x v="0"/>
    <x v="1"/>
    <n v="28.66"/>
    <n v="37"/>
    <x v="0"/>
    <x v="2"/>
    <n v="13.99"/>
    <n v="0"/>
    <x v="3"/>
    <n v="1"/>
    <n v="0.75"/>
    <x v="5"/>
  </r>
  <r>
    <x v="3946"/>
    <x v="7"/>
    <x v="2"/>
    <x v="2"/>
    <n v="18.07"/>
    <n v="4"/>
    <x v="2"/>
    <x v="4"/>
    <n v="17.989999999999998"/>
    <n v="0"/>
    <x v="0"/>
    <n v="1"/>
    <n v="3.61"/>
    <x v="4"/>
  </r>
  <r>
    <x v="3947"/>
    <x v="14"/>
    <x v="1"/>
    <x v="1"/>
    <n v="36.44"/>
    <n v="49"/>
    <x v="3"/>
    <x v="1"/>
    <n v="13.99"/>
    <n v="0"/>
    <x v="0"/>
    <n v="3"/>
    <n v="0.73"/>
    <x v="1"/>
  </r>
  <r>
    <x v="3948"/>
    <x v="49"/>
    <x v="2"/>
    <x v="1"/>
    <n v="4.09"/>
    <n v="59"/>
    <x v="1"/>
    <x v="0"/>
    <n v="13.99"/>
    <n v="1"/>
    <x v="4"/>
    <n v="2"/>
    <n v="7.0000000000000007E-2"/>
    <x v="1"/>
  </r>
  <r>
    <x v="3949"/>
    <x v="7"/>
    <x v="0"/>
    <x v="2"/>
    <n v="8.9499999999999993"/>
    <n v="16"/>
    <x v="1"/>
    <x v="2"/>
    <n v="17.989999999999998"/>
    <n v="0"/>
    <x v="4"/>
    <n v="3"/>
    <n v="0.53"/>
    <x v="1"/>
  </r>
  <r>
    <x v="3950"/>
    <x v="39"/>
    <x v="2"/>
    <x v="0"/>
    <n v="1.84"/>
    <n v="30"/>
    <x v="3"/>
    <x v="4"/>
    <n v="8.99"/>
    <n v="1"/>
    <x v="4"/>
    <n v="4"/>
    <n v="0.06"/>
    <x v="1"/>
  </r>
  <r>
    <x v="3951"/>
    <x v="25"/>
    <x v="0"/>
    <x v="1"/>
    <n v="2.93"/>
    <n v="35"/>
    <x v="4"/>
    <x v="2"/>
    <n v="13.99"/>
    <n v="1"/>
    <x v="3"/>
    <n v="5"/>
    <n v="0.08"/>
    <x v="2"/>
  </r>
  <r>
    <x v="3952"/>
    <x v="2"/>
    <x v="2"/>
    <x v="0"/>
    <n v="3.36"/>
    <n v="22"/>
    <x v="2"/>
    <x v="1"/>
    <n v="8.99"/>
    <n v="1"/>
    <x v="3"/>
    <n v="3"/>
    <n v="0.15"/>
    <x v="4"/>
  </r>
  <r>
    <x v="3953"/>
    <x v="21"/>
    <x v="2"/>
    <x v="2"/>
    <n v="1.84"/>
    <n v="2"/>
    <x v="3"/>
    <x v="4"/>
    <n v="17.989999999999998"/>
    <n v="0"/>
    <x v="3"/>
    <n v="2"/>
    <n v="0.61"/>
    <x v="0"/>
  </r>
  <r>
    <x v="3954"/>
    <x v="22"/>
    <x v="1"/>
    <x v="1"/>
    <n v="5.7"/>
    <n v="27"/>
    <x v="4"/>
    <x v="2"/>
    <n v="13.99"/>
    <n v="0"/>
    <x v="1"/>
    <n v="1"/>
    <n v="0.2"/>
    <x v="3"/>
  </r>
  <r>
    <x v="3955"/>
    <x v="47"/>
    <x v="0"/>
    <x v="0"/>
    <n v="4.4400000000000004"/>
    <n v="28"/>
    <x v="2"/>
    <x v="1"/>
    <n v="8.99"/>
    <n v="1"/>
    <x v="1"/>
    <n v="1"/>
    <n v="0.15"/>
    <x v="3"/>
  </r>
  <r>
    <x v="3956"/>
    <x v="35"/>
    <x v="1"/>
    <x v="1"/>
    <n v="32.75"/>
    <n v="41"/>
    <x v="0"/>
    <x v="4"/>
    <n v="13.99"/>
    <n v="0"/>
    <x v="4"/>
    <n v="1"/>
    <n v="0.78"/>
    <x v="4"/>
  </r>
  <r>
    <x v="3957"/>
    <x v="20"/>
    <x v="1"/>
    <x v="2"/>
    <n v="15.52"/>
    <n v="33"/>
    <x v="1"/>
    <x v="0"/>
    <n v="17.989999999999998"/>
    <n v="1"/>
    <x v="1"/>
    <n v="1"/>
    <n v="0.46"/>
    <x v="4"/>
  </r>
  <r>
    <x v="3958"/>
    <x v="7"/>
    <x v="2"/>
    <x v="0"/>
    <n v="0.28999999999999998"/>
    <n v="45"/>
    <x v="3"/>
    <x v="4"/>
    <n v="8.99"/>
    <n v="1"/>
    <x v="2"/>
    <n v="2"/>
    <n v="0.01"/>
    <x v="6"/>
  </r>
  <r>
    <x v="3959"/>
    <x v="29"/>
    <x v="0"/>
    <x v="2"/>
    <n v="1.68"/>
    <n v="18"/>
    <x v="0"/>
    <x v="4"/>
    <n v="17.989999999999998"/>
    <n v="0"/>
    <x v="3"/>
    <n v="4"/>
    <n v="0.09"/>
    <x v="3"/>
  </r>
  <r>
    <x v="3960"/>
    <x v="47"/>
    <x v="2"/>
    <x v="2"/>
    <n v="22.26"/>
    <n v="35"/>
    <x v="1"/>
    <x v="4"/>
    <n v="17.989999999999998"/>
    <n v="0"/>
    <x v="2"/>
    <n v="3"/>
    <n v="0.62"/>
    <x v="2"/>
  </r>
  <r>
    <x v="3961"/>
    <x v="38"/>
    <x v="2"/>
    <x v="1"/>
    <n v="26.79"/>
    <n v="6"/>
    <x v="0"/>
    <x v="0"/>
    <n v="13.99"/>
    <n v="0"/>
    <x v="4"/>
    <n v="3"/>
    <n v="3.83"/>
    <x v="5"/>
  </r>
  <r>
    <x v="3962"/>
    <x v="29"/>
    <x v="1"/>
    <x v="0"/>
    <n v="48.49"/>
    <n v="7"/>
    <x v="1"/>
    <x v="0"/>
    <n v="8.99"/>
    <n v="0"/>
    <x v="2"/>
    <n v="4"/>
    <n v="6.06"/>
    <x v="0"/>
  </r>
  <r>
    <x v="3963"/>
    <x v="39"/>
    <x v="0"/>
    <x v="2"/>
    <n v="1.83"/>
    <n v="0"/>
    <x v="0"/>
    <x v="4"/>
    <n v="17.989999999999998"/>
    <n v="0"/>
    <x v="3"/>
    <n v="1"/>
    <n v="1.83"/>
    <x v="4"/>
  </r>
  <r>
    <x v="3964"/>
    <x v="33"/>
    <x v="0"/>
    <x v="1"/>
    <n v="6.91"/>
    <n v="21"/>
    <x v="2"/>
    <x v="1"/>
    <n v="13.99"/>
    <n v="0"/>
    <x v="0"/>
    <n v="4"/>
    <n v="0.31"/>
    <x v="2"/>
  </r>
  <r>
    <x v="3965"/>
    <x v="34"/>
    <x v="2"/>
    <x v="2"/>
    <n v="50.34"/>
    <n v="16"/>
    <x v="1"/>
    <x v="0"/>
    <n v="17.989999999999998"/>
    <n v="0"/>
    <x v="1"/>
    <n v="5"/>
    <n v="2.96"/>
    <x v="4"/>
  </r>
  <r>
    <x v="3966"/>
    <x v="44"/>
    <x v="0"/>
    <x v="0"/>
    <n v="11.16"/>
    <n v="23"/>
    <x v="5"/>
    <x v="4"/>
    <n v="8.99"/>
    <n v="0"/>
    <x v="3"/>
    <n v="2"/>
    <n v="0.47"/>
    <x v="6"/>
  </r>
  <r>
    <x v="3967"/>
    <x v="16"/>
    <x v="2"/>
    <x v="0"/>
    <n v="5.34"/>
    <n v="18"/>
    <x v="2"/>
    <x v="0"/>
    <n v="8.99"/>
    <n v="0"/>
    <x v="4"/>
    <n v="2"/>
    <n v="0.28000000000000003"/>
    <x v="2"/>
  </r>
  <r>
    <x v="3968"/>
    <x v="39"/>
    <x v="2"/>
    <x v="0"/>
    <n v="19.100000000000001"/>
    <n v="30"/>
    <x v="1"/>
    <x v="4"/>
    <n v="8.99"/>
    <n v="0"/>
    <x v="4"/>
    <n v="4"/>
    <n v="0.62"/>
    <x v="6"/>
  </r>
  <r>
    <x v="3969"/>
    <x v="42"/>
    <x v="1"/>
    <x v="0"/>
    <n v="1.97"/>
    <n v="46"/>
    <x v="4"/>
    <x v="0"/>
    <n v="8.99"/>
    <n v="1"/>
    <x v="1"/>
    <n v="2"/>
    <n v="0.04"/>
    <x v="0"/>
  </r>
  <r>
    <x v="3970"/>
    <x v="43"/>
    <x v="1"/>
    <x v="1"/>
    <n v="2.54"/>
    <n v="49"/>
    <x v="4"/>
    <x v="0"/>
    <n v="13.99"/>
    <n v="1"/>
    <x v="0"/>
    <n v="3"/>
    <n v="0.05"/>
    <x v="2"/>
  </r>
  <r>
    <x v="3971"/>
    <x v="17"/>
    <x v="0"/>
    <x v="0"/>
    <n v="13.09"/>
    <n v="13"/>
    <x v="2"/>
    <x v="4"/>
    <n v="8.99"/>
    <n v="0"/>
    <x v="2"/>
    <n v="2"/>
    <n v="0.93"/>
    <x v="5"/>
  </r>
  <r>
    <x v="3972"/>
    <x v="38"/>
    <x v="1"/>
    <x v="1"/>
    <n v="3.16"/>
    <n v="7"/>
    <x v="2"/>
    <x v="1"/>
    <n v="13.99"/>
    <n v="1"/>
    <x v="3"/>
    <n v="2"/>
    <n v="0.4"/>
    <x v="1"/>
  </r>
  <r>
    <x v="3973"/>
    <x v="45"/>
    <x v="2"/>
    <x v="0"/>
    <n v="3.38"/>
    <n v="34"/>
    <x v="1"/>
    <x v="0"/>
    <n v="8.99"/>
    <n v="1"/>
    <x v="4"/>
    <n v="5"/>
    <n v="0.1"/>
    <x v="4"/>
  </r>
  <r>
    <x v="3974"/>
    <x v="11"/>
    <x v="0"/>
    <x v="0"/>
    <n v="1.17"/>
    <n v="46"/>
    <x v="4"/>
    <x v="2"/>
    <n v="8.99"/>
    <n v="1"/>
    <x v="2"/>
    <n v="1"/>
    <n v="0.02"/>
    <x v="4"/>
  </r>
  <r>
    <x v="3975"/>
    <x v="51"/>
    <x v="2"/>
    <x v="0"/>
    <n v="4.92"/>
    <n v="30"/>
    <x v="5"/>
    <x v="4"/>
    <n v="8.99"/>
    <n v="1"/>
    <x v="4"/>
    <n v="5"/>
    <n v="0.16"/>
    <x v="6"/>
  </r>
  <r>
    <x v="3976"/>
    <x v="34"/>
    <x v="2"/>
    <x v="0"/>
    <n v="2.2400000000000002"/>
    <n v="27"/>
    <x v="0"/>
    <x v="1"/>
    <n v="8.99"/>
    <n v="1"/>
    <x v="4"/>
    <n v="4"/>
    <n v="0.08"/>
    <x v="2"/>
  </r>
  <r>
    <x v="3977"/>
    <x v="21"/>
    <x v="0"/>
    <x v="2"/>
    <n v="4.45"/>
    <n v="43"/>
    <x v="1"/>
    <x v="1"/>
    <n v="17.989999999999998"/>
    <n v="1"/>
    <x v="0"/>
    <n v="4"/>
    <n v="0.1"/>
    <x v="0"/>
  </r>
  <r>
    <x v="3978"/>
    <x v="3"/>
    <x v="2"/>
    <x v="2"/>
    <n v="11.18"/>
    <n v="19"/>
    <x v="4"/>
    <x v="4"/>
    <n v="17.989999999999998"/>
    <n v="0"/>
    <x v="3"/>
    <n v="4"/>
    <n v="0.56000000000000005"/>
    <x v="5"/>
  </r>
  <r>
    <x v="3979"/>
    <x v="42"/>
    <x v="0"/>
    <x v="2"/>
    <n v="9.52"/>
    <n v="5"/>
    <x v="3"/>
    <x v="3"/>
    <n v="17.989999999999998"/>
    <n v="0"/>
    <x v="0"/>
    <n v="2"/>
    <n v="1.59"/>
    <x v="2"/>
  </r>
  <r>
    <x v="3980"/>
    <x v="12"/>
    <x v="0"/>
    <x v="1"/>
    <n v="0.75"/>
    <n v="27"/>
    <x v="0"/>
    <x v="2"/>
    <n v="13.99"/>
    <n v="1"/>
    <x v="1"/>
    <n v="4"/>
    <n v="0.03"/>
    <x v="4"/>
  </r>
  <r>
    <x v="3981"/>
    <x v="17"/>
    <x v="2"/>
    <x v="1"/>
    <n v="13.92"/>
    <n v="57"/>
    <x v="5"/>
    <x v="2"/>
    <n v="13.99"/>
    <n v="1"/>
    <x v="1"/>
    <n v="1"/>
    <n v="0.24"/>
    <x v="0"/>
  </r>
  <r>
    <x v="3982"/>
    <x v="29"/>
    <x v="2"/>
    <x v="2"/>
    <n v="5.34"/>
    <n v="0"/>
    <x v="1"/>
    <x v="4"/>
    <n v="17.989999999999998"/>
    <n v="0"/>
    <x v="4"/>
    <n v="3"/>
    <n v="5.34"/>
    <x v="6"/>
  </r>
  <r>
    <x v="3983"/>
    <x v="6"/>
    <x v="0"/>
    <x v="0"/>
    <n v="10.9"/>
    <n v="26"/>
    <x v="3"/>
    <x v="1"/>
    <n v="8.99"/>
    <n v="1"/>
    <x v="1"/>
    <n v="2"/>
    <n v="0.4"/>
    <x v="3"/>
  </r>
  <r>
    <x v="3984"/>
    <x v="9"/>
    <x v="2"/>
    <x v="2"/>
    <n v="8.1300000000000008"/>
    <n v="12"/>
    <x v="4"/>
    <x v="2"/>
    <n v="17.989999999999998"/>
    <n v="0"/>
    <x v="4"/>
    <n v="4"/>
    <n v="0.63"/>
    <x v="1"/>
  </r>
  <r>
    <x v="3985"/>
    <x v="6"/>
    <x v="1"/>
    <x v="1"/>
    <n v="17.03"/>
    <n v="57"/>
    <x v="1"/>
    <x v="0"/>
    <n v="13.99"/>
    <n v="0"/>
    <x v="2"/>
    <n v="5"/>
    <n v="0.28999999999999998"/>
    <x v="0"/>
  </r>
  <r>
    <x v="3986"/>
    <x v="29"/>
    <x v="1"/>
    <x v="2"/>
    <n v="4.7300000000000004"/>
    <n v="41"/>
    <x v="2"/>
    <x v="4"/>
    <n v="17.989999999999998"/>
    <n v="1"/>
    <x v="1"/>
    <n v="2"/>
    <n v="0.11"/>
    <x v="2"/>
  </r>
  <r>
    <x v="3987"/>
    <x v="17"/>
    <x v="2"/>
    <x v="0"/>
    <n v="110.4"/>
    <n v="33"/>
    <x v="0"/>
    <x v="3"/>
    <n v="8.99"/>
    <n v="0"/>
    <x v="3"/>
    <n v="5"/>
    <n v="3.25"/>
    <x v="3"/>
  </r>
  <r>
    <x v="3988"/>
    <x v="42"/>
    <x v="1"/>
    <x v="1"/>
    <n v="5.32"/>
    <n v="18"/>
    <x v="2"/>
    <x v="3"/>
    <n v="13.99"/>
    <n v="0"/>
    <x v="0"/>
    <n v="3"/>
    <n v="0.28000000000000003"/>
    <x v="1"/>
  </r>
  <r>
    <x v="3989"/>
    <x v="5"/>
    <x v="1"/>
    <x v="1"/>
    <n v="2.5099999999999998"/>
    <n v="31"/>
    <x v="5"/>
    <x v="3"/>
    <n v="13.99"/>
    <n v="1"/>
    <x v="3"/>
    <n v="5"/>
    <n v="0.08"/>
    <x v="2"/>
  </r>
  <r>
    <x v="3990"/>
    <x v="25"/>
    <x v="2"/>
    <x v="2"/>
    <n v="44.65"/>
    <n v="52"/>
    <x v="3"/>
    <x v="4"/>
    <n v="17.989999999999998"/>
    <n v="0"/>
    <x v="4"/>
    <n v="5"/>
    <n v="0.84"/>
    <x v="5"/>
  </r>
  <r>
    <x v="3991"/>
    <x v="1"/>
    <x v="0"/>
    <x v="1"/>
    <n v="1.59"/>
    <n v="34"/>
    <x v="3"/>
    <x v="1"/>
    <n v="13.99"/>
    <n v="1"/>
    <x v="0"/>
    <n v="1"/>
    <n v="0.05"/>
    <x v="5"/>
  </r>
  <r>
    <x v="3992"/>
    <x v="27"/>
    <x v="0"/>
    <x v="2"/>
    <n v="32.25"/>
    <n v="30"/>
    <x v="0"/>
    <x v="0"/>
    <n v="17.989999999999998"/>
    <n v="0"/>
    <x v="0"/>
    <n v="2"/>
    <n v="1.04"/>
    <x v="4"/>
  </r>
  <r>
    <x v="3993"/>
    <x v="50"/>
    <x v="0"/>
    <x v="2"/>
    <n v="1.42"/>
    <n v="45"/>
    <x v="5"/>
    <x v="4"/>
    <n v="17.989999999999998"/>
    <n v="1"/>
    <x v="3"/>
    <n v="5"/>
    <n v="0.03"/>
    <x v="3"/>
  </r>
  <r>
    <x v="3994"/>
    <x v="3"/>
    <x v="0"/>
    <x v="1"/>
    <n v="3.68"/>
    <n v="55"/>
    <x v="3"/>
    <x v="4"/>
    <n v="13.99"/>
    <n v="1"/>
    <x v="3"/>
    <n v="1"/>
    <n v="7.0000000000000007E-2"/>
    <x v="6"/>
  </r>
  <r>
    <x v="3995"/>
    <x v="28"/>
    <x v="0"/>
    <x v="2"/>
    <n v="1.41"/>
    <n v="20"/>
    <x v="4"/>
    <x v="0"/>
    <n v="17.989999999999998"/>
    <n v="0"/>
    <x v="4"/>
    <n v="4"/>
    <n v="7.0000000000000007E-2"/>
    <x v="0"/>
  </r>
  <r>
    <x v="3996"/>
    <x v="13"/>
    <x v="2"/>
    <x v="0"/>
    <n v="1.6"/>
    <n v="31"/>
    <x v="5"/>
    <x v="3"/>
    <n v="8.99"/>
    <n v="1"/>
    <x v="1"/>
    <n v="3"/>
    <n v="0.05"/>
    <x v="2"/>
  </r>
  <r>
    <x v="3997"/>
    <x v="47"/>
    <x v="2"/>
    <x v="2"/>
    <n v="12"/>
    <n v="18"/>
    <x v="0"/>
    <x v="2"/>
    <n v="17.989999999999998"/>
    <n v="0"/>
    <x v="2"/>
    <n v="3"/>
    <n v="0.63"/>
    <x v="5"/>
  </r>
  <r>
    <x v="3998"/>
    <x v="48"/>
    <x v="0"/>
    <x v="0"/>
    <n v="10.68"/>
    <n v="13"/>
    <x v="2"/>
    <x v="0"/>
    <n v="8.99"/>
    <n v="0"/>
    <x v="2"/>
    <n v="1"/>
    <n v="0.76"/>
    <x v="4"/>
  </r>
  <r>
    <x v="3999"/>
    <x v="0"/>
    <x v="0"/>
    <x v="1"/>
    <n v="1.23"/>
    <n v="4"/>
    <x v="1"/>
    <x v="4"/>
    <n v="13.99"/>
    <n v="0"/>
    <x v="4"/>
    <n v="4"/>
    <n v="0.25"/>
    <x v="5"/>
  </r>
  <r>
    <x v="4000"/>
    <x v="18"/>
    <x v="2"/>
    <x v="0"/>
    <n v="0.38"/>
    <n v="44"/>
    <x v="3"/>
    <x v="2"/>
    <n v="8.99"/>
    <n v="1"/>
    <x v="1"/>
    <n v="2"/>
    <n v="0.01"/>
    <x v="5"/>
  </r>
  <r>
    <x v="4001"/>
    <x v="32"/>
    <x v="1"/>
    <x v="0"/>
    <n v="9.3800000000000008"/>
    <n v="9"/>
    <x v="0"/>
    <x v="0"/>
    <n v="8.99"/>
    <n v="0"/>
    <x v="1"/>
    <n v="1"/>
    <n v="0.94"/>
    <x v="3"/>
  </r>
  <r>
    <x v="4002"/>
    <x v="27"/>
    <x v="0"/>
    <x v="2"/>
    <n v="10.69"/>
    <n v="7"/>
    <x v="0"/>
    <x v="0"/>
    <n v="17.989999999999998"/>
    <n v="0"/>
    <x v="0"/>
    <n v="2"/>
    <n v="1.34"/>
    <x v="2"/>
  </r>
  <r>
    <x v="4003"/>
    <x v="2"/>
    <x v="0"/>
    <x v="0"/>
    <n v="8.8800000000000008"/>
    <n v="46"/>
    <x v="2"/>
    <x v="0"/>
    <n v="8.99"/>
    <n v="1"/>
    <x v="2"/>
    <n v="2"/>
    <n v="0.19"/>
    <x v="0"/>
  </r>
  <r>
    <x v="4004"/>
    <x v="9"/>
    <x v="2"/>
    <x v="0"/>
    <n v="2.1800000000000002"/>
    <n v="37"/>
    <x v="1"/>
    <x v="1"/>
    <n v="8.99"/>
    <n v="1"/>
    <x v="3"/>
    <n v="5"/>
    <n v="0.06"/>
    <x v="5"/>
  </r>
  <r>
    <x v="4005"/>
    <x v="31"/>
    <x v="2"/>
    <x v="0"/>
    <n v="30"/>
    <n v="9"/>
    <x v="2"/>
    <x v="4"/>
    <n v="8.99"/>
    <n v="0"/>
    <x v="4"/>
    <n v="4"/>
    <n v="3"/>
    <x v="2"/>
  </r>
  <r>
    <x v="4006"/>
    <x v="7"/>
    <x v="2"/>
    <x v="2"/>
    <n v="17.57"/>
    <n v="37"/>
    <x v="0"/>
    <x v="0"/>
    <n v="17.989999999999998"/>
    <n v="0"/>
    <x v="3"/>
    <n v="4"/>
    <n v="0.46"/>
    <x v="3"/>
  </r>
  <r>
    <x v="4007"/>
    <x v="52"/>
    <x v="1"/>
    <x v="0"/>
    <n v="6"/>
    <n v="44"/>
    <x v="1"/>
    <x v="2"/>
    <n v="8.99"/>
    <n v="1"/>
    <x v="1"/>
    <n v="4"/>
    <n v="0.13"/>
    <x v="3"/>
  </r>
  <r>
    <x v="4008"/>
    <x v="20"/>
    <x v="0"/>
    <x v="1"/>
    <n v="0.72"/>
    <n v="56"/>
    <x v="4"/>
    <x v="0"/>
    <n v="13.99"/>
    <n v="1"/>
    <x v="1"/>
    <n v="2"/>
    <n v="0.01"/>
    <x v="4"/>
  </r>
  <r>
    <x v="4009"/>
    <x v="39"/>
    <x v="2"/>
    <x v="2"/>
    <n v="2.66"/>
    <n v="57"/>
    <x v="5"/>
    <x v="3"/>
    <n v="17.989999999999998"/>
    <n v="1"/>
    <x v="4"/>
    <n v="2"/>
    <n v="0.05"/>
    <x v="4"/>
  </r>
  <r>
    <x v="4010"/>
    <x v="41"/>
    <x v="1"/>
    <x v="1"/>
    <n v="4.13"/>
    <n v="26"/>
    <x v="2"/>
    <x v="0"/>
    <n v="13.99"/>
    <n v="1"/>
    <x v="3"/>
    <n v="3"/>
    <n v="0.15"/>
    <x v="3"/>
  </r>
  <r>
    <x v="4011"/>
    <x v="33"/>
    <x v="0"/>
    <x v="2"/>
    <n v="0.15"/>
    <n v="5"/>
    <x v="4"/>
    <x v="4"/>
    <n v="17.989999999999998"/>
    <n v="0"/>
    <x v="2"/>
    <n v="4"/>
    <n v="0.02"/>
    <x v="1"/>
  </r>
  <r>
    <x v="4012"/>
    <x v="21"/>
    <x v="1"/>
    <x v="2"/>
    <n v="6.24"/>
    <n v="29"/>
    <x v="3"/>
    <x v="4"/>
    <n v="17.989999999999998"/>
    <n v="0"/>
    <x v="0"/>
    <n v="3"/>
    <n v="0.21"/>
    <x v="1"/>
  </r>
  <r>
    <x v="4013"/>
    <x v="10"/>
    <x v="2"/>
    <x v="1"/>
    <n v="10.69"/>
    <n v="51"/>
    <x v="2"/>
    <x v="2"/>
    <n v="13.99"/>
    <n v="1"/>
    <x v="1"/>
    <n v="3"/>
    <n v="0.21"/>
    <x v="5"/>
  </r>
  <r>
    <x v="4014"/>
    <x v="20"/>
    <x v="1"/>
    <x v="0"/>
    <n v="26.07"/>
    <n v="27"/>
    <x v="2"/>
    <x v="2"/>
    <n v="8.99"/>
    <n v="0"/>
    <x v="4"/>
    <n v="2"/>
    <n v="0.93"/>
    <x v="1"/>
  </r>
  <r>
    <x v="4015"/>
    <x v="24"/>
    <x v="0"/>
    <x v="2"/>
    <n v="12.51"/>
    <n v="11"/>
    <x v="1"/>
    <x v="1"/>
    <n v="17.989999999999998"/>
    <n v="0"/>
    <x v="1"/>
    <n v="4"/>
    <n v="1.04"/>
    <x v="6"/>
  </r>
  <r>
    <x v="4016"/>
    <x v="21"/>
    <x v="1"/>
    <x v="0"/>
    <n v="1.6"/>
    <n v="56"/>
    <x v="1"/>
    <x v="3"/>
    <n v="8.99"/>
    <n v="1"/>
    <x v="2"/>
    <n v="2"/>
    <n v="0.03"/>
    <x v="3"/>
  </r>
  <r>
    <x v="4017"/>
    <x v="26"/>
    <x v="1"/>
    <x v="0"/>
    <n v="1.1000000000000001"/>
    <n v="25"/>
    <x v="5"/>
    <x v="2"/>
    <n v="8.99"/>
    <n v="1"/>
    <x v="3"/>
    <n v="2"/>
    <n v="0.04"/>
    <x v="3"/>
  </r>
  <r>
    <x v="4018"/>
    <x v="27"/>
    <x v="0"/>
    <x v="2"/>
    <n v="17.850000000000001"/>
    <n v="46"/>
    <x v="4"/>
    <x v="0"/>
    <n v="17.989999999999998"/>
    <n v="1"/>
    <x v="3"/>
    <n v="2"/>
    <n v="0.38"/>
    <x v="4"/>
  </r>
  <r>
    <x v="4019"/>
    <x v="26"/>
    <x v="1"/>
    <x v="0"/>
    <n v="1.1000000000000001"/>
    <n v="35"/>
    <x v="0"/>
    <x v="0"/>
    <n v="8.99"/>
    <n v="1"/>
    <x v="3"/>
    <n v="2"/>
    <n v="0.03"/>
    <x v="1"/>
  </r>
  <r>
    <x v="4020"/>
    <x v="26"/>
    <x v="1"/>
    <x v="0"/>
    <n v="37.93"/>
    <n v="14"/>
    <x v="0"/>
    <x v="3"/>
    <n v="8.99"/>
    <n v="0"/>
    <x v="1"/>
    <n v="4"/>
    <n v="2.5299999999999998"/>
    <x v="4"/>
  </r>
  <r>
    <x v="4021"/>
    <x v="27"/>
    <x v="1"/>
    <x v="0"/>
    <n v="0.68"/>
    <n v="21"/>
    <x v="3"/>
    <x v="0"/>
    <n v="8.99"/>
    <n v="1"/>
    <x v="2"/>
    <n v="1"/>
    <n v="0.03"/>
    <x v="0"/>
  </r>
  <r>
    <x v="4022"/>
    <x v="38"/>
    <x v="2"/>
    <x v="2"/>
    <n v="13.49"/>
    <n v="8"/>
    <x v="1"/>
    <x v="3"/>
    <n v="17.989999999999998"/>
    <n v="0"/>
    <x v="0"/>
    <n v="4"/>
    <n v="1.5"/>
    <x v="6"/>
  </r>
  <r>
    <x v="4023"/>
    <x v="47"/>
    <x v="2"/>
    <x v="2"/>
    <n v="0.69"/>
    <n v="13"/>
    <x v="2"/>
    <x v="4"/>
    <n v="17.989999999999998"/>
    <n v="1"/>
    <x v="1"/>
    <n v="4"/>
    <n v="0.05"/>
    <x v="6"/>
  </r>
  <r>
    <x v="4024"/>
    <x v="6"/>
    <x v="1"/>
    <x v="2"/>
    <n v="10.54"/>
    <n v="19"/>
    <x v="1"/>
    <x v="1"/>
    <n v="17.989999999999998"/>
    <n v="0"/>
    <x v="4"/>
    <n v="1"/>
    <n v="0.53"/>
    <x v="1"/>
  </r>
  <r>
    <x v="4025"/>
    <x v="14"/>
    <x v="1"/>
    <x v="2"/>
    <n v="1.85"/>
    <n v="3"/>
    <x v="1"/>
    <x v="4"/>
    <n v="17.989999999999998"/>
    <n v="0"/>
    <x v="0"/>
    <n v="5"/>
    <n v="0.46"/>
    <x v="4"/>
  </r>
  <r>
    <x v="4026"/>
    <x v="5"/>
    <x v="0"/>
    <x v="1"/>
    <n v="1.32"/>
    <n v="29"/>
    <x v="3"/>
    <x v="1"/>
    <n v="13.99"/>
    <n v="1"/>
    <x v="3"/>
    <n v="2"/>
    <n v="0.04"/>
    <x v="6"/>
  </r>
  <r>
    <x v="4027"/>
    <x v="11"/>
    <x v="0"/>
    <x v="0"/>
    <n v="10.47"/>
    <n v="43"/>
    <x v="0"/>
    <x v="2"/>
    <n v="8.99"/>
    <n v="1"/>
    <x v="2"/>
    <n v="5"/>
    <n v="0.24"/>
    <x v="6"/>
  </r>
  <r>
    <x v="4028"/>
    <x v="20"/>
    <x v="0"/>
    <x v="0"/>
    <n v="2.59"/>
    <n v="24"/>
    <x v="5"/>
    <x v="1"/>
    <n v="8.99"/>
    <n v="1"/>
    <x v="0"/>
    <n v="3"/>
    <n v="0.1"/>
    <x v="3"/>
  </r>
  <r>
    <x v="4029"/>
    <x v="35"/>
    <x v="0"/>
    <x v="1"/>
    <n v="26.89"/>
    <n v="17"/>
    <x v="0"/>
    <x v="3"/>
    <n v="13.99"/>
    <n v="0"/>
    <x v="0"/>
    <n v="1"/>
    <n v="1.49"/>
    <x v="6"/>
  </r>
  <r>
    <x v="4030"/>
    <x v="9"/>
    <x v="2"/>
    <x v="2"/>
    <n v="1.87"/>
    <n v="26"/>
    <x v="4"/>
    <x v="0"/>
    <n v="17.989999999999998"/>
    <n v="1"/>
    <x v="1"/>
    <n v="3"/>
    <n v="7.0000000000000007E-2"/>
    <x v="5"/>
  </r>
  <r>
    <x v="4031"/>
    <x v="8"/>
    <x v="1"/>
    <x v="0"/>
    <n v="6.82"/>
    <n v="42"/>
    <x v="0"/>
    <x v="1"/>
    <n v="8.99"/>
    <n v="1"/>
    <x v="4"/>
    <n v="5"/>
    <n v="0.16"/>
    <x v="5"/>
  </r>
  <r>
    <x v="4032"/>
    <x v="31"/>
    <x v="1"/>
    <x v="0"/>
    <n v="6.76"/>
    <n v="52"/>
    <x v="2"/>
    <x v="4"/>
    <n v="8.99"/>
    <n v="1"/>
    <x v="3"/>
    <n v="5"/>
    <n v="0.13"/>
    <x v="2"/>
  </r>
  <r>
    <x v="4033"/>
    <x v="7"/>
    <x v="1"/>
    <x v="2"/>
    <n v="1.85"/>
    <n v="23"/>
    <x v="2"/>
    <x v="0"/>
    <n v="17.989999999999998"/>
    <n v="1"/>
    <x v="1"/>
    <n v="5"/>
    <n v="0.08"/>
    <x v="1"/>
  </r>
  <r>
    <x v="4034"/>
    <x v="48"/>
    <x v="0"/>
    <x v="2"/>
    <n v="8.8800000000000008"/>
    <n v="16"/>
    <x v="4"/>
    <x v="1"/>
    <n v="17.989999999999998"/>
    <n v="0"/>
    <x v="2"/>
    <n v="1"/>
    <n v="0.52"/>
    <x v="4"/>
  </r>
  <r>
    <x v="4035"/>
    <x v="23"/>
    <x v="0"/>
    <x v="0"/>
    <n v="17.079999999999998"/>
    <n v="33"/>
    <x v="4"/>
    <x v="0"/>
    <n v="8.99"/>
    <n v="0"/>
    <x v="4"/>
    <n v="5"/>
    <n v="0.5"/>
    <x v="2"/>
  </r>
  <r>
    <x v="4036"/>
    <x v="43"/>
    <x v="1"/>
    <x v="0"/>
    <n v="12.55"/>
    <n v="8"/>
    <x v="0"/>
    <x v="0"/>
    <n v="8.99"/>
    <n v="0"/>
    <x v="3"/>
    <n v="3"/>
    <n v="1.39"/>
    <x v="4"/>
  </r>
  <r>
    <x v="4037"/>
    <x v="27"/>
    <x v="1"/>
    <x v="1"/>
    <n v="3.05"/>
    <n v="48"/>
    <x v="4"/>
    <x v="3"/>
    <n v="13.99"/>
    <n v="1"/>
    <x v="1"/>
    <n v="4"/>
    <n v="0.06"/>
    <x v="6"/>
  </r>
  <r>
    <x v="4038"/>
    <x v="24"/>
    <x v="0"/>
    <x v="0"/>
    <n v="14.42"/>
    <n v="2"/>
    <x v="0"/>
    <x v="4"/>
    <n v="8.99"/>
    <n v="0"/>
    <x v="1"/>
    <n v="2"/>
    <n v="4.8099999999999996"/>
    <x v="4"/>
  </r>
  <r>
    <x v="4039"/>
    <x v="43"/>
    <x v="1"/>
    <x v="1"/>
    <n v="16.829999999999998"/>
    <n v="46"/>
    <x v="4"/>
    <x v="1"/>
    <n v="13.99"/>
    <n v="0"/>
    <x v="3"/>
    <n v="5"/>
    <n v="0.36"/>
    <x v="4"/>
  </r>
  <r>
    <x v="4040"/>
    <x v="35"/>
    <x v="2"/>
    <x v="1"/>
    <n v="1.65"/>
    <n v="44"/>
    <x v="0"/>
    <x v="0"/>
    <n v="13.99"/>
    <n v="1"/>
    <x v="3"/>
    <n v="2"/>
    <n v="0.04"/>
    <x v="4"/>
  </r>
  <r>
    <x v="4041"/>
    <x v="12"/>
    <x v="1"/>
    <x v="1"/>
    <n v="2.76"/>
    <n v="1"/>
    <x v="4"/>
    <x v="1"/>
    <n v="13.99"/>
    <n v="0"/>
    <x v="3"/>
    <n v="3"/>
    <n v="1.38"/>
    <x v="6"/>
  </r>
  <r>
    <x v="4042"/>
    <x v="14"/>
    <x v="0"/>
    <x v="2"/>
    <n v="1.23"/>
    <n v="12"/>
    <x v="2"/>
    <x v="1"/>
    <n v="17.989999999999998"/>
    <n v="1"/>
    <x v="1"/>
    <n v="5"/>
    <n v="0.09"/>
    <x v="3"/>
  </r>
  <r>
    <x v="4043"/>
    <x v="50"/>
    <x v="0"/>
    <x v="2"/>
    <n v="3.1"/>
    <n v="6"/>
    <x v="1"/>
    <x v="4"/>
    <n v="17.989999999999998"/>
    <n v="0"/>
    <x v="4"/>
    <n v="3"/>
    <n v="0.44"/>
    <x v="6"/>
  </r>
  <r>
    <x v="4044"/>
    <x v="15"/>
    <x v="1"/>
    <x v="2"/>
    <n v="34.18"/>
    <n v="47"/>
    <x v="1"/>
    <x v="1"/>
    <n v="17.989999999999998"/>
    <n v="0"/>
    <x v="0"/>
    <n v="1"/>
    <n v="0.71"/>
    <x v="5"/>
  </r>
  <r>
    <x v="4045"/>
    <x v="3"/>
    <x v="2"/>
    <x v="1"/>
    <n v="16.059999999999999"/>
    <n v="57"/>
    <x v="5"/>
    <x v="4"/>
    <n v="13.99"/>
    <n v="1"/>
    <x v="0"/>
    <n v="4"/>
    <n v="0.28000000000000003"/>
    <x v="0"/>
  </r>
  <r>
    <x v="4046"/>
    <x v="14"/>
    <x v="2"/>
    <x v="0"/>
    <n v="5.26"/>
    <n v="45"/>
    <x v="2"/>
    <x v="3"/>
    <n v="8.99"/>
    <n v="1"/>
    <x v="0"/>
    <n v="1"/>
    <n v="0.11"/>
    <x v="0"/>
  </r>
  <r>
    <x v="4047"/>
    <x v="13"/>
    <x v="1"/>
    <x v="1"/>
    <n v="4.76"/>
    <n v="43"/>
    <x v="1"/>
    <x v="3"/>
    <n v="13.99"/>
    <n v="1"/>
    <x v="3"/>
    <n v="5"/>
    <n v="0.11"/>
    <x v="4"/>
  </r>
  <r>
    <x v="4048"/>
    <x v="45"/>
    <x v="0"/>
    <x v="2"/>
    <n v="1.78"/>
    <n v="34"/>
    <x v="2"/>
    <x v="3"/>
    <n v="17.989999999999998"/>
    <n v="1"/>
    <x v="4"/>
    <n v="5"/>
    <n v="0.05"/>
    <x v="0"/>
  </r>
  <r>
    <x v="4049"/>
    <x v="28"/>
    <x v="2"/>
    <x v="0"/>
    <n v="10.48"/>
    <n v="60"/>
    <x v="1"/>
    <x v="3"/>
    <n v="8.99"/>
    <n v="1"/>
    <x v="1"/>
    <n v="5"/>
    <n v="0.17"/>
    <x v="4"/>
  </r>
  <r>
    <x v="4050"/>
    <x v="32"/>
    <x v="2"/>
    <x v="0"/>
    <n v="1.61"/>
    <n v="41"/>
    <x v="5"/>
    <x v="4"/>
    <n v="8.99"/>
    <n v="1"/>
    <x v="0"/>
    <n v="2"/>
    <n v="0.04"/>
    <x v="1"/>
  </r>
  <r>
    <x v="4051"/>
    <x v="32"/>
    <x v="2"/>
    <x v="2"/>
    <n v="4"/>
    <n v="10"/>
    <x v="4"/>
    <x v="1"/>
    <n v="17.989999999999998"/>
    <n v="0"/>
    <x v="2"/>
    <n v="5"/>
    <n v="0.36"/>
    <x v="5"/>
  </r>
  <r>
    <x v="4052"/>
    <x v="20"/>
    <x v="1"/>
    <x v="0"/>
    <n v="6.65"/>
    <n v="41"/>
    <x v="1"/>
    <x v="3"/>
    <n v="8.99"/>
    <n v="1"/>
    <x v="1"/>
    <n v="2"/>
    <n v="0.16"/>
    <x v="4"/>
  </r>
  <r>
    <x v="4053"/>
    <x v="35"/>
    <x v="0"/>
    <x v="0"/>
    <n v="12.76"/>
    <n v="0"/>
    <x v="5"/>
    <x v="4"/>
    <n v="8.99"/>
    <n v="0"/>
    <x v="4"/>
    <n v="1"/>
    <n v="12.76"/>
    <x v="1"/>
  </r>
  <r>
    <x v="4054"/>
    <x v="9"/>
    <x v="1"/>
    <x v="0"/>
    <n v="7.83"/>
    <n v="1"/>
    <x v="5"/>
    <x v="4"/>
    <n v="8.99"/>
    <n v="0"/>
    <x v="4"/>
    <n v="1"/>
    <n v="3.92"/>
    <x v="6"/>
  </r>
  <r>
    <x v="4055"/>
    <x v="3"/>
    <x v="1"/>
    <x v="1"/>
    <n v="2.34"/>
    <n v="46"/>
    <x v="2"/>
    <x v="3"/>
    <n v="13.99"/>
    <n v="1"/>
    <x v="3"/>
    <n v="1"/>
    <n v="0.05"/>
    <x v="4"/>
  </r>
  <r>
    <x v="4056"/>
    <x v="8"/>
    <x v="0"/>
    <x v="0"/>
    <n v="8.18"/>
    <n v="16"/>
    <x v="3"/>
    <x v="3"/>
    <n v="8.99"/>
    <n v="0"/>
    <x v="2"/>
    <n v="4"/>
    <n v="0.48"/>
    <x v="1"/>
  </r>
  <r>
    <x v="4057"/>
    <x v="47"/>
    <x v="0"/>
    <x v="2"/>
    <n v="9.1"/>
    <n v="26"/>
    <x v="4"/>
    <x v="2"/>
    <n v="17.989999999999998"/>
    <n v="0"/>
    <x v="0"/>
    <n v="2"/>
    <n v="0.34"/>
    <x v="2"/>
  </r>
  <r>
    <x v="4058"/>
    <x v="11"/>
    <x v="1"/>
    <x v="2"/>
    <n v="15.64"/>
    <n v="1"/>
    <x v="0"/>
    <x v="4"/>
    <n v="17.989999999999998"/>
    <n v="0"/>
    <x v="3"/>
    <n v="4"/>
    <n v="7.82"/>
    <x v="3"/>
  </r>
  <r>
    <x v="4059"/>
    <x v="13"/>
    <x v="2"/>
    <x v="1"/>
    <n v="8.7200000000000006"/>
    <n v="8"/>
    <x v="1"/>
    <x v="3"/>
    <n v="13.99"/>
    <n v="0"/>
    <x v="2"/>
    <n v="5"/>
    <n v="0.97"/>
    <x v="6"/>
  </r>
  <r>
    <x v="4060"/>
    <x v="49"/>
    <x v="2"/>
    <x v="0"/>
    <n v="3.75"/>
    <n v="49"/>
    <x v="4"/>
    <x v="4"/>
    <n v="8.99"/>
    <n v="1"/>
    <x v="1"/>
    <n v="1"/>
    <n v="7.0000000000000007E-2"/>
    <x v="4"/>
  </r>
  <r>
    <x v="4061"/>
    <x v="22"/>
    <x v="0"/>
    <x v="0"/>
    <n v="2.86"/>
    <n v="1"/>
    <x v="4"/>
    <x v="2"/>
    <n v="8.99"/>
    <n v="0"/>
    <x v="0"/>
    <n v="4"/>
    <n v="1.43"/>
    <x v="0"/>
  </r>
  <r>
    <x v="4062"/>
    <x v="31"/>
    <x v="2"/>
    <x v="0"/>
    <n v="1.29"/>
    <n v="49"/>
    <x v="1"/>
    <x v="2"/>
    <n v="8.99"/>
    <n v="1"/>
    <x v="4"/>
    <n v="4"/>
    <n v="0.03"/>
    <x v="1"/>
  </r>
  <r>
    <x v="4063"/>
    <x v="48"/>
    <x v="2"/>
    <x v="1"/>
    <n v="4.1399999999999997"/>
    <n v="55"/>
    <x v="4"/>
    <x v="3"/>
    <n v="13.99"/>
    <n v="1"/>
    <x v="1"/>
    <n v="5"/>
    <n v="7.0000000000000007E-2"/>
    <x v="3"/>
  </r>
  <r>
    <x v="4064"/>
    <x v="42"/>
    <x v="2"/>
    <x v="2"/>
    <n v="2.5299999999999998"/>
    <n v="38"/>
    <x v="2"/>
    <x v="1"/>
    <n v="17.989999999999998"/>
    <n v="1"/>
    <x v="2"/>
    <n v="3"/>
    <n v="0.06"/>
    <x v="1"/>
  </r>
  <r>
    <x v="4065"/>
    <x v="33"/>
    <x v="2"/>
    <x v="2"/>
    <n v="22.19"/>
    <n v="6"/>
    <x v="2"/>
    <x v="3"/>
    <n v="17.989999999999998"/>
    <n v="0"/>
    <x v="3"/>
    <n v="2"/>
    <n v="3.17"/>
    <x v="1"/>
  </r>
  <r>
    <x v="4066"/>
    <x v="1"/>
    <x v="0"/>
    <x v="1"/>
    <n v="2.92"/>
    <n v="56"/>
    <x v="4"/>
    <x v="1"/>
    <n v="13.99"/>
    <n v="1"/>
    <x v="2"/>
    <n v="5"/>
    <n v="0.05"/>
    <x v="2"/>
  </r>
  <r>
    <x v="4067"/>
    <x v="24"/>
    <x v="0"/>
    <x v="0"/>
    <n v="10.62"/>
    <n v="52"/>
    <x v="5"/>
    <x v="1"/>
    <n v="8.99"/>
    <n v="1"/>
    <x v="0"/>
    <n v="4"/>
    <n v="0.2"/>
    <x v="5"/>
  </r>
  <r>
    <x v="4068"/>
    <x v="0"/>
    <x v="2"/>
    <x v="1"/>
    <n v="18"/>
    <n v="60"/>
    <x v="4"/>
    <x v="3"/>
    <n v="13.99"/>
    <n v="0"/>
    <x v="2"/>
    <n v="4"/>
    <n v="0.3"/>
    <x v="4"/>
  </r>
  <r>
    <x v="4069"/>
    <x v="21"/>
    <x v="1"/>
    <x v="0"/>
    <n v="8.52"/>
    <n v="11"/>
    <x v="2"/>
    <x v="2"/>
    <n v="8.99"/>
    <n v="0"/>
    <x v="0"/>
    <n v="4"/>
    <n v="0.71"/>
    <x v="0"/>
  </r>
  <r>
    <x v="4070"/>
    <x v="37"/>
    <x v="0"/>
    <x v="0"/>
    <n v="9.9499999999999993"/>
    <n v="8"/>
    <x v="5"/>
    <x v="2"/>
    <n v="8.99"/>
    <n v="0"/>
    <x v="1"/>
    <n v="5"/>
    <n v="1.1100000000000001"/>
    <x v="5"/>
  </r>
  <r>
    <x v="4071"/>
    <x v="17"/>
    <x v="1"/>
    <x v="2"/>
    <n v="9.25"/>
    <n v="8"/>
    <x v="4"/>
    <x v="4"/>
    <n v="17.989999999999998"/>
    <n v="0"/>
    <x v="3"/>
    <n v="5"/>
    <n v="1.03"/>
    <x v="6"/>
  </r>
  <r>
    <x v="4072"/>
    <x v="11"/>
    <x v="1"/>
    <x v="0"/>
    <n v="9.65"/>
    <n v="8"/>
    <x v="2"/>
    <x v="2"/>
    <n v="8.99"/>
    <n v="0"/>
    <x v="1"/>
    <n v="3"/>
    <n v="1.07"/>
    <x v="4"/>
  </r>
  <r>
    <x v="4073"/>
    <x v="44"/>
    <x v="2"/>
    <x v="2"/>
    <n v="0.64"/>
    <n v="10"/>
    <x v="1"/>
    <x v="3"/>
    <n v="17.989999999999998"/>
    <n v="1"/>
    <x v="0"/>
    <n v="5"/>
    <n v="0.06"/>
    <x v="5"/>
  </r>
  <r>
    <x v="4074"/>
    <x v="17"/>
    <x v="0"/>
    <x v="1"/>
    <n v="1.34"/>
    <n v="0"/>
    <x v="2"/>
    <x v="0"/>
    <n v="13.99"/>
    <n v="0"/>
    <x v="2"/>
    <n v="1"/>
    <n v="1.34"/>
    <x v="6"/>
  </r>
  <r>
    <x v="4075"/>
    <x v="9"/>
    <x v="2"/>
    <x v="2"/>
    <n v="10.65"/>
    <n v="37"/>
    <x v="4"/>
    <x v="0"/>
    <n v="17.989999999999998"/>
    <n v="1"/>
    <x v="4"/>
    <n v="3"/>
    <n v="0.28000000000000003"/>
    <x v="3"/>
  </r>
  <r>
    <x v="4076"/>
    <x v="39"/>
    <x v="2"/>
    <x v="2"/>
    <n v="3.74"/>
    <n v="32"/>
    <x v="5"/>
    <x v="4"/>
    <n v="17.989999999999998"/>
    <n v="1"/>
    <x v="3"/>
    <n v="3"/>
    <n v="0.11"/>
    <x v="2"/>
  </r>
  <r>
    <x v="4077"/>
    <x v="38"/>
    <x v="1"/>
    <x v="2"/>
    <n v="12.51"/>
    <n v="47"/>
    <x v="3"/>
    <x v="0"/>
    <n v="17.989999999999998"/>
    <n v="1"/>
    <x v="4"/>
    <n v="1"/>
    <n v="0.26"/>
    <x v="0"/>
  </r>
  <r>
    <x v="4078"/>
    <x v="48"/>
    <x v="0"/>
    <x v="2"/>
    <n v="32.81"/>
    <n v="0"/>
    <x v="5"/>
    <x v="2"/>
    <n v="17.989999999999998"/>
    <n v="0"/>
    <x v="2"/>
    <n v="3"/>
    <n v="32.81"/>
    <x v="1"/>
  </r>
  <r>
    <x v="4079"/>
    <x v="16"/>
    <x v="2"/>
    <x v="2"/>
    <n v="6.91"/>
    <n v="46"/>
    <x v="5"/>
    <x v="4"/>
    <n v="17.989999999999998"/>
    <n v="1"/>
    <x v="2"/>
    <n v="1"/>
    <n v="0.15"/>
    <x v="0"/>
  </r>
  <r>
    <x v="4080"/>
    <x v="16"/>
    <x v="1"/>
    <x v="0"/>
    <n v="4.46"/>
    <n v="10"/>
    <x v="1"/>
    <x v="2"/>
    <n v="8.99"/>
    <n v="1"/>
    <x v="0"/>
    <n v="5"/>
    <n v="0.41"/>
    <x v="0"/>
  </r>
  <r>
    <x v="4081"/>
    <x v="22"/>
    <x v="0"/>
    <x v="0"/>
    <n v="2.16"/>
    <n v="57"/>
    <x v="1"/>
    <x v="4"/>
    <n v="8.99"/>
    <n v="1"/>
    <x v="1"/>
    <n v="2"/>
    <n v="0.04"/>
    <x v="0"/>
  </r>
  <r>
    <x v="4082"/>
    <x v="33"/>
    <x v="0"/>
    <x v="2"/>
    <n v="6.34"/>
    <n v="28"/>
    <x v="2"/>
    <x v="0"/>
    <n v="17.989999999999998"/>
    <n v="0"/>
    <x v="0"/>
    <n v="1"/>
    <n v="0.22"/>
    <x v="6"/>
  </r>
  <r>
    <x v="4083"/>
    <x v="1"/>
    <x v="0"/>
    <x v="2"/>
    <n v="12.5"/>
    <n v="18"/>
    <x v="0"/>
    <x v="1"/>
    <n v="17.989999999999998"/>
    <n v="0"/>
    <x v="4"/>
    <n v="1"/>
    <n v="0.66"/>
    <x v="2"/>
  </r>
  <r>
    <x v="4084"/>
    <x v="31"/>
    <x v="0"/>
    <x v="2"/>
    <n v="5.37"/>
    <n v="35"/>
    <x v="3"/>
    <x v="3"/>
    <n v="17.989999999999998"/>
    <n v="1"/>
    <x v="1"/>
    <n v="4"/>
    <n v="0.15"/>
    <x v="4"/>
  </r>
  <r>
    <x v="4085"/>
    <x v="26"/>
    <x v="2"/>
    <x v="1"/>
    <n v="32.86"/>
    <n v="25"/>
    <x v="3"/>
    <x v="0"/>
    <n v="13.99"/>
    <n v="0"/>
    <x v="0"/>
    <n v="4"/>
    <n v="1.26"/>
    <x v="4"/>
  </r>
  <r>
    <x v="4086"/>
    <x v="46"/>
    <x v="0"/>
    <x v="2"/>
    <n v="12.5"/>
    <n v="56"/>
    <x v="2"/>
    <x v="4"/>
    <n v="17.989999999999998"/>
    <n v="0"/>
    <x v="4"/>
    <n v="5"/>
    <n v="0.22"/>
    <x v="0"/>
  </r>
  <r>
    <x v="4087"/>
    <x v="22"/>
    <x v="1"/>
    <x v="2"/>
    <n v="1.75"/>
    <n v="6"/>
    <x v="3"/>
    <x v="1"/>
    <n v="17.989999999999998"/>
    <n v="0"/>
    <x v="3"/>
    <n v="5"/>
    <n v="0.25"/>
    <x v="4"/>
  </r>
  <r>
    <x v="4088"/>
    <x v="30"/>
    <x v="0"/>
    <x v="0"/>
    <n v="19.309999999999999"/>
    <n v="5"/>
    <x v="0"/>
    <x v="1"/>
    <n v="8.99"/>
    <n v="0"/>
    <x v="3"/>
    <n v="2"/>
    <n v="3.22"/>
    <x v="6"/>
  </r>
  <r>
    <x v="4089"/>
    <x v="0"/>
    <x v="1"/>
    <x v="0"/>
    <n v="17.62"/>
    <n v="55"/>
    <x v="2"/>
    <x v="2"/>
    <n v="8.99"/>
    <n v="1"/>
    <x v="2"/>
    <n v="4"/>
    <n v="0.31"/>
    <x v="5"/>
  </r>
  <r>
    <x v="4090"/>
    <x v="24"/>
    <x v="1"/>
    <x v="1"/>
    <n v="3.7"/>
    <n v="6"/>
    <x v="0"/>
    <x v="1"/>
    <n v="13.99"/>
    <n v="0"/>
    <x v="3"/>
    <n v="3"/>
    <n v="0.53"/>
    <x v="2"/>
  </r>
  <r>
    <x v="4091"/>
    <x v="12"/>
    <x v="0"/>
    <x v="2"/>
    <n v="7.99"/>
    <n v="50"/>
    <x v="2"/>
    <x v="1"/>
    <n v="17.989999999999998"/>
    <n v="1"/>
    <x v="3"/>
    <n v="3"/>
    <n v="0.16"/>
    <x v="2"/>
  </r>
  <r>
    <x v="4092"/>
    <x v="27"/>
    <x v="0"/>
    <x v="2"/>
    <n v="8.18"/>
    <n v="29"/>
    <x v="3"/>
    <x v="3"/>
    <n v="17.989999999999998"/>
    <n v="0"/>
    <x v="0"/>
    <n v="2"/>
    <n v="0.27"/>
    <x v="3"/>
  </r>
  <r>
    <x v="4093"/>
    <x v="0"/>
    <x v="0"/>
    <x v="2"/>
    <n v="12.41"/>
    <n v="53"/>
    <x v="2"/>
    <x v="2"/>
    <n v="17.989999999999998"/>
    <n v="1"/>
    <x v="0"/>
    <n v="3"/>
    <n v="0.23"/>
    <x v="4"/>
  </r>
  <r>
    <x v="4094"/>
    <x v="50"/>
    <x v="0"/>
    <x v="0"/>
    <n v="28.04"/>
    <n v="11"/>
    <x v="1"/>
    <x v="2"/>
    <n v="8.99"/>
    <n v="0"/>
    <x v="2"/>
    <n v="2"/>
    <n v="2.34"/>
    <x v="0"/>
  </r>
  <r>
    <x v="4095"/>
    <x v="0"/>
    <x v="2"/>
    <x v="1"/>
    <n v="5.05"/>
    <n v="24"/>
    <x v="5"/>
    <x v="4"/>
    <n v="13.99"/>
    <n v="0"/>
    <x v="0"/>
    <n v="3"/>
    <n v="0.2"/>
    <x v="0"/>
  </r>
  <r>
    <x v="4096"/>
    <x v="14"/>
    <x v="2"/>
    <x v="2"/>
    <n v="10"/>
    <n v="60"/>
    <x v="5"/>
    <x v="3"/>
    <n v="17.989999999999998"/>
    <n v="1"/>
    <x v="1"/>
    <n v="4"/>
    <n v="0.16"/>
    <x v="3"/>
  </r>
  <r>
    <x v="4097"/>
    <x v="13"/>
    <x v="0"/>
    <x v="0"/>
    <n v="2.04"/>
    <n v="26"/>
    <x v="5"/>
    <x v="1"/>
    <n v="8.99"/>
    <n v="1"/>
    <x v="0"/>
    <n v="4"/>
    <n v="0.08"/>
    <x v="0"/>
  </r>
  <r>
    <x v="4098"/>
    <x v="19"/>
    <x v="0"/>
    <x v="2"/>
    <n v="2.69"/>
    <n v="37"/>
    <x v="0"/>
    <x v="0"/>
    <n v="17.989999999999998"/>
    <n v="1"/>
    <x v="2"/>
    <n v="2"/>
    <n v="7.0000000000000007E-2"/>
    <x v="1"/>
  </r>
  <r>
    <x v="4099"/>
    <x v="17"/>
    <x v="2"/>
    <x v="1"/>
    <n v="17.8"/>
    <n v="48"/>
    <x v="5"/>
    <x v="1"/>
    <n v="13.99"/>
    <n v="1"/>
    <x v="0"/>
    <n v="2"/>
    <n v="0.36"/>
    <x v="2"/>
  </r>
  <r>
    <x v="4100"/>
    <x v="4"/>
    <x v="0"/>
    <x v="2"/>
    <n v="36.200000000000003"/>
    <n v="3"/>
    <x v="1"/>
    <x v="1"/>
    <n v="17.989999999999998"/>
    <n v="0"/>
    <x v="0"/>
    <n v="5"/>
    <n v="9.0500000000000007"/>
    <x v="1"/>
  </r>
  <r>
    <x v="4101"/>
    <x v="20"/>
    <x v="2"/>
    <x v="1"/>
    <n v="0.49"/>
    <n v="2"/>
    <x v="3"/>
    <x v="2"/>
    <n v="13.99"/>
    <n v="0"/>
    <x v="2"/>
    <n v="2"/>
    <n v="0.16"/>
    <x v="4"/>
  </r>
  <r>
    <x v="4102"/>
    <x v="14"/>
    <x v="2"/>
    <x v="1"/>
    <n v="0.88"/>
    <n v="32"/>
    <x v="1"/>
    <x v="2"/>
    <n v="13.99"/>
    <n v="1"/>
    <x v="4"/>
    <n v="3"/>
    <n v="0.03"/>
    <x v="6"/>
  </r>
  <r>
    <x v="4103"/>
    <x v="48"/>
    <x v="0"/>
    <x v="0"/>
    <n v="12.02"/>
    <n v="4"/>
    <x v="5"/>
    <x v="1"/>
    <n v="8.99"/>
    <n v="0"/>
    <x v="1"/>
    <n v="2"/>
    <n v="2.4"/>
    <x v="0"/>
  </r>
  <r>
    <x v="4104"/>
    <x v="10"/>
    <x v="1"/>
    <x v="1"/>
    <n v="11.94"/>
    <n v="1"/>
    <x v="3"/>
    <x v="4"/>
    <n v="13.99"/>
    <n v="0"/>
    <x v="1"/>
    <n v="2"/>
    <n v="5.97"/>
    <x v="5"/>
  </r>
  <r>
    <x v="4105"/>
    <x v="18"/>
    <x v="2"/>
    <x v="2"/>
    <n v="3.28"/>
    <n v="15"/>
    <x v="4"/>
    <x v="4"/>
    <n v="17.989999999999998"/>
    <n v="1"/>
    <x v="3"/>
    <n v="3"/>
    <n v="0.2"/>
    <x v="3"/>
  </r>
  <r>
    <x v="4106"/>
    <x v="32"/>
    <x v="0"/>
    <x v="0"/>
    <n v="7.46"/>
    <n v="45"/>
    <x v="3"/>
    <x v="1"/>
    <n v="8.99"/>
    <n v="1"/>
    <x v="4"/>
    <n v="2"/>
    <n v="0.16"/>
    <x v="0"/>
  </r>
  <r>
    <x v="4107"/>
    <x v="42"/>
    <x v="1"/>
    <x v="1"/>
    <n v="25.19"/>
    <n v="11"/>
    <x v="5"/>
    <x v="0"/>
    <n v="13.99"/>
    <n v="0"/>
    <x v="3"/>
    <n v="1"/>
    <n v="2.1"/>
    <x v="3"/>
  </r>
  <r>
    <x v="4108"/>
    <x v="21"/>
    <x v="1"/>
    <x v="0"/>
    <n v="2.99"/>
    <n v="51"/>
    <x v="1"/>
    <x v="2"/>
    <n v="8.99"/>
    <n v="1"/>
    <x v="4"/>
    <n v="4"/>
    <n v="0.06"/>
    <x v="3"/>
  </r>
  <r>
    <x v="4109"/>
    <x v="5"/>
    <x v="2"/>
    <x v="0"/>
    <n v="14.69"/>
    <n v="30"/>
    <x v="1"/>
    <x v="0"/>
    <n v="8.99"/>
    <n v="1"/>
    <x v="1"/>
    <n v="2"/>
    <n v="0.47"/>
    <x v="3"/>
  </r>
  <r>
    <x v="4110"/>
    <x v="20"/>
    <x v="2"/>
    <x v="0"/>
    <n v="9.34"/>
    <n v="17"/>
    <x v="2"/>
    <x v="0"/>
    <n v="8.99"/>
    <n v="0"/>
    <x v="3"/>
    <n v="4"/>
    <n v="0.52"/>
    <x v="1"/>
  </r>
  <r>
    <x v="4111"/>
    <x v="40"/>
    <x v="1"/>
    <x v="2"/>
    <n v="6.03"/>
    <n v="49"/>
    <x v="3"/>
    <x v="0"/>
    <n v="17.989999999999998"/>
    <n v="1"/>
    <x v="2"/>
    <n v="2"/>
    <n v="0.12"/>
    <x v="3"/>
  </r>
  <r>
    <x v="4112"/>
    <x v="26"/>
    <x v="0"/>
    <x v="2"/>
    <n v="1.45"/>
    <n v="12"/>
    <x v="0"/>
    <x v="2"/>
    <n v="17.989999999999998"/>
    <n v="1"/>
    <x v="4"/>
    <n v="2"/>
    <n v="0.11"/>
    <x v="6"/>
  </r>
  <r>
    <x v="4113"/>
    <x v="31"/>
    <x v="0"/>
    <x v="0"/>
    <n v="29.19"/>
    <n v="28"/>
    <x v="2"/>
    <x v="4"/>
    <n v="8.99"/>
    <n v="0"/>
    <x v="0"/>
    <n v="2"/>
    <n v="1.01"/>
    <x v="4"/>
  </r>
  <r>
    <x v="4114"/>
    <x v="33"/>
    <x v="0"/>
    <x v="0"/>
    <n v="8.18"/>
    <n v="15"/>
    <x v="4"/>
    <x v="2"/>
    <n v="8.99"/>
    <n v="0"/>
    <x v="0"/>
    <n v="2"/>
    <n v="0.51"/>
    <x v="3"/>
  </r>
  <r>
    <x v="4115"/>
    <x v="18"/>
    <x v="1"/>
    <x v="1"/>
    <n v="7.28"/>
    <n v="2"/>
    <x v="5"/>
    <x v="4"/>
    <n v="13.99"/>
    <n v="0"/>
    <x v="2"/>
    <n v="4"/>
    <n v="2.4300000000000002"/>
    <x v="1"/>
  </r>
  <r>
    <x v="4116"/>
    <x v="1"/>
    <x v="0"/>
    <x v="2"/>
    <n v="5.41"/>
    <n v="10"/>
    <x v="3"/>
    <x v="4"/>
    <n v="17.989999999999998"/>
    <n v="0"/>
    <x v="2"/>
    <n v="3"/>
    <n v="0.49"/>
    <x v="3"/>
  </r>
  <r>
    <x v="4117"/>
    <x v="7"/>
    <x v="0"/>
    <x v="1"/>
    <n v="4.13"/>
    <n v="4"/>
    <x v="4"/>
    <x v="4"/>
    <n v="13.99"/>
    <n v="0"/>
    <x v="2"/>
    <n v="2"/>
    <n v="0.83"/>
    <x v="5"/>
  </r>
  <r>
    <x v="4118"/>
    <x v="18"/>
    <x v="0"/>
    <x v="2"/>
    <n v="5.09"/>
    <n v="26"/>
    <x v="1"/>
    <x v="2"/>
    <n v="17.989999999999998"/>
    <n v="0"/>
    <x v="2"/>
    <n v="4"/>
    <n v="0.19"/>
    <x v="6"/>
  </r>
  <r>
    <x v="4119"/>
    <x v="24"/>
    <x v="2"/>
    <x v="1"/>
    <n v="22.05"/>
    <n v="53"/>
    <x v="4"/>
    <x v="2"/>
    <n v="13.99"/>
    <n v="0"/>
    <x v="2"/>
    <n v="3"/>
    <n v="0.41"/>
    <x v="0"/>
  </r>
  <r>
    <x v="4120"/>
    <x v="5"/>
    <x v="0"/>
    <x v="1"/>
    <n v="14.37"/>
    <n v="1"/>
    <x v="5"/>
    <x v="0"/>
    <n v="13.99"/>
    <n v="0"/>
    <x v="2"/>
    <n v="3"/>
    <n v="7.18"/>
    <x v="0"/>
  </r>
  <r>
    <x v="4121"/>
    <x v="2"/>
    <x v="1"/>
    <x v="1"/>
    <n v="2.62"/>
    <n v="10"/>
    <x v="4"/>
    <x v="3"/>
    <n v="13.99"/>
    <n v="1"/>
    <x v="1"/>
    <n v="4"/>
    <n v="0.24"/>
    <x v="0"/>
  </r>
  <r>
    <x v="4122"/>
    <x v="51"/>
    <x v="0"/>
    <x v="2"/>
    <n v="2.78"/>
    <n v="12"/>
    <x v="5"/>
    <x v="2"/>
    <n v="17.989999999999998"/>
    <n v="1"/>
    <x v="3"/>
    <n v="2"/>
    <n v="0.21"/>
    <x v="2"/>
  </r>
  <r>
    <x v="4123"/>
    <x v="1"/>
    <x v="0"/>
    <x v="1"/>
    <n v="3.3"/>
    <n v="51"/>
    <x v="1"/>
    <x v="4"/>
    <n v="13.99"/>
    <n v="1"/>
    <x v="2"/>
    <n v="5"/>
    <n v="0.06"/>
    <x v="3"/>
  </r>
  <r>
    <x v="4124"/>
    <x v="25"/>
    <x v="0"/>
    <x v="2"/>
    <n v="13.72"/>
    <n v="29"/>
    <x v="4"/>
    <x v="3"/>
    <n v="17.989999999999998"/>
    <n v="0"/>
    <x v="4"/>
    <n v="1"/>
    <n v="0.46"/>
    <x v="1"/>
  </r>
  <r>
    <x v="4125"/>
    <x v="50"/>
    <x v="0"/>
    <x v="1"/>
    <n v="12.96"/>
    <n v="40"/>
    <x v="4"/>
    <x v="1"/>
    <n v="13.99"/>
    <n v="1"/>
    <x v="0"/>
    <n v="4"/>
    <n v="0.32"/>
    <x v="5"/>
  </r>
  <r>
    <x v="4126"/>
    <x v="30"/>
    <x v="0"/>
    <x v="1"/>
    <n v="1.7"/>
    <n v="21"/>
    <x v="3"/>
    <x v="0"/>
    <n v="13.99"/>
    <n v="1"/>
    <x v="3"/>
    <n v="3"/>
    <n v="0.08"/>
    <x v="2"/>
  </r>
  <r>
    <x v="4127"/>
    <x v="8"/>
    <x v="2"/>
    <x v="2"/>
    <n v="30.07"/>
    <n v="24"/>
    <x v="4"/>
    <x v="1"/>
    <n v="17.989999999999998"/>
    <n v="0"/>
    <x v="2"/>
    <n v="3"/>
    <n v="1.2"/>
    <x v="6"/>
  </r>
  <r>
    <x v="4128"/>
    <x v="8"/>
    <x v="0"/>
    <x v="0"/>
    <n v="8.94"/>
    <n v="24"/>
    <x v="3"/>
    <x v="4"/>
    <n v="8.99"/>
    <n v="1"/>
    <x v="1"/>
    <n v="3"/>
    <n v="0.36"/>
    <x v="2"/>
  </r>
  <r>
    <x v="4129"/>
    <x v="52"/>
    <x v="0"/>
    <x v="1"/>
    <n v="5.3"/>
    <n v="29"/>
    <x v="0"/>
    <x v="1"/>
    <n v="13.99"/>
    <n v="0"/>
    <x v="0"/>
    <n v="1"/>
    <n v="0.18"/>
    <x v="6"/>
  </r>
  <r>
    <x v="4130"/>
    <x v="45"/>
    <x v="1"/>
    <x v="0"/>
    <n v="1.98"/>
    <n v="2"/>
    <x v="2"/>
    <x v="4"/>
    <n v="8.99"/>
    <n v="1"/>
    <x v="1"/>
    <n v="1"/>
    <n v="0.66"/>
    <x v="1"/>
  </r>
  <r>
    <x v="4131"/>
    <x v="0"/>
    <x v="2"/>
    <x v="1"/>
    <n v="20.53"/>
    <n v="1"/>
    <x v="1"/>
    <x v="2"/>
    <n v="13.99"/>
    <n v="0"/>
    <x v="2"/>
    <n v="4"/>
    <n v="10.27"/>
    <x v="5"/>
  </r>
  <r>
    <x v="4132"/>
    <x v="39"/>
    <x v="0"/>
    <x v="0"/>
    <n v="0.95"/>
    <n v="50"/>
    <x v="0"/>
    <x v="4"/>
    <n v="8.99"/>
    <n v="1"/>
    <x v="4"/>
    <n v="2"/>
    <n v="0.02"/>
    <x v="0"/>
  </r>
  <r>
    <x v="4133"/>
    <x v="1"/>
    <x v="0"/>
    <x v="2"/>
    <n v="3.3"/>
    <n v="24"/>
    <x v="5"/>
    <x v="3"/>
    <n v="17.989999999999998"/>
    <n v="1"/>
    <x v="1"/>
    <n v="4"/>
    <n v="0.13"/>
    <x v="0"/>
  </r>
  <r>
    <x v="4134"/>
    <x v="30"/>
    <x v="0"/>
    <x v="0"/>
    <n v="2.2000000000000002"/>
    <n v="55"/>
    <x v="5"/>
    <x v="4"/>
    <n v="8.99"/>
    <n v="1"/>
    <x v="0"/>
    <n v="4"/>
    <n v="0.04"/>
    <x v="4"/>
  </r>
  <r>
    <x v="4135"/>
    <x v="4"/>
    <x v="0"/>
    <x v="1"/>
    <n v="34.799999999999997"/>
    <n v="2"/>
    <x v="3"/>
    <x v="3"/>
    <n v="13.99"/>
    <n v="0"/>
    <x v="2"/>
    <n v="4"/>
    <n v="11.6"/>
    <x v="2"/>
  </r>
  <r>
    <x v="4136"/>
    <x v="48"/>
    <x v="0"/>
    <x v="2"/>
    <n v="10.17"/>
    <n v="14"/>
    <x v="4"/>
    <x v="2"/>
    <n v="17.989999999999998"/>
    <n v="0"/>
    <x v="2"/>
    <n v="3"/>
    <n v="0.68"/>
    <x v="0"/>
  </r>
  <r>
    <x v="4137"/>
    <x v="7"/>
    <x v="2"/>
    <x v="1"/>
    <n v="43.5"/>
    <n v="7"/>
    <x v="5"/>
    <x v="3"/>
    <n v="13.99"/>
    <n v="0"/>
    <x v="0"/>
    <n v="5"/>
    <n v="5.44"/>
    <x v="2"/>
  </r>
  <r>
    <x v="4138"/>
    <x v="14"/>
    <x v="0"/>
    <x v="2"/>
    <n v="13.82"/>
    <n v="44"/>
    <x v="3"/>
    <x v="0"/>
    <n v="17.989999999999998"/>
    <n v="1"/>
    <x v="0"/>
    <n v="4"/>
    <n v="0.31"/>
    <x v="5"/>
  </r>
  <r>
    <x v="4139"/>
    <x v="46"/>
    <x v="0"/>
    <x v="2"/>
    <n v="13.02"/>
    <n v="51"/>
    <x v="4"/>
    <x v="3"/>
    <n v="17.989999999999998"/>
    <n v="1"/>
    <x v="1"/>
    <n v="2"/>
    <n v="0.25"/>
    <x v="4"/>
  </r>
  <r>
    <x v="4140"/>
    <x v="45"/>
    <x v="0"/>
    <x v="1"/>
    <n v="2"/>
    <n v="24"/>
    <x v="1"/>
    <x v="4"/>
    <n v="13.99"/>
    <n v="1"/>
    <x v="4"/>
    <n v="2"/>
    <n v="0.08"/>
    <x v="0"/>
  </r>
  <r>
    <x v="4141"/>
    <x v="24"/>
    <x v="1"/>
    <x v="0"/>
    <n v="3.03"/>
    <n v="45"/>
    <x v="0"/>
    <x v="2"/>
    <n v="8.99"/>
    <n v="1"/>
    <x v="2"/>
    <n v="3"/>
    <n v="7.0000000000000007E-2"/>
    <x v="2"/>
  </r>
  <r>
    <x v="4142"/>
    <x v="7"/>
    <x v="0"/>
    <x v="0"/>
    <n v="11.67"/>
    <n v="16"/>
    <x v="5"/>
    <x v="4"/>
    <n v="8.99"/>
    <n v="0"/>
    <x v="3"/>
    <n v="1"/>
    <n v="0.69"/>
    <x v="1"/>
  </r>
  <r>
    <x v="4143"/>
    <x v="29"/>
    <x v="0"/>
    <x v="2"/>
    <n v="3.81"/>
    <n v="45"/>
    <x v="3"/>
    <x v="0"/>
    <n v="17.989999999999998"/>
    <n v="1"/>
    <x v="2"/>
    <n v="3"/>
    <n v="0.08"/>
    <x v="6"/>
  </r>
  <r>
    <x v="4144"/>
    <x v="28"/>
    <x v="0"/>
    <x v="1"/>
    <n v="12.44"/>
    <n v="59"/>
    <x v="2"/>
    <x v="0"/>
    <n v="13.99"/>
    <n v="0"/>
    <x v="4"/>
    <n v="4"/>
    <n v="0.21"/>
    <x v="2"/>
  </r>
  <r>
    <x v="4145"/>
    <x v="31"/>
    <x v="2"/>
    <x v="0"/>
    <n v="14.95"/>
    <n v="44"/>
    <x v="1"/>
    <x v="3"/>
    <n v="8.99"/>
    <n v="1"/>
    <x v="2"/>
    <n v="1"/>
    <n v="0.33"/>
    <x v="3"/>
  </r>
  <r>
    <x v="4146"/>
    <x v="1"/>
    <x v="1"/>
    <x v="1"/>
    <n v="1.23"/>
    <n v="54"/>
    <x v="2"/>
    <x v="0"/>
    <n v="13.99"/>
    <n v="1"/>
    <x v="1"/>
    <n v="1"/>
    <n v="0.02"/>
    <x v="6"/>
  </r>
  <r>
    <x v="4147"/>
    <x v="8"/>
    <x v="2"/>
    <x v="0"/>
    <n v="24.51"/>
    <n v="50"/>
    <x v="0"/>
    <x v="2"/>
    <n v="8.99"/>
    <n v="1"/>
    <x v="3"/>
    <n v="3"/>
    <n v="0.48"/>
    <x v="4"/>
  </r>
  <r>
    <x v="4148"/>
    <x v="21"/>
    <x v="2"/>
    <x v="2"/>
    <n v="5.12"/>
    <n v="59"/>
    <x v="1"/>
    <x v="1"/>
    <n v="17.989999999999998"/>
    <n v="1"/>
    <x v="3"/>
    <n v="1"/>
    <n v="0.09"/>
    <x v="0"/>
  </r>
  <r>
    <x v="4149"/>
    <x v="48"/>
    <x v="0"/>
    <x v="1"/>
    <n v="19.18"/>
    <n v="20"/>
    <x v="3"/>
    <x v="3"/>
    <n v="13.99"/>
    <n v="0"/>
    <x v="1"/>
    <n v="2"/>
    <n v="0.91"/>
    <x v="3"/>
  </r>
  <r>
    <x v="4150"/>
    <x v="31"/>
    <x v="0"/>
    <x v="1"/>
    <n v="25.32"/>
    <n v="57"/>
    <x v="2"/>
    <x v="1"/>
    <n v="13.99"/>
    <n v="0"/>
    <x v="4"/>
    <n v="3"/>
    <n v="0.44"/>
    <x v="2"/>
  </r>
  <r>
    <x v="4151"/>
    <x v="52"/>
    <x v="2"/>
    <x v="0"/>
    <n v="4.99"/>
    <n v="57"/>
    <x v="1"/>
    <x v="2"/>
    <n v="8.99"/>
    <n v="1"/>
    <x v="4"/>
    <n v="3"/>
    <n v="0.09"/>
    <x v="2"/>
  </r>
  <r>
    <x v="4152"/>
    <x v="26"/>
    <x v="2"/>
    <x v="1"/>
    <n v="1.75"/>
    <n v="41"/>
    <x v="1"/>
    <x v="0"/>
    <n v="13.99"/>
    <n v="1"/>
    <x v="3"/>
    <n v="1"/>
    <n v="0.04"/>
    <x v="4"/>
  </r>
  <r>
    <x v="4153"/>
    <x v="4"/>
    <x v="2"/>
    <x v="2"/>
    <n v="42.86"/>
    <n v="41"/>
    <x v="1"/>
    <x v="0"/>
    <n v="17.989999999999998"/>
    <n v="0"/>
    <x v="3"/>
    <n v="3"/>
    <n v="1.02"/>
    <x v="0"/>
  </r>
  <r>
    <x v="4154"/>
    <x v="42"/>
    <x v="0"/>
    <x v="2"/>
    <n v="4.12"/>
    <n v="47"/>
    <x v="1"/>
    <x v="1"/>
    <n v="17.989999999999998"/>
    <n v="1"/>
    <x v="2"/>
    <n v="3"/>
    <n v="0.09"/>
    <x v="4"/>
  </r>
  <r>
    <x v="4155"/>
    <x v="34"/>
    <x v="0"/>
    <x v="1"/>
    <n v="1.38"/>
    <n v="0"/>
    <x v="3"/>
    <x v="3"/>
    <n v="13.99"/>
    <n v="0"/>
    <x v="0"/>
    <n v="4"/>
    <n v="1.38"/>
    <x v="1"/>
  </r>
  <r>
    <x v="4156"/>
    <x v="36"/>
    <x v="0"/>
    <x v="2"/>
    <n v="7.13"/>
    <n v="60"/>
    <x v="1"/>
    <x v="3"/>
    <n v="17.989999999999998"/>
    <n v="1"/>
    <x v="3"/>
    <n v="1"/>
    <n v="0.12"/>
    <x v="2"/>
  </r>
  <r>
    <x v="4157"/>
    <x v="12"/>
    <x v="0"/>
    <x v="1"/>
    <n v="7.27"/>
    <n v="31"/>
    <x v="2"/>
    <x v="1"/>
    <n v="13.99"/>
    <n v="1"/>
    <x v="1"/>
    <n v="1"/>
    <n v="0.23"/>
    <x v="2"/>
  </r>
  <r>
    <x v="4158"/>
    <x v="50"/>
    <x v="0"/>
    <x v="2"/>
    <n v="34.96"/>
    <n v="50"/>
    <x v="5"/>
    <x v="3"/>
    <n v="17.989999999999998"/>
    <n v="0"/>
    <x v="4"/>
    <n v="3"/>
    <n v="0.69"/>
    <x v="3"/>
  </r>
  <r>
    <x v="4159"/>
    <x v="25"/>
    <x v="0"/>
    <x v="2"/>
    <n v="7.31"/>
    <n v="53"/>
    <x v="3"/>
    <x v="4"/>
    <n v="17.989999999999998"/>
    <n v="1"/>
    <x v="3"/>
    <n v="3"/>
    <n v="0.14000000000000001"/>
    <x v="4"/>
  </r>
  <r>
    <x v="4160"/>
    <x v="44"/>
    <x v="2"/>
    <x v="1"/>
    <n v="3.66"/>
    <n v="5"/>
    <x v="0"/>
    <x v="4"/>
    <n v="13.99"/>
    <n v="0"/>
    <x v="3"/>
    <n v="1"/>
    <n v="0.61"/>
    <x v="1"/>
  </r>
  <r>
    <x v="4161"/>
    <x v="3"/>
    <x v="0"/>
    <x v="1"/>
    <n v="0.51"/>
    <n v="30"/>
    <x v="4"/>
    <x v="1"/>
    <n v="13.99"/>
    <n v="0"/>
    <x v="2"/>
    <n v="5"/>
    <n v="0.02"/>
    <x v="3"/>
  </r>
  <r>
    <x v="4162"/>
    <x v="5"/>
    <x v="1"/>
    <x v="0"/>
    <n v="31.06"/>
    <n v="38"/>
    <x v="5"/>
    <x v="1"/>
    <n v="8.99"/>
    <n v="0"/>
    <x v="3"/>
    <n v="2"/>
    <n v="0.8"/>
    <x v="1"/>
  </r>
  <r>
    <x v="4163"/>
    <x v="32"/>
    <x v="0"/>
    <x v="1"/>
    <n v="0.68"/>
    <n v="58"/>
    <x v="4"/>
    <x v="0"/>
    <n v="13.99"/>
    <n v="1"/>
    <x v="0"/>
    <n v="5"/>
    <n v="0.01"/>
    <x v="2"/>
  </r>
  <r>
    <x v="4164"/>
    <x v="36"/>
    <x v="0"/>
    <x v="2"/>
    <n v="8.93"/>
    <n v="57"/>
    <x v="4"/>
    <x v="1"/>
    <n v="17.989999999999998"/>
    <n v="0"/>
    <x v="2"/>
    <n v="4"/>
    <n v="0.15"/>
    <x v="2"/>
  </r>
  <r>
    <x v="4165"/>
    <x v="5"/>
    <x v="1"/>
    <x v="0"/>
    <n v="3.41"/>
    <n v="34"/>
    <x v="3"/>
    <x v="4"/>
    <n v="8.99"/>
    <n v="1"/>
    <x v="0"/>
    <n v="2"/>
    <n v="0.1"/>
    <x v="1"/>
  </r>
  <r>
    <x v="4166"/>
    <x v="45"/>
    <x v="2"/>
    <x v="0"/>
    <n v="24.77"/>
    <n v="55"/>
    <x v="5"/>
    <x v="1"/>
    <n v="8.99"/>
    <n v="0"/>
    <x v="2"/>
    <n v="4"/>
    <n v="0.44"/>
    <x v="6"/>
  </r>
  <r>
    <x v="4167"/>
    <x v="22"/>
    <x v="1"/>
    <x v="0"/>
    <n v="16.43"/>
    <n v="10"/>
    <x v="3"/>
    <x v="4"/>
    <n v="8.99"/>
    <n v="0"/>
    <x v="2"/>
    <n v="1"/>
    <n v="1.49"/>
    <x v="0"/>
  </r>
  <r>
    <x v="4168"/>
    <x v="19"/>
    <x v="0"/>
    <x v="0"/>
    <n v="11.13"/>
    <n v="24"/>
    <x v="2"/>
    <x v="2"/>
    <n v="8.99"/>
    <n v="0"/>
    <x v="1"/>
    <n v="4"/>
    <n v="0.45"/>
    <x v="4"/>
  </r>
  <r>
    <x v="4169"/>
    <x v="15"/>
    <x v="0"/>
    <x v="0"/>
    <n v="0.54"/>
    <n v="36"/>
    <x v="2"/>
    <x v="0"/>
    <n v="8.99"/>
    <n v="1"/>
    <x v="4"/>
    <n v="2"/>
    <n v="0.01"/>
    <x v="1"/>
  </r>
  <r>
    <x v="4170"/>
    <x v="16"/>
    <x v="1"/>
    <x v="1"/>
    <n v="5.0199999999999996"/>
    <n v="26"/>
    <x v="3"/>
    <x v="4"/>
    <n v="13.99"/>
    <n v="0"/>
    <x v="1"/>
    <n v="3"/>
    <n v="0.19"/>
    <x v="3"/>
  </r>
  <r>
    <x v="4171"/>
    <x v="28"/>
    <x v="0"/>
    <x v="1"/>
    <n v="1.34"/>
    <n v="28"/>
    <x v="0"/>
    <x v="3"/>
    <n v="13.99"/>
    <n v="1"/>
    <x v="1"/>
    <n v="3"/>
    <n v="0.05"/>
    <x v="6"/>
  </r>
  <r>
    <x v="4172"/>
    <x v="2"/>
    <x v="0"/>
    <x v="2"/>
    <n v="5.07"/>
    <n v="33"/>
    <x v="2"/>
    <x v="3"/>
    <n v="17.989999999999998"/>
    <n v="1"/>
    <x v="0"/>
    <n v="3"/>
    <n v="0.15"/>
    <x v="0"/>
  </r>
  <r>
    <x v="4173"/>
    <x v="52"/>
    <x v="1"/>
    <x v="0"/>
    <n v="5.7"/>
    <n v="18"/>
    <x v="5"/>
    <x v="4"/>
    <n v="8.99"/>
    <n v="0"/>
    <x v="3"/>
    <n v="2"/>
    <n v="0.3"/>
    <x v="2"/>
  </r>
  <r>
    <x v="4174"/>
    <x v="18"/>
    <x v="1"/>
    <x v="2"/>
    <n v="12.97"/>
    <n v="18"/>
    <x v="1"/>
    <x v="4"/>
    <n v="17.989999999999998"/>
    <n v="0"/>
    <x v="4"/>
    <n v="2"/>
    <n v="0.68"/>
    <x v="6"/>
  </r>
  <r>
    <x v="4175"/>
    <x v="34"/>
    <x v="2"/>
    <x v="1"/>
    <n v="15.51"/>
    <n v="9"/>
    <x v="4"/>
    <x v="2"/>
    <n v="13.99"/>
    <n v="0"/>
    <x v="3"/>
    <n v="1"/>
    <n v="1.55"/>
    <x v="0"/>
  </r>
  <r>
    <x v="4176"/>
    <x v="18"/>
    <x v="1"/>
    <x v="1"/>
    <n v="48.9"/>
    <n v="23"/>
    <x v="5"/>
    <x v="2"/>
    <n v="13.99"/>
    <n v="0"/>
    <x v="3"/>
    <n v="1"/>
    <n v="2.04"/>
    <x v="2"/>
  </r>
  <r>
    <x v="4177"/>
    <x v="28"/>
    <x v="2"/>
    <x v="1"/>
    <n v="6.79"/>
    <n v="2"/>
    <x v="3"/>
    <x v="1"/>
    <n v="13.99"/>
    <n v="0"/>
    <x v="3"/>
    <n v="2"/>
    <n v="2.2599999999999998"/>
    <x v="4"/>
  </r>
  <r>
    <x v="4178"/>
    <x v="38"/>
    <x v="0"/>
    <x v="1"/>
    <n v="2.08"/>
    <n v="45"/>
    <x v="2"/>
    <x v="0"/>
    <n v="13.99"/>
    <n v="1"/>
    <x v="2"/>
    <n v="3"/>
    <n v="0.05"/>
    <x v="0"/>
  </r>
  <r>
    <x v="4179"/>
    <x v="33"/>
    <x v="1"/>
    <x v="0"/>
    <n v="5.67"/>
    <n v="2"/>
    <x v="2"/>
    <x v="1"/>
    <n v="8.99"/>
    <n v="0"/>
    <x v="2"/>
    <n v="3"/>
    <n v="1.89"/>
    <x v="3"/>
  </r>
  <r>
    <x v="4180"/>
    <x v="13"/>
    <x v="2"/>
    <x v="2"/>
    <n v="36.229999999999997"/>
    <n v="16"/>
    <x v="4"/>
    <x v="3"/>
    <n v="17.989999999999998"/>
    <n v="0"/>
    <x v="4"/>
    <n v="4"/>
    <n v="2.13"/>
    <x v="1"/>
  </r>
  <r>
    <x v="4181"/>
    <x v="44"/>
    <x v="1"/>
    <x v="0"/>
    <n v="5.35"/>
    <n v="2"/>
    <x v="5"/>
    <x v="4"/>
    <n v="8.99"/>
    <n v="0"/>
    <x v="0"/>
    <n v="2"/>
    <n v="1.78"/>
    <x v="2"/>
  </r>
  <r>
    <x v="4182"/>
    <x v="5"/>
    <x v="1"/>
    <x v="0"/>
    <n v="11.9"/>
    <n v="36"/>
    <x v="2"/>
    <x v="4"/>
    <n v="8.99"/>
    <n v="1"/>
    <x v="3"/>
    <n v="3"/>
    <n v="0.32"/>
    <x v="6"/>
  </r>
  <r>
    <x v="4183"/>
    <x v="29"/>
    <x v="0"/>
    <x v="0"/>
    <n v="8.23"/>
    <n v="34"/>
    <x v="2"/>
    <x v="0"/>
    <n v="8.99"/>
    <n v="1"/>
    <x v="1"/>
    <n v="3"/>
    <n v="0.24"/>
    <x v="5"/>
  </r>
  <r>
    <x v="4184"/>
    <x v="3"/>
    <x v="1"/>
    <x v="1"/>
    <n v="21.38"/>
    <n v="53"/>
    <x v="3"/>
    <x v="4"/>
    <n v="13.99"/>
    <n v="0"/>
    <x v="4"/>
    <n v="5"/>
    <n v="0.4"/>
    <x v="6"/>
  </r>
  <r>
    <x v="4185"/>
    <x v="43"/>
    <x v="1"/>
    <x v="1"/>
    <n v="4.1900000000000004"/>
    <n v="30"/>
    <x v="4"/>
    <x v="0"/>
    <n v="13.99"/>
    <n v="1"/>
    <x v="1"/>
    <n v="2"/>
    <n v="0.14000000000000001"/>
    <x v="5"/>
  </r>
  <r>
    <x v="4186"/>
    <x v="44"/>
    <x v="2"/>
    <x v="2"/>
    <n v="10.86"/>
    <n v="47"/>
    <x v="0"/>
    <x v="3"/>
    <n v="17.989999999999998"/>
    <n v="1"/>
    <x v="1"/>
    <n v="3"/>
    <n v="0.23"/>
    <x v="4"/>
  </r>
  <r>
    <x v="4187"/>
    <x v="4"/>
    <x v="1"/>
    <x v="1"/>
    <n v="3.8"/>
    <n v="26"/>
    <x v="0"/>
    <x v="3"/>
    <n v="13.99"/>
    <n v="1"/>
    <x v="4"/>
    <n v="2"/>
    <n v="0.14000000000000001"/>
    <x v="4"/>
  </r>
  <r>
    <x v="4188"/>
    <x v="37"/>
    <x v="1"/>
    <x v="1"/>
    <n v="50.15"/>
    <n v="13"/>
    <x v="4"/>
    <x v="2"/>
    <n v="13.99"/>
    <n v="0"/>
    <x v="4"/>
    <n v="3"/>
    <n v="3.58"/>
    <x v="1"/>
  </r>
  <r>
    <x v="4189"/>
    <x v="47"/>
    <x v="0"/>
    <x v="2"/>
    <n v="7.79"/>
    <n v="17"/>
    <x v="2"/>
    <x v="3"/>
    <n v="17.989999999999998"/>
    <n v="0"/>
    <x v="0"/>
    <n v="3"/>
    <n v="0.43"/>
    <x v="0"/>
  </r>
  <r>
    <x v="4190"/>
    <x v="18"/>
    <x v="1"/>
    <x v="1"/>
    <n v="15.28"/>
    <n v="54"/>
    <x v="5"/>
    <x v="4"/>
    <n v="13.99"/>
    <n v="1"/>
    <x v="1"/>
    <n v="4"/>
    <n v="0.28000000000000003"/>
    <x v="2"/>
  </r>
  <r>
    <x v="4191"/>
    <x v="37"/>
    <x v="0"/>
    <x v="1"/>
    <n v="9.15"/>
    <n v="30"/>
    <x v="1"/>
    <x v="2"/>
    <n v="13.99"/>
    <n v="0"/>
    <x v="0"/>
    <n v="4"/>
    <n v="0.3"/>
    <x v="3"/>
  </r>
  <r>
    <x v="4192"/>
    <x v="52"/>
    <x v="0"/>
    <x v="1"/>
    <n v="14.25"/>
    <n v="25"/>
    <x v="4"/>
    <x v="2"/>
    <n v="13.99"/>
    <n v="0"/>
    <x v="1"/>
    <n v="1"/>
    <n v="0.55000000000000004"/>
    <x v="5"/>
  </r>
  <r>
    <x v="4193"/>
    <x v="18"/>
    <x v="2"/>
    <x v="1"/>
    <n v="9.1"/>
    <n v="2"/>
    <x v="5"/>
    <x v="4"/>
    <n v="13.99"/>
    <n v="0"/>
    <x v="2"/>
    <n v="2"/>
    <n v="3.03"/>
    <x v="2"/>
  </r>
  <r>
    <x v="4194"/>
    <x v="36"/>
    <x v="1"/>
    <x v="0"/>
    <n v="0.32"/>
    <n v="16"/>
    <x v="4"/>
    <x v="4"/>
    <n v="8.99"/>
    <n v="1"/>
    <x v="2"/>
    <n v="3"/>
    <n v="0.02"/>
    <x v="5"/>
  </r>
  <r>
    <x v="4195"/>
    <x v="52"/>
    <x v="1"/>
    <x v="0"/>
    <n v="1.03"/>
    <n v="15"/>
    <x v="2"/>
    <x v="4"/>
    <n v="8.99"/>
    <n v="1"/>
    <x v="0"/>
    <n v="3"/>
    <n v="0.06"/>
    <x v="2"/>
  </r>
  <r>
    <x v="4196"/>
    <x v="45"/>
    <x v="1"/>
    <x v="2"/>
    <n v="60.37"/>
    <n v="8"/>
    <x v="2"/>
    <x v="2"/>
    <n v="17.989999999999998"/>
    <n v="0"/>
    <x v="2"/>
    <n v="3"/>
    <n v="6.71"/>
    <x v="1"/>
  </r>
  <r>
    <x v="4197"/>
    <x v="32"/>
    <x v="0"/>
    <x v="0"/>
    <n v="7.32"/>
    <n v="23"/>
    <x v="2"/>
    <x v="1"/>
    <n v="8.99"/>
    <n v="0"/>
    <x v="0"/>
    <n v="5"/>
    <n v="0.3"/>
    <x v="6"/>
  </r>
  <r>
    <x v="4198"/>
    <x v="47"/>
    <x v="0"/>
    <x v="2"/>
    <n v="3.8"/>
    <n v="38"/>
    <x v="3"/>
    <x v="1"/>
    <n v="17.989999999999998"/>
    <n v="1"/>
    <x v="1"/>
    <n v="2"/>
    <n v="0.1"/>
    <x v="1"/>
  </r>
  <r>
    <x v="4199"/>
    <x v="46"/>
    <x v="1"/>
    <x v="2"/>
    <n v="18.62"/>
    <n v="25"/>
    <x v="0"/>
    <x v="4"/>
    <n v="17.989999999999998"/>
    <n v="0"/>
    <x v="0"/>
    <n v="5"/>
    <n v="0.72"/>
    <x v="6"/>
  </r>
  <r>
    <x v="4200"/>
    <x v="39"/>
    <x v="2"/>
    <x v="2"/>
    <n v="16.62"/>
    <n v="58"/>
    <x v="2"/>
    <x v="4"/>
    <n v="17.989999999999998"/>
    <n v="0"/>
    <x v="4"/>
    <n v="5"/>
    <n v="0.28000000000000003"/>
    <x v="6"/>
  </r>
  <r>
    <x v="4201"/>
    <x v="51"/>
    <x v="1"/>
    <x v="2"/>
    <n v="25.5"/>
    <n v="24"/>
    <x v="2"/>
    <x v="0"/>
    <n v="17.989999999999998"/>
    <n v="0"/>
    <x v="1"/>
    <n v="5"/>
    <n v="1.02"/>
    <x v="0"/>
  </r>
  <r>
    <x v="4202"/>
    <x v="23"/>
    <x v="0"/>
    <x v="0"/>
    <n v="4.62"/>
    <n v="33"/>
    <x v="5"/>
    <x v="1"/>
    <n v="8.99"/>
    <n v="1"/>
    <x v="1"/>
    <n v="5"/>
    <n v="0.14000000000000001"/>
    <x v="3"/>
  </r>
  <r>
    <x v="4203"/>
    <x v="43"/>
    <x v="0"/>
    <x v="1"/>
    <n v="4.12"/>
    <n v="0"/>
    <x v="0"/>
    <x v="3"/>
    <n v="13.99"/>
    <n v="0"/>
    <x v="1"/>
    <n v="1"/>
    <n v="4.12"/>
    <x v="4"/>
  </r>
  <r>
    <x v="4204"/>
    <x v="23"/>
    <x v="2"/>
    <x v="1"/>
    <n v="0.08"/>
    <n v="20"/>
    <x v="5"/>
    <x v="1"/>
    <n v="13.99"/>
    <n v="1"/>
    <x v="0"/>
    <n v="2"/>
    <n v="0"/>
    <x v="2"/>
  </r>
  <r>
    <x v="4205"/>
    <x v="3"/>
    <x v="0"/>
    <x v="0"/>
    <n v="5.96"/>
    <n v="46"/>
    <x v="4"/>
    <x v="4"/>
    <n v="8.99"/>
    <n v="1"/>
    <x v="4"/>
    <n v="1"/>
    <n v="0.13"/>
    <x v="2"/>
  </r>
  <r>
    <x v="4206"/>
    <x v="8"/>
    <x v="2"/>
    <x v="2"/>
    <n v="3.32"/>
    <n v="12"/>
    <x v="2"/>
    <x v="2"/>
    <n v="17.989999999999998"/>
    <n v="0"/>
    <x v="3"/>
    <n v="4"/>
    <n v="0.26"/>
    <x v="3"/>
  </r>
  <r>
    <x v="4207"/>
    <x v="32"/>
    <x v="1"/>
    <x v="1"/>
    <n v="6.08"/>
    <n v="25"/>
    <x v="1"/>
    <x v="0"/>
    <n v="13.99"/>
    <n v="0"/>
    <x v="0"/>
    <n v="2"/>
    <n v="0.23"/>
    <x v="4"/>
  </r>
  <r>
    <x v="4208"/>
    <x v="22"/>
    <x v="1"/>
    <x v="2"/>
    <n v="5.48"/>
    <n v="54"/>
    <x v="5"/>
    <x v="2"/>
    <n v="17.989999999999998"/>
    <n v="1"/>
    <x v="0"/>
    <n v="5"/>
    <n v="0.1"/>
    <x v="0"/>
  </r>
  <r>
    <x v="4209"/>
    <x v="19"/>
    <x v="0"/>
    <x v="0"/>
    <n v="28.25"/>
    <n v="23"/>
    <x v="0"/>
    <x v="0"/>
    <n v="8.99"/>
    <n v="0"/>
    <x v="4"/>
    <n v="1"/>
    <n v="1.18"/>
    <x v="0"/>
  </r>
  <r>
    <x v="4210"/>
    <x v="17"/>
    <x v="2"/>
    <x v="2"/>
    <n v="5.62"/>
    <n v="25"/>
    <x v="1"/>
    <x v="3"/>
    <n v="17.989999999999998"/>
    <n v="0"/>
    <x v="4"/>
    <n v="3"/>
    <n v="0.22"/>
    <x v="5"/>
  </r>
  <r>
    <x v="4211"/>
    <x v="17"/>
    <x v="2"/>
    <x v="1"/>
    <n v="15.52"/>
    <n v="12"/>
    <x v="0"/>
    <x v="1"/>
    <n v="13.99"/>
    <n v="0"/>
    <x v="0"/>
    <n v="5"/>
    <n v="1.19"/>
    <x v="2"/>
  </r>
  <r>
    <x v="4212"/>
    <x v="17"/>
    <x v="1"/>
    <x v="1"/>
    <n v="3.06"/>
    <n v="57"/>
    <x v="5"/>
    <x v="0"/>
    <n v="13.99"/>
    <n v="1"/>
    <x v="4"/>
    <n v="4"/>
    <n v="0.05"/>
    <x v="5"/>
  </r>
  <r>
    <x v="4213"/>
    <x v="2"/>
    <x v="1"/>
    <x v="0"/>
    <n v="17.34"/>
    <n v="16"/>
    <x v="4"/>
    <x v="2"/>
    <n v="8.99"/>
    <n v="0"/>
    <x v="4"/>
    <n v="4"/>
    <n v="1.02"/>
    <x v="1"/>
  </r>
  <r>
    <x v="4214"/>
    <x v="29"/>
    <x v="2"/>
    <x v="0"/>
    <n v="9.09"/>
    <n v="56"/>
    <x v="4"/>
    <x v="2"/>
    <n v="8.99"/>
    <n v="1"/>
    <x v="4"/>
    <n v="3"/>
    <n v="0.16"/>
    <x v="4"/>
  </r>
  <r>
    <x v="4215"/>
    <x v="34"/>
    <x v="0"/>
    <x v="0"/>
    <n v="36.14"/>
    <n v="53"/>
    <x v="1"/>
    <x v="1"/>
    <n v="8.99"/>
    <n v="0"/>
    <x v="4"/>
    <n v="4"/>
    <n v="0.67"/>
    <x v="2"/>
  </r>
  <r>
    <x v="4216"/>
    <x v="1"/>
    <x v="2"/>
    <x v="0"/>
    <n v="3.92"/>
    <n v="40"/>
    <x v="3"/>
    <x v="4"/>
    <n v="8.99"/>
    <n v="1"/>
    <x v="3"/>
    <n v="5"/>
    <n v="0.1"/>
    <x v="2"/>
  </r>
  <r>
    <x v="4217"/>
    <x v="2"/>
    <x v="2"/>
    <x v="2"/>
    <n v="17.29"/>
    <n v="11"/>
    <x v="1"/>
    <x v="2"/>
    <n v="17.989999999999998"/>
    <n v="0"/>
    <x v="1"/>
    <n v="2"/>
    <n v="1.44"/>
    <x v="5"/>
  </r>
  <r>
    <x v="4218"/>
    <x v="47"/>
    <x v="1"/>
    <x v="0"/>
    <n v="11.53"/>
    <n v="3"/>
    <x v="1"/>
    <x v="0"/>
    <n v="8.99"/>
    <n v="0"/>
    <x v="2"/>
    <n v="5"/>
    <n v="2.88"/>
    <x v="6"/>
  </r>
  <r>
    <x v="4219"/>
    <x v="5"/>
    <x v="1"/>
    <x v="2"/>
    <n v="8.5299999999999994"/>
    <n v="48"/>
    <x v="3"/>
    <x v="2"/>
    <n v="17.989999999999998"/>
    <n v="0"/>
    <x v="3"/>
    <n v="4"/>
    <n v="0.17"/>
    <x v="3"/>
  </r>
  <r>
    <x v="4220"/>
    <x v="35"/>
    <x v="0"/>
    <x v="2"/>
    <n v="1.02"/>
    <n v="15"/>
    <x v="1"/>
    <x v="1"/>
    <n v="17.989999999999998"/>
    <n v="1"/>
    <x v="0"/>
    <n v="5"/>
    <n v="0.06"/>
    <x v="5"/>
  </r>
  <r>
    <x v="4221"/>
    <x v="19"/>
    <x v="1"/>
    <x v="1"/>
    <n v="3.81"/>
    <n v="2"/>
    <x v="3"/>
    <x v="0"/>
    <n v="13.99"/>
    <n v="0"/>
    <x v="0"/>
    <n v="1"/>
    <n v="1.27"/>
    <x v="1"/>
  </r>
  <r>
    <x v="4222"/>
    <x v="21"/>
    <x v="2"/>
    <x v="1"/>
    <n v="9.58"/>
    <n v="35"/>
    <x v="4"/>
    <x v="4"/>
    <n v="13.99"/>
    <n v="1"/>
    <x v="2"/>
    <n v="3"/>
    <n v="0.27"/>
    <x v="3"/>
  </r>
  <r>
    <x v="4223"/>
    <x v="17"/>
    <x v="0"/>
    <x v="1"/>
    <n v="4.66"/>
    <n v="43"/>
    <x v="5"/>
    <x v="0"/>
    <n v="13.99"/>
    <n v="1"/>
    <x v="2"/>
    <n v="2"/>
    <n v="0.11"/>
    <x v="3"/>
  </r>
  <r>
    <x v="4224"/>
    <x v="17"/>
    <x v="2"/>
    <x v="2"/>
    <n v="18.46"/>
    <n v="8"/>
    <x v="5"/>
    <x v="0"/>
    <n v="17.989999999999998"/>
    <n v="0"/>
    <x v="4"/>
    <n v="4"/>
    <n v="2.0499999999999998"/>
    <x v="6"/>
  </r>
  <r>
    <x v="4225"/>
    <x v="47"/>
    <x v="1"/>
    <x v="2"/>
    <n v="11.79"/>
    <n v="15"/>
    <x v="3"/>
    <x v="4"/>
    <n v="17.989999999999998"/>
    <n v="0"/>
    <x v="2"/>
    <n v="4"/>
    <n v="0.74"/>
    <x v="1"/>
  </r>
  <r>
    <x v="4226"/>
    <x v="25"/>
    <x v="0"/>
    <x v="1"/>
    <n v="9.9"/>
    <n v="45"/>
    <x v="5"/>
    <x v="1"/>
    <n v="13.99"/>
    <n v="0"/>
    <x v="2"/>
    <n v="4"/>
    <n v="0.22"/>
    <x v="6"/>
  </r>
  <r>
    <x v="4227"/>
    <x v="31"/>
    <x v="0"/>
    <x v="2"/>
    <n v="9.8000000000000007"/>
    <n v="56"/>
    <x v="5"/>
    <x v="4"/>
    <n v="17.989999999999998"/>
    <n v="1"/>
    <x v="1"/>
    <n v="4"/>
    <n v="0.17"/>
    <x v="4"/>
  </r>
  <r>
    <x v="4228"/>
    <x v="21"/>
    <x v="1"/>
    <x v="1"/>
    <n v="4.72"/>
    <n v="14"/>
    <x v="0"/>
    <x v="0"/>
    <n v="13.99"/>
    <n v="1"/>
    <x v="4"/>
    <n v="3"/>
    <n v="0.31"/>
    <x v="3"/>
  </r>
  <r>
    <x v="4229"/>
    <x v="32"/>
    <x v="2"/>
    <x v="1"/>
    <n v="9.41"/>
    <n v="39"/>
    <x v="1"/>
    <x v="4"/>
    <n v="13.99"/>
    <n v="0"/>
    <x v="3"/>
    <n v="4"/>
    <n v="0.24"/>
    <x v="6"/>
  </r>
  <r>
    <x v="4230"/>
    <x v="42"/>
    <x v="1"/>
    <x v="2"/>
    <n v="0.24"/>
    <n v="9"/>
    <x v="4"/>
    <x v="0"/>
    <n v="17.989999999999998"/>
    <n v="1"/>
    <x v="4"/>
    <n v="1"/>
    <n v="0.02"/>
    <x v="2"/>
  </r>
  <r>
    <x v="4231"/>
    <x v="50"/>
    <x v="2"/>
    <x v="2"/>
    <n v="3.12"/>
    <n v="9"/>
    <x v="4"/>
    <x v="0"/>
    <n v="17.989999999999998"/>
    <n v="1"/>
    <x v="3"/>
    <n v="1"/>
    <n v="0.31"/>
    <x v="5"/>
  </r>
  <r>
    <x v="4232"/>
    <x v="18"/>
    <x v="1"/>
    <x v="2"/>
    <n v="19.03"/>
    <n v="1"/>
    <x v="2"/>
    <x v="3"/>
    <n v="17.989999999999998"/>
    <n v="0"/>
    <x v="1"/>
    <n v="2"/>
    <n v="9.52"/>
    <x v="1"/>
  </r>
  <r>
    <x v="4233"/>
    <x v="11"/>
    <x v="1"/>
    <x v="1"/>
    <n v="8.43"/>
    <n v="2"/>
    <x v="3"/>
    <x v="0"/>
    <n v="13.99"/>
    <n v="0"/>
    <x v="0"/>
    <n v="1"/>
    <n v="2.81"/>
    <x v="5"/>
  </r>
  <r>
    <x v="4234"/>
    <x v="11"/>
    <x v="1"/>
    <x v="0"/>
    <n v="7.02"/>
    <n v="55"/>
    <x v="4"/>
    <x v="1"/>
    <n v="8.99"/>
    <n v="1"/>
    <x v="0"/>
    <n v="3"/>
    <n v="0.13"/>
    <x v="2"/>
  </r>
  <r>
    <x v="4235"/>
    <x v="51"/>
    <x v="0"/>
    <x v="0"/>
    <n v="6.58"/>
    <n v="3"/>
    <x v="2"/>
    <x v="3"/>
    <n v="8.99"/>
    <n v="0"/>
    <x v="3"/>
    <n v="1"/>
    <n v="1.65"/>
    <x v="2"/>
  </r>
  <r>
    <x v="4236"/>
    <x v="5"/>
    <x v="1"/>
    <x v="2"/>
    <n v="14.52"/>
    <n v="42"/>
    <x v="2"/>
    <x v="3"/>
    <n v="17.989999999999998"/>
    <n v="1"/>
    <x v="3"/>
    <n v="1"/>
    <n v="0.34"/>
    <x v="3"/>
  </r>
  <r>
    <x v="4237"/>
    <x v="4"/>
    <x v="1"/>
    <x v="1"/>
    <n v="35.01"/>
    <n v="2"/>
    <x v="2"/>
    <x v="3"/>
    <n v="13.99"/>
    <n v="0"/>
    <x v="1"/>
    <n v="4"/>
    <n v="11.67"/>
    <x v="1"/>
  </r>
  <r>
    <x v="4238"/>
    <x v="45"/>
    <x v="0"/>
    <x v="1"/>
    <n v="5.85"/>
    <n v="15"/>
    <x v="1"/>
    <x v="2"/>
    <n v="13.99"/>
    <n v="0"/>
    <x v="1"/>
    <n v="2"/>
    <n v="0.37"/>
    <x v="6"/>
  </r>
  <r>
    <x v="4239"/>
    <x v="23"/>
    <x v="0"/>
    <x v="1"/>
    <n v="9.09"/>
    <n v="37"/>
    <x v="4"/>
    <x v="2"/>
    <n v="13.99"/>
    <n v="1"/>
    <x v="1"/>
    <n v="4"/>
    <n v="0.24"/>
    <x v="3"/>
  </r>
  <r>
    <x v="4240"/>
    <x v="42"/>
    <x v="1"/>
    <x v="0"/>
    <n v="7.7"/>
    <n v="33"/>
    <x v="5"/>
    <x v="2"/>
    <n v="8.99"/>
    <n v="1"/>
    <x v="1"/>
    <n v="2"/>
    <n v="0.23"/>
    <x v="0"/>
  </r>
  <r>
    <x v="4241"/>
    <x v="14"/>
    <x v="2"/>
    <x v="1"/>
    <n v="7.02"/>
    <n v="58"/>
    <x v="3"/>
    <x v="3"/>
    <n v="13.99"/>
    <n v="0"/>
    <x v="2"/>
    <n v="4"/>
    <n v="0.12"/>
    <x v="4"/>
  </r>
  <r>
    <x v="4242"/>
    <x v="25"/>
    <x v="1"/>
    <x v="2"/>
    <n v="4.83"/>
    <n v="3"/>
    <x v="3"/>
    <x v="3"/>
    <n v="17.989999999999998"/>
    <n v="0"/>
    <x v="4"/>
    <n v="4"/>
    <n v="1.21"/>
    <x v="5"/>
  </r>
  <r>
    <x v="4243"/>
    <x v="24"/>
    <x v="1"/>
    <x v="0"/>
    <n v="17.3"/>
    <n v="22"/>
    <x v="0"/>
    <x v="4"/>
    <n v="8.99"/>
    <n v="0"/>
    <x v="3"/>
    <n v="2"/>
    <n v="0.75"/>
    <x v="6"/>
  </r>
  <r>
    <x v="4244"/>
    <x v="49"/>
    <x v="2"/>
    <x v="2"/>
    <n v="6.93"/>
    <n v="13"/>
    <x v="0"/>
    <x v="2"/>
    <n v="17.989999999999998"/>
    <n v="0"/>
    <x v="4"/>
    <n v="1"/>
    <n v="0.49"/>
    <x v="2"/>
  </r>
  <r>
    <x v="4245"/>
    <x v="41"/>
    <x v="1"/>
    <x v="1"/>
    <n v="3.35"/>
    <n v="57"/>
    <x v="3"/>
    <x v="4"/>
    <n v="13.99"/>
    <n v="1"/>
    <x v="1"/>
    <n v="3"/>
    <n v="0.06"/>
    <x v="3"/>
  </r>
  <r>
    <x v="4246"/>
    <x v="44"/>
    <x v="1"/>
    <x v="1"/>
    <n v="3.94"/>
    <n v="2"/>
    <x v="3"/>
    <x v="1"/>
    <n v="13.99"/>
    <n v="0"/>
    <x v="2"/>
    <n v="2"/>
    <n v="1.31"/>
    <x v="5"/>
  </r>
  <r>
    <x v="4247"/>
    <x v="7"/>
    <x v="1"/>
    <x v="2"/>
    <n v="0.12"/>
    <n v="14"/>
    <x v="1"/>
    <x v="0"/>
    <n v="17.989999999999998"/>
    <n v="0"/>
    <x v="2"/>
    <n v="5"/>
    <n v="0.01"/>
    <x v="6"/>
  </r>
  <r>
    <x v="4248"/>
    <x v="1"/>
    <x v="2"/>
    <x v="2"/>
    <n v="0.64"/>
    <n v="43"/>
    <x v="0"/>
    <x v="3"/>
    <n v="17.989999999999998"/>
    <n v="1"/>
    <x v="1"/>
    <n v="2"/>
    <n v="0.01"/>
    <x v="4"/>
  </r>
  <r>
    <x v="4249"/>
    <x v="19"/>
    <x v="0"/>
    <x v="2"/>
    <n v="7.53"/>
    <n v="8"/>
    <x v="3"/>
    <x v="0"/>
    <n v="17.989999999999998"/>
    <n v="0"/>
    <x v="1"/>
    <n v="2"/>
    <n v="0.84"/>
    <x v="3"/>
  </r>
  <r>
    <x v="4250"/>
    <x v="17"/>
    <x v="0"/>
    <x v="0"/>
    <n v="11.44"/>
    <n v="3"/>
    <x v="2"/>
    <x v="0"/>
    <n v="8.99"/>
    <n v="0"/>
    <x v="3"/>
    <n v="4"/>
    <n v="2.86"/>
    <x v="4"/>
  </r>
  <r>
    <x v="4251"/>
    <x v="33"/>
    <x v="0"/>
    <x v="0"/>
    <n v="3.47"/>
    <n v="36"/>
    <x v="4"/>
    <x v="4"/>
    <n v="8.99"/>
    <n v="1"/>
    <x v="4"/>
    <n v="5"/>
    <n v="0.09"/>
    <x v="6"/>
  </r>
  <r>
    <x v="4252"/>
    <x v="47"/>
    <x v="2"/>
    <x v="1"/>
    <n v="17.89"/>
    <n v="32"/>
    <x v="2"/>
    <x v="1"/>
    <n v="13.99"/>
    <n v="0"/>
    <x v="0"/>
    <n v="4"/>
    <n v="0.54"/>
    <x v="1"/>
  </r>
  <r>
    <x v="4253"/>
    <x v="25"/>
    <x v="2"/>
    <x v="0"/>
    <n v="28.44"/>
    <n v="41"/>
    <x v="5"/>
    <x v="1"/>
    <n v="8.99"/>
    <n v="0"/>
    <x v="4"/>
    <n v="1"/>
    <n v="0.68"/>
    <x v="5"/>
  </r>
  <r>
    <x v="4254"/>
    <x v="39"/>
    <x v="1"/>
    <x v="1"/>
    <n v="12.66"/>
    <n v="36"/>
    <x v="5"/>
    <x v="1"/>
    <n v="13.99"/>
    <n v="1"/>
    <x v="1"/>
    <n v="2"/>
    <n v="0.34"/>
    <x v="3"/>
  </r>
  <r>
    <x v="4255"/>
    <x v="22"/>
    <x v="0"/>
    <x v="2"/>
    <n v="3.05"/>
    <n v="57"/>
    <x v="1"/>
    <x v="0"/>
    <n v="17.989999999999998"/>
    <n v="1"/>
    <x v="3"/>
    <n v="4"/>
    <n v="0.05"/>
    <x v="5"/>
  </r>
  <r>
    <x v="4256"/>
    <x v="2"/>
    <x v="1"/>
    <x v="0"/>
    <n v="0.03"/>
    <n v="2"/>
    <x v="0"/>
    <x v="1"/>
    <n v="8.99"/>
    <n v="1"/>
    <x v="2"/>
    <n v="3"/>
    <n v="0.01"/>
    <x v="2"/>
  </r>
  <r>
    <x v="4257"/>
    <x v="12"/>
    <x v="2"/>
    <x v="2"/>
    <n v="7.64"/>
    <n v="40"/>
    <x v="3"/>
    <x v="3"/>
    <n v="17.989999999999998"/>
    <n v="1"/>
    <x v="3"/>
    <n v="1"/>
    <n v="0.19"/>
    <x v="0"/>
  </r>
  <r>
    <x v="4258"/>
    <x v="37"/>
    <x v="2"/>
    <x v="2"/>
    <n v="5.0199999999999996"/>
    <n v="51"/>
    <x v="0"/>
    <x v="2"/>
    <n v="17.989999999999998"/>
    <n v="1"/>
    <x v="1"/>
    <n v="3"/>
    <n v="0.1"/>
    <x v="5"/>
  </r>
  <r>
    <x v="4259"/>
    <x v="12"/>
    <x v="0"/>
    <x v="0"/>
    <n v="12.17"/>
    <n v="18"/>
    <x v="4"/>
    <x v="0"/>
    <n v="8.99"/>
    <n v="0"/>
    <x v="4"/>
    <n v="5"/>
    <n v="0.64"/>
    <x v="1"/>
  </r>
  <r>
    <x v="4260"/>
    <x v="50"/>
    <x v="1"/>
    <x v="1"/>
    <n v="8.93"/>
    <n v="38"/>
    <x v="0"/>
    <x v="3"/>
    <n v="13.99"/>
    <n v="1"/>
    <x v="1"/>
    <n v="1"/>
    <n v="0.23"/>
    <x v="3"/>
  </r>
  <r>
    <x v="4261"/>
    <x v="40"/>
    <x v="0"/>
    <x v="0"/>
    <n v="30.35"/>
    <n v="29"/>
    <x v="3"/>
    <x v="4"/>
    <n v="8.99"/>
    <n v="0"/>
    <x v="2"/>
    <n v="2"/>
    <n v="1.01"/>
    <x v="2"/>
  </r>
  <r>
    <x v="4262"/>
    <x v="50"/>
    <x v="0"/>
    <x v="0"/>
    <n v="0.4"/>
    <n v="54"/>
    <x v="1"/>
    <x v="3"/>
    <n v="8.99"/>
    <n v="1"/>
    <x v="2"/>
    <n v="1"/>
    <n v="0.01"/>
    <x v="4"/>
  </r>
  <r>
    <x v="4263"/>
    <x v="38"/>
    <x v="2"/>
    <x v="1"/>
    <n v="0.24"/>
    <n v="3"/>
    <x v="1"/>
    <x v="1"/>
    <n v="13.99"/>
    <n v="1"/>
    <x v="0"/>
    <n v="3"/>
    <n v="0.06"/>
    <x v="4"/>
  </r>
  <r>
    <x v="4264"/>
    <x v="8"/>
    <x v="0"/>
    <x v="1"/>
    <n v="0.38"/>
    <n v="10"/>
    <x v="2"/>
    <x v="3"/>
    <n v="13.99"/>
    <n v="0"/>
    <x v="4"/>
    <n v="5"/>
    <n v="0.03"/>
    <x v="5"/>
  </r>
  <r>
    <x v="4265"/>
    <x v="42"/>
    <x v="1"/>
    <x v="2"/>
    <n v="9.8800000000000008"/>
    <n v="11"/>
    <x v="4"/>
    <x v="2"/>
    <n v="17.989999999999998"/>
    <n v="0"/>
    <x v="2"/>
    <n v="4"/>
    <n v="0.82"/>
    <x v="1"/>
  </r>
  <r>
    <x v="4266"/>
    <x v="7"/>
    <x v="1"/>
    <x v="0"/>
    <n v="25.86"/>
    <n v="36"/>
    <x v="5"/>
    <x v="4"/>
    <n v="8.99"/>
    <n v="0"/>
    <x v="3"/>
    <n v="3"/>
    <n v="0.7"/>
    <x v="5"/>
  </r>
  <r>
    <x v="4267"/>
    <x v="15"/>
    <x v="2"/>
    <x v="0"/>
    <n v="28.27"/>
    <n v="26"/>
    <x v="2"/>
    <x v="2"/>
    <n v="8.99"/>
    <n v="0"/>
    <x v="0"/>
    <n v="5"/>
    <n v="1.05"/>
    <x v="6"/>
  </r>
  <r>
    <x v="4268"/>
    <x v="34"/>
    <x v="2"/>
    <x v="0"/>
    <n v="6.79"/>
    <n v="46"/>
    <x v="2"/>
    <x v="4"/>
    <n v="8.99"/>
    <n v="1"/>
    <x v="4"/>
    <n v="1"/>
    <n v="0.14000000000000001"/>
    <x v="5"/>
  </r>
  <r>
    <x v="4269"/>
    <x v="25"/>
    <x v="2"/>
    <x v="2"/>
    <n v="14.69"/>
    <n v="12"/>
    <x v="0"/>
    <x v="3"/>
    <n v="17.989999999999998"/>
    <n v="0"/>
    <x v="1"/>
    <n v="5"/>
    <n v="1.1299999999999999"/>
    <x v="1"/>
  </r>
  <r>
    <x v="4270"/>
    <x v="20"/>
    <x v="2"/>
    <x v="1"/>
    <n v="7.75"/>
    <n v="25"/>
    <x v="1"/>
    <x v="2"/>
    <n v="13.99"/>
    <n v="0"/>
    <x v="1"/>
    <n v="5"/>
    <n v="0.3"/>
    <x v="0"/>
  </r>
  <r>
    <x v="4271"/>
    <x v="4"/>
    <x v="1"/>
    <x v="2"/>
    <n v="8.83"/>
    <n v="10"/>
    <x v="1"/>
    <x v="4"/>
    <n v="17.989999999999998"/>
    <n v="0"/>
    <x v="2"/>
    <n v="1"/>
    <n v="0.8"/>
    <x v="6"/>
  </r>
  <r>
    <x v="4272"/>
    <x v="12"/>
    <x v="0"/>
    <x v="2"/>
    <n v="18.98"/>
    <n v="37"/>
    <x v="2"/>
    <x v="2"/>
    <n v="17.989999999999998"/>
    <n v="0"/>
    <x v="0"/>
    <n v="3"/>
    <n v="0.5"/>
    <x v="5"/>
  </r>
  <r>
    <x v="4273"/>
    <x v="35"/>
    <x v="0"/>
    <x v="0"/>
    <n v="31.95"/>
    <n v="12"/>
    <x v="0"/>
    <x v="1"/>
    <n v="8.99"/>
    <n v="0"/>
    <x v="2"/>
    <n v="4"/>
    <n v="2.46"/>
    <x v="3"/>
  </r>
  <r>
    <x v="4274"/>
    <x v="36"/>
    <x v="1"/>
    <x v="2"/>
    <n v="15.01"/>
    <n v="31"/>
    <x v="0"/>
    <x v="3"/>
    <n v="17.989999999999998"/>
    <n v="0"/>
    <x v="2"/>
    <n v="5"/>
    <n v="0.47"/>
    <x v="1"/>
  </r>
  <r>
    <x v="4275"/>
    <x v="11"/>
    <x v="0"/>
    <x v="0"/>
    <n v="15.49"/>
    <n v="18"/>
    <x v="5"/>
    <x v="4"/>
    <n v="8.99"/>
    <n v="0"/>
    <x v="4"/>
    <n v="3"/>
    <n v="0.82"/>
    <x v="6"/>
  </r>
  <r>
    <x v="4276"/>
    <x v="30"/>
    <x v="1"/>
    <x v="0"/>
    <n v="2.78"/>
    <n v="0"/>
    <x v="3"/>
    <x v="0"/>
    <n v="8.99"/>
    <n v="1"/>
    <x v="2"/>
    <n v="1"/>
    <n v="2.78"/>
    <x v="2"/>
  </r>
  <r>
    <x v="4277"/>
    <x v="39"/>
    <x v="2"/>
    <x v="1"/>
    <n v="28.71"/>
    <n v="15"/>
    <x v="4"/>
    <x v="1"/>
    <n v="13.99"/>
    <n v="0"/>
    <x v="3"/>
    <n v="4"/>
    <n v="1.79"/>
    <x v="6"/>
  </r>
  <r>
    <x v="4278"/>
    <x v="17"/>
    <x v="0"/>
    <x v="2"/>
    <n v="12.08"/>
    <n v="16"/>
    <x v="3"/>
    <x v="2"/>
    <n v="17.989999999999998"/>
    <n v="0"/>
    <x v="0"/>
    <n v="5"/>
    <n v="0.71"/>
    <x v="5"/>
  </r>
  <r>
    <x v="4279"/>
    <x v="13"/>
    <x v="2"/>
    <x v="1"/>
    <n v="12.26"/>
    <n v="45"/>
    <x v="0"/>
    <x v="4"/>
    <n v="13.99"/>
    <n v="1"/>
    <x v="3"/>
    <n v="3"/>
    <n v="0.27"/>
    <x v="6"/>
  </r>
  <r>
    <x v="4280"/>
    <x v="40"/>
    <x v="0"/>
    <x v="0"/>
    <n v="0.98"/>
    <n v="36"/>
    <x v="1"/>
    <x v="3"/>
    <n v="8.99"/>
    <n v="1"/>
    <x v="0"/>
    <n v="4"/>
    <n v="0.03"/>
    <x v="5"/>
  </r>
  <r>
    <x v="4281"/>
    <x v="4"/>
    <x v="1"/>
    <x v="0"/>
    <n v="2.98"/>
    <n v="37"/>
    <x v="4"/>
    <x v="3"/>
    <n v="8.99"/>
    <n v="1"/>
    <x v="0"/>
    <n v="4"/>
    <n v="0.08"/>
    <x v="1"/>
  </r>
  <r>
    <x v="4282"/>
    <x v="35"/>
    <x v="2"/>
    <x v="0"/>
    <n v="16.190000000000001"/>
    <n v="25"/>
    <x v="0"/>
    <x v="0"/>
    <n v="8.99"/>
    <n v="0"/>
    <x v="0"/>
    <n v="4"/>
    <n v="0.62"/>
    <x v="2"/>
  </r>
  <r>
    <x v="4283"/>
    <x v="30"/>
    <x v="2"/>
    <x v="0"/>
    <n v="4.0199999999999996"/>
    <n v="19"/>
    <x v="1"/>
    <x v="2"/>
    <n v="8.99"/>
    <n v="1"/>
    <x v="0"/>
    <n v="3"/>
    <n v="0.2"/>
    <x v="3"/>
  </r>
  <r>
    <x v="4284"/>
    <x v="7"/>
    <x v="0"/>
    <x v="0"/>
    <n v="39.96"/>
    <n v="41"/>
    <x v="3"/>
    <x v="2"/>
    <n v="8.99"/>
    <n v="0"/>
    <x v="3"/>
    <n v="5"/>
    <n v="0.95"/>
    <x v="4"/>
  </r>
  <r>
    <x v="4285"/>
    <x v="49"/>
    <x v="1"/>
    <x v="1"/>
    <n v="54.53"/>
    <n v="1"/>
    <x v="4"/>
    <x v="1"/>
    <n v="13.99"/>
    <n v="0"/>
    <x v="2"/>
    <n v="2"/>
    <n v="27.27"/>
    <x v="1"/>
  </r>
  <r>
    <x v="4286"/>
    <x v="14"/>
    <x v="0"/>
    <x v="2"/>
    <n v="3.15"/>
    <n v="1"/>
    <x v="0"/>
    <x v="4"/>
    <n v="17.989999999999998"/>
    <n v="0"/>
    <x v="4"/>
    <n v="3"/>
    <n v="1.57"/>
    <x v="3"/>
  </r>
  <r>
    <x v="4287"/>
    <x v="4"/>
    <x v="2"/>
    <x v="2"/>
    <n v="24.37"/>
    <n v="26"/>
    <x v="1"/>
    <x v="2"/>
    <n v="17.989999999999998"/>
    <n v="0"/>
    <x v="3"/>
    <n v="3"/>
    <n v="0.9"/>
    <x v="4"/>
  </r>
  <r>
    <x v="4288"/>
    <x v="26"/>
    <x v="1"/>
    <x v="2"/>
    <n v="9.9700000000000006"/>
    <n v="13"/>
    <x v="0"/>
    <x v="0"/>
    <n v="17.989999999999998"/>
    <n v="0"/>
    <x v="2"/>
    <n v="5"/>
    <n v="0.71"/>
    <x v="2"/>
  </r>
  <r>
    <x v="4289"/>
    <x v="0"/>
    <x v="1"/>
    <x v="2"/>
    <n v="8.68"/>
    <n v="8"/>
    <x v="0"/>
    <x v="0"/>
    <n v="17.989999999999998"/>
    <n v="0"/>
    <x v="3"/>
    <n v="4"/>
    <n v="0.96"/>
    <x v="6"/>
  </r>
  <r>
    <x v="4290"/>
    <x v="20"/>
    <x v="2"/>
    <x v="2"/>
    <n v="77.900000000000006"/>
    <n v="12"/>
    <x v="5"/>
    <x v="0"/>
    <n v="17.989999999999998"/>
    <n v="0"/>
    <x v="3"/>
    <n v="1"/>
    <n v="5.99"/>
    <x v="5"/>
  </r>
  <r>
    <x v="4291"/>
    <x v="8"/>
    <x v="2"/>
    <x v="2"/>
    <n v="28.61"/>
    <n v="22"/>
    <x v="5"/>
    <x v="4"/>
    <n v="17.989999999999998"/>
    <n v="0"/>
    <x v="4"/>
    <n v="4"/>
    <n v="1.24"/>
    <x v="4"/>
  </r>
  <r>
    <x v="4292"/>
    <x v="36"/>
    <x v="2"/>
    <x v="0"/>
    <n v="6.95"/>
    <n v="17"/>
    <x v="4"/>
    <x v="4"/>
    <n v="8.99"/>
    <n v="0"/>
    <x v="4"/>
    <n v="5"/>
    <n v="0.39"/>
    <x v="6"/>
  </r>
  <r>
    <x v="4293"/>
    <x v="2"/>
    <x v="1"/>
    <x v="1"/>
    <n v="1.04"/>
    <n v="54"/>
    <x v="4"/>
    <x v="4"/>
    <n v="13.99"/>
    <n v="1"/>
    <x v="1"/>
    <n v="3"/>
    <n v="0.02"/>
    <x v="4"/>
  </r>
  <r>
    <x v="4294"/>
    <x v="11"/>
    <x v="2"/>
    <x v="1"/>
    <n v="10.66"/>
    <n v="38"/>
    <x v="2"/>
    <x v="0"/>
    <n v="13.99"/>
    <n v="1"/>
    <x v="3"/>
    <n v="3"/>
    <n v="0.27"/>
    <x v="2"/>
  </r>
  <r>
    <x v="4295"/>
    <x v="1"/>
    <x v="2"/>
    <x v="2"/>
    <n v="20.61"/>
    <n v="56"/>
    <x v="3"/>
    <x v="3"/>
    <n v="17.989999999999998"/>
    <n v="0"/>
    <x v="4"/>
    <n v="1"/>
    <n v="0.36"/>
    <x v="4"/>
  </r>
  <r>
    <x v="4296"/>
    <x v="48"/>
    <x v="2"/>
    <x v="2"/>
    <n v="12.39"/>
    <n v="29"/>
    <x v="3"/>
    <x v="4"/>
    <n v="17.989999999999998"/>
    <n v="0"/>
    <x v="4"/>
    <n v="2"/>
    <n v="0.41"/>
    <x v="0"/>
  </r>
  <r>
    <x v="4297"/>
    <x v="39"/>
    <x v="1"/>
    <x v="0"/>
    <n v="2.11"/>
    <n v="31"/>
    <x v="0"/>
    <x v="4"/>
    <n v="8.99"/>
    <n v="1"/>
    <x v="2"/>
    <n v="4"/>
    <n v="7.0000000000000007E-2"/>
    <x v="6"/>
  </r>
  <r>
    <x v="4298"/>
    <x v="4"/>
    <x v="2"/>
    <x v="2"/>
    <n v="3.93"/>
    <n v="27"/>
    <x v="2"/>
    <x v="0"/>
    <n v="17.989999999999998"/>
    <n v="0"/>
    <x v="3"/>
    <n v="4"/>
    <n v="0.14000000000000001"/>
    <x v="2"/>
  </r>
  <r>
    <x v="4299"/>
    <x v="41"/>
    <x v="2"/>
    <x v="2"/>
    <n v="1.34"/>
    <n v="4"/>
    <x v="1"/>
    <x v="2"/>
    <n v="17.989999999999998"/>
    <n v="0"/>
    <x v="3"/>
    <n v="2"/>
    <n v="0.27"/>
    <x v="0"/>
  </r>
  <r>
    <x v="4300"/>
    <x v="37"/>
    <x v="2"/>
    <x v="0"/>
    <n v="4.8499999999999996"/>
    <n v="45"/>
    <x v="0"/>
    <x v="2"/>
    <n v="8.99"/>
    <n v="1"/>
    <x v="1"/>
    <n v="4"/>
    <n v="0.11"/>
    <x v="4"/>
  </r>
  <r>
    <x v="4301"/>
    <x v="48"/>
    <x v="0"/>
    <x v="2"/>
    <n v="7.26"/>
    <n v="30"/>
    <x v="2"/>
    <x v="1"/>
    <n v="17.989999999999998"/>
    <n v="0"/>
    <x v="0"/>
    <n v="4"/>
    <n v="0.23"/>
    <x v="2"/>
  </r>
  <r>
    <x v="4302"/>
    <x v="39"/>
    <x v="2"/>
    <x v="2"/>
    <n v="31.16"/>
    <n v="47"/>
    <x v="3"/>
    <x v="1"/>
    <n v="17.989999999999998"/>
    <n v="0"/>
    <x v="4"/>
    <n v="5"/>
    <n v="0.65"/>
    <x v="4"/>
  </r>
  <r>
    <x v="4303"/>
    <x v="19"/>
    <x v="1"/>
    <x v="2"/>
    <n v="9.76"/>
    <n v="37"/>
    <x v="1"/>
    <x v="3"/>
    <n v="17.989999999999998"/>
    <n v="1"/>
    <x v="0"/>
    <n v="2"/>
    <n v="0.26"/>
    <x v="2"/>
  </r>
  <r>
    <x v="4304"/>
    <x v="0"/>
    <x v="2"/>
    <x v="1"/>
    <n v="24.3"/>
    <n v="38"/>
    <x v="4"/>
    <x v="3"/>
    <n v="13.99"/>
    <n v="0"/>
    <x v="2"/>
    <n v="2"/>
    <n v="0.62"/>
    <x v="3"/>
  </r>
  <r>
    <x v="4305"/>
    <x v="31"/>
    <x v="2"/>
    <x v="2"/>
    <n v="2.1"/>
    <n v="50"/>
    <x v="3"/>
    <x v="4"/>
    <n v="17.989999999999998"/>
    <n v="1"/>
    <x v="0"/>
    <n v="1"/>
    <n v="0.04"/>
    <x v="3"/>
  </r>
  <r>
    <x v="4306"/>
    <x v="15"/>
    <x v="1"/>
    <x v="1"/>
    <n v="6.2"/>
    <n v="4"/>
    <x v="3"/>
    <x v="1"/>
    <n v="13.99"/>
    <n v="0"/>
    <x v="2"/>
    <n v="5"/>
    <n v="1.24"/>
    <x v="0"/>
  </r>
  <r>
    <x v="4307"/>
    <x v="27"/>
    <x v="1"/>
    <x v="0"/>
    <n v="5.12"/>
    <n v="27"/>
    <x v="5"/>
    <x v="2"/>
    <n v="8.99"/>
    <n v="0"/>
    <x v="3"/>
    <n v="4"/>
    <n v="0.18"/>
    <x v="4"/>
  </r>
  <r>
    <x v="4308"/>
    <x v="15"/>
    <x v="1"/>
    <x v="2"/>
    <n v="27.5"/>
    <n v="26"/>
    <x v="4"/>
    <x v="4"/>
    <n v="17.989999999999998"/>
    <n v="0"/>
    <x v="1"/>
    <n v="2"/>
    <n v="1.02"/>
    <x v="3"/>
  </r>
  <r>
    <x v="4309"/>
    <x v="11"/>
    <x v="1"/>
    <x v="1"/>
    <n v="10.34"/>
    <n v="20"/>
    <x v="1"/>
    <x v="1"/>
    <n v="13.99"/>
    <n v="0"/>
    <x v="0"/>
    <n v="3"/>
    <n v="0.49"/>
    <x v="1"/>
  </r>
  <r>
    <x v="4310"/>
    <x v="3"/>
    <x v="1"/>
    <x v="2"/>
    <n v="4.37"/>
    <n v="48"/>
    <x v="1"/>
    <x v="4"/>
    <n v="17.989999999999998"/>
    <n v="1"/>
    <x v="3"/>
    <n v="3"/>
    <n v="0.09"/>
    <x v="5"/>
  </r>
  <r>
    <x v="4311"/>
    <x v="47"/>
    <x v="0"/>
    <x v="1"/>
    <n v="10.71"/>
    <n v="25"/>
    <x v="5"/>
    <x v="2"/>
    <n v="13.99"/>
    <n v="0"/>
    <x v="4"/>
    <n v="1"/>
    <n v="0.41"/>
    <x v="3"/>
  </r>
  <r>
    <x v="4312"/>
    <x v="5"/>
    <x v="0"/>
    <x v="0"/>
    <n v="1.03"/>
    <n v="50"/>
    <x v="0"/>
    <x v="1"/>
    <n v="8.99"/>
    <n v="1"/>
    <x v="4"/>
    <n v="4"/>
    <n v="0.02"/>
    <x v="2"/>
  </r>
  <r>
    <x v="4313"/>
    <x v="38"/>
    <x v="0"/>
    <x v="2"/>
    <n v="5.78"/>
    <n v="11"/>
    <x v="0"/>
    <x v="3"/>
    <n v="17.989999999999998"/>
    <n v="0"/>
    <x v="3"/>
    <n v="5"/>
    <n v="0.48"/>
    <x v="1"/>
  </r>
  <r>
    <x v="4314"/>
    <x v="50"/>
    <x v="1"/>
    <x v="0"/>
    <n v="5.2"/>
    <n v="20"/>
    <x v="4"/>
    <x v="0"/>
    <n v="8.99"/>
    <n v="0"/>
    <x v="3"/>
    <n v="3"/>
    <n v="0.25"/>
    <x v="3"/>
  </r>
  <r>
    <x v="4315"/>
    <x v="47"/>
    <x v="0"/>
    <x v="1"/>
    <n v="3.76"/>
    <n v="16"/>
    <x v="5"/>
    <x v="0"/>
    <n v="13.99"/>
    <n v="0"/>
    <x v="2"/>
    <n v="5"/>
    <n v="0.22"/>
    <x v="5"/>
  </r>
  <r>
    <x v="4316"/>
    <x v="17"/>
    <x v="0"/>
    <x v="2"/>
    <n v="7.61"/>
    <n v="1"/>
    <x v="4"/>
    <x v="2"/>
    <n v="17.989999999999998"/>
    <n v="0"/>
    <x v="4"/>
    <n v="5"/>
    <n v="3.81"/>
    <x v="2"/>
  </r>
  <r>
    <x v="4317"/>
    <x v="47"/>
    <x v="2"/>
    <x v="1"/>
    <n v="2.5299999999999998"/>
    <n v="30"/>
    <x v="2"/>
    <x v="0"/>
    <n v="13.99"/>
    <n v="1"/>
    <x v="2"/>
    <n v="3"/>
    <n v="0.08"/>
    <x v="5"/>
  </r>
  <r>
    <x v="4318"/>
    <x v="50"/>
    <x v="1"/>
    <x v="0"/>
    <n v="4.47"/>
    <n v="7"/>
    <x v="5"/>
    <x v="4"/>
    <n v="8.99"/>
    <n v="1"/>
    <x v="2"/>
    <n v="3"/>
    <n v="0.56000000000000005"/>
    <x v="0"/>
  </r>
  <r>
    <x v="4319"/>
    <x v="11"/>
    <x v="0"/>
    <x v="1"/>
    <n v="9.01"/>
    <n v="31"/>
    <x v="1"/>
    <x v="2"/>
    <n v="13.99"/>
    <n v="1"/>
    <x v="3"/>
    <n v="3"/>
    <n v="0.28000000000000003"/>
    <x v="0"/>
  </r>
  <r>
    <x v="4320"/>
    <x v="19"/>
    <x v="2"/>
    <x v="0"/>
    <n v="12.56"/>
    <n v="46"/>
    <x v="2"/>
    <x v="2"/>
    <n v="8.99"/>
    <n v="1"/>
    <x v="3"/>
    <n v="1"/>
    <n v="0.27"/>
    <x v="3"/>
  </r>
  <r>
    <x v="4321"/>
    <x v="31"/>
    <x v="2"/>
    <x v="0"/>
    <n v="8.4600000000000009"/>
    <n v="41"/>
    <x v="3"/>
    <x v="2"/>
    <n v="8.99"/>
    <n v="1"/>
    <x v="3"/>
    <n v="2"/>
    <n v="0.2"/>
    <x v="4"/>
  </r>
  <r>
    <x v="4322"/>
    <x v="16"/>
    <x v="1"/>
    <x v="0"/>
    <n v="49.16"/>
    <n v="11"/>
    <x v="1"/>
    <x v="0"/>
    <n v="8.99"/>
    <n v="0"/>
    <x v="2"/>
    <n v="3"/>
    <n v="4.0999999999999996"/>
    <x v="6"/>
  </r>
  <r>
    <x v="4323"/>
    <x v="1"/>
    <x v="0"/>
    <x v="0"/>
    <n v="0.28999999999999998"/>
    <n v="10"/>
    <x v="0"/>
    <x v="1"/>
    <n v="8.99"/>
    <n v="1"/>
    <x v="2"/>
    <n v="4"/>
    <n v="0.03"/>
    <x v="3"/>
  </r>
  <r>
    <x v="4324"/>
    <x v="9"/>
    <x v="2"/>
    <x v="1"/>
    <n v="2.87"/>
    <n v="50"/>
    <x v="0"/>
    <x v="3"/>
    <n v="13.99"/>
    <n v="1"/>
    <x v="3"/>
    <n v="3"/>
    <n v="0.06"/>
    <x v="2"/>
  </r>
  <r>
    <x v="4325"/>
    <x v="46"/>
    <x v="1"/>
    <x v="0"/>
    <n v="18.3"/>
    <n v="25"/>
    <x v="5"/>
    <x v="1"/>
    <n v="8.99"/>
    <n v="0"/>
    <x v="0"/>
    <n v="1"/>
    <n v="0.7"/>
    <x v="1"/>
  </r>
  <r>
    <x v="4326"/>
    <x v="52"/>
    <x v="0"/>
    <x v="0"/>
    <n v="5.85"/>
    <n v="5"/>
    <x v="2"/>
    <x v="4"/>
    <n v="8.99"/>
    <n v="0"/>
    <x v="3"/>
    <n v="1"/>
    <n v="0.97"/>
    <x v="0"/>
  </r>
  <r>
    <x v="4327"/>
    <x v="16"/>
    <x v="2"/>
    <x v="1"/>
    <n v="15.15"/>
    <n v="37"/>
    <x v="1"/>
    <x v="0"/>
    <n v="13.99"/>
    <n v="1"/>
    <x v="1"/>
    <n v="2"/>
    <n v="0.4"/>
    <x v="4"/>
  </r>
  <r>
    <x v="4328"/>
    <x v="41"/>
    <x v="0"/>
    <x v="2"/>
    <n v="2.4900000000000002"/>
    <n v="26"/>
    <x v="1"/>
    <x v="0"/>
    <n v="17.989999999999998"/>
    <n v="1"/>
    <x v="1"/>
    <n v="2"/>
    <n v="0.09"/>
    <x v="0"/>
  </r>
  <r>
    <x v="4329"/>
    <x v="51"/>
    <x v="2"/>
    <x v="0"/>
    <n v="14.79"/>
    <n v="15"/>
    <x v="1"/>
    <x v="0"/>
    <n v="8.99"/>
    <n v="0"/>
    <x v="4"/>
    <n v="1"/>
    <n v="0.92"/>
    <x v="1"/>
  </r>
  <r>
    <x v="4330"/>
    <x v="33"/>
    <x v="0"/>
    <x v="0"/>
    <n v="0.33"/>
    <n v="43"/>
    <x v="3"/>
    <x v="0"/>
    <n v="8.99"/>
    <n v="1"/>
    <x v="0"/>
    <n v="2"/>
    <n v="0.01"/>
    <x v="6"/>
  </r>
  <r>
    <x v="4331"/>
    <x v="28"/>
    <x v="1"/>
    <x v="2"/>
    <n v="1.56"/>
    <n v="8"/>
    <x v="5"/>
    <x v="4"/>
    <n v="17.989999999999998"/>
    <n v="1"/>
    <x v="3"/>
    <n v="3"/>
    <n v="0.17"/>
    <x v="3"/>
  </r>
  <r>
    <x v="4332"/>
    <x v="20"/>
    <x v="0"/>
    <x v="0"/>
    <n v="2.42"/>
    <n v="24"/>
    <x v="0"/>
    <x v="4"/>
    <n v="8.99"/>
    <n v="1"/>
    <x v="3"/>
    <n v="3"/>
    <n v="0.1"/>
    <x v="3"/>
  </r>
  <r>
    <x v="4333"/>
    <x v="20"/>
    <x v="2"/>
    <x v="2"/>
    <n v="6.65"/>
    <n v="7"/>
    <x v="1"/>
    <x v="1"/>
    <n v="17.989999999999998"/>
    <n v="0"/>
    <x v="1"/>
    <n v="4"/>
    <n v="0.83"/>
    <x v="3"/>
  </r>
  <r>
    <x v="4334"/>
    <x v="17"/>
    <x v="0"/>
    <x v="1"/>
    <n v="18.5"/>
    <n v="54"/>
    <x v="3"/>
    <x v="1"/>
    <n v="13.99"/>
    <n v="0"/>
    <x v="2"/>
    <n v="4"/>
    <n v="0.34"/>
    <x v="0"/>
  </r>
  <r>
    <x v="4335"/>
    <x v="50"/>
    <x v="2"/>
    <x v="0"/>
    <n v="2.61"/>
    <n v="51"/>
    <x v="5"/>
    <x v="3"/>
    <n v="8.99"/>
    <n v="1"/>
    <x v="1"/>
    <n v="5"/>
    <n v="0.05"/>
    <x v="3"/>
  </r>
  <r>
    <x v="4336"/>
    <x v="18"/>
    <x v="1"/>
    <x v="2"/>
    <n v="17.329999999999998"/>
    <n v="21"/>
    <x v="4"/>
    <x v="1"/>
    <n v="17.989999999999998"/>
    <n v="0"/>
    <x v="1"/>
    <n v="4"/>
    <n v="0.79"/>
    <x v="2"/>
  </r>
  <r>
    <x v="4337"/>
    <x v="30"/>
    <x v="1"/>
    <x v="0"/>
    <n v="0.05"/>
    <n v="52"/>
    <x v="0"/>
    <x v="4"/>
    <n v="8.99"/>
    <n v="1"/>
    <x v="2"/>
    <n v="1"/>
    <n v="0"/>
    <x v="0"/>
  </r>
  <r>
    <x v="4338"/>
    <x v="36"/>
    <x v="1"/>
    <x v="0"/>
    <n v="76.2"/>
    <n v="12"/>
    <x v="0"/>
    <x v="2"/>
    <n v="8.99"/>
    <n v="0"/>
    <x v="1"/>
    <n v="5"/>
    <n v="5.86"/>
    <x v="4"/>
  </r>
  <r>
    <x v="4339"/>
    <x v="5"/>
    <x v="1"/>
    <x v="2"/>
    <n v="17.93"/>
    <n v="7"/>
    <x v="1"/>
    <x v="2"/>
    <n v="17.989999999999998"/>
    <n v="0"/>
    <x v="4"/>
    <n v="1"/>
    <n v="2.2400000000000002"/>
    <x v="6"/>
  </r>
  <r>
    <x v="4340"/>
    <x v="29"/>
    <x v="1"/>
    <x v="2"/>
    <n v="17.12"/>
    <n v="11"/>
    <x v="1"/>
    <x v="0"/>
    <n v="17.989999999999998"/>
    <n v="0"/>
    <x v="4"/>
    <n v="1"/>
    <n v="1.43"/>
    <x v="1"/>
  </r>
  <r>
    <x v="4341"/>
    <x v="31"/>
    <x v="0"/>
    <x v="0"/>
    <n v="11.19"/>
    <n v="27"/>
    <x v="4"/>
    <x v="0"/>
    <n v="8.99"/>
    <n v="1"/>
    <x v="0"/>
    <n v="1"/>
    <n v="0.4"/>
    <x v="5"/>
  </r>
  <r>
    <x v="4342"/>
    <x v="9"/>
    <x v="0"/>
    <x v="1"/>
    <n v="9.6"/>
    <n v="18"/>
    <x v="3"/>
    <x v="3"/>
    <n v="13.99"/>
    <n v="0"/>
    <x v="1"/>
    <n v="4"/>
    <n v="0.51"/>
    <x v="3"/>
  </r>
  <r>
    <x v="4343"/>
    <x v="24"/>
    <x v="0"/>
    <x v="2"/>
    <n v="30.22"/>
    <n v="27"/>
    <x v="4"/>
    <x v="3"/>
    <n v="17.989999999999998"/>
    <n v="0"/>
    <x v="0"/>
    <n v="1"/>
    <n v="1.08"/>
    <x v="1"/>
  </r>
  <r>
    <x v="4344"/>
    <x v="30"/>
    <x v="2"/>
    <x v="0"/>
    <n v="12.69"/>
    <n v="39"/>
    <x v="1"/>
    <x v="1"/>
    <n v="8.99"/>
    <n v="1"/>
    <x v="4"/>
    <n v="3"/>
    <n v="0.32"/>
    <x v="1"/>
  </r>
  <r>
    <x v="4345"/>
    <x v="42"/>
    <x v="2"/>
    <x v="0"/>
    <n v="29.27"/>
    <n v="45"/>
    <x v="2"/>
    <x v="2"/>
    <n v="8.99"/>
    <n v="1"/>
    <x v="1"/>
    <n v="1"/>
    <n v="0.64"/>
    <x v="1"/>
  </r>
  <r>
    <x v="4346"/>
    <x v="52"/>
    <x v="1"/>
    <x v="0"/>
    <n v="40.75"/>
    <n v="9"/>
    <x v="4"/>
    <x v="3"/>
    <n v="8.99"/>
    <n v="0"/>
    <x v="0"/>
    <n v="1"/>
    <n v="4.08"/>
    <x v="6"/>
  </r>
  <r>
    <x v="4347"/>
    <x v="4"/>
    <x v="2"/>
    <x v="0"/>
    <n v="15.94"/>
    <n v="12"/>
    <x v="5"/>
    <x v="0"/>
    <n v="8.99"/>
    <n v="0"/>
    <x v="0"/>
    <n v="2"/>
    <n v="1.23"/>
    <x v="6"/>
  </r>
  <r>
    <x v="4348"/>
    <x v="34"/>
    <x v="2"/>
    <x v="0"/>
    <n v="27.89"/>
    <n v="30"/>
    <x v="2"/>
    <x v="3"/>
    <n v="8.99"/>
    <n v="0"/>
    <x v="2"/>
    <n v="4"/>
    <n v="0.9"/>
    <x v="4"/>
  </r>
  <r>
    <x v="4349"/>
    <x v="17"/>
    <x v="2"/>
    <x v="1"/>
    <n v="24.78"/>
    <n v="19"/>
    <x v="5"/>
    <x v="2"/>
    <n v="13.99"/>
    <n v="0"/>
    <x v="0"/>
    <n v="1"/>
    <n v="1.24"/>
    <x v="1"/>
  </r>
  <r>
    <x v="4350"/>
    <x v="3"/>
    <x v="2"/>
    <x v="2"/>
    <n v="27.97"/>
    <n v="35"/>
    <x v="0"/>
    <x v="3"/>
    <n v="17.989999999999998"/>
    <n v="0"/>
    <x v="1"/>
    <n v="1"/>
    <n v="0.78"/>
    <x v="6"/>
  </r>
  <r>
    <x v="4351"/>
    <x v="43"/>
    <x v="1"/>
    <x v="2"/>
    <n v="16.07"/>
    <n v="32"/>
    <x v="2"/>
    <x v="3"/>
    <n v="17.989999999999998"/>
    <n v="1"/>
    <x v="0"/>
    <n v="5"/>
    <n v="0.49"/>
    <x v="0"/>
  </r>
  <r>
    <x v="4352"/>
    <x v="48"/>
    <x v="1"/>
    <x v="1"/>
    <n v="0.32"/>
    <n v="29"/>
    <x v="0"/>
    <x v="1"/>
    <n v="13.99"/>
    <n v="0"/>
    <x v="2"/>
    <n v="4"/>
    <n v="0.01"/>
    <x v="3"/>
  </r>
  <r>
    <x v="4353"/>
    <x v="32"/>
    <x v="2"/>
    <x v="0"/>
    <n v="2.85"/>
    <n v="5"/>
    <x v="3"/>
    <x v="1"/>
    <n v="8.99"/>
    <n v="1"/>
    <x v="2"/>
    <n v="5"/>
    <n v="0.48"/>
    <x v="3"/>
  </r>
  <r>
    <x v="4354"/>
    <x v="52"/>
    <x v="0"/>
    <x v="2"/>
    <n v="6.78"/>
    <n v="6"/>
    <x v="0"/>
    <x v="2"/>
    <n v="17.989999999999998"/>
    <n v="0"/>
    <x v="3"/>
    <n v="5"/>
    <n v="0.97"/>
    <x v="0"/>
  </r>
  <r>
    <x v="4355"/>
    <x v="42"/>
    <x v="1"/>
    <x v="2"/>
    <n v="12.95"/>
    <n v="39"/>
    <x v="5"/>
    <x v="0"/>
    <n v="17.989999999999998"/>
    <n v="1"/>
    <x v="0"/>
    <n v="4"/>
    <n v="0.32"/>
    <x v="4"/>
  </r>
  <r>
    <x v="4356"/>
    <x v="39"/>
    <x v="1"/>
    <x v="0"/>
    <n v="1.74"/>
    <n v="20"/>
    <x v="1"/>
    <x v="2"/>
    <n v="8.99"/>
    <n v="1"/>
    <x v="2"/>
    <n v="5"/>
    <n v="0.08"/>
    <x v="0"/>
  </r>
  <r>
    <x v="4357"/>
    <x v="48"/>
    <x v="0"/>
    <x v="0"/>
    <n v="1.36"/>
    <n v="57"/>
    <x v="5"/>
    <x v="4"/>
    <n v="8.99"/>
    <n v="1"/>
    <x v="0"/>
    <n v="1"/>
    <n v="0.02"/>
    <x v="1"/>
  </r>
  <r>
    <x v="4358"/>
    <x v="2"/>
    <x v="1"/>
    <x v="1"/>
    <n v="3.46"/>
    <n v="42"/>
    <x v="1"/>
    <x v="2"/>
    <n v="13.99"/>
    <n v="1"/>
    <x v="0"/>
    <n v="5"/>
    <n v="0.08"/>
    <x v="5"/>
  </r>
  <r>
    <x v="4359"/>
    <x v="18"/>
    <x v="1"/>
    <x v="1"/>
    <n v="16.29"/>
    <n v="48"/>
    <x v="5"/>
    <x v="1"/>
    <n v="13.99"/>
    <n v="1"/>
    <x v="1"/>
    <n v="4"/>
    <n v="0.33"/>
    <x v="6"/>
  </r>
  <r>
    <x v="4360"/>
    <x v="10"/>
    <x v="0"/>
    <x v="0"/>
    <n v="12.94"/>
    <n v="40"/>
    <x v="1"/>
    <x v="1"/>
    <n v="8.99"/>
    <n v="1"/>
    <x v="3"/>
    <n v="3"/>
    <n v="0.32"/>
    <x v="5"/>
  </r>
  <r>
    <x v="4361"/>
    <x v="35"/>
    <x v="1"/>
    <x v="0"/>
    <n v="5.27"/>
    <n v="6"/>
    <x v="4"/>
    <x v="1"/>
    <n v="8.99"/>
    <n v="0"/>
    <x v="4"/>
    <n v="5"/>
    <n v="0.75"/>
    <x v="6"/>
  </r>
  <r>
    <x v="4362"/>
    <x v="20"/>
    <x v="1"/>
    <x v="2"/>
    <n v="16.170000000000002"/>
    <n v="33"/>
    <x v="4"/>
    <x v="4"/>
    <n v="17.989999999999998"/>
    <n v="1"/>
    <x v="0"/>
    <n v="2"/>
    <n v="0.48"/>
    <x v="4"/>
  </r>
  <r>
    <x v="4363"/>
    <x v="35"/>
    <x v="2"/>
    <x v="2"/>
    <n v="10.41"/>
    <n v="1"/>
    <x v="5"/>
    <x v="2"/>
    <n v="17.989999999999998"/>
    <n v="0"/>
    <x v="4"/>
    <n v="5"/>
    <n v="5.21"/>
    <x v="5"/>
  </r>
  <r>
    <x v="4364"/>
    <x v="16"/>
    <x v="1"/>
    <x v="0"/>
    <n v="20.76"/>
    <n v="8"/>
    <x v="2"/>
    <x v="2"/>
    <n v="8.99"/>
    <n v="0"/>
    <x v="4"/>
    <n v="4"/>
    <n v="2.31"/>
    <x v="0"/>
  </r>
  <r>
    <x v="4365"/>
    <x v="7"/>
    <x v="2"/>
    <x v="2"/>
    <n v="0.45"/>
    <n v="44"/>
    <x v="2"/>
    <x v="1"/>
    <n v="17.989999999999998"/>
    <n v="1"/>
    <x v="2"/>
    <n v="3"/>
    <n v="0.01"/>
    <x v="5"/>
  </r>
  <r>
    <x v="4366"/>
    <x v="31"/>
    <x v="1"/>
    <x v="0"/>
    <n v="11.9"/>
    <n v="49"/>
    <x v="4"/>
    <x v="3"/>
    <n v="8.99"/>
    <n v="1"/>
    <x v="3"/>
    <n v="5"/>
    <n v="0.24"/>
    <x v="3"/>
  </r>
  <r>
    <x v="4367"/>
    <x v="47"/>
    <x v="2"/>
    <x v="0"/>
    <n v="43.55"/>
    <n v="4"/>
    <x v="4"/>
    <x v="0"/>
    <n v="8.99"/>
    <n v="0"/>
    <x v="0"/>
    <n v="1"/>
    <n v="8.7100000000000009"/>
    <x v="6"/>
  </r>
  <r>
    <x v="4368"/>
    <x v="22"/>
    <x v="2"/>
    <x v="2"/>
    <n v="5.4"/>
    <n v="14"/>
    <x v="0"/>
    <x v="0"/>
    <n v="17.989999999999998"/>
    <n v="0"/>
    <x v="1"/>
    <n v="3"/>
    <n v="0.36"/>
    <x v="1"/>
  </r>
  <r>
    <x v="4369"/>
    <x v="52"/>
    <x v="0"/>
    <x v="1"/>
    <n v="12.56"/>
    <n v="53"/>
    <x v="5"/>
    <x v="2"/>
    <n v="13.99"/>
    <n v="1"/>
    <x v="1"/>
    <n v="3"/>
    <n v="0.23"/>
    <x v="0"/>
  </r>
  <r>
    <x v="4370"/>
    <x v="12"/>
    <x v="2"/>
    <x v="0"/>
    <n v="34.56"/>
    <n v="39"/>
    <x v="1"/>
    <x v="1"/>
    <n v="8.99"/>
    <n v="0"/>
    <x v="2"/>
    <n v="1"/>
    <n v="0.86"/>
    <x v="5"/>
  </r>
  <r>
    <x v="4371"/>
    <x v="3"/>
    <x v="1"/>
    <x v="2"/>
    <n v="3.41"/>
    <n v="50"/>
    <x v="3"/>
    <x v="2"/>
    <n v="17.989999999999998"/>
    <n v="1"/>
    <x v="2"/>
    <n v="1"/>
    <n v="7.0000000000000007E-2"/>
    <x v="4"/>
  </r>
  <r>
    <x v="4372"/>
    <x v="47"/>
    <x v="2"/>
    <x v="1"/>
    <n v="5.76"/>
    <n v="40"/>
    <x v="1"/>
    <x v="3"/>
    <n v="13.99"/>
    <n v="1"/>
    <x v="0"/>
    <n v="5"/>
    <n v="0.14000000000000001"/>
    <x v="5"/>
  </r>
  <r>
    <x v="4373"/>
    <x v="18"/>
    <x v="0"/>
    <x v="0"/>
    <n v="1.1100000000000001"/>
    <n v="39"/>
    <x v="3"/>
    <x v="0"/>
    <n v="8.99"/>
    <n v="1"/>
    <x v="4"/>
    <n v="1"/>
    <n v="0.03"/>
    <x v="6"/>
  </r>
  <r>
    <x v="4374"/>
    <x v="37"/>
    <x v="0"/>
    <x v="0"/>
    <n v="3.84"/>
    <n v="3"/>
    <x v="3"/>
    <x v="3"/>
    <n v="8.99"/>
    <n v="0"/>
    <x v="4"/>
    <n v="3"/>
    <n v="0.96"/>
    <x v="5"/>
  </r>
  <r>
    <x v="4375"/>
    <x v="24"/>
    <x v="0"/>
    <x v="2"/>
    <n v="15.27"/>
    <n v="27"/>
    <x v="2"/>
    <x v="4"/>
    <n v="17.989999999999998"/>
    <n v="0"/>
    <x v="3"/>
    <n v="1"/>
    <n v="0.55000000000000004"/>
    <x v="2"/>
  </r>
  <r>
    <x v="4376"/>
    <x v="27"/>
    <x v="1"/>
    <x v="2"/>
    <n v="7.28"/>
    <n v="43"/>
    <x v="5"/>
    <x v="3"/>
    <n v="17.989999999999998"/>
    <n v="0"/>
    <x v="2"/>
    <n v="5"/>
    <n v="0.17"/>
    <x v="1"/>
  </r>
  <r>
    <x v="4377"/>
    <x v="0"/>
    <x v="0"/>
    <x v="1"/>
    <n v="0.73"/>
    <n v="46"/>
    <x v="5"/>
    <x v="2"/>
    <n v="13.99"/>
    <n v="1"/>
    <x v="1"/>
    <n v="5"/>
    <n v="0.02"/>
    <x v="6"/>
  </r>
  <r>
    <x v="4378"/>
    <x v="22"/>
    <x v="2"/>
    <x v="2"/>
    <n v="21.64"/>
    <n v="27"/>
    <x v="1"/>
    <x v="1"/>
    <n v="17.989999999999998"/>
    <n v="0"/>
    <x v="0"/>
    <n v="5"/>
    <n v="0.77"/>
    <x v="5"/>
  </r>
  <r>
    <x v="4379"/>
    <x v="25"/>
    <x v="1"/>
    <x v="0"/>
    <n v="4.12"/>
    <n v="10"/>
    <x v="4"/>
    <x v="0"/>
    <n v="8.99"/>
    <n v="1"/>
    <x v="2"/>
    <n v="1"/>
    <n v="0.37"/>
    <x v="1"/>
  </r>
  <r>
    <x v="4380"/>
    <x v="10"/>
    <x v="0"/>
    <x v="2"/>
    <n v="0.77"/>
    <n v="21"/>
    <x v="5"/>
    <x v="1"/>
    <n v="17.989999999999998"/>
    <n v="1"/>
    <x v="1"/>
    <n v="2"/>
    <n v="0.04"/>
    <x v="0"/>
  </r>
  <r>
    <x v="4381"/>
    <x v="37"/>
    <x v="1"/>
    <x v="0"/>
    <n v="13.42"/>
    <n v="52"/>
    <x v="2"/>
    <x v="4"/>
    <n v="8.99"/>
    <n v="1"/>
    <x v="3"/>
    <n v="3"/>
    <n v="0.25"/>
    <x v="3"/>
  </r>
  <r>
    <x v="4382"/>
    <x v="32"/>
    <x v="1"/>
    <x v="2"/>
    <n v="4.03"/>
    <n v="24"/>
    <x v="3"/>
    <x v="1"/>
    <n v="17.989999999999998"/>
    <n v="1"/>
    <x v="0"/>
    <n v="5"/>
    <n v="0.16"/>
    <x v="2"/>
  </r>
  <r>
    <x v="4383"/>
    <x v="31"/>
    <x v="1"/>
    <x v="1"/>
    <n v="4.41"/>
    <n v="9"/>
    <x v="5"/>
    <x v="2"/>
    <n v="13.99"/>
    <n v="1"/>
    <x v="0"/>
    <n v="2"/>
    <n v="0.44"/>
    <x v="1"/>
  </r>
  <r>
    <x v="4384"/>
    <x v="13"/>
    <x v="2"/>
    <x v="0"/>
    <n v="14.86"/>
    <n v="47"/>
    <x v="4"/>
    <x v="0"/>
    <n v="8.99"/>
    <n v="1"/>
    <x v="3"/>
    <n v="4"/>
    <n v="0.31"/>
    <x v="4"/>
  </r>
  <r>
    <x v="4385"/>
    <x v="12"/>
    <x v="0"/>
    <x v="2"/>
    <n v="11.04"/>
    <n v="60"/>
    <x v="1"/>
    <x v="4"/>
    <n v="17.989999999999998"/>
    <n v="1"/>
    <x v="1"/>
    <n v="4"/>
    <n v="0.18"/>
    <x v="3"/>
  </r>
  <r>
    <x v="4386"/>
    <x v="49"/>
    <x v="2"/>
    <x v="2"/>
    <n v="15.36"/>
    <n v="31"/>
    <x v="4"/>
    <x v="1"/>
    <n v="17.989999999999998"/>
    <n v="1"/>
    <x v="1"/>
    <n v="1"/>
    <n v="0.48"/>
    <x v="1"/>
  </r>
  <r>
    <x v="4387"/>
    <x v="46"/>
    <x v="0"/>
    <x v="0"/>
    <n v="9.5399999999999991"/>
    <n v="38"/>
    <x v="1"/>
    <x v="2"/>
    <n v="8.99"/>
    <n v="1"/>
    <x v="3"/>
    <n v="3"/>
    <n v="0.24"/>
    <x v="0"/>
  </r>
  <r>
    <x v="4388"/>
    <x v="31"/>
    <x v="2"/>
    <x v="0"/>
    <n v="14.18"/>
    <n v="45"/>
    <x v="0"/>
    <x v="1"/>
    <n v="8.99"/>
    <n v="1"/>
    <x v="3"/>
    <n v="5"/>
    <n v="0.31"/>
    <x v="6"/>
  </r>
  <r>
    <x v="4389"/>
    <x v="8"/>
    <x v="2"/>
    <x v="1"/>
    <n v="1.52"/>
    <n v="10"/>
    <x v="2"/>
    <x v="3"/>
    <n v="13.99"/>
    <n v="1"/>
    <x v="3"/>
    <n v="3"/>
    <n v="0.14000000000000001"/>
    <x v="0"/>
  </r>
  <r>
    <x v="4390"/>
    <x v="30"/>
    <x v="1"/>
    <x v="2"/>
    <n v="0.82"/>
    <n v="22"/>
    <x v="3"/>
    <x v="4"/>
    <n v="17.989999999999998"/>
    <n v="1"/>
    <x v="1"/>
    <n v="1"/>
    <n v="0.04"/>
    <x v="4"/>
  </r>
  <r>
    <x v="4391"/>
    <x v="39"/>
    <x v="0"/>
    <x v="2"/>
    <n v="0.34"/>
    <n v="1"/>
    <x v="1"/>
    <x v="3"/>
    <n v="17.989999999999998"/>
    <n v="1"/>
    <x v="0"/>
    <n v="3"/>
    <n v="0.17"/>
    <x v="5"/>
  </r>
  <r>
    <x v="4392"/>
    <x v="52"/>
    <x v="2"/>
    <x v="1"/>
    <n v="1.01"/>
    <n v="13"/>
    <x v="1"/>
    <x v="2"/>
    <n v="13.99"/>
    <n v="0"/>
    <x v="3"/>
    <n v="4"/>
    <n v="7.0000000000000007E-2"/>
    <x v="0"/>
  </r>
  <r>
    <x v="4393"/>
    <x v="52"/>
    <x v="1"/>
    <x v="2"/>
    <n v="7.47"/>
    <n v="19"/>
    <x v="1"/>
    <x v="3"/>
    <n v="17.989999999999998"/>
    <n v="0"/>
    <x v="2"/>
    <n v="1"/>
    <n v="0.37"/>
    <x v="0"/>
  </r>
  <r>
    <x v="4394"/>
    <x v="42"/>
    <x v="2"/>
    <x v="0"/>
    <n v="6.57"/>
    <n v="50"/>
    <x v="0"/>
    <x v="2"/>
    <n v="8.99"/>
    <n v="1"/>
    <x v="3"/>
    <n v="3"/>
    <n v="0.13"/>
    <x v="6"/>
  </r>
  <r>
    <x v="4395"/>
    <x v="36"/>
    <x v="1"/>
    <x v="0"/>
    <n v="39.29"/>
    <n v="54"/>
    <x v="5"/>
    <x v="0"/>
    <n v="8.99"/>
    <n v="0"/>
    <x v="4"/>
    <n v="5"/>
    <n v="0.71"/>
    <x v="4"/>
  </r>
  <r>
    <x v="4396"/>
    <x v="18"/>
    <x v="1"/>
    <x v="1"/>
    <n v="3.16"/>
    <n v="23"/>
    <x v="3"/>
    <x v="4"/>
    <n v="13.99"/>
    <n v="1"/>
    <x v="1"/>
    <n v="5"/>
    <n v="0.13"/>
    <x v="5"/>
  </r>
  <r>
    <x v="4397"/>
    <x v="42"/>
    <x v="1"/>
    <x v="0"/>
    <n v="0.75"/>
    <n v="11"/>
    <x v="0"/>
    <x v="2"/>
    <n v="8.99"/>
    <n v="1"/>
    <x v="1"/>
    <n v="5"/>
    <n v="0.06"/>
    <x v="4"/>
  </r>
  <r>
    <x v="4398"/>
    <x v="15"/>
    <x v="0"/>
    <x v="0"/>
    <n v="5.57"/>
    <n v="21"/>
    <x v="3"/>
    <x v="0"/>
    <n v="8.99"/>
    <n v="0"/>
    <x v="3"/>
    <n v="3"/>
    <n v="0.25"/>
    <x v="4"/>
  </r>
  <r>
    <x v="4399"/>
    <x v="44"/>
    <x v="2"/>
    <x v="1"/>
    <n v="3.72"/>
    <n v="31"/>
    <x v="0"/>
    <x v="1"/>
    <n v="13.99"/>
    <n v="1"/>
    <x v="2"/>
    <n v="2"/>
    <n v="0.12"/>
    <x v="4"/>
  </r>
  <r>
    <x v="4400"/>
    <x v="28"/>
    <x v="0"/>
    <x v="2"/>
    <n v="1.94"/>
    <n v="39"/>
    <x v="4"/>
    <x v="0"/>
    <n v="17.989999999999998"/>
    <n v="1"/>
    <x v="0"/>
    <n v="5"/>
    <n v="0.05"/>
    <x v="2"/>
  </r>
  <r>
    <x v="4401"/>
    <x v="18"/>
    <x v="1"/>
    <x v="2"/>
    <n v="1.46"/>
    <n v="60"/>
    <x v="1"/>
    <x v="3"/>
    <n v="17.989999999999998"/>
    <n v="1"/>
    <x v="0"/>
    <n v="5"/>
    <n v="0.02"/>
    <x v="1"/>
  </r>
  <r>
    <x v="4402"/>
    <x v="0"/>
    <x v="0"/>
    <x v="0"/>
    <n v="2.29"/>
    <n v="51"/>
    <x v="5"/>
    <x v="2"/>
    <n v="8.99"/>
    <n v="1"/>
    <x v="4"/>
    <n v="3"/>
    <n v="0.04"/>
    <x v="1"/>
  </r>
  <r>
    <x v="4403"/>
    <x v="31"/>
    <x v="1"/>
    <x v="0"/>
    <n v="6.72"/>
    <n v="47"/>
    <x v="1"/>
    <x v="2"/>
    <n v="8.99"/>
    <n v="1"/>
    <x v="2"/>
    <n v="4"/>
    <n v="0.14000000000000001"/>
    <x v="2"/>
  </r>
  <r>
    <x v="4404"/>
    <x v="44"/>
    <x v="2"/>
    <x v="2"/>
    <n v="2.44"/>
    <n v="8"/>
    <x v="1"/>
    <x v="1"/>
    <n v="17.989999999999998"/>
    <n v="1"/>
    <x v="1"/>
    <n v="2"/>
    <n v="0.27"/>
    <x v="5"/>
  </r>
  <r>
    <x v="4405"/>
    <x v="45"/>
    <x v="0"/>
    <x v="1"/>
    <n v="5.46"/>
    <n v="59"/>
    <x v="4"/>
    <x v="1"/>
    <n v="13.99"/>
    <n v="1"/>
    <x v="0"/>
    <n v="2"/>
    <n v="0.09"/>
    <x v="4"/>
  </r>
  <r>
    <x v="4406"/>
    <x v="45"/>
    <x v="0"/>
    <x v="0"/>
    <n v="5.64"/>
    <n v="24"/>
    <x v="0"/>
    <x v="4"/>
    <n v="8.99"/>
    <n v="0"/>
    <x v="2"/>
    <n v="2"/>
    <n v="0.23"/>
    <x v="0"/>
  </r>
  <r>
    <x v="4407"/>
    <x v="0"/>
    <x v="0"/>
    <x v="1"/>
    <n v="3.38"/>
    <n v="40"/>
    <x v="2"/>
    <x v="3"/>
    <n v="13.99"/>
    <n v="1"/>
    <x v="0"/>
    <n v="3"/>
    <n v="0.08"/>
    <x v="1"/>
  </r>
  <r>
    <x v="4408"/>
    <x v="12"/>
    <x v="1"/>
    <x v="2"/>
    <n v="1.86"/>
    <n v="55"/>
    <x v="3"/>
    <x v="2"/>
    <n v="17.989999999999998"/>
    <n v="1"/>
    <x v="2"/>
    <n v="3"/>
    <n v="0.03"/>
    <x v="6"/>
  </r>
  <r>
    <x v="4409"/>
    <x v="50"/>
    <x v="1"/>
    <x v="2"/>
    <n v="4.12"/>
    <n v="1"/>
    <x v="4"/>
    <x v="2"/>
    <n v="17.989999999999998"/>
    <n v="0"/>
    <x v="1"/>
    <n v="4"/>
    <n v="2.06"/>
    <x v="1"/>
  </r>
  <r>
    <x v="4410"/>
    <x v="28"/>
    <x v="0"/>
    <x v="1"/>
    <n v="7.32"/>
    <n v="57"/>
    <x v="1"/>
    <x v="4"/>
    <n v="13.99"/>
    <n v="1"/>
    <x v="1"/>
    <n v="1"/>
    <n v="0.13"/>
    <x v="1"/>
  </r>
  <r>
    <x v="4411"/>
    <x v="26"/>
    <x v="1"/>
    <x v="1"/>
    <n v="34.299999999999997"/>
    <n v="18"/>
    <x v="3"/>
    <x v="1"/>
    <n v="13.99"/>
    <n v="0"/>
    <x v="4"/>
    <n v="1"/>
    <n v="1.81"/>
    <x v="2"/>
  </r>
  <r>
    <x v="4412"/>
    <x v="1"/>
    <x v="2"/>
    <x v="2"/>
    <n v="3.78"/>
    <n v="56"/>
    <x v="3"/>
    <x v="2"/>
    <n v="17.989999999999998"/>
    <n v="1"/>
    <x v="2"/>
    <n v="3"/>
    <n v="7.0000000000000007E-2"/>
    <x v="6"/>
  </r>
  <r>
    <x v="4413"/>
    <x v="33"/>
    <x v="2"/>
    <x v="1"/>
    <n v="10.89"/>
    <n v="15"/>
    <x v="0"/>
    <x v="4"/>
    <n v="13.99"/>
    <n v="0"/>
    <x v="0"/>
    <n v="5"/>
    <n v="0.68"/>
    <x v="4"/>
  </r>
  <r>
    <x v="4414"/>
    <x v="28"/>
    <x v="1"/>
    <x v="2"/>
    <n v="5.24"/>
    <n v="20"/>
    <x v="1"/>
    <x v="3"/>
    <n v="17.989999999999998"/>
    <n v="0"/>
    <x v="2"/>
    <n v="3"/>
    <n v="0.25"/>
    <x v="4"/>
  </r>
  <r>
    <x v="4415"/>
    <x v="52"/>
    <x v="0"/>
    <x v="2"/>
    <n v="46.8"/>
    <n v="46"/>
    <x v="3"/>
    <x v="1"/>
    <n v="17.989999999999998"/>
    <n v="0"/>
    <x v="1"/>
    <n v="4"/>
    <n v="1"/>
    <x v="4"/>
  </r>
  <r>
    <x v="4416"/>
    <x v="28"/>
    <x v="0"/>
    <x v="2"/>
    <n v="22.76"/>
    <n v="59"/>
    <x v="5"/>
    <x v="2"/>
    <n v="17.989999999999998"/>
    <n v="0"/>
    <x v="4"/>
    <n v="3"/>
    <n v="0.38"/>
    <x v="0"/>
  </r>
  <r>
    <x v="4417"/>
    <x v="14"/>
    <x v="0"/>
    <x v="2"/>
    <n v="5.61"/>
    <n v="41"/>
    <x v="0"/>
    <x v="0"/>
    <n v="17.989999999999998"/>
    <n v="1"/>
    <x v="3"/>
    <n v="1"/>
    <n v="0.13"/>
    <x v="0"/>
  </r>
  <r>
    <x v="4418"/>
    <x v="45"/>
    <x v="2"/>
    <x v="0"/>
    <n v="2.16"/>
    <n v="28"/>
    <x v="1"/>
    <x v="3"/>
    <n v="8.99"/>
    <n v="1"/>
    <x v="4"/>
    <n v="1"/>
    <n v="7.0000000000000007E-2"/>
    <x v="6"/>
  </r>
  <r>
    <x v="4419"/>
    <x v="19"/>
    <x v="2"/>
    <x v="1"/>
    <n v="13.16"/>
    <n v="57"/>
    <x v="0"/>
    <x v="1"/>
    <n v="13.99"/>
    <n v="1"/>
    <x v="1"/>
    <n v="5"/>
    <n v="0.23"/>
    <x v="1"/>
  </r>
  <r>
    <x v="4420"/>
    <x v="14"/>
    <x v="1"/>
    <x v="2"/>
    <n v="10.16"/>
    <n v="25"/>
    <x v="0"/>
    <x v="4"/>
    <n v="17.989999999999998"/>
    <n v="0"/>
    <x v="2"/>
    <n v="3"/>
    <n v="0.39"/>
    <x v="3"/>
  </r>
  <r>
    <x v="4421"/>
    <x v="20"/>
    <x v="1"/>
    <x v="1"/>
    <n v="35.74"/>
    <n v="48"/>
    <x v="4"/>
    <x v="3"/>
    <n v="13.99"/>
    <n v="0"/>
    <x v="4"/>
    <n v="1"/>
    <n v="0.73"/>
    <x v="5"/>
  </r>
  <r>
    <x v="4422"/>
    <x v="6"/>
    <x v="2"/>
    <x v="0"/>
    <n v="0.91"/>
    <n v="38"/>
    <x v="4"/>
    <x v="4"/>
    <n v="8.99"/>
    <n v="1"/>
    <x v="2"/>
    <n v="4"/>
    <n v="0.02"/>
    <x v="4"/>
  </r>
  <r>
    <x v="4423"/>
    <x v="13"/>
    <x v="1"/>
    <x v="1"/>
    <n v="7.78"/>
    <n v="37"/>
    <x v="0"/>
    <x v="0"/>
    <n v="13.99"/>
    <n v="1"/>
    <x v="0"/>
    <n v="4"/>
    <n v="0.2"/>
    <x v="6"/>
  </r>
  <r>
    <x v="4424"/>
    <x v="17"/>
    <x v="0"/>
    <x v="2"/>
    <n v="4.55"/>
    <n v="22"/>
    <x v="3"/>
    <x v="1"/>
    <n v="17.989999999999998"/>
    <n v="1"/>
    <x v="2"/>
    <n v="1"/>
    <n v="0.2"/>
    <x v="1"/>
  </r>
  <r>
    <x v="4425"/>
    <x v="30"/>
    <x v="2"/>
    <x v="0"/>
    <n v="22.21"/>
    <n v="57"/>
    <x v="4"/>
    <x v="0"/>
    <n v="8.99"/>
    <n v="1"/>
    <x v="2"/>
    <n v="3"/>
    <n v="0.38"/>
    <x v="3"/>
  </r>
  <r>
    <x v="4426"/>
    <x v="41"/>
    <x v="0"/>
    <x v="1"/>
    <n v="1.2"/>
    <n v="49"/>
    <x v="0"/>
    <x v="2"/>
    <n v="13.99"/>
    <n v="1"/>
    <x v="4"/>
    <n v="4"/>
    <n v="0.02"/>
    <x v="4"/>
  </r>
  <r>
    <x v="4427"/>
    <x v="27"/>
    <x v="2"/>
    <x v="0"/>
    <n v="3.76"/>
    <n v="59"/>
    <x v="1"/>
    <x v="0"/>
    <n v="8.99"/>
    <n v="1"/>
    <x v="3"/>
    <n v="3"/>
    <n v="0.06"/>
    <x v="6"/>
  </r>
  <r>
    <x v="4428"/>
    <x v="20"/>
    <x v="0"/>
    <x v="0"/>
    <n v="10.15"/>
    <n v="9"/>
    <x v="2"/>
    <x v="0"/>
    <n v="8.99"/>
    <n v="0"/>
    <x v="2"/>
    <n v="2"/>
    <n v="1.02"/>
    <x v="0"/>
  </r>
  <r>
    <x v="4429"/>
    <x v="20"/>
    <x v="0"/>
    <x v="0"/>
    <n v="2.2799999999999998"/>
    <n v="43"/>
    <x v="5"/>
    <x v="1"/>
    <n v="8.99"/>
    <n v="1"/>
    <x v="0"/>
    <n v="5"/>
    <n v="0.05"/>
    <x v="2"/>
  </r>
  <r>
    <x v="4430"/>
    <x v="30"/>
    <x v="0"/>
    <x v="2"/>
    <n v="6.08"/>
    <n v="19"/>
    <x v="0"/>
    <x v="4"/>
    <n v="17.989999999999998"/>
    <n v="0"/>
    <x v="4"/>
    <n v="3"/>
    <n v="0.3"/>
    <x v="6"/>
  </r>
  <r>
    <x v="4431"/>
    <x v="49"/>
    <x v="1"/>
    <x v="0"/>
    <n v="25.31"/>
    <n v="15"/>
    <x v="4"/>
    <x v="1"/>
    <n v="8.99"/>
    <n v="0"/>
    <x v="0"/>
    <n v="4"/>
    <n v="1.58"/>
    <x v="6"/>
  </r>
  <r>
    <x v="4432"/>
    <x v="40"/>
    <x v="1"/>
    <x v="0"/>
    <n v="19.11"/>
    <n v="21"/>
    <x v="1"/>
    <x v="2"/>
    <n v="8.99"/>
    <n v="0"/>
    <x v="0"/>
    <n v="5"/>
    <n v="0.87"/>
    <x v="0"/>
  </r>
  <r>
    <x v="4433"/>
    <x v="26"/>
    <x v="1"/>
    <x v="0"/>
    <n v="21.25"/>
    <n v="46"/>
    <x v="3"/>
    <x v="3"/>
    <n v="8.99"/>
    <n v="1"/>
    <x v="4"/>
    <n v="3"/>
    <n v="0.45"/>
    <x v="2"/>
  </r>
  <r>
    <x v="4434"/>
    <x v="41"/>
    <x v="2"/>
    <x v="0"/>
    <n v="6"/>
    <n v="26"/>
    <x v="0"/>
    <x v="2"/>
    <n v="8.99"/>
    <n v="0"/>
    <x v="2"/>
    <n v="4"/>
    <n v="0.22"/>
    <x v="0"/>
  </r>
  <r>
    <x v="4435"/>
    <x v="35"/>
    <x v="2"/>
    <x v="2"/>
    <n v="7.68"/>
    <n v="52"/>
    <x v="1"/>
    <x v="1"/>
    <n v="17.989999999999998"/>
    <n v="1"/>
    <x v="2"/>
    <n v="2"/>
    <n v="0.14000000000000001"/>
    <x v="1"/>
  </r>
  <r>
    <x v="4436"/>
    <x v="36"/>
    <x v="0"/>
    <x v="0"/>
    <n v="10.9"/>
    <n v="45"/>
    <x v="4"/>
    <x v="4"/>
    <n v="8.99"/>
    <n v="1"/>
    <x v="4"/>
    <n v="4"/>
    <n v="0.24"/>
    <x v="1"/>
  </r>
  <r>
    <x v="4437"/>
    <x v="6"/>
    <x v="2"/>
    <x v="2"/>
    <n v="23.03"/>
    <n v="54"/>
    <x v="5"/>
    <x v="3"/>
    <n v="17.989999999999998"/>
    <n v="0"/>
    <x v="4"/>
    <n v="4"/>
    <n v="0.42"/>
    <x v="6"/>
  </r>
  <r>
    <x v="4438"/>
    <x v="46"/>
    <x v="0"/>
    <x v="0"/>
    <n v="6.59"/>
    <n v="6"/>
    <x v="2"/>
    <x v="4"/>
    <n v="8.99"/>
    <n v="0"/>
    <x v="4"/>
    <n v="2"/>
    <n v="0.94"/>
    <x v="3"/>
  </r>
  <r>
    <x v="4439"/>
    <x v="0"/>
    <x v="2"/>
    <x v="0"/>
    <n v="1.56"/>
    <n v="55"/>
    <x v="5"/>
    <x v="1"/>
    <n v="8.99"/>
    <n v="1"/>
    <x v="1"/>
    <n v="3"/>
    <n v="0.03"/>
    <x v="0"/>
  </r>
  <r>
    <x v="4440"/>
    <x v="20"/>
    <x v="2"/>
    <x v="0"/>
    <n v="1.59"/>
    <n v="42"/>
    <x v="2"/>
    <x v="1"/>
    <n v="8.99"/>
    <n v="1"/>
    <x v="0"/>
    <n v="5"/>
    <n v="0.04"/>
    <x v="0"/>
  </r>
  <r>
    <x v="4441"/>
    <x v="52"/>
    <x v="2"/>
    <x v="0"/>
    <n v="3.91"/>
    <n v="2"/>
    <x v="4"/>
    <x v="2"/>
    <n v="8.99"/>
    <n v="0"/>
    <x v="4"/>
    <n v="4"/>
    <n v="1.3"/>
    <x v="2"/>
  </r>
  <r>
    <x v="4442"/>
    <x v="37"/>
    <x v="2"/>
    <x v="0"/>
    <n v="2.96"/>
    <n v="33"/>
    <x v="0"/>
    <x v="1"/>
    <n v="8.99"/>
    <n v="1"/>
    <x v="3"/>
    <n v="1"/>
    <n v="0.09"/>
    <x v="1"/>
  </r>
  <r>
    <x v="4443"/>
    <x v="26"/>
    <x v="2"/>
    <x v="2"/>
    <n v="9.8800000000000008"/>
    <n v="10"/>
    <x v="4"/>
    <x v="1"/>
    <n v="17.989999999999998"/>
    <n v="0"/>
    <x v="2"/>
    <n v="3"/>
    <n v="0.9"/>
    <x v="1"/>
  </r>
  <r>
    <x v="4444"/>
    <x v="40"/>
    <x v="0"/>
    <x v="0"/>
    <n v="7.43"/>
    <n v="49"/>
    <x v="0"/>
    <x v="1"/>
    <n v="8.99"/>
    <n v="1"/>
    <x v="0"/>
    <n v="4"/>
    <n v="0.15"/>
    <x v="3"/>
  </r>
  <r>
    <x v="4445"/>
    <x v="9"/>
    <x v="0"/>
    <x v="2"/>
    <n v="25"/>
    <n v="12"/>
    <x v="3"/>
    <x v="1"/>
    <n v="17.989999999999998"/>
    <n v="0"/>
    <x v="0"/>
    <n v="2"/>
    <n v="1.92"/>
    <x v="3"/>
  </r>
  <r>
    <x v="4446"/>
    <x v="27"/>
    <x v="0"/>
    <x v="2"/>
    <n v="42.86"/>
    <n v="54"/>
    <x v="4"/>
    <x v="1"/>
    <n v="17.989999999999998"/>
    <n v="0"/>
    <x v="0"/>
    <n v="4"/>
    <n v="0.78"/>
    <x v="0"/>
  </r>
  <r>
    <x v="4447"/>
    <x v="47"/>
    <x v="1"/>
    <x v="0"/>
    <n v="3.05"/>
    <n v="28"/>
    <x v="0"/>
    <x v="2"/>
    <n v="8.99"/>
    <n v="1"/>
    <x v="3"/>
    <n v="5"/>
    <n v="0.11"/>
    <x v="4"/>
  </r>
  <r>
    <x v="4448"/>
    <x v="30"/>
    <x v="2"/>
    <x v="0"/>
    <n v="9.6999999999999993"/>
    <n v="4"/>
    <x v="5"/>
    <x v="3"/>
    <n v="8.99"/>
    <n v="0"/>
    <x v="3"/>
    <n v="2"/>
    <n v="1.94"/>
    <x v="3"/>
  </r>
  <r>
    <x v="4449"/>
    <x v="43"/>
    <x v="1"/>
    <x v="1"/>
    <n v="2.36"/>
    <n v="6"/>
    <x v="2"/>
    <x v="0"/>
    <n v="13.99"/>
    <n v="1"/>
    <x v="1"/>
    <n v="1"/>
    <n v="0.34"/>
    <x v="2"/>
  </r>
  <r>
    <x v="4450"/>
    <x v="43"/>
    <x v="1"/>
    <x v="0"/>
    <n v="5.83"/>
    <n v="20"/>
    <x v="5"/>
    <x v="4"/>
    <n v="8.99"/>
    <n v="0"/>
    <x v="4"/>
    <n v="5"/>
    <n v="0.28000000000000003"/>
    <x v="0"/>
  </r>
  <r>
    <x v="4451"/>
    <x v="46"/>
    <x v="2"/>
    <x v="1"/>
    <n v="20.95"/>
    <n v="18"/>
    <x v="2"/>
    <x v="4"/>
    <n v="13.99"/>
    <n v="0"/>
    <x v="0"/>
    <n v="4"/>
    <n v="1.1000000000000001"/>
    <x v="2"/>
  </r>
  <r>
    <x v="4452"/>
    <x v="9"/>
    <x v="2"/>
    <x v="0"/>
    <n v="1.54"/>
    <n v="20"/>
    <x v="5"/>
    <x v="4"/>
    <n v="8.99"/>
    <n v="1"/>
    <x v="3"/>
    <n v="4"/>
    <n v="7.0000000000000007E-2"/>
    <x v="3"/>
  </r>
  <r>
    <x v="4453"/>
    <x v="13"/>
    <x v="1"/>
    <x v="1"/>
    <n v="4.5599999999999996"/>
    <n v="14"/>
    <x v="4"/>
    <x v="2"/>
    <n v="13.99"/>
    <n v="1"/>
    <x v="0"/>
    <n v="2"/>
    <n v="0.3"/>
    <x v="3"/>
  </r>
  <r>
    <x v="4454"/>
    <x v="34"/>
    <x v="2"/>
    <x v="1"/>
    <n v="3.98"/>
    <n v="20"/>
    <x v="1"/>
    <x v="2"/>
    <n v="13.99"/>
    <n v="1"/>
    <x v="1"/>
    <n v="3"/>
    <n v="0.19"/>
    <x v="3"/>
  </r>
  <r>
    <x v="4455"/>
    <x v="31"/>
    <x v="0"/>
    <x v="2"/>
    <n v="0.48"/>
    <n v="59"/>
    <x v="2"/>
    <x v="3"/>
    <n v="17.989999999999998"/>
    <n v="1"/>
    <x v="1"/>
    <n v="4"/>
    <n v="0.01"/>
    <x v="4"/>
  </r>
  <r>
    <x v="4456"/>
    <x v="51"/>
    <x v="2"/>
    <x v="0"/>
    <n v="0.28000000000000003"/>
    <n v="37"/>
    <x v="4"/>
    <x v="3"/>
    <n v="8.99"/>
    <n v="1"/>
    <x v="0"/>
    <n v="2"/>
    <n v="0.01"/>
    <x v="4"/>
  </r>
  <r>
    <x v="4457"/>
    <x v="42"/>
    <x v="2"/>
    <x v="1"/>
    <n v="20.23"/>
    <n v="36"/>
    <x v="1"/>
    <x v="1"/>
    <n v="13.99"/>
    <n v="0"/>
    <x v="4"/>
    <n v="4"/>
    <n v="0.55000000000000004"/>
    <x v="4"/>
  </r>
  <r>
    <x v="4458"/>
    <x v="34"/>
    <x v="2"/>
    <x v="2"/>
    <n v="0.67"/>
    <n v="9"/>
    <x v="0"/>
    <x v="4"/>
    <n v="17.989999999999998"/>
    <n v="0"/>
    <x v="4"/>
    <n v="5"/>
    <n v="7.0000000000000007E-2"/>
    <x v="3"/>
  </r>
  <r>
    <x v="4459"/>
    <x v="40"/>
    <x v="0"/>
    <x v="1"/>
    <n v="18.27"/>
    <n v="41"/>
    <x v="1"/>
    <x v="0"/>
    <n v="13.99"/>
    <n v="1"/>
    <x v="0"/>
    <n v="3"/>
    <n v="0.43"/>
    <x v="4"/>
  </r>
  <r>
    <x v="4460"/>
    <x v="33"/>
    <x v="2"/>
    <x v="2"/>
    <n v="1.87"/>
    <n v="20"/>
    <x v="0"/>
    <x v="1"/>
    <n v="17.989999999999998"/>
    <n v="1"/>
    <x v="2"/>
    <n v="3"/>
    <n v="0.09"/>
    <x v="2"/>
  </r>
  <r>
    <x v="4461"/>
    <x v="49"/>
    <x v="2"/>
    <x v="1"/>
    <n v="23.05"/>
    <n v="36"/>
    <x v="0"/>
    <x v="1"/>
    <n v="13.99"/>
    <n v="0"/>
    <x v="0"/>
    <n v="4"/>
    <n v="0.62"/>
    <x v="6"/>
  </r>
  <r>
    <x v="4462"/>
    <x v="35"/>
    <x v="1"/>
    <x v="0"/>
    <n v="2.61"/>
    <n v="44"/>
    <x v="3"/>
    <x v="0"/>
    <n v="8.99"/>
    <n v="1"/>
    <x v="4"/>
    <n v="1"/>
    <n v="0.06"/>
    <x v="0"/>
  </r>
  <r>
    <x v="4463"/>
    <x v="25"/>
    <x v="2"/>
    <x v="2"/>
    <n v="15.52"/>
    <n v="13"/>
    <x v="3"/>
    <x v="4"/>
    <n v="17.989999999999998"/>
    <n v="0"/>
    <x v="1"/>
    <n v="5"/>
    <n v="1.1100000000000001"/>
    <x v="0"/>
  </r>
  <r>
    <x v="4464"/>
    <x v="4"/>
    <x v="1"/>
    <x v="0"/>
    <n v="38.590000000000003"/>
    <n v="10"/>
    <x v="3"/>
    <x v="1"/>
    <n v="8.99"/>
    <n v="0"/>
    <x v="0"/>
    <n v="2"/>
    <n v="3.51"/>
    <x v="1"/>
  </r>
  <r>
    <x v="4465"/>
    <x v="8"/>
    <x v="2"/>
    <x v="0"/>
    <n v="14.22"/>
    <n v="48"/>
    <x v="5"/>
    <x v="0"/>
    <n v="8.99"/>
    <n v="1"/>
    <x v="1"/>
    <n v="3"/>
    <n v="0.28999999999999998"/>
    <x v="5"/>
  </r>
  <r>
    <x v="4466"/>
    <x v="22"/>
    <x v="2"/>
    <x v="1"/>
    <n v="3.46"/>
    <n v="60"/>
    <x v="5"/>
    <x v="3"/>
    <n v="13.99"/>
    <n v="1"/>
    <x v="1"/>
    <n v="5"/>
    <n v="0.06"/>
    <x v="0"/>
  </r>
  <r>
    <x v="4467"/>
    <x v="21"/>
    <x v="1"/>
    <x v="2"/>
    <n v="5.97"/>
    <n v="2"/>
    <x v="4"/>
    <x v="4"/>
    <n v="17.989999999999998"/>
    <n v="0"/>
    <x v="4"/>
    <n v="3"/>
    <n v="1.99"/>
    <x v="3"/>
  </r>
  <r>
    <x v="4468"/>
    <x v="4"/>
    <x v="2"/>
    <x v="0"/>
    <n v="6.94"/>
    <n v="27"/>
    <x v="4"/>
    <x v="1"/>
    <n v="8.99"/>
    <n v="1"/>
    <x v="0"/>
    <n v="3"/>
    <n v="0.25"/>
    <x v="5"/>
  </r>
  <r>
    <x v="4469"/>
    <x v="26"/>
    <x v="2"/>
    <x v="0"/>
    <n v="22.39"/>
    <n v="45"/>
    <x v="1"/>
    <x v="1"/>
    <n v="8.99"/>
    <n v="1"/>
    <x v="0"/>
    <n v="1"/>
    <n v="0.49"/>
    <x v="1"/>
  </r>
  <r>
    <x v="4470"/>
    <x v="41"/>
    <x v="0"/>
    <x v="1"/>
    <n v="3.61"/>
    <n v="29"/>
    <x v="2"/>
    <x v="4"/>
    <n v="13.99"/>
    <n v="0"/>
    <x v="2"/>
    <n v="5"/>
    <n v="0.12"/>
    <x v="0"/>
  </r>
  <r>
    <x v="4471"/>
    <x v="38"/>
    <x v="0"/>
    <x v="0"/>
    <n v="0.37"/>
    <n v="16"/>
    <x v="0"/>
    <x v="0"/>
    <n v="8.99"/>
    <n v="1"/>
    <x v="2"/>
    <n v="5"/>
    <n v="0.02"/>
    <x v="6"/>
  </r>
  <r>
    <x v="4472"/>
    <x v="16"/>
    <x v="1"/>
    <x v="0"/>
    <n v="6.3"/>
    <n v="3"/>
    <x v="5"/>
    <x v="1"/>
    <n v="8.99"/>
    <n v="0"/>
    <x v="2"/>
    <n v="2"/>
    <n v="1.57"/>
    <x v="5"/>
  </r>
  <r>
    <x v="4473"/>
    <x v="27"/>
    <x v="1"/>
    <x v="2"/>
    <n v="15.39"/>
    <n v="58"/>
    <x v="0"/>
    <x v="3"/>
    <n v="17.989999999999998"/>
    <n v="1"/>
    <x v="4"/>
    <n v="2"/>
    <n v="0.26"/>
    <x v="1"/>
  </r>
  <r>
    <x v="4474"/>
    <x v="42"/>
    <x v="1"/>
    <x v="0"/>
    <n v="3.19"/>
    <n v="16"/>
    <x v="5"/>
    <x v="2"/>
    <n v="8.99"/>
    <n v="1"/>
    <x v="0"/>
    <n v="4"/>
    <n v="0.19"/>
    <x v="0"/>
  </r>
  <r>
    <x v="4475"/>
    <x v="41"/>
    <x v="2"/>
    <x v="0"/>
    <n v="19.329999999999998"/>
    <n v="6"/>
    <x v="1"/>
    <x v="2"/>
    <n v="8.99"/>
    <n v="0"/>
    <x v="0"/>
    <n v="5"/>
    <n v="2.76"/>
    <x v="3"/>
  </r>
  <r>
    <x v="4476"/>
    <x v="3"/>
    <x v="1"/>
    <x v="0"/>
    <n v="40.81"/>
    <n v="17"/>
    <x v="0"/>
    <x v="1"/>
    <n v="8.99"/>
    <n v="0"/>
    <x v="0"/>
    <n v="1"/>
    <n v="2.27"/>
    <x v="5"/>
  </r>
  <r>
    <x v="4477"/>
    <x v="44"/>
    <x v="0"/>
    <x v="0"/>
    <n v="7.26"/>
    <n v="57"/>
    <x v="3"/>
    <x v="0"/>
    <n v="8.99"/>
    <n v="1"/>
    <x v="0"/>
    <n v="4"/>
    <n v="0.13"/>
    <x v="3"/>
  </r>
  <r>
    <x v="4478"/>
    <x v="44"/>
    <x v="2"/>
    <x v="1"/>
    <n v="18.920000000000002"/>
    <n v="0"/>
    <x v="5"/>
    <x v="0"/>
    <n v="13.99"/>
    <n v="0"/>
    <x v="1"/>
    <n v="1"/>
    <n v="18.920000000000002"/>
    <x v="0"/>
  </r>
  <r>
    <x v="4479"/>
    <x v="41"/>
    <x v="2"/>
    <x v="2"/>
    <n v="8.26"/>
    <n v="57"/>
    <x v="5"/>
    <x v="1"/>
    <n v="17.989999999999998"/>
    <n v="1"/>
    <x v="1"/>
    <n v="4"/>
    <n v="0.14000000000000001"/>
    <x v="6"/>
  </r>
  <r>
    <x v="4480"/>
    <x v="48"/>
    <x v="2"/>
    <x v="0"/>
    <n v="8.85"/>
    <n v="16"/>
    <x v="2"/>
    <x v="4"/>
    <n v="8.99"/>
    <n v="0"/>
    <x v="4"/>
    <n v="3"/>
    <n v="0.52"/>
    <x v="6"/>
  </r>
  <r>
    <x v="4481"/>
    <x v="10"/>
    <x v="1"/>
    <x v="2"/>
    <n v="4.1399999999999997"/>
    <n v="37"/>
    <x v="4"/>
    <x v="4"/>
    <n v="17.989999999999998"/>
    <n v="1"/>
    <x v="0"/>
    <n v="2"/>
    <n v="0.11"/>
    <x v="6"/>
  </r>
  <r>
    <x v="4482"/>
    <x v="17"/>
    <x v="0"/>
    <x v="2"/>
    <n v="20.54"/>
    <n v="19"/>
    <x v="1"/>
    <x v="0"/>
    <n v="17.989999999999998"/>
    <n v="0"/>
    <x v="1"/>
    <n v="4"/>
    <n v="1.03"/>
    <x v="3"/>
  </r>
  <r>
    <x v="4483"/>
    <x v="46"/>
    <x v="0"/>
    <x v="1"/>
    <n v="9.9"/>
    <n v="10"/>
    <x v="5"/>
    <x v="3"/>
    <n v="13.99"/>
    <n v="0"/>
    <x v="2"/>
    <n v="2"/>
    <n v="0.9"/>
    <x v="2"/>
  </r>
  <r>
    <x v="4484"/>
    <x v="40"/>
    <x v="0"/>
    <x v="2"/>
    <n v="4.03"/>
    <n v="50"/>
    <x v="1"/>
    <x v="1"/>
    <n v="17.989999999999998"/>
    <n v="1"/>
    <x v="0"/>
    <n v="4"/>
    <n v="0.08"/>
    <x v="3"/>
  </r>
  <r>
    <x v="4485"/>
    <x v="0"/>
    <x v="0"/>
    <x v="2"/>
    <n v="1.67"/>
    <n v="28"/>
    <x v="0"/>
    <x v="4"/>
    <n v="17.989999999999998"/>
    <n v="1"/>
    <x v="1"/>
    <n v="4"/>
    <n v="0.06"/>
    <x v="0"/>
  </r>
  <r>
    <x v="4486"/>
    <x v="2"/>
    <x v="0"/>
    <x v="0"/>
    <n v="12.8"/>
    <n v="43"/>
    <x v="5"/>
    <x v="0"/>
    <n v="8.99"/>
    <n v="1"/>
    <x v="2"/>
    <n v="2"/>
    <n v="0.28999999999999998"/>
    <x v="3"/>
  </r>
  <r>
    <x v="4487"/>
    <x v="34"/>
    <x v="0"/>
    <x v="1"/>
    <n v="17.510000000000002"/>
    <n v="12"/>
    <x v="4"/>
    <x v="4"/>
    <n v="13.99"/>
    <n v="0"/>
    <x v="3"/>
    <n v="1"/>
    <n v="1.35"/>
    <x v="4"/>
  </r>
  <r>
    <x v="4488"/>
    <x v="4"/>
    <x v="0"/>
    <x v="2"/>
    <n v="45.06"/>
    <n v="6"/>
    <x v="0"/>
    <x v="1"/>
    <n v="17.989999999999998"/>
    <n v="0"/>
    <x v="0"/>
    <n v="5"/>
    <n v="6.44"/>
    <x v="0"/>
  </r>
  <r>
    <x v="4489"/>
    <x v="4"/>
    <x v="0"/>
    <x v="1"/>
    <n v="21.77"/>
    <n v="51"/>
    <x v="2"/>
    <x v="0"/>
    <n v="13.99"/>
    <n v="0"/>
    <x v="4"/>
    <n v="2"/>
    <n v="0.42"/>
    <x v="2"/>
  </r>
  <r>
    <x v="4490"/>
    <x v="25"/>
    <x v="2"/>
    <x v="2"/>
    <n v="12.13"/>
    <n v="24"/>
    <x v="0"/>
    <x v="2"/>
    <n v="17.989999999999998"/>
    <n v="0"/>
    <x v="1"/>
    <n v="1"/>
    <n v="0.49"/>
    <x v="4"/>
  </r>
  <r>
    <x v="4491"/>
    <x v="39"/>
    <x v="0"/>
    <x v="1"/>
    <n v="3.68"/>
    <n v="55"/>
    <x v="4"/>
    <x v="1"/>
    <n v="13.99"/>
    <n v="1"/>
    <x v="1"/>
    <n v="5"/>
    <n v="7.0000000000000007E-2"/>
    <x v="5"/>
  </r>
  <r>
    <x v="4492"/>
    <x v="46"/>
    <x v="0"/>
    <x v="2"/>
    <n v="0.73"/>
    <n v="24"/>
    <x v="5"/>
    <x v="4"/>
    <n v="17.989999999999998"/>
    <n v="1"/>
    <x v="1"/>
    <n v="2"/>
    <n v="0.03"/>
    <x v="0"/>
  </r>
  <r>
    <x v="4493"/>
    <x v="34"/>
    <x v="0"/>
    <x v="0"/>
    <n v="2.37"/>
    <n v="28"/>
    <x v="4"/>
    <x v="2"/>
    <n v="8.99"/>
    <n v="1"/>
    <x v="2"/>
    <n v="5"/>
    <n v="0.08"/>
    <x v="5"/>
  </r>
  <r>
    <x v="4494"/>
    <x v="1"/>
    <x v="0"/>
    <x v="1"/>
    <n v="13.83"/>
    <n v="54"/>
    <x v="0"/>
    <x v="1"/>
    <n v="13.99"/>
    <n v="1"/>
    <x v="0"/>
    <n v="3"/>
    <n v="0.25"/>
    <x v="6"/>
  </r>
  <r>
    <x v="4495"/>
    <x v="2"/>
    <x v="1"/>
    <x v="2"/>
    <n v="15.99"/>
    <n v="37"/>
    <x v="0"/>
    <x v="4"/>
    <n v="17.989999999999998"/>
    <n v="1"/>
    <x v="0"/>
    <n v="2"/>
    <n v="0.42"/>
    <x v="2"/>
  </r>
  <r>
    <x v="4496"/>
    <x v="15"/>
    <x v="2"/>
    <x v="0"/>
    <n v="21.57"/>
    <n v="47"/>
    <x v="5"/>
    <x v="1"/>
    <n v="8.99"/>
    <n v="1"/>
    <x v="2"/>
    <n v="3"/>
    <n v="0.45"/>
    <x v="5"/>
  </r>
  <r>
    <x v="4497"/>
    <x v="50"/>
    <x v="0"/>
    <x v="2"/>
    <n v="6.62"/>
    <n v="56"/>
    <x v="2"/>
    <x v="3"/>
    <n v="17.989999999999998"/>
    <n v="1"/>
    <x v="0"/>
    <n v="1"/>
    <n v="0.12"/>
    <x v="5"/>
  </r>
  <r>
    <x v="4498"/>
    <x v="2"/>
    <x v="0"/>
    <x v="1"/>
    <n v="20.059999999999999"/>
    <n v="45"/>
    <x v="1"/>
    <x v="2"/>
    <n v="13.99"/>
    <n v="0"/>
    <x v="2"/>
    <n v="4"/>
    <n v="0.44"/>
    <x v="0"/>
  </r>
  <r>
    <x v="4499"/>
    <x v="10"/>
    <x v="0"/>
    <x v="0"/>
    <n v="0.79"/>
    <n v="40"/>
    <x v="2"/>
    <x v="2"/>
    <n v="8.99"/>
    <n v="1"/>
    <x v="0"/>
    <n v="1"/>
    <n v="0.02"/>
    <x v="0"/>
  </r>
  <r>
    <x v="4500"/>
    <x v="42"/>
    <x v="2"/>
    <x v="1"/>
    <n v="3.49"/>
    <n v="54"/>
    <x v="3"/>
    <x v="2"/>
    <n v="13.99"/>
    <n v="1"/>
    <x v="1"/>
    <n v="3"/>
    <n v="0.06"/>
    <x v="1"/>
  </r>
  <r>
    <x v="4501"/>
    <x v="29"/>
    <x v="0"/>
    <x v="2"/>
    <n v="8.1199999999999992"/>
    <n v="2"/>
    <x v="1"/>
    <x v="2"/>
    <n v="17.989999999999998"/>
    <n v="0"/>
    <x v="3"/>
    <n v="1"/>
    <n v="2.71"/>
    <x v="0"/>
  </r>
  <r>
    <x v="4502"/>
    <x v="28"/>
    <x v="2"/>
    <x v="2"/>
    <n v="28.39"/>
    <n v="41"/>
    <x v="0"/>
    <x v="2"/>
    <n v="17.989999999999998"/>
    <n v="0"/>
    <x v="1"/>
    <n v="2"/>
    <n v="0.68"/>
    <x v="3"/>
  </r>
  <r>
    <x v="4503"/>
    <x v="34"/>
    <x v="2"/>
    <x v="0"/>
    <n v="1.3"/>
    <n v="20"/>
    <x v="0"/>
    <x v="2"/>
    <n v="8.99"/>
    <n v="1"/>
    <x v="1"/>
    <n v="5"/>
    <n v="0.06"/>
    <x v="3"/>
  </r>
  <r>
    <x v="4504"/>
    <x v="16"/>
    <x v="2"/>
    <x v="2"/>
    <n v="7.31"/>
    <n v="21"/>
    <x v="0"/>
    <x v="3"/>
    <n v="17.989999999999998"/>
    <n v="0"/>
    <x v="0"/>
    <n v="3"/>
    <n v="0.33"/>
    <x v="3"/>
  </r>
  <r>
    <x v="4505"/>
    <x v="20"/>
    <x v="2"/>
    <x v="1"/>
    <n v="3.05"/>
    <n v="9"/>
    <x v="5"/>
    <x v="0"/>
    <n v="13.99"/>
    <n v="1"/>
    <x v="1"/>
    <n v="1"/>
    <n v="0.3"/>
    <x v="0"/>
  </r>
  <r>
    <x v="4506"/>
    <x v="28"/>
    <x v="0"/>
    <x v="2"/>
    <n v="8.64"/>
    <n v="8"/>
    <x v="3"/>
    <x v="0"/>
    <n v="17.989999999999998"/>
    <n v="0"/>
    <x v="0"/>
    <n v="4"/>
    <n v="0.96"/>
    <x v="0"/>
  </r>
  <r>
    <x v="4507"/>
    <x v="19"/>
    <x v="1"/>
    <x v="0"/>
    <n v="17.61"/>
    <n v="35"/>
    <x v="4"/>
    <x v="3"/>
    <n v="8.99"/>
    <n v="1"/>
    <x v="0"/>
    <n v="1"/>
    <n v="0.49"/>
    <x v="5"/>
  </r>
  <r>
    <x v="4508"/>
    <x v="32"/>
    <x v="1"/>
    <x v="2"/>
    <n v="5.68"/>
    <n v="49"/>
    <x v="2"/>
    <x v="2"/>
    <n v="17.989999999999998"/>
    <n v="1"/>
    <x v="1"/>
    <n v="2"/>
    <n v="0.11"/>
    <x v="5"/>
  </r>
  <r>
    <x v="4509"/>
    <x v="10"/>
    <x v="1"/>
    <x v="2"/>
    <n v="10.53"/>
    <n v="23"/>
    <x v="2"/>
    <x v="3"/>
    <n v="17.989999999999998"/>
    <n v="0"/>
    <x v="4"/>
    <n v="2"/>
    <n v="0.44"/>
    <x v="3"/>
  </r>
  <r>
    <x v="4510"/>
    <x v="5"/>
    <x v="0"/>
    <x v="2"/>
    <n v="22.17"/>
    <n v="40"/>
    <x v="1"/>
    <x v="2"/>
    <n v="17.989999999999998"/>
    <n v="0"/>
    <x v="3"/>
    <n v="4"/>
    <n v="0.54"/>
    <x v="5"/>
  </r>
  <r>
    <x v="4511"/>
    <x v="52"/>
    <x v="1"/>
    <x v="0"/>
    <n v="58.4"/>
    <n v="26"/>
    <x v="3"/>
    <x v="3"/>
    <n v="8.99"/>
    <n v="0"/>
    <x v="0"/>
    <n v="1"/>
    <n v="2.16"/>
    <x v="1"/>
  </r>
  <r>
    <x v="4512"/>
    <x v="22"/>
    <x v="1"/>
    <x v="2"/>
    <n v="5.8"/>
    <n v="26"/>
    <x v="5"/>
    <x v="4"/>
    <n v="17.989999999999998"/>
    <n v="0"/>
    <x v="3"/>
    <n v="5"/>
    <n v="0.21"/>
    <x v="4"/>
  </r>
  <r>
    <x v="4513"/>
    <x v="33"/>
    <x v="1"/>
    <x v="2"/>
    <n v="9.08"/>
    <n v="17"/>
    <x v="0"/>
    <x v="3"/>
    <n v="17.989999999999998"/>
    <n v="0"/>
    <x v="1"/>
    <n v="1"/>
    <n v="0.5"/>
    <x v="6"/>
  </r>
  <r>
    <x v="4514"/>
    <x v="50"/>
    <x v="1"/>
    <x v="0"/>
    <n v="17.09"/>
    <n v="42"/>
    <x v="4"/>
    <x v="0"/>
    <n v="8.99"/>
    <n v="1"/>
    <x v="1"/>
    <n v="2"/>
    <n v="0.4"/>
    <x v="0"/>
  </r>
  <r>
    <x v="4515"/>
    <x v="46"/>
    <x v="2"/>
    <x v="2"/>
    <n v="12.33"/>
    <n v="16"/>
    <x v="4"/>
    <x v="1"/>
    <n v="17.989999999999998"/>
    <n v="0"/>
    <x v="3"/>
    <n v="5"/>
    <n v="0.73"/>
    <x v="5"/>
  </r>
  <r>
    <x v="4516"/>
    <x v="45"/>
    <x v="2"/>
    <x v="1"/>
    <n v="12.93"/>
    <n v="14"/>
    <x v="4"/>
    <x v="2"/>
    <n v="13.99"/>
    <n v="0"/>
    <x v="1"/>
    <n v="1"/>
    <n v="0.86"/>
    <x v="2"/>
  </r>
  <r>
    <x v="4517"/>
    <x v="44"/>
    <x v="2"/>
    <x v="2"/>
    <n v="8.9600000000000009"/>
    <n v="42"/>
    <x v="4"/>
    <x v="2"/>
    <n v="17.989999999999998"/>
    <n v="1"/>
    <x v="0"/>
    <n v="1"/>
    <n v="0.21"/>
    <x v="5"/>
  </r>
  <r>
    <x v="4518"/>
    <x v="0"/>
    <x v="0"/>
    <x v="1"/>
    <n v="1.1000000000000001"/>
    <n v="29"/>
    <x v="4"/>
    <x v="4"/>
    <n v="13.99"/>
    <n v="1"/>
    <x v="0"/>
    <n v="3"/>
    <n v="0.04"/>
    <x v="6"/>
  </r>
  <r>
    <x v="4519"/>
    <x v="11"/>
    <x v="1"/>
    <x v="2"/>
    <n v="3.03"/>
    <n v="39"/>
    <x v="0"/>
    <x v="0"/>
    <n v="17.989999999999998"/>
    <n v="1"/>
    <x v="2"/>
    <n v="2"/>
    <n v="0.08"/>
    <x v="3"/>
  </r>
  <r>
    <x v="4520"/>
    <x v="51"/>
    <x v="2"/>
    <x v="0"/>
    <n v="9.07"/>
    <n v="11"/>
    <x v="2"/>
    <x v="1"/>
    <n v="8.99"/>
    <n v="0"/>
    <x v="4"/>
    <n v="1"/>
    <n v="0.76"/>
    <x v="3"/>
  </r>
  <r>
    <x v="4521"/>
    <x v="16"/>
    <x v="0"/>
    <x v="2"/>
    <n v="9.2200000000000006"/>
    <n v="45"/>
    <x v="3"/>
    <x v="3"/>
    <n v="17.989999999999998"/>
    <n v="1"/>
    <x v="1"/>
    <n v="2"/>
    <n v="0.2"/>
    <x v="6"/>
  </r>
  <r>
    <x v="4522"/>
    <x v="52"/>
    <x v="1"/>
    <x v="2"/>
    <n v="5.79"/>
    <n v="8"/>
    <x v="4"/>
    <x v="0"/>
    <n v="17.989999999999998"/>
    <n v="0"/>
    <x v="0"/>
    <n v="3"/>
    <n v="0.64"/>
    <x v="6"/>
  </r>
  <r>
    <x v="4523"/>
    <x v="49"/>
    <x v="1"/>
    <x v="0"/>
    <n v="8.5500000000000007"/>
    <n v="40"/>
    <x v="5"/>
    <x v="4"/>
    <n v="8.99"/>
    <n v="1"/>
    <x v="3"/>
    <n v="1"/>
    <n v="0.21"/>
    <x v="4"/>
  </r>
  <r>
    <x v="4524"/>
    <x v="21"/>
    <x v="2"/>
    <x v="2"/>
    <n v="1.87"/>
    <n v="6"/>
    <x v="2"/>
    <x v="3"/>
    <n v="17.989999999999998"/>
    <n v="0"/>
    <x v="4"/>
    <n v="2"/>
    <n v="0.27"/>
    <x v="5"/>
  </r>
  <r>
    <x v="4525"/>
    <x v="45"/>
    <x v="0"/>
    <x v="2"/>
    <n v="12.02"/>
    <n v="23"/>
    <x v="2"/>
    <x v="3"/>
    <n v="17.989999999999998"/>
    <n v="0"/>
    <x v="3"/>
    <n v="1"/>
    <n v="0.5"/>
    <x v="4"/>
  </r>
  <r>
    <x v="4526"/>
    <x v="19"/>
    <x v="0"/>
    <x v="0"/>
    <n v="6.2"/>
    <n v="45"/>
    <x v="2"/>
    <x v="2"/>
    <n v="8.99"/>
    <n v="1"/>
    <x v="1"/>
    <n v="4"/>
    <n v="0.13"/>
    <x v="4"/>
  </r>
  <r>
    <x v="4527"/>
    <x v="15"/>
    <x v="2"/>
    <x v="0"/>
    <n v="11.16"/>
    <n v="58"/>
    <x v="4"/>
    <x v="4"/>
    <n v="8.99"/>
    <n v="1"/>
    <x v="1"/>
    <n v="3"/>
    <n v="0.19"/>
    <x v="4"/>
  </r>
  <r>
    <x v="4528"/>
    <x v="49"/>
    <x v="0"/>
    <x v="1"/>
    <n v="3.2"/>
    <n v="54"/>
    <x v="2"/>
    <x v="2"/>
    <n v="13.99"/>
    <n v="1"/>
    <x v="0"/>
    <n v="2"/>
    <n v="0.06"/>
    <x v="6"/>
  </r>
  <r>
    <x v="4529"/>
    <x v="41"/>
    <x v="1"/>
    <x v="2"/>
    <n v="8.44"/>
    <n v="36"/>
    <x v="4"/>
    <x v="1"/>
    <n v="17.989999999999998"/>
    <n v="1"/>
    <x v="1"/>
    <n v="4"/>
    <n v="0.23"/>
    <x v="2"/>
  </r>
  <r>
    <x v="4530"/>
    <x v="10"/>
    <x v="0"/>
    <x v="1"/>
    <n v="8.8699999999999992"/>
    <n v="39"/>
    <x v="0"/>
    <x v="3"/>
    <n v="13.99"/>
    <n v="1"/>
    <x v="3"/>
    <n v="1"/>
    <n v="0.22"/>
    <x v="6"/>
  </r>
  <r>
    <x v="4531"/>
    <x v="30"/>
    <x v="0"/>
    <x v="2"/>
    <n v="2.9"/>
    <n v="29"/>
    <x v="5"/>
    <x v="4"/>
    <n v="17.989999999999998"/>
    <n v="1"/>
    <x v="4"/>
    <n v="2"/>
    <n v="0.1"/>
    <x v="1"/>
  </r>
  <r>
    <x v="4532"/>
    <x v="30"/>
    <x v="1"/>
    <x v="0"/>
    <n v="0.17"/>
    <n v="58"/>
    <x v="0"/>
    <x v="4"/>
    <n v="8.99"/>
    <n v="1"/>
    <x v="3"/>
    <n v="4"/>
    <n v="0"/>
    <x v="6"/>
  </r>
  <r>
    <x v="4533"/>
    <x v="41"/>
    <x v="1"/>
    <x v="2"/>
    <n v="5.24"/>
    <n v="49"/>
    <x v="5"/>
    <x v="0"/>
    <n v="17.989999999999998"/>
    <n v="1"/>
    <x v="1"/>
    <n v="2"/>
    <n v="0.1"/>
    <x v="5"/>
  </r>
  <r>
    <x v="4534"/>
    <x v="23"/>
    <x v="0"/>
    <x v="1"/>
    <n v="10.24"/>
    <n v="11"/>
    <x v="4"/>
    <x v="3"/>
    <n v="13.99"/>
    <n v="0"/>
    <x v="2"/>
    <n v="2"/>
    <n v="0.85"/>
    <x v="4"/>
  </r>
  <r>
    <x v="4535"/>
    <x v="11"/>
    <x v="2"/>
    <x v="0"/>
    <n v="9.68"/>
    <n v="10"/>
    <x v="5"/>
    <x v="1"/>
    <n v="8.99"/>
    <n v="0"/>
    <x v="3"/>
    <n v="2"/>
    <n v="0.88"/>
    <x v="3"/>
  </r>
  <r>
    <x v="4536"/>
    <x v="5"/>
    <x v="1"/>
    <x v="0"/>
    <n v="15.28"/>
    <n v="42"/>
    <x v="3"/>
    <x v="0"/>
    <n v="8.99"/>
    <n v="1"/>
    <x v="2"/>
    <n v="1"/>
    <n v="0.36"/>
    <x v="4"/>
  </r>
  <r>
    <x v="4537"/>
    <x v="35"/>
    <x v="1"/>
    <x v="1"/>
    <n v="4.96"/>
    <n v="4"/>
    <x v="5"/>
    <x v="2"/>
    <n v="13.99"/>
    <n v="0"/>
    <x v="0"/>
    <n v="1"/>
    <n v="0.99"/>
    <x v="1"/>
  </r>
  <r>
    <x v="4538"/>
    <x v="46"/>
    <x v="2"/>
    <x v="0"/>
    <n v="0.3"/>
    <n v="43"/>
    <x v="0"/>
    <x v="2"/>
    <n v="8.99"/>
    <n v="1"/>
    <x v="0"/>
    <n v="3"/>
    <n v="0.01"/>
    <x v="1"/>
  </r>
  <r>
    <x v="4539"/>
    <x v="39"/>
    <x v="1"/>
    <x v="1"/>
    <n v="3.38"/>
    <n v="38"/>
    <x v="5"/>
    <x v="2"/>
    <n v="13.99"/>
    <n v="1"/>
    <x v="3"/>
    <n v="2"/>
    <n v="0.09"/>
    <x v="4"/>
  </r>
  <r>
    <x v="4540"/>
    <x v="19"/>
    <x v="2"/>
    <x v="2"/>
    <n v="11.61"/>
    <n v="21"/>
    <x v="4"/>
    <x v="3"/>
    <n v="17.989999999999998"/>
    <n v="0"/>
    <x v="2"/>
    <n v="4"/>
    <n v="0.53"/>
    <x v="4"/>
  </r>
  <r>
    <x v="4541"/>
    <x v="51"/>
    <x v="1"/>
    <x v="2"/>
    <n v="2.65"/>
    <n v="21"/>
    <x v="0"/>
    <x v="0"/>
    <n v="17.989999999999998"/>
    <n v="0"/>
    <x v="2"/>
    <n v="5"/>
    <n v="0.12"/>
    <x v="5"/>
  </r>
  <r>
    <x v="4542"/>
    <x v="47"/>
    <x v="2"/>
    <x v="1"/>
    <n v="16.27"/>
    <n v="2"/>
    <x v="0"/>
    <x v="3"/>
    <n v="13.99"/>
    <n v="0"/>
    <x v="1"/>
    <n v="2"/>
    <n v="5.42"/>
    <x v="5"/>
  </r>
  <r>
    <x v="4543"/>
    <x v="26"/>
    <x v="0"/>
    <x v="0"/>
    <n v="2.5499999999999998"/>
    <n v="26"/>
    <x v="3"/>
    <x v="4"/>
    <n v="8.99"/>
    <n v="1"/>
    <x v="0"/>
    <n v="2"/>
    <n v="0.09"/>
    <x v="0"/>
  </r>
  <r>
    <x v="4544"/>
    <x v="23"/>
    <x v="2"/>
    <x v="0"/>
    <n v="101.06"/>
    <n v="19"/>
    <x v="2"/>
    <x v="0"/>
    <n v="8.99"/>
    <n v="0"/>
    <x v="4"/>
    <n v="2"/>
    <n v="5.05"/>
    <x v="6"/>
  </r>
  <r>
    <x v="4545"/>
    <x v="40"/>
    <x v="2"/>
    <x v="1"/>
    <n v="3.95"/>
    <n v="54"/>
    <x v="3"/>
    <x v="0"/>
    <n v="13.99"/>
    <n v="1"/>
    <x v="2"/>
    <n v="4"/>
    <n v="7.0000000000000007E-2"/>
    <x v="2"/>
  </r>
  <r>
    <x v="4546"/>
    <x v="43"/>
    <x v="2"/>
    <x v="1"/>
    <n v="13.1"/>
    <n v="45"/>
    <x v="4"/>
    <x v="3"/>
    <n v="13.99"/>
    <n v="0"/>
    <x v="4"/>
    <n v="4"/>
    <n v="0.28000000000000003"/>
    <x v="5"/>
  </r>
  <r>
    <x v="4547"/>
    <x v="14"/>
    <x v="1"/>
    <x v="2"/>
    <n v="8.2799999999999994"/>
    <n v="47"/>
    <x v="1"/>
    <x v="2"/>
    <n v="17.989999999999998"/>
    <n v="1"/>
    <x v="2"/>
    <n v="1"/>
    <n v="0.17"/>
    <x v="4"/>
  </r>
  <r>
    <x v="4548"/>
    <x v="12"/>
    <x v="1"/>
    <x v="1"/>
    <n v="0.12"/>
    <n v="3"/>
    <x v="4"/>
    <x v="4"/>
    <n v="13.99"/>
    <n v="0"/>
    <x v="2"/>
    <n v="3"/>
    <n v="0.03"/>
    <x v="1"/>
  </r>
  <r>
    <x v="4549"/>
    <x v="35"/>
    <x v="0"/>
    <x v="2"/>
    <n v="6.15"/>
    <n v="39"/>
    <x v="2"/>
    <x v="1"/>
    <n v="17.989999999999998"/>
    <n v="0"/>
    <x v="4"/>
    <n v="4"/>
    <n v="0.15"/>
    <x v="5"/>
  </r>
  <r>
    <x v="4550"/>
    <x v="21"/>
    <x v="2"/>
    <x v="1"/>
    <n v="3.18"/>
    <n v="27"/>
    <x v="3"/>
    <x v="3"/>
    <n v="13.99"/>
    <n v="1"/>
    <x v="4"/>
    <n v="1"/>
    <n v="0.11"/>
    <x v="5"/>
  </r>
  <r>
    <x v="4551"/>
    <x v="51"/>
    <x v="1"/>
    <x v="2"/>
    <n v="18.010000000000002"/>
    <n v="14"/>
    <x v="2"/>
    <x v="3"/>
    <n v="17.989999999999998"/>
    <n v="0"/>
    <x v="2"/>
    <n v="2"/>
    <n v="1.2"/>
    <x v="4"/>
  </r>
  <r>
    <x v="4552"/>
    <x v="51"/>
    <x v="1"/>
    <x v="0"/>
    <n v="15.45"/>
    <n v="58"/>
    <x v="5"/>
    <x v="2"/>
    <n v="8.99"/>
    <n v="1"/>
    <x v="3"/>
    <n v="2"/>
    <n v="0.26"/>
    <x v="5"/>
  </r>
  <r>
    <x v="4553"/>
    <x v="24"/>
    <x v="0"/>
    <x v="1"/>
    <n v="5.52"/>
    <n v="9"/>
    <x v="3"/>
    <x v="1"/>
    <n v="13.99"/>
    <n v="0"/>
    <x v="0"/>
    <n v="4"/>
    <n v="0.55000000000000004"/>
    <x v="3"/>
  </r>
  <r>
    <x v="4554"/>
    <x v="17"/>
    <x v="1"/>
    <x v="1"/>
    <n v="19.11"/>
    <n v="28"/>
    <x v="0"/>
    <x v="2"/>
    <n v="13.99"/>
    <n v="0"/>
    <x v="3"/>
    <n v="4"/>
    <n v="0.66"/>
    <x v="4"/>
  </r>
  <r>
    <x v="4555"/>
    <x v="19"/>
    <x v="2"/>
    <x v="2"/>
    <n v="1.08"/>
    <n v="46"/>
    <x v="1"/>
    <x v="4"/>
    <n v="17.989999999999998"/>
    <n v="1"/>
    <x v="0"/>
    <n v="3"/>
    <n v="0.02"/>
    <x v="0"/>
  </r>
  <r>
    <x v="4556"/>
    <x v="39"/>
    <x v="2"/>
    <x v="1"/>
    <n v="1.29"/>
    <n v="9"/>
    <x v="0"/>
    <x v="1"/>
    <n v="13.99"/>
    <n v="1"/>
    <x v="1"/>
    <n v="1"/>
    <n v="0.13"/>
    <x v="1"/>
  </r>
  <r>
    <x v="4557"/>
    <x v="49"/>
    <x v="0"/>
    <x v="0"/>
    <n v="27.02"/>
    <n v="9"/>
    <x v="4"/>
    <x v="1"/>
    <n v="8.99"/>
    <n v="0"/>
    <x v="1"/>
    <n v="3"/>
    <n v="2.7"/>
    <x v="5"/>
  </r>
  <r>
    <x v="4558"/>
    <x v="23"/>
    <x v="2"/>
    <x v="0"/>
    <n v="12"/>
    <n v="20"/>
    <x v="4"/>
    <x v="4"/>
    <n v="8.99"/>
    <n v="0"/>
    <x v="3"/>
    <n v="4"/>
    <n v="0.56999999999999995"/>
    <x v="5"/>
  </r>
  <r>
    <x v="4559"/>
    <x v="49"/>
    <x v="1"/>
    <x v="0"/>
    <n v="4.84"/>
    <n v="49"/>
    <x v="5"/>
    <x v="3"/>
    <n v="8.99"/>
    <n v="1"/>
    <x v="1"/>
    <n v="3"/>
    <n v="0.1"/>
    <x v="4"/>
  </r>
  <r>
    <x v="4560"/>
    <x v="3"/>
    <x v="1"/>
    <x v="2"/>
    <n v="19.37"/>
    <n v="40"/>
    <x v="1"/>
    <x v="4"/>
    <n v="17.989999999999998"/>
    <n v="1"/>
    <x v="1"/>
    <n v="4"/>
    <n v="0.47"/>
    <x v="1"/>
  </r>
  <r>
    <x v="4561"/>
    <x v="23"/>
    <x v="2"/>
    <x v="1"/>
    <n v="23.1"/>
    <n v="59"/>
    <x v="0"/>
    <x v="1"/>
    <n v="13.99"/>
    <n v="0"/>
    <x v="4"/>
    <n v="3"/>
    <n v="0.39"/>
    <x v="1"/>
  </r>
  <r>
    <x v="4562"/>
    <x v="21"/>
    <x v="2"/>
    <x v="1"/>
    <n v="4.99"/>
    <n v="17"/>
    <x v="2"/>
    <x v="4"/>
    <n v="13.99"/>
    <n v="0"/>
    <x v="3"/>
    <n v="5"/>
    <n v="0.28000000000000003"/>
    <x v="0"/>
  </r>
  <r>
    <x v="4563"/>
    <x v="44"/>
    <x v="1"/>
    <x v="0"/>
    <n v="28.01"/>
    <n v="35"/>
    <x v="1"/>
    <x v="3"/>
    <n v="8.99"/>
    <n v="0"/>
    <x v="3"/>
    <n v="1"/>
    <n v="0.78"/>
    <x v="1"/>
  </r>
  <r>
    <x v="4564"/>
    <x v="30"/>
    <x v="2"/>
    <x v="1"/>
    <n v="12.66"/>
    <n v="25"/>
    <x v="4"/>
    <x v="3"/>
    <n v="13.99"/>
    <n v="0"/>
    <x v="3"/>
    <n v="5"/>
    <n v="0.49"/>
    <x v="6"/>
  </r>
  <r>
    <x v="4565"/>
    <x v="29"/>
    <x v="2"/>
    <x v="1"/>
    <n v="43.11"/>
    <n v="9"/>
    <x v="1"/>
    <x v="3"/>
    <n v="13.99"/>
    <n v="0"/>
    <x v="2"/>
    <n v="1"/>
    <n v="4.3099999999999996"/>
    <x v="5"/>
  </r>
  <r>
    <x v="4566"/>
    <x v="24"/>
    <x v="2"/>
    <x v="2"/>
    <n v="8.41"/>
    <n v="29"/>
    <x v="2"/>
    <x v="4"/>
    <n v="17.989999999999998"/>
    <n v="0"/>
    <x v="2"/>
    <n v="4"/>
    <n v="0.28000000000000003"/>
    <x v="5"/>
  </r>
  <r>
    <x v="4567"/>
    <x v="3"/>
    <x v="2"/>
    <x v="1"/>
    <n v="28.91"/>
    <n v="27"/>
    <x v="0"/>
    <x v="1"/>
    <n v="13.99"/>
    <n v="0"/>
    <x v="2"/>
    <n v="3"/>
    <n v="1.03"/>
    <x v="4"/>
  </r>
  <r>
    <x v="4568"/>
    <x v="5"/>
    <x v="1"/>
    <x v="2"/>
    <n v="0.14000000000000001"/>
    <n v="54"/>
    <x v="2"/>
    <x v="2"/>
    <n v="17.989999999999998"/>
    <n v="1"/>
    <x v="2"/>
    <n v="3"/>
    <n v="0"/>
    <x v="3"/>
  </r>
  <r>
    <x v="4569"/>
    <x v="2"/>
    <x v="2"/>
    <x v="2"/>
    <n v="9.6"/>
    <n v="60"/>
    <x v="5"/>
    <x v="4"/>
    <n v="17.989999999999998"/>
    <n v="1"/>
    <x v="4"/>
    <n v="1"/>
    <n v="0.16"/>
    <x v="4"/>
  </r>
  <r>
    <x v="4570"/>
    <x v="18"/>
    <x v="0"/>
    <x v="1"/>
    <n v="17.04"/>
    <n v="31"/>
    <x v="4"/>
    <x v="1"/>
    <n v="13.99"/>
    <n v="0"/>
    <x v="2"/>
    <n v="2"/>
    <n v="0.53"/>
    <x v="1"/>
  </r>
  <r>
    <x v="4571"/>
    <x v="52"/>
    <x v="2"/>
    <x v="0"/>
    <n v="2.84"/>
    <n v="12"/>
    <x v="3"/>
    <x v="4"/>
    <n v="8.99"/>
    <n v="1"/>
    <x v="2"/>
    <n v="2"/>
    <n v="0.22"/>
    <x v="3"/>
  </r>
  <r>
    <x v="4572"/>
    <x v="19"/>
    <x v="1"/>
    <x v="2"/>
    <n v="0.15"/>
    <n v="0"/>
    <x v="4"/>
    <x v="0"/>
    <n v="17.989999999999998"/>
    <n v="0"/>
    <x v="3"/>
    <n v="4"/>
    <n v="0.15"/>
    <x v="6"/>
  </r>
  <r>
    <x v="4573"/>
    <x v="36"/>
    <x v="2"/>
    <x v="1"/>
    <n v="7.44"/>
    <n v="34"/>
    <x v="4"/>
    <x v="1"/>
    <n v="13.99"/>
    <n v="1"/>
    <x v="4"/>
    <n v="2"/>
    <n v="0.21"/>
    <x v="6"/>
  </r>
  <r>
    <x v="4574"/>
    <x v="49"/>
    <x v="2"/>
    <x v="0"/>
    <n v="10.93"/>
    <n v="59"/>
    <x v="2"/>
    <x v="3"/>
    <n v="8.99"/>
    <n v="1"/>
    <x v="1"/>
    <n v="3"/>
    <n v="0.18"/>
    <x v="2"/>
  </r>
  <r>
    <x v="4575"/>
    <x v="8"/>
    <x v="1"/>
    <x v="2"/>
    <n v="18.579999999999998"/>
    <n v="18"/>
    <x v="5"/>
    <x v="4"/>
    <n v="17.989999999999998"/>
    <n v="0"/>
    <x v="0"/>
    <n v="5"/>
    <n v="0.98"/>
    <x v="4"/>
  </r>
  <r>
    <x v="4576"/>
    <x v="17"/>
    <x v="2"/>
    <x v="1"/>
    <n v="32.590000000000003"/>
    <n v="7"/>
    <x v="2"/>
    <x v="1"/>
    <n v="13.99"/>
    <n v="0"/>
    <x v="3"/>
    <n v="4"/>
    <n v="4.07"/>
    <x v="5"/>
  </r>
  <r>
    <x v="4577"/>
    <x v="21"/>
    <x v="2"/>
    <x v="2"/>
    <n v="46.55"/>
    <n v="48"/>
    <x v="5"/>
    <x v="3"/>
    <n v="17.989999999999998"/>
    <n v="0"/>
    <x v="1"/>
    <n v="3"/>
    <n v="0.95"/>
    <x v="4"/>
  </r>
  <r>
    <x v="4578"/>
    <x v="37"/>
    <x v="2"/>
    <x v="2"/>
    <n v="15.52"/>
    <n v="0"/>
    <x v="4"/>
    <x v="1"/>
    <n v="17.989999999999998"/>
    <n v="0"/>
    <x v="0"/>
    <n v="4"/>
    <n v="15.52"/>
    <x v="2"/>
  </r>
  <r>
    <x v="4579"/>
    <x v="46"/>
    <x v="0"/>
    <x v="0"/>
    <n v="25.08"/>
    <n v="53"/>
    <x v="4"/>
    <x v="3"/>
    <n v="8.99"/>
    <n v="0"/>
    <x v="4"/>
    <n v="5"/>
    <n v="0.46"/>
    <x v="2"/>
  </r>
  <r>
    <x v="4580"/>
    <x v="43"/>
    <x v="2"/>
    <x v="1"/>
    <n v="14.2"/>
    <n v="35"/>
    <x v="5"/>
    <x v="1"/>
    <n v="13.99"/>
    <n v="0"/>
    <x v="3"/>
    <n v="4"/>
    <n v="0.39"/>
    <x v="3"/>
  </r>
  <r>
    <x v="4581"/>
    <x v="12"/>
    <x v="0"/>
    <x v="2"/>
    <n v="15.64"/>
    <n v="24"/>
    <x v="3"/>
    <x v="3"/>
    <n v="17.989999999999998"/>
    <n v="0"/>
    <x v="4"/>
    <n v="4"/>
    <n v="0.63"/>
    <x v="4"/>
  </r>
  <r>
    <x v="4582"/>
    <x v="30"/>
    <x v="1"/>
    <x v="0"/>
    <n v="22.29"/>
    <n v="54"/>
    <x v="0"/>
    <x v="1"/>
    <n v="8.99"/>
    <n v="0"/>
    <x v="4"/>
    <n v="5"/>
    <n v="0.41"/>
    <x v="6"/>
  </r>
  <r>
    <x v="4583"/>
    <x v="49"/>
    <x v="2"/>
    <x v="0"/>
    <n v="8.06"/>
    <n v="13"/>
    <x v="5"/>
    <x v="1"/>
    <n v="8.99"/>
    <n v="0"/>
    <x v="4"/>
    <n v="2"/>
    <n v="0.57999999999999996"/>
    <x v="4"/>
  </r>
  <r>
    <x v="4584"/>
    <x v="25"/>
    <x v="2"/>
    <x v="0"/>
    <n v="4.76"/>
    <n v="58"/>
    <x v="0"/>
    <x v="4"/>
    <n v="8.99"/>
    <n v="1"/>
    <x v="4"/>
    <n v="1"/>
    <n v="0.08"/>
    <x v="0"/>
  </r>
  <r>
    <x v="4585"/>
    <x v="49"/>
    <x v="0"/>
    <x v="1"/>
    <n v="7.29"/>
    <n v="44"/>
    <x v="5"/>
    <x v="3"/>
    <n v="13.99"/>
    <n v="1"/>
    <x v="0"/>
    <n v="3"/>
    <n v="0.16"/>
    <x v="4"/>
  </r>
  <r>
    <x v="4586"/>
    <x v="52"/>
    <x v="2"/>
    <x v="1"/>
    <n v="4.2"/>
    <n v="39"/>
    <x v="2"/>
    <x v="2"/>
    <n v="13.99"/>
    <n v="1"/>
    <x v="3"/>
    <n v="3"/>
    <n v="0.11"/>
    <x v="0"/>
  </r>
  <r>
    <x v="4587"/>
    <x v="27"/>
    <x v="0"/>
    <x v="0"/>
    <n v="0.91"/>
    <n v="39"/>
    <x v="4"/>
    <x v="4"/>
    <n v="8.99"/>
    <n v="1"/>
    <x v="1"/>
    <n v="1"/>
    <n v="0.02"/>
    <x v="2"/>
  </r>
  <r>
    <x v="4588"/>
    <x v="47"/>
    <x v="2"/>
    <x v="0"/>
    <n v="3.15"/>
    <n v="42"/>
    <x v="5"/>
    <x v="1"/>
    <n v="8.99"/>
    <n v="1"/>
    <x v="1"/>
    <n v="1"/>
    <n v="7.0000000000000007E-2"/>
    <x v="2"/>
  </r>
  <r>
    <x v="4589"/>
    <x v="30"/>
    <x v="1"/>
    <x v="0"/>
    <n v="5.78"/>
    <n v="45"/>
    <x v="1"/>
    <x v="4"/>
    <n v="8.99"/>
    <n v="1"/>
    <x v="4"/>
    <n v="4"/>
    <n v="0.13"/>
    <x v="1"/>
  </r>
  <r>
    <x v="4590"/>
    <x v="31"/>
    <x v="0"/>
    <x v="2"/>
    <n v="19.95"/>
    <n v="59"/>
    <x v="2"/>
    <x v="1"/>
    <n v="17.989999999999998"/>
    <n v="1"/>
    <x v="3"/>
    <n v="1"/>
    <n v="0.33"/>
    <x v="3"/>
  </r>
  <r>
    <x v="4591"/>
    <x v="15"/>
    <x v="1"/>
    <x v="0"/>
    <n v="5.49"/>
    <n v="31"/>
    <x v="2"/>
    <x v="1"/>
    <n v="8.99"/>
    <n v="1"/>
    <x v="3"/>
    <n v="2"/>
    <n v="0.17"/>
    <x v="5"/>
  </r>
  <r>
    <x v="4592"/>
    <x v="29"/>
    <x v="0"/>
    <x v="2"/>
    <n v="1.87"/>
    <n v="6"/>
    <x v="4"/>
    <x v="2"/>
    <n v="17.989999999999998"/>
    <n v="1"/>
    <x v="2"/>
    <n v="1"/>
    <n v="0.27"/>
    <x v="0"/>
  </r>
  <r>
    <x v="4593"/>
    <x v="24"/>
    <x v="0"/>
    <x v="0"/>
    <n v="15.3"/>
    <n v="49"/>
    <x v="2"/>
    <x v="4"/>
    <n v="8.99"/>
    <n v="1"/>
    <x v="0"/>
    <n v="3"/>
    <n v="0.31"/>
    <x v="4"/>
  </r>
  <r>
    <x v="4594"/>
    <x v="29"/>
    <x v="1"/>
    <x v="1"/>
    <n v="0.82"/>
    <n v="39"/>
    <x v="4"/>
    <x v="4"/>
    <n v="13.99"/>
    <n v="1"/>
    <x v="2"/>
    <n v="5"/>
    <n v="0.02"/>
    <x v="2"/>
  </r>
  <r>
    <x v="4595"/>
    <x v="51"/>
    <x v="2"/>
    <x v="1"/>
    <n v="4.87"/>
    <n v="19"/>
    <x v="1"/>
    <x v="1"/>
    <n v="13.99"/>
    <n v="1"/>
    <x v="2"/>
    <n v="1"/>
    <n v="0.24"/>
    <x v="2"/>
  </r>
  <r>
    <x v="4596"/>
    <x v="32"/>
    <x v="1"/>
    <x v="2"/>
    <n v="2.2000000000000002"/>
    <n v="43"/>
    <x v="1"/>
    <x v="3"/>
    <n v="17.989999999999998"/>
    <n v="1"/>
    <x v="2"/>
    <n v="5"/>
    <n v="0.05"/>
    <x v="2"/>
  </r>
  <r>
    <x v="4597"/>
    <x v="36"/>
    <x v="1"/>
    <x v="0"/>
    <n v="2.7"/>
    <n v="49"/>
    <x v="5"/>
    <x v="1"/>
    <n v="8.99"/>
    <n v="1"/>
    <x v="2"/>
    <n v="1"/>
    <n v="0.05"/>
    <x v="6"/>
  </r>
  <r>
    <x v="4598"/>
    <x v="30"/>
    <x v="0"/>
    <x v="2"/>
    <n v="5.75"/>
    <n v="7"/>
    <x v="5"/>
    <x v="2"/>
    <n v="17.989999999999998"/>
    <n v="0"/>
    <x v="4"/>
    <n v="3"/>
    <n v="0.72"/>
    <x v="6"/>
  </r>
  <r>
    <x v="4599"/>
    <x v="12"/>
    <x v="2"/>
    <x v="2"/>
    <n v="9.2799999999999994"/>
    <n v="39"/>
    <x v="1"/>
    <x v="4"/>
    <n v="17.989999999999998"/>
    <n v="1"/>
    <x v="1"/>
    <n v="3"/>
    <n v="0.23"/>
    <x v="3"/>
  </r>
  <r>
    <x v="4600"/>
    <x v="39"/>
    <x v="2"/>
    <x v="0"/>
    <n v="5.01"/>
    <n v="49"/>
    <x v="5"/>
    <x v="0"/>
    <n v="8.99"/>
    <n v="1"/>
    <x v="2"/>
    <n v="5"/>
    <n v="0.1"/>
    <x v="0"/>
  </r>
  <r>
    <x v="4601"/>
    <x v="15"/>
    <x v="0"/>
    <x v="1"/>
    <n v="8.27"/>
    <n v="53"/>
    <x v="3"/>
    <x v="1"/>
    <n v="13.99"/>
    <n v="1"/>
    <x v="4"/>
    <n v="3"/>
    <n v="0.15"/>
    <x v="6"/>
  </r>
  <r>
    <x v="4602"/>
    <x v="8"/>
    <x v="0"/>
    <x v="1"/>
    <n v="3.37"/>
    <n v="19"/>
    <x v="1"/>
    <x v="3"/>
    <n v="13.99"/>
    <n v="1"/>
    <x v="1"/>
    <n v="1"/>
    <n v="0.17"/>
    <x v="0"/>
  </r>
  <r>
    <x v="4603"/>
    <x v="40"/>
    <x v="2"/>
    <x v="0"/>
    <n v="1.71"/>
    <n v="13"/>
    <x v="3"/>
    <x v="2"/>
    <n v="8.99"/>
    <n v="1"/>
    <x v="3"/>
    <n v="4"/>
    <n v="0.12"/>
    <x v="2"/>
  </r>
  <r>
    <x v="4604"/>
    <x v="22"/>
    <x v="1"/>
    <x v="1"/>
    <n v="2.48"/>
    <n v="55"/>
    <x v="4"/>
    <x v="2"/>
    <n v="13.99"/>
    <n v="1"/>
    <x v="0"/>
    <n v="1"/>
    <n v="0.04"/>
    <x v="4"/>
  </r>
  <r>
    <x v="4605"/>
    <x v="34"/>
    <x v="1"/>
    <x v="2"/>
    <n v="7.58"/>
    <n v="25"/>
    <x v="4"/>
    <x v="1"/>
    <n v="17.989999999999998"/>
    <n v="0"/>
    <x v="3"/>
    <n v="1"/>
    <n v="0.28999999999999998"/>
    <x v="3"/>
  </r>
  <r>
    <x v="4606"/>
    <x v="24"/>
    <x v="1"/>
    <x v="2"/>
    <n v="18.149999999999999"/>
    <n v="16"/>
    <x v="3"/>
    <x v="2"/>
    <n v="17.989999999999998"/>
    <n v="0"/>
    <x v="2"/>
    <n v="2"/>
    <n v="1.07"/>
    <x v="0"/>
  </r>
  <r>
    <x v="4607"/>
    <x v="14"/>
    <x v="1"/>
    <x v="2"/>
    <n v="15.56"/>
    <n v="53"/>
    <x v="0"/>
    <x v="2"/>
    <n v="17.989999999999998"/>
    <n v="1"/>
    <x v="1"/>
    <n v="3"/>
    <n v="0.28999999999999998"/>
    <x v="6"/>
  </r>
  <r>
    <x v="4608"/>
    <x v="16"/>
    <x v="0"/>
    <x v="2"/>
    <n v="2"/>
    <n v="32"/>
    <x v="5"/>
    <x v="1"/>
    <n v="17.989999999999998"/>
    <n v="1"/>
    <x v="4"/>
    <n v="5"/>
    <n v="0.06"/>
    <x v="6"/>
  </r>
  <r>
    <x v="4609"/>
    <x v="36"/>
    <x v="2"/>
    <x v="1"/>
    <n v="8.7899999999999991"/>
    <n v="17"/>
    <x v="5"/>
    <x v="0"/>
    <n v="13.99"/>
    <n v="0"/>
    <x v="3"/>
    <n v="5"/>
    <n v="0.49"/>
    <x v="2"/>
  </r>
  <r>
    <x v="4610"/>
    <x v="43"/>
    <x v="2"/>
    <x v="2"/>
    <n v="13.17"/>
    <n v="40"/>
    <x v="3"/>
    <x v="0"/>
    <n v="17.989999999999998"/>
    <n v="1"/>
    <x v="1"/>
    <n v="3"/>
    <n v="0.32"/>
    <x v="3"/>
  </r>
  <r>
    <x v="4611"/>
    <x v="4"/>
    <x v="2"/>
    <x v="0"/>
    <n v="9.9"/>
    <n v="41"/>
    <x v="5"/>
    <x v="2"/>
    <n v="8.99"/>
    <n v="1"/>
    <x v="3"/>
    <n v="5"/>
    <n v="0.24"/>
    <x v="2"/>
  </r>
  <r>
    <x v="4612"/>
    <x v="47"/>
    <x v="0"/>
    <x v="0"/>
    <n v="8.92"/>
    <n v="48"/>
    <x v="5"/>
    <x v="3"/>
    <n v="8.99"/>
    <n v="1"/>
    <x v="1"/>
    <n v="5"/>
    <n v="0.18"/>
    <x v="5"/>
  </r>
  <r>
    <x v="4613"/>
    <x v="5"/>
    <x v="2"/>
    <x v="0"/>
    <n v="6.35"/>
    <n v="23"/>
    <x v="0"/>
    <x v="2"/>
    <n v="8.99"/>
    <n v="0"/>
    <x v="4"/>
    <n v="2"/>
    <n v="0.26"/>
    <x v="5"/>
  </r>
  <r>
    <x v="4614"/>
    <x v="41"/>
    <x v="1"/>
    <x v="2"/>
    <n v="0.56999999999999995"/>
    <n v="52"/>
    <x v="5"/>
    <x v="1"/>
    <n v="17.989999999999998"/>
    <n v="1"/>
    <x v="3"/>
    <n v="4"/>
    <n v="0.01"/>
    <x v="6"/>
  </r>
  <r>
    <x v="4615"/>
    <x v="7"/>
    <x v="1"/>
    <x v="2"/>
    <n v="15.41"/>
    <n v="6"/>
    <x v="0"/>
    <x v="2"/>
    <n v="17.989999999999998"/>
    <n v="0"/>
    <x v="4"/>
    <n v="3"/>
    <n v="2.2000000000000002"/>
    <x v="1"/>
  </r>
  <r>
    <x v="4616"/>
    <x v="48"/>
    <x v="1"/>
    <x v="1"/>
    <n v="4.17"/>
    <n v="57"/>
    <x v="2"/>
    <x v="4"/>
    <n v="13.99"/>
    <n v="1"/>
    <x v="3"/>
    <n v="4"/>
    <n v="7.0000000000000007E-2"/>
    <x v="3"/>
  </r>
  <r>
    <x v="4617"/>
    <x v="20"/>
    <x v="0"/>
    <x v="0"/>
    <n v="11.85"/>
    <n v="0"/>
    <x v="2"/>
    <x v="1"/>
    <n v="8.99"/>
    <n v="0"/>
    <x v="2"/>
    <n v="3"/>
    <n v="11.85"/>
    <x v="1"/>
  </r>
  <r>
    <x v="4618"/>
    <x v="36"/>
    <x v="1"/>
    <x v="1"/>
    <n v="32.31"/>
    <n v="11"/>
    <x v="3"/>
    <x v="1"/>
    <n v="13.99"/>
    <n v="0"/>
    <x v="3"/>
    <n v="3"/>
    <n v="2.69"/>
    <x v="3"/>
  </r>
  <r>
    <x v="4619"/>
    <x v="48"/>
    <x v="0"/>
    <x v="0"/>
    <n v="12.4"/>
    <n v="43"/>
    <x v="4"/>
    <x v="3"/>
    <n v="8.99"/>
    <n v="1"/>
    <x v="2"/>
    <n v="3"/>
    <n v="0.28000000000000003"/>
    <x v="3"/>
  </r>
  <r>
    <x v="4620"/>
    <x v="51"/>
    <x v="0"/>
    <x v="0"/>
    <n v="6.86"/>
    <n v="1"/>
    <x v="3"/>
    <x v="4"/>
    <n v="8.99"/>
    <n v="0"/>
    <x v="1"/>
    <n v="4"/>
    <n v="3.43"/>
    <x v="1"/>
  </r>
  <r>
    <x v="4621"/>
    <x v="3"/>
    <x v="1"/>
    <x v="2"/>
    <n v="17.989999999999998"/>
    <n v="0"/>
    <x v="1"/>
    <x v="1"/>
    <n v="17.989999999999998"/>
    <n v="0"/>
    <x v="1"/>
    <n v="3"/>
    <n v="17.989999999999998"/>
    <x v="3"/>
  </r>
  <r>
    <x v="4622"/>
    <x v="32"/>
    <x v="0"/>
    <x v="0"/>
    <n v="7.64"/>
    <n v="46"/>
    <x v="5"/>
    <x v="0"/>
    <n v="8.99"/>
    <n v="1"/>
    <x v="4"/>
    <n v="4"/>
    <n v="0.16"/>
    <x v="2"/>
  </r>
  <r>
    <x v="4623"/>
    <x v="48"/>
    <x v="0"/>
    <x v="0"/>
    <n v="35.89"/>
    <n v="11"/>
    <x v="3"/>
    <x v="2"/>
    <n v="8.99"/>
    <n v="0"/>
    <x v="4"/>
    <n v="4"/>
    <n v="2.99"/>
    <x v="2"/>
  </r>
  <r>
    <x v="4624"/>
    <x v="5"/>
    <x v="1"/>
    <x v="0"/>
    <n v="8.5299999999999994"/>
    <n v="8"/>
    <x v="5"/>
    <x v="2"/>
    <n v="8.99"/>
    <n v="0"/>
    <x v="3"/>
    <n v="2"/>
    <n v="0.95"/>
    <x v="5"/>
  </r>
  <r>
    <x v="4625"/>
    <x v="42"/>
    <x v="0"/>
    <x v="2"/>
    <n v="27.6"/>
    <n v="11"/>
    <x v="0"/>
    <x v="2"/>
    <n v="17.989999999999998"/>
    <n v="0"/>
    <x v="2"/>
    <n v="5"/>
    <n v="2.2999999999999998"/>
    <x v="4"/>
  </r>
  <r>
    <x v="4626"/>
    <x v="45"/>
    <x v="2"/>
    <x v="2"/>
    <n v="8.8699999999999992"/>
    <n v="24"/>
    <x v="3"/>
    <x v="2"/>
    <n v="17.989999999999998"/>
    <n v="0"/>
    <x v="1"/>
    <n v="1"/>
    <n v="0.35"/>
    <x v="0"/>
  </r>
  <r>
    <x v="4627"/>
    <x v="48"/>
    <x v="1"/>
    <x v="0"/>
    <n v="12.03"/>
    <n v="33"/>
    <x v="2"/>
    <x v="0"/>
    <n v="8.99"/>
    <n v="1"/>
    <x v="2"/>
    <n v="1"/>
    <n v="0.35"/>
    <x v="0"/>
  </r>
  <r>
    <x v="4628"/>
    <x v="10"/>
    <x v="1"/>
    <x v="2"/>
    <n v="16.690000000000001"/>
    <n v="47"/>
    <x v="4"/>
    <x v="1"/>
    <n v="17.989999999999998"/>
    <n v="1"/>
    <x v="2"/>
    <n v="3"/>
    <n v="0.35"/>
    <x v="4"/>
  </r>
  <r>
    <x v="4629"/>
    <x v="6"/>
    <x v="0"/>
    <x v="2"/>
    <n v="1.54"/>
    <n v="22"/>
    <x v="2"/>
    <x v="2"/>
    <n v="17.989999999999998"/>
    <n v="1"/>
    <x v="1"/>
    <n v="5"/>
    <n v="7.0000000000000007E-2"/>
    <x v="1"/>
  </r>
  <r>
    <x v="4630"/>
    <x v="26"/>
    <x v="1"/>
    <x v="2"/>
    <n v="25.2"/>
    <n v="48"/>
    <x v="2"/>
    <x v="4"/>
    <n v="17.989999999999998"/>
    <n v="0"/>
    <x v="2"/>
    <n v="4"/>
    <n v="0.51"/>
    <x v="1"/>
  </r>
  <r>
    <x v="4631"/>
    <x v="13"/>
    <x v="0"/>
    <x v="0"/>
    <n v="4.1100000000000003"/>
    <n v="16"/>
    <x v="4"/>
    <x v="4"/>
    <n v="8.99"/>
    <n v="1"/>
    <x v="4"/>
    <n v="4"/>
    <n v="0.24"/>
    <x v="0"/>
  </r>
  <r>
    <x v="4632"/>
    <x v="25"/>
    <x v="0"/>
    <x v="1"/>
    <n v="4.8099999999999996"/>
    <n v="21"/>
    <x v="2"/>
    <x v="3"/>
    <n v="13.99"/>
    <n v="1"/>
    <x v="2"/>
    <n v="2"/>
    <n v="0.22"/>
    <x v="3"/>
  </r>
  <r>
    <x v="4633"/>
    <x v="23"/>
    <x v="0"/>
    <x v="1"/>
    <n v="1.93"/>
    <n v="48"/>
    <x v="2"/>
    <x v="1"/>
    <n v="13.99"/>
    <n v="1"/>
    <x v="2"/>
    <n v="5"/>
    <n v="0.04"/>
    <x v="3"/>
  </r>
  <r>
    <x v="4634"/>
    <x v="23"/>
    <x v="2"/>
    <x v="1"/>
    <n v="0.01"/>
    <n v="1"/>
    <x v="4"/>
    <x v="3"/>
    <n v="13.99"/>
    <n v="0"/>
    <x v="1"/>
    <n v="4"/>
    <n v="0.01"/>
    <x v="3"/>
  </r>
  <r>
    <x v="4635"/>
    <x v="11"/>
    <x v="2"/>
    <x v="1"/>
    <n v="19.77"/>
    <n v="54"/>
    <x v="5"/>
    <x v="0"/>
    <n v="13.99"/>
    <n v="0"/>
    <x v="2"/>
    <n v="4"/>
    <n v="0.36"/>
    <x v="0"/>
  </r>
  <r>
    <x v="4636"/>
    <x v="6"/>
    <x v="2"/>
    <x v="2"/>
    <n v="2.98"/>
    <n v="6"/>
    <x v="4"/>
    <x v="0"/>
    <n v="17.989999999999998"/>
    <n v="0"/>
    <x v="2"/>
    <n v="2"/>
    <n v="0.43"/>
    <x v="5"/>
  </r>
  <r>
    <x v="4637"/>
    <x v="24"/>
    <x v="1"/>
    <x v="0"/>
    <n v="27.77"/>
    <n v="21"/>
    <x v="2"/>
    <x v="2"/>
    <n v="8.99"/>
    <n v="0"/>
    <x v="3"/>
    <n v="2"/>
    <n v="1.26"/>
    <x v="5"/>
  </r>
  <r>
    <x v="4638"/>
    <x v="38"/>
    <x v="0"/>
    <x v="0"/>
    <n v="6.86"/>
    <n v="41"/>
    <x v="4"/>
    <x v="3"/>
    <n v="8.99"/>
    <n v="1"/>
    <x v="3"/>
    <n v="4"/>
    <n v="0.16"/>
    <x v="6"/>
  </r>
  <r>
    <x v="4639"/>
    <x v="11"/>
    <x v="2"/>
    <x v="0"/>
    <n v="10.85"/>
    <n v="27"/>
    <x v="2"/>
    <x v="2"/>
    <n v="8.99"/>
    <n v="0"/>
    <x v="3"/>
    <n v="4"/>
    <n v="0.39"/>
    <x v="4"/>
  </r>
  <r>
    <x v="4640"/>
    <x v="37"/>
    <x v="2"/>
    <x v="1"/>
    <n v="10.44"/>
    <n v="58"/>
    <x v="3"/>
    <x v="2"/>
    <n v="13.99"/>
    <n v="1"/>
    <x v="0"/>
    <n v="2"/>
    <n v="0.18"/>
    <x v="6"/>
  </r>
  <r>
    <x v="4641"/>
    <x v="48"/>
    <x v="1"/>
    <x v="0"/>
    <n v="24.62"/>
    <n v="21"/>
    <x v="5"/>
    <x v="0"/>
    <n v="8.99"/>
    <n v="0"/>
    <x v="4"/>
    <n v="3"/>
    <n v="1.1200000000000001"/>
    <x v="2"/>
  </r>
  <r>
    <x v="4642"/>
    <x v="6"/>
    <x v="1"/>
    <x v="0"/>
    <n v="6.94"/>
    <n v="52"/>
    <x v="2"/>
    <x v="3"/>
    <n v="8.99"/>
    <n v="1"/>
    <x v="2"/>
    <n v="1"/>
    <n v="0.13"/>
    <x v="0"/>
  </r>
  <r>
    <x v="4643"/>
    <x v="15"/>
    <x v="2"/>
    <x v="1"/>
    <n v="4.5199999999999996"/>
    <n v="3"/>
    <x v="3"/>
    <x v="1"/>
    <n v="13.99"/>
    <n v="0"/>
    <x v="1"/>
    <n v="3"/>
    <n v="1.1299999999999999"/>
    <x v="2"/>
  </r>
  <r>
    <x v="4644"/>
    <x v="43"/>
    <x v="2"/>
    <x v="2"/>
    <n v="1.63"/>
    <n v="36"/>
    <x v="0"/>
    <x v="1"/>
    <n v="17.989999999999998"/>
    <n v="1"/>
    <x v="1"/>
    <n v="5"/>
    <n v="0.04"/>
    <x v="2"/>
  </r>
  <r>
    <x v="4645"/>
    <x v="28"/>
    <x v="1"/>
    <x v="0"/>
    <n v="12.42"/>
    <n v="28"/>
    <x v="5"/>
    <x v="3"/>
    <n v="8.99"/>
    <n v="0"/>
    <x v="4"/>
    <n v="2"/>
    <n v="0.43"/>
    <x v="6"/>
  </r>
  <r>
    <x v="4646"/>
    <x v="0"/>
    <x v="2"/>
    <x v="1"/>
    <n v="38.31"/>
    <n v="4"/>
    <x v="0"/>
    <x v="0"/>
    <n v="13.99"/>
    <n v="0"/>
    <x v="1"/>
    <n v="5"/>
    <n v="7.66"/>
    <x v="0"/>
  </r>
  <r>
    <x v="4647"/>
    <x v="24"/>
    <x v="2"/>
    <x v="1"/>
    <n v="14.9"/>
    <n v="40"/>
    <x v="2"/>
    <x v="4"/>
    <n v="13.99"/>
    <n v="1"/>
    <x v="3"/>
    <n v="1"/>
    <n v="0.36"/>
    <x v="1"/>
  </r>
  <r>
    <x v="4648"/>
    <x v="21"/>
    <x v="0"/>
    <x v="2"/>
    <n v="7.13"/>
    <n v="49"/>
    <x v="4"/>
    <x v="3"/>
    <n v="17.989999999999998"/>
    <n v="1"/>
    <x v="2"/>
    <n v="3"/>
    <n v="0.14000000000000001"/>
    <x v="4"/>
  </r>
  <r>
    <x v="4649"/>
    <x v="45"/>
    <x v="2"/>
    <x v="2"/>
    <n v="7.81"/>
    <n v="53"/>
    <x v="3"/>
    <x v="0"/>
    <n v="17.989999999999998"/>
    <n v="1"/>
    <x v="0"/>
    <n v="4"/>
    <n v="0.14000000000000001"/>
    <x v="4"/>
  </r>
  <r>
    <x v="4650"/>
    <x v="33"/>
    <x v="1"/>
    <x v="1"/>
    <n v="0.48"/>
    <n v="5"/>
    <x v="5"/>
    <x v="3"/>
    <n v="13.99"/>
    <n v="0"/>
    <x v="4"/>
    <n v="5"/>
    <n v="0.08"/>
    <x v="0"/>
  </r>
  <r>
    <x v="4651"/>
    <x v="40"/>
    <x v="1"/>
    <x v="1"/>
    <n v="6.55"/>
    <n v="52"/>
    <x v="2"/>
    <x v="3"/>
    <n v="13.99"/>
    <n v="0"/>
    <x v="2"/>
    <n v="5"/>
    <n v="0.12"/>
    <x v="1"/>
  </r>
  <r>
    <x v="4652"/>
    <x v="11"/>
    <x v="2"/>
    <x v="2"/>
    <n v="29.41"/>
    <n v="14"/>
    <x v="3"/>
    <x v="3"/>
    <n v="17.989999999999998"/>
    <n v="0"/>
    <x v="0"/>
    <n v="1"/>
    <n v="1.96"/>
    <x v="5"/>
  </r>
  <r>
    <x v="4653"/>
    <x v="41"/>
    <x v="1"/>
    <x v="0"/>
    <n v="32.799999999999997"/>
    <n v="32"/>
    <x v="1"/>
    <x v="1"/>
    <n v="8.99"/>
    <n v="0"/>
    <x v="4"/>
    <n v="2"/>
    <n v="0.99"/>
    <x v="2"/>
  </r>
  <r>
    <x v="4654"/>
    <x v="37"/>
    <x v="1"/>
    <x v="0"/>
    <n v="0.24"/>
    <n v="28"/>
    <x v="2"/>
    <x v="4"/>
    <n v="8.99"/>
    <n v="1"/>
    <x v="3"/>
    <n v="5"/>
    <n v="0.01"/>
    <x v="1"/>
  </r>
  <r>
    <x v="4655"/>
    <x v="28"/>
    <x v="0"/>
    <x v="1"/>
    <n v="33.380000000000003"/>
    <n v="53"/>
    <x v="0"/>
    <x v="0"/>
    <n v="13.99"/>
    <n v="0"/>
    <x v="2"/>
    <n v="5"/>
    <n v="0.62"/>
    <x v="4"/>
  </r>
  <r>
    <x v="4656"/>
    <x v="8"/>
    <x v="0"/>
    <x v="1"/>
    <n v="14.18"/>
    <n v="59"/>
    <x v="4"/>
    <x v="2"/>
    <n v="13.99"/>
    <n v="1"/>
    <x v="2"/>
    <n v="1"/>
    <n v="0.24"/>
    <x v="5"/>
  </r>
  <r>
    <x v="4657"/>
    <x v="47"/>
    <x v="0"/>
    <x v="1"/>
    <n v="6.97"/>
    <n v="44"/>
    <x v="2"/>
    <x v="4"/>
    <n v="13.99"/>
    <n v="1"/>
    <x v="3"/>
    <n v="3"/>
    <n v="0.15"/>
    <x v="4"/>
  </r>
  <r>
    <x v="4658"/>
    <x v="1"/>
    <x v="1"/>
    <x v="0"/>
    <n v="6.39"/>
    <n v="54"/>
    <x v="2"/>
    <x v="0"/>
    <n v="8.99"/>
    <n v="1"/>
    <x v="1"/>
    <n v="4"/>
    <n v="0.12"/>
    <x v="6"/>
  </r>
  <r>
    <x v="4659"/>
    <x v="47"/>
    <x v="0"/>
    <x v="2"/>
    <n v="6.35"/>
    <n v="30"/>
    <x v="2"/>
    <x v="4"/>
    <n v="17.989999999999998"/>
    <n v="0"/>
    <x v="4"/>
    <n v="5"/>
    <n v="0.2"/>
    <x v="1"/>
  </r>
  <r>
    <x v="4660"/>
    <x v="23"/>
    <x v="0"/>
    <x v="1"/>
    <n v="2.79"/>
    <n v="53"/>
    <x v="1"/>
    <x v="2"/>
    <n v="13.99"/>
    <n v="1"/>
    <x v="3"/>
    <n v="4"/>
    <n v="0.05"/>
    <x v="6"/>
  </r>
  <r>
    <x v="4661"/>
    <x v="45"/>
    <x v="1"/>
    <x v="0"/>
    <n v="47"/>
    <n v="25"/>
    <x v="4"/>
    <x v="4"/>
    <n v="8.99"/>
    <n v="0"/>
    <x v="2"/>
    <n v="4"/>
    <n v="1.81"/>
    <x v="4"/>
  </r>
  <r>
    <x v="4662"/>
    <x v="38"/>
    <x v="0"/>
    <x v="1"/>
    <n v="38.840000000000003"/>
    <n v="56"/>
    <x v="1"/>
    <x v="1"/>
    <n v="13.99"/>
    <n v="0"/>
    <x v="2"/>
    <n v="4"/>
    <n v="0.68"/>
    <x v="4"/>
  </r>
  <r>
    <x v="4663"/>
    <x v="18"/>
    <x v="1"/>
    <x v="1"/>
    <n v="2.56"/>
    <n v="6"/>
    <x v="0"/>
    <x v="4"/>
    <n v="13.99"/>
    <n v="0"/>
    <x v="2"/>
    <n v="5"/>
    <n v="0.37"/>
    <x v="5"/>
  </r>
  <r>
    <x v="4664"/>
    <x v="31"/>
    <x v="1"/>
    <x v="0"/>
    <n v="13.25"/>
    <n v="49"/>
    <x v="1"/>
    <x v="1"/>
    <n v="8.99"/>
    <n v="1"/>
    <x v="2"/>
    <n v="3"/>
    <n v="0.27"/>
    <x v="0"/>
  </r>
  <r>
    <x v="4665"/>
    <x v="9"/>
    <x v="0"/>
    <x v="1"/>
    <n v="12.76"/>
    <n v="54"/>
    <x v="2"/>
    <x v="3"/>
    <n v="13.99"/>
    <n v="0"/>
    <x v="4"/>
    <n v="4"/>
    <n v="0.23"/>
    <x v="4"/>
  </r>
  <r>
    <x v="4666"/>
    <x v="30"/>
    <x v="2"/>
    <x v="1"/>
    <n v="26.47"/>
    <n v="60"/>
    <x v="5"/>
    <x v="0"/>
    <n v="13.99"/>
    <n v="0"/>
    <x v="3"/>
    <n v="1"/>
    <n v="0.43"/>
    <x v="0"/>
  </r>
  <r>
    <x v="4667"/>
    <x v="44"/>
    <x v="2"/>
    <x v="1"/>
    <n v="1.33"/>
    <n v="60"/>
    <x v="1"/>
    <x v="3"/>
    <n v="13.99"/>
    <n v="1"/>
    <x v="0"/>
    <n v="5"/>
    <n v="0.02"/>
    <x v="5"/>
  </r>
  <r>
    <x v="4668"/>
    <x v="38"/>
    <x v="2"/>
    <x v="0"/>
    <n v="10.02"/>
    <n v="50"/>
    <x v="1"/>
    <x v="0"/>
    <n v="8.99"/>
    <n v="1"/>
    <x v="4"/>
    <n v="1"/>
    <n v="0.2"/>
    <x v="2"/>
  </r>
  <r>
    <x v="4669"/>
    <x v="22"/>
    <x v="2"/>
    <x v="0"/>
    <n v="7.66"/>
    <n v="46"/>
    <x v="0"/>
    <x v="0"/>
    <n v="8.99"/>
    <n v="1"/>
    <x v="3"/>
    <n v="3"/>
    <n v="0.16"/>
    <x v="3"/>
  </r>
  <r>
    <x v="4670"/>
    <x v="8"/>
    <x v="1"/>
    <x v="1"/>
    <n v="22.99"/>
    <n v="31"/>
    <x v="0"/>
    <x v="1"/>
    <n v="13.99"/>
    <n v="0"/>
    <x v="2"/>
    <n v="1"/>
    <n v="0.72"/>
    <x v="1"/>
  </r>
  <r>
    <x v="4671"/>
    <x v="26"/>
    <x v="1"/>
    <x v="0"/>
    <n v="9.1999999999999993"/>
    <n v="26"/>
    <x v="4"/>
    <x v="2"/>
    <n v="8.99"/>
    <n v="1"/>
    <x v="0"/>
    <n v="2"/>
    <n v="0.34"/>
    <x v="5"/>
  </r>
  <r>
    <x v="4672"/>
    <x v="49"/>
    <x v="0"/>
    <x v="2"/>
    <n v="4.46"/>
    <n v="42"/>
    <x v="2"/>
    <x v="4"/>
    <n v="17.989999999999998"/>
    <n v="1"/>
    <x v="3"/>
    <n v="4"/>
    <n v="0.1"/>
    <x v="5"/>
  </r>
  <r>
    <x v="4673"/>
    <x v="28"/>
    <x v="0"/>
    <x v="2"/>
    <n v="2.94"/>
    <n v="39"/>
    <x v="5"/>
    <x v="3"/>
    <n v="17.989999999999998"/>
    <n v="1"/>
    <x v="1"/>
    <n v="1"/>
    <n v="7.0000000000000007E-2"/>
    <x v="6"/>
  </r>
  <r>
    <x v="4674"/>
    <x v="7"/>
    <x v="0"/>
    <x v="2"/>
    <n v="2.59"/>
    <n v="56"/>
    <x v="1"/>
    <x v="4"/>
    <n v="17.989999999999998"/>
    <n v="1"/>
    <x v="3"/>
    <n v="3"/>
    <n v="0.05"/>
    <x v="2"/>
  </r>
  <r>
    <x v="4675"/>
    <x v="13"/>
    <x v="0"/>
    <x v="1"/>
    <n v="1.22"/>
    <n v="59"/>
    <x v="5"/>
    <x v="3"/>
    <n v="13.99"/>
    <n v="1"/>
    <x v="2"/>
    <n v="3"/>
    <n v="0.02"/>
    <x v="3"/>
  </r>
  <r>
    <x v="4676"/>
    <x v="32"/>
    <x v="0"/>
    <x v="0"/>
    <n v="10.38"/>
    <n v="42"/>
    <x v="5"/>
    <x v="4"/>
    <n v="8.99"/>
    <n v="1"/>
    <x v="2"/>
    <n v="1"/>
    <n v="0.24"/>
    <x v="0"/>
  </r>
  <r>
    <x v="4677"/>
    <x v="14"/>
    <x v="1"/>
    <x v="0"/>
    <n v="15.56"/>
    <n v="53"/>
    <x v="2"/>
    <x v="1"/>
    <n v="8.99"/>
    <n v="1"/>
    <x v="3"/>
    <n v="5"/>
    <n v="0.28999999999999998"/>
    <x v="3"/>
  </r>
  <r>
    <x v="4678"/>
    <x v="18"/>
    <x v="1"/>
    <x v="1"/>
    <n v="11.94"/>
    <n v="45"/>
    <x v="1"/>
    <x v="4"/>
    <n v="13.99"/>
    <n v="1"/>
    <x v="3"/>
    <n v="2"/>
    <n v="0.26"/>
    <x v="5"/>
  </r>
  <r>
    <x v="4679"/>
    <x v="14"/>
    <x v="1"/>
    <x v="0"/>
    <n v="24.27"/>
    <n v="33"/>
    <x v="2"/>
    <x v="0"/>
    <n v="8.99"/>
    <n v="1"/>
    <x v="0"/>
    <n v="1"/>
    <n v="0.71"/>
    <x v="4"/>
  </r>
  <r>
    <x v="4680"/>
    <x v="46"/>
    <x v="2"/>
    <x v="0"/>
    <n v="4.3"/>
    <n v="54"/>
    <x v="5"/>
    <x v="4"/>
    <n v="8.99"/>
    <n v="1"/>
    <x v="3"/>
    <n v="5"/>
    <n v="0.08"/>
    <x v="0"/>
  </r>
  <r>
    <x v="4681"/>
    <x v="42"/>
    <x v="1"/>
    <x v="1"/>
    <n v="9.77"/>
    <n v="57"/>
    <x v="0"/>
    <x v="3"/>
    <n v="13.99"/>
    <n v="1"/>
    <x v="1"/>
    <n v="2"/>
    <n v="0.17"/>
    <x v="1"/>
  </r>
  <r>
    <x v="4682"/>
    <x v="28"/>
    <x v="2"/>
    <x v="2"/>
    <n v="3.92"/>
    <n v="4"/>
    <x v="4"/>
    <x v="0"/>
    <n v="17.989999999999998"/>
    <n v="0"/>
    <x v="0"/>
    <n v="1"/>
    <n v="0.78"/>
    <x v="0"/>
  </r>
  <r>
    <x v="4683"/>
    <x v="12"/>
    <x v="0"/>
    <x v="2"/>
    <n v="13.51"/>
    <n v="54"/>
    <x v="3"/>
    <x v="4"/>
    <n v="17.989999999999998"/>
    <n v="0"/>
    <x v="3"/>
    <n v="4"/>
    <n v="0.25"/>
    <x v="2"/>
  </r>
  <r>
    <x v="4684"/>
    <x v="7"/>
    <x v="2"/>
    <x v="2"/>
    <n v="27.2"/>
    <n v="8"/>
    <x v="1"/>
    <x v="2"/>
    <n v="17.989999999999998"/>
    <n v="0"/>
    <x v="2"/>
    <n v="5"/>
    <n v="3.02"/>
    <x v="1"/>
  </r>
  <r>
    <x v="4685"/>
    <x v="24"/>
    <x v="2"/>
    <x v="2"/>
    <n v="16.510000000000002"/>
    <n v="41"/>
    <x v="3"/>
    <x v="4"/>
    <n v="17.989999999999998"/>
    <n v="1"/>
    <x v="0"/>
    <n v="5"/>
    <n v="0.39"/>
    <x v="4"/>
  </r>
  <r>
    <x v="4686"/>
    <x v="4"/>
    <x v="1"/>
    <x v="1"/>
    <n v="4.05"/>
    <n v="4"/>
    <x v="1"/>
    <x v="0"/>
    <n v="13.99"/>
    <n v="0"/>
    <x v="3"/>
    <n v="4"/>
    <n v="0.81"/>
    <x v="2"/>
  </r>
  <r>
    <x v="4687"/>
    <x v="32"/>
    <x v="2"/>
    <x v="1"/>
    <n v="2.2000000000000002"/>
    <n v="29"/>
    <x v="2"/>
    <x v="0"/>
    <n v="13.99"/>
    <n v="1"/>
    <x v="3"/>
    <n v="1"/>
    <n v="7.0000000000000007E-2"/>
    <x v="5"/>
  </r>
  <r>
    <x v="4688"/>
    <x v="32"/>
    <x v="1"/>
    <x v="1"/>
    <n v="2.02"/>
    <n v="39"/>
    <x v="1"/>
    <x v="1"/>
    <n v="13.99"/>
    <n v="1"/>
    <x v="4"/>
    <n v="4"/>
    <n v="0.05"/>
    <x v="5"/>
  </r>
  <r>
    <x v="4689"/>
    <x v="32"/>
    <x v="2"/>
    <x v="1"/>
    <n v="54.98"/>
    <n v="57"/>
    <x v="0"/>
    <x v="3"/>
    <n v="13.99"/>
    <n v="0"/>
    <x v="0"/>
    <n v="4"/>
    <n v="0.95"/>
    <x v="3"/>
  </r>
  <r>
    <x v="4690"/>
    <x v="41"/>
    <x v="1"/>
    <x v="0"/>
    <n v="7.78"/>
    <n v="0"/>
    <x v="2"/>
    <x v="4"/>
    <n v="8.99"/>
    <n v="0"/>
    <x v="3"/>
    <n v="2"/>
    <n v="7.78"/>
    <x v="4"/>
  </r>
  <r>
    <x v="4691"/>
    <x v="8"/>
    <x v="0"/>
    <x v="1"/>
    <n v="1.43"/>
    <n v="19"/>
    <x v="3"/>
    <x v="2"/>
    <n v="13.99"/>
    <n v="1"/>
    <x v="0"/>
    <n v="2"/>
    <n v="7.0000000000000007E-2"/>
    <x v="6"/>
  </r>
  <r>
    <x v="4692"/>
    <x v="23"/>
    <x v="2"/>
    <x v="2"/>
    <n v="18.54"/>
    <n v="58"/>
    <x v="0"/>
    <x v="2"/>
    <n v="17.989999999999998"/>
    <n v="0"/>
    <x v="3"/>
    <n v="5"/>
    <n v="0.31"/>
    <x v="5"/>
  </r>
  <r>
    <x v="4693"/>
    <x v="13"/>
    <x v="1"/>
    <x v="0"/>
    <n v="4.84"/>
    <n v="27"/>
    <x v="0"/>
    <x v="3"/>
    <n v="8.99"/>
    <n v="1"/>
    <x v="3"/>
    <n v="2"/>
    <n v="0.17"/>
    <x v="4"/>
  </r>
  <r>
    <x v="4694"/>
    <x v="31"/>
    <x v="2"/>
    <x v="2"/>
    <n v="6.65"/>
    <n v="23"/>
    <x v="2"/>
    <x v="1"/>
    <n v="17.989999999999998"/>
    <n v="0"/>
    <x v="3"/>
    <n v="4"/>
    <n v="0.28000000000000003"/>
    <x v="5"/>
  </r>
  <r>
    <x v="4695"/>
    <x v="48"/>
    <x v="2"/>
    <x v="2"/>
    <n v="47.14"/>
    <n v="35"/>
    <x v="3"/>
    <x v="4"/>
    <n v="17.989999999999998"/>
    <n v="0"/>
    <x v="1"/>
    <n v="3"/>
    <n v="1.31"/>
    <x v="5"/>
  </r>
  <r>
    <x v="4696"/>
    <x v="52"/>
    <x v="0"/>
    <x v="0"/>
    <n v="20.91"/>
    <n v="5"/>
    <x v="4"/>
    <x v="2"/>
    <n v="8.99"/>
    <n v="0"/>
    <x v="0"/>
    <n v="5"/>
    <n v="3.48"/>
    <x v="1"/>
  </r>
  <r>
    <x v="4697"/>
    <x v="40"/>
    <x v="2"/>
    <x v="0"/>
    <n v="3.31"/>
    <n v="21"/>
    <x v="0"/>
    <x v="0"/>
    <n v="8.99"/>
    <n v="1"/>
    <x v="0"/>
    <n v="3"/>
    <n v="0.15"/>
    <x v="0"/>
  </r>
  <r>
    <x v="4698"/>
    <x v="13"/>
    <x v="2"/>
    <x v="1"/>
    <n v="2.98"/>
    <n v="51"/>
    <x v="4"/>
    <x v="2"/>
    <n v="13.99"/>
    <n v="1"/>
    <x v="4"/>
    <n v="1"/>
    <n v="0.06"/>
    <x v="0"/>
  </r>
  <r>
    <x v="4699"/>
    <x v="14"/>
    <x v="0"/>
    <x v="1"/>
    <n v="37.299999999999997"/>
    <n v="31"/>
    <x v="0"/>
    <x v="3"/>
    <n v="13.99"/>
    <n v="0"/>
    <x v="1"/>
    <n v="5"/>
    <n v="1.17"/>
    <x v="0"/>
  </r>
  <r>
    <x v="4700"/>
    <x v="10"/>
    <x v="1"/>
    <x v="2"/>
    <n v="10.38"/>
    <n v="33"/>
    <x v="3"/>
    <x v="1"/>
    <n v="17.989999999999998"/>
    <n v="1"/>
    <x v="4"/>
    <n v="3"/>
    <n v="0.31"/>
    <x v="6"/>
  </r>
  <r>
    <x v="4701"/>
    <x v="19"/>
    <x v="2"/>
    <x v="2"/>
    <n v="6.14"/>
    <n v="25"/>
    <x v="3"/>
    <x v="3"/>
    <n v="17.989999999999998"/>
    <n v="0"/>
    <x v="4"/>
    <n v="4"/>
    <n v="0.24"/>
    <x v="5"/>
  </r>
  <r>
    <x v="4702"/>
    <x v="17"/>
    <x v="0"/>
    <x v="1"/>
    <n v="4.75"/>
    <n v="54"/>
    <x v="1"/>
    <x v="1"/>
    <n v="13.99"/>
    <n v="1"/>
    <x v="0"/>
    <n v="3"/>
    <n v="0.09"/>
    <x v="4"/>
  </r>
  <r>
    <x v="4703"/>
    <x v="22"/>
    <x v="2"/>
    <x v="1"/>
    <n v="7.26"/>
    <n v="48"/>
    <x v="0"/>
    <x v="3"/>
    <n v="13.99"/>
    <n v="0"/>
    <x v="4"/>
    <n v="5"/>
    <n v="0.15"/>
    <x v="4"/>
  </r>
  <r>
    <x v="4704"/>
    <x v="32"/>
    <x v="0"/>
    <x v="1"/>
    <n v="23.56"/>
    <n v="40"/>
    <x v="5"/>
    <x v="4"/>
    <n v="13.99"/>
    <n v="0"/>
    <x v="1"/>
    <n v="5"/>
    <n v="0.56999999999999995"/>
    <x v="1"/>
  </r>
  <r>
    <x v="4705"/>
    <x v="19"/>
    <x v="1"/>
    <x v="0"/>
    <n v="7.86"/>
    <n v="36"/>
    <x v="5"/>
    <x v="3"/>
    <n v="8.99"/>
    <n v="1"/>
    <x v="4"/>
    <n v="4"/>
    <n v="0.21"/>
    <x v="3"/>
  </r>
  <r>
    <x v="4706"/>
    <x v="51"/>
    <x v="0"/>
    <x v="1"/>
    <n v="7.48"/>
    <n v="54"/>
    <x v="0"/>
    <x v="4"/>
    <n v="13.99"/>
    <n v="1"/>
    <x v="2"/>
    <n v="1"/>
    <n v="0.14000000000000001"/>
    <x v="5"/>
  </r>
  <r>
    <x v="4707"/>
    <x v="18"/>
    <x v="2"/>
    <x v="2"/>
    <n v="2.13"/>
    <n v="54"/>
    <x v="3"/>
    <x v="2"/>
    <n v="17.989999999999998"/>
    <n v="1"/>
    <x v="2"/>
    <n v="3"/>
    <n v="0.04"/>
    <x v="2"/>
  </r>
  <r>
    <x v="4708"/>
    <x v="40"/>
    <x v="1"/>
    <x v="0"/>
    <n v="6.12"/>
    <n v="51"/>
    <x v="0"/>
    <x v="4"/>
    <n v="8.99"/>
    <n v="1"/>
    <x v="0"/>
    <n v="2"/>
    <n v="0.12"/>
    <x v="1"/>
  </r>
  <r>
    <x v="4709"/>
    <x v="34"/>
    <x v="0"/>
    <x v="0"/>
    <n v="10.71"/>
    <n v="43"/>
    <x v="2"/>
    <x v="2"/>
    <n v="8.99"/>
    <n v="1"/>
    <x v="2"/>
    <n v="2"/>
    <n v="0.24"/>
    <x v="5"/>
  </r>
  <r>
    <x v="4710"/>
    <x v="38"/>
    <x v="2"/>
    <x v="1"/>
    <n v="1.06"/>
    <n v="27"/>
    <x v="2"/>
    <x v="0"/>
    <n v="13.99"/>
    <n v="0"/>
    <x v="3"/>
    <n v="4"/>
    <n v="0.04"/>
    <x v="0"/>
  </r>
  <r>
    <x v="4711"/>
    <x v="42"/>
    <x v="0"/>
    <x v="2"/>
    <n v="12.22"/>
    <n v="48"/>
    <x v="1"/>
    <x v="0"/>
    <n v="17.989999999999998"/>
    <n v="0"/>
    <x v="2"/>
    <n v="5"/>
    <n v="0.25"/>
    <x v="1"/>
  </r>
  <r>
    <x v="4712"/>
    <x v="24"/>
    <x v="1"/>
    <x v="1"/>
    <n v="3.9"/>
    <n v="1"/>
    <x v="3"/>
    <x v="4"/>
    <n v="13.99"/>
    <n v="0"/>
    <x v="4"/>
    <n v="1"/>
    <n v="1.95"/>
    <x v="1"/>
  </r>
  <r>
    <x v="4713"/>
    <x v="15"/>
    <x v="1"/>
    <x v="2"/>
    <n v="19.77"/>
    <n v="22"/>
    <x v="1"/>
    <x v="4"/>
    <n v="17.989999999999998"/>
    <n v="0"/>
    <x v="4"/>
    <n v="4"/>
    <n v="0.86"/>
    <x v="4"/>
  </r>
  <r>
    <x v="4714"/>
    <x v="3"/>
    <x v="2"/>
    <x v="0"/>
    <n v="2.42"/>
    <n v="11"/>
    <x v="0"/>
    <x v="3"/>
    <n v="8.99"/>
    <n v="1"/>
    <x v="0"/>
    <n v="5"/>
    <n v="0.2"/>
    <x v="0"/>
  </r>
  <r>
    <x v="4715"/>
    <x v="39"/>
    <x v="0"/>
    <x v="2"/>
    <n v="7"/>
    <n v="9"/>
    <x v="3"/>
    <x v="1"/>
    <n v="17.989999999999998"/>
    <n v="0"/>
    <x v="1"/>
    <n v="4"/>
    <n v="0.7"/>
    <x v="2"/>
  </r>
  <r>
    <x v="4716"/>
    <x v="15"/>
    <x v="0"/>
    <x v="1"/>
    <n v="61.8"/>
    <n v="41"/>
    <x v="1"/>
    <x v="2"/>
    <n v="13.99"/>
    <n v="0"/>
    <x v="3"/>
    <n v="3"/>
    <n v="1.47"/>
    <x v="2"/>
  </r>
  <r>
    <x v="4717"/>
    <x v="46"/>
    <x v="1"/>
    <x v="0"/>
    <n v="2.84"/>
    <n v="36"/>
    <x v="2"/>
    <x v="3"/>
    <n v="8.99"/>
    <n v="1"/>
    <x v="0"/>
    <n v="3"/>
    <n v="0.08"/>
    <x v="5"/>
  </r>
  <r>
    <x v="4718"/>
    <x v="36"/>
    <x v="0"/>
    <x v="1"/>
    <n v="5.32"/>
    <n v="24"/>
    <x v="1"/>
    <x v="4"/>
    <n v="13.99"/>
    <n v="0"/>
    <x v="1"/>
    <n v="4"/>
    <n v="0.21"/>
    <x v="6"/>
  </r>
  <r>
    <x v="4719"/>
    <x v="23"/>
    <x v="2"/>
    <x v="1"/>
    <n v="0.44"/>
    <n v="27"/>
    <x v="4"/>
    <x v="4"/>
    <n v="13.99"/>
    <n v="1"/>
    <x v="4"/>
    <n v="3"/>
    <n v="0.02"/>
    <x v="0"/>
  </r>
  <r>
    <x v="4720"/>
    <x v="17"/>
    <x v="1"/>
    <x v="1"/>
    <n v="7.16"/>
    <n v="40"/>
    <x v="1"/>
    <x v="4"/>
    <n v="13.99"/>
    <n v="1"/>
    <x v="2"/>
    <n v="1"/>
    <n v="0.17"/>
    <x v="5"/>
  </r>
  <r>
    <x v="4721"/>
    <x v="5"/>
    <x v="0"/>
    <x v="1"/>
    <n v="0.73"/>
    <n v="14"/>
    <x v="1"/>
    <x v="1"/>
    <n v="13.99"/>
    <n v="1"/>
    <x v="0"/>
    <n v="3"/>
    <n v="0.05"/>
    <x v="0"/>
  </r>
  <r>
    <x v="4722"/>
    <x v="15"/>
    <x v="0"/>
    <x v="0"/>
    <n v="2.73"/>
    <n v="48"/>
    <x v="2"/>
    <x v="0"/>
    <n v="8.99"/>
    <n v="1"/>
    <x v="3"/>
    <n v="5"/>
    <n v="0.06"/>
    <x v="2"/>
  </r>
  <r>
    <x v="4723"/>
    <x v="10"/>
    <x v="0"/>
    <x v="2"/>
    <n v="17.100000000000001"/>
    <n v="16"/>
    <x v="0"/>
    <x v="3"/>
    <n v="17.989999999999998"/>
    <n v="0"/>
    <x v="1"/>
    <n v="4"/>
    <n v="1.01"/>
    <x v="0"/>
  </r>
  <r>
    <x v="4724"/>
    <x v="43"/>
    <x v="2"/>
    <x v="0"/>
    <n v="20.11"/>
    <n v="17"/>
    <x v="5"/>
    <x v="3"/>
    <n v="8.99"/>
    <n v="0"/>
    <x v="2"/>
    <n v="1"/>
    <n v="1.1200000000000001"/>
    <x v="5"/>
  </r>
  <r>
    <x v="4725"/>
    <x v="2"/>
    <x v="2"/>
    <x v="0"/>
    <n v="31"/>
    <n v="57"/>
    <x v="4"/>
    <x v="0"/>
    <n v="8.99"/>
    <n v="0"/>
    <x v="1"/>
    <n v="5"/>
    <n v="0.53"/>
    <x v="4"/>
  </r>
  <r>
    <x v="4726"/>
    <x v="34"/>
    <x v="0"/>
    <x v="1"/>
    <n v="11.42"/>
    <n v="57"/>
    <x v="1"/>
    <x v="3"/>
    <n v="13.99"/>
    <n v="1"/>
    <x v="4"/>
    <n v="1"/>
    <n v="0.2"/>
    <x v="3"/>
  </r>
  <r>
    <x v="4727"/>
    <x v="0"/>
    <x v="2"/>
    <x v="2"/>
    <n v="14.64"/>
    <n v="23"/>
    <x v="0"/>
    <x v="4"/>
    <n v="17.989999999999998"/>
    <n v="0"/>
    <x v="4"/>
    <n v="4"/>
    <n v="0.61"/>
    <x v="6"/>
  </r>
  <r>
    <x v="4728"/>
    <x v="51"/>
    <x v="1"/>
    <x v="0"/>
    <n v="5.54"/>
    <n v="11"/>
    <x v="3"/>
    <x v="1"/>
    <n v="8.99"/>
    <n v="1"/>
    <x v="0"/>
    <n v="1"/>
    <n v="0.46"/>
    <x v="2"/>
  </r>
  <r>
    <x v="4729"/>
    <x v="1"/>
    <x v="1"/>
    <x v="2"/>
    <n v="34.18"/>
    <n v="50"/>
    <x v="1"/>
    <x v="3"/>
    <n v="17.989999999999998"/>
    <n v="0"/>
    <x v="1"/>
    <n v="4"/>
    <n v="0.67"/>
    <x v="2"/>
  </r>
  <r>
    <x v="4730"/>
    <x v="29"/>
    <x v="0"/>
    <x v="0"/>
    <n v="1.23"/>
    <n v="47"/>
    <x v="2"/>
    <x v="1"/>
    <n v="8.99"/>
    <n v="1"/>
    <x v="2"/>
    <n v="4"/>
    <n v="0.03"/>
    <x v="1"/>
  </r>
  <r>
    <x v="4731"/>
    <x v="38"/>
    <x v="1"/>
    <x v="0"/>
    <n v="7.51"/>
    <n v="2"/>
    <x v="1"/>
    <x v="0"/>
    <n v="8.99"/>
    <n v="0"/>
    <x v="4"/>
    <n v="4"/>
    <n v="2.5"/>
    <x v="2"/>
  </r>
  <r>
    <x v="4732"/>
    <x v="34"/>
    <x v="2"/>
    <x v="1"/>
    <n v="16.41"/>
    <n v="34"/>
    <x v="5"/>
    <x v="0"/>
    <n v="13.99"/>
    <n v="1"/>
    <x v="3"/>
    <n v="1"/>
    <n v="0.47"/>
    <x v="1"/>
  </r>
  <r>
    <x v="4733"/>
    <x v="12"/>
    <x v="1"/>
    <x v="1"/>
    <n v="11.29"/>
    <n v="40"/>
    <x v="1"/>
    <x v="2"/>
    <n v="13.99"/>
    <n v="1"/>
    <x v="1"/>
    <n v="1"/>
    <n v="0.28000000000000003"/>
    <x v="6"/>
  </r>
  <r>
    <x v="4734"/>
    <x v="45"/>
    <x v="0"/>
    <x v="0"/>
    <n v="0.37"/>
    <n v="27"/>
    <x v="0"/>
    <x v="3"/>
    <n v="8.99"/>
    <n v="1"/>
    <x v="3"/>
    <n v="1"/>
    <n v="0.01"/>
    <x v="2"/>
  </r>
  <r>
    <x v="4735"/>
    <x v="12"/>
    <x v="1"/>
    <x v="0"/>
    <n v="7.24"/>
    <n v="8"/>
    <x v="3"/>
    <x v="1"/>
    <n v="8.99"/>
    <n v="0"/>
    <x v="4"/>
    <n v="3"/>
    <n v="0.8"/>
    <x v="3"/>
  </r>
  <r>
    <x v="4736"/>
    <x v="21"/>
    <x v="0"/>
    <x v="2"/>
    <n v="21.23"/>
    <n v="50"/>
    <x v="0"/>
    <x v="1"/>
    <n v="17.989999999999998"/>
    <n v="0"/>
    <x v="4"/>
    <n v="2"/>
    <n v="0.42"/>
    <x v="2"/>
  </r>
  <r>
    <x v="4737"/>
    <x v="13"/>
    <x v="2"/>
    <x v="1"/>
    <n v="0.89"/>
    <n v="35"/>
    <x v="3"/>
    <x v="4"/>
    <n v="13.99"/>
    <n v="1"/>
    <x v="0"/>
    <n v="1"/>
    <n v="0.02"/>
    <x v="2"/>
  </r>
  <r>
    <x v="4738"/>
    <x v="35"/>
    <x v="0"/>
    <x v="0"/>
    <n v="1.21"/>
    <n v="7"/>
    <x v="0"/>
    <x v="0"/>
    <n v="8.99"/>
    <n v="1"/>
    <x v="1"/>
    <n v="5"/>
    <n v="0.15"/>
    <x v="6"/>
  </r>
  <r>
    <x v="4739"/>
    <x v="29"/>
    <x v="0"/>
    <x v="2"/>
    <n v="13.21"/>
    <n v="32"/>
    <x v="2"/>
    <x v="3"/>
    <n v="17.989999999999998"/>
    <n v="1"/>
    <x v="1"/>
    <n v="2"/>
    <n v="0.4"/>
    <x v="0"/>
  </r>
  <r>
    <x v="4740"/>
    <x v="31"/>
    <x v="2"/>
    <x v="2"/>
    <n v="18.07"/>
    <n v="14"/>
    <x v="2"/>
    <x v="0"/>
    <n v="17.989999999999998"/>
    <n v="0"/>
    <x v="2"/>
    <n v="2"/>
    <n v="1.2"/>
    <x v="1"/>
  </r>
  <r>
    <x v="4741"/>
    <x v="8"/>
    <x v="1"/>
    <x v="1"/>
    <n v="12.46"/>
    <n v="17"/>
    <x v="0"/>
    <x v="2"/>
    <n v="13.99"/>
    <n v="0"/>
    <x v="2"/>
    <n v="5"/>
    <n v="0.69"/>
    <x v="5"/>
  </r>
  <r>
    <x v="4742"/>
    <x v="51"/>
    <x v="1"/>
    <x v="0"/>
    <n v="3.95"/>
    <n v="34"/>
    <x v="3"/>
    <x v="4"/>
    <n v="8.99"/>
    <n v="1"/>
    <x v="2"/>
    <n v="4"/>
    <n v="0.11"/>
    <x v="5"/>
  </r>
  <r>
    <x v="4743"/>
    <x v="0"/>
    <x v="1"/>
    <x v="0"/>
    <n v="7.4"/>
    <n v="49"/>
    <x v="3"/>
    <x v="1"/>
    <n v="8.99"/>
    <n v="1"/>
    <x v="3"/>
    <n v="4"/>
    <n v="0.15"/>
    <x v="6"/>
  </r>
  <r>
    <x v="4744"/>
    <x v="20"/>
    <x v="0"/>
    <x v="2"/>
    <n v="5.54"/>
    <n v="47"/>
    <x v="0"/>
    <x v="4"/>
    <n v="17.989999999999998"/>
    <n v="0"/>
    <x v="3"/>
    <n v="5"/>
    <n v="0.12"/>
    <x v="6"/>
  </r>
  <r>
    <x v="4745"/>
    <x v="46"/>
    <x v="2"/>
    <x v="0"/>
    <n v="34.909999999999997"/>
    <n v="55"/>
    <x v="4"/>
    <x v="4"/>
    <n v="8.99"/>
    <n v="0"/>
    <x v="3"/>
    <n v="1"/>
    <n v="0.62"/>
    <x v="2"/>
  </r>
  <r>
    <x v="4746"/>
    <x v="50"/>
    <x v="1"/>
    <x v="2"/>
    <n v="19.84"/>
    <n v="51"/>
    <x v="4"/>
    <x v="4"/>
    <n v="17.989999999999998"/>
    <n v="0"/>
    <x v="3"/>
    <n v="4"/>
    <n v="0.38"/>
    <x v="2"/>
  </r>
  <r>
    <x v="4747"/>
    <x v="51"/>
    <x v="2"/>
    <x v="1"/>
    <n v="1.53"/>
    <n v="23"/>
    <x v="0"/>
    <x v="2"/>
    <n v="13.99"/>
    <n v="1"/>
    <x v="4"/>
    <n v="1"/>
    <n v="0.06"/>
    <x v="2"/>
  </r>
  <r>
    <x v="4748"/>
    <x v="20"/>
    <x v="1"/>
    <x v="1"/>
    <n v="30.63"/>
    <n v="58"/>
    <x v="3"/>
    <x v="1"/>
    <n v="13.99"/>
    <n v="0"/>
    <x v="2"/>
    <n v="4"/>
    <n v="0.52"/>
    <x v="1"/>
  </r>
  <r>
    <x v="4749"/>
    <x v="49"/>
    <x v="1"/>
    <x v="2"/>
    <n v="3.17"/>
    <n v="8"/>
    <x v="4"/>
    <x v="0"/>
    <n v="17.989999999999998"/>
    <n v="1"/>
    <x v="1"/>
    <n v="2"/>
    <n v="0.35"/>
    <x v="0"/>
  </r>
  <r>
    <x v="4750"/>
    <x v="14"/>
    <x v="0"/>
    <x v="0"/>
    <n v="21.58"/>
    <n v="30"/>
    <x v="3"/>
    <x v="4"/>
    <n v="8.99"/>
    <n v="0"/>
    <x v="4"/>
    <n v="2"/>
    <n v="0.7"/>
    <x v="3"/>
  </r>
  <r>
    <x v="4751"/>
    <x v="42"/>
    <x v="1"/>
    <x v="0"/>
    <n v="18.12"/>
    <n v="2"/>
    <x v="5"/>
    <x v="4"/>
    <n v="8.99"/>
    <n v="0"/>
    <x v="2"/>
    <n v="1"/>
    <n v="6.04"/>
    <x v="3"/>
  </r>
  <r>
    <x v="4752"/>
    <x v="7"/>
    <x v="1"/>
    <x v="1"/>
    <n v="16.100000000000001"/>
    <n v="13"/>
    <x v="4"/>
    <x v="4"/>
    <n v="13.99"/>
    <n v="0"/>
    <x v="2"/>
    <n v="3"/>
    <n v="1.1499999999999999"/>
    <x v="1"/>
  </r>
  <r>
    <x v="4753"/>
    <x v="45"/>
    <x v="0"/>
    <x v="1"/>
    <n v="2.75"/>
    <n v="2"/>
    <x v="0"/>
    <x v="0"/>
    <n v="13.99"/>
    <n v="0"/>
    <x v="4"/>
    <n v="2"/>
    <n v="0.92"/>
    <x v="1"/>
  </r>
  <r>
    <x v="4754"/>
    <x v="36"/>
    <x v="2"/>
    <x v="2"/>
    <n v="4.88"/>
    <n v="12"/>
    <x v="5"/>
    <x v="2"/>
    <n v="17.989999999999998"/>
    <n v="1"/>
    <x v="0"/>
    <n v="1"/>
    <n v="0.38"/>
    <x v="4"/>
  </r>
  <r>
    <x v="4755"/>
    <x v="17"/>
    <x v="0"/>
    <x v="1"/>
    <n v="1.42"/>
    <n v="17"/>
    <x v="4"/>
    <x v="2"/>
    <n v="13.99"/>
    <n v="1"/>
    <x v="2"/>
    <n v="2"/>
    <n v="0.08"/>
    <x v="5"/>
  </r>
  <r>
    <x v="4756"/>
    <x v="30"/>
    <x v="2"/>
    <x v="1"/>
    <n v="3.84"/>
    <n v="45"/>
    <x v="0"/>
    <x v="1"/>
    <n v="13.99"/>
    <n v="1"/>
    <x v="2"/>
    <n v="5"/>
    <n v="0.08"/>
    <x v="2"/>
  </r>
  <r>
    <x v="4757"/>
    <x v="33"/>
    <x v="1"/>
    <x v="2"/>
    <n v="6.45"/>
    <n v="52"/>
    <x v="1"/>
    <x v="4"/>
    <n v="17.989999999999998"/>
    <n v="1"/>
    <x v="0"/>
    <n v="1"/>
    <n v="0.12"/>
    <x v="6"/>
  </r>
  <r>
    <x v="4758"/>
    <x v="4"/>
    <x v="1"/>
    <x v="2"/>
    <n v="10.31"/>
    <n v="31"/>
    <x v="1"/>
    <x v="2"/>
    <n v="17.989999999999998"/>
    <n v="1"/>
    <x v="0"/>
    <n v="3"/>
    <n v="0.32"/>
    <x v="5"/>
  </r>
  <r>
    <x v="4759"/>
    <x v="11"/>
    <x v="0"/>
    <x v="0"/>
    <n v="3.16"/>
    <n v="31"/>
    <x v="2"/>
    <x v="3"/>
    <n v="8.99"/>
    <n v="1"/>
    <x v="0"/>
    <n v="5"/>
    <n v="0.1"/>
    <x v="0"/>
  </r>
  <r>
    <x v="4760"/>
    <x v="30"/>
    <x v="1"/>
    <x v="2"/>
    <n v="50.94"/>
    <n v="28"/>
    <x v="0"/>
    <x v="1"/>
    <n v="17.989999999999998"/>
    <n v="0"/>
    <x v="2"/>
    <n v="4"/>
    <n v="1.76"/>
    <x v="2"/>
  </r>
  <r>
    <x v="4761"/>
    <x v="12"/>
    <x v="0"/>
    <x v="2"/>
    <n v="0.33"/>
    <n v="29"/>
    <x v="0"/>
    <x v="2"/>
    <n v="17.989999999999998"/>
    <n v="1"/>
    <x v="4"/>
    <n v="2"/>
    <n v="0.01"/>
    <x v="6"/>
  </r>
  <r>
    <x v="4762"/>
    <x v="44"/>
    <x v="1"/>
    <x v="2"/>
    <n v="19.29"/>
    <n v="42"/>
    <x v="5"/>
    <x v="4"/>
    <n v="17.989999999999998"/>
    <n v="0"/>
    <x v="3"/>
    <n v="4"/>
    <n v="0.45"/>
    <x v="5"/>
  </r>
  <r>
    <x v="4763"/>
    <x v="15"/>
    <x v="2"/>
    <x v="1"/>
    <n v="0.19"/>
    <n v="59"/>
    <x v="5"/>
    <x v="1"/>
    <n v="13.99"/>
    <n v="1"/>
    <x v="2"/>
    <n v="3"/>
    <n v="0"/>
    <x v="4"/>
  </r>
  <r>
    <x v="4764"/>
    <x v="8"/>
    <x v="2"/>
    <x v="1"/>
    <n v="7.88"/>
    <n v="38"/>
    <x v="1"/>
    <x v="4"/>
    <n v="13.99"/>
    <n v="1"/>
    <x v="2"/>
    <n v="1"/>
    <n v="0.2"/>
    <x v="2"/>
  </r>
  <r>
    <x v="4765"/>
    <x v="11"/>
    <x v="0"/>
    <x v="2"/>
    <n v="0.21"/>
    <n v="26"/>
    <x v="3"/>
    <x v="0"/>
    <n v="17.989999999999998"/>
    <n v="1"/>
    <x v="2"/>
    <n v="3"/>
    <n v="0.01"/>
    <x v="6"/>
  </r>
  <r>
    <x v="4766"/>
    <x v="49"/>
    <x v="1"/>
    <x v="0"/>
    <n v="15.6"/>
    <n v="11"/>
    <x v="4"/>
    <x v="4"/>
    <n v="8.99"/>
    <n v="0"/>
    <x v="1"/>
    <n v="2"/>
    <n v="1.3"/>
    <x v="6"/>
  </r>
  <r>
    <x v="4767"/>
    <x v="4"/>
    <x v="2"/>
    <x v="0"/>
    <n v="6.72"/>
    <n v="1"/>
    <x v="3"/>
    <x v="2"/>
    <n v="8.99"/>
    <n v="0"/>
    <x v="2"/>
    <n v="2"/>
    <n v="3.36"/>
    <x v="4"/>
  </r>
  <r>
    <x v="4768"/>
    <x v="26"/>
    <x v="1"/>
    <x v="2"/>
    <n v="19.05"/>
    <n v="57"/>
    <x v="3"/>
    <x v="1"/>
    <n v="17.989999999999998"/>
    <n v="0"/>
    <x v="4"/>
    <n v="5"/>
    <n v="0.33"/>
    <x v="0"/>
  </r>
  <r>
    <x v="4769"/>
    <x v="36"/>
    <x v="1"/>
    <x v="2"/>
    <n v="10.11"/>
    <n v="23"/>
    <x v="2"/>
    <x v="3"/>
    <n v="17.989999999999998"/>
    <n v="0"/>
    <x v="3"/>
    <n v="4"/>
    <n v="0.42"/>
    <x v="0"/>
  </r>
  <r>
    <x v="4770"/>
    <x v="27"/>
    <x v="1"/>
    <x v="0"/>
    <n v="4.4000000000000004"/>
    <n v="34"/>
    <x v="1"/>
    <x v="0"/>
    <n v="8.99"/>
    <n v="1"/>
    <x v="1"/>
    <n v="5"/>
    <n v="0.13"/>
    <x v="0"/>
  </r>
  <r>
    <x v="4771"/>
    <x v="14"/>
    <x v="0"/>
    <x v="0"/>
    <n v="23.54"/>
    <n v="33"/>
    <x v="5"/>
    <x v="4"/>
    <n v="8.99"/>
    <n v="0"/>
    <x v="0"/>
    <n v="5"/>
    <n v="0.69"/>
    <x v="0"/>
  </r>
  <r>
    <x v="4772"/>
    <x v="13"/>
    <x v="2"/>
    <x v="0"/>
    <n v="13.5"/>
    <n v="44"/>
    <x v="5"/>
    <x v="2"/>
    <n v="8.99"/>
    <n v="1"/>
    <x v="2"/>
    <n v="1"/>
    <n v="0.3"/>
    <x v="2"/>
  </r>
  <r>
    <x v="4773"/>
    <x v="36"/>
    <x v="2"/>
    <x v="0"/>
    <n v="11.77"/>
    <n v="49"/>
    <x v="0"/>
    <x v="0"/>
    <n v="8.99"/>
    <n v="1"/>
    <x v="4"/>
    <n v="5"/>
    <n v="0.24"/>
    <x v="5"/>
  </r>
  <r>
    <x v="4774"/>
    <x v="32"/>
    <x v="2"/>
    <x v="1"/>
    <n v="8.85"/>
    <n v="5"/>
    <x v="3"/>
    <x v="4"/>
    <n v="13.99"/>
    <n v="0"/>
    <x v="0"/>
    <n v="1"/>
    <n v="1.47"/>
    <x v="1"/>
  </r>
  <r>
    <x v="4775"/>
    <x v="39"/>
    <x v="1"/>
    <x v="1"/>
    <n v="13.89"/>
    <n v="43"/>
    <x v="3"/>
    <x v="4"/>
    <n v="13.99"/>
    <n v="1"/>
    <x v="4"/>
    <n v="1"/>
    <n v="0.32"/>
    <x v="6"/>
  </r>
  <r>
    <x v="4776"/>
    <x v="33"/>
    <x v="1"/>
    <x v="1"/>
    <n v="4.37"/>
    <n v="18"/>
    <x v="0"/>
    <x v="2"/>
    <n v="13.99"/>
    <n v="1"/>
    <x v="1"/>
    <n v="5"/>
    <n v="0.23"/>
    <x v="3"/>
  </r>
  <r>
    <x v="4777"/>
    <x v="0"/>
    <x v="1"/>
    <x v="1"/>
    <n v="4.3499999999999996"/>
    <n v="44"/>
    <x v="3"/>
    <x v="2"/>
    <n v="13.99"/>
    <n v="1"/>
    <x v="0"/>
    <n v="1"/>
    <n v="0.1"/>
    <x v="1"/>
  </r>
  <r>
    <x v="4778"/>
    <x v="24"/>
    <x v="2"/>
    <x v="0"/>
    <n v="1.81"/>
    <n v="0"/>
    <x v="1"/>
    <x v="2"/>
    <n v="8.99"/>
    <n v="0"/>
    <x v="1"/>
    <n v="5"/>
    <n v="1.81"/>
    <x v="3"/>
  </r>
  <r>
    <x v="4779"/>
    <x v="4"/>
    <x v="1"/>
    <x v="2"/>
    <n v="32.380000000000003"/>
    <n v="15"/>
    <x v="4"/>
    <x v="2"/>
    <n v="17.989999999999998"/>
    <n v="0"/>
    <x v="2"/>
    <n v="5"/>
    <n v="2.02"/>
    <x v="5"/>
  </r>
  <r>
    <x v="4780"/>
    <x v="48"/>
    <x v="2"/>
    <x v="1"/>
    <n v="4.41"/>
    <n v="35"/>
    <x v="1"/>
    <x v="0"/>
    <n v="13.99"/>
    <n v="1"/>
    <x v="1"/>
    <n v="3"/>
    <n v="0.12"/>
    <x v="4"/>
  </r>
  <r>
    <x v="4781"/>
    <x v="45"/>
    <x v="1"/>
    <x v="2"/>
    <n v="4.18"/>
    <n v="36"/>
    <x v="5"/>
    <x v="4"/>
    <n v="17.989999999999998"/>
    <n v="1"/>
    <x v="2"/>
    <n v="3"/>
    <n v="0.11"/>
    <x v="6"/>
  </r>
  <r>
    <x v="4782"/>
    <x v="4"/>
    <x v="2"/>
    <x v="0"/>
    <n v="7.39"/>
    <n v="53"/>
    <x v="4"/>
    <x v="1"/>
    <n v="8.99"/>
    <n v="1"/>
    <x v="2"/>
    <n v="1"/>
    <n v="0.14000000000000001"/>
    <x v="5"/>
  </r>
  <r>
    <x v="4783"/>
    <x v="27"/>
    <x v="2"/>
    <x v="2"/>
    <n v="0.77"/>
    <n v="29"/>
    <x v="5"/>
    <x v="3"/>
    <n v="17.989999999999998"/>
    <n v="1"/>
    <x v="2"/>
    <n v="1"/>
    <n v="0.03"/>
    <x v="3"/>
  </r>
  <r>
    <x v="4784"/>
    <x v="37"/>
    <x v="0"/>
    <x v="1"/>
    <n v="2.92"/>
    <n v="1"/>
    <x v="0"/>
    <x v="0"/>
    <n v="13.99"/>
    <n v="0"/>
    <x v="4"/>
    <n v="5"/>
    <n v="1.46"/>
    <x v="6"/>
  </r>
  <r>
    <x v="4785"/>
    <x v="51"/>
    <x v="2"/>
    <x v="1"/>
    <n v="8.17"/>
    <n v="4"/>
    <x v="5"/>
    <x v="2"/>
    <n v="13.99"/>
    <n v="0"/>
    <x v="2"/>
    <n v="1"/>
    <n v="1.63"/>
    <x v="6"/>
  </r>
  <r>
    <x v="4786"/>
    <x v="2"/>
    <x v="0"/>
    <x v="2"/>
    <n v="27.3"/>
    <n v="4"/>
    <x v="4"/>
    <x v="2"/>
    <n v="17.989999999999998"/>
    <n v="0"/>
    <x v="3"/>
    <n v="3"/>
    <n v="5.46"/>
    <x v="2"/>
  </r>
  <r>
    <x v="4787"/>
    <x v="35"/>
    <x v="2"/>
    <x v="2"/>
    <n v="42.58"/>
    <n v="54"/>
    <x v="5"/>
    <x v="3"/>
    <n v="17.989999999999998"/>
    <n v="0"/>
    <x v="4"/>
    <n v="3"/>
    <n v="0.77"/>
    <x v="4"/>
  </r>
  <r>
    <x v="4788"/>
    <x v="17"/>
    <x v="0"/>
    <x v="0"/>
    <n v="7.97"/>
    <n v="24"/>
    <x v="1"/>
    <x v="3"/>
    <n v="8.99"/>
    <n v="1"/>
    <x v="0"/>
    <n v="2"/>
    <n v="0.32"/>
    <x v="2"/>
  </r>
  <r>
    <x v="4789"/>
    <x v="27"/>
    <x v="1"/>
    <x v="2"/>
    <n v="4.9800000000000004"/>
    <n v="0"/>
    <x v="4"/>
    <x v="0"/>
    <n v="17.989999999999998"/>
    <n v="0"/>
    <x v="3"/>
    <n v="5"/>
    <n v="4.9800000000000004"/>
    <x v="2"/>
  </r>
  <r>
    <x v="4790"/>
    <x v="39"/>
    <x v="2"/>
    <x v="2"/>
    <n v="6.42"/>
    <n v="35"/>
    <x v="3"/>
    <x v="4"/>
    <n v="17.989999999999998"/>
    <n v="1"/>
    <x v="1"/>
    <n v="5"/>
    <n v="0.18"/>
    <x v="1"/>
  </r>
  <r>
    <x v="4791"/>
    <x v="5"/>
    <x v="1"/>
    <x v="2"/>
    <n v="30.44"/>
    <n v="57"/>
    <x v="1"/>
    <x v="4"/>
    <n v="17.989999999999998"/>
    <n v="0"/>
    <x v="1"/>
    <n v="3"/>
    <n v="0.52"/>
    <x v="6"/>
  </r>
  <r>
    <x v="4792"/>
    <x v="5"/>
    <x v="2"/>
    <x v="2"/>
    <n v="32.880000000000003"/>
    <n v="0"/>
    <x v="4"/>
    <x v="4"/>
    <n v="17.989999999999998"/>
    <n v="0"/>
    <x v="2"/>
    <n v="5"/>
    <n v="32.880000000000003"/>
    <x v="4"/>
  </r>
  <r>
    <x v="4793"/>
    <x v="49"/>
    <x v="1"/>
    <x v="0"/>
    <n v="11.19"/>
    <n v="11"/>
    <x v="0"/>
    <x v="1"/>
    <n v="8.99"/>
    <n v="0"/>
    <x v="2"/>
    <n v="2"/>
    <n v="0.93"/>
    <x v="5"/>
  </r>
  <r>
    <x v="4794"/>
    <x v="28"/>
    <x v="2"/>
    <x v="0"/>
    <n v="1.77"/>
    <n v="10"/>
    <x v="0"/>
    <x v="2"/>
    <n v="8.99"/>
    <n v="1"/>
    <x v="4"/>
    <n v="2"/>
    <n v="0.16"/>
    <x v="4"/>
  </r>
  <r>
    <x v="4795"/>
    <x v="5"/>
    <x v="1"/>
    <x v="2"/>
    <n v="30.18"/>
    <n v="48"/>
    <x v="2"/>
    <x v="3"/>
    <n v="17.989999999999998"/>
    <n v="0"/>
    <x v="4"/>
    <n v="4"/>
    <n v="0.62"/>
    <x v="3"/>
  </r>
  <r>
    <x v="4796"/>
    <x v="40"/>
    <x v="0"/>
    <x v="1"/>
    <n v="3.61"/>
    <n v="0"/>
    <x v="3"/>
    <x v="3"/>
    <n v="13.99"/>
    <n v="0"/>
    <x v="3"/>
    <n v="3"/>
    <n v="3.61"/>
    <x v="4"/>
  </r>
  <r>
    <x v="4797"/>
    <x v="11"/>
    <x v="0"/>
    <x v="0"/>
    <n v="0.59"/>
    <n v="45"/>
    <x v="1"/>
    <x v="0"/>
    <n v="8.99"/>
    <n v="1"/>
    <x v="0"/>
    <n v="2"/>
    <n v="0.01"/>
    <x v="1"/>
  </r>
  <r>
    <x v="4798"/>
    <x v="1"/>
    <x v="1"/>
    <x v="1"/>
    <n v="7.04"/>
    <n v="34"/>
    <x v="3"/>
    <x v="2"/>
    <n v="13.99"/>
    <n v="1"/>
    <x v="3"/>
    <n v="2"/>
    <n v="0.2"/>
    <x v="0"/>
  </r>
  <r>
    <x v="4799"/>
    <x v="36"/>
    <x v="2"/>
    <x v="2"/>
    <n v="0.47"/>
    <n v="48"/>
    <x v="4"/>
    <x v="3"/>
    <n v="17.989999999999998"/>
    <n v="1"/>
    <x v="3"/>
    <n v="3"/>
    <n v="0.01"/>
    <x v="3"/>
  </r>
  <r>
    <x v="4800"/>
    <x v="24"/>
    <x v="0"/>
    <x v="2"/>
    <n v="0.24"/>
    <n v="23"/>
    <x v="2"/>
    <x v="1"/>
    <n v="17.989999999999998"/>
    <n v="1"/>
    <x v="3"/>
    <n v="2"/>
    <n v="0.01"/>
    <x v="3"/>
  </r>
  <r>
    <x v="4801"/>
    <x v="13"/>
    <x v="1"/>
    <x v="2"/>
    <n v="34.32"/>
    <n v="34"/>
    <x v="4"/>
    <x v="3"/>
    <n v="17.989999999999998"/>
    <n v="0"/>
    <x v="4"/>
    <n v="5"/>
    <n v="0.98"/>
    <x v="0"/>
  </r>
  <r>
    <x v="4802"/>
    <x v="1"/>
    <x v="0"/>
    <x v="1"/>
    <n v="42.79"/>
    <n v="2"/>
    <x v="1"/>
    <x v="0"/>
    <n v="13.99"/>
    <n v="0"/>
    <x v="2"/>
    <n v="1"/>
    <n v="14.26"/>
    <x v="2"/>
  </r>
  <r>
    <x v="4803"/>
    <x v="39"/>
    <x v="2"/>
    <x v="1"/>
    <n v="7.6"/>
    <n v="44"/>
    <x v="0"/>
    <x v="2"/>
    <n v="13.99"/>
    <n v="1"/>
    <x v="2"/>
    <n v="1"/>
    <n v="0.17"/>
    <x v="2"/>
  </r>
  <r>
    <x v="4804"/>
    <x v="16"/>
    <x v="0"/>
    <x v="2"/>
    <n v="8.4"/>
    <n v="53"/>
    <x v="1"/>
    <x v="0"/>
    <n v="17.989999999999998"/>
    <n v="1"/>
    <x v="4"/>
    <n v="2"/>
    <n v="0.16"/>
    <x v="6"/>
  </r>
  <r>
    <x v="4805"/>
    <x v="48"/>
    <x v="1"/>
    <x v="1"/>
    <n v="29.55"/>
    <n v="0"/>
    <x v="4"/>
    <x v="2"/>
    <n v="13.99"/>
    <n v="0"/>
    <x v="1"/>
    <n v="5"/>
    <n v="29.55"/>
    <x v="4"/>
  </r>
  <r>
    <x v="4806"/>
    <x v="42"/>
    <x v="1"/>
    <x v="1"/>
    <n v="6.99"/>
    <n v="46"/>
    <x v="0"/>
    <x v="3"/>
    <n v="13.99"/>
    <n v="1"/>
    <x v="1"/>
    <n v="5"/>
    <n v="0.15"/>
    <x v="5"/>
  </r>
  <r>
    <x v="4807"/>
    <x v="43"/>
    <x v="1"/>
    <x v="2"/>
    <n v="0.78"/>
    <n v="33"/>
    <x v="5"/>
    <x v="0"/>
    <n v="17.989999999999998"/>
    <n v="1"/>
    <x v="3"/>
    <n v="5"/>
    <n v="0.02"/>
    <x v="1"/>
  </r>
  <r>
    <x v="4808"/>
    <x v="37"/>
    <x v="2"/>
    <x v="2"/>
    <n v="31.99"/>
    <n v="57"/>
    <x v="2"/>
    <x v="1"/>
    <n v="17.989999999999998"/>
    <n v="0"/>
    <x v="3"/>
    <n v="2"/>
    <n v="0.55000000000000004"/>
    <x v="0"/>
  </r>
  <r>
    <x v="4809"/>
    <x v="6"/>
    <x v="2"/>
    <x v="1"/>
    <n v="6.71"/>
    <n v="46"/>
    <x v="5"/>
    <x v="4"/>
    <n v="13.99"/>
    <n v="1"/>
    <x v="3"/>
    <n v="2"/>
    <n v="0.14000000000000001"/>
    <x v="2"/>
  </r>
  <r>
    <x v="4810"/>
    <x v="27"/>
    <x v="1"/>
    <x v="2"/>
    <n v="14.35"/>
    <n v="1"/>
    <x v="1"/>
    <x v="2"/>
    <n v="17.989999999999998"/>
    <n v="0"/>
    <x v="4"/>
    <n v="5"/>
    <n v="7.17"/>
    <x v="1"/>
  </r>
  <r>
    <x v="4811"/>
    <x v="12"/>
    <x v="2"/>
    <x v="0"/>
    <n v="6.04"/>
    <n v="37"/>
    <x v="1"/>
    <x v="3"/>
    <n v="8.99"/>
    <n v="1"/>
    <x v="0"/>
    <n v="2"/>
    <n v="0.16"/>
    <x v="6"/>
  </r>
  <r>
    <x v="4812"/>
    <x v="49"/>
    <x v="1"/>
    <x v="2"/>
    <n v="8.8699999999999992"/>
    <n v="41"/>
    <x v="1"/>
    <x v="1"/>
    <n v="17.989999999999998"/>
    <n v="1"/>
    <x v="2"/>
    <n v="3"/>
    <n v="0.21"/>
    <x v="3"/>
  </r>
  <r>
    <x v="4813"/>
    <x v="46"/>
    <x v="2"/>
    <x v="0"/>
    <n v="20.96"/>
    <n v="40"/>
    <x v="4"/>
    <x v="0"/>
    <n v="8.99"/>
    <n v="0"/>
    <x v="1"/>
    <n v="2"/>
    <n v="0.51"/>
    <x v="1"/>
  </r>
  <r>
    <x v="4814"/>
    <x v="37"/>
    <x v="1"/>
    <x v="0"/>
    <n v="1.64"/>
    <n v="43"/>
    <x v="0"/>
    <x v="4"/>
    <n v="8.99"/>
    <n v="1"/>
    <x v="0"/>
    <n v="1"/>
    <n v="0.04"/>
    <x v="5"/>
  </r>
  <r>
    <x v="4815"/>
    <x v="34"/>
    <x v="0"/>
    <x v="2"/>
    <n v="51.75"/>
    <n v="30"/>
    <x v="2"/>
    <x v="0"/>
    <n v="17.989999999999998"/>
    <n v="0"/>
    <x v="1"/>
    <n v="1"/>
    <n v="1.67"/>
    <x v="3"/>
  </r>
  <r>
    <x v="4816"/>
    <x v="38"/>
    <x v="0"/>
    <x v="1"/>
    <n v="5.12"/>
    <n v="26"/>
    <x v="4"/>
    <x v="1"/>
    <n v="13.99"/>
    <n v="0"/>
    <x v="2"/>
    <n v="5"/>
    <n v="0.19"/>
    <x v="6"/>
  </r>
  <r>
    <x v="4817"/>
    <x v="13"/>
    <x v="0"/>
    <x v="2"/>
    <n v="10.37"/>
    <n v="34"/>
    <x v="1"/>
    <x v="0"/>
    <n v="17.989999999999998"/>
    <n v="1"/>
    <x v="2"/>
    <n v="1"/>
    <n v="0.3"/>
    <x v="2"/>
  </r>
  <r>
    <x v="4818"/>
    <x v="12"/>
    <x v="1"/>
    <x v="0"/>
    <n v="2.44"/>
    <n v="43"/>
    <x v="0"/>
    <x v="4"/>
    <n v="8.99"/>
    <n v="1"/>
    <x v="4"/>
    <n v="5"/>
    <n v="0.06"/>
    <x v="6"/>
  </r>
  <r>
    <x v="4819"/>
    <x v="47"/>
    <x v="0"/>
    <x v="2"/>
    <n v="1.97"/>
    <n v="60"/>
    <x v="1"/>
    <x v="2"/>
    <n v="17.989999999999998"/>
    <n v="1"/>
    <x v="2"/>
    <n v="2"/>
    <n v="0.03"/>
    <x v="1"/>
  </r>
  <r>
    <x v="4820"/>
    <x v="31"/>
    <x v="2"/>
    <x v="0"/>
    <n v="2.41"/>
    <n v="18"/>
    <x v="2"/>
    <x v="3"/>
    <n v="8.99"/>
    <n v="1"/>
    <x v="4"/>
    <n v="2"/>
    <n v="0.13"/>
    <x v="0"/>
  </r>
  <r>
    <x v="4821"/>
    <x v="46"/>
    <x v="0"/>
    <x v="1"/>
    <n v="4.03"/>
    <n v="1"/>
    <x v="4"/>
    <x v="2"/>
    <n v="13.99"/>
    <n v="0"/>
    <x v="0"/>
    <n v="1"/>
    <n v="2.02"/>
    <x v="3"/>
  </r>
  <r>
    <x v="4822"/>
    <x v="46"/>
    <x v="1"/>
    <x v="2"/>
    <n v="19.010000000000002"/>
    <n v="6"/>
    <x v="2"/>
    <x v="0"/>
    <n v="17.989999999999998"/>
    <n v="0"/>
    <x v="3"/>
    <n v="1"/>
    <n v="2.72"/>
    <x v="0"/>
  </r>
  <r>
    <x v="4823"/>
    <x v="11"/>
    <x v="0"/>
    <x v="1"/>
    <n v="2.33"/>
    <n v="41"/>
    <x v="3"/>
    <x v="3"/>
    <n v="13.99"/>
    <n v="1"/>
    <x v="1"/>
    <n v="4"/>
    <n v="0.06"/>
    <x v="0"/>
  </r>
  <r>
    <x v="4824"/>
    <x v="26"/>
    <x v="1"/>
    <x v="0"/>
    <n v="30.91"/>
    <n v="23"/>
    <x v="1"/>
    <x v="0"/>
    <n v="8.99"/>
    <n v="0"/>
    <x v="3"/>
    <n v="5"/>
    <n v="1.29"/>
    <x v="5"/>
  </r>
  <r>
    <x v="4825"/>
    <x v="42"/>
    <x v="1"/>
    <x v="1"/>
    <n v="1.59"/>
    <n v="10"/>
    <x v="4"/>
    <x v="3"/>
    <n v="13.99"/>
    <n v="1"/>
    <x v="0"/>
    <n v="3"/>
    <n v="0.14000000000000001"/>
    <x v="6"/>
  </r>
  <r>
    <x v="4826"/>
    <x v="42"/>
    <x v="1"/>
    <x v="1"/>
    <n v="1.48"/>
    <n v="27"/>
    <x v="1"/>
    <x v="3"/>
    <n v="13.99"/>
    <n v="0"/>
    <x v="2"/>
    <n v="4"/>
    <n v="0.05"/>
    <x v="1"/>
  </r>
  <r>
    <x v="4827"/>
    <x v="10"/>
    <x v="1"/>
    <x v="0"/>
    <n v="9.1999999999999993"/>
    <n v="7"/>
    <x v="2"/>
    <x v="0"/>
    <n v="8.99"/>
    <n v="0"/>
    <x v="3"/>
    <n v="2"/>
    <n v="1.1499999999999999"/>
    <x v="5"/>
  </r>
  <r>
    <x v="4828"/>
    <x v="42"/>
    <x v="0"/>
    <x v="0"/>
    <n v="12.33"/>
    <n v="22"/>
    <x v="5"/>
    <x v="4"/>
    <n v="8.99"/>
    <n v="0"/>
    <x v="3"/>
    <n v="5"/>
    <n v="0.54"/>
    <x v="5"/>
  </r>
  <r>
    <x v="4829"/>
    <x v="25"/>
    <x v="2"/>
    <x v="1"/>
    <n v="1.24"/>
    <n v="37"/>
    <x v="1"/>
    <x v="3"/>
    <n v="13.99"/>
    <n v="1"/>
    <x v="0"/>
    <n v="2"/>
    <n v="0.03"/>
    <x v="2"/>
  </r>
  <r>
    <x v="4830"/>
    <x v="0"/>
    <x v="0"/>
    <x v="0"/>
    <n v="0.3"/>
    <n v="58"/>
    <x v="2"/>
    <x v="0"/>
    <n v="8.99"/>
    <n v="1"/>
    <x v="1"/>
    <n v="2"/>
    <n v="0.01"/>
    <x v="3"/>
  </r>
  <r>
    <x v="4831"/>
    <x v="37"/>
    <x v="2"/>
    <x v="0"/>
    <n v="24.31"/>
    <n v="25"/>
    <x v="1"/>
    <x v="3"/>
    <n v="8.99"/>
    <n v="0"/>
    <x v="1"/>
    <n v="4"/>
    <n v="0.93"/>
    <x v="3"/>
  </r>
  <r>
    <x v="4832"/>
    <x v="27"/>
    <x v="2"/>
    <x v="1"/>
    <n v="13.64"/>
    <n v="18"/>
    <x v="5"/>
    <x v="1"/>
    <n v="13.99"/>
    <n v="0"/>
    <x v="2"/>
    <n v="4"/>
    <n v="0.72"/>
    <x v="6"/>
  </r>
  <r>
    <x v="4833"/>
    <x v="48"/>
    <x v="0"/>
    <x v="2"/>
    <n v="4.17"/>
    <n v="1"/>
    <x v="4"/>
    <x v="3"/>
    <n v="17.989999999999998"/>
    <n v="0"/>
    <x v="2"/>
    <n v="4"/>
    <n v="2.08"/>
    <x v="5"/>
  </r>
  <r>
    <x v="4834"/>
    <x v="49"/>
    <x v="1"/>
    <x v="2"/>
    <n v="9.33"/>
    <n v="9"/>
    <x v="1"/>
    <x v="1"/>
    <n v="17.989999999999998"/>
    <n v="0"/>
    <x v="3"/>
    <n v="5"/>
    <n v="0.93"/>
    <x v="3"/>
  </r>
  <r>
    <x v="4835"/>
    <x v="48"/>
    <x v="2"/>
    <x v="2"/>
    <n v="31.05"/>
    <n v="3"/>
    <x v="5"/>
    <x v="1"/>
    <n v="17.989999999999998"/>
    <n v="0"/>
    <x v="4"/>
    <n v="5"/>
    <n v="7.76"/>
    <x v="0"/>
  </r>
  <r>
    <x v="4836"/>
    <x v="29"/>
    <x v="2"/>
    <x v="2"/>
    <n v="3.28"/>
    <n v="30"/>
    <x v="4"/>
    <x v="4"/>
    <n v="17.989999999999998"/>
    <n v="1"/>
    <x v="1"/>
    <n v="5"/>
    <n v="0.11"/>
    <x v="2"/>
  </r>
  <r>
    <x v="4837"/>
    <x v="43"/>
    <x v="1"/>
    <x v="1"/>
    <n v="30"/>
    <n v="50"/>
    <x v="5"/>
    <x v="1"/>
    <n v="13.99"/>
    <n v="0"/>
    <x v="4"/>
    <n v="2"/>
    <n v="0.59"/>
    <x v="5"/>
  </r>
  <r>
    <x v="4838"/>
    <x v="28"/>
    <x v="2"/>
    <x v="0"/>
    <n v="11.2"/>
    <n v="48"/>
    <x v="0"/>
    <x v="3"/>
    <n v="8.99"/>
    <n v="1"/>
    <x v="1"/>
    <n v="4"/>
    <n v="0.23"/>
    <x v="5"/>
  </r>
  <r>
    <x v="4839"/>
    <x v="24"/>
    <x v="2"/>
    <x v="1"/>
    <n v="23.96"/>
    <n v="32"/>
    <x v="3"/>
    <x v="2"/>
    <n v="13.99"/>
    <n v="0"/>
    <x v="4"/>
    <n v="5"/>
    <n v="0.73"/>
    <x v="6"/>
  </r>
  <r>
    <x v="4840"/>
    <x v="35"/>
    <x v="1"/>
    <x v="0"/>
    <n v="0.74"/>
    <n v="27"/>
    <x v="3"/>
    <x v="1"/>
    <n v="8.99"/>
    <n v="1"/>
    <x v="1"/>
    <n v="3"/>
    <n v="0.03"/>
    <x v="0"/>
  </r>
  <r>
    <x v="4841"/>
    <x v="48"/>
    <x v="2"/>
    <x v="1"/>
    <n v="9.77"/>
    <n v="30"/>
    <x v="1"/>
    <x v="0"/>
    <n v="13.99"/>
    <n v="0"/>
    <x v="4"/>
    <n v="5"/>
    <n v="0.32"/>
    <x v="5"/>
  </r>
  <r>
    <x v="4842"/>
    <x v="27"/>
    <x v="1"/>
    <x v="2"/>
    <n v="5.64"/>
    <n v="29"/>
    <x v="3"/>
    <x v="3"/>
    <n v="17.989999999999998"/>
    <n v="0"/>
    <x v="2"/>
    <n v="1"/>
    <n v="0.19"/>
    <x v="5"/>
  </r>
  <r>
    <x v="4843"/>
    <x v="40"/>
    <x v="1"/>
    <x v="0"/>
    <n v="6.69"/>
    <n v="30"/>
    <x v="0"/>
    <x v="1"/>
    <n v="8.99"/>
    <n v="1"/>
    <x v="0"/>
    <n v="1"/>
    <n v="0.22"/>
    <x v="5"/>
  </r>
  <r>
    <x v="4844"/>
    <x v="52"/>
    <x v="1"/>
    <x v="2"/>
    <n v="18.89"/>
    <n v="11"/>
    <x v="0"/>
    <x v="2"/>
    <n v="17.989999999999998"/>
    <n v="0"/>
    <x v="3"/>
    <n v="1"/>
    <n v="1.57"/>
    <x v="6"/>
  </r>
  <r>
    <x v="4845"/>
    <x v="37"/>
    <x v="1"/>
    <x v="0"/>
    <n v="26.98"/>
    <n v="0"/>
    <x v="4"/>
    <x v="0"/>
    <n v="8.99"/>
    <n v="0"/>
    <x v="2"/>
    <n v="2"/>
    <n v="26.98"/>
    <x v="4"/>
  </r>
  <r>
    <x v="4846"/>
    <x v="32"/>
    <x v="0"/>
    <x v="2"/>
    <n v="16.79"/>
    <n v="42"/>
    <x v="1"/>
    <x v="4"/>
    <n v="17.989999999999998"/>
    <n v="1"/>
    <x v="0"/>
    <n v="1"/>
    <n v="0.39"/>
    <x v="2"/>
  </r>
  <r>
    <x v="4847"/>
    <x v="3"/>
    <x v="0"/>
    <x v="2"/>
    <n v="7.79"/>
    <n v="1"/>
    <x v="0"/>
    <x v="0"/>
    <n v="17.989999999999998"/>
    <n v="0"/>
    <x v="0"/>
    <n v="1"/>
    <n v="3.9"/>
    <x v="1"/>
  </r>
  <r>
    <x v="4848"/>
    <x v="10"/>
    <x v="1"/>
    <x v="1"/>
    <n v="25.72"/>
    <n v="60"/>
    <x v="1"/>
    <x v="4"/>
    <n v="13.99"/>
    <n v="0"/>
    <x v="1"/>
    <n v="3"/>
    <n v="0.42"/>
    <x v="5"/>
  </r>
  <r>
    <x v="4849"/>
    <x v="5"/>
    <x v="1"/>
    <x v="2"/>
    <n v="2.91"/>
    <n v="17"/>
    <x v="2"/>
    <x v="4"/>
    <n v="17.989999999999998"/>
    <n v="1"/>
    <x v="1"/>
    <n v="1"/>
    <n v="0.16"/>
    <x v="5"/>
  </r>
  <r>
    <x v="4850"/>
    <x v="18"/>
    <x v="1"/>
    <x v="2"/>
    <n v="13.32"/>
    <n v="45"/>
    <x v="4"/>
    <x v="1"/>
    <n v="17.989999999999998"/>
    <n v="1"/>
    <x v="4"/>
    <n v="2"/>
    <n v="0.28999999999999998"/>
    <x v="6"/>
  </r>
  <r>
    <x v="4851"/>
    <x v="35"/>
    <x v="0"/>
    <x v="2"/>
    <n v="0.15"/>
    <n v="44"/>
    <x v="4"/>
    <x v="4"/>
    <n v="17.989999999999998"/>
    <n v="1"/>
    <x v="4"/>
    <n v="1"/>
    <n v="0"/>
    <x v="5"/>
  </r>
  <r>
    <x v="4852"/>
    <x v="25"/>
    <x v="0"/>
    <x v="0"/>
    <n v="4.59"/>
    <n v="54"/>
    <x v="0"/>
    <x v="0"/>
    <n v="8.99"/>
    <n v="1"/>
    <x v="3"/>
    <n v="4"/>
    <n v="0.08"/>
    <x v="6"/>
  </r>
  <r>
    <x v="4853"/>
    <x v="1"/>
    <x v="0"/>
    <x v="0"/>
    <n v="39.78"/>
    <n v="16"/>
    <x v="4"/>
    <x v="1"/>
    <n v="8.99"/>
    <n v="0"/>
    <x v="3"/>
    <n v="2"/>
    <n v="2.34"/>
    <x v="5"/>
  </r>
  <r>
    <x v="4854"/>
    <x v="23"/>
    <x v="2"/>
    <x v="1"/>
    <n v="10.29"/>
    <n v="44"/>
    <x v="3"/>
    <x v="4"/>
    <n v="13.99"/>
    <n v="1"/>
    <x v="3"/>
    <n v="2"/>
    <n v="0.23"/>
    <x v="5"/>
  </r>
  <r>
    <x v="4855"/>
    <x v="47"/>
    <x v="2"/>
    <x v="1"/>
    <n v="14.5"/>
    <n v="60"/>
    <x v="5"/>
    <x v="3"/>
    <n v="13.99"/>
    <n v="0"/>
    <x v="3"/>
    <n v="4"/>
    <n v="0.24"/>
    <x v="0"/>
  </r>
  <r>
    <x v="4856"/>
    <x v="27"/>
    <x v="2"/>
    <x v="2"/>
    <n v="33.82"/>
    <n v="25"/>
    <x v="0"/>
    <x v="2"/>
    <n v="17.989999999999998"/>
    <n v="0"/>
    <x v="3"/>
    <n v="5"/>
    <n v="1.3"/>
    <x v="2"/>
  </r>
  <r>
    <x v="4857"/>
    <x v="29"/>
    <x v="0"/>
    <x v="1"/>
    <n v="13.27"/>
    <n v="35"/>
    <x v="5"/>
    <x v="1"/>
    <n v="13.99"/>
    <n v="0"/>
    <x v="2"/>
    <n v="4"/>
    <n v="0.37"/>
    <x v="1"/>
  </r>
  <r>
    <x v="4858"/>
    <x v="33"/>
    <x v="1"/>
    <x v="2"/>
    <n v="2.2200000000000002"/>
    <n v="40"/>
    <x v="1"/>
    <x v="2"/>
    <n v="17.989999999999998"/>
    <n v="1"/>
    <x v="4"/>
    <n v="1"/>
    <n v="0.05"/>
    <x v="5"/>
  </r>
  <r>
    <x v="4859"/>
    <x v="24"/>
    <x v="2"/>
    <x v="0"/>
    <n v="17.27"/>
    <n v="10"/>
    <x v="1"/>
    <x v="0"/>
    <n v="8.99"/>
    <n v="0"/>
    <x v="3"/>
    <n v="4"/>
    <n v="1.57"/>
    <x v="4"/>
  </r>
  <r>
    <x v="4860"/>
    <x v="24"/>
    <x v="2"/>
    <x v="2"/>
    <n v="4.93"/>
    <n v="38"/>
    <x v="0"/>
    <x v="3"/>
    <n v="17.989999999999998"/>
    <n v="1"/>
    <x v="2"/>
    <n v="4"/>
    <n v="0.13"/>
    <x v="0"/>
  </r>
  <r>
    <x v="4861"/>
    <x v="43"/>
    <x v="0"/>
    <x v="0"/>
    <n v="4.71"/>
    <n v="8"/>
    <x v="3"/>
    <x v="1"/>
    <n v="8.99"/>
    <n v="1"/>
    <x v="1"/>
    <n v="2"/>
    <n v="0.52"/>
    <x v="0"/>
  </r>
  <r>
    <x v="4862"/>
    <x v="45"/>
    <x v="1"/>
    <x v="1"/>
    <n v="2.4300000000000002"/>
    <n v="48"/>
    <x v="4"/>
    <x v="1"/>
    <n v="13.99"/>
    <n v="1"/>
    <x v="2"/>
    <n v="4"/>
    <n v="0.05"/>
    <x v="1"/>
  </r>
  <r>
    <x v="4863"/>
    <x v="4"/>
    <x v="1"/>
    <x v="0"/>
    <n v="2.86"/>
    <n v="58"/>
    <x v="2"/>
    <x v="0"/>
    <n v="8.99"/>
    <n v="1"/>
    <x v="1"/>
    <n v="3"/>
    <n v="0.05"/>
    <x v="4"/>
  </r>
  <r>
    <x v="4864"/>
    <x v="43"/>
    <x v="2"/>
    <x v="1"/>
    <n v="2.19"/>
    <n v="48"/>
    <x v="0"/>
    <x v="2"/>
    <n v="13.99"/>
    <n v="1"/>
    <x v="3"/>
    <n v="3"/>
    <n v="0.04"/>
    <x v="6"/>
  </r>
  <r>
    <x v="4865"/>
    <x v="46"/>
    <x v="2"/>
    <x v="0"/>
    <n v="4.46"/>
    <n v="31"/>
    <x v="4"/>
    <x v="2"/>
    <n v="8.99"/>
    <n v="1"/>
    <x v="1"/>
    <n v="5"/>
    <n v="0.14000000000000001"/>
    <x v="6"/>
  </r>
  <r>
    <x v="4866"/>
    <x v="32"/>
    <x v="2"/>
    <x v="1"/>
    <n v="10.69"/>
    <n v="20"/>
    <x v="0"/>
    <x v="4"/>
    <n v="13.99"/>
    <n v="0"/>
    <x v="0"/>
    <n v="4"/>
    <n v="0.51"/>
    <x v="5"/>
  </r>
  <r>
    <x v="4867"/>
    <x v="48"/>
    <x v="0"/>
    <x v="0"/>
    <n v="8.26"/>
    <n v="39"/>
    <x v="0"/>
    <x v="0"/>
    <n v="8.99"/>
    <n v="1"/>
    <x v="3"/>
    <n v="1"/>
    <n v="0.21"/>
    <x v="5"/>
  </r>
  <r>
    <x v="4868"/>
    <x v="24"/>
    <x v="0"/>
    <x v="2"/>
    <n v="4.05"/>
    <n v="10"/>
    <x v="2"/>
    <x v="1"/>
    <n v="17.989999999999998"/>
    <n v="1"/>
    <x v="3"/>
    <n v="1"/>
    <n v="0.37"/>
    <x v="1"/>
  </r>
  <r>
    <x v="4869"/>
    <x v="51"/>
    <x v="2"/>
    <x v="1"/>
    <n v="1.1100000000000001"/>
    <n v="20"/>
    <x v="1"/>
    <x v="4"/>
    <n v="13.99"/>
    <n v="1"/>
    <x v="3"/>
    <n v="1"/>
    <n v="0.05"/>
    <x v="3"/>
  </r>
  <r>
    <x v="4870"/>
    <x v="41"/>
    <x v="0"/>
    <x v="1"/>
    <n v="6.01"/>
    <n v="14"/>
    <x v="4"/>
    <x v="2"/>
    <n v="13.99"/>
    <n v="0"/>
    <x v="0"/>
    <n v="2"/>
    <n v="0.4"/>
    <x v="3"/>
  </r>
  <r>
    <x v="4871"/>
    <x v="40"/>
    <x v="1"/>
    <x v="1"/>
    <n v="1.1200000000000001"/>
    <n v="42"/>
    <x v="2"/>
    <x v="0"/>
    <n v="13.99"/>
    <n v="1"/>
    <x v="4"/>
    <n v="1"/>
    <n v="0.03"/>
    <x v="1"/>
  </r>
  <r>
    <x v="4872"/>
    <x v="50"/>
    <x v="1"/>
    <x v="1"/>
    <n v="13.19"/>
    <n v="18"/>
    <x v="2"/>
    <x v="3"/>
    <n v="13.99"/>
    <n v="0"/>
    <x v="4"/>
    <n v="5"/>
    <n v="0.69"/>
    <x v="5"/>
  </r>
  <r>
    <x v="4873"/>
    <x v="17"/>
    <x v="2"/>
    <x v="2"/>
    <n v="15.29"/>
    <n v="43"/>
    <x v="0"/>
    <x v="1"/>
    <n v="17.989999999999998"/>
    <n v="1"/>
    <x v="1"/>
    <n v="4"/>
    <n v="0.35"/>
    <x v="1"/>
  </r>
  <r>
    <x v="4874"/>
    <x v="45"/>
    <x v="2"/>
    <x v="1"/>
    <n v="22.07"/>
    <n v="39"/>
    <x v="0"/>
    <x v="0"/>
    <n v="13.99"/>
    <n v="0"/>
    <x v="3"/>
    <n v="4"/>
    <n v="0.55000000000000004"/>
    <x v="3"/>
  </r>
  <r>
    <x v="4875"/>
    <x v="0"/>
    <x v="0"/>
    <x v="0"/>
    <n v="10.44"/>
    <n v="40"/>
    <x v="2"/>
    <x v="0"/>
    <n v="8.99"/>
    <n v="1"/>
    <x v="4"/>
    <n v="2"/>
    <n v="0.25"/>
    <x v="2"/>
  </r>
  <r>
    <x v="4876"/>
    <x v="0"/>
    <x v="1"/>
    <x v="2"/>
    <n v="2.62"/>
    <n v="37"/>
    <x v="5"/>
    <x v="0"/>
    <n v="17.989999999999998"/>
    <n v="1"/>
    <x v="1"/>
    <n v="2"/>
    <n v="7.0000000000000007E-2"/>
    <x v="3"/>
  </r>
  <r>
    <x v="4877"/>
    <x v="45"/>
    <x v="0"/>
    <x v="1"/>
    <n v="5.41"/>
    <n v="38"/>
    <x v="5"/>
    <x v="0"/>
    <n v="13.99"/>
    <n v="1"/>
    <x v="3"/>
    <n v="1"/>
    <n v="0.14000000000000001"/>
    <x v="1"/>
  </r>
  <r>
    <x v="4878"/>
    <x v="40"/>
    <x v="0"/>
    <x v="0"/>
    <n v="17.149999999999999"/>
    <n v="24"/>
    <x v="1"/>
    <x v="0"/>
    <n v="8.99"/>
    <n v="0"/>
    <x v="3"/>
    <n v="5"/>
    <n v="0.69"/>
    <x v="5"/>
  </r>
  <r>
    <x v="4879"/>
    <x v="6"/>
    <x v="2"/>
    <x v="1"/>
    <n v="1.1399999999999999"/>
    <n v="11"/>
    <x v="1"/>
    <x v="4"/>
    <n v="13.99"/>
    <n v="0"/>
    <x v="3"/>
    <n v="4"/>
    <n v="0.09"/>
    <x v="4"/>
  </r>
  <r>
    <x v="4880"/>
    <x v="46"/>
    <x v="2"/>
    <x v="2"/>
    <n v="20.04"/>
    <n v="37"/>
    <x v="5"/>
    <x v="3"/>
    <n v="17.989999999999998"/>
    <n v="0"/>
    <x v="4"/>
    <n v="2"/>
    <n v="0.53"/>
    <x v="6"/>
  </r>
  <r>
    <x v="4881"/>
    <x v="6"/>
    <x v="2"/>
    <x v="0"/>
    <n v="34.770000000000003"/>
    <n v="23"/>
    <x v="4"/>
    <x v="2"/>
    <n v="8.99"/>
    <n v="0"/>
    <x v="0"/>
    <n v="5"/>
    <n v="1.45"/>
    <x v="1"/>
  </r>
  <r>
    <x v="4882"/>
    <x v="7"/>
    <x v="0"/>
    <x v="0"/>
    <n v="8.8699999999999992"/>
    <n v="5"/>
    <x v="0"/>
    <x v="2"/>
    <n v="8.99"/>
    <n v="0"/>
    <x v="3"/>
    <n v="1"/>
    <n v="1.48"/>
    <x v="5"/>
  </r>
  <r>
    <x v="4883"/>
    <x v="11"/>
    <x v="1"/>
    <x v="1"/>
    <n v="18.79"/>
    <n v="11"/>
    <x v="3"/>
    <x v="0"/>
    <n v="13.99"/>
    <n v="0"/>
    <x v="0"/>
    <n v="1"/>
    <n v="1.57"/>
    <x v="3"/>
  </r>
  <r>
    <x v="4884"/>
    <x v="31"/>
    <x v="0"/>
    <x v="1"/>
    <n v="0.72"/>
    <n v="0"/>
    <x v="1"/>
    <x v="2"/>
    <n v="13.99"/>
    <n v="0"/>
    <x v="0"/>
    <n v="5"/>
    <n v="0.72"/>
    <x v="3"/>
  </r>
  <r>
    <x v="4885"/>
    <x v="34"/>
    <x v="0"/>
    <x v="1"/>
    <n v="1.97"/>
    <n v="21"/>
    <x v="2"/>
    <x v="1"/>
    <n v="13.99"/>
    <n v="1"/>
    <x v="1"/>
    <n v="2"/>
    <n v="0.09"/>
    <x v="6"/>
  </r>
  <r>
    <x v="4886"/>
    <x v="30"/>
    <x v="1"/>
    <x v="1"/>
    <n v="7.36"/>
    <n v="1"/>
    <x v="5"/>
    <x v="1"/>
    <n v="13.99"/>
    <n v="0"/>
    <x v="3"/>
    <n v="4"/>
    <n v="3.68"/>
    <x v="5"/>
  </r>
  <r>
    <x v="4887"/>
    <x v="49"/>
    <x v="0"/>
    <x v="1"/>
    <n v="14.85"/>
    <n v="39"/>
    <x v="0"/>
    <x v="1"/>
    <n v="13.99"/>
    <n v="0"/>
    <x v="4"/>
    <n v="5"/>
    <n v="0.37"/>
    <x v="2"/>
  </r>
  <r>
    <x v="4888"/>
    <x v="14"/>
    <x v="0"/>
    <x v="2"/>
    <n v="11.27"/>
    <n v="52"/>
    <x v="4"/>
    <x v="0"/>
    <n v="17.989999999999998"/>
    <n v="1"/>
    <x v="1"/>
    <n v="4"/>
    <n v="0.21"/>
    <x v="6"/>
  </r>
  <r>
    <x v="4889"/>
    <x v="41"/>
    <x v="1"/>
    <x v="0"/>
    <n v="11.55"/>
    <n v="57"/>
    <x v="2"/>
    <x v="4"/>
    <n v="8.99"/>
    <n v="1"/>
    <x v="1"/>
    <n v="1"/>
    <n v="0.2"/>
    <x v="1"/>
  </r>
  <r>
    <x v="4890"/>
    <x v="26"/>
    <x v="0"/>
    <x v="2"/>
    <n v="2.41"/>
    <n v="49"/>
    <x v="4"/>
    <x v="1"/>
    <n v="17.989999999999998"/>
    <n v="1"/>
    <x v="4"/>
    <n v="2"/>
    <n v="0.05"/>
    <x v="3"/>
  </r>
  <r>
    <x v="4891"/>
    <x v="48"/>
    <x v="0"/>
    <x v="0"/>
    <n v="2.58"/>
    <n v="54"/>
    <x v="3"/>
    <x v="2"/>
    <n v="8.99"/>
    <n v="1"/>
    <x v="4"/>
    <n v="4"/>
    <n v="0.05"/>
    <x v="4"/>
  </r>
  <r>
    <x v="4892"/>
    <x v="49"/>
    <x v="2"/>
    <x v="0"/>
    <n v="5.94"/>
    <n v="38"/>
    <x v="4"/>
    <x v="4"/>
    <n v="8.99"/>
    <n v="1"/>
    <x v="3"/>
    <n v="3"/>
    <n v="0.15"/>
    <x v="3"/>
  </r>
  <r>
    <x v="4893"/>
    <x v="19"/>
    <x v="0"/>
    <x v="1"/>
    <n v="47.33"/>
    <n v="27"/>
    <x v="0"/>
    <x v="4"/>
    <n v="13.99"/>
    <n v="0"/>
    <x v="2"/>
    <n v="5"/>
    <n v="1.69"/>
    <x v="6"/>
  </r>
  <r>
    <x v="4894"/>
    <x v="10"/>
    <x v="0"/>
    <x v="0"/>
    <n v="1.58"/>
    <n v="27"/>
    <x v="5"/>
    <x v="2"/>
    <n v="8.99"/>
    <n v="1"/>
    <x v="4"/>
    <n v="5"/>
    <n v="0.06"/>
    <x v="4"/>
  </r>
  <r>
    <x v="4895"/>
    <x v="6"/>
    <x v="1"/>
    <x v="1"/>
    <n v="5.49"/>
    <n v="33"/>
    <x v="4"/>
    <x v="4"/>
    <n v="13.99"/>
    <n v="1"/>
    <x v="4"/>
    <n v="1"/>
    <n v="0.16"/>
    <x v="0"/>
  </r>
  <r>
    <x v="4896"/>
    <x v="7"/>
    <x v="1"/>
    <x v="1"/>
    <n v="0.26"/>
    <n v="5"/>
    <x v="3"/>
    <x v="3"/>
    <n v="13.99"/>
    <n v="1"/>
    <x v="1"/>
    <n v="1"/>
    <n v="0.04"/>
    <x v="5"/>
  </r>
  <r>
    <x v="4897"/>
    <x v="15"/>
    <x v="0"/>
    <x v="2"/>
    <n v="8.16"/>
    <n v="49"/>
    <x v="3"/>
    <x v="3"/>
    <n v="17.989999999999998"/>
    <n v="1"/>
    <x v="3"/>
    <n v="3"/>
    <n v="0.16"/>
    <x v="2"/>
  </r>
  <r>
    <x v="4898"/>
    <x v="31"/>
    <x v="2"/>
    <x v="2"/>
    <n v="5.47"/>
    <n v="19"/>
    <x v="0"/>
    <x v="4"/>
    <n v="17.989999999999998"/>
    <n v="0"/>
    <x v="1"/>
    <n v="3"/>
    <n v="0.27"/>
    <x v="0"/>
  </r>
  <r>
    <x v="4899"/>
    <x v="24"/>
    <x v="0"/>
    <x v="2"/>
    <n v="4.59"/>
    <n v="35"/>
    <x v="5"/>
    <x v="2"/>
    <n v="17.989999999999998"/>
    <n v="1"/>
    <x v="1"/>
    <n v="5"/>
    <n v="0.13"/>
    <x v="3"/>
  </r>
  <r>
    <x v="4900"/>
    <x v="20"/>
    <x v="2"/>
    <x v="0"/>
    <n v="14.73"/>
    <n v="31"/>
    <x v="0"/>
    <x v="4"/>
    <n v="8.99"/>
    <n v="1"/>
    <x v="3"/>
    <n v="2"/>
    <n v="0.46"/>
    <x v="2"/>
  </r>
  <r>
    <x v="4901"/>
    <x v="22"/>
    <x v="1"/>
    <x v="2"/>
    <n v="50.94"/>
    <n v="59"/>
    <x v="5"/>
    <x v="3"/>
    <n v="17.989999999999998"/>
    <n v="0"/>
    <x v="2"/>
    <n v="4"/>
    <n v="0.85"/>
    <x v="2"/>
  </r>
  <r>
    <x v="4902"/>
    <x v="29"/>
    <x v="1"/>
    <x v="1"/>
    <n v="12.01"/>
    <n v="0"/>
    <x v="0"/>
    <x v="0"/>
    <n v="13.99"/>
    <n v="0"/>
    <x v="1"/>
    <n v="3"/>
    <n v="12.01"/>
    <x v="6"/>
  </r>
  <r>
    <x v="4903"/>
    <x v="6"/>
    <x v="1"/>
    <x v="2"/>
    <n v="55.75"/>
    <n v="22"/>
    <x v="3"/>
    <x v="3"/>
    <n v="17.989999999999998"/>
    <n v="0"/>
    <x v="2"/>
    <n v="1"/>
    <n v="2.42"/>
    <x v="5"/>
  </r>
  <r>
    <x v="4904"/>
    <x v="44"/>
    <x v="0"/>
    <x v="2"/>
    <n v="3.58"/>
    <n v="33"/>
    <x v="4"/>
    <x v="0"/>
    <n v="17.989999999999998"/>
    <n v="1"/>
    <x v="1"/>
    <n v="5"/>
    <n v="0.11"/>
    <x v="1"/>
  </r>
  <r>
    <x v="4905"/>
    <x v="21"/>
    <x v="0"/>
    <x v="2"/>
    <n v="14.88"/>
    <n v="16"/>
    <x v="3"/>
    <x v="2"/>
    <n v="17.989999999999998"/>
    <n v="0"/>
    <x v="4"/>
    <n v="5"/>
    <n v="0.88"/>
    <x v="4"/>
  </r>
  <r>
    <x v="4906"/>
    <x v="46"/>
    <x v="0"/>
    <x v="2"/>
    <n v="10.01"/>
    <n v="48"/>
    <x v="2"/>
    <x v="3"/>
    <n v="17.989999999999998"/>
    <n v="1"/>
    <x v="2"/>
    <n v="1"/>
    <n v="0.2"/>
    <x v="3"/>
  </r>
  <r>
    <x v="4907"/>
    <x v="24"/>
    <x v="0"/>
    <x v="1"/>
    <n v="36.880000000000003"/>
    <n v="52"/>
    <x v="4"/>
    <x v="1"/>
    <n v="13.99"/>
    <n v="0"/>
    <x v="0"/>
    <n v="3"/>
    <n v="0.7"/>
    <x v="4"/>
  </r>
  <r>
    <x v="4908"/>
    <x v="42"/>
    <x v="1"/>
    <x v="1"/>
    <n v="13.02"/>
    <n v="6"/>
    <x v="0"/>
    <x v="3"/>
    <n v="13.99"/>
    <n v="0"/>
    <x v="1"/>
    <n v="5"/>
    <n v="1.86"/>
    <x v="6"/>
  </r>
  <r>
    <x v="4909"/>
    <x v="22"/>
    <x v="0"/>
    <x v="2"/>
    <n v="5.07"/>
    <n v="25"/>
    <x v="4"/>
    <x v="2"/>
    <n v="17.989999999999998"/>
    <n v="0"/>
    <x v="1"/>
    <n v="4"/>
    <n v="0.2"/>
    <x v="0"/>
  </r>
  <r>
    <x v="4910"/>
    <x v="51"/>
    <x v="2"/>
    <x v="1"/>
    <n v="3.58"/>
    <n v="21"/>
    <x v="0"/>
    <x v="0"/>
    <n v="13.99"/>
    <n v="1"/>
    <x v="4"/>
    <n v="3"/>
    <n v="0.16"/>
    <x v="2"/>
  </r>
  <r>
    <x v="4911"/>
    <x v="47"/>
    <x v="0"/>
    <x v="0"/>
    <n v="10.34"/>
    <n v="20"/>
    <x v="1"/>
    <x v="2"/>
    <n v="8.99"/>
    <n v="0"/>
    <x v="3"/>
    <n v="3"/>
    <n v="0.49"/>
    <x v="1"/>
  </r>
  <r>
    <x v="4912"/>
    <x v="8"/>
    <x v="2"/>
    <x v="1"/>
    <n v="40.69"/>
    <n v="23"/>
    <x v="4"/>
    <x v="4"/>
    <n v="13.99"/>
    <n v="0"/>
    <x v="3"/>
    <n v="3"/>
    <n v="1.7"/>
    <x v="5"/>
  </r>
  <r>
    <x v="4913"/>
    <x v="18"/>
    <x v="0"/>
    <x v="0"/>
    <n v="8.32"/>
    <n v="20"/>
    <x v="3"/>
    <x v="2"/>
    <n v="8.99"/>
    <n v="0"/>
    <x v="3"/>
    <n v="2"/>
    <n v="0.4"/>
    <x v="0"/>
  </r>
  <r>
    <x v="4914"/>
    <x v="47"/>
    <x v="0"/>
    <x v="2"/>
    <n v="13.25"/>
    <n v="10"/>
    <x v="1"/>
    <x v="0"/>
    <n v="17.989999999999998"/>
    <n v="0"/>
    <x v="0"/>
    <n v="1"/>
    <n v="1.2"/>
    <x v="5"/>
  </r>
  <r>
    <x v="4915"/>
    <x v="12"/>
    <x v="0"/>
    <x v="0"/>
    <n v="11.55"/>
    <n v="10"/>
    <x v="1"/>
    <x v="1"/>
    <n v="8.99"/>
    <n v="0"/>
    <x v="0"/>
    <n v="1"/>
    <n v="1.05"/>
    <x v="3"/>
  </r>
  <r>
    <x v="4916"/>
    <x v="10"/>
    <x v="1"/>
    <x v="0"/>
    <n v="2.4700000000000002"/>
    <n v="37"/>
    <x v="5"/>
    <x v="3"/>
    <n v="8.99"/>
    <n v="1"/>
    <x v="3"/>
    <n v="1"/>
    <n v="7.0000000000000007E-2"/>
    <x v="2"/>
  </r>
  <r>
    <x v="4917"/>
    <x v="52"/>
    <x v="2"/>
    <x v="2"/>
    <n v="41.31"/>
    <n v="60"/>
    <x v="5"/>
    <x v="2"/>
    <n v="17.989999999999998"/>
    <n v="0"/>
    <x v="0"/>
    <n v="4"/>
    <n v="0.68"/>
    <x v="2"/>
  </r>
  <r>
    <x v="4918"/>
    <x v="28"/>
    <x v="1"/>
    <x v="0"/>
    <n v="7.71"/>
    <n v="32"/>
    <x v="1"/>
    <x v="4"/>
    <n v="8.99"/>
    <n v="1"/>
    <x v="4"/>
    <n v="5"/>
    <n v="0.23"/>
    <x v="0"/>
  </r>
  <r>
    <x v="4919"/>
    <x v="20"/>
    <x v="1"/>
    <x v="0"/>
    <n v="2.2999999999999998"/>
    <n v="37"/>
    <x v="3"/>
    <x v="1"/>
    <n v="8.99"/>
    <n v="1"/>
    <x v="0"/>
    <n v="4"/>
    <n v="0.06"/>
    <x v="4"/>
  </r>
  <r>
    <x v="4920"/>
    <x v="48"/>
    <x v="0"/>
    <x v="1"/>
    <n v="8.76"/>
    <n v="11"/>
    <x v="3"/>
    <x v="2"/>
    <n v="13.99"/>
    <n v="0"/>
    <x v="2"/>
    <n v="3"/>
    <n v="0.73"/>
    <x v="1"/>
  </r>
  <r>
    <x v="4921"/>
    <x v="8"/>
    <x v="2"/>
    <x v="1"/>
    <n v="2.81"/>
    <n v="19"/>
    <x v="3"/>
    <x v="1"/>
    <n v="13.99"/>
    <n v="0"/>
    <x v="3"/>
    <n v="4"/>
    <n v="0.14000000000000001"/>
    <x v="2"/>
  </r>
  <r>
    <x v="4922"/>
    <x v="50"/>
    <x v="0"/>
    <x v="0"/>
    <n v="19.21"/>
    <n v="30"/>
    <x v="3"/>
    <x v="3"/>
    <n v="8.99"/>
    <n v="0"/>
    <x v="0"/>
    <n v="5"/>
    <n v="0.62"/>
    <x v="1"/>
  </r>
  <r>
    <x v="4923"/>
    <x v="13"/>
    <x v="2"/>
    <x v="2"/>
    <n v="27.63"/>
    <n v="28"/>
    <x v="4"/>
    <x v="4"/>
    <n v="17.989999999999998"/>
    <n v="0"/>
    <x v="1"/>
    <n v="5"/>
    <n v="0.95"/>
    <x v="3"/>
  </r>
  <r>
    <x v="4924"/>
    <x v="29"/>
    <x v="2"/>
    <x v="1"/>
    <n v="4.71"/>
    <n v="17"/>
    <x v="3"/>
    <x v="3"/>
    <n v="13.99"/>
    <n v="1"/>
    <x v="2"/>
    <n v="2"/>
    <n v="0.26"/>
    <x v="6"/>
  </r>
  <r>
    <x v="4925"/>
    <x v="24"/>
    <x v="2"/>
    <x v="0"/>
    <n v="7.33"/>
    <n v="20"/>
    <x v="0"/>
    <x v="0"/>
    <n v="8.99"/>
    <n v="1"/>
    <x v="3"/>
    <n v="1"/>
    <n v="0.35"/>
    <x v="6"/>
  </r>
  <r>
    <x v="4926"/>
    <x v="22"/>
    <x v="1"/>
    <x v="1"/>
    <n v="2.78"/>
    <n v="28"/>
    <x v="0"/>
    <x v="4"/>
    <n v="13.99"/>
    <n v="1"/>
    <x v="1"/>
    <n v="5"/>
    <n v="0.1"/>
    <x v="1"/>
  </r>
  <r>
    <x v="4927"/>
    <x v="20"/>
    <x v="2"/>
    <x v="1"/>
    <n v="9.02"/>
    <n v="13"/>
    <x v="3"/>
    <x v="4"/>
    <n v="13.99"/>
    <n v="0"/>
    <x v="2"/>
    <n v="1"/>
    <n v="0.64"/>
    <x v="2"/>
  </r>
  <r>
    <x v="4928"/>
    <x v="37"/>
    <x v="1"/>
    <x v="0"/>
    <n v="20"/>
    <n v="26"/>
    <x v="5"/>
    <x v="0"/>
    <n v="8.99"/>
    <n v="0"/>
    <x v="3"/>
    <n v="4"/>
    <n v="0.74"/>
    <x v="0"/>
  </r>
  <r>
    <x v="4929"/>
    <x v="48"/>
    <x v="1"/>
    <x v="2"/>
    <n v="6"/>
    <n v="8"/>
    <x v="4"/>
    <x v="3"/>
    <n v="17.989999999999998"/>
    <n v="0"/>
    <x v="1"/>
    <n v="2"/>
    <n v="0.67"/>
    <x v="6"/>
  </r>
  <r>
    <x v="4930"/>
    <x v="13"/>
    <x v="1"/>
    <x v="2"/>
    <n v="4.6500000000000004"/>
    <n v="11"/>
    <x v="0"/>
    <x v="2"/>
    <n v="17.989999999999998"/>
    <n v="1"/>
    <x v="2"/>
    <n v="2"/>
    <n v="0.39"/>
    <x v="3"/>
  </r>
  <r>
    <x v="4931"/>
    <x v="17"/>
    <x v="2"/>
    <x v="0"/>
    <n v="6.86"/>
    <n v="58"/>
    <x v="1"/>
    <x v="4"/>
    <n v="8.99"/>
    <n v="1"/>
    <x v="3"/>
    <n v="1"/>
    <n v="0.12"/>
    <x v="0"/>
  </r>
  <r>
    <x v="4932"/>
    <x v="39"/>
    <x v="1"/>
    <x v="0"/>
    <n v="5.78"/>
    <n v="22"/>
    <x v="4"/>
    <x v="2"/>
    <n v="8.99"/>
    <n v="0"/>
    <x v="0"/>
    <n v="5"/>
    <n v="0.25"/>
    <x v="0"/>
  </r>
  <r>
    <x v="4933"/>
    <x v="27"/>
    <x v="1"/>
    <x v="2"/>
    <n v="1.7"/>
    <n v="20"/>
    <x v="3"/>
    <x v="3"/>
    <n v="17.989999999999998"/>
    <n v="0"/>
    <x v="2"/>
    <n v="5"/>
    <n v="0.08"/>
    <x v="3"/>
  </r>
  <r>
    <x v="4934"/>
    <x v="15"/>
    <x v="1"/>
    <x v="0"/>
    <n v="23.24"/>
    <n v="10"/>
    <x v="4"/>
    <x v="4"/>
    <n v="8.99"/>
    <n v="0"/>
    <x v="4"/>
    <n v="3"/>
    <n v="2.11"/>
    <x v="4"/>
  </r>
  <r>
    <x v="4935"/>
    <x v="3"/>
    <x v="1"/>
    <x v="0"/>
    <n v="33.71"/>
    <n v="42"/>
    <x v="0"/>
    <x v="4"/>
    <n v="8.99"/>
    <n v="0"/>
    <x v="2"/>
    <n v="4"/>
    <n v="0.78"/>
    <x v="6"/>
  </r>
  <r>
    <x v="4936"/>
    <x v="21"/>
    <x v="0"/>
    <x v="1"/>
    <n v="3.79"/>
    <n v="20"/>
    <x v="0"/>
    <x v="3"/>
    <n v="13.99"/>
    <n v="1"/>
    <x v="1"/>
    <n v="5"/>
    <n v="0.18"/>
    <x v="2"/>
  </r>
  <r>
    <x v="4937"/>
    <x v="31"/>
    <x v="2"/>
    <x v="0"/>
    <n v="8.09"/>
    <n v="19"/>
    <x v="1"/>
    <x v="1"/>
    <n v="8.99"/>
    <n v="0"/>
    <x v="4"/>
    <n v="2"/>
    <n v="0.4"/>
    <x v="0"/>
  </r>
  <r>
    <x v="4938"/>
    <x v="31"/>
    <x v="0"/>
    <x v="2"/>
    <n v="7.4"/>
    <n v="52"/>
    <x v="4"/>
    <x v="4"/>
    <n v="17.989999999999998"/>
    <n v="1"/>
    <x v="2"/>
    <n v="1"/>
    <n v="0.14000000000000001"/>
    <x v="6"/>
  </r>
  <r>
    <x v="4939"/>
    <x v="47"/>
    <x v="0"/>
    <x v="1"/>
    <n v="7.87"/>
    <n v="42"/>
    <x v="1"/>
    <x v="4"/>
    <n v="13.99"/>
    <n v="0"/>
    <x v="3"/>
    <n v="5"/>
    <n v="0.18"/>
    <x v="1"/>
  </r>
  <r>
    <x v="4940"/>
    <x v="17"/>
    <x v="2"/>
    <x v="0"/>
    <n v="6.01"/>
    <n v="13"/>
    <x v="2"/>
    <x v="0"/>
    <n v="8.99"/>
    <n v="1"/>
    <x v="1"/>
    <n v="1"/>
    <n v="0.43"/>
    <x v="0"/>
  </r>
  <r>
    <x v="4941"/>
    <x v="11"/>
    <x v="0"/>
    <x v="0"/>
    <n v="53.75"/>
    <n v="55"/>
    <x v="5"/>
    <x v="1"/>
    <n v="8.99"/>
    <n v="0"/>
    <x v="4"/>
    <n v="3"/>
    <n v="0.96"/>
    <x v="1"/>
  </r>
  <r>
    <x v="4942"/>
    <x v="3"/>
    <x v="2"/>
    <x v="2"/>
    <n v="4.6900000000000004"/>
    <n v="8"/>
    <x v="2"/>
    <x v="1"/>
    <n v="17.989999999999998"/>
    <n v="0"/>
    <x v="1"/>
    <n v="5"/>
    <n v="0.52"/>
    <x v="3"/>
  </r>
  <r>
    <x v="4943"/>
    <x v="16"/>
    <x v="1"/>
    <x v="0"/>
    <n v="3.49"/>
    <n v="22"/>
    <x v="2"/>
    <x v="1"/>
    <n v="8.99"/>
    <n v="1"/>
    <x v="1"/>
    <n v="2"/>
    <n v="0.15"/>
    <x v="3"/>
  </r>
  <r>
    <x v="4944"/>
    <x v="44"/>
    <x v="2"/>
    <x v="2"/>
    <n v="7.16"/>
    <n v="12"/>
    <x v="3"/>
    <x v="0"/>
    <n v="17.989999999999998"/>
    <n v="0"/>
    <x v="4"/>
    <n v="2"/>
    <n v="0.55000000000000004"/>
    <x v="1"/>
  </r>
  <r>
    <x v="4945"/>
    <x v="19"/>
    <x v="0"/>
    <x v="2"/>
    <n v="18.87"/>
    <n v="58"/>
    <x v="2"/>
    <x v="2"/>
    <n v="17.989999999999998"/>
    <n v="1"/>
    <x v="0"/>
    <n v="2"/>
    <n v="0.32"/>
    <x v="5"/>
  </r>
  <r>
    <x v="4946"/>
    <x v="37"/>
    <x v="0"/>
    <x v="0"/>
    <n v="1.68"/>
    <n v="3"/>
    <x v="2"/>
    <x v="0"/>
    <n v="8.99"/>
    <n v="1"/>
    <x v="3"/>
    <n v="1"/>
    <n v="0.42"/>
    <x v="1"/>
  </r>
  <r>
    <x v="4947"/>
    <x v="42"/>
    <x v="2"/>
    <x v="1"/>
    <n v="0.64"/>
    <n v="18"/>
    <x v="2"/>
    <x v="0"/>
    <n v="13.99"/>
    <n v="1"/>
    <x v="1"/>
    <n v="2"/>
    <n v="0.03"/>
    <x v="3"/>
  </r>
  <r>
    <x v="4948"/>
    <x v="36"/>
    <x v="0"/>
    <x v="1"/>
    <n v="17.05"/>
    <n v="34"/>
    <x v="2"/>
    <x v="0"/>
    <n v="13.99"/>
    <n v="1"/>
    <x v="4"/>
    <n v="3"/>
    <n v="0.49"/>
    <x v="4"/>
  </r>
  <r>
    <x v="4949"/>
    <x v="22"/>
    <x v="2"/>
    <x v="0"/>
    <n v="14.35"/>
    <n v="50"/>
    <x v="5"/>
    <x v="1"/>
    <n v="8.99"/>
    <n v="1"/>
    <x v="4"/>
    <n v="5"/>
    <n v="0.28000000000000003"/>
    <x v="2"/>
  </r>
  <r>
    <x v="4950"/>
    <x v="48"/>
    <x v="2"/>
    <x v="1"/>
    <n v="1.65"/>
    <n v="53"/>
    <x v="0"/>
    <x v="3"/>
    <n v="13.99"/>
    <n v="1"/>
    <x v="2"/>
    <n v="1"/>
    <n v="0.03"/>
    <x v="0"/>
  </r>
  <r>
    <x v="4951"/>
    <x v="45"/>
    <x v="2"/>
    <x v="1"/>
    <n v="13.57"/>
    <n v="45"/>
    <x v="3"/>
    <x v="1"/>
    <n v="13.99"/>
    <n v="1"/>
    <x v="3"/>
    <n v="1"/>
    <n v="0.28999999999999998"/>
    <x v="1"/>
  </r>
  <r>
    <x v="4952"/>
    <x v="21"/>
    <x v="1"/>
    <x v="0"/>
    <n v="10.64"/>
    <n v="2"/>
    <x v="1"/>
    <x v="4"/>
    <n v="8.99"/>
    <n v="0"/>
    <x v="4"/>
    <n v="2"/>
    <n v="3.55"/>
    <x v="4"/>
  </r>
  <r>
    <x v="4953"/>
    <x v="11"/>
    <x v="1"/>
    <x v="0"/>
    <n v="1.73"/>
    <n v="28"/>
    <x v="5"/>
    <x v="1"/>
    <n v="8.99"/>
    <n v="1"/>
    <x v="4"/>
    <n v="4"/>
    <n v="0.06"/>
    <x v="2"/>
  </r>
  <r>
    <x v="4954"/>
    <x v="17"/>
    <x v="0"/>
    <x v="0"/>
    <n v="1.33"/>
    <n v="54"/>
    <x v="3"/>
    <x v="0"/>
    <n v="8.99"/>
    <n v="1"/>
    <x v="1"/>
    <n v="5"/>
    <n v="0.02"/>
    <x v="4"/>
  </r>
  <r>
    <x v="4955"/>
    <x v="30"/>
    <x v="0"/>
    <x v="1"/>
    <n v="16.760000000000002"/>
    <n v="53"/>
    <x v="0"/>
    <x v="3"/>
    <n v="13.99"/>
    <n v="0"/>
    <x v="4"/>
    <n v="4"/>
    <n v="0.31"/>
    <x v="4"/>
  </r>
  <r>
    <x v="4956"/>
    <x v="10"/>
    <x v="0"/>
    <x v="0"/>
    <n v="14.14"/>
    <n v="16"/>
    <x v="4"/>
    <x v="1"/>
    <n v="8.99"/>
    <n v="0"/>
    <x v="0"/>
    <n v="3"/>
    <n v="0.83"/>
    <x v="2"/>
  </r>
  <r>
    <x v="4957"/>
    <x v="48"/>
    <x v="2"/>
    <x v="1"/>
    <n v="0.98"/>
    <n v="19"/>
    <x v="1"/>
    <x v="1"/>
    <n v="13.99"/>
    <n v="1"/>
    <x v="0"/>
    <n v="4"/>
    <n v="0.05"/>
    <x v="3"/>
  </r>
  <r>
    <x v="4958"/>
    <x v="43"/>
    <x v="0"/>
    <x v="1"/>
    <n v="0.94"/>
    <n v="19"/>
    <x v="4"/>
    <x v="0"/>
    <n v="13.99"/>
    <n v="0"/>
    <x v="2"/>
    <n v="4"/>
    <n v="0.05"/>
    <x v="4"/>
  </r>
  <r>
    <x v="4959"/>
    <x v="12"/>
    <x v="1"/>
    <x v="2"/>
    <n v="11.83"/>
    <n v="55"/>
    <x v="4"/>
    <x v="2"/>
    <n v="17.989999999999998"/>
    <n v="1"/>
    <x v="0"/>
    <n v="3"/>
    <n v="0.21"/>
    <x v="0"/>
  </r>
  <r>
    <x v="4960"/>
    <x v="44"/>
    <x v="0"/>
    <x v="0"/>
    <n v="55.15"/>
    <n v="59"/>
    <x v="5"/>
    <x v="1"/>
    <n v="8.99"/>
    <n v="0"/>
    <x v="0"/>
    <n v="4"/>
    <n v="0.92"/>
    <x v="3"/>
  </r>
  <r>
    <x v="4961"/>
    <x v="42"/>
    <x v="0"/>
    <x v="2"/>
    <n v="46.06"/>
    <n v="57"/>
    <x v="2"/>
    <x v="4"/>
    <n v="17.989999999999998"/>
    <n v="0"/>
    <x v="1"/>
    <n v="4"/>
    <n v="0.79"/>
    <x v="5"/>
  </r>
  <r>
    <x v="4962"/>
    <x v="37"/>
    <x v="1"/>
    <x v="1"/>
    <n v="70.989999999999995"/>
    <n v="36"/>
    <x v="3"/>
    <x v="1"/>
    <n v="13.99"/>
    <n v="0"/>
    <x v="1"/>
    <n v="2"/>
    <n v="1.92"/>
    <x v="3"/>
  </r>
  <r>
    <x v="4963"/>
    <x v="37"/>
    <x v="0"/>
    <x v="1"/>
    <n v="20.56"/>
    <n v="10"/>
    <x v="1"/>
    <x v="2"/>
    <n v="13.99"/>
    <n v="0"/>
    <x v="2"/>
    <n v="5"/>
    <n v="1.87"/>
    <x v="1"/>
  </r>
  <r>
    <x v="4964"/>
    <x v="13"/>
    <x v="0"/>
    <x v="2"/>
    <n v="4.1399999999999997"/>
    <n v="42"/>
    <x v="4"/>
    <x v="3"/>
    <n v="17.989999999999998"/>
    <n v="1"/>
    <x v="4"/>
    <n v="5"/>
    <n v="0.1"/>
    <x v="2"/>
  </r>
  <r>
    <x v="4965"/>
    <x v="8"/>
    <x v="0"/>
    <x v="1"/>
    <n v="14.48"/>
    <n v="55"/>
    <x v="1"/>
    <x v="4"/>
    <n v="13.99"/>
    <n v="0"/>
    <x v="2"/>
    <n v="5"/>
    <n v="0.26"/>
    <x v="0"/>
  </r>
  <r>
    <x v="4966"/>
    <x v="39"/>
    <x v="1"/>
    <x v="0"/>
    <n v="28.66"/>
    <n v="28"/>
    <x v="3"/>
    <x v="3"/>
    <n v="8.99"/>
    <n v="0"/>
    <x v="0"/>
    <n v="4"/>
    <n v="0.99"/>
    <x v="4"/>
  </r>
  <r>
    <x v="4967"/>
    <x v="13"/>
    <x v="2"/>
    <x v="1"/>
    <n v="8.7899999999999991"/>
    <n v="54"/>
    <x v="4"/>
    <x v="1"/>
    <n v="13.99"/>
    <n v="1"/>
    <x v="3"/>
    <n v="1"/>
    <n v="0.16"/>
    <x v="4"/>
  </r>
  <r>
    <x v="4968"/>
    <x v="41"/>
    <x v="0"/>
    <x v="0"/>
    <n v="48.84"/>
    <n v="47"/>
    <x v="2"/>
    <x v="4"/>
    <n v="8.99"/>
    <n v="0"/>
    <x v="3"/>
    <n v="4"/>
    <n v="1.02"/>
    <x v="4"/>
  </r>
  <r>
    <x v="4969"/>
    <x v="38"/>
    <x v="2"/>
    <x v="2"/>
    <n v="6.6"/>
    <n v="11"/>
    <x v="4"/>
    <x v="3"/>
    <n v="17.989999999999998"/>
    <n v="0"/>
    <x v="0"/>
    <n v="4"/>
    <n v="0.55000000000000004"/>
    <x v="2"/>
  </r>
  <r>
    <x v="4970"/>
    <x v="10"/>
    <x v="1"/>
    <x v="1"/>
    <n v="0.34"/>
    <n v="38"/>
    <x v="5"/>
    <x v="4"/>
    <n v="13.99"/>
    <n v="1"/>
    <x v="0"/>
    <n v="4"/>
    <n v="0.01"/>
    <x v="3"/>
  </r>
  <r>
    <x v="4971"/>
    <x v="48"/>
    <x v="0"/>
    <x v="2"/>
    <n v="6.25"/>
    <n v="1"/>
    <x v="4"/>
    <x v="2"/>
    <n v="17.989999999999998"/>
    <n v="0"/>
    <x v="2"/>
    <n v="1"/>
    <n v="3.12"/>
    <x v="4"/>
  </r>
  <r>
    <x v="4972"/>
    <x v="22"/>
    <x v="1"/>
    <x v="1"/>
    <n v="6.08"/>
    <n v="47"/>
    <x v="0"/>
    <x v="4"/>
    <n v="13.99"/>
    <n v="1"/>
    <x v="3"/>
    <n v="3"/>
    <n v="0.13"/>
    <x v="3"/>
  </r>
  <r>
    <x v="4973"/>
    <x v="21"/>
    <x v="1"/>
    <x v="0"/>
    <n v="6.93"/>
    <n v="50"/>
    <x v="2"/>
    <x v="4"/>
    <n v="8.99"/>
    <n v="1"/>
    <x v="0"/>
    <n v="2"/>
    <n v="0.14000000000000001"/>
    <x v="5"/>
  </r>
  <r>
    <x v="4974"/>
    <x v="18"/>
    <x v="1"/>
    <x v="0"/>
    <n v="17.32"/>
    <n v="34"/>
    <x v="3"/>
    <x v="0"/>
    <n v="8.99"/>
    <n v="1"/>
    <x v="3"/>
    <n v="2"/>
    <n v="0.49"/>
    <x v="5"/>
  </r>
  <r>
    <x v="4975"/>
    <x v="39"/>
    <x v="1"/>
    <x v="1"/>
    <n v="8.11"/>
    <n v="6"/>
    <x v="5"/>
    <x v="4"/>
    <n v="13.99"/>
    <n v="0"/>
    <x v="0"/>
    <n v="3"/>
    <n v="1.1599999999999999"/>
    <x v="0"/>
  </r>
  <r>
    <x v="4976"/>
    <x v="32"/>
    <x v="0"/>
    <x v="1"/>
    <n v="12.62"/>
    <n v="28"/>
    <x v="2"/>
    <x v="1"/>
    <n v="13.99"/>
    <n v="0"/>
    <x v="3"/>
    <n v="5"/>
    <n v="0.44"/>
    <x v="3"/>
  </r>
  <r>
    <x v="4977"/>
    <x v="29"/>
    <x v="2"/>
    <x v="1"/>
    <n v="3.45"/>
    <n v="18"/>
    <x v="0"/>
    <x v="4"/>
    <n v="13.99"/>
    <n v="1"/>
    <x v="4"/>
    <n v="3"/>
    <n v="0.18"/>
    <x v="4"/>
  </r>
  <r>
    <x v="4978"/>
    <x v="34"/>
    <x v="2"/>
    <x v="1"/>
    <n v="27.07"/>
    <n v="18"/>
    <x v="4"/>
    <x v="3"/>
    <n v="13.99"/>
    <n v="0"/>
    <x v="2"/>
    <n v="3"/>
    <n v="1.42"/>
    <x v="1"/>
  </r>
  <r>
    <x v="4979"/>
    <x v="2"/>
    <x v="0"/>
    <x v="0"/>
    <n v="71.38"/>
    <n v="32"/>
    <x v="4"/>
    <x v="1"/>
    <n v="8.99"/>
    <n v="0"/>
    <x v="3"/>
    <n v="5"/>
    <n v="2.16"/>
    <x v="5"/>
  </r>
  <r>
    <x v="4980"/>
    <x v="25"/>
    <x v="2"/>
    <x v="1"/>
    <n v="3.64"/>
    <n v="36"/>
    <x v="4"/>
    <x v="2"/>
    <n v="13.99"/>
    <n v="1"/>
    <x v="1"/>
    <n v="5"/>
    <n v="0.1"/>
    <x v="5"/>
  </r>
  <r>
    <x v="4981"/>
    <x v="45"/>
    <x v="0"/>
    <x v="1"/>
    <n v="0.75"/>
    <n v="53"/>
    <x v="2"/>
    <x v="4"/>
    <n v="13.99"/>
    <n v="1"/>
    <x v="3"/>
    <n v="3"/>
    <n v="0.01"/>
    <x v="0"/>
  </r>
  <r>
    <x v="4982"/>
    <x v="3"/>
    <x v="2"/>
    <x v="1"/>
    <n v="7.31"/>
    <n v="17"/>
    <x v="3"/>
    <x v="2"/>
    <n v="13.99"/>
    <n v="0"/>
    <x v="2"/>
    <n v="4"/>
    <n v="0.41"/>
    <x v="0"/>
  </r>
  <r>
    <x v="4983"/>
    <x v="11"/>
    <x v="0"/>
    <x v="2"/>
    <n v="7.69"/>
    <n v="4"/>
    <x v="2"/>
    <x v="4"/>
    <n v="17.989999999999998"/>
    <n v="0"/>
    <x v="0"/>
    <n v="4"/>
    <n v="1.54"/>
    <x v="1"/>
  </r>
  <r>
    <x v="4984"/>
    <x v="22"/>
    <x v="0"/>
    <x v="2"/>
    <n v="11.3"/>
    <n v="33"/>
    <x v="2"/>
    <x v="3"/>
    <n v="17.989999999999998"/>
    <n v="0"/>
    <x v="2"/>
    <n v="4"/>
    <n v="0.33"/>
    <x v="0"/>
  </r>
  <r>
    <x v="4985"/>
    <x v="5"/>
    <x v="1"/>
    <x v="2"/>
    <n v="7.58"/>
    <n v="40"/>
    <x v="5"/>
    <x v="0"/>
    <n v="17.989999999999998"/>
    <n v="1"/>
    <x v="0"/>
    <n v="5"/>
    <n v="0.18"/>
    <x v="4"/>
  </r>
  <r>
    <x v="4986"/>
    <x v="52"/>
    <x v="2"/>
    <x v="0"/>
    <n v="12.76"/>
    <n v="41"/>
    <x v="3"/>
    <x v="4"/>
    <n v="8.99"/>
    <n v="1"/>
    <x v="4"/>
    <n v="3"/>
    <n v="0.3"/>
    <x v="2"/>
  </r>
  <r>
    <x v="4987"/>
    <x v="45"/>
    <x v="2"/>
    <x v="0"/>
    <n v="8"/>
    <n v="58"/>
    <x v="3"/>
    <x v="4"/>
    <n v="8.99"/>
    <n v="1"/>
    <x v="0"/>
    <n v="4"/>
    <n v="0.14000000000000001"/>
    <x v="6"/>
  </r>
  <r>
    <x v="4988"/>
    <x v="23"/>
    <x v="1"/>
    <x v="1"/>
    <n v="16.059999999999999"/>
    <n v="18"/>
    <x v="1"/>
    <x v="2"/>
    <n v="13.99"/>
    <n v="0"/>
    <x v="3"/>
    <n v="5"/>
    <n v="0.85"/>
    <x v="3"/>
  </r>
  <r>
    <x v="4989"/>
    <x v="22"/>
    <x v="2"/>
    <x v="1"/>
    <n v="42.72"/>
    <n v="52"/>
    <x v="4"/>
    <x v="4"/>
    <n v="13.99"/>
    <n v="0"/>
    <x v="1"/>
    <n v="3"/>
    <n v="0.81"/>
    <x v="2"/>
  </r>
  <r>
    <x v="4990"/>
    <x v="25"/>
    <x v="2"/>
    <x v="1"/>
    <n v="2.09"/>
    <n v="13"/>
    <x v="2"/>
    <x v="0"/>
    <n v="13.99"/>
    <n v="1"/>
    <x v="1"/>
    <n v="3"/>
    <n v="0.15"/>
    <x v="4"/>
  </r>
  <r>
    <x v="4991"/>
    <x v="40"/>
    <x v="2"/>
    <x v="1"/>
    <n v="7.31"/>
    <n v="26"/>
    <x v="3"/>
    <x v="3"/>
    <n v="13.99"/>
    <n v="0"/>
    <x v="4"/>
    <n v="2"/>
    <n v="0.27"/>
    <x v="1"/>
  </r>
  <r>
    <x v="4992"/>
    <x v="28"/>
    <x v="2"/>
    <x v="1"/>
    <n v="10.25"/>
    <n v="41"/>
    <x v="3"/>
    <x v="3"/>
    <n v="13.99"/>
    <n v="1"/>
    <x v="1"/>
    <n v="3"/>
    <n v="0.24"/>
    <x v="6"/>
  </r>
  <r>
    <x v="4993"/>
    <x v="24"/>
    <x v="0"/>
    <x v="1"/>
    <n v="3.1"/>
    <n v="12"/>
    <x v="1"/>
    <x v="2"/>
    <n v="13.99"/>
    <n v="1"/>
    <x v="1"/>
    <n v="5"/>
    <n v="0.24"/>
    <x v="5"/>
  </r>
  <r>
    <x v="4994"/>
    <x v="5"/>
    <x v="0"/>
    <x v="0"/>
    <n v="10.9"/>
    <n v="22"/>
    <x v="1"/>
    <x v="0"/>
    <n v="8.99"/>
    <n v="0"/>
    <x v="4"/>
    <n v="3"/>
    <n v="0.47"/>
    <x v="0"/>
  </r>
  <r>
    <x v="4995"/>
    <x v="29"/>
    <x v="1"/>
    <x v="0"/>
    <n v="49.17"/>
    <n v="11"/>
    <x v="1"/>
    <x v="3"/>
    <n v="8.99"/>
    <n v="0"/>
    <x v="4"/>
    <n v="4"/>
    <n v="4.0999999999999996"/>
    <x v="2"/>
  </r>
  <r>
    <x v="4996"/>
    <x v="23"/>
    <x v="1"/>
    <x v="0"/>
    <n v="9.24"/>
    <n v="2"/>
    <x v="5"/>
    <x v="3"/>
    <n v="8.99"/>
    <n v="0"/>
    <x v="3"/>
    <n v="3"/>
    <n v="3.08"/>
    <x v="6"/>
  </r>
  <r>
    <x v="4997"/>
    <x v="35"/>
    <x v="2"/>
    <x v="1"/>
    <n v="16.55"/>
    <n v="49"/>
    <x v="4"/>
    <x v="3"/>
    <n v="13.99"/>
    <n v="1"/>
    <x v="2"/>
    <n v="2"/>
    <n v="0.33"/>
    <x v="0"/>
  </r>
  <r>
    <x v="4998"/>
    <x v="48"/>
    <x v="1"/>
    <x v="0"/>
    <n v="9.1199999999999992"/>
    <n v="3"/>
    <x v="1"/>
    <x v="2"/>
    <n v="8.99"/>
    <n v="0"/>
    <x v="4"/>
    <n v="4"/>
    <n v="2.2799999999999998"/>
    <x v="1"/>
  </r>
  <r>
    <x v="4999"/>
    <x v="25"/>
    <x v="2"/>
    <x v="0"/>
    <n v="1.62"/>
    <n v="17"/>
    <x v="0"/>
    <x v="1"/>
    <n v="8.99"/>
    <n v="1"/>
    <x v="1"/>
    <n v="2"/>
    <n v="0.09"/>
    <x v="0"/>
  </r>
  <r>
    <x v="5000"/>
    <x v="53"/>
    <x v="3"/>
    <x v="3"/>
    <m/>
    <m/>
    <x v="6"/>
    <x v="5"/>
    <m/>
    <m/>
    <x v="5"/>
    <m/>
    <m/>
    <x v="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a9b75100-82a8-427a-a208-72f24052884a"/>
    <n v="51"/>
    <x v="0"/>
    <x v="0"/>
    <n v="14.73"/>
    <n v="29"/>
    <x v="0"/>
    <s v="TV"/>
    <n v="8.99"/>
    <n v="1"/>
    <s v="Gift Card"/>
    <n v="1"/>
    <n v="0.49"/>
    <x v="0"/>
    <x v="0"/>
  </r>
  <r>
    <s v="49a5dfd9-7e69-4022-a6ad-0a1b9767fb5b"/>
    <n v="47"/>
    <x v="0"/>
    <x v="1"/>
    <n v="0.7"/>
    <n v="19"/>
    <x v="1"/>
    <s v="Mobile"/>
    <n v="13.99"/>
    <n v="1"/>
    <s v="Gift Card"/>
    <n v="5"/>
    <n v="0.03"/>
    <x v="1"/>
    <x v="0"/>
  </r>
  <r>
    <s v="4d71f6ce-fca9-4ff7-8afa-197ac24de14b"/>
    <n v="27"/>
    <x v="1"/>
    <x v="1"/>
    <n v="16.32"/>
    <n v="10"/>
    <x v="2"/>
    <s v="TV"/>
    <n v="13.99"/>
    <n v="0"/>
    <s v="Crypto"/>
    <n v="2"/>
    <n v="1.48"/>
    <x v="2"/>
    <x v="1"/>
  </r>
  <r>
    <s v="d3c72c38-631b-4f9e-8a0e-de103cad1a7d"/>
    <n v="53"/>
    <x v="0"/>
    <x v="2"/>
    <n v="4.51"/>
    <n v="12"/>
    <x v="3"/>
    <s v="TV"/>
    <n v="17.989999999999998"/>
    <n v="1"/>
    <s v="Crypto"/>
    <n v="2"/>
    <n v="0.35"/>
    <x v="3"/>
    <x v="0"/>
  </r>
  <r>
    <s v="4e265c34-103a-4dbb-9553-76c9aa47e946"/>
    <n v="56"/>
    <x v="0"/>
    <x v="1"/>
    <n v="1.89"/>
    <n v="13"/>
    <x v="0"/>
    <s v="Mobile"/>
    <n v="13.99"/>
    <n v="1"/>
    <s v="Crypto"/>
    <n v="2"/>
    <n v="0.13"/>
    <x v="0"/>
    <x v="2"/>
  </r>
  <r>
    <s v="d8079475-5be7-47e9-8782-ceb7ff61395e"/>
    <n v="58"/>
    <x v="1"/>
    <x v="1"/>
    <n v="13.8"/>
    <n v="26"/>
    <x v="3"/>
    <s v="Mobile"/>
    <n v="13.99"/>
    <n v="0"/>
    <s v="Debit Card"/>
    <n v="3"/>
    <n v="0.51"/>
    <x v="0"/>
    <x v="2"/>
  </r>
  <r>
    <s v="8e63450a-13d6-4e83-bbb5-6aebde9152cb"/>
    <n v="48"/>
    <x v="0"/>
    <x v="0"/>
    <n v="13.83"/>
    <n v="20"/>
    <x v="2"/>
    <s v="TV"/>
    <n v="8.99"/>
    <n v="0"/>
    <s v="Gift Card"/>
    <n v="5"/>
    <n v="0.66"/>
    <x v="4"/>
    <x v="0"/>
  </r>
  <r>
    <s v="02387681-8c42-462a-807a-de0168c73b38"/>
    <n v="51"/>
    <x v="2"/>
    <x v="0"/>
    <n v="14.3"/>
    <n v="56"/>
    <x v="1"/>
    <s v="Mobile"/>
    <n v="8.99"/>
    <n v="1"/>
    <s v="Gift Card"/>
    <n v="1"/>
    <n v="0.25"/>
    <x v="0"/>
    <x v="0"/>
  </r>
  <r>
    <s v="0bcaad0c-545c-4ee1-85a6-75e165f39361"/>
    <n v="45"/>
    <x v="0"/>
    <x v="0"/>
    <n v="9.98"/>
    <n v="10"/>
    <x v="2"/>
    <s v="Mobile"/>
    <n v="8.99"/>
    <n v="0"/>
    <s v="PayPal"/>
    <n v="3"/>
    <n v="0.91"/>
    <x v="4"/>
    <x v="0"/>
  </r>
  <r>
    <s v="eae6439e-8cdf-4258-ab49-c493925b927a"/>
    <n v="32"/>
    <x v="0"/>
    <x v="2"/>
    <n v="2.2200000000000002"/>
    <n v="34"/>
    <x v="1"/>
    <s v="TV"/>
    <n v="17.989999999999998"/>
    <n v="1"/>
    <s v="Debit Card"/>
    <n v="1"/>
    <n v="0.06"/>
    <x v="2"/>
    <x v="1"/>
  </r>
  <r>
    <s v="45a03ce3-26d0-4cd5-a9bd-22d42490b612"/>
    <n v="26"/>
    <x v="2"/>
    <x v="2"/>
    <n v="15.42"/>
    <n v="36"/>
    <x v="2"/>
    <s v="Laptop"/>
    <n v="17.989999999999998"/>
    <n v="0"/>
    <s v="Debit Card"/>
    <n v="4"/>
    <n v="0.42"/>
    <x v="5"/>
    <x v="1"/>
  </r>
  <r>
    <s v="9df43ad1-d6ee-44d0-a79b-c8ab444f10bf"/>
    <n v="28"/>
    <x v="0"/>
    <x v="1"/>
    <n v="22.26"/>
    <n v="38"/>
    <x v="4"/>
    <s v="Mobile"/>
    <n v="13.99"/>
    <n v="0"/>
    <s v="Crypto"/>
    <n v="5"/>
    <n v="0.56999999999999995"/>
    <x v="3"/>
    <x v="1"/>
  </r>
  <r>
    <s v="4690bf9c-b828-44d3-bdb6-f91b10668288"/>
    <n v="47"/>
    <x v="0"/>
    <x v="1"/>
    <n v="7.92"/>
    <n v="23"/>
    <x v="4"/>
    <s v="TV"/>
    <n v="13.99"/>
    <n v="0"/>
    <s v="Crypto"/>
    <n v="1"/>
    <n v="0.33"/>
    <x v="1"/>
    <x v="0"/>
  </r>
  <r>
    <s v="0aac0e54-7d40-4cf2-abe4-45f3ff73f5ff"/>
    <n v="49"/>
    <x v="1"/>
    <x v="0"/>
    <n v="5.26"/>
    <n v="33"/>
    <x v="4"/>
    <s v="Mobile"/>
    <n v="8.99"/>
    <n v="1"/>
    <s v="Crypto"/>
    <n v="3"/>
    <n v="0.15"/>
    <x v="6"/>
    <x v="0"/>
  </r>
  <r>
    <s v="e2a75072-5f48-47ed-a533-eb1b0301aad9"/>
    <n v="39"/>
    <x v="1"/>
    <x v="0"/>
    <n v="10.97"/>
    <n v="10"/>
    <x v="3"/>
    <s v="Mobile"/>
    <n v="8.99"/>
    <n v="0"/>
    <s v="PayPal"/>
    <n v="1"/>
    <n v="1"/>
    <x v="5"/>
    <x v="0"/>
  </r>
  <r>
    <s v="25db8257-f409-4acd-81f8-99629fbf15a0"/>
    <n v="32"/>
    <x v="1"/>
    <x v="2"/>
    <n v="40.94"/>
    <n v="7"/>
    <x v="4"/>
    <s v="Desktop"/>
    <n v="17.989999999999998"/>
    <n v="0"/>
    <s v="Crypto"/>
    <n v="1"/>
    <n v="5.12"/>
    <x v="0"/>
    <x v="1"/>
  </r>
  <r>
    <s v="bf48551e-a8e6-4fd9-bb32-3f798ed84680"/>
    <n v="46"/>
    <x v="0"/>
    <x v="2"/>
    <n v="1.25"/>
    <n v="13"/>
    <x v="1"/>
    <s v="Tablet"/>
    <n v="17.989999999999998"/>
    <n v="1"/>
    <s v="Debit Card"/>
    <n v="3"/>
    <n v="0.09"/>
    <x v="5"/>
    <x v="0"/>
  </r>
  <r>
    <s v="3819aaed-bed6-49c8-ab53-0fd9d917e4e1"/>
    <n v="48"/>
    <x v="1"/>
    <x v="1"/>
    <n v="8.1199999999999992"/>
    <n v="32"/>
    <x v="0"/>
    <s v="Desktop"/>
    <n v="13.99"/>
    <n v="1"/>
    <s v="Crypto"/>
    <n v="2"/>
    <n v="0.25"/>
    <x v="0"/>
    <x v="0"/>
  </r>
  <r>
    <s v="e2f28860-44e4-4fc2-a445-014332e7fb11"/>
    <n v="68"/>
    <x v="1"/>
    <x v="2"/>
    <n v="7.67"/>
    <n v="40"/>
    <x v="3"/>
    <s v="Tablet"/>
    <n v="17.989999999999998"/>
    <n v="0"/>
    <s v="PayPal"/>
    <n v="4"/>
    <n v="0.19"/>
    <x v="4"/>
    <x v="2"/>
  </r>
  <r>
    <s v="a088d61d-be5a-409e-b943-73b145b358d1"/>
    <n v="21"/>
    <x v="1"/>
    <x v="1"/>
    <n v="15.53"/>
    <n v="27"/>
    <x v="4"/>
    <s v="Laptop"/>
    <n v="13.99"/>
    <n v="0"/>
    <s v="Credit Card"/>
    <n v="1"/>
    <n v="0.55000000000000004"/>
    <x v="5"/>
    <x v="3"/>
  </r>
  <r>
    <s v="109cc416-0a22-4c41-93e9-2c7dd24ddd3f"/>
    <n v="60"/>
    <x v="2"/>
    <x v="0"/>
    <n v="31.9"/>
    <n v="4"/>
    <x v="3"/>
    <s v="Tablet"/>
    <n v="8.99"/>
    <n v="0"/>
    <s v="Crypto"/>
    <n v="2"/>
    <n v="6.38"/>
    <x v="5"/>
    <x v="2"/>
  </r>
  <r>
    <s v="a8c8dcff-92d3-4a79-849d-42c6e6bbc7bc"/>
    <n v="70"/>
    <x v="0"/>
    <x v="2"/>
    <n v="7.97"/>
    <n v="57"/>
    <x v="1"/>
    <s v="Laptop"/>
    <n v="17.989999999999998"/>
    <n v="1"/>
    <s v="Gift Card"/>
    <n v="5"/>
    <n v="0.14000000000000001"/>
    <x v="2"/>
    <x v="2"/>
  </r>
  <r>
    <s v="8071c1be-1197-49a1-aa75-5fb6a6b3087a"/>
    <n v="53"/>
    <x v="0"/>
    <x v="1"/>
    <n v="43.02"/>
    <n v="43"/>
    <x v="4"/>
    <s v="Tablet"/>
    <n v="13.99"/>
    <n v="0"/>
    <s v="Crypto"/>
    <n v="1"/>
    <n v="0.98"/>
    <x v="0"/>
    <x v="0"/>
  </r>
  <r>
    <s v="98b7c57d-1094-45dd-bb45-d9bb8dff9b83"/>
    <n v="36"/>
    <x v="0"/>
    <x v="1"/>
    <n v="34.6"/>
    <n v="19"/>
    <x v="3"/>
    <s v="Tablet"/>
    <n v="13.99"/>
    <n v="0"/>
    <s v="Crypto"/>
    <n v="3"/>
    <n v="1.73"/>
    <x v="0"/>
    <x v="0"/>
  </r>
  <r>
    <s v="18be905c-203f-4de2-8e78-ef10061fc57f"/>
    <n v="55"/>
    <x v="0"/>
    <x v="0"/>
    <n v="24.58"/>
    <n v="18"/>
    <x v="2"/>
    <s v="Desktop"/>
    <n v="8.99"/>
    <n v="0"/>
    <s v="Debit Card"/>
    <n v="1"/>
    <n v="1.29"/>
    <x v="6"/>
    <x v="0"/>
  </r>
  <r>
    <s v="b7c1bdad-cafb-4586-a15d-fc9ff30a8115"/>
    <n v="45"/>
    <x v="1"/>
    <x v="1"/>
    <n v="7.39"/>
    <n v="6"/>
    <x v="3"/>
    <s v="TV"/>
    <n v="13.99"/>
    <n v="0"/>
    <s v="PayPal"/>
    <n v="1"/>
    <n v="1.06"/>
    <x v="4"/>
    <x v="0"/>
  </r>
  <r>
    <s v="6e061f35-b1b5-4efe-9e37-f40a14d929b1"/>
    <n v="24"/>
    <x v="2"/>
    <x v="2"/>
    <n v="6.92"/>
    <n v="13"/>
    <x v="0"/>
    <s v="Desktop"/>
    <n v="17.989999999999998"/>
    <n v="0"/>
    <s v="Crypto"/>
    <n v="2"/>
    <n v="0.49"/>
    <x v="0"/>
    <x v="3"/>
  </r>
  <r>
    <s v="8c2d377b-f6ec-44b5-ae08-3660c4358a93"/>
    <n v="30"/>
    <x v="0"/>
    <x v="2"/>
    <n v="1.37"/>
    <n v="55"/>
    <x v="5"/>
    <s v="Mobile"/>
    <n v="17.989999999999998"/>
    <n v="1"/>
    <s v="Debit Card"/>
    <n v="1"/>
    <n v="0.02"/>
    <x v="3"/>
    <x v="1"/>
  </r>
  <r>
    <s v="afcc5c55-a3d8-4e2f-ab95-3d34f5e0390d"/>
    <n v="69"/>
    <x v="1"/>
    <x v="0"/>
    <n v="24.56"/>
    <n v="53"/>
    <x v="3"/>
    <s v="Laptop"/>
    <n v="8.99"/>
    <n v="1"/>
    <s v="Gift Card"/>
    <n v="1"/>
    <n v="0.45"/>
    <x v="0"/>
    <x v="2"/>
  </r>
  <r>
    <s v="2211b077-0300-4e0c-834c-e7751a45eb96"/>
    <n v="47"/>
    <x v="0"/>
    <x v="1"/>
    <n v="15.87"/>
    <n v="52"/>
    <x v="0"/>
    <s v="Laptop"/>
    <n v="13.99"/>
    <n v="1"/>
    <s v="Crypto"/>
    <n v="1"/>
    <n v="0.3"/>
    <x v="1"/>
    <x v="0"/>
  </r>
  <r>
    <s v="8d755725-4f16-4006-bdae-fa3dc9fa2579"/>
    <n v="49"/>
    <x v="1"/>
    <x v="1"/>
    <n v="7.62"/>
    <n v="27"/>
    <x v="2"/>
    <s v="TV"/>
    <n v="13.99"/>
    <n v="0"/>
    <s v="Debit Card"/>
    <n v="3"/>
    <n v="0.27"/>
    <x v="0"/>
    <x v="0"/>
  </r>
  <r>
    <s v="c39a5943-fe7c-46ec-8d3c-2a24ab46733b"/>
    <n v="67"/>
    <x v="2"/>
    <x v="1"/>
    <n v="3.05"/>
    <n v="29"/>
    <x v="3"/>
    <s v="Tablet"/>
    <n v="13.99"/>
    <n v="1"/>
    <s v="PayPal"/>
    <n v="1"/>
    <n v="0.1"/>
    <x v="2"/>
    <x v="2"/>
  </r>
  <r>
    <s v="e62d9bc8-dab9-42e0-b6b2-e8d076fe843b"/>
    <n v="23"/>
    <x v="1"/>
    <x v="2"/>
    <n v="13.31"/>
    <n v="34"/>
    <x v="0"/>
    <s v="Mobile"/>
    <n v="17.989999999999998"/>
    <n v="1"/>
    <s v="Debit Card"/>
    <n v="2"/>
    <n v="0.38"/>
    <x v="4"/>
    <x v="3"/>
  </r>
  <r>
    <s v="7a89d8b6-28ec-4b0c-9d3b-88e0a5119e3b"/>
    <n v="67"/>
    <x v="2"/>
    <x v="0"/>
    <n v="1.56"/>
    <n v="0"/>
    <x v="3"/>
    <s v="Desktop"/>
    <n v="8.99"/>
    <n v="0"/>
    <s v="Crypto"/>
    <n v="5"/>
    <n v="1.56"/>
    <x v="6"/>
    <x v="2"/>
  </r>
  <r>
    <s v="c8648f0f-0b92-4445-a3a7-5c48711cbc07"/>
    <n v="57"/>
    <x v="2"/>
    <x v="2"/>
    <n v="0.97"/>
    <n v="32"/>
    <x v="4"/>
    <s v="Mobile"/>
    <n v="17.989999999999998"/>
    <n v="1"/>
    <s v="Gift Card"/>
    <n v="2"/>
    <n v="0.03"/>
    <x v="5"/>
    <x v="2"/>
  </r>
  <r>
    <s v="ebe928a7-de65-4567-b349-06056b35e6a6"/>
    <n v="55"/>
    <x v="0"/>
    <x v="1"/>
    <n v="21.58"/>
    <n v="48"/>
    <x v="5"/>
    <s v="Mobile"/>
    <n v="13.99"/>
    <n v="0"/>
    <s v="Credit Card"/>
    <n v="5"/>
    <n v="0.44"/>
    <x v="4"/>
    <x v="0"/>
  </r>
  <r>
    <s v="8b3597af-7da9-405d-9815-60d1e4dbe2e5"/>
    <n v="35"/>
    <x v="0"/>
    <x v="1"/>
    <n v="22.59"/>
    <n v="16"/>
    <x v="1"/>
    <s v="Tablet"/>
    <n v="13.99"/>
    <n v="0"/>
    <s v="Credit Card"/>
    <n v="2"/>
    <n v="1.33"/>
    <x v="5"/>
    <x v="1"/>
  </r>
  <r>
    <s v="839ec473-5f41-4a8b-955a-ec14b3a9cad4"/>
    <n v="22"/>
    <x v="1"/>
    <x v="1"/>
    <n v="9.69"/>
    <n v="35"/>
    <x v="2"/>
    <s v="TV"/>
    <n v="13.99"/>
    <n v="1"/>
    <s v="Crypto"/>
    <n v="4"/>
    <n v="0.27"/>
    <x v="6"/>
    <x v="3"/>
  </r>
  <r>
    <s v="cdf4012d-14b0-41d5-ab40-cc6627fe1e3b"/>
    <n v="34"/>
    <x v="2"/>
    <x v="2"/>
    <n v="12.82"/>
    <n v="45"/>
    <x v="5"/>
    <s v="Mobile"/>
    <n v="17.989999999999998"/>
    <n v="1"/>
    <s v="PayPal"/>
    <n v="2"/>
    <n v="0.28000000000000003"/>
    <x v="4"/>
    <x v="1"/>
  </r>
  <r>
    <s v="aa97d1a3-c4ad-4c76-bd2a-56f1b46a753c"/>
    <n v="19"/>
    <x v="2"/>
    <x v="1"/>
    <n v="4.34"/>
    <n v="1"/>
    <x v="2"/>
    <s v="Tablet"/>
    <n v="13.99"/>
    <n v="0"/>
    <s v="PayPal"/>
    <n v="1"/>
    <n v="2.17"/>
    <x v="1"/>
    <x v="3"/>
  </r>
  <r>
    <s v="6ead42f9-86d8-4c66-b2fc-3d791323186d"/>
    <n v="25"/>
    <x v="1"/>
    <x v="2"/>
    <n v="15.95"/>
    <n v="15"/>
    <x v="4"/>
    <s v="Laptop"/>
    <n v="17.989999999999998"/>
    <n v="0"/>
    <s v="Credit Card"/>
    <n v="1"/>
    <n v="1"/>
    <x v="0"/>
    <x v="3"/>
  </r>
  <r>
    <s v="9235d289-6d46-46ba-a48a-1cf4ea18b599"/>
    <n v="49"/>
    <x v="0"/>
    <x v="2"/>
    <n v="2.0499999999999998"/>
    <n v="14"/>
    <x v="5"/>
    <s v="Tablet"/>
    <n v="17.989999999999998"/>
    <n v="0"/>
    <s v="Debit Card"/>
    <n v="5"/>
    <n v="0.14000000000000001"/>
    <x v="4"/>
    <x v="0"/>
  </r>
  <r>
    <s v="20529e32-d3e7-4cfc-8210-b6468cdbe2a4"/>
    <n v="55"/>
    <x v="0"/>
    <x v="2"/>
    <n v="3.86"/>
    <n v="25"/>
    <x v="1"/>
    <s v="Tablet"/>
    <n v="17.989999999999998"/>
    <n v="1"/>
    <s v="PayPal"/>
    <n v="3"/>
    <n v="0.15"/>
    <x v="0"/>
    <x v="0"/>
  </r>
  <r>
    <s v="bfe7729e-7d5d-4850-b496-51e891158836"/>
    <n v="36"/>
    <x v="0"/>
    <x v="0"/>
    <n v="1.68"/>
    <n v="10"/>
    <x v="0"/>
    <s v="TV"/>
    <n v="8.99"/>
    <n v="1"/>
    <s v="PayPal"/>
    <n v="4"/>
    <n v="0.15"/>
    <x v="0"/>
    <x v="0"/>
  </r>
  <r>
    <s v="783c7652-37b8-4be0-b8bc-fb51bd4b5578"/>
    <n v="27"/>
    <x v="0"/>
    <x v="2"/>
    <n v="46.88"/>
    <n v="56"/>
    <x v="3"/>
    <s v="TV"/>
    <n v="17.989999999999998"/>
    <n v="0"/>
    <s v="Crypto"/>
    <n v="3"/>
    <n v="0.82"/>
    <x v="2"/>
    <x v="1"/>
  </r>
  <r>
    <s v="2117b36a-9e3e-4077-ac5b-03540bb38461"/>
    <n v="49"/>
    <x v="2"/>
    <x v="1"/>
    <n v="4.22"/>
    <n v="50"/>
    <x v="3"/>
    <s v="Desktop"/>
    <n v="13.99"/>
    <n v="1"/>
    <s v="Gift Card"/>
    <n v="2"/>
    <n v="0.08"/>
    <x v="5"/>
    <x v="0"/>
  </r>
  <r>
    <s v="ceec2c10-9770-48d1-8366-344fa66195b1"/>
    <n v="54"/>
    <x v="1"/>
    <x v="0"/>
    <n v="26.88"/>
    <n v="44"/>
    <x v="4"/>
    <s v="Desktop"/>
    <n v="8.99"/>
    <n v="0"/>
    <s v="Gift Card"/>
    <n v="3"/>
    <n v="0.6"/>
    <x v="2"/>
    <x v="0"/>
  </r>
  <r>
    <s v="854b2bfd-6773-413f-b385-02338fa3a316"/>
    <n v="31"/>
    <x v="1"/>
    <x v="1"/>
    <n v="2.23"/>
    <n v="39"/>
    <x v="5"/>
    <s v="Mobile"/>
    <n v="13.99"/>
    <n v="1"/>
    <s v="Debit Card"/>
    <n v="5"/>
    <n v="0.06"/>
    <x v="2"/>
    <x v="1"/>
  </r>
  <r>
    <s v="ee53be31-fb36-41d9-8eb2-1a4c1d976552"/>
    <n v="31"/>
    <x v="2"/>
    <x v="2"/>
    <n v="14.15"/>
    <n v="24"/>
    <x v="4"/>
    <s v="Desktop"/>
    <n v="17.989999999999998"/>
    <n v="0"/>
    <s v="PayPal"/>
    <n v="5"/>
    <n v="0.56999999999999995"/>
    <x v="2"/>
    <x v="1"/>
  </r>
  <r>
    <s v="c9c8202c-992c-4e6c-b04f-0e2961ea87cc"/>
    <n v="42"/>
    <x v="1"/>
    <x v="0"/>
    <n v="49.49"/>
    <n v="39"/>
    <x v="1"/>
    <s v="Mobile"/>
    <n v="8.99"/>
    <n v="0"/>
    <s v="Credit Card"/>
    <n v="5"/>
    <n v="1.24"/>
    <x v="3"/>
    <x v="0"/>
  </r>
  <r>
    <s v="022f9c7a-8276-494a-8629-086ad5e81df1"/>
    <n v="30"/>
    <x v="2"/>
    <x v="2"/>
    <n v="8.7899999999999991"/>
    <n v="21"/>
    <x v="1"/>
    <s v="Tablet"/>
    <n v="17.989999999999998"/>
    <n v="0"/>
    <s v="Crypto"/>
    <n v="4"/>
    <n v="0.4"/>
    <x v="5"/>
    <x v="1"/>
  </r>
  <r>
    <s v="1a0f21b6-454a-4a22-88a8-5045b9d00fa4"/>
    <n v="58"/>
    <x v="2"/>
    <x v="1"/>
    <n v="14.57"/>
    <n v="22"/>
    <x v="5"/>
    <s v="Mobile"/>
    <n v="13.99"/>
    <n v="0"/>
    <s v="Debit Card"/>
    <n v="2"/>
    <n v="0.63"/>
    <x v="4"/>
    <x v="2"/>
  </r>
  <r>
    <s v="616199ed-33c4-4ff5-9450-251fc608d3a1"/>
    <n v="63"/>
    <x v="0"/>
    <x v="1"/>
    <n v="25.73"/>
    <n v="11"/>
    <x v="0"/>
    <s v="TV"/>
    <n v="13.99"/>
    <n v="0"/>
    <s v="PayPal"/>
    <n v="1"/>
    <n v="2.14"/>
    <x v="5"/>
    <x v="2"/>
  </r>
  <r>
    <s v="d1593b1d-ef59-4d4a-a169-5ff338b8baef"/>
    <n v="60"/>
    <x v="2"/>
    <x v="1"/>
    <n v="3.01"/>
    <n v="30"/>
    <x v="2"/>
    <s v="Desktop"/>
    <n v="13.99"/>
    <n v="1"/>
    <s v="Gift Card"/>
    <n v="3"/>
    <n v="0.1"/>
    <x v="6"/>
    <x v="2"/>
  </r>
  <r>
    <s v="749b69f5-8a24-428a-880c-86057af2a485"/>
    <n v="66"/>
    <x v="2"/>
    <x v="0"/>
    <n v="12.05"/>
    <n v="33"/>
    <x v="4"/>
    <s v="Tablet"/>
    <n v="8.99"/>
    <n v="1"/>
    <s v="PayPal"/>
    <n v="3"/>
    <n v="0.35"/>
    <x v="2"/>
    <x v="2"/>
  </r>
  <r>
    <s v="a2eab47c-dc4c-427f-88f8-755051b303fb"/>
    <n v="51"/>
    <x v="1"/>
    <x v="2"/>
    <n v="3.7"/>
    <n v="37"/>
    <x v="4"/>
    <s v="Mobile"/>
    <n v="17.989999999999998"/>
    <n v="1"/>
    <s v="Credit Card"/>
    <n v="2"/>
    <n v="0.1"/>
    <x v="3"/>
    <x v="0"/>
  </r>
  <r>
    <s v="b313f39d-0675-4bef-9b10-573146872adf"/>
    <n v="63"/>
    <x v="2"/>
    <x v="2"/>
    <n v="5.84"/>
    <n v="20"/>
    <x v="3"/>
    <s v="Mobile"/>
    <n v="17.989999999999998"/>
    <n v="0"/>
    <s v="Credit Card"/>
    <n v="1"/>
    <n v="0.28000000000000003"/>
    <x v="6"/>
    <x v="2"/>
  </r>
  <r>
    <s v="09a76bc9-4048-4403-8087-a31cdb16556e"/>
    <n v="31"/>
    <x v="2"/>
    <x v="0"/>
    <n v="48.35"/>
    <n v="11"/>
    <x v="3"/>
    <s v="Desktop"/>
    <n v="8.99"/>
    <n v="0"/>
    <s v="Debit Card"/>
    <n v="5"/>
    <n v="4.03"/>
    <x v="5"/>
    <x v="1"/>
  </r>
  <r>
    <s v="af9b0f0d-9532-48f2-ad24-bf41faa164a6"/>
    <n v="55"/>
    <x v="0"/>
    <x v="1"/>
    <n v="2.89"/>
    <n v="37"/>
    <x v="5"/>
    <s v="Desktop"/>
    <n v="13.99"/>
    <n v="1"/>
    <s v="Debit Card"/>
    <n v="4"/>
    <n v="0.08"/>
    <x v="0"/>
    <x v="0"/>
  </r>
  <r>
    <s v="ec202012-e4bf-4b14-b5fe-4447d8cfb730"/>
    <n v="38"/>
    <x v="2"/>
    <x v="2"/>
    <n v="29.84"/>
    <n v="56"/>
    <x v="4"/>
    <s v="Desktop"/>
    <n v="17.989999999999998"/>
    <n v="0"/>
    <s v="Credit Card"/>
    <n v="4"/>
    <n v="0.52"/>
    <x v="2"/>
    <x v="0"/>
  </r>
  <r>
    <s v="8c78b61b-0d41-4470-ade0-3ed2e2b36c28"/>
    <n v="65"/>
    <x v="0"/>
    <x v="1"/>
    <n v="19.329999999999998"/>
    <n v="31"/>
    <x v="5"/>
    <s v="Desktop"/>
    <n v="13.99"/>
    <n v="0"/>
    <s v="Credit Card"/>
    <n v="1"/>
    <n v="0.6"/>
    <x v="5"/>
    <x v="2"/>
  </r>
  <r>
    <s v="da57899f-77b4-4b23-bcab-700db438f6d1"/>
    <n v="43"/>
    <x v="1"/>
    <x v="2"/>
    <n v="2.5"/>
    <n v="33"/>
    <x v="1"/>
    <s v="TV"/>
    <n v="17.989999999999998"/>
    <n v="1"/>
    <s v="Credit Card"/>
    <n v="3"/>
    <n v="7.0000000000000007E-2"/>
    <x v="0"/>
    <x v="0"/>
  </r>
  <r>
    <s v="361aff57-8a5f-4229-b4f5-f52544178dc7"/>
    <n v="63"/>
    <x v="2"/>
    <x v="2"/>
    <n v="6.97"/>
    <n v="31"/>
    <x v="5"/>
    <s v="Tablet"/>
    <n v="17.989999999999998"/>
    <n v="1"/>
    <s v="Crypto"/>
    <n v="1"/>
    <n v="0.22"/>
    <x v="4"/>
    <x v="2"/>
  </r>
  <r>
    <s v="900034d1-e7de-4e99-914e-4ad863061834"/>
    <n v="64"/>
    <x v="1"/>
    <x v="1"/>
    <n v="3.66"/>
    <n v="6"/>
    <x v="0"/>
    <s v="Mobile"/>
    <n v="13.99"/>
    <n v="0"/>
    <s v="PayPal"/>
    <n v="1"/>
    <n v="0.52"/>
    <x v="4"/>
    <x v="2"/>
  </r>
  <r>
    <s v="6082e011-4f6d-4acb-93f2-3bfefd532880"/>
    <n v="58"/>
    <x v="1"/>
    <x v="0"/>
    <n v="30.85"/>
    <n v="46"/>
    <x v="5"/>
    <s v="Mobile"/>
    <n v="8.99"/>
    <n v="0"/>
    <s v="Debit Card"/>
    <n v="5"/>
    <n v="0.66"/>
    <x v="0"/>
    <x v="2"/>
  </r>
  <r>
    <s v="4c7d404a-ebd5-4881-9fb5-302ad47f2fb8"/>
    <n v="31"/>
    <x v="2"/>
    <x v="1"/>
    <n v="1.77"/>
    <n v="34"/>
    <x v="1"/>
    <s v="TV"/>
    <n v="13.99"/>
    <n v="1"/>
    <s v="PayPal"/>
    <n v="3"/>
    <n v="0.05"/>
    <x v="1"/>
    <x v="1"/>
  </r>
  <r>
    <s v="33146637-8d6b-4a63-b0be-65c67a894825"/>
    <n v="62"/>
    <x v="0"/>
    <x v="1"/>
    <n v="16.649999999999999"/>
    <n v="41"/>
    <x v="5"/>
    <s v="Tablet"/>
    <n v="13.99"/>
    <n v="1"/>
    <s v="Debit Card"/>
    <n v="3"/>
    <n v="0.4"/>
    <x v="4"/>
    <x v="2"/>
  </r>
  <r>
    <s v="746cea20-f12a-4b78-900d-fe19b5eaf91d"/>
    <n v="35"/>
    <x v="2"/>
    <x v="1"/>
    <n v="25.08"/>
    <n v="2"/>
    <x v="3"/>
    <s v="TV"/>
    <n v="13.99"/>
    <n v="0"/>
    <s v="Crypto"/>
    <n v="5"/>
    <n v="8.36"/>
    <x v="0"/>
    <x v="1"/>
  </r>
  <r>
    <s v="44361538-0ea0-4b91-bef5-4c5af2dc15bd"/>
    <n v="34"/>
    <x v="0"/>
    <x v="1"/>
    <n v="23.2"/>
    <n v="18"/>
    <x v="2"/>
    <s v="Tablet"/>
    <n v="13.99"/>
    <n v="0"/>
    <s v="Debit Card"/>
    <n v="1"/>
    <n v="1.22"/>
    <x v="5"/>
    <x v="1"/>
  </r>
  <r>
    <s v="05e8a643-0a5c-4413-ae75-a4dcdccf9c62"/>
    <n v="65"/>
    <x v="0"/>
    <x v="2"/>
    <n v="37.82"/>
    <n v="31"/>
    <x v="3"/>
    <s v="Tablet"/>
    <n v="17.989999999999998"/>
    <n v="0"/>
    <s v="Gift Card"/>
    <n v="3"/>
    <n v="1.18"/>
    <x v="1"/>
    <x v="2"/>
  </r>
  <r>
    <s v="85b74247-a98b-47b1-91ba-8b7db3c3662c"/>
    <n v="68"/>
    <x v="2"/>
    <x v="1"/>
    <n v="28.44"/>
    <n v="55"/>
    <x v="1"/>
    <s v="Laptop"/>
    <n v="13.99"/>
    <n v="0"/>
    <s v="Crypto"/>
    <n v="3"/>
    <n v="0.51"/>
    <x v="4"/>
    <x v="2"/>
  </r>
  <r>
    <s v="aaf3513b-97c7-46fa-b889-0d78c2ca0be7"/>
    <n v="46"/>
    <x v="0"/>
    <x v="1"/>
    <n v="13.38"/>
    <n v="3"/>
    <x v="4"/>
    <s v="Laptop"/>
    <n v="13.99"/>
    <n v="0"/>
    <s v="Credit Card"/>
    <n v="2"/>
    <n v="3.35"/>
    <x v="4"/>
    <x v="0"/>
  </r>
  <r>
    <s v="62d2ca00-38a2-4f3b-a517-e212fb24e26e"/>
    <n v="62"/>
    <x v="1"/>
    <x v="1"/>
    <n v="14.8"/>
    <n v="40"/>
    <x v="4"/>
    <s v="Mobile"/>
    <n v="13.99"/>
    <n v="1"/>
    <s v="Crypto"/>
    <n v="5"/>
    <n v="0.36"/>
    <x v="2"/>
    <x v="2"/>
  </r>
  <r>
    <s v="005b6afc-cff9-432f-ae0e-265d9acb5a59"/>
    <n v="63"/>
    <x v="0"/>
    <x v="2"/>
    <n v="3.39"/>
    <n v="57"/>
    <x v="4"/>
    <s v="Mobile"/>
    <n v="17.989999999999998"/>
    <n v="1"/>
    <s v="PayPal"/>
    <n v="4"/>
    <n v="0.06"/>
    <x v="1"/>
    <x v="2"/>
  </r>
  <r>
    <s v="4dbbc3f7-6ede-48ad-bf36-84c7e9188e3c"/>
    <n v="62"/>
    <x v="1"/>
    <x v="2"/>
    <n v="13.15"/>
    <n v="11"/>
    <x v="3"/>
    <s v="Desktop"/>
    <n v="17.989999999999998"/>
    <n v="0"/>
    <s v="Debit Card"/>
    <n v="1"/>
    <n v="1.1000000000000001"/>
    <x v="5"/>
    <x v="2"/>
  </r>
  <r>
    <s v="60559c1a-4093-4379-9e24-d2f033256395"/>
    <n v="41"/>
    <x v="2"/>
    <x v="0"/>
    <n v="15.26"/>
    <n v="21"/>
    <x v="4"/>
    <s v="Desktop"/>
    <n v="8.99"/>
    <n v="0"/>
    <s v="Debit Card"/>
    <n v="5"/>
    <n v="0.69"/>
    <x v="2"/>
    <x v="0"/>
  </r>
  <r>
    <s v="842cacde-7763-4505-bef1-538dedd13be7"/>
    <n v="27"/>
    <x v="0"/>
    <x v="2"/>
    <n v="79.17"/>
    <n v="12"/>
    <x v="4"/>
    <s v="Tablet"/>
    <n v="17.989999999999998"/>
    <n v="0"/>
    <s v="Debit Card"/>
    <n v="2"/>
    <n v="6.09"/>
    <x v="2"/>
    <x v="1"/>
  </r>
  <r>
    <s v="73772dd0-a793-479a-a5fa-51423747291a"/>
    <n v="60"/>
    <x v="1"/>
    <x v="0"/>
    <n v="9.1300000000000008"/>
    <n v="43"/>
    <x v="5"/>
    <s v="Laptop"/>
    <n v="8.99"/>
    <n v="1"/>
    <s v="Debit Card"/>
    <n v="1"/>
    <n v="0.21"/>
    <x v="6"/>
    <x v="2"/>
  </r>
  <r>
    <s v="52aa9ac1-8625-4421-8d2c-3ed00cf83389"/>
    <n v="60"/>
    <x v="2"/>
    <x v="2"/>
    <n v="3.29"/>
    <n v="20"/>
    <x v="2"/>
    <s v="Mobile"/>
    <n v="17.989999999999998"/>
    <n v="1"/>
    <s v="Debit Card"/>
    <n v="2"/>
    <n v="0.16"/>
    <x v="2"/>
    <x v="2"/>
  </r>
  <r>
    <s v="72452f35-f1ef-4881-a0f6-df6de0351844"/>
    <n v="58"/>
    <x v="1"/>
    <x v="1"/>
    <n v="9.52"/>
    <n v="51"/>
    <x v="1"/>
    <s v="Laptop"/>
    <n v="13.99"/>
    <n v="1"/>
    <s v="PayPal"/>
    <n v="1"/>
    <n v="0.18"/>
    <x v="1"/>
    <x v="2"/>
  </r>
  <r>
    <s v="fdf130c6-cd3c-434b-abbf-4645c8ca928d"/>
    <n v="18"/>
    <x v="2"/>
    <x v="1"/>
    <n v="3.56"/>
    <n v="23"/>
    <x v="3"/>
    <s v="Tablet"/>
    <n v="13.99"/>
    <n v="0"/>
    <s v="Debit Card"/>
    <n v="4"/>
    <n v="0.15"/>
    <x v="3"/>
    <x v="3"/>
  </r>
  <r>
    <s v="f3dd9f07-99ca-4425-8eaa-62f1a949e8b1"/>
    <n v="48"/>
    <x v="0"/>
    <x v="2"/>
    <n v="11.1"/>
    <n v="41"/>
    <x v="0"/>
    <s v="Mobile"/>
    <n v="17.989999999999998"/>
    <n v="1"/>
    <s v="Gift Card"/>
    <n v="5"/>
    <n v="0.26"/>
    <x v="6"/>
    <x v="0"/>
  </r>
  <r>
    <s v="f67b2663-cc48-4d48-a855-fc3e1e323a0f"/>
    <n v="26"/>
    <x v="0"/>
    <x v="1"/>
    <n v="23.13"/>
    <n v="27"/>
    <x v="3"/>
    <s v="Mobile"/>
    <n v="13.99"/>
    <n v="0"/>
    <s v="Debit Card"/>
    <n v="2"/>
    <n v="0.83"/>
    <x v="6"/>
    <x v="1"/>
  </r>
  <r>
    <s v="da8c00ec-40b0-400a-90b6-ed24b0b37c89"/>
    <n v="21"/>
    <x v="2"/>
    <x v="2"/>
    <n v="9.91"/>
    <n v="27"/>
    <x v="2"/>
    <s v="Desktop"/>
    <n v="17.989999999999998"/>
    <n v="0"/>
    <s v="Debit Card"/>
    <n v="2"/>
    <n v="0.35"/>
    <x v="1"/>
    <x v="3"/>
  </r>
  <r>
    <s v="6be0b14c-eaea-4580-b845-457df93bb828"/>
    <n v="46"/>
    <x v="0"/>
    <x v="0"/>
    <n v="6.22"/>
    <n v="36"/>
    <x v="2"/>
    <s v="Laptop"/>
    <n v="8.99"/>
    <n v="1"/>
    <s v="Credit Card"/>
    <n v="2"/>
    <n v="0.17"/>
    <x v="3"/>
    <x v="0"/>
  </r>
  <r>
    <s v="134e6a09-9723-4652-9213-fbfecaa84377"/>
    <n v="62"/>
    <x v="1"/>
    <x v="2"/>
    <n v="0.45"/>
    <n v="20"/>
    <x v="1"/>
    <s v="Tablet"/>
    <n v="17.989999999999998"/>
    <n v="0"/>
    <s v="Debit Card"/>
    <n v="5"/>
    <n v="0.02"/>
    <x v="1"/>
    <x v="2"/>
  </r>
  <r>
    <s v="31563b13-7c8d-41c6-bdf2-6a1a554574cd"/>
    <n v="35"/>
    <x v="1"/>
    <x v="1"/>
    <n v="17.53"/>
    <n v="38"/>
    <x v="3"/>
    <s v="Laptop"/>
    <n v="13.99"/>
    <n v="1"/>
    <s v="Credit Card"/>
    <n v="1"/>
    <n v="0.45"/>
    <x v="0"/>
    <x v="1"/>
  </r>
  <r>
    <s v="ce40f5f8-42ee-44e2-b754-bd3a626cf48d"/>
    <n v="61"/>
    <x v="1"/>
    <x v="1"/>
    <n v="4.5199999999999996"/>
    <n v="21"/>
    <x v="1"/>
    <s v="Tablet"/>
    <n v="13.99"/>
    <n v="1"/>
    <s v="Crypto"/>
    <n v="2"/>
    <n v="0.21"/>
    <x v="2"/>
    <x v="2"/>
  </r>
  <r>
    <s v="2682c90e-8e16-4cb6-88ae-1348cd5a62fb"/>
    <n v="37"/>
    <x v="2"/>
    <x v="0"/>
    <n v="9.69"/>
    <n v="24"/>
    <x v="2"/>
    <s v="Mobile"/>
    <n v="8.99"/>
    <n v="0"/>
    <s v="Credit Card"/>
    <n v="4"/>
    <n v="0.39"/>
    <x v="3"/>
    <x v="0"/>
  </r>
  <r>
    <s v="84cbf173-d71c-49cf-b015-0ea96838663a"/>
    <n v="46"/>
    <x v="1"/>
    <x v="1"/>
    <n v="5.78"/>
    <n v="4"/>
    <x v="2"/>
    <s v="Laptop"/>
    <n v="13.99"/>
    <n v="0"/>
    <s v="Credit Card"/>
    <n v="2"/>
    <n v="1.1599999999999999"/>
    <x v="1"/>
    <x v="0"/>
  </r>
  <r>
    <s v="55587cf4-5322-467e-8066-2ac35e023421"/>
    <n v="41"/>
    <x v="1"/>
    <x v="2"/>
    <n v="18.87"/>
    <n v="9"/>
    <x v="1"/>
    <s v="TV"/>
    <n v="17.989999999999998"/>
    <n v="0"/>
    <s v="Gift Card"/>
    <n v="3"/>
    <n v="1.89"/>
    <x v="6"/>
    <x v="0"/>
  </r>
  <r>
    <s v="72c5f29b-8e0a-4b81-99c2-6db14fd602a6"/>
    <n v="21"/>
    <x v="1"/>
    <x v="2"/>
    <n v="4.8899999999999997"/>
    <n v="3"/>
    <x v="3"/>
    <s v="Desktop"/>
    <n v="17.989999999999998"/>
    <n v="0"/>
    <s v="Debit Card"/>
    <n v="4"/>
    <n v="1.22"/>
    <x v="1"/>
    <x v="3"/>
  </r>
  <r>
    <s v="f1e8f248-727d-47f5-92da-d6f7610cfc5b"/>
    <n v="55"/>
    <x v="1"/>
    <x v="2"/>
    <n v="1.66"/>
    <n v="54"/>
    <x v="3"/>
    <s v="TV"/>
    <n v="17.989999999999998"/>
    <n v="1"/>
    <s v="PayPal"/>
    <n v="4"/>
    <n v="0.03"/>
    <x v="2"/>
    <x v="0"/>
  </r>
  <r>
    <s v="1cb5c1a8-8724-4edc-8255-06b1152f5dea"/>
    <n v="64"/>
    <x v="1"/>
    <x v="2"/>
    <n v="4.42"/>
    <n v="17"/>
    <x v="4"/>
    <s v="Laptop"/>
    <n v="17.989999999999998"/>
    <n v="1"/>
    <s v="Crypto"/>
    <n v="3"/>
    <n v="0.25"/>
    <x v="3"/>
    <x v="2"/>
  </r>
  <r>
    <s v="72e27837-1995-4843-8284-fadf89a8cfe8"/>
    <n v="36"/>
    <x v="0"/>
    <x v="2"/>
    <n v="13.38"/>
    <n v="22"/>
    <x v="5"/>
    <s v="Mobile"/>
    <n v="17.989999999999998"/>
    <n v="0"/>
    <s v="Gift Card"/>
    <n v="4"/>
    <n v="0.57999999999999996"/>
    <x v="6"/>
    <x v="0"/>
  </r>
  <r>
    <s v="40e78b9f-b88b-4eb9-b6dd-f288901b072d"/>
    <n v="67"/>
    <x v="1"/>
    <x v="2"/>
    <n v="9.8699999999999992"/>
    <n v="6"/>
    <x v="1"/>
    <s v="TV"/>
    <n v="17.989999999999998"/>
    <n v="0"/>
    <s v="PayPal"/>
    <n v="3"/>
    <n v="1.41"/>
    <x v="0"/>
    <x v="2"/>
  </r>
  <r>
    <s v="c82cb034-7c20-47af-901e-91379d90a183"/>
    <n v="23"/>
    <x v="1"/>
    <x v="2"/>
    <n v="23.6"/>
    <n v="56"/>
    <x v="4"/>
    <s v="TV"/>
    <n v="17.989999999999998"/>
    <n v="0"/>
    <s v="PayPal"/>
    <n v="4"/>
    <n v="0.41"/>
    <x v="1"/>
    <x v="3"/>
  </r>
  <r>
    <s v="6d9e258d-3110-475f-ac1c-1eba0f56b7e8"/>
    <n v="19"/>
    <x v="2"/>
    <x v="0"/>
    <n v="3.89"/>
    <n v="33"/>
    <x v="5"/>
    <s v="Mobile"/>
    <n v="8.99"/>
    <n v="1"/>
    <s v="Credit Card"/>
    <n v="1"/>
    <n v="0.11"/>
    <x v="4"/>
    <x v="3"/>
  </r>
  <r>
    <s v="a9661b26-d812-406e-a1e2-58f640879a0a"/>
    <n v="20"/>
    <x v="0"/>
    <x v="2"/>
    <n v="3.4"/>
    <n v="33"/>
    <x v="0"/>
    <s v="Tablet"/>
    <n v="17.989999999999998"/>
    <n v="1"/>
    <s v="Crypto"/>
    <n v="5"/>
    <n v="0.1"/>
    <x v="2"/>
    <x v="3"/>
  </r>
  <r>
    <s v="747d7b40-97b1-4207-923c-72d5c3e65343"/>
    <n v="50"/>
    <x v="1"/>
    <x v="1"/>
    <n v="3.58"/>
    <n v="54"/>
    <x v="1"/>
    <s v="Tablet"/>
    <n v="13.99"/>
    <n v="1"/>
    <s v="Credit Card"/>
    <n v="4"/>
    <n v="7.0000000000000007E-2"/>
    <x v="4"/>
    <x v="0"/>
  </r>
  <r>
    <s v="8ba94dad-4f0e-4aaf-b8d5-c8b4deb2195b"/>
    <n v="33"/>
    <x v="0"/>
    <x v="2"/>
    <n v="31.11"/>
    <n v="39"/>
    <x v="4"/>
    <s v="Mobile"/>
    <n v="17.989999999999998"/>
    <n v="0"/>
    <s v="Crypto"/>
    <n v="4"/>
    <n v="0.78"/>
    <x v="5"/>
    <x v="1"/>
  </r>
  <r>
    <s v="cd2fbe59-0226-47ac-83f9-3aad8fdd9fd1"/>
    <n v="31"/>
    <x v="0"/>
    <x v="2"/>
    <n v="2.81"/>
    <n v="39"/>
    <x v="1"/>
    <s v="Desktop"/>
    <n v="17.989999999999998"/>
    <n v="1"/>
    <s v="Credit Card"/>
    <n v="5"/>
    <n v="7.0000000000000007E-2"/>
    <x v="3"/>
    <x v="1"/>
  </r>
  <r>
    <s v="e443c6b3-1d47-4274-b231-23f2ffe08dc9"/>
    <n v="20"/>
    <x v="2"/>
    <x v="1"/>
    <n v="9.8699999999999992"/>
    <n v="29"/>
    <x v="0"/>
    <s v="Desktop"/>
    <n v="13.99"/>
    <n v="0"/>
    <s v="PayPal"/>
    <n v="3"/>
    <n v="0.33"/>
    <x v="6"/>
    <x v="3"/>
  </r>
  <r>
    <s v="7fdace55-3767-41d2-85d3-e43a5eddede6"/>
    <n v="18"/>
    <x v="1"/>
    <x v="0"/>
    <n v="35.520000000000003"/>
    <n v="40"/>
    <x v="4"/>
    <s v="Tablet"/>
    <n v="8.99"/>
    <n v="0"/>
    <s v="Crypto"/>
    <n v="3"/>
    <n v="0.87"/>
    <x v="0"/>
    <x v="3"/>
  </r>
  <r>
    <s v="85d2824e-34b3-4e81-8e27-d1426f49ae4b"/>
    <n v="31"/>
    <x v="2"/>
    <x v="2"/>
    <n v="4.5999999999999996"/>
    <n v="1"/>
    <x v="4"/>
    <s v="Desktop"/>
    <n v="17.989999999999998"/>
    <n v="0"/>
    <s v="Gift Card"/>
    <n v="1"/>
    <n v="2.2999999999999998"/>
    <x v="1"/>
    <x v="1"/>
  </r>
  <r>
    <s v="4b1e6601-b97e-479b-b01c-5228f3c6681e"/>
    <n v="47"/>
    <x v="0"/>
    <x v="2"/>
    <n v="14.24"/>
    <n v="37"/>
    <x v="0"/>
    <s v="Tablet"/>
    <n v="17.989999999999998"/>
    <n v="1"/>
    <s v="Gift Card"/>
    <n v="2"/>
    <n v="0.37"/>
    <x v="6"/>
    <x v="0"/>
  </r>
  <r>
    <s v="fa19687b-872c-4163-a900-59f1b4098ed9"/>
    <n v="49"/>
    <x v="1"/>
    <x v="0"/>
    <n v="2.9"/>
    <n v="46"/>
    <x v="2"/>
    <s v="Mobile"/>
    <n v="8.99"/>
    <n v="1"/>
    <s v="Debit Card"/>
    <n v="2"/>
    <n v="0.06"/>
    <x v="3"/>
    <x v="0"/>
  </r>
  <r>
    <s v="90b17b2a-6b37-4913-acb5-70b9a7fb7400"/>
    <n v="30"/>
    <x v="1"/>
    <x v="0"/>
    <n v="24.74"/>
    <n v="17"/>
    <x v="3"/>
    <s v="Laptop"/>
    <n v="8.99"/>
    <n v="0"/>
    <s v="Credit Card"/>
    <n v="5"/>
    <n v="1.37"/>
    <x v="5"/>
    <x v="1"/>
  </r>
  <r>
    <s v="f2d0a49a-a99d-440c-8495-66a3e2e4d7f9"/>
    <n v="22"/>
    <x v="0"/>
    <x v="0"/>
    <n v="2.93"/>
    <n v="27"/>
    <x v="2"/>
    <s v="TV"/>
    <n v="8.99"/>
    <n v="1"/>
    <s v="Gift Card"/>
    <n v="2"/>
    <n v="0.1"/>
    <x v="1"/>
    <x v="3"/>
  </r>
  <r>
    <s v="79f6a459-5e71-40e9-831a-8657ed6f160b"/>
    <n v="61"/>
    <x v="0"/>
    <x v="1"/>
    <n v="5.98"/>
    <n v="1"/>
    <x v="5"/>
    <s v="Tablet"/>
    <n v="13.99"/>
    <n v="0"/>
    <s v="Gift Card"/>
    <n v="5"/>
    <n v="2.99"/>
    <x v="4"/>
    <x v="2"/>
  </r>
  <r>
    <s v="fd3c898e-3bfd-453b-b00e-839eaf2dd443"/>
    <n v="59"/>
    <x v="0"/>
    <x v="2"/>
    <n v="24.59"/>
    <n v="49"/>
    <x v="5"/>
    <s v="Desktop"/>
    <n v="17.989999999999998"/>
    <n v="0"/>
    <s v="Crypto"/>
    <n v="3"/>
    <n v="0.49"/>
    <x v="4"/>
    <x v="2"/>
  </r>
  <r>
    <s v="d88332b4-4d6a-49a9-a74c-55a5d43f3785"/>
    <n v="42"/>
    <x v="2"/>
    <x v="2"/>
    <n v="18.170000000000002"/>
    <n v="2"/>
    <x v="4"/>
    <s v="Laptop"/>
    <n v="17.989999999999998"/>
    <n v="0"/>
    <s v="Crypto"/>
    <n v="4"/>
    <n v="6.06"/>
    <x v="1"/>
    <x v="0"/>
  </r>
  <r>
    <s v="ad1d5a11-4a28-49fe-ab0d-9d9708af9ae4"/>
    <n v="21"/>
    <x v="1"/>
    <x v="0"/>
    <n v="13.97"/>
    <n v="14"/>
    <x v="5"/>
    <s v="Laptop"/>
    <n v="8.99"/>
    <n v="0"/>
    <s v="Credit Card"/>
    <n v="3"/>
    <n v="0.93"/>
    <x v="4"/>
    <x v="3"/>
  </r>
  <r>
    <s v="f5a0302a-6df7-4cad-b563-199ad2af75da"/>
    <n v="35"/>
    <x v="2"/>
    <x v="0"/>
    <n v="4.58"/>
    <n v="42"/>
    <x v="4"/>
    <s v="Tablet"/>
    <n v="8.99"/>
    <n v="1"/>
    <s v="Credit Card"/>
    <n v="4"/>
    <n v="0.11"/>
    <x v="4"/>
    <x v="1"/>
  </r>
  <r>
    <s v="2dab7db6-0652-42aa-9bbd-c685fadca648"/>
    <n v="32"/>
    <x v="0"/>
    <x v="0"/>
    <n v="17.18"/>
    <n v="22"/>
    <x v="0"/>
    <s v="TV"/>
    <n v="8.99"/>
    <n v="0"/>
    <s v="Crypto"/>
    <n v="4"/>
    <n v="0.75"/>
    <x v="4"/>
    <x v="1"/>
  </r>
  <r>
    <s v="123f622f-26f1-431d-bc19-2219c6e7fc86"/>
    <n v="65"/>
    <x v="1"/>
    <x v="2"/>
    <n v="4.8899999999999997"/>
    <n v="6"/>
    <x v="2"/>
    <s v="TV"/>
    <n v="17.989999999999998"/>
    <n v="0"/>
    <s v="Gift Card"/>
    <n v="1"/>
    <n v="0.7"/>
    <x v="6"/>
    <x v="2"/>
  </r>
  <r>
    <s v="4b9d865e-50f1-447e-8e49-89d2c6acd3b3"/>
    <n v="59"/>
    <x v="0"/>
    <x v="1"/>
    <n v="6.77"/>
    <n v="22"/>
    <x v="3"/>
    <s v="Tablet"/>
    <n v="13.99"/>
    <n v="0"/>
    <s v="Debit Card"/>
    <n v="1"/>
    <n v="0.28999999999999998"/>
    <x v="1"/>
    <x v="2"/>
  </r>
  <r>
    <s v="4891e3c6-f53b-45af-ad62-12572f687302"/>
    <n v="70"/>
    <x v="0"/>
    <x v="0"/>
    <n v="1.28"/>
    <n v="52"/>
    <x v="2"/>
    <s v="Mobile"/>
    <n v="8.99"/>
    <n v="1"/>
    <s v="Credit Card"/>
    <n v="5"/>
    <n v="0.02"/>
    <x v="0"/>
    <x v="2"/>
  </r>
  <r>
    <s v="2e3a45b3-b511-42dd-b3e3-e9ce9d182b7a"/>
    <n v="63"/>
    <x v="2"/>
    <x v="2"/>
    <n v="8.5399999999999991"/>
    <n v="51"/>
    <x v="5"/>
    <s v="Tablet"/>
    <n v="17.989999999999998"/>
    <n v="0"/>
    <s v="Credit Card"/>
    <n v="5"/>
    <n v="0.16"/>
    <x v="6"/>
    <x v="2"/>
  </r>
  <r>
    <s v="5519a119-ca14-4ca1-9518-40ab23d4ea93"/>
    <n v="29"/>
    <x v="0"/>
    <x v="0"/>
    <n v="17.579999999999998"/>
    <n v="2"/>
    <x v="1"/>
    <s v="Desktop"/>
    <n v="8.99"/>
    <n v="0"/>
    <s v="PayPal"/>
    <n v="1"/>
    <n v="5.86"/>
    <x v="0"/>
    <x v="1"/>
  </r>
  <r>
    <s v="ccaded82-6e9b-4863-b165-cb90cb39fd26"/>
    <n v="30"/>
    <x v="0"/>
    <x v="0"/>
    <n v="9.2799999999999994"/>
    <n v="44"/>
    <x v="5"/>
    <s v="Tablet"/>
    <n v="8.99"/>
    <n v="1"/>
    <s v="PayPal"/>
    <n v="4"/>
    <n v="0.21"/>
    <x v="0"/>
    <x v="1"/>
  </r>
  <r>
    <s v="52c7f909-500a-4c6d-851d-e504c27ec859"/>
    <n v="52"/>
    <x v="0"/>
    <x v="0"/>
    <n v="6.18"/>
    <n v="41"/>
    <x v="4"/>
    <s v="Tablet"/>
    <n v="8.99"/>
    <n v="1"/>
    <s v="Gift Card"/>
    <n v="3"/>
    <n v="0.15"/>
    <x v="5"/>
    <x v="0"/>
  </r>
  <r>
    <s v="d019bb17-c284-4b18-b15e-a8625a16d93f"/>
    <n v="49"/>
    <x v="0"/>
    <x v="1"/>
    <n v="5.88"/>
    <n v="40"/>
    <x v="5"/>
    <s v="Mobile"/>
    <n v="13.99"/>
    <n v="1"/>
    <s v="Crypto"/>
    <n v="2"/>
    <n v="0.14000000000000001"/>
    <x v="0"/>
    <x v="0"/>
  </r>
  <r>
    <s v="efe01bcd-e159-4494-a1d3-6e8432a0c269"/>
    <n v="33"/>
    <x v="2"/>
    <x v="1"/>
    <n v="2.86"/>
    <n v="30"/>
    <x v="1"/>
    <s v="Tablet"/>
    <n v="13.99"/>
    <n v="1"/>
    <s v="Gift Card"/>
    <n v="5"/>
    <n v="0.09"/>
    <x v="2"/>
    <x v="1"/>
  </r>
  <r>
    <s v="552fb14c-c171-4f05-895a-61d49233686b"/>
    <n v="22"/>
    <x v="1"/>
    <x v="0"/>
    <n v="3.71"/>
    <n v="28"/>
    <x v="1"/>
    <s v="TV"/>
    <n v="8.99"/>
    <n v="1"/>
    <s v="Crypto"/>
    <n v="1"/>
    <n v="0.13"/>
    <x v="3"/>
    <x v="3"/>
  </r>
  <r>
    <s v="99e08a07-d0de-46c9-997d-1fb9452bea46"/>
    <n v="29"/>
    <x v="2"/>
    <x v="0"/>
    <n v="1.7"/>
    <n v="43"/>
    <x v="4"/>
    <s v="Mobile"/>
    <n v="8.99"/>
    <n v="1"/>
    <s v="Debit Card"/>
    <n v="5"/>
    <n v="0.04"/>
    <x v="3"/>
    <x v="1"/>
  </r>
  <r>
    <s v="45291e8c-5116-4068-9168-545eecfaf691"/>
    <n v="67"/>
    <x v="1"/>
    <x v="1"/>
    <n v="1.02"/>
    <n v="20"/>
    <x v="1"/>
    <s v="Laptop"/>
    <n v="13.99"/>
    <n v="1"/>
    <s v="Gift Card"/>
    <n v="1"/>
    <n v="0.05"/>
    <x v="1"/>
    <x v="2"/>
  </r>
  <r>
    <s v="00477256-578d-4abd-8ed8-3a5e75539e7a"/>
    <n v="53"/>
    <x v="1"/>
    <x v="2"/>
    <n v="1.36"/>
    <n v="35"/>
    <x v="4"/>
    <s v="Mobile"/>
    <n v="17.989999999999998"/>
    <n v="1"/>
    <s v="Gift Card"/>
    <n v="2"/>
    <n v="0.04"/>
    <x v="4"/>
    <x v="0"/>
  </r>
  <r>
    <s v="a8f0268f-cb07-4c40-9fde-dbe0f1c737fc"/>
    <n v="40"/>
    <x v="2"/>
    <x v="2"/>
    <n v="12.26"/>
    <n v="3"/>
    <x v="5"/>
    <s v="Mobile"/>
    <n v="17.989999999999998"/>
    <n v="0"/>
    <s v="Debit Card"/>
    <n v="5"/>
    <n v="3.06"/>
    <x v="4"/>
    <x v="0"/>
  </r>
  <r>
    <s v="3b237337-1044-4e5d-a612-e1a9e5f6eb36"/>
    <n v="56"/>
    <x v="0"/>
    <x v="2"/>
    <n v="1.43"/>
    <n v="16"/>
    <x v="1"/>
    <s v="Laptop"/>
    <n v="17.989999999999998"/>
    <n v="1"/>
    <s v="Debit Card"/>
    <n v="2"/>
    <n v="0.08"/>
    <x v="0"/>
    <x v="2"/>
  </r>
  <r>
    <s v="80e4a598-68b9-48e1-8bc0-4dbfa54d769e"/>
    <n v="35"/>
    <x v="1"/>
    <x v="0"/>
    <n v="26.9"/>
    <n v="49"/>
    <x v="4"/>
    <s v="Desktop"/>
    <n v="8.99"/>
    <n v="0"/>
    <s v="Gift Card"/>
    <n v="2"/>
    <n v="0.54"/>
    <x v="2"/>
    <x v="1"/>
  </r>
  <r>
    <s v="33563d42-7f51-405c-8328-8cd881128656"/>
    <n v="54"/>
    <x v="2"/>
    <x v="0"/>
    <n v="3.13"/>
    <n v="16"/>
    <x v="3"/>
    <s v="TV"/>
    <n v="8.99"/>
    <n v="1"/>
    <s v="Credit Card"/>
    <n v="5"/>
    <n v="0.18"/>
    <x v="2"/>
    <x v="0"/>
  </r>
  <r>
    <s v="4949efaa-be29-41cc-a0ee-683eaa53f442"/>
    <n v="19"/>
    <x v="0"/>
    <x v="0"/>
    <n v="3.72"/>
    <n v="11"/>
    <x v="2"/>
    <s v="Desktop"/>
    <n v="8.99"/>
    <n v="1"/>
    <s v="Crypto"/>
    <n v="5"/>
    <n v="0.31"/>
    <x v="6"/>
    <x v="3"/>
  </r>
  <r>
    <s v="4cea2a42-ffdf-49e0-a1c0-5a13b3bdffe3"/>
    <n v="28"/>
    <x v="2"/>
    <x v="2"/>
    <n v="16.170000000000002"/>
    <n v="46"/>
    <x v="0"/>
    <s v="Laptop"/>
    <n v="17.989999999999998"/>
    <n v="1"/>
    <s v="Crypto"/>
    <n v="4"/>
    <n v="0.34"/>
    <x v="3"/>
    <x v="1"/>
  </r>
  <r>
    <s v="e301bbbc-80e3-4e8a-9016-545ab980b0cf"/>
    <n v="19"/>
    <x v="0"/>
    <x v="0"/>
    <n v="5.18"/>
    <n v="43"/>
    <x v="1"/>
    <s v="Tablet"/>
    <n v="8.99"/>
    <n v="1"/>
    <s v="PayPal"/>
    <n v="4"/>
    <n v="0.12"/>
    <x v="3"/>
    <x v="3"/>
  </r>
  <r>
    <s v="5945dc09-1b5b-4511-ac0d-20135699628e"/>
    <n v="34"/>
    <x v="2"/>
    <x v="0"/>
    <n v="1.89"/>
    <n v="59"/>
    <x v="2"/>
    <s v="Tablet"/>
    <n v="8.99"/>
    <n v="1"/>
    <s v="Credit Card"/>
    <n v="5"/>
    <n v="0.03"/>
    <x v="0"/>
    <x v="1"/>
  </r>
  <r>
    <s v="69281385-44f2-48fb-abf2-dc483ee5be8b"/>
    <n v="19"/>
    <x v="2"/>
    <x v="2"/>
    <n v="8.0299999999999994"/>
    <n v="1"/>
    <x v="2"/>
    <s v="TV"/>
    <n v="17.989999999999998"/>
    <n v="0"/>
    <s v="Gift Card"/>
    <n v="3"/>
    <n v="4.01"/>
    <x v="2"/>
    <x v="3"/>
  </r>
  <r>
    <s v="844f2522-32e3-4f44-a960-cd0c13881618"/>
    <n v="45"/>
    <x v="0"/>
    <x v="0"/>
    <n v="3.4"/>
    <n v="27"/>
    <x v="5"/>
    <s v="Laptop"/>
    <n v="8.99"/>
    <n v="1"/>
    <s v="Crypto"/>
    <n v="3"/>
    <n v="0.12"/>
    <x v="1"/>
    <x v="0"/>
  </r>
  <r>
    <s v="8bc108d0-ddb9-4aa9-8c28-081008f38cb6"/>
    <n v="50"/>
    <x v="0"/>
    <x v="0"/>
    <n v="0.11"/>
    <n v="1"/>
    <x v="4"/>
    <s v="Tablet"/>
    <n v="8.99"/>
    <n v="1"/>
    <s v="Gift Card"/>
    <n v="2"/>
    <n v="0.06"/>
    <x v="1"/>
    <x v="0"/>
  </r>
  <r>
    <s v="7bb33e01-e208-48b0-9c0b-cd38833b1124"/>
    <n v="47"/>
    <x v="1"/>
    <x v="1"/>
    <n v="40.119999999999997"/>
    <n v="55"/>
    <x v="0"/>
    <s v="Desktop"/>
    <n v="13.99"/>
    <n v="0"/>
    <s v="PayPal"/>
    <n v="1"/>
    <n v="0.72"/>
    <x v="0"/>
    <x v="0"/>
  </r>
  <r>
    <s v="21f1a30f-ff82-424c-b085-7770795446c1"/>
    <n v="40"/>
    <x v="1"/>
    <x v="1"/>
    <n v="32.880000000000003"/>
    <n v="36"/>
    <x v="4"/>
    <s v="Desktop"/>
    <n v="13.99"/>
    <n v="0"/>
    <s v="Crypto"/>
    <n v="4"/>
    <n v="0.89"/>
    <x v="1"/>
    <x v="0"/>
  </r>
  <r>
    <s v="5fa579a5-f777-4206-98c3-de5d03627c6c"/>
    <n v="41"/>
    <x v="1"/>
    <x v="1"/>
    <n v="6.26"/>
    <n v="16"/>
    <x v="3"/>
    <s v="Tablet"/>
    <n v="13.99"/>
    <n v="0"/>
    <s v="Crypto"/>
    <n v="4"/>
    <n v="0.37"/>
    <x v="0"/>
    <x v="0"/>
  </r>
  <r>
    <s v="ffdade4e-d794-42ce-a50d-25f0a5729e88"/>
    <n v="48"/>
    <x v="0"/>
    <x v="2"/>
    <n v="16.78"/>
    <n v="2"/>
    <x v="1"/>
    <s v="Mobile"/>
    <n v="17.989999999999998"/>
    <n v="0"/>
    <s v="PayPal"/>
    <n v="1"/>
    <n v="5.59"/>
    <x v="2"/>
    <x v="0"/>
  </r>
  <r>
    <s v="e8fda88a-2847-4cb4-b5a0-b7f0c3454405"/>
    <n v="67"/>
    <x v="0"/>
    <x v="1"/>
    <n v="3.29"/>
    <n v="25"/>
    <x v="5"/>
    <s v="Tablet"/>
    <n v="13.99"/>
    <n v="1"/>
    <s v="Crypto"/>
    <n v="1"/>
    <n v="0.13"/>
    <x v="6"/>
    <x v="2"/>
  </r>
  <r>
    <s v="e19a5270-f0e0-4586-8893-ca3fabdc2fc8"/>
    <n v="59"/>
    <x v="1"/>
    <x v="0"/>
    <n v="20.11"/>
    <n v="40"/>
    <x v="4"/>
    <s v="Desktop"/>
    <n v="8.99"/>
    <n v="1"/>
    <s v="PayPal"/>
    <n v="2"/>
    <n v="0.49"/>
    <x v="1"/>
    <x v="2"/>
  </r>
  <r>
    <s v="46fe1eb8-c6f9-4bd4-8a9a-d91919ed031a"/>
    <n v="60"/>
    <x v="1"/>
    <x v="1"/>
    <n v="19.36"/>
    <n v="45"/>
    <x v="4"/>
    <s v="Desktop"/>
    <n v="13.99"/>
    <n v="1"/>
    <s v="Debit Card"/>
    <n v="2"/>
    <n v="0.42"/>
    <x v="2"/>
    <x v="2"/>
  </r>
  <r>
    <s v="6735d050-2af6-4030-b34f-9687ab1a8914"/>
    <n v="33"/>
    <x v="2"/>
    <x v="0"/>
    <n v="2.27"/>
    <n v="20"/>
    <x v="4"/>
    <s v="Desktop"/>
    <n v="8.99"/>
    <n v="1"/>
    <s v="Debit Card"/>
    <n v="3"/>
    <n v="0.11"/>
    <x v="4"/>
    <x v="1"/>
  </r>
  <r>
    <s v="629a11d7-4bd9-4698-b40f-8638ffd900c7"/>
    <n v="24"/>
    <x v="1"/>
    <x v="0"/>
    <n v="2.42"/>
    <n v="56"/>
    <x v="1"/>
    <s v="Tablet"/>
    <n v="8.99"/>
    <n v="1"/>
    <s v="Crypto"/>
    <n v="3"/>
    <n v="0.04"/>
    <x v="5"/>
    <x v="3"/>
  </r>
  <r>
    <s v="39287652-cd55-45d3-99bc-5b4917558f5e"/>
    <n v="23"/>
    <x v="0"/>
    <x v="0"/>
    <n v="10.85"/>
    <n v="13"/>
    <x v="5"/>
    <s v="Mobile"/>
    <n v="8.99"/>
    <n v="0"/>
    <s v="PayPal"/>
    <n v="3"/>
    <n v="0.78"/>
    <x v="4"/>
    <x v="3"/>
  </r>
  <r>
    <s v="071f4ab9-b7c8-42b9-9571-dac40f75fe29"/>
    <n v="34"/>
    <x v="2"/>
    <x v="2"/>
    <n v="9.59"/>
    <n v="28"/>
    <x v="1"/>
    <s v="Mobile"/>
    <n v="17.989999999999998"/>
    <n v="0"/>
    <s v="PayPal"/>
    <n v="4"/>
    <n v="0.33"/>
    <x v="0"/>
    <x v="1"/>
  </r>
  <r>
    <s v="ebfb8aef-3cb5-40e2-9eed-15a73a544d43"/>
    <n v="30"/>
    <x v="2"/>
    <x v="2"/>
    <n v="7.24"/>
    <n v="40"/>
    <x v="2"/>
    <s v="TV"/>
    <n v="17.989999999999998"/>
    <n v="0"/>
    <s v="Debit Card"/>
    <n v="5"/>
    <n v="0.18"/>
    <x v="6"/>
    <x v="1"/>
  </r>
  <r>
    <s v="1ce9139b-2013-4a00-b77f-fbab1b020a00"/>
    <n v="69"/>
    <x v="2"/>
    <x v="1"/>
    <n v="7.85"/>
    <n v="43"/>
    <x v="1"/>
    <s v="TV"/>
    <n v="13.99"/>
    <n v="1"/>
    <s v="Gift Card"/>
    <n v="5"/>
    <n v="0.18"/>
    <x v="0"/>
    <x v="2"/>
  </r>
  <r>
    <s v="9fbdd1e9-64e2-41a4-8753-fb3412bea228"/>
    <n v="70"/>
    <x v="1"/>
    <x v="0"/>
    <n v="6.8"/>
    <n v="6"/>
    <x v="5"/>
    <s v="Mobile"/>
    <n v="8.99"/>
    <n v="0"/>
    <s v="Debit Card"/>
    <n v="4"/>
    <n v="0.97"/>
    <x v="0"/>
    <x v="2"/>
  </r>
  <r>
    <s v="76d56597-dfb2-4223-845f-b8ff46b00ccd"/>
    <n v="42"/>
    <x v="2"/>
    <x v="2"/>
    <n v="0.88"/>
    <n v="33"/>
    <x v="3"/>
    <s v="Laptop"/>
    <n v="17.989999999999998"/>
    <n v="1"/>
    <s v="Credit Card"/>
    <n v="1"/>
    <n v="0.03"/>
    <x v="5"/>
    <x v="0"/>
  </r>
  <r>
    <s v="7da43629-4c0f-49ff-8bf2-047e7d6ff102"/>
    <n v="34"/>
    <x v="2"/>
    <x v="2"/>
    <n v="12.48"/>
    <n v="53"/>
    <x v="2"/>
    <s v="Tablet"/>
    <n v="17.989999999999998"/>
    <n v="1"/>
    <s v="Gift Card"/>
    <n v="2"/>
    <n v="0.23"/>
    <x v="5"/>
    <x v="1"/>
  </r>
  <r>
    <s v="fb2804df-cb81-4735-a73b-15241d47b179"/>
    <n v="51"/>
    <x v="1"/>
    <x v="2"/>
    <n v="2.04"/>
    <n v="6"/>
    <x v="4"/>
    <s v="TV"/>
    <n v="17.989999999999998"/>
    <n v="0"/>
    <s v="Debit Card"/>
    <n v="2"/>
    <n v="0.28999999999999998"/>
    <x v="2"/>
    <x v="0"/>
  </r>
  <r>
    <s v="fd5c0b28-152d-47e2-bc46-c8db8eb99985"/>
    <n v="27"/>
    <x v="0"/>
    <x v="2"/>
    <n v="4.57"/>
    <n v="24"/>
    <x v="0"/>
    <s v="Laptop"/>
    <n v="17.989999999999998"/>
    <n v="1"/>
    <s v="Gift Card"/>
    <n v="4"/>
    <n v="0.18"/>
    <x v="6"/>
    <x v="1"/>
  </r>
  <r>
    <s v="54ff35f5-4b7d-4740-a2b3-4755a628e79a"/>
    <n v="19"/>
    <x v="2"/>
    <x v="1"/>
    <n v="19.23"/>
    <n v="20"/>
    <x v="3"/>
    <s v="Laptop"/>
    <n v="13.99"/>
    <n v="0"/>
    <s v="Debit Card"/>
    <n v="3"/>
    <n v="0.92"/>
    <x v="4"/>
    <x v="3"/>
  </r>
  <r>
    <s v="8af34fa6-55d3-4e2f-bb67-94d27ba89512"/>
    <n v="18"/>
    <x v="0"/>
    <x v="1"/>
    <n v="16.809999999999999"/>
    <n v="56"/>
    <x v="3"/>
    <s v="Tablet"/>
    <n v="13.99"/>
    <n v="1"/>
    <s v="Credit Card"/>
    <n v="2"/>
    <n v="0.28999999999999998"/>
    <x v="2"/>
    <x v="3"/>
  </r>
  <r>
    <s v="4ab4899e-8602-4207-8d66-b1d0037f9061"/>
    <n v="23"/>
    <x v="0"/>
    <x v="2"/>
    <n v="8.17"/>
    <n v="38"/>
    <x v="1"/>
    <s v="Desktop"/>
    <n v="17.989999999999998"/>
    <n v="1"/>
    <s v="PayPal"/>
    <n v="3"/>
    <n v="0.21"/>
    <x v="6"/>
    <x v="3"/>
  </r>
  <r>
    <s v="d0882378-87e1-4f8c-ae52-9b4c6650ed1d"/>
    <n v="23"/>
    <x v="2"/>
    <x v="0"/>
    <n v="7.09"/>
    <n v="32"/>
    <x v="1"/>
    <s v="TV"/>
    <n v="8.99"/>
    <n v="1"/>
    <s v="Credit Card"/>
    <n v="2"/>
    <n v="0.21"/>
    <x v="4"/>
    <x v="3"/>
  </r>
  <r>
    <s v="95506f85-ac7c-441f-9653-2ff87e09cf22"/>
    <n v="50"/>
    <x v="1"/>
    <x v="2"/>
    <n v="7.92"/>
    <n v="58"/>
    <x v="2"/>
    <s v="Desktop"/>
    <n v="17.989999999999998"/>
    <n v="1"/>
    <s v="Gift Card"/>
    <n v="4"/>
    <n v="0.13"/>
    <x v="2"/>
    <x v="0"/>
  </r>
  <r>
    <s v="78f24d23-96c3-46bf-a87a-fb61569fc00b"/>
    <n v="54"/>
    <x v="0"/>
    <x v="1"/>
    <n v="10.1"/>
    <n v="40"/>
    <x v="3"/>
    <s v="TV"/>
    <n v="13.99"/>
    <n v="0"/>
    <s v="PayPal"/>
    <n v="5"/>
    <n v="0.25"/>
    <x v="3"/>
    <x v="0"/>
  </r>
  <r>
    <s v="3d2a67b3-9cdb-4e45-9066-27e51d45cb66"/>
    <n v="68"/>
    <x v="1"/>
    <x v="0"/>
    <n v="9.07"/>
    <n v="32"/>
    <x v="0"/>
    <s v="TV"/>
    <n v="8.99"/>
    <n v="1"/>
    <s v="Crypto"/>
    <n v="3"/>
    <n v="0.27"/>
    <x v="4"/>
    <x v="2"/>
  </r>
  <r>
    <s v="a8582720-4d1c-4377-8be1-a414bc51938d"/>
    <n v="70"/>
    <x v="0"/>
    <x v="0"/>
    <n v="2.2400000000000002"/>
    <n v="50"/>
    <x v="1"/>
    <s v="Laptop"/>
    <n v="8.99"/>
    <n v="1"/>
    <s v="PayPal"/>
    <n v="5"/>
    <n v="0.04"/>
    <x v="6"/>
    <x v="2"/>
  </r>
  <r>
    <s v="6ad7f0b7-91f7-4c49-9d03-085ce4845c8e"/>
    <n v="28"/>
    <x v="2"/>
    <x v="0"/>
    <n v="11.25"/>
    <n v="52"/>
    <x v="1"/>
    <s v="Laptop"/>
    <n v="8.99"/>
    <n v="1"/>
    <s v="PayPal"/>
    <n v="5"/>
    <n v="0.21"/>
    <x v="0"/>
    <x v="1"/>
  </r>
  <r>
    <s v="a9bb3c30-19d3-4f1c-ab31-2749363de6ca"/>
    <n v="37"/>
    <x v="2"/>
    <x v="1"/>
    <n v="31.31"/>
    <n v="53"/>
    <x v="4"/>
    <s v="Mobile"/>
    <n v="13.99"/>
    <n v="0"/>
    <s v="Gift Card"/>
    <n v="1"/>
    <n v="0.57999999999999996"/>
    <x v="1"/>
    <x v="0"/>
  </r>
  <r>
    <s v="6517898e-2c6a-4f44-a25a-33272efdc08d"/>
    <n v="51"/>
    <x v="1"/>
    <x v="2"/>
    <n v="8.32"/>
    <n v="48"/>
    <x v="1"/>
    <s v="TV"/>
    <n v="17.989999999999998"/>
    <n v="1"/>
    <s v="Credit Card"/>
    <n v="2"/>
    <n v="0.17"/>
    <x v="3"/>
    <x v="0"/>
  </r>
  <r>
    <s v="ce63b3cf-0d7a-499f-a1d7-5ee3a26a0257"/>
    <n v="18"/>
    <x v="1"/>
    <x v="2"/>
    <n v="6.8"/>
    <n v="20"/>
    <x v="4"/>
    <s v="Laptop"/>
    <n v="17.989999999999998"/>
    <n v="0"/>
    <s v="Credit Card"/>
    <n v="4"/>
    <n v="0.32"/>
    <x v="2"/>
    <x v="3"/>
  </r>
  <r>
    <s v="5911a679-cdb3-4ccc-8ce8-491fb5a5f538"/>
    <n v="25"/>
    <x v="1"/>
    <x v="0"/>
    <n v="18.399999999999999"/>
    <n v="55"/>
    <x v="2"/>
    <s v="TV"/>
    <n v="8.99"/>
    <n v="1"/>
    <s v="Debit Card"/>
    <n v="4"/>
    <n v="0.33"/>
    <x v="2"/>
    <x v="3"/>
  </r>
  <r>
    <s v="8f45c680-7d92-47c2-910e-2e4c69803700"/>
    <n v="33"/>
    <x v="0"/>
    <x v="0"/>
    <n v="44.72"/>
    <n v="7"/>
    <x v="3"/>
    <s v="Tablet"/>
    <n v="8.99"/>
    <n v="0"/>
    <s v="PayPal"/>
    <n v="4"/>
    <n v="5.59"/>
    <x v="3"/>
    <x v="1"/>
  </r>
  <r>
    <s v="9141433d-3463-435d-9b27-87d08766f03d"/>
    <n v="30"/>
    <x v="1"/>
    <x v="2"/>
    <n v="3.61"/>
    <n v="43"/>
    <x v="0"/>
    <s v="Tablet"/>
    <n v="17.989999999999998"/>
    <n v="1"/>
    <s v="PayPal"/>
    <n v="4"/>
    <n v="0.08"/>
    <x v="5"/>
    <x v="1"/>
  </r>
  <r>
    <s v="5131e34f-e327-4746-9132-241d79255ecc"/>
    <n v="22"/>
    <x v="2"/>
    <x v="2"/>
    <n v="10.68"/>
    <n v="60"/>
    <x v="0"/>
    <s v="Tablet"/>
    <n v="17.989999999999998"/>
    <n v="0"/>
    <s v="Debit Card"/>
    <n v="5"/>
    <n v="0.18"/>
    <x v="0"/>
    <x v="3"/>
  </r>
  <r>
    <s v="8a93c9a8-86d1-4fb8-9f0f-89ff6671601a"/>
    <n v="40"/>
    <x v="0"/>
    <x v="0"/>
    <n v="8.1300000000000008"/>
    <n v="4"/>
    <x v="3"/>
    <s v="Tablet"/>
    <n v="8.99"/>
    <n v="0"/>
    <s v="Gift Card"/>
    <n v="4"/>
    <n v="1.63"/>
    <x v="4"/>
    <x v="0"/>
  </r>
  <r>
    <s v="61e92891-b875-4291-8e37-00d10b069367"/>
    <n v="44"/>
    <x v="2"/>
    <x v="2"/>
    <n v="38.18"/>
    <n v="49"/>
    <x v="3"/>
    <s v="TV"/>
    <n v="17.989999999999998"/>
    <n v="0"/>
    <s v="Gift Card"/>
    <n v="3"/>
    <n v="0.76"/>
    <x v="6"/>
    <x v="0"/>
  </r>
  <r>
    <s v="c96e98a2-6211-4466-9096-6c389ef0143a"/>
    <n v="68"/>
    <x v="2"/>
    <x v="0"/>
    <n v="1.83"/>
    <n v="0"/>
    <x v="0"/>
    <s v="Mobile"/>
    <n v="8.99"/>
    <n v="0"/>
    <s v="Debit Card"/>
    <n v="5"/>
    <n v="1.83"/>
    <x v="3"/>
    <x v="2"/>
  </r>
  <r>
    <s v="dd0dd66b-b4e4-4077-b128-50039b87c68f"/>
    <n v="24"/>
    <x v="1"/>
    <x v="0"/>
    <n v="47.9"/>
    <n v="21"/>
    <x v="3"/>
    <s v="Laptop"/>
    <n v="8.99"/>
    <n v="0"/>
    <s v="Debit Card"/>
    <n v="4"/>
    <n v="2.1800000000000002"/>
    <x v="4"/>
    <x v="3"/>
  </r>
  <r>
    <s v="9945eeb5-7747-4c17-a171-35bfde1b29ff"/>
    <n v="34"/>
    <x v="1"/>
    <x v="1"/>
    <n v="3.85"/>
    <n v="55"/>
    <x v="4"/>
    <s v="Desktop"/>
    <n v="13.99"/>
    <n v="1"/>
    <s v="Gift Card"/>
    <n v="3"/>
    <n v="7.0000000000000007E-2"/>
    <x v="4"/>
    <x v="1"/>
  </r>
  <r>
    <s v="e3e9c377-2cb7-4ec4-a85a-f59b9e6f298d"/>
    <n v="62"/>
    <x v="1"/>
    <x v="0"/>
    <n v="1.55"/>
    <n v="17"/>
    <x v="4"/>
    <s v="Tablet"/>
    <n v="8.99"/>
    <n v="1"/>
    <s v="Debit Card"/>
    <n v="2"/>
    <n v="0.09"/>
    <x v="0"/>
    <x v="2"/>
  </r>
  <r>
    <s v="01bcc59b-2ffe-4146-9c55-05195c1bfd4f"/>
    <n v="29"/>
    <x v="1"/>
    <x v="1"/>
    <n v="7.46"/>
    <n v="58"/>
    <x v="2"/>
    <s v="Tablet"/>
    <n v="13.99"/>
    <n v="0"/>
    <s v="Credit Card"/>
    <n v="5"/>
    <n v="0.13"/>
    <x v="2"/>
    <x v="1"/>
  </r>
  <r>
    <s v="66ee8b3e-54d4-47b0-9bdf-a9830a3be6f0"/>
    <n v="62"/>
    <x v="1"/>
    <x v="0"/>
    <n v="6.67"/>
    <n v="47"/>
    <x v="5"/>
    <s v="TV"/>
    <n v="8.99"/>
    <n v="1"/>
    <s v="Gift Card"/>
    <n v="2"/>
    <n v="0.14000000000000001"/>
    <x v="6"/>
    <x v="2"/>
  </r>
  <r>
    <s v="042c6d84-17fa-4c97-a537-dcc1ebfc9b19"/>
    <n v="20"/>
    <x v="1"/>
    <x v="2"/>
    <n v="4.57"/>
    <n v="17"/>
    <x v="4"/>
    <s v="Laptop"/>
    <n v="17.989999999999998"/>
    <n v="1"/>
    <s v="Gift Card"/>
    <n v="1"/>
    <n v="0.25"/>
    <x v="5"/>
    <x v="3"/>
  </r>
  <r>
    <s v="37bf780f-45c1-471c-8158-9f211fbf9e0a"/>
    <n v="60"/>
    <x v="1"/>
    <x v="1"/>
    <n v="1.03"/>
    <n v="2"/>
    <x v="2"/>
    <s v="Tablet"/>
    <n v="13.99"/>
    <n v="0"/>
    <s v="PayPal"/>
    <n v="5"/>
    <n v="0.34"/>
    <x v="6"/>
    <x v="2"/>
  </r>
  <r>
    <s v="57bea9bb-8e3b-4a70-831b-89ec71163a30"/>
    <n v="25"/>
    <x v="0"/>
    <x v="1"/>
    <n v="6.71"/>
    <n v="2"/>
    <x v="0"/>
    <s v="Tablet"/>
    <n v="13.99"/>
    <n v="0"/>
    <s v="Credit Card"/>
    <n v="4"/>
    <n v="2.2400000000000002"/>
    <x v="1"/>
    <x v="3"/>
  </r>
  <r>
    <s v="ea197301-ecc0-4b24-b3f2-f9c7aa3efccf"/>
    <n v="57"/>
    <x v="2"/>
    <x v="1"/>
    <n v="12.95"/>
    <n v="27"/>
    <x v="5"/>
    <s v="TV"/>
    <n v="13.99"/>
    <n v="0"/>
    <s v="Gift Card"/>
    <n v="4"/>
    <n v="0.46"/>
    <x v="3"/>
    <x v="2"/>
  </r>
  <r>
    <s v="31dab47e-d021-4d4b-8284-98460539ef0a"/>
    <n v="47"/>
    <x v="2"/>
    <x v="1"/>
    <n v="3.92"/>
    <n v="58"/>
    <x v="0"/>
    <s v="Tablet"/>
    <n v="13.99"/>
    <n v="1"/>
    <s v="PayPal"/>
    <n v="5"/>
    <n v="7.0000000000000007E-2"/>
    <x v="3"/>
    <x v="0"/>
  </r>
  <r>
    <s v="339bd217-4512-4fce-8e0f-a8ee2938f548"/>
    <n v="54"/>
    <x v="2"/>
    <x v="0"/>
    <n v="24.44"/>
    <n v="28"/>
    <x v="5"/>
    <s v="Laptop"/>
    <n v="8.99"/>
    <n v="0"/>
    <s v="Gift Card"/>
    <n v="4"/>
    <n v="0.84"/>
    <x v="2"/>
    <x v="0"/>
  </r>
  <r>
    <s v="e4696783-b60d-40f9-8556-b6aaca0439bb"/>
    <n v="34"/>
    <x v="1"/>
    <x v="1"/>
    <n v="28.76"/>
    <n v="11"/>
    <x v="5"/>
    <s v="Mobile"/>
    <n v="13.99"/>
    <n v="0"/>
    <s v="PayPal"/>
    <n v="2"/>
    <n v="2.4"/>
    <x v="6"/>
    <x v="1"/>
  </r>
  <r>
    <s v="6131b5ac-7daf-4a54-9f44-63fe0fcca85f"/>
    <n v="52"/>
    <x v="2"/>
    <x v="1"/>
    <n v="1.35"/>
    <n v="7"/>
    <x v="2"/>
    <s v="TV"/>
    <n v="13.99"/>
    <n v="1"/>
    <s v="Crypto"/>
    <n v="1"/>
    <n v="0.17"/>
    <x v="0"/>
    <x v="0"/>
  </r>
  <r>
    <s v="c81ba12a-e438-42fc-9d0a-045fb8a0e87a"/>
    <n v="53"/>
    <x v="0"/>
    <x v="2"/>
    <n v="0.25"/>
    <n v="50"/>
    <x v="2"/>
    <s v="Tablet"/>
    <n v="17.989999999999998"/>
    <n v="1"/>
    <s v="PayPal"/>
    <n v="1"/>
    <n v="0"/>
    <x v="4"/>
    <x v="0"/>
  </r>
  <r>
    <s v="d9706e06-14bf-475c-aeb6-1eaaf5a3dd1b"/>
    <n v="68"/>
    <x v="1"/>
    <x v="2"/>
    <n v="10.27"/>
    <n v="55"/>
    <x v="5"/>
    <s v="Tablet"/>
    <n v="17.989999999999998"/>
    <n v="0"/>
    <s v="PayPal"/>
    <n v="4"/>
    <n v="0.18"/>
    <x v="3"/>
    <x v="2"/>
  </r>
  <r>
    <s v="db2af8cb-89e8-4d68-b1b4-6620a2d5d041"/>
    <n v="68"/>
    <x v="2"/>
    <x v="2"/>
    <n v="52.22"/>
    <n v="4"/>
    <x v="5"/>
    <s v="Laptop"/>
    <n v="17.989999999999998"/>
    <n v="0"/>
    <s v="Gift Card"/>
    <n v="1"/>
    <n v="10.44"/>
    <x v="4"/>
    <x v="2"/>
  </r>
  <r>
    <s v="b84c61be-3dbf-4706-9ac0-bf2c77b54dde"/>
    <n v="55"/>
    <x v="0"/>
    <x v="1"/>
    <n v="7.61"/>
    <n v="37"/>
    <x v="5"/>
    <s v="Mobile"/>
    <n v="13.99"/>
    <n v="1"/>
    <s v="PayPal"/>
    <n v="1"/>
    <n v="0.2"/>
    <x v="5"/>
    <x v="0"/>
  </r>
  <r>
    <s v="29c66269-9ffd-4c33-a193-ce878aadd03e"/>
    <n v="31"/>
    <x v="2"/>
    <x v="0"/>
    <n v="11.05"/>
    <n v="51"/>
    <x v="5"/>
    <s v="TV"/>
    <n v="8.99"/>
    <n v="1"/>
    <s v="PayPal"/>
    <n v="1"/>
    <n v="0.21"/>
    <x v="3"/>
    <x v="1"/>
  </r>
  <r>
    <s v="5515be5c-4926-4e19-abbf-6f2f6c8da2ac"/>
    <n v="30"/>
    <x v="0"/>
    <x v="1"/>
    <n v="17.22"/>
    <n v="5"/>
    <x v="4"/>
    <s v="Laptop"/>
    <n v="13.99"/>
    <n v="0"/>
    <s v="PayPal"/>
    <n v="1"/>
    <n v="2.87"/>
    <x v="3"/>
    <x v="1"/>
  </r>
  <r>
    <s v="65967ad4-dae6-45d3-9af8-3897eed4bdfb"/>
    <n v="56"/>
    <x v="1"/>
    <x v="2"/>
    <n v="2.39"/>
    <n v="21"/>
    <x v="4"/>
    <s v="Tablet"/>
    <n v="17.989999999999998"/>
    <n v="1"/>
    <s v="Debit Card"/>
    <n v="2"/>
    <n v="0.11"/>
    <x v="5"/>
    <x v="2"/>
  </r>
  <r>
    <s v="ac2f51d0-0824-4f84-b2cd-ab20ec04b858"/>
    <n v="44"/>
    <x v="0"/>
    <x v="0"/>
    <n v="14.91"/>
    <n v="47"/>
    <x v="1"/>
    <s v="Desktop"/>
    <n v="8.99"/>
    <n v="1"/>
    <s v="Debit Card"/>
    <n v="5"/>
    <n v="0.31"/>
    <x v="3"/>
    <x v="0"/>
  </r>
  <r>
    <s v="f1c3c48d-f3d2-4d85-a8c3-f1a96eaacad9"/>
    <n v="64"/>
    <x v="2"/>
    <x v="1"/>
    <n v="13.86"/>
    <n v="7"/>
    <x v="0"/>
    <s v="Laptop"/>
    <n v="13.99"/>
    <n v="0"/>
    <s v="Credit Card"/>
    <n v="3"/>
    <n v="1.73"/>
    <x v="5"/>
    <x v="2"/>
  </r>
  <r>
    <s v="2986574c-65fa-40e8-ae90-3c745b045804"/>
    <n v="42"/>
    <x v="0"/>
    <x v="0"/>
    <n v="2.6"/>
    <n v="50"/>
    <x v="4"/>
    <s v="Laptop"/>
    <n v="8.99"/>
    <n v="1"/>
    <s v="Credit Card"/>
    <n v="4"/>
    <n v="0.05"/>
    <x v="4"/>
    <x v="0"/>
  </r>
  <r>
    <s v="533ad58f-7675-4e1f-8a7b-27f64e6ac546"/>
    <n v="18"/>
    <x v="0"/>
    <x v="2"/>
    <n v="17.75"/>
    <n v="9"/>
    <x v="3"/>
    <s v="Desktop"/>
    <n v="17.989999999999998"/>
    <n v="0"/>
    <s v="Gift Card"/>
    <n v="1"/>
    <n v="1.77"/>
    <x v="5"/>
    <x v="3"/>
  </r>
  <r>
    <s v="bf84e8d8-05ec-42a0-acea-ef18118399c7"/>
    <n v="56"/>
    <x v="2"/>
    <x v="0"/>
    <n v="8.7100000000000009"/>
    <n v="2"/>
    <x v="2"/>
    <s v="Laptop"/>
    <n v="8.99"/>
    <n v="0"/>
    <s v="Debit Card"/>
    <n v="3"/>
    <n v="2.9"/>
    <x v="2"/>
    <x v="2"/>
  </r>
  <r>
    <s v="ec781d62-dcea-497b-a9e4-c17263747c67"/>
    <n v="23"/>
    <x v="2"/>
    <x v="2"/>
    <n v="10.39"/>
    <n v="2"/>
    <x v="5"/>
    <s v="TV"/>
    <n v="17.989999999999998"/>
    <n v="0"/>
    <s v="PayPal"/>
    <n v="4"/>
    <n v="3.46"/>
    <x v="4"/>
    <x v="3"/>
  </r>
  <r>
    <s v="8b81a984-02e2-48aa-9ff5-5f1868dcf643"/>
    <n v="23"/>
    <x v="1"/>
    <x v="0"/>
    <n v="18.25"/>
    <n v="30"/>
    <x v="4"/>
    <s v="Mobile"/>
    <n v="8.99"/>
    <n v="0"/>
    <s v="Crypto"/>
    <n v="5"/>
    <n v="0.59"/>
    <x v="6"/>
    <x v="3"/>
  </r>
  <r>
    <s v="56406333-657b-4c54-8abd-6493fcfb3683"/>
    <n v="65"/>
    <x v="0"/>
    <x v="2"/>
    <n v="20.05"/>
    <n v="21"/>
    <x v="2"/>
    <s v="Tablet"/>
    <n v="17.989999999999998"/>
    <n v="0"/>
    <s v="Crypto"/>
    <n v="5"/>
    <n v="0.91"/>
    <x v="6"/>
    <x v="2"/>
  </r>
  <r>
    <s v="7ce062a1-89ad-45c1-a25a-0b3b4ee4ec72"/>
    <n v="47"/>
    <x v="0"/>
    <x v="0"/>
    <n v="0.39"/>
    <n v="48"/>
    <x v="4"/>
    <s v="Tablet"/>
    <n v="8.99"/>
    <n v="1"/>
    <s v="PayPal"/>
    <n v="5"/>
    <n v="0.01"/>
    <x v="4"/>
    <x v="0"/>
  </r>
  <r>
    <s v="2febe28b-3c16-4efb-9188-1f37a1c01d82"/>
    <n v="36"/>
    <x v="1"/>
    <x v="2"/>
    <n v="50.98"/>
    <n v="23"/>
    <x v="2"/>
    <s v="Mobile"/>
    <n v="17.989999999999998"/>
    <n v="0"/>
    <s v="Gift Card"/>
    <n v="4"/>
    <n v="2.12"/>
    <x v="5"/>
    <x v="0"/>
  </r>
  <r>
    <s v="0480261e-6011-440b-862c-17eb4d5f183f"/>
    <n v="54"/>
    <x v="0"/>
    <x v="2"/>
    <n v="0.56000000000000005"/>
    <n v="30"/>
    <x v="5"/>
    <s v="Tablet"/>
    <n v="17.989999999999998"/>
    <n v="1"/>
    <s v="Debit Card"/>
    <n v="2"/>
    <n v="0.02"/>
    <x v="3"/>
    <x v="0"/>
  </r>
  <r>
    <s v="5af996e6-33fe-477d-a99e-1c10776fda79"/>
    <n v="56"/>
    <x v="0"/>
    <x v="1"/>
    <n v="1.95"/>
    <n v="28"/>
    <x v="5"/>
    <s v="Mobile"/>
    <n v="13.99"/>
    <n v="1"/>
    <s v="Crypto"/>
    <n v="4"/>
    <n v="7.0000000000000007E-2"/>
    <x v="4"/>
    <x v="2"/>
  </r>
  <r>
    <s v="dae2da1f-76cb-41c0-b04f-33dc860fcf32"/>
    <n v="34"/>
    <x v="2"/>
    <x v="2"/>
    <n v="70.61"/>
    <n v="38"/>
    <x v="3"/>
    <s v="TV"/>
    <n v="17.989999999999998"/>
    <n v="0"/>
    <s v="Credit Card"/>
    <n v="5"/>
    <n v="1.81"/>
    <x v="5"/>
    <x v="1"/>
  </r>
  <r>
    <s v="9be09f8c-f7dc-49dd-8c6b-25c8f448d92f"/>
    <n v="70"/>
    <x v="0"/>
    <x v="1"/>
    <n v="8.6999999999999993"/>
    <n v="46"/>
    <x v="2"/>
    <s v="Mobile"/>
    <n v="13.99"/>
    <n v="1"/>
    <s v="Credit Card"/>
    <n v="3"/>
    <n v="0.19"/>
    <x v="0"/>
    <x v="2"/>
  </r>
  <r>
    <s v="a15b0804-4a6c-4410-b37f-a4986930e827"/>
    <n v="51"/>
    <x v="2"/>
    <x v="0"/>
    <n v="2.17"/>
    <n v="14"/>
    <x v="0"/>
    <s v="Tablet"/>
    <n v="8.99"/>
    <n v="1"/>
    <s v="Debit Card"/>
    <n v="3"/>
    <n v="0.14000000000000001"/>
    <x v="3"/>
    <x v="0"/>
  </r>
  <r>
    <s v="6354bb8b-9f9d-440d-bcaf-fb281e48866e"/>
    <n v="57"/>
    <x v="1"/>
    <x v="0"/>
    <n v="15.75"/>
    <n v="1"/>
    <x v="1"/>
    <s v="Desktop"/>
    <n v="8.99"/>
    <n v="0"/>
    <s v="Crypto"/>
    <n v="3"/>
    <n v="7.88"/>
    <x v="3"/>
    <x v="2"/>
  </r>
  <r>
    <s v="c9c2f14e-1e0f-467a-90f5-e8512a867bf1"/>
    <n v="36"/>
    <x v="1"/>
    <x v="0"/>
    <n v="3.58"/>
    <n v="14"/>
    <x v="5"/>
    <s v="Tablet"/>
    <n v="8.99"/>
    <n v="1"/>
    <s v="PayPal"/>
    <n v="2"/>
    <n v="0.24"/>
    <x v="4"/>
    <x v="0"/>
  </r>
  <r>
    <s v="73b4ab33-132d-4c64-b52d-c9aa2e2f85d6"/>
    <n v="67"/>
    <x v="0"/>
    <x v="1"/>
    <n v="14.58"/>
    <n v="18"/>
    <x v="1"/>
    <s v="Desktop"/>
    <n v="13.99"/>
    <n v="0"/>
    <s v="Credit Card"/>
    <n v="2"/>
    <n v="0.77"/>
    <x v="1"/>
    <x v="2"/>
  </r>
  <r>
    <s v="a03703b4-96da-4fc9-ab23-dc087a013b7d"/>
    <n v="66"/>
    <x v="0"/>
    <x v="1"/>
    <n v="1.42"/>
    <n v="57"/>
    <x v="1"/>
    <s v="Laptop"/>
    <n v="13.99"/>
    <n v="1"/>
    <s v="Gift Card"/>
    <n v="3"/>
    <n v="0.02"/>
    <x v="2"/>
    <x v="2"/>
  </r>
  <r>
    <s v="8e10ed31-6232-49d2-9def-3cb40206c216"/>
    <n v="42"/>
    <x v="1"/>
    <x v="0"/>
    <n v="2.98"/>
    <n v="29"/>
    <x v="2"/>
    <s v="TV"/>
    <n v="8.99"/>
    <n v="1"/>
    <s v="Crypto"/>
    <n v="4"/>
    <n v="0.1"/>
    <x v="5"/>
    <x v="0"/>
  </r>
  <r>
    <s v="2c8412ce-38b1-4edd-9a05-23df72e6ec65"/>
    <n v="34"/>
    <x v="1"/>
    <x v="1"/>
    <n v="0.68"/>
    <n v="42"/>
    <x v="0"/>
    <s v="Desktop"/>
    <n v="13.99"/>
    <n v="1"/>
    <s v="Crypto"/>
    <n v="2"/>
    <n v="0.02"/>
    <x v="5"/>
    <x v="1"/>
  </r>
  <r>
    <s v="06d02ff5-4241-48cf-88cd-83e965c477fa"/>
    <n v="49"/>
    <x v="0"/>
    <x v="1"/>
    <n v="2.2599999999999998"/>
    <n v="31"/>
    <x v="1"/>
    <s v="Laptop"/>
    <n v="13.99"/>
    <n v="1"/>
    <s v="PayPal"/>
    <n v="5"/>
    <n v="7.0000000000000007E-2"/>
    <x v="5"/>
    <x v="0"/>
  </r>
  <r>
    <s v="feb1f73a-8cc1-44c9-a58e-83bc8d1fd127"/>
    <n v="66"/>
    <x v="1"/>
    <x v="0"/>
    <n v="6.93"/>
    <n v="47"/>
    <x v="4"/>
    <s v="Tablet"/>
    <n v="8.99"/>
    <n v="1"/>
    <s v="PayPal"/>
    <n v="3"/>
    <n v="0.14000000000000001"/>
    <x v="1"/>
    <x v="2"/>
  </r>
  <r>
    <s v="8f511109-28d6-4502-bb4a-02a31d2fd9b1"/>
    <n v="24"/>
    <x v="1"/>
    <x v="2"/>
    <n v="11.67"/>
    <n v="31"/>
    <x v="3"/>
    <s v="Mobile"/>
    <n v="17.989999999999998"/>
    <n v="1"/>
    <s v="Crypto"/>
    <n v="3"/>
    <n v="0.36"/>
    <x v="1"/>
    <x v="3"/>
  </r>
  <r>
    <s v="908d1c29-96cd-4d12-9b7b-6f25c85d46ea"/>
    <n v="49"/>
    <x v="0"/>
    <x v="2"/>
    <n v="5.31"/>
    <n v="39"/>
    <x v="1"/>
    <s v="TV"/>
    <n v="17.989999999999998"/>
    <n v="1"/>
    <s v="Credit Card"/>
    <n v="1"/>
    <n v="0.13"/>
    <x v="5"/>
    <x v="0"/>
  </r>
  <r>
    <s v="59b1d940-2563-4884-9944-87129d5a5399"/>
    <n v="65"/>
    <x v="0"/>
    <x v="1"/>
    <n v="1.83"/>
    <n v="37"/>
    <x v="0"/>
    <s v="Desktop"/>
    <n v="13.99"/>
    <n v="1"/>
    <s v="Credit Card"/>
    <n v="1"/>
    <n v="0.05"/>
    <x v="5"/>
    <x v="2"/>
  </r>
  <r>
    <s v="a229903c-f733-4e37-8f53-26759271a27d"/>
    <n v="52"/>
    <x v="1"/>
    <x v="1"/>
    <n v="2.62"/>
    <n v="43"/>
    <x v="4"/>
    <s v="Mobile"/>
    <n v="13.99"/>
    <n v="1"/>
    <s v="Gift Card"/>
    <n v="5"/>
    <n v="0.06"/>
    <x v="6"/>
    <x v="0"/>
  </r>
  <r>
    <s v="ecd9a401-3be9-4ff9-8b82-7491e8de3376"/>
    <n v="61"/>
    <x v="0"/>
    <x v="2"/>
    <n v="0.85"/>
    <n v="6"/>
    <x v="1"/>
    <s v="TV"/>
    <n v="17.989999999999998"/>
    <n v="1"/>
    <s v="Crypto"/>
    <n v="1"/>
    <n v="0.12"/>
    <x v="3"/>
    <x v="2"/>
  </r>
  <r>
    <s v="82247ee5-3c0e-45db-b734-31cf92c63a7a"/>
    <n v="50"/>
    <x v="1"/>
    <x v="1"/>
    <n v="5.0199999999999996"/>
    <n v="47"/>
    <x v="0"/>
    <s v="Mobile"/>
    <n v="13.99"/>
    <n v="1"/>
    <s v="Crypto"/>
    <n v="3"/>
    <n v="0.1"/>
    <x v="3"/>
    <x v="0"/>
  </r>
  <r>
    <s v="8874bf6b-73ab-4361-9955-e6d678400a2f"/>
    <n v="56"/>
    <x v="0"/>
    <x v="2"/>
    <n v="19.809999999999999"/>
    <n v="25"/>
    <x v="2"/>
    <s v="Tablet"/>
    <n v="17.989999999999998"/>
    <n v="0"/>
    <s v="Credit Card"/>
    <n v="4"/>
    <n v="0.76"/>
    <x v="1"/>
    <x v="2"/>
  </r>
  <r>
    <s v="41e580ba-a11a-416e-863f-d94f0fcb729e"/>
    <n v="36"/>
    <x v="0"/>
    <x v="2"/>
    <n v="18.47"/>
    <n v="28"/>
    <x v="2"/>
    <s v="Tablet"/>
    <n v="17.989999999999998"/>
    <n v="0"/>
    <s v="Credit Card"/>
    <n v="2"/>
    <n v="0.64"/>
    <x v="3"/>
    <x v="0"/>
  </r>
  <r>
    <s v="80304332-21c7-4123-9691-ec47680ef521"/>
    <n v="40"/>
    <x v="1"/>
    <x v="1"/>
    <n v="22.52"/>
    <n v="8"/>
    <x v="0"/>
    <s v="Laptop"/>
    <n v="13.99"/>
    <n v="0"/>
    <s v="PayPal"/>
    <n v="5"/>
    <n v="2.5"/>
    <x v="5"/>
    <x v="0"/>
  </r>
  <r>
    <s v="e2bade9e-76ad-4e9c-b851-f15137431ca2"/>
    <n v="23"/>
    <x v="1"/>
    <x v="2"/>
    <n v="11.54"/>
    <n v="28"/>
    <x v="1"/>
    <s v="Laptop"/>
    <n v="17.989999999999998"/>
    <n v="0"/>
    <s v="Gift Card"/>
    <n v="5"/>
    <n v="0.4"/>
    <x v="1"/>
    <x v="3"/>
  </r>
  <r>
    <s v="93991bdd-3b61-4167-ba40-807e3fc24cce"/>
    <n v="49"/>
    <x v="1"/>
    <x v="0"/>
    <n v="38.43"/>
    <n v="6"/>
    <x v="3"/>
    <s v="Tablet"/>
    <n v="8.99"/>
    <n v="0"/>
    <s v="PayPal"/>
    <n v="3"/>
    <n v="5.49"/>
    <x v="2"/>
    <x v="0"/>
  </r>
  <r>
    <s v="5b14b084-6bd2-4df4-b9c5-8839f9e9680a"/>
    <n v="68"/>
    <x v="1"/>
    <x v="1"/>
    <n v="2.7"/>
    <n v="35"/>
    <x v="2"/>
    <s v="TV"/>
    <n v="13.99"/>
    <n v="1"/>
    <s v="Debit Card"/>
    <n v="1"/>
    <n v="0.08"/>
    <x v="6"/>
    <x v="2"/>
  </r>
  <r>
    <s v="10e3667e-01b2-4340-8f1e-f6eca396f00c"/>
    <n v="52"/>
    <x v="0"/>
    <x v="1"/>
    <n v="1.79"/>
    <n v="38"/>
    <x v="0"/>
    <s v="Mobile"/>
    <n v="13.99"/>
    <n v="1"/>
    <s v="Credit Card"/>
    <n v="1"/>
    <n v="0.05"/>
    <x v="2"/>
    <x v="0"/>
  </r>
  <r>
    <s v="ba539916-0de8-4f60-9b2f-fb07ba7f1193"/>
    <n v="37"/>
    <x v="2"/>
    <x v="1"/>
    <n v="13.86"/>
    <n v="46"/>
    <x v="4"/>
    <s v="Laptop"/>
    <n v="13.99"/>
    <n v="1"/>
    <s v="Gift Card"/>
    <n v="3"/>
    <n v="0.28999999999999998"/>
    <x v="6"/>
    <x v="0"/>
  </r>
  <r>
    <s v="ae95f50e-1e2f-4f65-874d-0b6bc9427707"/>
    <n v="33"/>
    <x v="1"/>
    <x v="0"/>
    <n v="0.14000000000000001"/>
    <n v="37"/>
    <x v="1"/>
    <s v="TV"/>
    <n v="8.99"/>
    <n v="1"/>
    <s v="PayPal"/>
    <n v="5"/>
    <n v="0"/>
    <x v="1"/>
    <x v="1"/>
  </r>
  <r>
    <s v="10fa7f05-3ce2-4829-bafa-78e5001ebaa0"/>
    <n v="26"/>
    <x v="0"/>
    <x v="2"/>
    <n v="19.48"/>
    <n v="35"/>
    <x v="3"/>
    <s v="Laptop"/>
    <n v="17.989999999999998"/>
    <n v="0"/>
    <s v="PayPal"/>
    <n v="5"/>
    <n v="0.54"/>
    <x v="3"/>
    <x v="1"/>
  </r>
  <r>
    <s v="c92450d6-b3fa-47a1-82ac-ebbf6f022eac"/>
    <n v="37"/>
    <x v="2"/>
    <x v="0"/>
    <n v="4.84"/>
    <n v="25"/>
    <x v="0"/>
    <s v="Laptop"/>
    <n v="8.99"/>
    <n v="1"/>
    <s v="PayPal"/>
    <n v="5"/>
    <n v="0.19"/>
    <x v="0"/>
    <x v="0"/>
  </r>
  <r>
    <s v="bc58e790-61ad-438b-9059-67adee68af43"/>
    <n v="36"/>
    <x v="0"/>
    <x v="2"/>
    <n v="8.6999999999999993"/>
    <n v="45"/>
    <x v="4"/>
    <s v="Mobile"/>
    <n v="17.989999999999998"/>
    <n v="0"/>
    <s v="PayPal"/>
    <n v="4"/>
    <n v="0.19"/>
    <x v="2"/>
    <x v="0"/>
  </r>
  <r>
    <s v="a59003ca-fc14-4078-9ed4-d9dbf9d91826"/>
    <n v="61"/>
    <x v="2"/>
    <x v="2"/>
    <n v="19.190000000000001"/>
    <n v="27"/>
    <x v="4"/>
    <s v="Mobile"/>
    <n v="17.989999999999998"/>
    <n v="0"/>
    <s v="PayPal"/>
    <n v="2"/>
    <n v="0.69"/>
    <x v="3"/>
    <x v="2"/>
  </r>
  <r>
    <s v="075f3920-d7be-49de-b9a8-04ae797d2806"/>
    <n v="43"/>
    <x v="2"/>
    <x v="0"/>
    <n v="0.53"/>
    <n v="22"/>
    <x v="1"/>
    <s v="TV"/>
    <n v="8.99"/>
    <n v="1"/>
    <s v="PayPal"/>
    <n v="1"/>
    <n v="0.02"/>
    <x v="4"/>
    <x v="0"/>
  </r>
  <r>
    <s v="c562cd9e-2437-4343-afd8-740938a1b59b"/>
    <n v="62"/>
    <x v="2"/>
    <x v="0"/>
    <n v="7.85"/>
    <n v="53"/>
    <x v="1"/>
    <s v="Mobile"/>
    <n v="8.99"/>
    <n v="1"/>
    <s v="PayPal"/>
    <n v="2"/>
    <n v="0.15"/>
    <x v="4"/>
    <x v="2"/>
  </r>
  <r>
    <s v="e85f81f9-f1c6-4db6-91b8-a68d9a225b14"/>
    <n v="70"/>
    <x v="0"/>
    <x v="2"/>
    <n v="42.5"/>
    <n v="46"/>
    <x v="1"/>
    <s v="Laptop"/>
    <n v="17.989999999999998"/>
    <n v="0"/>
    <s v="Credit Card"/>
    <n v="2"/>
    <n v="0.9"/>
    <x v="2"/>
    <x v="2"/>
  </r>
  <r>
    <s v="95b61ee7-ccc7-4c12-b422-3518fa9a9de9"/>
    <n v="34"/>
    <x v="2"/>
    <x v="1"/>
    <n v="6.33"/>
    <n v="49"/>
    <x v="1"/>
    <s v="Laptop"/>
    <n v="13.99"/>
    <n v="0"/>
    <s v="Debit Card"/>
    <n v="4"/>
    <n v="0.13"/>
    <x v="0"/>
    <x v="1"/>
  </r>
  <r>
    <s v="9479a993-2027-4f6b-90c3-76082a333411"/>
    <n v="38"/>
    <x v="1"/>
    <x v="0"/>
    <n v="33.5"/>
    <n v="56"/>
    <x v="2"/>
    <s v="Laptop"/>
    <n v="8.99"/>
    <n v="0"/>
    <s v="PayPal"/>
    <n v="2"/>
    <n v="0.59"/>
    <x v="0"/>
    <x v="0"/>
  </r>
  <r>
    <s v="258fb686-a114-48c9-b4d9-45d0e773064f"/>
    <n v="67"/>
    <x v="1"/>
    <x v="0"/>
    <n v="2.5499999999999998"/>
    <n v="48"/>
    <x v="3"/>
    <s v="Laptop"/>
    <n v="8.99"/>
    <n v="1"/>
    <s v="Gift Card"/>
    <n v="2"/>
    <n v="0.05"/>
    <x v="1"/>
    <x v="2"/>
  </r>
  <r>
    <s v="dc507aeb-ca76-409a-9ff8-09dd364e0754"/>
    <n v="39"/>
    <x v="1"/>
    <x v="2"/>
    <n v="47.79"/>
    <n v="12"/>
    <x v="5"/>
    <s v="TV"/>
    <n v="17.989999999999998"/>
    <n v="0"/>
    <s v="Gift Card"/>
    <n v="1"/>
    <n v="3.68"/>
    <x v="5"/>
    <x v="0"/>
  </r>
  <r>
    <s v="ed01a482-affc-4e7f-a7b4-ff9fcde8024a"/>
    <n v="22"/>
    <x v="0"/>
    <x v="0"/>
    <n v="26.28"/>
    <n v="48"/>
    <x v="1"/>
    <s v="TV"/>
    <n v="8.99"/>
    <n v="0"/>
    <s v="Crypto"/>
    <n v="3"/>
    <n v="0.54"/>
    <x v="1"/>
    <x v="3"/>
  </r>
  <r>
    <s v="af94b7ff-2542-4364-b5fb-a71e0250ef2d"/>
    <n v="67"/>
    <x v="2"/>
    <x v="2"/>
    <n v="1.04"/>
    <n v="17"/>
    <x v="1"/>
    <s v="Mobile"/>
    <n v="17.989999999999998"/>
    <n v="1"/>
    <s v="Gift Card"/>
    <n v="2"/>
    <n v="0.06"/>
    <x v="4"/>
    <x v="2"/>
  </r>
  <r>
    <s v="0e678d61-af68-4c15-8870-34aeb9e546de"/>
    <n v="42"/>
    <x v="1"/>
    <x v="1"/>
    <n v="9.91"/>
    <n v="14"/>
    <x v="0"/>
    <s v="Desktop"/>
    <n v="13.99"/>
    <n v="0"/>
    <s v="Crypto"/>
    <n v="1"/>
    <n v="0.66"/>
    <x v="5"/>
    <x v="0"/>
  </r>
  <r>
    <s v="0507202b-60a0-4db0-9d84-d54696712eb1"/>
    <n v="32"/>
    <x v="0"/>
    <x v="2"/>
    <n v="16.39"/>
    <n v="27"/>
    <x v="1"/>
    <s v="Desktop"/>
    <n v="17.989999999999998"/>
    <n v="0"/>
    <s v="Gift Card"/>
    <n v="5"/>
    <n v="0.59"/>
    <x v="3"/>
    <x v="1"/>
  </r>
  <r>
    <s v="613bfc9a-f30f-416c-802a-2aa9327cfa58"/>
    <n v="36"/>
    <x v="0"/>
    <x v="1"/>
    <n v="32.78"/>
    <n v="51"/>
    <x v="2"/>
    <s v="Laptop"/>
    <n v="13.99"/>
    <n v="0"/>
    <s v="Debit Card"/>
    <n v="5"/>
    <n v="0.63"/>
    <x v="6"/>
    <x v="0"/>
  </r>
  <r>
    <s v="77cf8860-f7d9-4320-a1eb-c06c6b3941db"/>
    <n v="35"/>
    <x v="2"/>
    <x v="2"/>
    <n v="1.95"/>
    <n v="52"/>
    <x v="0"/>
    <s v="Tablet"/>
    <n v="17.989999999999998"/>
    <n v="1"/>
    <s v="Credit Card"/>
    <n v="5"/>
    <n v="0.04"/>
    <x v="2"/>
    <x v="1"/>
  </r>
  <r>
    <s v="fe5de36a-ab2a-40c9-9697-4578c5212b9e"/>
    <n v="49"/>
    <x v="0"/>
    <x v="1"/>
    <n v="5.0199999999999996"/>
    <n v="26"/>
    <x v="4"/>
    <s v="Tablet"/>
    <n v="13.99"/>
    <n v="0"/>
    <s v="Credit Card"/>
    <n v="4"/>
    <n v="0.19"/>
    <x v="6"/>
    <x v="0"/>
  </r>
  <r>
    <s v="b512d943-7962-447f-9112-8ff4bf5b2767"/>
    <n v="41"/>
    <x v="1"/>
    <x v="0"/>
    <n v="36.94"/>
    <n v="6"/>
    <x v="0"/>
    <s v="Tablet"/>
    <n v="8.99"/>
    <n v="0"/>
    <s v="Credit Card"/>
    <n v="4"/>
    <n v="5.28"/>
    <x v="2"/>
    <x v="0"/>
  </r>
  <r>
    <s v="c91b0ee0-8912-4f6a-bad2-32747ee6e7b4"/>
    <n v="48"/>
    <x v="1"/>
    <x v="0"/>
    <n v="1.3"/>
    <n v="2"/>
    <x v="4"/>
    <s v="Mobile"/>
    <n v="8.99"/>
    <n v="1"/>
    <s v="Crypto"/>
    <n v="4"/>
    <n v="0.43"/>
    <x v="2"/>
    <x v="0"/>
  </r>
  <r>
    <s v="461b021e-97a5-486b-921b-6642c9d3e82a"/>
    <n v="34"/>
    <x v="2"/>
    <x v="2"/>
    <n v="0.33"/>
    <n v="7"/>
    <x v="2"/>
    <s v="Tablet"/>
    <n v="17.989999999999998"/>
    <n v="1"/>
    <s v="Gift Card"/>
    <n v="2"/>
    <n v="0.04"/>
    <x v="3"/>
    <x v="1"/>
  </r>
  <r>
    <s v="ce433abe-57fd-4e3d-9342-2e73dfda078b"/>
    <n v="28"/>
    <x v="0"/>
    <x v="2"/>
    <n v="5.03"/>
    <n v="59"/>
    <x v="3"/>
    <s v="TV"/>
    <n v="17.989999999999998"/>
    <n v="1"/>
    <s v="Crypto"/>
    <n v="1"/>
    <n v="0.08"/>
    <x v="2"/>
    <x v="1"/>
  </r>
  <r>
    <s v="8c0e6937-e5a5-4e4b-80e6-734497960ec4"/>
    <n v="61"/>
    <x v="1"/>
    <x v="0"/>
    <n v="1.21"/>
    <n v="31"/>
    <x v="1"/>
    <s v="Tablet"/>
    <n v="8.99"/>
    <n v="1"/>
    <s v="Crypto"/>
    <n v="3"/>
    <n v="0.04"/>
    <x v="2"/>
    <x v="2"/>
  </r>
  <r>
    <s v="c6b0204e-436a-40a3-8de9-2f3a84d799b7"/>
    <n v="23"/>
    <x v="0"/>
    <x v="2"/>
    <n v="3.51"/>
    <n v="16"/>
    <x v="2"/>
    <s v="Desktop"/>
    <n v="17.989999999999998"/>
    <n v="0"/>
    <s v="Credit Card"/>
    <n v="5"/>
    <n v="0.21"/>
    <x v="2"/>
    <x v="3"/>
  </r>
  <r>
    <s v="7b0bee97-a383-498d-a1d0-2de7c824ce74"/>
    <n v="30"/>
    <x v="1"/>
    <x v="2"/>
    <n v="3.55"/>
    <n v="45"/>
    <x v="4"/>
    <s v="Desktop"/>
    <n v="17.989999999999998"/>
    <n v="1"/>
    <s v="Gift Card"/>
    <n v="3"/>
    <n v="0.08"/>
    <x v="4"/>
    <x v="1"/>
  </r>
  <r>
    <s v="5ec455c9-3823-4034-b614-261b8e723d17"/>
    <n v="40"/>
    <x v="1"/>
    <x v="0"/>
    <n v="7.02"/>
    <n v="44"/>
    <x v="0"/>
    <s v="Tablet"/>
    <n v="8.99"/>
    <n v="1"/>
    <s v="Gift Card"/>
    <n v="4"/>
    <n v="0.16"/>
    <x v="3"/>
    <x v="0"/>
  </r>
  <r>
    <s v="95613c6d-17d2-4b03-8c8b-9ebe03768f44"/>
    <n v="18"/>
    <x v="2"/>
    <x v="0"/>
    <n v="15.17"/>
    <n v="28"/>
    <x v="4"/>
    <s v="Mobile"/>
    <n v="8.99"/>
    <n v="0"/>
    <s v="PayPal"/>
    <n v="3"/>
    <n v="0.52"/>
    <x v="6"/>
    <x v="3"/>
  </r>
  <r>
    <s v="8a88927d-a219-4bb5-8f16-acc4c3171dbf"/>
    <n v="47"/>
    <x v="2"/>
    <x v="1"/>
    <n v="17.12"/>
    <n v="22"/>
    <x v="1"/>
    <s v="Desktop"/>
    <n v="13.99"/>
    <n v="0"/>
    <s v="Credit Card"/>
    <n v="1"/>
    <n v="0.74"/>
    <x v="6"/>
    <x v="0"/>
  </r>
  <r>
    <s v="d8da3b68-dfd2-48bb-8717-352605346780"/>
    <n v="61"/>
    <x v="1"/>
    <x v="0"/>
    <n v="12.93"/>
    <n v="55"/>
    <x v="3"/>
    <s v="Tablet"/>
    <n v="8.99"/>
    <n v="1"/>
    <s v="Debit Card"/>
    <n v="4"/>
    <n v="0.23"/>
    <x v="1"/>
    <x v="2"/>
  </r>
  <r>
    <s v="6627f98b-c514-4d31-9be0-73d1f859e0bc"/>
    <n v="50"/>
    <x v="2"/>
    <x v="1"/>
    <n v="7.88"/>
    <n v="43"/>
    <x v="1"/>
    <s v="Tablet"/>
    <n v="13.99"/>
    <n v="1"/>
    <s v="Crypto"/>
    <n v="1"/>
    <n v="0.18"/>
    <x v="3"/>
    <x v="0"/>
  </r>
  <r>
    <s v="c0361c14-77f2-4833-ae4a-4fe578223f75"/>
    <n v="42"/>
    <x v="0"/>
    <x v="0"/>
    <n v="5.55"/>
    <n v="47"/>
    <x v="1"/>
    <s v="Tablet"/>
    <n v="8.99"/>
    <n v="1"/>
    <s v="Gift Card"/>
    <n v="2"/>
    <n v="0.12"/>
    <x v="2"/>
    <x v="0"/>
  </r>
  <r>
    <s v="8ad4594c-beba-471b-abe6-8071694e4294"/>
    <n v="60"/>
    <x v="2"/>
    <x v="0"/>
    <n v="4.6100000000000003"/>
    <n v="8"/>
    <x v="5"/>
    <s v="Mobile"/>
    <n v="8.99"/>
    <n v="1"/>
    <s v="PayPal"/>
    <n v="3"/>
    <n v="0.51"/>
    <x v="1"/>
    <x v="2"/>
  </r>
  <r>
    <s v="2b408c37-307e-4e4b-aa9e-df26fd74e648"/>
    <n v="46"/>
    <x v="2"/>
    <x v="0"/>
    <n v="19.739999999999998"/>
    <n v="20"/>
    <x v="2"/>
    <s v="Mobile"/>
    <n v="8.99"/>
    <n v="0"/>
    <s v="Debit Card"/>
    <n v="1"/>
    <n v="0.94"/>
    <x v="3"/>
    <x v="0"/>
  </r>
  <r>
    <s v="b943a742-e530-4b1d-a717-b6f72c8eb0df"/>
    <n v="49"/>
    <x v="0"/>
    <x v="2"/>
    <n v="19.670000000000002"/>
    <n v="54"/>
    <x v="1"/>
    <s v="Mobile"/>
    <n v="17.989999999999998"/>
    <n v="0"/>
    <s v="Credit Card"/>
    <n v="5"/>
    <n v="0.36"/>
    <x v="6"/>
    <x v="0"/>
  </r>
  <r>
    <s v="86ca5953-8687-4fd4-ad11-0d5d680458a8"/>
    <n v="63"/>
    <x v="0"/>
    <x v="2"/>
    <n v="0.3"/>
    <n v="12"/>
    <x v="2"/>
    <s v="Laptop"/>
    <n v="17.989999999999998"/>
    <n v="1"/>
    <s v="Credit Card"/>
    <n v="2"/>
    <n v="0.02"/>
    <x v="2"/>
    <x v="2"/>
  </r>
  <r>
    <s v="1e06d863-a4c7-4967-8340-46c14cb445a0"/>
    <n v="41"/>
    <x v="2"/>
    <x v="0"/>
    <n v="7.73"/>
    <n v="31"/>
    <x v="2"/>
    <s v="Tablet"/>
    <n v="8.99"/>
    <n v="1"/>
    <s v="Gift Card"/>
    <n v="4"/>
    <n v="0.24"/>
    <x v="6"/>
    <x v="0"/>
  </r>
  <r>
    <s v="860a5a69-185b-4aef-8746-502864830574"/>
    <n v="63"/>
    <x v="2"/>
    <x v="0"/>
    <n v="1.03"/>
    <n v="3"/>
    <x v="5"/>
    <s v="Tablet"/>
    <n v="8.99"/>
    <n v="1"/>
    <s v="Credit Card"/>
    <n v="5"/>
    <n v="0.26"/>
    <x v="6"/>
    <x v="2"/>
  </r>
  <r>
    <s v="fd6488c2-9e1f-4227-9498-0a49f3702153"/>
    <n v="33"/>
    <x v="2"/>
    <x v="1"/>
    <n v="9.93"/>
    <n v="51"/>
    <x v="4"/>
    <s v="Tablet"/>
    <n v="13.99"/>
    <n v="0"/>
    <s v="Debit Card"/>
    <n v="4"/>
    <n v="0.19"/>
    <x v="4"/>
    <x v="1"/>
  </r>
  <r>
    <s v="0de32e81-bbd2-465d-a0bd-dc9981e9de95"/>
    <n v="51"/>
    <x v="2"/>
    <x v="1"/>
    <n v="2.56"/>
    <n v="53"/>
    <x v="3"/>
    <s v="Desktop"/>
    <n v="13.99"/>
    <n v="1"/>
    <s v="PayPal"/>
    <n v="2"/>
    <n v="0.05"/>
    <x v="4"/>
    <x v="0"/>
  </r>
  <r>
    <s v="d3d8842a-961b-4951-ad19-f2ce40f0bd6c"/>
    <n v="59"/>
    <x v="1"/>
    <x v="1"/>
    <n v="2.2799999999999998"/>
    <n v="38"/>
    <x v="0"/>
    <s v="Desktop"/>
    <n v="13.99"/>
    <n v="1"/>
    <s v="PayPal"/>
    <n v="3"/>
    <n v="0.06"/>
    <x v="2"/>
    <x v="2"/>
  </r>
  <r>
    <s v="251b46dc-0342-44cf-8868-ac80695ec9df"/>
    <n v="44"/>
    <x v="2"/>
    <x v="1"/>
    <n v="1.17"/>
    <n v="51"/>
    <x v="4"/>
    <s v="Tablet"/>
    <n v="13.99"/>
    <n v="1"/>
    <s v="Credit Card"/>
    <n v="3"/>
    <n v="0.02"/>
    <x v="4"/>
    <x v="0"/>
  </r>
  <r>
    <s v="10b94520-29d7-4845-917f-98fd0a3bf3e7"/>
    <n v="22"/>
    <x v="1"/>
    <x v="2"/>
    <n v="21.84"/>
    <n v="1"/>
    <x v="3"/>
    <s v="Mobile"/>
    <n v="17.989999999999998"/>
    <n v="0"/>
    <s v="Credit Card"/>
    <n v="1"/>
    <n v="10.92"/>
    <x v="3"/>
    <x v="3"/>
  </r>
  <r>
    <s v="c73edd98-948a-45a2-bf02-d8556d7771c1"/>
    <n v="25"/>
    <x v="1"/>
    <x v="2"/>
    <n v="10.53"/>
    <n v="33"/>
    <x v="3"/>
    <s v="Tablet"/>
    <n v="17.989999999999998"/>
    <n v="1"/>
    <s v="Debit Card"/>
    <n v="3"/>
    <n v="0.31"/>
    <x v="1"/>
    <x v="3"/>
  </r>
  <r>
    <s v="15977af7-baf7-4922-ac0b-06541e0271d3"/>
    <n v="26"/>
    <x v="2"/>
    <x v="1"/>
    <n v="8.43"/>
    <n v="45"/>
    <x v="5"/>
    <s v="Laptop"/>
    <n v="13.99"/>
    <n v="0"/>
    <s v="Debit Card"/>
    <n v="5"/>
    <n v="0.18"/>
    <x v="5"/>
    <x v="1"/>
  </r>
  <r>
    <s v="3ca42ba1-9483-49c4-9da0-3261165ecb8e"/>
    <n v="51"/>
    <x v="0"/>
    <x v="2"/>
    <n v="23.55"/>
    <n v="13"/>
    <x v="4"/>
    <s v="TV"/>
    <n v="17.989999999999998"/>
    <n v="0"/>
    <s v="Credit Card"/>
    <n v="2"/>
    <n v="1.68"/>
    <x v="2"/>
    <x v="0"/>
  </r>
  <r>
    <s v="14ab6691-c9c4-479d-b472-b54fad1ea99e"/>
    <n v="46"/>
    <x v="1"/>
    <x v="1"/>
    <n v="41.63"/>
    <n v="46"/>
    <x v="4"/>
    <s v="Tablet"/>
    <n v="13.99"/>
    <n v="0"/>
    <s v="Debit Card"/>
    <n v="4"/>
    <n v="0.89"/>
    <x v="5"/>
    <x v="0"/>
  </r>
  <r>
    <s v="32777b99-f320-4575-93f0-635af1cf0b43"/>
    <n v="35"/>
    <x v="2"/>
    <x v="2"/>
    <n v="1.1100000000000001"/>
    <n v="13"/>
    <x v="4"/>
    <s v="Mobile"/>
    <n v="17.989999999999998"/>
    <n v="0"/>
    <s v="Credit Card"/>
    <n v="4"/>
    <n v="0.08"/>
    <x v="1"/>
    <x v="1"/>
  </r>
  <r>
    <s v="baee1593-6034-48d7-8a84-7486c56e1563"/>
    <n v="50"/>
    <x v="1"/>
    <x v="2"/>
    <n v="5.41"/>
    <n v="35"/>
    <x v="5"/>
    <s v="Desktop"/>
    <n v="17.989999999999998"/>
    <n v="1"/>
    <s v="Gift Card"/>
    <n v="4"/>
    <n v="0.15"/>
    <x v="0"/>
    <x v="0"/>
  </r>
  <r>
    <s v="b81c0235-959b-4e73-af06-1a55896f1693"/>
    <n v="54"/>
    <x v="1"/>
    <x v="1"/>
    <n v="11.79"/>
    <n v="39"/>
    <x v="2"/>
    <s v="Laptop"/>
    <n v="13.99"/>
    <n v="1"/>
    <s v="Debit Card"/>
    <n v="2"/>
    <n v="0.28999999999999998"/>
    <x v="6"/>
    <x v="0"/>
  </r>
  <r>
    <s v="314e27f7-020f-48a3-8914-5c0b51f67d00"/>
    <n v="27"/>
    <x v="2"/>
    <x v="1"/>
    <n v="0.39"/>
    <n v="32"/>
    <x v="4"/>
    <s v="Laptop"/>
    <n v="13.99"/>
    <n v="1"/>
    <s v="Gift Card"/>
    <n v="4"/>
    <n v="0.01"/>
    <x v="0"/>
    <x v="1"/>
  </r>
  <r>
    <s v="cb507a43-512e-4dec-be49-2489ad065c20"/>
    <n v="18"/>
    <x v="2"/>
    <x v="2"/>
    <n v="0.97"/>
    <n v="9"/>
    <x v="0"/>
    <s v="Tablet"/>
    <n v="17.989999999999998"/>
    <n v="0"/>
    <s v="Debit Card"/>
    <n v="5"/>
    <n v="0.1"/>
    <x v="1"/>
    <x v="3"/>
  </r>
  <r>
    <s v="505fa98f-6743-4996-abac-4dfadbf39cef"/>
    <n v="59"/>
    <x v="1"/>
    <x v="0"/>
    <n v="4.16"/>
    <n v="25"/>
    <x v="1"/>
    <s v="Tablet"/>
    <n v="8.99"/>
    <n v="1"/>
    <s v="Crypto"/>
    <n v="2"/>
    <n v="0.16"/>
    <x v="3"/>
    <x v="2"/>
  </r>
  <r>
    <s v="b7842c18-8a7c-427d-985c-190fa574149d"/>
    <n v="37"/>
    <x v="2"/>
    <x v="2"/>
    <n v="13.91"/>
    <n v="27"/>
    <x v="2"/>
    <s v="Laptop"/>
    <n v="17.989999999999998"/>
    <n v="0"/>
    <s v="PayPal"/>
    <n v="5"/>
    <n v="0.5"/>
    <x v="5"/>
    <x v="0"/>
  </r>
  <r>
    <s v="51efc330-55c5-4b72-98ef-7bb6c3a82162"/>
    <n v="44"/>
    <x v="1"/>
    <x v="2"/>
    <n v="3.73"/>
    <n v="49"/>
    <x v="3"/>
    <s v="TV"/>
    <n v="17.989999999999998"/>
    <n v="1"/>
    <s v="Credit Card"/>
    <n v="5"/>
    <n v="7.0000000000000007E-2"/>
    <x v="2"/>
    <x v="0"/>
  </r>
  <r>
    <s v="d798a26c-3ede-4a44-b16a-a49c50e8f053"/>
    <n v="28"/>
    <x v="2"/>
    <x v="1"/>
    <n v="10.91"/>
    <n v="16"/>
    <x v="5"/>
    <s v="Tablet"/>
    <n v="13.99"/>
    <n v="0"/>
    <s v="Debit Card"/>
    <n v="4"/>
    <n v="0.64"/>
    <x v="2"/>
    <x v="1"/>
  </r>
  <r>
    <s v="7b5ec85e-2ca0-4c16-a1d2-daa5e187fc5c"/>
    <n v="23"/>
    <x v="0"/>
    <x v="2"/>
    <n v="5.56"/>
    <n v="53"/>
    <x v="1"/>
    <s v="Laptop"/>
    <n v="17.989999999999998"/>
    <n v="1"/>
    <s v="Credit Card"/>
    <n v="1"/>
    <n v="0.1"/>
    <x v="4"/>
    <x v="3"/>
  </r>
  <r>
    <s v="10424d23-f638-4f9b-b107-3a3fc714ebdb"/>
    <n v="58"/>
    <x v="0"/>
    <x v="2"/>
    <n v="4.04"/>
    <n v="19"/>
    <x v="2"/>
    <s v="Mobile"/>
    <n v="17.989999999999998"/>
    <n v="0"/>
    <s v="Credit Card"/>
    <n v="4"/>
    <n v="0.2"/>
    <x v="4"/>
    <x v="2"/>
  </r>
  <r>
    <s v="318b785e-376e-47cc-bf21-95b314654f83"/>
    <n v="23"/>
    <x v="1"/>
    <x v="1"/>
    <n v="0.13"/>
    <n v="48"/>
    <x v="1"/>
    <s v="Laptop"/>
    <n v="13.99"/>
    <n v="1"/>
    <s v="Crypto"/>
    <n v="5"/>
    <n v="0"/>
    <x v="1"/>
    <x v="3"/>
  </r>
  <r>
    <s v="844f557e-b944-4ca0-aa50-1ce827d8bcb8"/>
    <n v="36"/>
    <x v="1"/>
    <x v="0"/>
    <n v="20.03"/>
    <n v="16"/>
    <x v="0"/>
    <s v="Desktop"/>
    <n v="8.99"/>
    <n v="0"/>
    <s v="Debit Card"/>
    <n v="5"/>
    <n v="1.18"/>
    <x v="5"/>
    <x v="0"/>
  </r>
  <r>
    <s v="03e51425-ede3-4da6-9769-2ac43a43a6c8"/>
    <n v="37"/>
    <x v="0"/>
    <x v="0"/>
    <n v="20.45"/>
    <n v="54"/>
    <x v="2"/>
    <s v="Desktop"/>
    <n v="8.99"/>
    <n v="0"/>
    <s v="Debit Card"/>
    <n v="4"/>
    <n v="0.37"/>
    <x v="0"/>
    <x v="0"/>
  </r>
  <r>
    <s v="f18f3f06-7f7a-4860-8d04-5656e811782e"/>
    <n v="48"/>
    <x v="0"/>
    <x v="0"/>
    <n v="4.91"/>
    <n v="1"/>
    <x v="5"/>
    <s v="Mobile"/>
    <n v="8.99"/>
    <n v="1"/>
    <s v="PayPal"/>
    <n v="1"/>
    <n v="2.46"/>
    <x v="0"/>
    <x v="0"/>
  </r>
  <r>
    <s v="6abb7d1e-a927-4b88-a4f6-a995b5c42361"/>
    <n v="23"/>
    <x v="2"/>
    <x v="1"/>
    <n v="28.75"/>
    <n v="20"/>
    <x v="2"/>
    <s v="TV"/>
    <n v="13.99"/>
    <n v="0"/>
    <s v="Crypto"/>
    <n v="2"/>
    <n v="1.37"/>
    <x v="3"/>
    <x v="3"/>
  </r>
  <r>
    <s v="3aabb525-5a7b-4668-af65-a641a594a772"/>
    <n v="35"/>
    <x v="0"/>
    <x v="0"/>
    <n v="10.43"/>
    <n v="46"/>
    <x v="3"/>
    <s v="Mobile"/>
    <n v="8.99"/>
    <n v="1"/>
    <s v="Credit Card"/>
    <n v="4"/>
    <n v="0.22"/>
    <x v="1"/>
    <x v="1"/>
  </r>
  <r>
    <s v="4cb69e88-ac09-4383-b583-af8ac1ed8aa7"/>
    <n v="52"/>
    <x v="0"/>
    <x v="2"/>
    <n v="11.5"/>
    <n v="53"/>
    <x v="1"/>
    <s v="TV"/>
    <n v="17.989999999999998"/>
    <n v="1"/>
    <s v="Crypto"/>
    <n v="5"/>
    <n v="0.21"/>
    <x v="6"/>
    <x v="0"/>
  </r>
  <r>
    <s v="9eb4965a-d5d7-4223-abf2-4bc3205567d5"/>
    <n v="50"/>
    <x v="0"/>
    <x v="1"/>
    <n v="1.49"/>
    <n v="8"/>
    <x v="2"/>
    <s v="Laptop"/>
    <n v="13.99"/>
    <n v="0"/>
    <s v="Credit Card"/>
    <n v="4"/>
    <n v="0.17"/>
    <x v="6"/>
    <x v="0"/>
  </r>
  <r>
    <s v="40c040fc-9b95-4b3b-871a-21ff700d0f77"/>
    <n v="68"/>
    <x v="2"/>
    <x v="2"/>
    <n v="17.559999999999999"/>
    <n v="29"/>
    <x v="2"/>
    <s v="Laptop"/>
    <n v="17.989999999999998"/>
    <n v="0"/>
    <s v="Debit Card"/>
    <n v="4"/>
    <n v="0.59"/>
    <x v="1"/>
    <x v="2"/>
  </r>
  <r>
    <s v="83a0d0df-f602-47a7-8f84-ff7b087eb234"/>
    <n v="30"/>
    <x v="0"/>
    <x v="2"/>
    <n v="15.15"/>
    <n v="55"/>
    <x v="4"/>
    <s v="TV"/>
    <n v="17.989999999999998"/>
    <n v="1"/>
    <s v="Credit Card"/>
    <n v="3"/>
    <n v="0.27"/>
    <x v="5"/>
    <x v="1"/>
  </r>
  <r>
    <s v="5226d599-736b-422f-bf60-186a26fdeaca"/>
    <n v="41"/>
    <x v="0"/>
    <x v="0"/>
    <n v="18.510000000000002"/>
    <n v="8"/>
    <x v="2"/>
    <s v="Mobile"/>
    <n v="8.99"/>
    <n v="0"/>
    <s v="Credit Card"/>
    <n v="2"/>
    <n v="2.06"/>
    <x v="2"/>
    <x v="0"/>
  </r>
  <r>
    <s v="fa3df7a7-031b-4bc3-ad1c-12c10ebc05f7"/>
    <n v="56"/>
    <x v="0"/>
    <x v="0"/>
    <n v="16.89"/>
    <n v="38"/>
    <x v="1"/>
    <s v="TV"/>
    <n v="8.99"/>
    <n v="1"/>
    <s v="Debit Card"/>
    <n v="2"/>
    <n v="0.43"/>
    <x v="3"/>
    <x v="2"/>
  </r>
  <r>
    <s v="330da1e1-f14f-48b1-a950-169e4c02303d"/>
    <n v="19"/>
    <x v="2"/>
    <x v="0"/>
    <n v="0.22"/>
    <n v="21"/>
    <x v="3"/>
    <s v="Mobile"/>
    <n v="8.99"/>
    <n v="1"/>
    <s v="Debit Card"/>
    <n v="4"/>
    <n v="0.01"/>
    <x v="2"/>
    <x v="3"/>
  </r>
  <r>
    <s v="d9536bca-b67a-4e23-88b3-27208462b5f0"/>
    <n v="32"/>
    <x v="1"/>
    <x v="1"/>
    <n v="11.33"/>
    <n v="42"/>
    <x v="1"/>
    <s v="Mobile"/>
    <n v="13.99"/>
    <n v="1"/>
    <s v="Credit Card"/>
    <n v="1"/>
    <n v="0.26"/>
    <x v="1"/>
    <x v="1"/>
  </r>
  <r>
    <s v="503bb6a2-47c8-4dee-b381-3b5415ad89c9"/>
    <n v="60"/>
    <x v="0"/>
    <x v="0"/>
    <n v="7.79"/>
    <n v="25"/>
    <x v="5"/>
    <s v="TV"/>
    <n v="8.99"/>
    <n v="0"/>
    <s v="Debit Card"/>
    <n v="2"/>
    <n v="0.3"/>
    <x v="2"/>
    <x v="2"/>
  </r>
  <r>
    <s v="ff0a52b7-4a72-4a00-b2b9-926f67c65a15"/>
    <n v="52"/>
    <x v="2"/>
    <x v="0"/>
    <n v="0.12"/>
    <n v="25"/>
    <x v="4"/>
    <s v="Mobile"/>
    <n v="8.99"/>
    <n v="1"/>
    <s v="Gift Card"/>
    <n v="4"/>
    <n v="0"/>
    <x v="6"/>
    <x v="0"/>
  </r>
  <r>
    <s v="97b76db8-4504-438b-b561-4b8c8976c938"/>
    <n v="70"/>
    <x v="1"/>
    <x v="2"/>
    <n v="1.04"/>
    <n v="37"/>
    <x v="4"/>
    <s v="Tablet"/>
    <n v="17.989999999999998"/>
    <n v="1"/>
    <s v="PayPal"/>
    <n v="2"/>
    <n v="0.03"/>
    <x v="3"/>
    <x v="2"/>
  </r>
  <r>
    <s v="f5194307-2cf2-4d42-a353-6ed0142b7dee"/>
    <n v="48"/>
    <x v="1"/>
    <x v="2"/>
    <n v="16.100000000000001"/>
    <n v="20"/>
    <x v="4"/>
    <s v="Mobile"/>
    <n v="17.989999999999998"/>
    <n v="0"/>
    <s v="Gift Card"/>
    <n v="4"/>
    <n v="0.77"/>
    <x v="4"/>
    <x v="0"/>
  </r>
  <r>
    <s v="bb60c0f0-462a-411c-bd4a-be52a830f801"/>
    <n v="49"/>
    <x v="0"/>
    <x v="2"/>
    <n v="0.65"/>
    <n v="34"/>
    <x v="4"/>
    <s v="Laptop"/>
    <n v="17.989999999999998"/>
    <n v="1"/>
    <s v="Credit Card"/>
    <n v="3"/>
    <n v="0.02"/>
    <x v="2"/>
    <x v="0"/>
  </r>
  <r>
    <s v="2147d452-2d5c-4618-aaba-e7feb7d322f5"/>
    <n v="52"/>
    <x v="1"/>
    <x v="0"/>
    <n v="0.3"/>
    <n v="21"/>
    <x v="1"/>
    <s v="Mobile"/>
    <n v="8.99"/>
    <n v="1"/>
    <s v="Gift Card"/>
    <n v="2"/>
    <n v="0.01"/>
    <x v="3"/>
    <x v="0"/>
  </r>
  <r>
    <s v="12f4c115-7090-47f6-9450-7f3c5b7ce2ee"/>
    <n v="37"/>
    <x v="2"/>
    <x v="1"/>
    <n v="16.010000000000002"/>
    <n v="11"/>
    <x v="1"/>
    <s v="Laptop"/>
    <n v="13.99"/>
    <n v="0"/>
    <s v="Debit Card"/>
    <n v="4"/>
    <n v="1.33"/>
    <x v="3"/>
    <x v="0"/>
  </r>
  <r>
    <s v="2f2b96aa-a4b0-47fd-8163-128e7da936ac"/>
    <n v="39"/>
    <x v="1"/>
    <x v="0"/>
    <n v="33.36"/>
    <n v="37"/>
    <x v="4"/>
    <s v="TV"/>
    <n v="8.99"/>
    <n v="1"/>
    <s v="Crypto"/>
    <n v="1"/>
    <n v="0.88"/>
    <x v="1"/>
    <x v="0"/>
  </r>
  <r>
    <s v="071580bb-2081-42f1-82d9-55d269964fed"/>
    <n v="70"/>
    <x v="1"/>
    <x v="0"/>
    <n v="3.99"/>
    <n v="24"/>
    <x v="0"/>
    <s v="Laptop"/>
    <n v="8.99"/>
    <n v="1"/>
    <s v="Gift Card"/>
    <n v="1"/>
    <n v="0.16"/>
    <x v="3"/>
    <x v="2"/>
  </r>
  <r>
    <s v="49460bf3-2d1f-48a8-abca-b6af133f2803"/>
    <n v="68"/>
    <x v="2"/>
    <x v="0"/>
    <n v="17.260000000000002"/>
    <n v="10"/>
    <x v="4"/>
    <s v="Desktop"/>
    <n v="8.99"/>
    <n v="0"/>
    <s v="Credit Card"/>
    <n v="3"/>
    <n v="1.57"/>
    <x v="6"/>
    <x v="2"/>
  </r>
  <r>
    <s v="1cddb6f1-fc2f-4e07-887b-e3703974af83"/>
    <n v="26"/>
    <x v="0"/>
    <x v="1"/>
    <n v="4.6399999999999997"/>
    <n v="7"/>
    <x v="2"/>
    <s v="Desktop"/>
    <n v="13.99"/>
    <n v="1"/>
    <s v="Crypto"/>
    <n v="1"/>
    <n v="0.57999999999999996"/>
    <x v="5"/>
    <x v="1"/>
  </r>
  <r>
    <s v="00ed9abb-99cc-4b26-bac4-eab742a14f5a"/>
    <n v="49"/>
    <x v="1"/>
    <x v="2"/>
    <n v="5"/>
    <n v="17"/>
    <x v="3"/>
    <s v="Mobile"/>
    <n v="17.989999999999998"/>
    <n v="0"/>
    <s v="Crypto"/>
    <n v="1"/>
    <n v="0.28000000000000003"/>
    <x v="2"/>
    <x v="0"/>
  </r>
  <r>
    <s v="304e77f6-80f7-4820-affe-f288fb212762"/>
    <n v="18"/>
    <x v="2"/>
    <x v="2"/>
    <n v="12.42"/>
    <n v="58"/>
    <x v="5"/>
    <s v="Laptop"/>
    <n v="17.989999999999998"/>
    <n v="1"/>
    <s v="Debit Card"/>
    <n v="3"/>
    <n v="0.21"/>
    <x v="3"/>
    <x v="3"/>
  </r>
  <r>
    <s v="f1664406-d734-495d-8499-225258ceb44d"/>
    <n v="28"/>
    <x v="0"/>
    <x v="0"/>
    <n v="16.54"/>
    <n v="24"/>
    <x v="4"/>
    <s v="Laptop"/>
    <n v="8.99"/>
    <n v="0"/>
    <s v="Crypto"/>
    <n v="3"/>
    <n v="0.66"/>
    <x v="4"/>
    <x v="1"/>
  </r>
  <r>
    <s v="2e7f0f39-fa6e-4eb0-92de-1ec80999427b"/>
    <n v="57"/>
    <x v="1"/>
    <x v="2"/>
    <n v="0.26"/>
    <n v="28"/>
    <x v="1"/>
    <s v="Tablet"/>
    <n v="17.989999999999998"/>
    <n v="1"/>
    <s v="Credit Card"/>
    <n v="2"/>
    <n v="0.01"/>
    <x v="0"/>
    <x v="2"/>
  </r>
  <r>
    <s v="6419436c-0144-4b48-a8be-7a43d909a91d"/>
    <n v="47"/>
    <x v="1"/>
    <x v="0"/>
    <n v="17.940000000000001"/>
    <n v="19"/>
    <x v="3"/>
    <s v="Tablet"/>
    <n v="8.99"/>
    <n v="0"/>
    <s v="PayPal"/>
    <n v="2"/>
    <n v="0.9"/>
    <x v="0"/>
    <x v="0"/>
  </r>
  <r>
    <s v="407bcc3b-fda7-46f1-ad86-4fb4b4d34e84"/>
    <n v="18"/>
    <x v="2"/>
    <x v="1"/>
    <n v="41.28"/>
    <n v="24"/>
    <x v="1"/>
    <s v="Desktop"/>
    <n v="13.99"/>
    <n v="0"/>
    <s v="Debit Card"/>
    <n v="3"/>
    <n v="1.65"/>
    <x v="0"/>
    <x v="3"/>
  </r>
  <r>
    <s v="0c7c7313-11c4-4127-86d9-7db7dbc296b3"/>
    <n v="48"/>
    <x v="2"/>
    <x v="0"/>
    <n v="3.34"/>
    <n v="1"/>
    <x v="3"/>
    <s v="Mobile"/>
    <n v="8.99"/>
    <n v="1"/>
    <s v="Credit Card"/>
    <n v="1"/>
    <n v="1.67"/>
    <x v="5"/>
    <x v="0"/>
  </r>
  <r>
    <s v="fb18811c-c703-4f82-8119-20f4341d811e"/>
    <n v="26"/>
    <x v="1"/>
    <x v="2"/>
    <n v="3.13"/>
    <n v="18"/>
    <x v="3"/>
    <s v="Laptop"/>
    <n v="17.989999999999998"/>
    <n v="0"/>
    <s v="PayPal"/>
    <n v="5"/>
    <n v="0.16"/>
    <x v="1"/>
    <x v="1"/>
  </r>
  <r>
    <s v="2ef8917f-008f-4cda-ac07-1c700c111afd"/>
    <n v="24"/>
    <x v="0"/>
    <x v="0"/>
    <n v="3.02"/>
    <n v="21"/>
    <x v="2"/>
    <s v="Tablet"/>
    <n v="8.99"/>
    <n v="1"/>
    <s v="Gift Card"/>
    <n v="5"/>
    <n v="0.14000000000000001"/>
    <x v="5"/>
    <x v="3"/>
  </r>
  <r>
    <s v="61e9d50e-dbe8-4e0c-99cc-cfd614f9da3c"/>
    <n v="40"/>
    <x v="0"/>
    <x v="1"/>
    <n v="7.82"/>
    <n v="8"/>
    <x v="5"/>
    <s v="Tablet"/>
    <n v="13.99"/>
    <n v="0"/>
    <s v="Credit Card"/>
    <n v="2"/>
    <n v="0.87"/>
    <x v="6"/>
    <x v="0"/>
  </r>
  <r>
    <s v="9eb92a08-3a88-47a8-93ed-717e041463d3"/>
    <n v="50"/>
    <x v="1"/>
    <x v="0"/>
    <n v="0.82"/>
    <n v="1"/>
    <x v="5"/>
    <s v="Mobile"/>
    <n v="8.99"/>
    <n v="1"/>
    <s v="PayPal"/>
    <n v="5"/>
    <n v="0.41"/>
    <x v="2"/>
    <x v="0"/>
  </r>
  <r>
    <s v="4ed3af39-edab-4a77-a166-978bd2fe04c3"/>
    <n v="49"/>
    <x v="2"/>
    <x v="0"/>
    <n v="13.95"/>
    <n v="21"/>
    <x v="3"/>
    <s v="Laptop"/>
    <n v="8.99"/>
    <n v="0"/>
    <s v="PayPal"/>
    <n v="1"/>
    <n v="0.63"/>
    <x v="1"/>
    <x v="0"/>
  </r>
  <r>
    <s v="7325ea2c-d50b-4cd1-aad0-245a0602f7ce"/>
    <n v="55"/>
    <x v="1"/>
    <x v="2"/>
    <n v="41.03"/>
    <n v="45"/>
    <x v="0"/>
    <s v="Laptop"/>
    <n v="17.989999999999998"/>
    <n v="0"/>
    <s v="Debit Card"/>
    <n v="3"/>
    <n v="0.89"/>
    <x v="6"/>
    <x v="0"/>
  </r>
  <r>
    <s v="4e354ac7-0a8e-4e95-bea1-a9075202ef61"/>
    <n v="20"/>
    <x v="1"/>
    <x v="2"/>
    <n v="20.62"/>
    <n v="13"/>
    <x v="2"/>
    <s v="TV"/>
    <n v="17.989999999999998"/>
    <n v="0"/>
    <s v="Debit Card"/>
    <n v="4"/>
    <n v="1.47"/>
    <x v="1"/>
    <x v="3"/>
  </r>
  <r>
    <s v="4857b9de-1edb-4296-b3ad-7a33e68f0c85"/>
    <n v="31"/>
    <x v="0"/>
    <x v="0"/>
    <n v="11.3"/>
    <n v="37"/>
    <x v="4"/>
    <s v="Mobile"/>
    <n v="8.99"/>
    <n v="1"/>
    <s v="PayPal"/>
    <n v="3"/>
    <n v="0.3"/>
    <x v="4"/>
    <x v="1"/>
  </r>
  <r>
    <s v="d5092d9c-c22a-462c-ab30-88227da4a8bd"/>
    <n v="66"/>
    <x v="1"/>
    <x v="2"/>
    <n v="5.8"/>
    <n v="41"/>
    <x v="3"/>
    <s v="TV"/>
    <n v="17.989999999999998"/>
    <n v="1"/>
    <s v="PayPal"/>
    <n v="2"/>
    <n v="0.14000000000000001"/>
    <x v="6"/>
    <x v="2"/>
  </r>
  <r>
    <s v="cae4eb59-460f-4819-82ee-b5ac5de9a5bc"/>
    <n v="58"/>
    <x v="0"/>
    <x v="1"/>
    <n v="24.34"/>
    <n v="31"/>
    <x v="2"/>
    <s v="Laptop"/>
    <n v="13.99"/>
    <n v="0"/>
    <s v="Crypto"/>
    <n v="1"/>
    <n v="0.76"/>
    <x v="5"/>
    <x v="2"/>
  </r>
  <r>
    <s v="45fae5a6-eb08-4eae-9ec0-d6530ad02310"/>
    <n v="54"/>
    <x v="0"/>
    <x v="0"/>
    <n v="7.19"/>
    <n v="56"/>
    <x v="5"/>
    <s v="Desktop"/>
    <n v="8.99"/>
    <n v="1"/>
    <s v="Gift Card"/>
    <n v="2"/>
    <n v="0.13"/>
    <x v="4"/>
    <x v="0"/>
  </r>
  <r>
    <s v="aaf921c3-5870-4508-8814-a72e0cbd10ff"/>
    <n v="40"/>
    <x v="2"/>
    <x v="1"/>
    <n v="13.33"/>
    <n v="24"/>
    <x v="5"/>
    <s v="TV"/>
    <n v="13.99"/>
    <n v="0"/>
    <s v="Crypto"/>
    <n v="3"/>
    <n v="0.53"/>
    <x v="4"/>
    <x v="0"/>
  </r>
  <r>
    <s v="fbf6539b-a9e0-4443-8cd2-46cc1f1c7f81"/>
    <n v="56"/>
    <x v="0"/>
    <x v="2"/>
    <n v="1.65"/>
    <n v="30"/>
    <x v="0"/>
    <s v="Mobile"/>
    <n v="17.989999999999998"/>
    <n v="1"/>
    <s v="Gift Card"/>
    <n v="4"/>
    <n v="0.05"/>
    <x v="0"/>
    <x v="2"/>
  </r>
  <r>
    <s v="a1683619-5cc2-49c0-9830-26abcf323125"/>
    <n v="34"/>
    <x v="2"/>
    <x v="1"/>
    <n v="10.55"/>
    <n v="54"/>
    <x v="2"/>
    <s v="Tablet"/>
    <n v="13.99"/>
    <n v="0"/>
    <s v="PayPal"/>
    <n v="5"/>
    <n v="0.19"/>
    <x v="1"/>
    <x v="1"/>
  </r>
  <r>
    <s v="8ead4768-c185-45ab-acc0-233037753cf4"/>
    <n v="52"/>
    <x v="0"/>
    <x v="2"/>
    <n v="6.19"/>
    <n v="19"/>
    <x v="2"/>
    <s v="TV"/>
    <n v="17.989999999999998"/>
    <n v="0"/>
    <s v="Gift Card"/>
    <n v="3"/>
    <n v="0.31"/>
    <x v="4"/>
    <x v="0"/>
  </r>
  <r>
    <s v="8ee6ec42-bc06-4390-b152-bbf1c1c0b165"/>
    <n v="45"/>
    <x v="2"/>
    <x v="1"/>
    <n v="9.8699999999999992"/>
    <n v="46"/>
    <x v="1"/>
    <s v="Desktop"/>
    <n v="13.99"/>
    <n v="0"/>
    <s v="Debit Card"/>
    <n v="4"/>
    <n v="0.21"/>
    <x v="5"/>
    <x v="0"/>
  </r>
  <r>
    <s v="9d59350b-6bf3-48ad-aa59-d0fc92f66475"/>
    <n v="66"/>
    <x v="0"/>
    <x v="2"/>
    <n v="92.07"/>
    <n v="58"/>
    <x v="5"/>
    <s v="Mobile"/>
    <n v="17.989999999999998"/>
    <n v="0"/>
    <s v="PayPal"/>
    <n v="3"/>
    <n v="1.56"/>
    <x v="5"/>
    <x v="2"/>
  </r>
  <r>
    <s v="463e5585-9dae-4c85-94fd-dd5c15096551"/>
    <n v="49"/>
    <x v="2"/>
    <x v="0"/>
    <n v="2.89"/>
    <n v="16"/>
    <x v="3"/>
    <s v="Laptop"/>
    <n v="8.99"/>
    <n v="1"/>
    <s v="Credit Card"/>
    <n v="5"/>
    <n v="0.17"/>
    <x v="2"/>
    <x v="0"/>
  </r>
  <r>
    <s v="0c8b427b-4b17-4656-9664-805fd9d79d94"/>
    <n v="35"/>
    <x v="0"/>
    <x v="1"/>
    <n v="0.23"/>
    <n v="54"/>
    <x v="2"/>
    <s v="Desktop"/>
    <n v="13.99"/>
    <n v="1"/>
    <s v="Gift Card"/>
    <n v="5"/>
    <n v="0"/>
    <x v="2"/>
    <x v="1"/>
  </r>
  <r>
    <s v="dba7977d-3e9b-444f-9130-e3cf2f18c821"/>
    <n v="65"/>
    <x v="0"/>
    <x v="1"/>
    <n v="0.4"/>
    <n v="48"/>
    <x v="1"/>
    <s v="TV"/>
    <n v="13.99"/>
    <n v="1"/>
    <s v="Gift Card"/>
    <n v="5"/>
    <n v="0.01"/>
    <x v="5"/>
    <x v="2"/>
  </r>
  <r>
    <s v="57c2ede7-538e-4e16-88a3-fdbea0addc45"/>
    <n v="64"/>
    <x v="0"/>
    <x v="0"/>
    <n v="11.05"/>
    <n v="12"/>
    <x v="0"/>
    <s v="Laptop"/>
    <n v="8.99"/>
    <n v="0"/>
    <s v="Crypto"/>
    <n v="5"/>
    <n v="0.85"/>
    <x v="0"/>
    <x v="2"/>
  </r>
  <r>
    <s v="d6cca673-966d-4c20-b758-19c3510c4219"/>
    <n v="61"/>
    <x v="2"/>
    <x v="2"/>
    <n v="25.26"/>
    <n v="7"/>
    <x v="5"/>
    <s v="Tablet"/>
    <n v="17.989999999999998"/>
    <n v="0"/>
    <s v="Debit Card"/>
    <n v="5"/>
    <n v="3.16"/>
    <x v="3"/>
    <x v="2"/>
  </r>
  <r>
    <s v="b525f0c4-903c-4313-b1b4-48e7c2ed21fa"/>
    <n v="31"/>
    <x v="0"/>
    <x v="2"/>
    <n v="14.43"/>
    <n v="9"/>
    <x v="0"/>
    <s v="TV"/>
    <n v="17.989999999999998"/>
    <n v="0"/>
    <s v="Credit Card"/>
    <n v="5"/>
    <n v="1.44"/>
    <x v="6"/>
    <x v="1"/>
  </r>
  <r>
    <s v="7aeed096-1bb8-48ca-9bbc-8961abcf5628"/>
    <n v="56"/>
    <x v="0"/>
    <x v="1"/>
    <n v="10.6"/>
    <n v="55"/>
    <x v="3"/>
    <s v="Laptop"/>
    <n v="13.99"/>
    <n v="1"/>
    <s v="Credit Card"/>
    <n v="1"/>
    <n v="0.19"/>
    <x v="1"/>
    <x v="2"/>
  </r>
  <r>
    <s v="066c1a91-ea7d-44ec-8d8a-0a7e16d61fad"/>
    <n v="70"/>
    <x v="1"/>
    <x v="1"/>
    <n v="2.4"/>
    <n v="12"/>
    <x v="2"/>
    <s v="Desktop"/>
    <n v="13.99"/>
    <n v="0"/>
    <s v="PayPal"/>
    <n v="5"/>
    <n v="0.18"/>
    <x v="5"/>
    <x v="2"/>
  </r>
  <r>
    <s v="2d9b4222-589e-4c8d-b433-3b6f82c14e4c"/>
    <n v="40"/>
    <x v="1"/>
    <x v="1"/>
    <n v="7.02"/>
    <n v="18"/>
    <x v="0"/>
    <s v="Tablet"/>
    <n v="13.99"/>
    <n v="0"/>
    <s v="PayPal"/>
    <n v="4"/>
    <n v="0.37"/>
    <x v="1"/>
    <x v="0"/>
  </r>
  <r>
    <s v="0bd9e2e0-5f3a-43af-a33e-9b91f849e3df"/>
    <n v="63"/>
    <x v="2"/>
    <x v="1"/>
    <n v="31.54"/>
    <n v="44"/>
    <x v="5"/>
    <s v="TV"/>
    <n v="13.99"/>
    <n v="0"/>
    <s v="Crypto"/>
    <n v="5"/>
    <n v="0.7"/>
    <x v="2"/>
    <x v="2"/>
  </r>
  <r>
    <s v="f98dfba7-4659-4486-af51-c26bb5812dd7"/>
    <n v="56"/>
    <x v="0"/>
    <x v="1"/>
    <n v="17.440000000000001"/>
    <n v="11"/>
    <x v="3"/>
    <s v="TV"/>
    <n v="13.99"/>
    <n v="0"/>
    <s v="Crypto"/>
    <n v="1"/>
    <n v="1.45"/>
    <x v="6"/>
    <x v="2"/>
  </r>
  <r>
    <s v="136dea6e-2ef8-4543-8646-3a53ecf58c37"/>
    <n v="64"/>
    <x v="2"/>
    <x v="0"/>
    <n v="4.74"/>
    <n v="39"/>
    <x v="1"/>
    <s v="Mobile"/>
    <n v="8.99"/>
    <n v="1"/>
    <s v="Crypto"/>
    <n v="3"/>
    <n v="0.12"/>
    <x v="0"/>
    <x v="2"/>
  </r>
  <r>
    <s v="54ba5a09-05cd-4a27-a689-3aacea4bc87a"/>
    <n v="18"/>
    <x v="2"/>
    <x v="1"/>
    <n v="14.18"/>
    <n v="27"/>
    <x v="5"/>
    <s v="Tablet"/>
    <n v="13.99"/>
    <n v="0"/>
    <s v="Crypto"/>
    <n v="2"/>
    <n v="0.51"/>
    <x v="2"/>
    <x v="3"/>
  </r>
  <r>
    <s v="dacb6f05-14d5-4f84-891e-c6498f9a27f2"/>
    <n v="60"/>
    <x v="2"/>
    <x v="1"/>
    <n v="7.61"/>
    <n v="8"/>
    <x v="1"/>
    <s v="Laptop"/>
    <n v="13.99"/>
    <n v="0"/>
    <s v="Crypto"/>
    <n v="5"/>
    <n v="0.85"/>
    <x v="3"/>
    <x v="2"/>
  </r>
  <r>
    <s v="5ce52697-adf6-410e-9fa4-136a826020d3"/>
    <n v="18"/>
    <x v="0"/>
    <x v="0"/>
    <n v="0.59"/>
    <n v="41"/>
    <x v="2"/>
    <s v="Desktop"/>
    <n v="8.99"/>
    <n v="1"/>
    <s v="Debit Card"/>
    <n v="5"/>
    <n v="0.01"/>
    <x v="3"/>
    <x v="3"/>
  </r>
  <r>
    <s v="73985dc8-731e-4899-93ad-a2fc6dd855b4"/>
    <n v="32"/>
    <x v="2"/>
    <x v="1"/>
    <n v="27.72"/>
    <n v="58"/>
    <x v="5"/>
    <s v="Laptop"/>
    <n v="13.99"/>
    <n v="0"/>
    <s v="PayPal"/>
    <n v="3"/>
    <n v="0.47"/>
    <x v="0"/>
    <x v="1"/>
  </r>
  <r>
    <s v="65a8b79c-91b9-4e37-8db0-46d6eb08a523"/>
    <n v="34"/>
    <x v="2"/>
    <x v="2"/>
    <n v="26.06"/>
    <n v="28"/>
    <x v="5"/>
    <s v="TV"/>
    <n v="17.989999999999998"/>
    <n v="0"/>
    <s v="Debit Card"/>
    <n v="4"/>
    <n v="0.9"/>
    <x v="2"/>
    <x v="1"/>
  </r>
  <r>
    <s v="54ac9d64-1c06-4c41-af42-cbde0c8b1fb4"/>
    <n v="64"/>
    <x v="1"/>
    <x v="1"/>
    <n v="10.78"/>
    <n v="10"/>
    <x v="3"/>
    <s v="Mobile"/>
    <n v="13.99"/>
    <n v="0"/>
    <s v="PayPal"/>
    <n v="3"/>
    <n v="0.98"/>
    <x v="2"/>
    <x v="2"/>
  </r>
  <r>
    <s v="126ecb5d-8652-497f-b5c4-c30d60a9baaa"/>
    <n v="22"/>
    <x v="1"/>
    <x v="1"/>
    <n v="8.07"/>
    <n v="36"/>
    <x v="4"/>
    <s v="Laptop"/>
    <n v="13.99"/>
    <n v="1"/>
    <s v="Crypto"/>
    <n v="2"/>
    <n v="0.22"/>
    <x v="2"/>
    <x v="3"/>
  </r>
  <r>
    <s v="182a0a12-73f2-430c-ace1-e771d0579b8d"/>
    <n v="39"/>
    <x v="0"/>
    <x v="1"/>
    <n v="5.56"/>
    <n v="47"/>
    <x v="2"/>
    <s v="TV"/>
    <n v="13.99"/>
    <n v="1"/>
    <s v="Crypto"/>
    <n v="5"/>
    <n v="0.12"/>
    <x v="6"/>
    <x v="0"/>
  </r>
  <r>
    <s v="32fefe2e-b543-4afe-ad6e-c9a54d4b9a47"/>
    <n v="59"/>
    <x v="0"/>
    <x v="0"/>
    <n v="0.27"/>
    <n v="44"/>
    <x v="5"/>
    <s v="Laptop"/>
    <n v="8.99"/>
    <n v="1"/>
    <s v="PayPal"/>
    <n v="5"/>
    <n v="0.01"/>
    <x v="2"/>
    <x v="2"/>
  </r>
  <r>
    <s v="8a8873b4-5397-44ca-a433-9a870d6876bc"/>
    <n v="68"/>
    <x v="2"/>
    <x v="1"/>
    <n v="44.63"/>
    <n v="53"/>
    <x v="3"/>
    <s v="Mobile"/>
    <n v="13.99"/>
    <n v="0"/>
    <s v="Credit Card"/>
    <n v="5"/>
    <n v="0.83"/>
    <x v="1"/>
    <x v="2"/>
  </r>
  <r>
    <s v="a9b1e2d9-7f36-437e-a38b-9339999f2ae3"/>
    <n v="38"/>
    <x v="2"/>
    <x v="1"/>
    <n v="13.61"/>
    <n v="16"/>
    <x v="0"/>
    <s v="Desktop"/>
    <n v="13.99"/>
    <n v="0"/>
    <s v="PayPal"/>
    <n v="5"/>
    <n v="0.8"/>
    <x v="3"/>
    <x v="0"/>
  </r>
  <r>
    <s v="fe70faa8-b5c5-4161-8dc8-d3e67b347bbe"/>
    <n v="22"/>
    <x v="2"/>
    <x v="2"/>
    <n v="13.24"/>
    <n v="37"/>
    <x v="1"/>
    <s v="Mobile"/>
    <n v="17.989999999999998"/>
    <n v="0"/>
    <s v="Credit Card"/>
    <n v="5"/>
    <n v="0.35"/>
    <x v="3"/>
    <x v="3"/>
  </r>
  <r>
    <s v="652a3ef0-a115-4f83-b5bf-451c62ada858"/>
    <n v="41"/>
    <x v="2"/>
    <x v="2"/>
    <n v="4.41"/>
    <n v="56"/>
    <x v="0"/>
    <s v="TV"/>
    <n v="17.989999999999998"/>
    <n v="1"/>
    <s v="Gift Card"/>
    <n v="2"/>
    <n v="0.08"/>
    <x v="3"/>
    <x v="0"/>
  </r>
  <r>
    <s v="335f4a66-cbce-4d08-affb-aa5c6d92ca89"/>
    <n v="36"/>
    <x v="0"/>
    <x v="2"/>
    <n v="12.92"/>
    <n v="14"/>
    <x v="3"/>
    <s v="Tablet"/>
    <n v="17.989999999999998"/>
    <n v="0"/>
    <s v="Gift Card"/>
    <n v="5"/>
    <n v="0.86"/>
    <x v="1"/>
    <x v="0"/>
  </r>
  <r>
    <s v="93ea1605-c19e-4faf-8ddb-cd2c4499908c"/>
    <n v="30"/>
    <x v="2"/>
    <x v="1"/>
    <n v="1.29"/>
    <n v="4"/>
    <x v="0"/>
    <s v="TV"/>
    <n v="13.99"/>
    <n v="0"/>
    <s v="Credit Card"/>
    <n v="5"/>
    <n v="0.26"/>
    <x v="0"/>
    <x v="1"/>
  </r>
  <r>
    <s v="3fa39771-d81f-4b62-a45d-d864399ac4be"/>
    <n v="57"/>
    <x v="2"/>
    <x v="1"/>
    <n v="2.31"/>
    <n v="29"/>
    <x v="1"/>
    <s v="Tablet"/>
    <n v="13.99"/>
    <n v="1"/>
    <s v="Crypto"/>
    <n v="1"/>
    <n v="0.08"/>
    <x v="1"/>
    <x v="2"/>
  </r>
  <r>
    <s v="6701c268-e97f-46a1-891b-a5283d199258"/>
    <n v="54"/>
    <x v="2"/>
    <x v="1"/>
    <n v="8.56"/>
    <n v="33"/>
    <x v="4"/>
    <s v="Mobile"/>
    <n v="13.99"/>
    <n v="1"/>
    <s v="Gift Card"/>
    <n v="4"/>
    <n v="0.25"/>
    <x v="2"/>
    <x v="0"/>
  </r>
  <r>
    <s v="e5b3a35a-183b-4048-9eea-11b59ae5ce5f"/>
    <n v="18"/>
    <x v="2"/>
    <x v="1"/>
    <n v="18.75"/>
    <n v="24"/>
    <x v="4"/>
    <s v="Mobile"/>
    <n v="13.99"/>
    <n v="0"/>
    <s v="PayPal"/>
    <n v="5"/>
    <n v="0.75"/>
    <x v="1"/>
    <x v="3"/>
  </r>
  <r>
    <s v="95e16d3f-1437-48a6-878c-5684ef5f409a"/>
    <n v="46"/>
    <x v="1"/>
    <x v="1"/>
    <n v="0.71"/>
    <n v="26"/>
    <x v="5"/>
    <s v="Tablet"/>
    <n v="13.99"/>
    <n v="1"/>
    <s v="Crypto"/>
    <n v="5"/>
    <n v="0.03"/>
    <x v="0"/>
    <x v="0"/>
  </r>
  <r>
    <s v="d482d990-31c6-4a80-a9f3-f4bc26d671cf"/>
    <n v="38"/>
    <x v="2"/>
    <x v="1"/>
    <n v="18.899999999999999"/>
    <n v="54"/>
    <x v="0"/>
    <s v="Tablet"/>
    <n v="13.99"/>
    <n v="1"/>
    <s v="Gift Card"/>
    <n v="4"/>
    <n v="0.34"/>
    <x v="3"/>
    <x v="0"/>
  </r>
  <r>
    <s v="ad31433b-096b-43e2-b67b-28aac9340c0c"/>
    <n v="48"/>
    <x v="2"/>
    <x v="0"/>
    <n v="6.52"/>
    <n v="34"/>
    <x v="5"/>
    <s v="Tablet"/>
    <n v="8.99"/>
    <n v="1"/>
    <s v="PayPal"/>
    <n v="4"/>
    <n v="0.19"/>
    <x v="5"/>
    <x v="0"/>
  </r>
  <r>
    <s v="6a16e21f-e800-42a9-9c0c-3ef09efe57d4"/>
    <n v="25"/>
    <x v="2"/>
    <x v="2"/>
    <n v="23.81"/>
    <n v="59"/>
    <x v="4"/>
    <s v="Laptop"/>
    <n v="17.989999999999998"/>
    <n v="0"/>
    <s v="Debit Card"/>
    <n v="3"/>
    <n v="0.4"/>
    <x v="5"/>
    <x v="3"/>
  </r>
  <r>
    <s v="5f976666-0c51-493a-9924-14a17c615b89"/>
    <n v="31"/>
    <x v="0"/>
    <x v="2"/>
    <n v="2.4700000000000002"/>
    <n v="33"/>
    <x v="5"/>
    <s v="Mobile"/>
    <n v="17.989999999999998"/>
    <n v="1"/>
    <s v="PayPal"/>
    <n v="2"/>
    <n v="7.0000000000000007E-2"/>
    <x v="1"/>
    <x v="1"/>
  </r>
  <r>
    <s v="c71d03ad-0974-4365-9d07-44c31a3dd2ca"/>
    <n v="37"/>
    <x v="1"/>
    <x v="0"/>
    <n v="7.59"/>
    <n v="5"/>
    <x v="1"/>
    <s v="Desktop"/>
    <n v="8.99"/>
    <n v="0"/>
    <s v="Crypto"/>
    <n v="2"/>
    <n v="1.26"/>
    <x v="2"/>
    <x v="0"/>
  </r>
  <r>
    <s v="b8ca4f83-91e4-4913-bb2a-7af18b9df8a5"/>
    <n v="57"/>
    <x v="0"/>
    <x v="0"/>
    <n v="9.8800000000000008"/>
    <n v="44"/>
    <x v="1"/>
    <s v="Mobile"/>
    <n v="8.99"/>
    <n v="1"/>
    <s v="Debit Card"/>
    <n v="3"/>
    <n v="0.22"/>
    <x v="0"/>
    <x v="2"/>
  </r>
  <r>
    <s v="09746f94-c065-41ac-aa70-2c6bd5645554"/>
    <n v="70"/>
    <x v="0"/>
    <x v="1"/>
    <n v="21.33"/>
    <n v="47"/>
    <x v="1"/>
    <s v="Tablet"/>
    <n v="13.99"/>
    <n v="0"/>
    <s v="Debit Card"/>
    <n v="1"/>
    <n v="0.44"/>
    <x v="1"/>
    <x v="2"/>
  </r>
  <r>
    <s v="efa03a02-4c30-4ef2-a7ea-5d5f76104688"/>
    <n v="65"/>
    <x v="2"/>
    <x v="0"/>
    <n v="4.2"/>
    <n v="54"/>
    <x v="5"/>
    <s v="Mobile"/>
    <n v="8.99"/>
    <n v="1"/>
    <s v="Crypto"/>
    <n v="4"/>
    <n v="0.08"/>
    <x v="6"/>
    <x v="2"/>
  </r>
  <r>
    <s v="b294bf19-b1f0-4b62-ba68-2b8d4d0bb572"/>
    <n v="44"/>
    <x v="2"/>
    <x v="2"/>
    <n v="2.5099999999999998"/>
    <n v="30"/>
    <x v="1"/>
    <s v="Mobile"/>
    <n v="17.989999999999998"/>
    <n v="0"/>
    <s v="Debit Card"/>
    <n v="4"/>
    <n v="0.08"/>
    <x v="1"/>
    <x v="0"/>
  </r>
  <r>
    <s v="676427ff-9d86-4bc4-98aa-4904e25ed3ed"/>
    <n v="47"/>
    <x v="1"/>
    <x v="2"/>
    <n v="11.36"/>
    <n v="13"/>
    <x v="4"/>
    <s v="Mobile"/>
    <n v="17.989999999999998"/>
    <n v="0"/>
    <s v="Gift Card"/>
    <n v="1"/>
    <n v="0.81"/>
    <x v="3"/>
    <x v="0"/>
  </r>
  <r>
    <s v="0a12e979-14a5-4cd3-bb0f-28768f6a1163"/>
    <n v="70"/>
    <x v="0"/>
    <x v="2"/>
    <n v="13.24"/>
    <n v="1"/>
    <x v="0"/>
    <s v="TV"/>
    <n v="17.989999999999998"/>
    <n v="0"/>
    <s v="Gift Card"/>
    <n v="5"/>
    <n v="6.62"/>
    <x v="2"/>
    <x v="2"/>
  </r>
  <r>
    <s v="f27eb411-b0c4-4cad-8568-c071b05101d1"/>
    <n v="55"/>
    <x v="2"/>
    <x v="1"/>
    <n v="7.78"/>
    <n v="7"/>
    <x v="2"/>
    <s v="Mobile"/>
    <n v="13.99"/>
    <n v="0"/>
    <s v="PayPal"/>
    <n v="3"/>
    <n v="0.97"/>
    <x v="2"/>
    <x v="0"/>
  </r>
  <r>
    <s v="090c334f-63fc-4946-92ad-a588a7600d25"/>
    <n v="46"/>
    <x v="2"/>
    <x v="2"/>
    <n v="3.18"/>
    <n v="11"/>
    <x v="5"/>
    <s v="TV"/>
    <n v="17.989999999999998"/>
    <n v="1"/>
    <s v="Crypto"/>
    <n v="4"/>
    <n v="0.27"/>
    <x v="1"/>
    <x v="0"/>
  </r>
  <r>
    <s v="06a94eb2-a132-4bd9-8737-99c282f2fcc5"/>
    <n v="68"/>
    <x v="0"/>
    <x v="2"/>
    <n v="4.12"/>
    <n v="31"/>
    <x v="1"/>
    <s v="TV"/>
    <n v="17.989999999999998"/>
    <n v="1"/>
    <s v="Credit Card"/>
    <n v="5"/>
    <n v="0.13"/>
    <x v="2"/>
    <x v="2"/>
  </r>
  <r>
    <s v="5c758e8d-16b7-4015-a0fc-7bb34b34879d"/>
    <n v="36"/>
    <x v="0"/>
    <x v="0"/>
    <n v="29.27"/>
    <n v="35"/>
    <x v="1"/>
    <s v="TV"/>
    <n v="8.99"/>
    <n v="0"/>
    <s v="Gift Card"/>
    <n v="4"/>
    <n v="0.81"/>
    <x v="4"/>
    <x v="0"/>
  </r>
  <r>
    <s v="00499449-d818-4965-b170-d6a300fca0fd"/>
    <n v="65"/>
    <x v="1"/>
    <x v="2"/>
    <n v="14.47"/>
    <n v="31"/>
    <x v="4"/>
    <s v="TV"/>
    <n v="17.989999999999998"/>
    <n v="0"/>
    <s v="Debit Card"/>
    <n v="5"/>
    <n v="0.45"/>
    <x v="2"/>
    <x v="2"/>
  </r>
  <r>
    <s v="1d186e14-fe68-41bb-abb3-cf5a3055bdd1"/>
    <n v="50"/>
    <x v="0"/>
    <x v="2"/>
    <n v="13.98"/>
    <n v="56"/>
    <x v="3"/>
    <s v="Mobile"/>
    <n v="17.989999999999998"/>
    <n v="1"/>
    <s v="Crypto"/>
    <n v="4"/>
    <n v="0.25"/>
    <x v="3"/>
    <x v="0"/>
  </r>
  <r>
    <s v="d38dd14e-66f0-4a23-8c80-370b4f241ec1"/>
    <n v="38"/>
    <x v="0"/>
    <x v="0"/>
    <n v="14.43"/>
    <n v="16"/>
    <x v="4"/>
    <s v="Tablet"/>
    <n v="8.99"/>
    <n v="0"/>
    <s v="Credit Card"/>
    <n v="1"/>
    <n v="0.85"/>
    <x v="6"/>
    <x v="0"/>
  </r>
  <r>
    <s v="aa838ade-266b-42a6-96eb-79d73ce1c63a"/>
    <n v="26"/>
    <x v="1"/>
    <x v="2"/>
    <n v="13.59"/>
    <n v="51"/>
    <x v="3"/>
    <s v="Mobile"/>
    <n v="17.989999999999998"/>
    <n v="1"/>
    <s v="Crypto"/>
    <n v="2"/>
    <n v="0.26"/>
    <x v="2"/>
    <x v="1"/>
  </r>
  <r>
    <s v="1abd56c9-1fde-473b-89cd-f9d78879fc10"/>
    <n v="45"/>
    <x v="2"/>
    <x v="0"/>
    <n v="4.59"/>
    <n v="47"/>
    <x v="2"/>
    <s v="Laptop"/>
    <n v="8.99"/>
    <n v="1"/>
    <s v="Gift Card"/>
    <n v="1"/>
    <n v="0.1"/>
    <x v="1"/>
    <x v="0"/>
  </r>
  <r>
    <s v="d9b3c54f-401e-4ff5-83c5-66c369e26290"/>
    <n v="38"/>
    <x v="0"/>
    <x v="2"/>
    <n v="1.81"/>
    <n v="22"/>
    <x v="2"/>
    <s v="Laptop"/>
    <n v="17.989999999999998"/>
    <n v="1"/>
    <s v="Gift Card"/>
    <n v="4"/>
    <n v="0.08"/>
    <x v="0"/>
    <x v="0"/>
  </r>
  <r>
    <s v="dd4567d9-cc06-4eed-bf3c-44042f1d4e6b"/>
    <n v="41"/>
    <x v="0"/>
    <x v="0"/>
    <n v="12.04"/>
    <n v="32"/>
    <x v="3"/>
    <s v="Desktop"/>
    <n v="8.99"/>
    <n v="1"/>
    <s v="Credit Card"/>
    <n v="1"/>
    <n v="0.36"/>
    <x v="2"/>
    <x v="0"/>
  </r>
  <r>
    <s v="dddfa932-69d3-48e0-81df-8c797829701a"/>
    <n v="70"/>
    <x v="0"/>
    <x v="1"/>
    <n v="4.6900000000000004"/>
    <n v="32"/>
    <x v="2"/>
    <s v="TV"/>
    <n v="13.99"/>
    <n v="1"/>
    <s v="Debit Card"/>
    <n v="3"/>
    <n v="0.14000000000000001"/>
    <x v="6"/>
    <x v="2"/>
  </r>
  <r>
    <s v="5c49d257-0de5-4601-a2ec-ff29a72735ab"/>
    <n v="43"/>
    <x v="1"/>
    <x v="2"/>
    <n v="12.37"/>
    <n v="37"/>
    <x v="1"/>
    <s v="Desktop"/>
    <n v="17.989999999999998"/>
    <n v="1"/>
    <s v="Crypto"/>
    <n v="3"/>
    <n v="0.33"/>
    <x v="4"/>
    <x v="0"/>
  </r>
  <r>
    <s v="b34037d6-c10b-4513-9969-2b2578c9e3a8"/>
    <n v="42"/>
    <x v="1"/>
    <x v="0"/>
    <n v="7.27"/>
    <n v="7"/>
    <x v="0"/>
    <s v="Laptop"/>
    <n v="8.99"/>
    <n v="0"/>
    <s v="Crypto"/>
    <n v="2"/>
    <n v="0.91"/>
    <x v="4"/>
    <x v="0"/>
  </r>
  <r>
    <s v="31229975-3432-4e6f-9676-3ba672c58f6a"/>
    <n v="48"/>
    <x v="0"/>
    <x v="2"/>
    <n v="26.34"/>
    <n v="40"/>
    <x v="0"/>
    <s v="TV"/>
    <n v="17.989999999999998"/>
    <n v="0"/>
    <s v="Crypto"/>
    <n v="2"/>
    <n v="0.64"/>
    <x v="4"/>
    <x v="0"/>
  </r>
  <r>
    <s v="6af6fe1b-f71f-4488-b5a0-749e5ffd0add"/>
    <n v="67"/>
    <x v="2"/>
    <x v="1"/>
    <n v="19.48"/>
    <n v="25"/>
    <x v="5"/>
    <s v="Mobile"/>
    <n v="13.99"/>
    <n v="0"/>
    <s v="Debit Card"/>
    <n v="2"/>
    <n v="0.75"/>
    <x v="2"/>
    <x v="2"/>
  </r>
  <r>
    <s v="b54f35bd-04b4-4772-bccc-c0914906efd2"/>
    <n v="22"/>
    <x v="0"/>
    <x v="1"/>
    <n v="1.04"/>
    <n v="56"/>
    <x v="0"/>
    <s v="Desktop"/>
    <n v="13.99"/>
    <n v="1"/>
    <s v="PayPal"/>
    <n v="3"/>
    <n v="0.02"/>
    <x v="5"/>
    <x v="3"/>
  </r>
  <r>
    <s v="7169fc97-817c-4230-9aaf-514d20a0a711"/>
    <n v="33"/>
    <x v="0"/>
    <x v="1"/>
    <n v="59.71"/>
    <n v="55"/>
    <x v="2"/>
    <s v="Desktop"/>
    <n v="13.99"/>
    <n v="0"/>
    <s v="Credit Card"/>
    <n v="5"/>
    <n v="1.07"/>
    <x v="6"/>
    <x v="1"/>
  </r>
  <r>
    <s v="b563fad3-459d-424f-b754-d7e38a922faa"/>
    <n v="66"/>
    <x v="1"/>
    <x v="2"/>
    <n v="16.22"/>
    <n v="0"/>
    <x v="1"/>
    <s v="TV"/>
    <n v="17.989999999999998"/>
    <n v="0"/>
    <s v="Gift Card"/>
    <n v="2"/>
    <n v="16.22"/>
    <x v="2"/>
    <x v="2"/>
  </r>
  <r>
    <s v="fbd31429-1b1e-4a66-bcb3-1c571dfe6cd3"/>
    <n v="58"/>
    <x v="1"/>
    <x v="1"/>
    <n v="4.3899999999999997"/>
    <n v="11"/>
    <x v="4"/>
    <s v="Mobile"/>
    <n v="13.99"/>
    <n v="0"/>
    <s v="Debit Card"/>
    <n v="5"/>
    <n v="0.37"/>
    <x v="4"/>
    <x v="2"/>
  </r>
  <r>
    <s v="6946db19-5d1e-450e-9112-2342b6ebb400"/>
    <n v="20"/>
    <x v="1"/>
    <x v="1"/>
    <n v="13.2"/>
    <n v="56"/>
    <x v="2"/>
    <s v="Mobile"/>
    <n v="13.99"/>
    <n v="1"/>
    <s v="Debit Card"/>
    <n v="2"/>
    <n v="0.23"/>
    <x v="4"/>
    <x v="3"/>
  </r>
  <r>
    <s v="d16217df-4ad4-42ad-95da-3c3c95f09d2b"/>
    <n v="49"/>
    <x v="1"/>
    <x v="2"/>
    <n v="20.88"/>
    <n v="41"/>
    <x v="4"/>
    <s v="TV"/>
    <n v="17.989999999999998"/>
    <n v="0"/>
    <s v="Crypto"/>
    <n v="3"/>
    <n v="0.5"/>
    <x v="3"/>
    <x v="0"/>
  </r>
  <r>
    <s v="b039fd18-e62f-4ab4-9bae-db1d0eb6872b"/>
    <n v="50"/>
    <x v="0"/>
    <x v="0"/>
    <n v="7.35"/>
    <n v="26"/>
    <x v="5"/>
    <s v="Laptop"/>
    <n v="8.99"/>
    <n v="0"/>
    <s v="Debit Card"/>
    <n v="3"/>
    <n v="0.27"/>
    <x v="2"/>
    <x v="0"/>
  </r>
  <r>
    <s v="bed23ab3-6714-42a2-a245-7865f95bf8ed"/>
    <n v="43"/>
    <x v="0"/>
    <x v="2"/>
    <n v="86.73"/>
    <n v="26"/>
    <x v="0"/>
    <s v="TV"/>
    <n v="17.989999999999998"/>
    <n v="0"/>
    <s v="Debit Card"/>
    <n v="3"/>
    <n v="3.21"/>
    <x v="4"/>
    <x v="0"/>
  </r>
  <r>
    <s v="0e66bbc5-6d6d-400d-971e-7604323c6e5a"/>
    <n v="65"/>
    <x v="0"/>
    <x v="0"/>
    <n v="3.9"/>
    <n v="14"/>
    <x v="1"/>
    <s v="Mobile"/>
    <n v="8.99"/>
    <n v="1"/>
    <s v="Debit Card"/>
    <n v="4"/>
    <n v="0.26"/>
    <x v="1"/>
    <x v="2"/>
  </r>
  <r>
    <s v="f0f6032f-1fbc-4115-822e-f85a80af44ba"/>
    <n v="61"/>
    <x v="2"/>
    <x v="2"/>
    <n v="0.42"/>
    <n v="51"/>
    <x v="1"/>
    <s v="TV"/>
    <n v="17.989999999999998"/>
    <n v="1"/>
    <s v="Gift Card"/>
    <n v="3"/>
    <n v="0.01"/>
    <x v="2"/>
    <x v="2"/>
  </r>
  <r>
    <s v="a00452e6-6d9a-4b59-a93d-d52833512ece"/>
    <n v="32"/>
    <x v="1"/>
    <x v="1"/>
    <n v="6.93"/>
    <n v="34"/>
    <x v="4"/>
    <s v="Mobile"/>
    <n v="13.99"/>
    <n v="1"/>
    <s v="Crypto"/>
    <n v="3"/>
    <n v="0.2"/>
    <x v="5"/>
    <x v="1"/>
  </r>
  <r>
    <s v="a78cd558-abc4-4205-8f08-aac802c5d896"/>
    <n v="31"/>
    <x v="2"/>
    <x v="0"/>
    <n v="5.18"/>
    <n v="36"/>
    <x v="3"/>
    <s v="Tablet"/>
    <n v="8.99"/>
    <n v="1"/>
    <s v="Credit Card"/>
    <n v="1"/>
    <n v="0.14000000000000001"/>
    <x v="3"/>
    <x v="1"/>
  </r>
  <r>
    <s v="7c183a33-34e5-4c0b-ad55-ffa5702d8d2e"/>
    <n v="42"/>
    <x v="2"/>
    <x v="2"/>
    <n v="8.3699999999999992"/>
    <n v="21"/>
    <x v="1"/>
    <s v="Tablet"/>
    <n v="17.989999999999998"/>
    <n v="0"/>
    <s v="Crypto"/>
    <n v="3"/>
    <n v="0.38"/>
    <x v="6"/>
    <x v="0"/>
  </r>
  <r>
    <s v="48892130-c90f-4efa-80dd-b26c5de70e6b"/>
    <n v="69"/>
    <x v="0"/>
    <x v="2"/>
    <n v="38.020000000000003"/>
    <n v="30"/>
    <x v="1"/>
    <s v="Tablet"/>
    <n v="17.989999999999998"/>
    <n v="0"/>
    <s v="Debit Card"/>
    <n v="3"/>
    <n v="1.23"/>
    <x v="5"/>
    <x v="2"/>
  </r>
  <r>
    <s v="d9268020-9d9f-4b1a-a284-87ee535bee3f"/>
    <n v="65"/>
    <x v="1"/>
    <x v="2"/>
    <n v="52.33"/>
    <n v="24"/>
    <x v="1"/>
    <s v="Tablet"/>
    <n v="17.989999999999998"/>
    <n v="0"/>
    <s v="Gift Card"/>
    <n v="5"/>
    <n v="2.09"/>
    <x v="0"/>
    <x v="2"/>
  </r>
  <r>
    <s v="7bbe4107-001f-4bc9-a9b0-c449d046f78b"/>
    <n v="44"/>
    <x v="2"/>
    <x v="2"/>
    <n v="1.83"/>
    <n v="25"/>
    <x v="0"/>
    <s v="TV"/>
    <n v="17.989999999999998"/>
    <n v="0"/>
    <s v="PayPal"/>
    <n v="5"/>
    <n v="7.0000000000000007E-2"/>
    <x v="5"/>
    <x v="0"/>
  </r>
  <r>
    <s v="e17a955b-011b-402a-9ee1-58470d595818"/>
    <n v="58"/>
    <x v="1"/>
    <x v="0"/>
    <n v="0.51"/>
    <n v="12"/>
    <x v="2"/>
    <s v="Tablet"/>
    <n v="8.99"/>
    <n v="1"/>
    <s v="PayPal"/>
    <n v="1"/>
    <n v="0.04"/>
    <x v="0"/>
    <x v="2"/>
  </r>
  <r>
    <s v="326aa08e-4b87-4552-ba4b-c12e33b9aadd"/>
    <n v="56"/>
    <x v="1"/>
    <x v="0"/>
    <n v="8.5399999999999991"/>
    <n v="16"/>
    <x v="3"/>
    <s v="Tablet"/>
    <n v="8.99"/>
    <n v="0"/>
    <s v="Crypto"/>
    <n v="5"/>
    <n v="0.5"/>
    <x v="0"/>
    <x v="2"/>
  </r>
  <r>
    <s v="77998b87-1b1a-4e4d-bbdc-63bc7a33610b"/>
    <n v="40"/>
    <x v="1"/>
    <x v="2"/>
    <n v="8.64"/>
    <n v="35"/>
    <x v="4"/>
    <s v="Laptop"/>
    <n v="17.989999999999998"/>
    <n v="0"/>
    <s v="Debit Card"/>
    <n v="5"/>
    <n v="0.24"/>
    <x v="4"/>
    <x v="0"/>
  </r>
  <r>
    <s v="0bc35530-60ff-4701-b4a4-82974657d4ab"/>
    <n v="25"/>
    <x v="1"/>
    <x v="2"/>
    <n v="6.38"/>
    <n v="23"/>
    <x v="4"/>
    <s v="TV"/>
    <n v="17.989999999999998"/>
    <n v="0"/>
    <s v="Gift Card"/>
    <n v="5"/>
    <n v="0.27"/>
    <x v="2"/>
    <x v="3"/>
  </r>
  <r>
    <s v="cd662d41-5e22-45b1-a82a-b10b90503d2e"/>
    <n v="28"/>
    <x v="0"/>
    <x v="2"/>
    <n v="7.1"/>
    <n v="11"/>
    <x v="5"/>
    <s v="Laptop"/>
    <n v="17.989999999999998"/>
    <n v="0"/>
    <s v="Crypto"/>
    <n v="3"/>
    <n v="0.59"/>
    <x v="3"/>
    <x v="1"/>
  </r>
  <r>
    <s v="9c2ffacf-8752-49e0-ad2c-018b0373d9d3"/>
    <n v="36"/>
    <x v="2"/>
    <x v="2"/>
    <n v="11.31"/>
    <n v="7"/>
    <x v="5"/>
    <s v="TV"/>
    <n v="17.989999999999998"/>
    <n v="0"/>
    <s v="PayPal"/>
    <n v="3"/>
    <n v="1.41"/>
    <x v="0"/>
    <x v="0"/>
  </r>
  <r>
    <s v="4af19fec-91fd-4307-897a-8820d828d965"/>
    <n v="33"/>
    <x v="0"/>
    <x v="0"/>
    <n v="3.84"/>
    <n v="28"/>
    <x v="4"/>
    <s v="Mobile"/>
    <n v="8.99"/>
    <n v="1"/>
    <s v="Credit Card"/>
    <n v="3"/>
    <n v="0.13"/>
    <x v="3"/>
    <x v="1"/>
  </r>
  <r>
    <s v="09900f0a-9376-42db-9958-85c35349ccac"/>
    <n v="21"/>
    <x v="2"/>
    <x v="1"/>
    <n v="10.63"/>
    <n v="4"/>
    <x v="3"/>
    <s v="Tablet"/>
    <n v="13.99"/>
    <n v="0"/>
    <s v="Gift Card"/>
    <n v="1"/>
    <n v="2.13"/>
    <x v="5"/>
    <x v="3"/>
  </r>
  <r>
    <s v="2741a884-1629-4cc1-aedb-dd2e1b24bdeb"/>
    <n v="24"/>
    <x v="1"/>
    <x v="1"/>
    <n v="0.02"/>
    <n v="35"/>
    <x v="0"/>
    <s v="Tablet"/>
    <n v="13.99"/>
    <n v="1"/>
    <s v="PayPal"/>
    <n v="3"/>
    <n v="0"/>
    <x v="6"/>
    <x v="3"/>
  </r>
  <r>
    <s v="0fa0e024-38a5-4cdf-9595-628ca4218902"/>
    <n v="68"/>
    <x v="1"/>
    <x v="2"/>
    <n v="9.66"/>
    <n v="27"/>
    <x v="0"/>
    <s v="TV"/>
    <n v="17.989999999999998"/>
    <n v="0"/>
    <s v="Credit Card"/>
    <n v="5"/>
    <n v="0.35"/>
    <x v="1"/>
    <x v="2"/>
  </r>
  <r>
    <s v="1972b144-6f74-4774-87db-a6e90f56b0a3"/>
    <n v="70"/>
    <x v="1"/>
    <x v="2"/>
    <n v="0.36"/>
    <n v="15"/>
    <x v="3"/>
    <s v="TV"/>
    <n v="17.989999999999998"/>
    <n v="1"/>
    <s v="Gift Card"/>
    <n v="5"/>
    <n v="0.02"/>
    <x v="1"/>
    <x v="2"/>
  </r>
  <r>
    <s v="9bbc806a-c4c0-4de9-8e5e-4f8b28bfa209"/>
    <n v="68"/>
    <x v="2"/>
    <x v="0"/>
    <n v="7.63"/>
    <n v="23"/>
    <x v="5"/>
    <s v="Tablet"/>
    <n v="8.99"/>
    <n v="0"/>
    <s v="Debit Card"/>
    <n v="4"/>
    <n v="0.32"/>
    <x v="2"/>
    <x v="2"/>
  </r>
  <r>
    <s v="3484396b-3ad3-44fe-8288-9cd8fb629122"/>
    <n v="41"/>
    <x v="1"/>
    <x v="1"/>
    <n v="6.47"/>
    <n v="32"/>
    <x v="0"/>
    <s v="TV"/>
    <n v="13.99"/>
    <n v="1"/>
    <s v="Gift Card"/>
    <n v="4"/>
    <n v="0.2"/>
    <x v="2"/>
    <x v="0"/>
  </r>
  <r>
    <s v="307992d3-bd88-4d61-8c0f-8131659b3076"/>
    <n v="58"/>
    <x v="0"/>
    <x v="2"/>
    <n v="26.32"/>
    <n v="18"/>
    <x v="2"/>
    <s v="Mobile"/>
    <n v="17.989999999999998"/>
    <n v="0"/>
    <s v="PayPal"/>
    <n v="4"/>
    <n v="1.39"/>
    <x v="6"/>
    <x v="2"/>
  </r>
  <r>
    <s v="1e6a3b73-f6dd-4bbb-aa8d-b0462877ce4f"/>
    <n v="38"/>
    <x v="1"/>
    <x v="1"/>
    <n v="7.34"/>
    <n v="56"/>
    <x v="1"/>
    <s v="TV"/>
    <n v="13.99"/>
    <n v="1"/>
    <s v="Gift Card"/>
    <n v="4"/>
    <n v="0.13"/>
    <x v="4"/>
    <x v="0"/>
  </r>
  <r>
    <s v="5ad16f1b-83c8-45eb-b506-7a1baafdab4f"/>
    <n v="33"/>
    <x v="2"/>
    <x v="0"/>
    <n v="8.19"/>
    <n v="53"/>
    <x v="1"/>
    <s v="TV"/>
    <n v="8.99"/>
    <n v="1"/>
    <s v="Credit Card"/>
    <n v="1"/>
    <n v="0.15"/>
    <x v="5"/>
    <x v="1"/>
  </r>
  <r>
    <s v="f0432d3c-5c75-4cca-b27c-73f92ef194cb"/>
    <n v="19"/>
    <x v="1"/>
    <x v="2"/>
    <n v="11.05"/>
    <n v="5"/>
    <x v="3"/>
    <s v="TV"/>
    <n v="17.989999999999998"/>
    <n v="0"/>
    <s v="Gift Card"/>
    <n v="1"/>
    <n v="1.84"/>
    <x v="4"/>
    <x v="3"/>
  </r>
  <r>
    <s v="8db6b22f-a49a-49a2-a991-901b21d61905"/>
    <n v="65"/>
    <x v="0"/>
    <x v="0"/>
    <n v="1.05"/>
    <n v="51"/>
    <x v="0"/>
    <s v="Mobile"/>
    <n v="8.99"/>
    <n v="1"/>
    <s v="Gift Card"/>
    <n v="2"/>
    <n v="0.02"/>
    <x v="1"/>
    <x v="2"/>
  </r>
  <r>
    <s v="eac73a53-f46d-4c9a-ab1e-def6c81b670e"/>
    <n v="66"/>
    <x v="2"/>
    <x v="1"/>
    <n v="27.5"/>
    <n v="32"/>
    <x v="0"/>
    <s v="Mobile"/>
    <n v="13.99"/>
    <n v="0"/>
    <s v="Gift Card"/>
    <n v="3"/>
    <n v="0.83"/>
    <x v="4"/>
    <x v="2"/>
  </r>
  <r>
    <s v="a17ade56-9ee7-4d41-8efd-659350776e44"/>
    <n v="28"/>
    <x v="2"/>
    <x v="0"/>
    <n v="9.85"/>
    <n v="46"/>
    <x v="5"/>
    <s v="Desktop"/>
    <n v="8.99"/>
    <n v="1"/>
    <s v="Gift Card"/>
    <n v="5"/>
    <n v="0.21"/>
    <x v="2"/>
    <x v="1"/>
  </r>
  <r>
    <s v="f81b3026-7189-46a6-8987-bca6172794b3"/>
    <n v="66"/>
    <x v="1"/>
    <x v="2"/>
    <n v="5.22"/>
    <n v="28"/>
    <x v="2"/>
    <s v="Desktop"/>
    <n v="17.989999999999998"/>
    <n v="0"/>
    <s v="Crypto"/>
    <n v="5"/>
    <n v="0.18"/>
    <x v="0"/>
    <x v="2"/>
  </r>
  <r>
    <s v="b6f7895c-4a09-4e75-82cb-06baf8b2ef29"/>
    <n v="21"/>
    <x v="1"/>
    <x v="0"/>
    <n v="19.14"/>
    <n v="28"/>
    <x v="5"/>
    <s v="Desktop"/>
    <n v="8.99"/>
    <n v="0"/>
    <s v="Crypto"/>
    <n v="2"/>
    <n v="0.66"/>
    <x v="5"/>
    <x v="3"/>
  </r>
  <r>
    <s v="24fa2911-7aa9-42dd-88f8-c1f76ff94cba"/>
    <n v="23"/>
    <x v="0"/>
    <x v="0"/>
    <n v="10.73"/>
    <n v="35"/>
    <x v="1"/>
    <s v="Tablet"/>
    <n v="8.99"/>
    <n v="1"/>
    <s v="Credit Card"/>
    <n v="5"/>
    <n v="0.3"/>
    <x v="5"/>
    <x v="3"/>
  </r>
  <r>
    <s v="8f6dbb06-4191-4bd6-9147-d9507a3e863b"/>
    <n v="30"/>
    <x v="2"/>
    <x v="1"/>
    <n v="5.0999999999999996"/>
    <n v="9"/>
    <x v="5"/>
    <s v="TV"/>
    <n v="13.99"/>
    <n v="0"/>
    <s v="PayPal"/>
    <n v="5"/>
    <n v="0.51"/>
    <x v="5"/>
    <x v="1"/>
  </r>
  <r>
    <s v="03b2b19e-62cd-4c9e-a3ef-51cb27a687df"/>
    <n v="36"/>
    <x v="0"/>
    <x v="0"/>
    <n v="16.649999999999999"/>
    <n v="36"/>
    <x v="3"/>
    <s v="Tablet"/>
    <n v="8.99"/>
    <n v="1"/>
    <s v="Debit Card"/>
    <n v="2"/>
    <n v="0.45"/>
    <x v="6"/>
    <x v="0"/>
  </r>
  <r>
    <s v="7afcacfb-38f5-4f28-89d6-93b00a26104c"/>
    <n v="32"/>
    <x v="0"/>
    <x v="2"/>
    <n v="45.98"/>
    <n v="45"/>
    <x v="2"/>
    <s v="Desktop"/>
    <n v="17.989999999999998"/>
    <n v="0"/>
    <s v="Crypto"/>
    <n v="1"/>
    <n v="1"/>
    <x v="5"/>
    <x v="1"/>
  </r>
  <r>
    <s v="4a62ea61-7fd3-4f73-9d0f-fea08b4087f7"/>
    <n v="18"/>
    <x v="2"/>
    <x v="1"/>
    <n v="20.65"/>
    <n v="19"/>
    <x v="5"/>
    <s v="Tablet"/>
    <n v="13.99"/>
    <n v="0"/>
    <s v="Crypto"/>
    <n v="4"/>
    <n v="1.03"/>
    <x v="1"/>
    <x v="3"/>
  </r>
  <r>
    <s v="05232fb1-bb8f-4e7e-a2fd-d7c0957a3fd0"/>
    <n v="40"/>
    <x v="2"/>
    <x v="0"/>
    <n v="10.98"/>
    <n v="28"/>
    <x v="4"/>
    <s v="Mobile"/>
    <n v="8.99"/>
    <n v="1"/>
    <s v="Debit Card"/>
    <n v="1"/>
    <n v="0.38"/>
    <x v="0"/>
    <x v="0"/>
  </r>
  <r>
    <s v="6e8f06ec-bf9b-4aca-82c9-6dfbf5dc0d77"/>
    <n v="28"/>
    <x v="2"/>
    <x v="1"/>
    <n v="1.78"/>
    <n v="35"/>
    <x v="4"/>
    <s v="Mobile"/>
    <n v="13.99"/>
    <n v="1"/>
    <s v="Debit Card"/>
    <n v="3"/>
    <n v="0.05"/>
    <x v="0"/>
    <x v="1"/>
  </r>
  <r>
    <s v="9d09dcf2-0456-4e2b-903f-b9e4ccb40654"/>
    <n v="32"/>
    <x v="2"/>
    <x v="2"/>
    <n v="4.1100000000000003"/>
    <n v="45"/>
    <x v="2"/>
    <s v="Laptop"/>
    <n v="17.989999999999998"/>
    <n v="1"/>
    <s v="Credit Card"/>
    <n v="5"/>
    <n v="0.09"/>
    <x v="0"/>
    <x v="1"/>
  </r>
  <r>
    <s v="15d5126a-b913-491a-ba7c-73ceca42478c"/>
    <n v="20"/>
    <x v="0"/>
    <x v="1"/>
    <n v="21.21"/>
    <n v="0"/>
    <x v="5"/>
    <s v="Mobile"/>
    <n v="13.99"/>
    <n v="0"/>
    <s v="Crypto"/>
    <n v="2"/>
    <n v="21.21"/>
    <x v="2"/>
    <x v="3"/>
  </r>
  <r>
    <s v="b48359e4-842d-4aeb-8bd5-9775186a9250"/>
    <n v="67"/>
    <x v="1"/>
    <x v="2"/>
    <n v="15.45"/>
    <n v="46"/>
    <x v="0"/>
    <s v="Desktop"/>
    <n v="17.989999999999998"/>
    <n v="1"/>
    <s v="Gift Card"/>
    <n v="5"/>
    <n v="0.33"/>
    <x v="5"/>
    <x v="2"/>
  </r>
  <r>
    <s v="6bb29066-b9f3-4312-b7ed-07c422adda79"/>
    <n v="31"/>
    <x v="2"/>
    <x v="2"/>
    <n v="12"/>
    <n v="2"/>
    <x v="1"/>
    <s v="Mobile"/>
    <n v="17.989999999999998"/>
    <n v="0"/>
    <s v="Credit Card"/>
    <n v="2"/>
    <n v="4"/>
    <x v="5"/>
    <x v="1"/>
  </r>
  <r>
    <s v="35f0abfa-dfe5-4081-ae01-cece7e233dd1"/>
    <n v="19"/>
    <x v="0"/>
    <x v="2"/>
    <n v="1.44"/>
    <n v="40"/>
    <x v="4"/>
    <s v="TV"/>
    <n v="17.989999999999998"/>
    <n v="1"/>
    <s v="Gift Card"/>
    <n v="5"/>
    <n v="0.04"/>
    <x v="5"/>
    <x v="3"/>
  </r>
  <r>
    <s v="60929da4-5915-4610-b737-ba4e7b7fab9a"/>
    <n v="47"/>
    <x v="0"/>
    <x v="1"/>
    <n v="8.67"/>
    <n v="41"/>
    <x v="5"/>
    <s v="Laptop"/>
    <n v="13.99"/>
    <n v="1"/>
    <s v="PayPal"/>
    <n v="2"/>
    <n v="0.21"/>
    <x v="1"/>
    <x v="0"/>
  </r>
  <r>
    <s v="5b71d159-108a-4bc4-ad12-604740c7b9f5"/>
    <n v="28"/>
    <x v="1"/>
    <x v="2"/>
    <n v="27.06"/>
    <n v="55"/>
    <x v="5"/>
    <s v="Tablet"/>
    <n v="17.989999999999998"/>
    <n v="0"/>
    <s v="Debit Card"/>
    <n v="4"/>
    <n v="0.48"/>
    <x v="0"/>
    <x v="1"/>
  </r>
  <r>
    <s v="2bcb1598-761e-4e79-bbb3-0a27ee8735ad"/>
    <n v="22"/>
    <x v="1"/>
    <x v="2"/>
    <n v="7.24"/>
    <n v="30"/>
    <x v="3"/>
    <s v="Tablet"/>
    <n v="17.989999999999998"/>
    <n v="0"/>
    <s v="PayPal"/>
    <n v="2"/>
    <n v="0.23"/>
    <x v="4"/>
    <x v="3"/>
  </r>
  <r>
    <s v="2c7c944e-7d27-409d-aef6-46659c0fb0c5"/>
    <n v="29"/>
    <x v="2"/>
    <x v="2"/>
    <n v="63.39"/>
    <n v="37"/>
    <x v="5"/>
    <s v="Tablet"/>
    <n v="17.989999999999998"/>
    <n v="0"/>
    <s v="Gift Card"/>
    <n v="4"/>
    <n v="1.67"/>
    <x v="5"/>
    <x v="1"/>
  </r>
  <r>
    <s v="6bb3b410-ec41-4958-a6eb-a1109b526c2e"/>
    <n v="63"/>
    <x v="2"/>
    <x v="0"/>
    <n v="1.44"/>
    <n v="26"/>
    <x v="1"/>
    <s v="Mobile"/>
    <n v="8.99"/>
    <n v="1"/>
    <s v="Debit Card"/>
    <n v="1"/>
    <n v="0.05"/>
    <x v="6"/>
    <x v="2"/>
  </r>
  <r>
    <s v="416a1fd1-5f6d-483d-9fb3-75c6e1f01afb"/>
    <n v="42"/>
    <x v="0"/>
    <x v="2"/>
    <n v="4.26"/>
    <n v="6"/>
    <x v="5"/>
    <s v="Tablet"/>
    <n v="17.989999999999998"/>
    <n v="0"/>
    <s v="Crypto"/>
    <n v="5"/>
    <n v="0.61"/>
    <x v="3"/>
    <x v="0"/>
  </r>
  <r>
    <s v="980d0f2a-52e1-4525-94a6-0f04c19414cc"/>
    <n v="68"/>
    <x v="1"/>
    <x v="1"/>
    <n v="15.06"/>
    <n v="20"/>
    <x v="5"/>
    <s v="Mobile"/>
    <n v="13.99"/>
    <n v="0"/>
    <s v="Gift Card"/>
    <n v="1"/>
    <n v="0.72"/>
    <x v="4"/>
    <x v="2"/>
  </r>
  <r>
    <s v="fa67e175-0a06-4309-b029-013aca420427"/>
    <n v="48"/>
    <x v="2"/>
    <x v="1"/>
    <n v="29.96"/>
    <n v="44"/>
    <x v="1"/>
    <s v="Laptop"/>
    <n v="13.99"/>
    <n v="0"/>
    <s v="Crypto"/>
    <n v="5"/>
    <n v="0.67"/>
    <x v="1"/>
    <x v="0"/>
  </r>
  <r>
    <s v="bec1ae44-944b-454d-afbe-fd5358230b23"/>
    <n v="45"/>
    <x v="1"/>
    <x v="2"/>
    <n v="8.0500000000000007"/>
    <n v="54"/>
    <x v="0"/>
    <s v="TV"/>
    <n v="17.989999999999998"/>
    <n v="1"/>
    <s v="Crypto"/>
    <n v="3"/>
    <n v="0.15"/>
    <x v="0"/>
    <x v="0"/>
  </r>
  <r>
    <s v="52a46829-efc4-48f2-adbf-6a7da898af49"/>
    <n v="57"/>
    <x v="2"/>
    <x v="1"/>
    <n v="3.51"/>
    <n v="50"/>
    <x v="3"/>
    <s v="Laptop"/>
    <n v="13.99"/>
    <n v="1"/>
    <s v="Credit Card"/>
    <n v="1"/>
    <n v="7.0000000000000007E-2"/>
    <x v="6"/>
    <x v="2"/>
  </r>
  <r>
    <s v="47e821d7-8960-4158-a530-812f1e4649a9"/>
    <n v="63"/>
    <x v="2"/>
    <x v="0"/>
    <n v="2.5099999999999998"/>
    <n v="31"/>
    <x v="1"/>
    <s v="Laptop"/>
    <n v="8.99"/>
    <n v="1"/>
    <s v="Debit Card"/>
    <n v="3"/>
    <n v="0.08"/>
    <x v="5"/>
    <x v="2"/>
  </r>
  <r>
    <s v="9a51ecb7-e23d-429f-b479-95a6d35fc07d"/>
    <n v="32"/>
    <x v="1"/>
    <x v="2"/>
    <n v="1.8"/>
    <n v="32"/>
    <x v="4"/>
    <s v="Mobile"/>
    <n v="17.989999999999998"/>
    <n v="1"/>
    <s v="PayPal"/>
    <n v="2"/>
    <n v="0.05"/>
    <x v="4"/>
    <x v="1"/>
  </r>
  <r>
    <s v="943a4f59-f7b3-406d-90c3-4dfff002c6cc"/>
    <n v="70"/>
    <x v="2"/>
    <x v="1"/>
    <n v="28.32"/>
    <n v="3"/>
    <x v="2"/>
    <s v="Tablet"/>
    <n v="13.99"/>
    <n v="0"/>
    <s v="Debit Card"/>
    <n v="3"/>
    <n v="7.08"/>
    <x v="0"/>
    <x v="2"/>
  </r>
  <r>
    <s v="7519830f-3b2a-42c3-91c4-d440cec4edd4"/>
    <n v="48"/>
    <x v="1"/>
    <x v="1"/>
    <n v="4.1900000000000004"/>
    <n v="0"/>
    <x v="1"/>
    <s v="Tablet"/>
    <n v="13.99"/>
    <n v="0"/>
    <s v="Gift Card"/>
    <n v="2"/>
    <n v="4.1900000000000004"/>
    <x v="6"/>
    <x v="0"/>
  </r>
  <r>
    <s v="eab381c2-b6d8-434b-bc0d-a8631c8c5dbe"/>
    <n v="66"/>
    <x v="0"/>
    <x v="1"/>
    <n v="0.76"/>
    <n v="44"/>
    <x v="1"/>
    <s v="Tablet"/>
    <n v="13.99"/>
    <n v="1"/>
    <s v="Gift Card"/>
    <n v="2"/>
    <n v="0.02"/>
    <x v="0"/>
    <x v="2"/>
  </r>
  <r>
    <s v="8d11c2a7-db32-4ffa-bd30-00b65f83f249"/>
    <n v="38"/>
    <x v="2"/>
    <x v="1"/>
    <n v="0.61"/>
    <n v="9"/>
    <x v="5"/>
    <s v="Mobile"/>
    <n v="13.99"/>
    <n v="0"/>
    <s v="Credit Card"/>
    <n v="4"/>
    <n v="0.06"/>
    <x v="6"/>
    <x v="0"/>
  </r>
  <r>
    <s v="4ef7aca8-5f78-47ac-a29f-e5aba589a6f8"/>
    <n v="67"/>
    <x v="1"/>
    <x v="2"/>
    <n v="27.79"/>
    <n v="28"/>
    <x v="3"/>
    <s v="TV"/>
    <n v="17.989999999999998"/>
    <n v="0"/>
    <s v="Crypto"/>
    <n v="4"/>
    <n v="0.96"/>
    <x v="0"/>
    <x v="2"/>
  </r>
  <r>
    <s v="5629ff24-b786-4812-b0fd-bc82d7af1f45"/>
    <n v="61"/>
    <x v="1"/>
    <x v="2"/>
    <n v="16.13"/>
    <n v="21"/>
    <x v="1"/>
    <s v="Tablet"/>
    <n v="17.989999999999998"/>
    <n v="0"/>
    <s v="Crypto"/>
    <n v="3"/>
    <n v="0.73"/>
    <x v="6"/>
    <x v="2"/>
  </r>
  <r>
    <s v="10bfc352-0f52-44e7-b086-16fb3b7c4834"/>
    <n v="32"/>
    <x v="0"/>
    <x v="2"/>
    <n v="24.87"/>
    <n v="41"/>
    <x v="5"/>
    <s v="Tablet"/>
    <n v="17.989999999999998"/>
    <n v="0"/>
    <s v="Gift Card"/>
    <n v="5"/>
    <n v="0.59"/>
    <x v="1"/>
    <x v="1"/>
  </r>
  <r>
    <s v="9440d961-076a-4e3b-bfd3-1faf6b67db3d"/>
    <n v="23"/>
    <x v="1"/>
    <x v="1"/>
    <n v="29.18"/>
    <n v="36"/>
    <x v="3"/>
    <s v="TV"/>
    <n v="13.99"/>
    <n v="0"/>
    <s v="Debit Card"/>
    <n v="1"/>
    <n v="0.79"/>
    <x v="6"/>
    <x v="3"/>
  </r>
  <r>
    <s v="ffaf5a8f-4a21-4263-b2e6-1661ea990c16"/>
    <n v="30"/>
    <x v="0"/>
    <x v="2"/>
    <n v="11.65"/>
    <n v="21"/>
    <x v="0"/>
    <s v="Laptop"/>
    <n v="17.989999999999998"/>
    <n v="0"/>
    <s v="Credit Card"/>
    <n v="5"/>
    <n v="0.53"/>
    <x v="4"/>
    <x v="1"/>
  </r>
  <r>
    <s v="ce6a5766-b2c1-47e6-b45e-950bdd6eb6ef"/>
    <n v="23"/>
    <x v="2"/>
    <x v="2"/>
    <n v="6.55"/>
    <n v="27"/>
    <x v="3"/>
    <s v="Laptop"/>
    <n v="17.989999999999998"/>
    <n v="0"/>
    <s v="PayPal"/>
    <n v="3"/>
    <n v="0.23"/>
    <x v="4"/>
    <x v="3"/>
  </r>
  <r>
    <s v="b3be52ce-4170-4eac-b249-af6b1475451f"/>
    <n v="20"/>
    <x v="0"/>
    <x v="1"/>
    <n v="0.52"/>
    <n v="29"/>
    <x v="2"/>
    <s v="TV"/>
    <n v="13.99"/>
    <n v="1"/>
    <s v="Debit Card"/>
    <n v="1"/>
    <n v="0.02"/>
    <x v="4"/>
    <x v="3"/>
  </r>
  <r>
    <s v="7d8f6a29-0e4d-47f5-8bb5-3b07c5ba02ef"/>
    <n v="40"/>
    <x v="1"/>
    <x v="0"/>
    <n v="7.31"/>
    <n v="3"/>
    <x v="0"/>
    <s v="Tablet"/>
    <n v="8.99"/>
    <n v="0"/>
    <s v="Debit Card"/>
    <n v="1"/>
    <n v="1.83"/>
    <x v="0"/>
    <x v="0"/>
  </r>
  <r>
    <s v="b7d9b624-c891-4639-87e9-a8eafacf6fc5"/>
    <n v="28"/>
    <x v="1"/>
    <x v="0"/>
    <n v="35.03"/>
    <n v="37"/>
    <x v="2"/>
    <s v="Desktop"/>
    <n v="8.99"/>
    <n v="0"/>
    <s v="Credit Card"/>
    <n v="4"/>
    <n v="0.92"/>
    <x v="5"/>
    <x v="1"/>
  </r>
  <r>
    <s v="c24a6c5a-5d0d-4590-be69-7316185ba76f"/>
    <n v="24"/>
    <x v="1"/>
    <x v="0"/>
    <n v="9.0299999999999994"/>
    <n v="52"/>
    <x v="4"/>
    <s v="Mobile"/>
    <n v="8.99"/>
    <n v="1"/>
    <s v="Crypto"/>
    <n v="1"/>
    <n v="0.17"/>
    <x v="6"/>
    <x v="3"/>
  </r>
  <r>
    <s v="bf0666fc-cc28-486c-8763-e4ae72e567bd"/>
    <n v="54"/>
    <x v="0"/>
    <x v="2"/>
    <n v="14.2"/>
    <n v="6"/>
    <x v="1"/>
    <s v="Laptop"/>
    <n v="17.989999999999998"/>
    <n v="0"/>
    <s v="Crypto"/>
    <n v="5"/>
    <n v="2.0299999999999998"/>
    <x v="4"/>
    <x v="0"/>
  </r>
  <r>
    <s v="05806200-9ba0-4323-adfd-4993ce054d36"/>
    <n v="25"/>
    <x v="1"/>
    <x v="1"/>
    <n v="8.01"/>
    <n v="20"/>
    <x v="4"/>
    <s v="Laptop"/>
    <n v="13.99"/>
    <n v="0"/>
    <s v="Credit Card"/>
    <n v="4"/>
    <n v="0.38"/>
    <x v="1"/>
    <x v="3"/>
  </r>
  <r>
    <s v="3eed3d0c-0ee6-4e81-8651-dd2585e2228e"/>
    <n v="35"/>
    <x v="0"/>
    <x v="0"/>
    <n v="9.58"/>
    <n v="13"/>
    <x v="5"/>
    <s v="Mobile"/>
    <n v="8.99"/>
    <n v="0"/>
    <s v="Debit Card"/>
    <n v="1"/>
    <n v="0.68"/>
    <x v="3"/>
    <x v="1"/>
  </r>
  <r>
    <s v="2e50b30b-57f0-4ab7-8aa0-7d1c90049955"/>
    <n v="30"/>
    <x v="1"/>
    <x v="0"/>
    <n v="0.36"/>
    <n v="60"/>
    <x v="0"/>
    <s v="Laptop"/>
    <n v="8.99"/>
    <n v="1"/>
    <s v="Debit Card"/>
    <n v="3"/>
    <n v="0.01"/>
    <x v="2"/>
    <x v="1"/>
  </r>
  <r>
    <s v="801c7969-7d28-4e6b-8276-b4f92da9f3f6"/>
    <n v="36"/>
    <x v="1"/>
    <x v="0"/>
    <n v="22.91"/>
    <n v="0"/>
    <x v="2"/>
    <s v="TV"/>
    <n v="8.99"/>
    <n v="0"/>
    <s v="Crypto"/>
    <n v="1"/>
    <n v="22.91"/>
    <x v="2"/>
    <x v="0"/>
  </r>
  <r>
    <s v="6298bd59-6893-401d-94e5-a69aa8b48d25"/>
    <n v="68"/>
    <x v="1"/>
    <x v="1"/>
    <n v="18.489999999999998"/>
    <n v="11"/>
    <x v="4"/>
    <s v="Mobile"/>
    <n v="13.99"/>
    <n v="0"/>
    <s v="Gift Card"/>
    <n v="1"/>
    <n v="1.54"/>
    <x v="2"/>
    <x v="2"/>
  </r>
  <r>
    <s v="a0503463-95d6-4b99-87c3-f473b095717d"/>
    <n v="29"/>
    <x v="0"/>
    <x v="0"/>
    <n v="4.67"/>
    <n v="5"/>
    <x v="4"/>
    <s v="Laptop"/>
    <n v="8.99"/>
    <n v="0"/>
    <s v="PayPal"/>
    <n v="3"/>
    <n v="0.78"/>
    <x v="1"/>
    <x v="1"/>
  </r>
  <r>
    <s v="13477d55-06b1-4d0e-a170-4047512eb6c6"/>
    <n v="39"/>
    <x v="1"/>
    <x v="2"/>
    <n v="17.14"/>
    <n v="3"/>
    <x v="2"/>
    <s v="Mobile"/>
    <n v="17.989999999999998"/>
    <n v="0"/>
    <s v="Credit Card"/>
    <n v="5"/>
    <n v="4.29"/>
    <x v="5"/>
    <x v="0"/>
  </r>
  <r>
    <s v="f807418c-659b-40b0-9741-5045480e70d4"/>
    <n v="61"/>
    <x v="1"/>
    <x v="2"/>
    <n v="26.79"/>
    <n v="34"/>
    <x v="0"/>
    <s v="TV"/>
    <n v="17.989999999999998"/>
    <n v="0"/>
    <s v="Credit Card"/>
    <n v="4"/>
    <n v="0.77"/>
    <x v="1"/>
    <x v="2"/>
  </r>
  <r>
    <s v="35634eef-1966-4d15-992c-7486e67a53c4"/>
    <n v="56"/>
    <x v="1"/>
    <x v="0"/>
    <n v="0.97"/>
    <n v="33"/>
    <x v="2"/>
    <s v="Mobile"/>
    <n v="8.99"/>
    <n v="1"/>
    <s v="Debit Card"/>
    <n v="4"/>
    <n v="0.03"/>
    <x v="3"/>
    <x v="2"/>
  </r>
  <r>
    <s v="da7b0235-ccf2-4fc3-8244-cfd2258370ec"/>
    <n v="61"/>
    <x v="0"/>
    <x v="2"/>
    <n v="0.25"/>
    <n v="1"/>
    <x v="5"/>
    <s v="Desktop"/>
    <n v="17.989999999999998"/>
    <n v="0"/>
    <s v="PayPal"/>
    <n v="2"/>
    <n v="0.12"/>
    <x v="1"/>
    <x v="2"/>
  </r>
  <r>
    <s v="b27b7e7d-38bd-4baa-9fd2-cf2aae9c5bd5"/>
    <n v="22"/>
    <x v="0"/>
    <x v="0"/>
    <n v="13.16"/>
    <n v="6"/>
    <x v="1"/>
    <s v="Tablet"/>
    <n v="8.99"/>
    <n v="0"/>
    <s v="Debit Card"/>
    <n v="4"/>
    <n v="1.88"/>
    <x v="5"/>
    <x v="3"/>
  </r>
  <r>
    <s v="9fa9433e-9b38-4a44-9a82-5c6014630867"/>
    <n v="49"/>
    <x v="1"/>
    <x v="0"/>
    <n v="4.49"/>
    <n v="57"/>
    <x v="4"/>
    <s v="Tablet"/>
    <n v="8.99"/>
    <n v="1"/>
    <s v="Crypto"/>
    <n v="5"/>
    <n v="0.08"/>
    <x v="6"/>
    <x v="0"/>
  </r>
  <r>
    <s v="cf7bca4d-00b0-48ef-930e-f08e2422f3d0"/>
    <n v="21"/>
    <x v="0"/>
    <x v="2"/>
    <n v="6.28"/>
    <n v="3"/>
    <x v="4"/>
    <s v="Laptop"/>
    <n v="17.989999999999998"/>
    <n v="0"/>
    <s v="Crypto"/>
    <n v="4"/>
    <n v="1.57"/>
    <x v="6"/>
    <x v="3"/>
  </r>
  <r>
    <s v="a34a0408-ee59-4b6d-ac53-33dd131ba1f2"/>
    <n v="58"/>
    <x v="1"/>
    <x v="0"/>
    <n v="16.809999999999999"/>
    <n v="1"/>
    <x v="1"/>
    <s v="TV"/>
    <n v="8.99"/>
    <n v="0"/>
    <s v="Gift Card"/>
    <n v="2"/>
    <n v="8.4"/>
    <x v="3"/>
    <x v="2"/>
  </r>
  <r>
    <s v="d38a661a-9fbe-4961-90d8-0e8100b13965"/>
    <n v="59"/>
    <x v="0"/>
    <x v="2"/>
    <n v="28.38"/>
    <n v="52"/>
    <x v="0"/>
    <s v="Tablet"/>
    <n v="17.989999999999998"/>
    <n v="0"/>
    <s v="PayPal"/>
    <n v="4"/>
    <n v="0.54"/>
    <x v="2"/>
    <x v="2"/>
  </r>
  <r>
    <s v="f6655409-3486-469e-aa75-61a674188c36"/>
    <n v="32"/>
    <x v="2"/>
    <x v="0"/>
    <n v="3.87"/>
    <n v="32"/>
    <x v="4"/>
    <s v="TV"/>
    <n v="8.99"/>
    <n v="1"/>
    <s v="Credit Card"/>
    <n v="2"/>
    <n v="0.12"/>
    <x v="2"/>
    <x v="1"/>
  </r>
  <r>
    <s v="c08bf813-a733-48df-9388-00b25842fe2b"/>
    <n v="56"/>
    <x v="0"/>
    <x v="2"/>
    <n v="1.28"/>
    <n v="22"/>
    <x v="0"/>
    <s v="Desktop"/>
    <n v="17.989999999999998"/>
    <n v="0"/>
    <s v="PayPal"/>
    <n v="5"/>
    <n v="0.06"/>
    <x v="0"/>
    <x v="2"/>
  </r>
  <r>
    <s v="cc539484-c58e-4f2a-8d71-499afab22937"/>
    <n v="45"/>
    <x v="2"/>
    <x v="2"/>
    <n v="3.31"/>
    <n v="34"/>
    <x v="3"/>
    <s v="Tablet"/>
    <n v="17.989999999999998"/>
    <n v="1"/>
    <s v="Gift Card"/>
    <n v="2"/>
    <n v="0.09"/>
    <x v="2"/>
    <x v="0"/>
  </r>
  <r>
    <s v="ece38646-24dc-4bb9-9aa4-c5f22592d6ad"/>
    <n v="66"/>
    <x v="2"/>
    <x v="2"/>
    <n v="22.68"/>
    <n v="50"/>
    <x v="1"/>
    <s v="Laptop"/>
    <n v="17.989999999999998"/>
    <n v="0"/>
    <s v="PayPal"/>
    <n v="4"/>
    <n v="0.44"/>
    <x v="6"/>
    <x v="2"/>
  </r>
  <r>
    <s v="727582cf-31c0-4f90-bfa3-931b71f80ea4"/>
    <n v="33"/>
    <x v="1"/>
    <x v="2"/>
    <n v="11.02"/>
    <n v="22"/>
    <x v="0"/>
    <s v="TV"/>
    <n v="17.989999999999998"/>
    <n v="0"/>
    <s v="Gift Card"/>
    <n v="4"/>
    <n v="0.48"/>
    <x v="2"/>
    <x v="1"/>
  </r>
  <r>
    <s v="e2716bd9-d203-499c-8788-c8a7f8b192a9"/>
    <n v="36"/>
    <x v="0"/>
    <x v="2"/>
    <n v="23.5"/>
    <n v="1"/>
    <x v="3"/>
    <s v="Laptop"/>
    <n v="17.989999999999998"/>
    <n v="0"/>
    <s v="PayPal"/>
    <n v="1"/>
    <n v="11.75"/>
    <x v="0"/>
    <x v="0"/>
  </r>
  <r>
    <s v="012128df-8b33-420d-89d1-4716b755bda8"/>
    <n v="54"/>
    <x v="2"/>
    <x v="0"/>
    <n v="5.47"/>
    <n v="36"/>
    <x v="4"/>
    <s v="Mobile"/>
    <n v="8.99"/>
    <n v="1"/>
    <s v="Credit Card"/>
    <n v="1"/>
    <n v="0.15"/>
    <x v="5"/>
    <x v="0"/>
  </r>
  <r>
    <s v="aaaf0816-0f3c-4a93-8bbc-ace15d6cf5db"/>
    <n v="61"/>
    <x v="2"/>
    <x v="1"/>
    <n v="21.36"/>
    <n v="39"/>
    <x v="2"/>
    <s v="Tablet"/>
    <n v="13.99"/>
    <n v="0"/>
    <s v="Debit Card"/>
    <n v="3"/>
    <n v="0.53"/>
    <x v="5"/>
    <x v="2"/>
  </r>
  <r>
    <s v="f3f3ef4b-6dfa-4504-a0df-68572435dd73"/>
    <n v="53"/>
    <x v="2"/>
    <x v="1"/>
    <n v="16.62"/>
    <n v="44"/>
    <x v="0"/>
    <s v="TV"/>
    <n v="13.99"/>
    <n v="0"/>
    <s v="PayPal"/>
    <n v="5"/>
    <n v="0.37"/>
    <x v="2"/>
    <x v="0"/>
  </r>
  <r>
    <s v="3a6e044f-361e-4c4a-be44-67ce2b5fddd5"/>
    <n v="55"/>
    <x v="1"/>
    <x v="1"/>
    <n v="8.26"/>
    <n v="32"/>
    <x v="0"/>
    <s v="Laptop"/>
    <n v="13.99"/>
    <n v="0"/>
    <s v="PayPal"/>
    <n v="4"/>
    <n v="0.25"/>
    <x v="2"/>
    <x v="0"/>
  </r>
  <r>
    <s v="12248975-1f7f-458f-b21e-c3a45986b4c0"/>
    <n v="42"/>
    <x v="1"/>
    <x v="0"/>
    <n v="8.5"/>
    <n v="32"/>
    <x v="2"/>
    <s v="Desktop"/>
    <n v="8.99"/>
    <n v="1"/>
    <s v="PayPal"/>
    <n v="2"/>
    <n v="0.26"/>
    <x v="5"/>
    <x v="0"/>
  </r>
  <r>
    <s v="de73097b-d6cb-4862-9308-ed129859bccb"/>
    <n v="22"/>
    <x v="2"/>
    <x v="2"/>
    <n v="8.84"/>
    <n v="52"/>
    <x v="1"/>
    <s v="Desktop"/>
    <n v="17.989999999999998"/>
    <n v="1"/>
    <s v="Credit Card"/>
    <n v="2"/>
    <n v="0.17"/>
    <x v="5"/>
    <x v="3"/>
  </r>
  <r>
    <s v="7c48c4cc-32c0-436b-aa5d-da2cb1509f93"/>
    <n v="19"/>
    <x v="1"/>
    <x v="2"/>
    <n v="6.49"/>
    <n v="34"/>
    <x v="5"/>
    <s v="Tablet"/>
    <n v="17.989999999999998"/>
    <n v="1"/>
    <s v="Gift Card"/>
    <n v="1"/>
    <n v="0.19"/>
    <x v="4"/>
    <x v="3"/>
  </r>
  <r>
    <s v="11f37912-99c6-41fe-ac0c-48dd0930a4b4"/>
    <n v="20"/>
    <x v="2"/>
    <x v="1"/>
    <n v="8.4700000000000006"/>
    <n v="53"/>
    <x v="5"/>
    <s v="TV"/>
    <n v="13.99"/>
    <n v="1"/>
    <s v="Gift Card"/>
    <n v="2"/>
    <n v="0.16"/>
    <x v="3"/>
    <x v="3"/>
  </r>
  <r>
    <s v="3b400433-a639-4fe3-a458-dbbb865f8261"/>
    <n v="36"/>
    <x v="0"/>
    <x v="1"/>
    <n v="31.46"/>
    <n v="47"/>
    <x v="3"/>
    <s v="Desktop"/>
    <n v="13.99"/>
    <n v="0"/>
    <s v="PayPal"/>
    <n v="3"/>
    <n v="0.66"/>
    <x v="5"/>
    <x v="0"/>
  </r>
  <r>
    <s v="ca6a16c5-d79c-40a5-949f-ba4b2a45993d"/>
    <n v="40"/>
    <x v="2"/>
    <x v="1"/>
    <n v="13.4"/>
    <n v="49"/>
    <x v="0"/>
    <s v="Mobile"/>
    <n v="13.99"/>
    <n v="1"/>
    <s v="Crypto"/>
    <n v="1"/>
    <n v="0.27"/>
    <x v="6"/>
    <x v="0"/>
  </r>
  <r>
    <s v="d80a7642-b629-4ca4-b51d-91600ae5d0a5"/>
    <n v="37"/>
    <x v="1"/>
    <x v="0"/>
    <n v="7.36"/>
    <n v="38"/>
    <x v="3"/>
    <s v="Laptop"/>
    <n v="8.99"/>
    <n v="1"/>
    <s v="Debit Card"/>
    <n v="2"/>
    <n v="0.19"/>
    <x v="4"/>
    <x v="0"/>
  </r>
  <r>
    <s v="fea2691a-fc62-4a68-b155-bd95ecf587de"/>
    <n v="21"/>
    <x v="2"/>
    <x v="0"/>
    <n v="5.0999999999999996"/>
    <n v="53"/>
    <x v="1"/>
    <s v="Tablet"/>
    <n v="8.99"/>
    <n v="1"/>
    <s v="PayPal"/>
    <n v="3"/>
    <n v="0.09"/>
    <x v="6"/>
    <x v="3"/>
  </r>
  <r>
    <s v="d8127bf4-b7ea-4cf8-81ce-270df2f38163"/>
    <n v="20"/>
    <x v="1"/>
    <x v="2"/>
    <n v="4.3899999999999997"/>
    <n v="33"/>
    <x v="3"/>
    <s v="Mobile"/>
    <n v="17.989999999999998"/>
    <n v="1"/>
    <s v="Gift Card"/>
    <n v="1"/>
    <n v="0.13"/>
    <x v="3"/>
    <x v="3"/>
  </r>
  <r>
    <s v="7d980d04-b321-432f-b415-ce55969de68a"/>
    <n v="35"/>
    <x v="1"/>
    <x v="1"/>
    <n v="8.39"/>
    <n v="0"/>
    <x v="0"/>
    <s v="TV"/>
    <n v="13.99"/>
    <n v="0"/>
    <s v="Credit Card"/>
    <n v="2"/>
    <n v="8.39"/>
    <x v="5"/>
    <x v="1"/>
  </r>
  <r>
    <s v="928dc2a2-8361-4e04-bfef-dcade10168eb"/>
    <n v="31"/>
    <x v="0"/>
    <x v="0"/>
    <n v="5.12"/>
    <n v="12"/>
    <x v="5"/>
    <s v="TV"/>
    <n v="8.99"/>
    <n v="0"/>
    <s v="Debit Card"/>
    <n v="5"/>
    <n v="0.39"/>
    <x v="0"/>
    <x v="1"/>
  </r>
  <r>
    <s v="3a5bfad8-d098-4418-bdbb-d15c889a2389"/>
    <n v="63"/>
    <x v="1"/>
    <x v="1"/>
    <n v="1.33"/>
    <n v="29"/>
    <x v="2"/>
    <s v="Laptop"/>
    <n v="13.99"/>
    <n v="1"/>
    <s v="Credit Card"/>
    <n v="3"/>
    <n v="0.04"/>
    <x v="3"/>
    <x v="2"/>
  </r>
  <r>
    <s v="cd918584-dbe4-43ee-8ee4-f35dcf029de4"/>
    <n v="21"/>
    <x v="1"/>
    <x v="1"/>
    <n v="3.88"/>
    <n v="0"/>
    <x v="0"/>
    <s v="Mobile"/>
    <n v="13.99"/>
    <n v="0"/>
    <s v="Crypto"/>
    <n v="1"/>
    <n v="3.88"/>
    <x v="0"/>
    <x v="3"/>
  </r>
  <r>
    <s v="784bbf74-1bec-42e8-805d-d0a12579432c"/>
    <n v="28"/>
    <x v="2"/>
    <x v="1"/>
    <n v="19.03"/>
    <n v="17"/>
    <x v="1"/>
    <s v="Laptop"/>
    <n v="13.99"/>
    <n v="0"/>
    <s v="Gift Card"/>
    <n v="2"/>
    <n v="1.06"/>
    <x v="2"/>
    <x v="1"/>
  </r>
  <r>
    <s v="e76c1166-9bcf-4959-a627-863f1c621434"/>
    <n v="61"/>
    <x v="0"/>
    <x v="1"/>
    <n v="4.08"/>
    <n v="35"/>
    <x v="3"/>
    <s v="Mobile"/>
    <n v="13.99"/>
    <n v="1"/>
    <s v="Gift Card"/>
    <n v="3"/>
    <n v="0.11"/>
    <x v="1"/>
    <x v="2"/>
  </r>
  <r>
    <s v="3ed28f9d-f5ec-4a13-afb8-d65fe7f58ab3"/>
    <n v="62"/>
    <x v="0"/>
    <x v="2"/>
    <n v="4.3099999999999996"/>
    <n v="47"/>
    <x v="2"/>
    <s v="Mobile"/>
    <n v="17.989999999999998"/>
    <n v="1"/>
    <s v="Debit Card"/>
    <n v="5"/>
    <n v="0.09"/>
    <x v="0"/>
    <x v="2"/>
  </r>
  <r>
    <s v="c0df8988-6625-4beb-8955-1a12520bd8c5"/>
    <n v="38"/>
    <x v="1"/>
    <x v="2"/>
    <n v="1.18"/>
    <n v="4"/>
    <x v="0"/>
    <s v="Mobile"/>
    <n v="17.989999999999998"/>
    <n v="0"/>
    <s v="Debit Card"/>
    <n v="3"/>
    <n v="0.24"/>
    <x v="0"/>
    <x v="0"/>
  </r>
  <r>
    <s v="14b07c0b-a32b-4f96-a236-6992f512fd8e"/>
    <n v="33"/>
    <x v="0"/>
    <x v="2"/>
    <n v="1.81"/>
    <n v="20"/>
    <x v="5"/>
    <s v="Tablet"/>
    <n v="17.989999999999998"/>
    <n v="1"/>
    <s v="Crypto"/>
    <n v="2"/>
    <n v="0.09"/>
    <x v="5"/>
    <x v="1"/>
  </r>
  <r>
    <s v="eec5fa1c-5a41-448a-b4f8-46e7e258acc3"/>
    <n v="49"/>
    <x v="1"/>
    <x v="1"/>
    <n v="11.06"/>
    <n v="50"/>
    <x v="1"/>
    <s v="Tablet"/>
    <n v="13.99"/>
    <n v="1"/>
    <s v="PayPal"/>
    <n v="3"/>
    <n v="0.22"/>
    <x v="6"/>
    <x v="0"/>
  </r>
  <r>
    <s v="bf910ef4-cb21-4375-a624-e57cc2e4c293"/>
    <n v="26"/>
    <x v="0"/>
    <x v="0"/>
    <n v="0.06"/>
    <n v="2"/>
    <x v="4"/>
    <s v="TV"/>
    <n v="8.99"/>
    <n v="1"/>
    <s v="Credit Card"/>
    <n v="4"/>
    <n v="0.02"/>
    <x v="0"/>
    <x v="1"/>
  </r>
  <r>
    <s v="fed18198-3eef-444c-825e-068b5729aac9"/>
    <n v="70"/>
    <x v="0"/>
    <x v="2"/>
    <n v="22.22"/>
    <n v="5"/>
    <x v="1"/>
    <s v="TV"/>
    <n v="17.989999999999998"/>
    <n v="0"/>
    <s v="Credit Card"/>
    <n v="2"/>
    <n v="3.7"/>
    <x v="4"/>
    <x v="2"/>
  </r>
  <r>
    <s v="7a2c4939-7e7b-4ada-8f61-e09737ba40b3"/>
    <n v="39"/>
    <x v="2"/>
    <x v="1"/>
    <n v="8.99"/>
    <n v="32"/>
    <x v="2"/>
    <s v="TV"/>
    <n v="13.99"/>
    <n v="1"/>
    <s v="Gift Card"/>
    <n v="3"/>
    <n v="0.27"/>
    <x v="6"/>
    <x v="0"/>
  </r>
  <r>
    <s v="ef372c4a-20ae-4373-a2db-12a114ee5e2b"/>
    <n v="28"/>
    <x v="2"/>
    <x v="1"/>
    <n v="20.309999999999999"/>
    <n v="40"/>
    <x v="3"/>
    <s v="Laptop"/>
    <n v="13.99"/>
    <n v="0"/>
    <s v="Gift Card"/>
    <n v="1"/>
    <n v="0.5"/>
    <x v="0"/>
    <x v="1"/>
  </r>
  <r>
    <s v="a91bb5e4-a577-4365-8bc6-3a306dcc8dd0"/>
    <n v="61"/>
    <x v="0"/>
    <x v="0"/>
    <n v="0.65"/>
    <n v="24"/>
    <x v="3"/>
    <s v="Tablet"/>
    <n v="8.99"/>
    <n v="1"/>
    <s v="Debit Card"/>
    <n v="5"/>
    <n v="0.03"/>
    <x v="3"/>
    <x v="2"/>
  </r>
  <r>
    <s v="0f372dc7-03c2-4955-88bd-4b78deb7bdc1"/>
    <n v="44"/>
    <x v="1"/>
    <x v="0"/>
    <n v="55.55"/>
    <n v="17"/>
    <x v="0"/>
    <s v="Desktop"/>
    <n v="8.99"/>
    <n v="0"/>
    <s v="Debit Card"/>
    <n v="2"/>
    <n v="3.09"/>
    <x v="4"/>
    <x v="0"/>
  </r>
  <r>
    <s v="f5dda56c-7406-4db7-90ed-e6738e422b8f"/>
    <n v="30"/>
    <x v="2"/>
    <x v="2"/>
    <n v="13.28"/>
    <n v="44"/>
    <x v="4"/>
    <s v="Mobile"/>
    <n v="17.989999999999998"/>
    <n v="0"/>
    <s v="PayPal"/>
    <n v="4"/>
    <n v="0.3"/>
    <x v="4"/>
    <x v="1"/>
  </r>
  <r>
    <s v="04c8618d-f34e-4885-b587-6d6b324603b7"/>
    <n v="61"/>
    <x v="1"/>
    <x v="2"/>
    <n v="7.11"/>
    <n v="33"/>
    <x v="3"/>
    <s v="TV"/>
    <n v="17.989999999999998"/>
    <n v="1"/>
    <s v="PayPal"/>
    <n v="3"/>
    <n v="0.21"/>
    <x v="3"/>
    <x v="2"/>
  </r>
  <r>
    <s v="6732052d-d079-4067-a288-4c23e1a599b9"/>
    <n v="27"/>
    <x v="2"/>
    <x v="1"/>
    <n v="20.21"/>
    <n v="57"/>
    <x v="3"/>
    <s v="Tablet"/>
    <n v="13.99"/>
    <n v="0"/>
    <s v="Crypto"/>
    <n v="2"/>
    <n v="0.35"/>
    <x v="3"/>
    <x v="1"/>
  </r>
  <r>
    <s v="f3786d5d-fa50-4225-a34c-c869fe92149d"/>
    <n v="43"/>
    <x v="2"/>
    <x v="2"/>
    <n v="4.6399999999999997"/>
    <n v="7"/>
    <x v="3"/>
    <s v="Tablet"/>
    <n v="17.989999999999998"/>
    <n v="0"/>
    <s v="Debit Card"/>
    <n v="5"/>
    <n v="0.57999999999999996"/>
    <x v="6"/>
    <x v="0"/>
  </r>
  <r>
    <s v="4ac8c08a-cb1c-41d8-8834-7f4d43160ca5"/>
    <n v="31"/>
    <x v="1"/>
    <x v="2"/>
    <n v="2.08"/>
    <n v="8"/>
    <x v="4"/>
    <s v="Desktop"/>
    <n v="17.989999999999998"/>
    <n v="1"/>
    <s v="Credit Card"/>
    <n v="3"/>
    <n v="0.23"/>
    <x v="4"/>
    <x v="1"/>
  </r>
  <r>
    <s v="1c45723e-c679-4557-874e-17971854aea4"/>
    <n v="59"/>
    <x v="0"/>
    <x v="1"/>
    <n v="25.47"/>
    <n v="32"/>
    <x v="5"/>
    <s v="Desktop"/>
    <n v="13.99"/>
    <n v="0"/>
    <s v="Debit Card"/>
    <n v="4"/>
    <n v="0.77"/>
    <x v="1"/>
    <x v="2"/>
  </r>
  <r>
    <s v="ed2e6d14-1ec8-4f3a-8a09-10311a97e7db"/>
    <n v="27"/>
    <x v="0"/>
    <x v="2"/>
    <n v="4.0199999999999996"/>
    <n v="41"/>
    <x v="4"/>
    <s v="Mobile"/>
    <n v="17.989999999999998"/>
    <n v="1"/>
    <s v="Credit Card"/>
    <n v="1"/>
    <n v="0.1"/>
    <x v="6"/>
    <x v="1"/>
  </r>
  <r>
    <s v="23511a64-59ce-4cc2-bc00-c4fe31339534"/>
    <n v="29"/>
    <x v="0"/>
    <x v="1"/>
    <n v="31.52"/>
    <n v="12"/>
    <x v="1"/>
    <s v="Tablet"/>
    <n v="13.99"/>
    <n v="0"/>
    <s v="Debit Card"/>
    <n v="3"/>
    <n v="2.42"/>
    <x v="2"/>
    <x v="1"/>
  </r>
  <r>
    <s v="23800c7b-cb6d-46c8-b966-bbb20f9b0ca5"/>
    <n v="61"/>
    <x v="1"/>
    <x v="1"/>
    <n v="0.76"/>
    <n v="22"/>
    <x v="0"/>
    <s v="TV"/>
    <n v="13.99"/>
    <n v="0"/>
    <s v="Debit Card"/>
    <n v="5"/>
    <n v="0.03"/>
    <x v="2"/>
    <x v="2"/>
  </r>
  <r>
    <s v="458036e4-1c6f-42b8-819f-e453f97ba7b1"/>
    <n v="62"/>
    <x v="2"/>
    <x v="0"/>
    <n v="6.84"/>
    <n v="3"/>
    <x v="0"/>
    <s v="Desktop"/>
    <n v="8.99"/>
    <n v="0"/>
    <s v="Crypto"/>
    <n v="2"/>
    <n v="1.71"/>
    <x v="5"/>
    <x v="2"/>
  </r>
  <r>
    <s v="fe65b1ac-55dc-4d8e-a802-5867af17f8ea"/>
    <n v="56"/>
    <x v="0"/>
    <x v="0"/>
    <n v="1.72"/>
    <n v="10"/>
    <x v="5"/>
    <s v="Mobile"/>
    <n v="8.99"/>
    <n v="1"/>
    <s v="Debit Card"/>
    <n v="2"/>
    <n v="0.16"/>
    <x v="3"/>
    <x v="2"/>
  </r>
  <r>
    <s v="00139d09-c969-4136-987c-6e7d30f41cc0"/>
    <n v="59"/>
    <x v="1"/>
    <x v="1"/>
    <n v="19.34"/>
    <n v="25"/>
    <x v="5"/>
    <s v="TV"/>
    <n v="13.99"/>
    <n v="0"/>
    <s v="Crypto"/>
    <n v="3"/>
    <n v="0.74"/>
    <x v="1"/>
    <x v="2"/>
  </r>
  <r>
    <s v="682d7f24-bf51-4e54-a2d2-2e25a3e17b61"/>
    <n v="33"/>
    <x v="1"/>
    <x v="1"/>
    <n v="1.33"/>
    <n v="3"/>
    <x v="0"/>
    <s v="Tablet"/>
    <n v="13.99"/>
    <n v="0"/>
    <s v="PayPal"/>
    <n v="5"/>
    <n v="0.33"/>
    <x v="6"/>
    <x v="1"/>
  </r>
  <r>
    <s v="6004a0a1-5334-4dc7-8cd6-6ad98aa442e7"/>
    <n v="41"/>
    <x v="1"/>
    <x v="1"/>
    <n v="23.03"/>
    <n v="50"/>
    <x v="1"/>
    <s v="TV"/>
    <n v="13.99"/>
    <n v="0"/>
    <s v="Credit Card"/>
    <n v="3"/>
    <n v="0.45"/>
    <x v="2"/>
    <x v="0"/>
  </r>
  <r>
    <s v="9732c8a3-1080-422b-92c6-ecb2c1f838f3"/>
    <n v="54"/>
    <x v="1"/>
    <x v="1"/>
    <n v="21.67"/>
    <n v="18"/>
    <x v="0"/>
    <s v="TV"/>
    <n v="13.99"/>
    <n v="0"/>
    <s v="Gift Card"/>
    <n v="3"/>
    <n v="1.1399999999999999"/>
    <x v="4"/>
    <x v="0"/>
  </r>
  <r>
    <s v="2d356c69-fcbe-4a5d-af62-c41e1944a95b"/>
    <n v="34"/>
    <x v="1"/>
    <x v="0"/>
    <n v="27.09"/>
    <n v="9"/>
    <x v="3"/>
    <s v="TV"/>
    <n v="8.99"/>
    <n v="0"/>
    <s v="Debit Card"/>
    <n v="1"/>
    <n v="2.71"/>
    <x v="6"/>
    <x v="1"/>
  </r>
  <r>
    <s v="e9b22aff-6ec8-4298-8d8a-74084c1bac83"/>
    <n v="41"/>
    <x v="2"/>
    <x v="2"/>
    <n v="22.75"/>
    <n v="22"/>
    <x v="1"/>
    <s v="TV"/>
    <n v="17.989999999999998"/>
    <n v="0"/>
    <s v="Gift Card"/>
    <n v="2"/>
    <n v="0.99"/>
    <x v="3"/>
    <x v="0"/>
  </r>
  <r>
    <s v="ab588e4b-6d23-4746-a5d3-2380dd359f2c"/>
    <n v="38"/>
    <x v="0"/>
    <x v="0"/>
    <n v="4.55"/>
    <n v="18"/>
    <x v="0"/>
    <s v="TV"/>
    <n v="8.99"/>
    <n v="1"/>
    <s v="Credit Card"/>
    <n v="5"/>
    <n v="0.24"/>
    <x v="2"/>
    <x v="0"/>
  </r>
  <r>
    <s v="9c254e1c-5ae4-470d-9db9-79fd55092590"/>
    <n v="42"/>
    <x v="2"/>
    <x v="0"/>
    <n v="0.79"/>
    <n v="18"/>
    <x v="4"/>
    <s v="Laptop"/>
    <n v="8.99"/>
    <n v="1"/>
    <s v="PayPal"/>
    <n v="4"/>
    <n v="0.04"/>
    <x v="0"/>
    <x v="0"/>
  </r>
  <r>
    <s v="68111b31-0aa4-40ac-a612-5001e2891b73"/>
    <n v="45"/>
    <x v="1"/>
    <x v="2"/>
    <n v="0.91"/>
    <n v="7"/>
    <x v="4"/>
    <s v="Mobile"/>
    <n v="17.989999999999998"/>
    <n v="1"/>
    <s v="Crypto"/>
    <n v="5"/>
    <n v="0.11"/>
    <x v="3"/>
    <x v="0"/>
  </r>
  <r>
    <s v="44fec6f1-73e6-4d9c-93d3-ec91313a4eb8"/>
    <n v="66"/>
    <x v="1"/>
    <x v="1"/>
    <n v="4.63"/>
    <n v="26"/>
    <x v="1"/>
    <s v="Tablet"/>
    <n v="13.99"/>
    <n v="0"/>
    <s v="PayPal"/>
    <n v="5"/>
    <n v="0.17"/>
    <x v="0"/>
    <x v="2"/>
  </r>
  <r>
    <s v="2ad44ab8-c58d-4228-80f8-57d658a25d04"/>
    <n v="31"/>
    <x v="0"/>
    <x v="0"/>
    <n v="5.4"/>
    <n v="4"/>
    <x v="1"/>
    <s v="Desktop"/>
    <n v="8.99"/>
    <n v="0"/>
    <s v="Credit Card"/>
    <n v="5"/>
    <n v="1.08"/>
    <x v="4"/>
    <x v="1"/>
  </r>
  <r>
    <s v="157af3fa-dccb-4aba-a47f-a1d91c5426fe"/>
    <n v="64"/>
    <x v="1"/>
    <x v="2"/>
    <n v="18.21"/>
    <n v="21"/>
    <x v="1"/>
    <s v="Desktop"/>
    <n v="17.989999999999998"/>
    <n v="0"/>
    <s v="PayPal"/>
    <n v="4"/>
    <n v="0.83"/>
    <x v="2"/>
    <x v="2"/>
  </r>
  <r>
    <s v="a5275893-fc09-4f77-a4bb-7fcb11fbb042"/>
    <n v="37"/>
    <x v="0"/>
    <x v="2"/>
    <n v="1.99"/>
    <n v="13"/>
    <x v="2"/>
    <s v="Tablet"/>
    <n v="17.989999999999998"/>
    <n v="0"/>
    <s v="Debit Card"/>
    <n v="4"/>
    <n v="0.14000000000000001"/>
    <x v="3"/>
    <x v="0"/>
  </r>
  <r>
    <s v="04549d24-8090-4c9f-bfd2-d5f77c7dba5e"/>
    <n v="60"/>
    <x v="1"/>
    <x v="2"/>
    <n v="5.68"/>
    <n v="30"/>
    <x v="3"/>
    <s v="Laptop"/>
    <n v="17.989999999999998"/>
    <n v="0"/>
    <s v="Debit Card"/>
    <n v="3"/>
    <n v="0.18"/>
    <x v="4"/>
    <x v="2"/>
  </r>
  <r>
    <s v="4d4d4e8d-a8e6-44a5-bc8d-e6585696d1b7"/>
    <n v="51"/>
    <x v="2"/>
    <x v="1"/>
    <n v="41.24"/>
    <n v="38"/>
    <x v="5"/>
    <s v="Mobile"/>
    <n v="13.99"/>
    <n v="0"/>
    <s v="Credit Card"/>
    <n v="5"/>
    <n v="1.06"/>
    <x v="5"/>
    <x v="0"/>
  </r>
  <r>
    <s v="d700d121-5896-4474-915e-9c163bdf9c32"/>
    <n v="18"/>
    <x v="2"/>
    <x v="1"/>
    <n v="7.4"/>
    <n v="18"/>
    <x v="5"/>
    <s v="Mobile"/>
    <n v="13.99"/>
    <n v="0"/>
    <s v="Credit Card"/>
    <n v="2"/>
    <n v="0.39"/>
    <x v="4"/>
    <x v="3"/>
  </r>
  <r>
    <s v="aae17cd4-a7ca-4820-844d-a03761fa27af"/>
    <n v="45"/>
    <x v="2"/>
    <x v="1"/>
    <n v="13.13"/>
    <n v="5"/>
    <x v="2"/>
    <s v="Desktop"/>
    <n v="13.99"/>
    <n v="0"/>
    <s v="Crypto"/>
    <n v="5"/>
    <n v="2.19"/>
    <x v="2"/>
    <x v="0"/>
  </r>
  <r>
    <s v="afa62629-6f9b-48a2-956f-68fdd66e2982"/>
    <n v="69"/>
    <x v="0"/>
    <x v="0"/>
    <n v="21.91"/>
    <n v="24"/>
    <x v="2"/>
    <s v="Desktop"/>
    <n v="8.99"/>
    <n v="0"/>
    <s v="Debit Card"/>
    <n v="5"/>
    <n v="0.88"/>
    <x v="0"/>
    <x v="2"/>
  </r>
  <r>
    <s v="d85bd9b4-0564-435a-bd8c-7599b9076257"/>
    <n v="67"/>
    <x v="2"/>
    <x v="1"/>
    <n v="9.57"/>
    <n v="5"/>
    <x v="1"/>
    <s v="Mobile"/>
    <n v="13.99"/>
    <n v="0"/>
    <s v="Crypto"/>
    <n v="5"/>
    <n v="1.59"/>
    <x v="0"/>
    <x v="2"/>
  </r>
  <r>
    <s v="b042695c-e2c1-4f68-ab2d-3446f8f65967"/>
    <n v="44"/>
    <x v="1"/>
    <x v="1"/>
    <n v="0.78"/>
    <n v="3"/>
    <x v="5"/>
    <s v="Mobile"/>
    <n v="13.99"/>
    <n v="0"/>
    <s v="Credit Card"/>
    <n v="3"/>
    <n v="0.2"/>
    <x v="2"/>
    <x v="0"/>
  </r>
  <r>
    <s v="d04d1f2d-ed98-4ffe-b4f8-05678d9903a2"/>
    <n v="43"/>
    <x v="2"/>
    <x v="1"/>
    <n v="31.73"/>
    <n v="34"/>
    <x v="2"/>
    <s v="TV"/>
    <n v="13.99"/>
    <n v="0"/>
    <s v="Credit Card"/>
    <n v="3"/>
    <n v="0.91"/>
    <x v="3"/>
    <x v="0"/>
  </r>
  <r>
    <s v="1d65e890-ed62-468a-b0cd-153ad70cf2d4"/>
    <n v="49"/>
    <x v="1"/>
    <x v="2"/>
    <n v="4.26"/>
    <n v="40"/>
    <x v="0"/>
    <s v="Mobile"/>
    <n v="17.989999999999998"/>
    <n v="1"/>
    <s v="Credit Card"/>
    <n v="3"/>
    <n v="0.1"/>
    <x v="5"/>
    <x v="0"/>
  </r>
  <r>
    <s v="d0483b77-f8ff-4535-9c53-9ee919409583"/>
    <n v="57"/>
    <x v="1"/>
    <x v="2"/>
    <n v="21.15"/>
    <n v="43"/>
    <x v="4"/>
    <s v="Laptop"/>
    <n v="17.989999999999998"/>
    <n v="0"/>
    <s v="Credit Card"/>
    <n v="2"/>
    <n v="0.48"/>
    <x v="5"/>
    <x v="2"/>
  </r>
  <r>
    <s v="a525393b-868f-4f37-a301-565e5472a982"/>
    <n v="59"/>
    <x v="1"/>
    <x v="1"/>
    <n v="9.77"/>
    <n v="5"/>
    <x v="0"/>
    <s v="TV"/>
    <n v="13.99"/>
    <n v="0"/>
    <s v="Crypto"/>
    <n v="4"/>
    <n v="1.63"/>
    <x v="5"/>
    <x v="2"/>
  </r>
  <r>
    <s v="53b18dce-bb9a-4e83-a4ab-bfb367144160"/>
    <n v="28"/>
    <x v="1"/>
    <x v="2"/>
    <n v="3.02"/>
    <n v="4"/>
    <x v="0"/>
    <s v="Desktop"/>
    <n v="17.989999999999998"/>
    <n v="0"/>
    <s v="Debit Card"/>
    <n v="2"/>
    <n v="0.6"/>
    <x v="0"/>
    <x v="1"/>
  </r>
  <r>
    <s v="766eaa1d-56f8-441e-a9f0-e8626a5f4d40"/>
    <n v="58"/>
    <x v="0"/>
    <x v="2"/>
    <n v="1.05"/>
    <n v="58"/>
    <x v="4"/>
    <s v="Laptop"/>
    <n v="17.989999999999998"/>
    <n v="1"/>
    <s v="Crypto"/>
    <n v="1"/>
    <n v="0.02"/>
    <x v="5"/>
    <x v="2"/>
  </r>
  <r>
    <s v="470675d5-5cf6-4a4c-974d-38ba18e0d875"/>
    <n v="47"/>
    <x v="1"/>
    <x v="0"/>
    <n v="8.2200000000000006"/>
    <n v="4"/>
    <x v="0"/>
    <s v="TV"/>
    <n v="8.99"/>
    <n v="0"/>
    <s v="Gift Card"/>
    <n v="2"/>
    <n v="1.64"/>
    <x v="0"/>
    <x v="0"/>
  </r>
  <r>
    <s v="9086d806-dcb7-4c64-9714-765f6a0303c6"/>
    <n v="22"/>
    <x v="1"/>
    <x v="2"/>
    <n v="0.97"/>
    <n v="13"/>
    <x v="3"/>
    <s v="Laptop"/>
    <n v="17.989999999999998"/>
    <n v="1"/>
    <s v="PayPal"/>
    <n v="2"/>
    <n v="7.0000000000000007E-2"/>
    <x v="0"/>
    <x v="3"/>
  </r>
  <r>
    <s v="0d6dae1e-d44c-425b-abf5-371bb1a033db"/>
    <n v="44"/>
    <x v="0"/>
    <x v="2"/>
    <n v="1.41"/>
    <n v="33"/>
    <x v="4"/>
    <s v="Laptop"/>
    <n v="17.989999999999998"/>
    <n v="1"/>
    <s v="Credit Card"/>
    <n v="1"/>
    <n v="0.04"/>
    <x v="6"/>
    <x v="0"/>
  </r>
  <r>
    <s v="b72d9a7d-7c15-4521-8a90-479596bff39d"/>
    <n v="22"/>
    <x v="0"/>
    <x v="1"/>
    <n v="46.56"/>
    <n v="3"/>
    <x v="1"/>
    <s v="Mobile"/>
    <n v="13.99"/>
    <n v="0"/>
    <s v="PayPal"/>
    <n v="3"/>
    <n v="11.64"/>
    <x v="5"/>
    <x v="3"/>
  </r>
  <r>
    <s v="7f34876f-d31e-4c36-be90-691335b33844"/>
    <n v="22"/>
    <x v="0"/>
    <x v="1"/>
    <n v="12.77"/>
    <n v="33"/>
    <x v="5"/>
    <s v="Desktop"/>
    <n v="13.99"/>
    <n v="1"/>
    <s v="Credit Card"/>
    <n v="2"/>
    <n v="0.38"/>
    <x v="1"/>
    <x v="3"/>
  </r>
  <r>
    <s v="f7add970-dc85-4c29-90e7-cdb047f52746"/>
    <n v="62"/>
    <x v="2"/>
    <x v="0"/>
    <n v="12.66"/>
    <n v="42"/>
    <x v="2"/>
    <s v="TV"/>
    <n v="8.99"/>
    <n v="1"/>
    <s v="Debit Card"/>
    <n v="2"/>
    <n v="0.28999999999999998"/>
    <x v="0"/>
    <x v="2"/>
  </r>
  <r>
    <s v="51edbf12-a8ef-4848-9be8-b5baeb8adab7"/>
    <n v="67"/>
    <x v="2"/>
    <x v="1"/>
    <n v="12.02"/>
    <n v="20"/>
    <x v="2"/>
    <s v="TV"/>
    <n v="13.99"/>
    <n v="0"/>
    <s v="Credit Card"/>
    <n v="1"/>
    <n v="0.56999999999999995"/>
    <x v="1"/>
    <x v="2"/>
  </r>
  <r>
    <s v="8f8e95b6-5be4-47ed-a018-6976631fbe71"/>
    <n v="44"/>
    <x v="2"/>
    <x v="0"/>
    <n v="6.67"/>
    <n v="25"/>
    <x v="0"/>
    <s v="Tablet"/>
    <n v="8.99"/>
    <n v="0"/>
    <s v="Crypto"/>
    <n v="5"/>
    <n v="0.26"/>
    <x v="2"/>
    <x v="0"/>
  </r>
  <r>
    <s v="b15d15eb-0dda-409b-90c8-211757521f5d"/>
    <n v="58"/>
    <x v="2"/>
    <x v="1"/>
    <n v="7.36"/>
    <n v="18"/>
    <x v="3"/>
    <s v="Laptop"/>
    <n v="13.99"/>
    <n v="0"/>
    <s v="Gift Card"/>
    <n v="4"/>
    <n v="0.39"/>
    <x v="4"/>
    <x v="2"/>
  </r>
  <r>
    <s v="4f808be4-e7f6-424a-87e8-61497b1afee7"/>
    <n v="50"/>
    <x v="2"/>
    <x v="0"/>
    <n v="3.28"/>
    <n v="59"/>
    <x v="0"/>
    <s v="Tablet"/>
    <n v="8.99"/>
    <n v="1"/>
    <s v="Gift Card"/>
    <n v="3"/>
    <n v="0.05"/>
    <x v="6"/>
    <x v="0"/>
  </r>
  <r>
    <s v="ab429cc1-b1b1-4a7c-9a14-38212b83747d"/>
    <n v="69"/>
    <x v="1"/>
    <x v="2"/>
    <n v="3.94"/>
    <n v="38"/>
    <x v="3"/>
    <s v="Laptop"/>
    <n v="17.989999999999998"/>
    <n v="1"/>
    <s v="PayPal"/>
    <n v="2"/>
    <n v="0.1"/>
    <x v="1"/>
    <x v="2"/>
  </r>
  <r>
    <s v="cf74b30a-3f9e-4db8-afbd-cb920c58390e"/>
    <n v="70"/>
    <x v="0"/>
    <x v="1"/>
    <n v="9.1"/>
    <n v="16"/>
    <x v="1"/>
    <s v="Tablet"/>
    <n v="13.99"/>
    <n v="0"/>
    <s v="Gift Card"/>
    <n v="2"/>
    <n v="0.54"/>
    <x v="1"/>
    <x v="2"/>
  </r>
  <r>
    <s v="ff95f3be-2385-4aca-b331-f385759179bb"/>
    <n v="50"/>
    <x v="2"/>
    <x v="2"/>
    <n v="4.2699999999999996"/>
    <n v="50"/>
    <x v="2"/>
    <s v="Mobile"/>
    <n v="17.989999999999998"/>
    <n v="1"/>
    <s v="Credit Card"/>
    <n v="3"/>
    <n v="0.08"/>
    <x v="6"/>
    <x v="0"/>
  </r>
  <r>
    <s v="de93cbf9-0851-4c5b-826f-939b565c632e"/>
    <n v="66"/>
    <x v="2"/>
    <x v="2"/>
    <n v="9.17"/>
    <n v="28"/>
    <x v="2"/>
    <s v="Laptop"/>
    <n v="17.989999999999998"/>
    <n v="0"/>
    <s v="Debit Card"/>
    <n v="2"/>
    <n v="0.32"/>
    <x v="3"/>
    <x v="2"/>
  </r>
  <r>
    <s v="72fa5202-e5c7-4ac9-9974-05157876aa57"/>
    <n v="59"/>
    <x v="1"/>
    <x v="1"/>
    <n v="26.45"/>
    <n v="55"/>
    <x v="3"/>
    <s v="Laptop"/>
    <n v="13.99"/>
    <n v="0"/>
    <s v="PayPal"/>
    <n v="4"/>
    <n v="0.47"/>
    <x v="5"/>
    <x v="2"/>
  </r>
  <r>
    <s v="68d59730-6ec5-4fe3-8c1a-8f3b7e60c047"/>
    <n v="62"/>
    <x v="0"/>
    <x v="2"/>
    <n v="7.16"/>
    <n v="5"/>
    <x v="5"/>
    <s v="Desktop"/>
    <n v="17.989999999999998"/>
    <n v="0"/>
    <s v="Gift Card"/>
    <n v="5"/>
    <n v="1.19"/>
    <x v="4"/>
    <x v="2"/>
  </r>
  <r>
    <s v="0b9e8972-a536-4e1c-8f0d-62e22d801f63"/>
    <n v="51"/>
    <x v="1"/>
    <x v="0"/>
    <n v="4.74"/>
    <n v="27"/>
    <x v="0"/>
    <s v="Tablet"/>
    <n v="8.99"/>
    <n v="1"/>
    <s v="PayPal"/>
    <n v="3"/>
    <n v="0.17"/>
    <x v="2"/>
    <x v="0"/>
  </r>
  <r>
    <s v="67155e14-7779-4ff6-9536-1fa72821c3ab"/>
    <n v="51"/>
    <x v="1"/>
    <x v="0"/>
    <n v="23.59"/>
    <n v="9"/>
    <x v="4"/>
    <s v="TV"/>
    <n v="8.99"/>
    <n v="0"/>
    <s v="Debit Card"/>
    <n v="3"/>
    <n v="2.36"/>
    <x v="6"/>
    <x v="0"/>
  </r>
  <r>
    <s v="38948c93-2299-4dc1-9bcf-aadfdbde8079"/>
    <n v="44"/>
    <x v="2"/>
    <x v="2"/>
    <n v="18.920000000000002"/>
    <n v="0"/>
    <x v="3"/>
    <s v="Tablet"/>
    <n v="17.989999999999998"/>
    <n v="0"/>
    <s v="Crypto"/>
    <n v="4"/>
    <n v="18.920000000000002"/>
    <x v="4"/>
    <x v="0"/>
  </r>
  <r>
    <s v="e9bacc45-dde8-4b72-bfbc-2466280d785a"/>
    <n v="53"/>
    <x v="2"/>
    <x v="2"/>
    <n v="0.77"/>
    <n v="21"/>
    <x v="4"/>
    <s v="Laptop"/>
    <n v="17.989999999999998"/>
    <n v="1"/>
    <s v="Crypto"/>
    <n v="3"/>
    <n v="0.04"/>
    <x v="1"/>
    <x v="0"/>
  </r>
  <r>
    <s v="139a0e01-29df-48c9-bdad-fa7801585dea"/>
    <n v="31"/>
    <x v="1"/>
    <x v="1"/>
    <n v="0.96"/>
    <n v="55"/>
    <x v="5"/>
    <s v="Laptop"/>
    <n v="13.99"/>
    <n v="1"/>
    <s v="Crypto"/>
    <n v="3"/>
    <n v="0.02"/>
    <x v="0"/>
    <x v="1"/>
  </r>
  <r>
    <s v="04f5830d-14f7-4ba4-916d-8485f464808a"/>
    <n v="41"/>
    <x v="1"/>
    <x v="0"/>
    <n v="40.64"/>
    <n v="31"/>
    <x v="0"/>
    <s v="Laptop"/>
    <n v="8.99"/>
    <n v="0"/>
    <s v="Gift Card"/>
    <n v="2"/>
    <n v="1.27"/>
    <x v="0"/>
    <x v="0"/>
  </r>
  <r>
    <s v="40f087fd-eaa5-407c-8b81-41d6795a73ac"/>
    <n v="49"/>
    <x v="1"/>
    <x v="1"/>
    <n v="0.59"/>
    <n v="4"/>
    <x v="0"/>
    <s v="Desktop"/>
    <n v="13.99"/>
    <n v="1"/>
    <s v="Credit Card"/>
    <n v="1"/>
    <n v="0.12"/>
    <x v="5"/>
    <x v="0"/>
  </r>
  <r>
    <s v="51866f33-a26b-4c0e-8aa0-a8d5c11bbfd1"/>
    <n v="30"/>
    <x v="1"/>
    <x v="0"/>
    <n v="17.02"/>
    <n v="29"/>
    <x v="0"/>
    <s v="Desktop"/>
    <n v="8.99"/>
    <n v="0"/>
    <s v="Gift Card"/>
    <n v="3"/>
    <n v="0.56999999999999995"/>
    <x v="5"/>
    <x v="1"/>
  </r>
  <r>
    <s v="49ac3b2b-bdf7-499a-8549-1a66ff5934a5"/>
    <n v="22"/>
    <x v="0"/>
    <x v="2"/>
    <n v="2.61"/>
    <n v="10"/>
    <x v="1"/>
    <s v="TV"/>
    <n v="17.989999999999998"/>
    <n v="0"/>
    <s v="PayPal"/>
    <n v="4"/>
    <n v="0.24"/>
    <x v="1"/>
    <x v="3"/>
  </r>
  <r>
    <s v="0f0a0838-f17e-4151-be3a-174c1df1d1c7"/>
    <n v="53"/>
    <x v="0"/>
    <x v="0"/>
    <n v="23.5"/>
    <n v="20"/>
    <x v="4"/>
    <s v="Mobile"/>
    <n v="8.99"/>
    <n v="0"/>
    <s v="Gift Card"/>
    <n v="4"/>
    <n v="1.1200000000000001"/>
    <x v="6"/>
    <x v="0"/>
  </r>
  <r>
    <s v="6611dcd9-93b5-4a43-a351-cd9570bd8d8d"/>
    <n v="24"/>
    <x v="1"/>
    <x v="0"/>
    <n v="7.5"/>
    <n v="4"/>
    <x v="4"/>
    <s v="Tablet"/>
    <n v="8.99"/>
    <n v="0"/>
    <s v="Debit Card"/>
    <n v="2"/>
    <n v="1.5"/>
    <x v="4"/>
    <x v="3"/>
  </r>
  <r>
    <s v="6ee480c7-c4c3-4dcd-abbc-d46b49f0b6dd"/>
    <n v="62"/>
    <x v="0"/>
    <x v="1"/>
    <n v="23.97"/>
    <n v="60"/>
    <x v="0"/>
    <s v="Desktop"/>
    <n v="13.99"/>
    <n v="1"/>
    <s v="Crypto"/>
    <n v="1"/>
    <n v="0.39"/>
    <x v="3"/>
    <x v="2"/>
  </r>
  <r>
    <s v="0d1c4623-a498-47e4-acb2-bb5d73f9baff"/>
    <n v="43"/>
    <x v="2"/>
    <x v="0"/>
    <n v="9.58"/>
    <n v="13"/>
    <x v="3"/>
    <s v="Desktop"/>
    <n v="8.99"/>
    <n v="0"/>
    <s v="Debit Card"/>
    <n v="4"/>
    <n v="0.68"/>
    <x v="2"/>
    <x v="0"/>
  </r>
  <r>
    <s v="ca65ce5d-63ec-4006-86ab-32fb0feda982"/>
    <n v="47"/>
    <x v="2"/>
    <x v="2"/>
    <n v="19.68"/>
    <n v="59"/>
    <x v="4"/>
    <s v="Desktop"/>
    <n v="17.989999999999998"/>
    <n v="1"/>
    <s v="Crypto"/>
    <n v="2"/>
    <n v="0.33"/>
    <x v="3"/>
    <x v="0"/>
  </r>
  <r>
    <s v="997c57f8-f1c1-4b92-a9ff-717d6df18df6"/>
    <n v="57"/>
    <x v="1"/>
    <x v="0"/>
    <n v="6.14"/>
    <n v="29"/>
    <x v="4"/>
    <s v="Desktop"/>
    <n v="8.99"/>
    <n v="0"/>
    <s v="PayPal"/>
    <n v="2"/>
    <n v="0.2"/>
    <x v="6"/>
    <x v="2"/>
  </r>
  <r>
    <s v="4a42dedb-08aa-4609-84cf-5b06eae21153"/>
    <n v="56"/>
    <x v="0"/>
    <x v="2"/>
    <n v="13.15"/>
    <n v="6"/>
    <x v="0"/>
    <s v="Mobile"/>
    <n v="17.989999999999998"/>
    <n v="0"/>
    <s v="Credit Card"/>
    <n v="2"/>
    <n v="1.88"/>
    <x v="3"/>
    <x v="2"/>
  </r>
  <r>
    <s v="101e7c6b-4f18-42d0-9626-5f5fd3bbd2e7"/>
    <n v="62"/>
    <x v="1"/>
    <x v="2"/>
    <n v="4.34"/>
    <n v="45"/>
    <x v="0"/>
    <s v="Desktop"/>
    <n v="17.989999999999998"/>
    <n v="1"/>
    <s v="Gift Card"/>
    <n v="3"/>
    <n v="0.09"/>
    <x v="2"/>
    <x v="2"/>
  </r>
  <r>
    <s v="7e292c54-b2c4-497a-b05b-00d61d2b824d"/>
    <n v="44"/>
    <x v="2"/>
    <x v="2"/>
    <n v="3.95"/>
    <n v="26"/>
    <x v="2"/>
    <s v="Desktop"/>
    <n v="17.989999999999998"/>
    <n v="1"/>
    <s v="Gift Card"/>
    <n v="4"/>
    <n v="0.15"/>
    <x v="0"/>
    <x v="0"/>
  </r>
  <r>
    <s v="ad9d7de3-a095-4576-931f-7e06480c9b78"/>
    <n v="45"/>
    <x v="2"/>
    <x v="0"/>
    <n v="2.73"/>
    <n v="27"/>
    <x v="2"/>
    <s v="Mobile"/>
    <n v="8.99"/>
    <n v="1"/>
    <s v="Debit Card"/>
    <n v="3"/>
    <n v="0.1"/>
    <x v="2"/>
    <x v="0"/>
  </r>
  <r>
    <s v="916a5696-c195-4934-bddc-ef0b43ec800b"/>
    <n v="20"/>
    <x v="2"/>
    <x v="0"/>
    <n v="0.67"/>
    <n v="59"/>
    <x v="5"/>
    <s v="TV"/>
    <n v="8.99"/>
    <n v="1"/>
    <s v="PayPal"/>
    <n v="4"/>
    <n v="0.01"/>
    <x v="3"/>
    <x v="3"/>
  </r>
  <r>
    <s v="e3e4232d-f726-423d-80bc-e293587b52d9"/>
    <n v="44"/>
    <x v="1"/>
    <x v="0"/>
    <n v="6.71"/>
    <n v="40"/>
    <x v="2"/>
    <s v="Mobile"/>
    <n v="8.99"/>
    <n v="1"/>
    <s v="Crypto"/>
    <n v="1"/>
    <n v="0.16"/>
    <x v="1"/>
    <x v="0"/>
  </r>
  <r>
    <s v="a32ab2df-8cda-4673-9acf-c0a20e99522e"/>
    <n v="36"/>
    <x v="1"/>
    <x v="0"/>
    <n v="14.33"/>
    <n v="44"/>
    <x v="4"/>
    <s v="Laptop"/>
    <n v="8.99"/>
    <n v="1"/>
    <s v="Gift Card"/>
    <n v="2"/>
    <n v="0.32"/>
    <x v="2"/>
    <x v="0"/>
  </r>
  <r>
    <s v="0dc3af4d-e69a-4efc-ab80-757bf616d4b7"/>
    <n v="55"/>
    <x v="0"/>
    <x v="1"/>
    <n v="11.62"/>
    <n v="51"/>
    <x v="4"/>
    <s v="Desktop"/>
    <n v="13.99"/>
    <n v="0"/>
    <s v="PayPal"/>
    <n v="4"/>
    <n v="0.22"/>
    <x v="6"/>
    <x v="0"/>
  </r>
  <r>
    <s v="15bf4f39-0a66-4d87-a298-8f53c4e0f27d"/>
    <n v="35"/>
    <x v="2"/>
    <x v="1"/>
    <n v="16.34"/>
    <n v="39"/>
    <x v="2"/>
    <s v="Desktop"/>
    <n v="13.99"/>
    <n v="1"/>
    <s v="Gift Card"/>
    <n v="2"/>
    <n v="0.41"/>
    <x v="6"/>
    <x v="1"/>
  </r>
  <r>
    <s v="9ab81da7-21f5-4a76-9bd4-10a78fe5ae0a"/>
    <n v="53"/>
    <x v="2"/>
    <x v="2"/>
    <n v="16.53"/>
    <n v="43"/>
    <x v="1"/>
    <s v="Mobile"/>
    <n v="17.989999999999998"/>
    <n v="1"/>
    <s v="Gift Card"/>
    <n v="1"/>
    <n v="0.38"/>
    <x v="4"/>
    <x v="0"/>
  </r>
  <r>
    <s v="145a8f1f-3c7d-4dd1-b0d4-858bea81ce6f"/>
    <n v="42"/>
    <x v="0"/>
    <x v="1"/>
    <n v="0.68"/>
    <n v="50"/>
    <x v="0"/>
    <s v="Mobile"/>
    <n v="13.99"/>
    <n v="1"/>
    <s v="Gift Card"/>
    <n v="4"/>
    <n v="0.01"/>
    <x v="1"/>
    <x v="0"/>
  </r>
  <r>
    <s v="ef94ff72-ab34-4be0-9fdb-525daa2c114c"/>
    <n v="60"/>
    <x v="2"/>
    <x v="0"/>
    <n v="20.83"/>
    <n v="43"/>
    <x v="1"/>
    <s v="Mobile"/>
    <n v="8.99"/>
    <n v="1"/>
    <s v="Gift Card"/>
    <n v="5"/>
    <n v="0.47"/>
    <x v="6"/>
    <x v="2"/>
  </r>
  <r>
    <s v="f022ca06-c211-4695-9187-4a67a9f811da"/>
    <n v="53"/>
    <x v="0"/>
    <x v="1"/>
    <n v="7.0000000000000007E-2"/>
    <n v="50"/>
    <x v="5"/>
    <s v="Desktop"/>
    <n v="13.99"/>
    <n v="1"/>
    <s v="PayPal"/>
    <n v="3"/>
    <n v="0"/>
    <x v="0"/>
    <x v="0"/>
  </r>
  <r>
    <s v="5bdfbdcf-ab7b-41da-b1d5-51f819eb66dc"/>
    <n v="52"/>
    <x v="1"/>
    <x v="0"/>
    <n v="22.21"/>
    <n v="54"/>
    <x v="3"/>
    <s v="TV"/>
    <n v="8.99"/>
    <n v="1"/>
    <s v="Credit Card"/>
    <n v="1"/>
    <n v="0.4"/>
    <x v="4"/>
    <x v="0"/>
  </r>
  <r>
    <s v="900f7a72-5fd2-448b-b8fa-a24862c7766f"/>
    <n v="32"/>
    <x v="2"/>
    <x v="1"/>
    <n v="8.26"/>
    <n v="39"/>
    <x v="2"/>
    <s v="Laptop"/>
    <n v="13.99"/>
    <n v="1"/>
    <s v="Gift Card"/>
    <n v="1"/>
    <n v="0.21"/>
    <x v="2"/>
    <x v="1"/>
  </r>
  <r>
    <s v="63f4e2e6-f646-430e-9f39-89f270669dc4"/>
    <n v="54"/>
    <x v="0"/>
    <x v="2"/>
    <n v="13.49"/>
    <n v="4"/>
    <x v="0"/>
    <s v="Laptop"/>
    <n v="17.989999999999998"/>
    <n v="0"/>
    <s v="Debit Card"/>
    <n v="1"/>
    <n v="2.7"/>
    <x v="0"/>
    <x v="0"/>
  </r>
  <r>
    <s v="2c840d2c-acbe-4a46-8e80-99489a4c1622"/>
    <n v="54"/>
    <x v="2"/>
    <x v="2"/>
    <n v="11.38"/>
    <n v="31"/>
    <x v="2"/>
    <s v="Mobile"/>
    <n v="17.989999999999998"/>
    <n v="0"/>
    <s v="Credit Card"/>
    <n v="4"/>
    <n v="0.36"/>
    <x v="3"/>
    <x v="0"/>
  </r>
  <r>
    <s v="6c5c94d3-ceba-42ba-8361-235b50a755d9"/>
    <n v="66"/>
    <x v="0"/>
    <x v="0"/>
    <n v="21.29"/>
    <n v="7"/>
    <x v="0"/>
    <s v="Tablet"/>
    <n v="8.99"/>
    <n v="0"/>
    <s v="Crypto"/>
    <n v="5"/>
    <n v="2.66"/>
    <x v="4"/>
    <x v="2"/>
  </r>
  <r>
    <s v="f43dbc00-267c-4582-8a48-c51c960178ab"/>
    <n v="49"/>
    <x v="1"/>
    <x v="0"/>
    <n v="10.87"/>
    <n v="14"/>
    <x v="4"/>
    <s v="Tablet"/>
    <n v="8.99"/>
    <n v="0"/>
    <s v="Credit Card"/>
    <n v="5"/>
    <n v="0.72"/>
    <x v="1"/>
    <x v="0"/>
  </r>
  <r>
    <s v="0e3bcd74-c73f-4979-a929-487d0ee88e20"/>
    <n v="63"/>
    <x v="1"/>
    <x v="1"/>
    <n v="41.15"/>
    <n v="9"/>
    <x v="4"/>
    <s v="Laptop"/>
    <n v="13.99"/>
    <n v="0"/>
    <s v="PayPal"/>
    <n v="2"/>
    <n v="4.12"/>
    <x v="4"/>
    <x v="2"/>
  </r>
  <r>
    <s v="5db9fb65-b73d-48b1-b112-619d9ff3cbac"/>
    <n v="62"/>
    <x v="0"/>
    <x v="1"/>
    <n v="11.96"/>
    <n v="48"/>
    <x v="3"/>
    <s v="Tablet"/>
    <n v="13.99"/>
    <n v="1"/>
    <s v="Gift Card"/>
    <n v="3"/>
    <n v="0.24"/>
    <x v="2"/>
    <x v="2"/>
  </r>
  <r>
    <s v="ee277a8f-6580-47ff-b15d-bd4c472f7c33"/>
    <n v="40"/>
    <x v="1"/>
    <x v="1"/>
    <n v="0.68"/>
    <n v="37"/>
    <x v="0"/>
    <s v="Laptop"/>
    <n v="13.99"/>
    <n v="1"/>
    <s v="Debit Card"/>
    <n v="3"/>
    <n v="0.02"/>
    <x v="3"/>
    <x v="0"/>
  </r>
  <r>
    <s v="2af0fa44-a495-4ed8-b750-e29f5ae68251"/>
    <n v="24"/>
    <x v="1"/>
    <x v="1"/>
    <n v="5.56"/>
    <n v="32"/>
    <x v="1"/>
    <s v="Laptop"/>
    <n v="13.99"/>
    <n v="1"/>
    <s v="PayPal"/>
    <n v="1"/>
    <n v="0.17"/>
    <x v="2"/>
    <x v="3"/>
  </r>
  <r>
    <s v="36cad62c-bef7-4f24-bc63-6a45179bbe5f"/>
    <n v="36"/>
    <x v="0"/>
    <x v="2"/>
    <n v="11.87"/>
    <n v="5"/>
    <x v="5"/>
    <s v="TV"/>
    <n v="17.989999999999998"/>
    <n v="0"/>
    <s v="Gift Card"/>
    <n v="4"/>
    <n v="1.98"/>
    <x v="5"/>
    <x v="0"/>
  </r>
  <r>
    <s v="5db1bdfc-a507-4f07-baad-908aeb6de81a"/>
    <n v="57"/>
    <x v="0"/>
    <x v="2"/>
    <n v="0.97"/>
    <n v="52"/>
    <x v="0"/>
    <s v="Desktop"/>
    <n v="17.989999999999998"/>
    <n v="1"/>
    <s v="Credit Card"/>
    <n v="1"/>
    <n v="0.02"/>
    <x v="2"/>
    <x v="2"/>
  </r>
  <r>
    <s v="98b942f7-194b-40aa-95ab-66f412de5d19"/>
    <n v="48"/>
    <x v="1"/>
    <x v="0"/>
    <n v="17.68"/>
    <n v="47"/>
    <x v="3"/>
    <s v="Tablet"/>
    <n v="8.99"/>
    <n v="1"/>
    <s v="PayPal"/>
    <n v="3"/>
    <n v="0.37"/>
    <x v="4"/>
    <x v="0"/>
  </r>
  <r>
    <s v="cc99892d-23de-44d2-a63f-f8ac9fab69fe"/>
    <n v="27"/>
    <x v="0"/>
    <x v="0"/>
    <n v="16.36"/>
    <n v="8"/>
    <x v="2"/>
    <s v="TV"/>
    <n v="8.99"/>
    <n v="0"/>
    <s v="Gift Card"/>
    <n v="1"/>
    <n v="1.82"/>
    <x v="2"/>
    <x v="1"/>
  </r>
  <r>
    <s v="478cb287-75dd-4ed3-99f0-bcc5877f308a"/>
    <n v="22"/>
    <x v="0"/>
    <x v="1"/>
    <n v="5.42"/>
    <n v="1"/>
    <x v="2"/>
    <s v="Desktop"/>
    <n v="13.99"/>
    <n v="0"/>
    <s v="Debit Card"/>
    <n v="2"/>
    <n v="2.71"/>
    <x v="0"/>
    <x v="3"/>
  </r>
  <r>
    <s v="2dee33b5-2a32-4b1e-b663-e4e941113df5"/>
    <n v="42"/>
    <x v="0"/>
    <x v="2"/>
    <n v="3.6"/>
    <n v="2"/>
    <x v="3"/>
    <s v="TV"/>
    <n v="17.989999999999998"/>
    <n v="0"/>
    <s v="Credit Card"/>
    <n v="1"/>
    <n v="1.2"/>
    <x v="0"/>
    <x v="0"/>
  </r>
  <r>
    <s v="ff81933a-fb48-42d3-9358-c1aba9255e95"/>
    <n v="68"/>
    <x v="1"/>
    <x v="1"/>
    <n v="0.34"/>
    <n v="41"/>
    <x v="5"/>
    <s v="Mobile"/>
    <n v="13.99"/>
    <n v="1"/>
    <s v="PayPal"/>
    <n v="4"/>
    <n v="0.01"/>
    <x v="0"/>
    <x v="2"/>
  </r>
  <r>
    <s v="901270ae-4cad-4cb8-b501-fa015ea5c5f3"/>
    <n v="61"/>
    <x v="2"/>
    <x v="0"/>
    <n v="47.74"/>
    <n v="56"/>
    <x v="1"/>
    <s v="Mobile"/>
    <n v="8.99"/>
    <n v="0"/>
    <s v="Crypto"/>
    <n v="2"/>
    <n v="0.84"/>
    <x v="6"/>
    <x v="2"/>
  </r>
  <r>
    <s v="a6a0e427-fde3-4051-bced-8486d4bd1883"/>
    <n v="40"/>
    <x v="2"/>
    <x v="1"/>
    <n v="9.61"/>
    <n v="39"/>
    <x v="3"/>
    <s v="Desktop"/>
    <n v="13.99"/>
    <n v="1"/>
    <s v="Debit Card"/>
    <n v="2"/>
    <n v="0.24"/>
    <x v="6"/>
    <x v="0"/>
  </r>
  <r>
    <s v="96e2f6c6-657d-4d48-82c0-b2e87060fe56"/>
    <n v="25"/>
    <x v="0"/>
    <x v="1"/>
    <n v="6.11"/>
    <n v="0"/>
    <x v="2"/>
    <s v="Laptop"/>
    <n v="13.99"/>
    <n v="0"/>
    <s v="Credit Card"/>
    <n v="1"/>
    <n v="6.11"/>
    <x v="2"/>
    <x v="3"/>
  </r>
  <r>
    <s v="cd276040-08db-4333-90c5-7b14e4af20ae"/>
    <n v="69"/>
    <x v="0"/>
    <x v="2"/>
    <n v="0.74"/>
    <n v="48"/>
    <x v="3"/>
    <s v="Tablet"/>
    <n v="17.989999999999998"/>
    <n v="1"/>
    <s v="PayPal"/>
    <n v="3"/>
    <n v="0.02"/>
    <x v="6"/>
    <x v="2"/>
  </r>
  <r>
    <s v="1137c41e-fb4a-4d4b-a92a-075de068f94a"/>
    <n v="50"/>
    <x v="0"/>
    <x v="1"/>
    <n v="8.77"/>
    <n v="42"/>
    <x v="5"/>
    <s v="Tablet"/>
    <n v="13.99"/>
    <n v="1"/>
    <s v="PayPal"/>
    <n v="2"/>
    <n v="0.2"/>
    <x v="0"/>
    <x v="0"/>
  </r>
  <r>
    <s v="d012e665-05a5-454d-bc1c-4eb7f132dc77"/>
    <n v="64"/>
    <x v="2"/>
    <x v="0"/>
    <n v="1.02"/>
    <n v="16"/>
    <x v="5"/>
    <s v="TV"/>
    <n v="8.99"/>
    <n v="1"/>
    <s v="Gift Card"/>
    <n v="4"/>
    <n v="0.06"/>
    <x v="1"/>
    <x v="2"/>
  </r>
  <r>
    <s v="5b39d054-a85a-472a-9c6b-6ca36f9c6f4c"/>
    <n v="64"/>
    <x v="1"/>
    <x v="2"/>
    <n v="6.71"/>
    <n v="42"/>
    <x v="5"/>
    <s v="TV"/>
    <n v="17.989999999999998"/>
    <n v="0"/>
    <s v="PayPal"/>
    <n v="5"/>
    <n v="0.16"/>
    <x v="6"/>
    <x v="2"/>
  </r>
  <r>
    <s v="627b1b93-2178-4157-8e76-b8b8326e8694"/>
    <n v="54"/>
    <x v="2"/>
    <x v="1"/>
    <n v="9.7799999999999994"/>
    <n v="56"/>
    <x v="0"/>
    <s v="Mobile"/>
    <n v="13.99"/>
    <n v="0"/>
    <s v="Debit Card"/>
    <n v="5"/>
    <n v="0.17"/>
    <x v="6"/>
    <x v="0"/>
  </r>
  <r>
    <s v="7c5015d6-cb4d-4738-9d1d-7f49dbee59c4"/>
    <n v="28"/>
    <x v="1"/>
    <x v="0"/>
    <n v="2.97"/>
    <n v="23"/>
    <x v="1"/>
    <s v="Tablet"/>
    <n v="8.99"/>
    <n v="1"/>
    <s v="Credit Card"/>
    <n v="5"/>
    <n v="0.12"/>
    <x v="4"/>
    <x v="1"/>
  </r>
  <r>
    <s v="eac45018-321f-4108-b08c-70f09651748c"/>
    <n v="62"/>
    <x v="1"/>
    <x v="2"/>
    <n v="4.75"/>
    <n v="0"/>
    <x v="4"/>
    <s v="Mobile"/>
    <n v="17.989999999999998"/>
    <n v="0"/>
    <s v="Gift Card"/>
    <n v="2"/>
    <n v="4.75"/>
    <x v="5"/>
    <x v="2"/>
  </r>
  <r>
    <s v="e2bb3e3f-6995-4d56-8ada-5b22730b7d50"/>
    <n v="48"/>
    <x v="0"/>
    <x v="2"/>
    <n v="0.71"/>
    <n v="24"/>
    <x v="0"/>
    <s v="Mobile"/>
    <n v="17.989999999999998"/>
    <n v="1"/>
    <s v="PayPal"/>
    <n v="2"/>
    <n v="0.03"/>
    <x v="1"/>
    <x v="0"/>
  </r>
  <r>
    <s v="91f223fb-6d17-463e-96e6-dc72621732c3"/>
    <n v="29"/>
    <x v="1"/>
    <x v="2"/>
    <n v="54.65"/>
    <n v="49"/>
    <x v="0"/>
    <s v="Tablet"/>
    <n v="17.989999999999998"/>
    <n v="0"/>
    <s v="Debit Card"/>
    <n v="5"/>
    <n v="1.0900000000000001"/>
    <x v="5"/>
    <x v="1"/>
  </r>
  <r>
    <s v="73e2fabe-cd9f-47cd-91c1-fa7d54a00851"/>
    <n v="53"/>
    <x v="1"/>
    <x v="1"/>
    <n v="1.49"/>
    <n v="14"/>
    <x v="5"/>
    <s v="Desktop"/>
    <n v="13.99"/>
    <n v="1"/>
    <s v="Gift Card"/>
    <n v="2"/>
    <n v="0.1"/>
    <x v="0"/>
    <x v="0"/>
  </r>
  <r>
    <s v="e9c0dcf8-d2f5-45de-8296-71b278906386"/>
    <n v="42"/>
    <x v="0"/>
    <x v="1"/>
    <n v="1.1100000000000001"/>
    <n v="14"/>
    <x v="3"/>
    <s v="Mobile"/>
    <n v="13.99"/>
    <n v="1"/>
    <s v="Gift Card"/>
    <n v="2"/>
    <n v="7.0000000000000007E-2"/>
    <x v="2"/>
    <x v="0"/>
  </r>
  <r>
    <s v="09ff548d-7103-467d-b2bb-e7185dae56c3"/>
    <n v="19"/>
    <x v="0"/>
    <x v="2"/>
    <n v="7.32"/>
    <n v="39"/>
    <x v="5"/>
    <s v="TV"/>
    <n v="17.989999999999998"/>
    <n v="0"/>
    <s v="Credit Card"/>
    <n v="4"/>
    <n v="0.18"/>
    <x v="6"/>
    <x v="3"/>
  </r>
  <r>
    <s v="72bb60bf-c49d-4cc3-86c2-8cd3f6be1ce5"/>
    <n v="26"/>
    <x v="2"/>
    <x v="1"/>
    <n v="1.71"/>
    <n v="52"/>
    <x v="0"/>
    <s v="Mobile"/>
    <n v="13.99"/>
    <n v="1"/>
    <s v="Credit Card"/>
    <n v="2"/>
    <n v="0.03"/>
    <x v="2"/>
    <x v="1"/>
  </r>
  <r>
    <s v="c8065254-8741-4265-84d7-b72ddf02f2f5"/>
    <n v="61"/>
    <x v="1"/>
    <x v="1"/>
    <n v="6.53"/>
    <n v="14"/>
    <x v="2"/>
    <s v="TV"/>
    <n v="13.99"/>
    <n v="0"/>
    <s v="Credit Card"/>
    <n v="3"/>
    <n v="0.44"/>
    <x v="1"/>
    <x v="2"/>
  </r>
  <r>
    <s v="bb486791-58b7-43c1-a079-b5388eb2615a"/>
    <n v="19"/>
    <x v="2"/>
    <x v="1"/>
    <n v="15.85"/>
    <n v="43"/>
    <x v="3"/>
    <s v="Desktop"/>
    <n v="13.99"/>
    <n v="1"/>
    <s v="Gift Card"/>
    <n v="2"/>
    <n v="0.36"/>
    <x v="5"/>
    <x v="3"/>
  </r>
  <r>
    <s v="cd6292f9-f9aa-4d53-83d2-e1a38238cf1e"/>
    <n v="46"/>
    <x v="1"/>
    <x v="1"/>
    <n v="7.59"/>
    <n v="3"/>
    <x v="3"/>
    <s v="Laptop"/>
    <n v="13.99"/>
    <n v="0"/>
    <s v="Crypto"/>
    <n v="3"/>
    <n v="1.9"/>
    <x v="5"/>
    <x v="0"/>
  </r>
  <r>
    <s v="6dc6596e-60e8-414b-a3b5-c2bca64bb68f"/>
    <n v="63"/>
    <x v="1"/>
    <x v="1"/>
    <n v="16.91"/>
    <n v="20"/>
    <x v="5"/>
    <s v="Desktop"/>
    <n v="13.99"/>
    <n v="0"/>
    <s v="Gift Card"/>
    <n v="1"/>
    <n v="0.81"/>
    <x v="3"/>
    <x v="2"/>
  </r>
  <r>
    <s v="7ad15795-15cf-443a-9272-439388f8af25"/>
    <n v="56"/>
    <x v="1"/>
    <x v="2"/>
    <n v="24.68"/>
    <n v="9"/>
    <x v="1"/>
    <s v="Mobile"/>
    <n v="17.989999999999998"/>
    <n v="0"/>
    <s v="Credit Card"/>
    <n v="1"/>
    <n v="2.4700000000000002"/>
    <x v="2"/>
    <x v="2"/>
  </r>
  <r>
    <s v="52ff69f9-64ce-456d-a1b9-2494c4b9bdc8"/>
    <n v="18"/>
    <x v="0"/>
    <x v="1"/>
    <n v="1.62"/>
    <n v="20"/>
    <x v="2"/>
    <s v="Mobile"/>
    <n v="13.99"/>
    <n v="1"/>
    <s v="Crypto"/>
    <n v="1"/>
    <n v="0.08"/>
    <x v="6"/>
    <x v="3"/>
  </r>
  <r>
    <s v="57d8b5cf-f8ef-4b53-9b81-ce894a52f74e"/>
    <n v="59"/>
    <x v="1"/>
    <x v="2"/>
    <n v="16.39"/>
    <n v="40"/>
    <x v="2"/>
    <s v="Laptop"/>
    <n v="17.989999999999998"/>
    <n v="0"/>
    <s v="Debit Card"/>
    <n v="5"/>
    <n v="0.4"/>
    <x v="3"/>
    <x v="2"/>
  </r>
  <r>
    <s v="29a921ff-1567-4ba6-87c0-585ba15fcac7"/>
    <n v="39"/>
    <x v="1"/>
    <x v="0"/>
    <n v="1.28"/>
    <n v="45"/>
    <x v="0"/>
    <s v="TV"/>
    <n v="8.99"/>
    <n v="1"/>
    <s v="Gift Card"/>
    <n v="5"/>
    <n v="0.03"/>
    <x v="3"/>
    <x v="0"/>
  </r>
  <r>
    <s v="c350d5a0-fef7-4281-b752-42162d72bd05"/>
    <n v="33"/>
    <x v="1"/>
    <x v="2"/>
    <n v="25.15"/>
    <n v="0"/>
    <x v="5"/>
    <s v="TV"/>
    <n v="17.989999999999998"/>
    <n v="0"/>
    <s v="Crypto"/>
    <n v="1"/>
    <n v="25.15"/>
    <x v="5"/>
    <x v="1"/>
  </r>
  <r>
    <s v="af3557aa-86d0-4ab8-9ea1-28312fef7900"/>
    <n v="19"/>
    <x v="1"/>
    <x v="0"/>
    <n v="8.01"/>
    <n v="47"/>
    <x v="1"/>
    <s v="Tablet"/>
    <n v="8.99"/>
    <n v="1"/>
    <s v="Debit Card"/>
    <n v="2"/>
    <n v="0.17"/>
    <x v="1"/>
    <x v="3"/>
  </r>
  <r>
    <s v="d96a205c-59e2-44e0-a5f6-de58c25eb3b1"/>
    <n v="27"/>
    <x v="1"/>
    <x v="1"/>
    <n v="4.07"/>
    <n v="42"/>
    <x v="5"/>
    <s v="Desktop"/>
    <n v="13.99"/>
    <n v="1"/>
    <s v="Crypto"/>
    <n v="5"/>
    <n v="0.09"/>
    <x v="2"/>
    <x v="1"/>
  </r>
  <r>
    <s v="4c77f75f-2b1e-4d25-b652-6047d04741d4"/>
    <n v="70"/>
    <x v="2"/>
    <x v="0"/>
    <n v="15.81"/>
    <n v="44"/>
    <x v="0"/>
    <s v="Tablet"/>
    <n v="8.99"/>
    <n v="1"/>
    <s v="Crypto"/>
    <n v="1"/>
    <n v="0.35"/>
    <x v="6"/>
    <x v="2"/>
  </r>
  <r>
    <s v="58b46654-4b27-4247-ba09-49536ac95586"/>
    <n v="64"/>
    <x v="2"/>
    <x v="1"/>
    <n v="30.64"/>
    <n v="50"/>
    <x v="4"/>
    <s v="Laptop"/>
    <n v="13.99"/>
    <n v="0"/>
    <s v="PayPal"/>
    <n v="3"/>
    <n v="0.6"/>
    <x v="5"/>
    <x v="2"/>
  </r>
  <r>
    <s v="39bad655-5f49-40ce-addd-c69cc6742a25"/>
    <n v="66"/>
    <x v="0"/>
    <x v="0"/>
    <n v="8.0299999999999994"/>
    <n v="7"/>
    <x v="0"/>
    <s v="Mobile"/>
    <n v="8.99"/>
    <n v="0"/>
    <s v="Crypto"/>
    <n v="4"/>
    <n v="1"/>
    <x v="3"/>
    <x v="2"/>
  </r>
  <r>
    <s v="4b8b75ad-626f-4201-aaa3-6b1c4935f342"/>
    <n v="63"/>
    <x v="0"/>
    <x v="2"/>
    <n v="15.63"/>
    <n v="22"/>
    <x v="4"/>
    <s v="Desktop"/>
    <n v="17.989999999999998"/>
    <n v="0"/>
    <s v="Crypto"/>
    <n v="2"/>
    <n v="0.68"/>
    <x v="6"/>
    <x v="2"/>
  </r>
  <r>
    <s v="52b32e23-e4d9-4aa8-bdb6-3d8116bc98aa"/>
    <n v="48"/>
    <x v="1"/>
    <x v="0"/>
    <n v="0.23"/>
    <n v="37"/>
    <x v="1"/>
    <s v="Mobile"/>
    <n v="8.99"/>
    <n v="1"/>
    <s v="Credit Card"/>
    <n v="2"/>
    <n v="0.01"/>
    <x v="0"/>
    <x v="0"/>
  </r>
  <r>
    <s v="fdd237ec-8cfb-4dc9-94a8-e378c84e1c09"/>
    <n v="57"/>
    <x v="2"/>
    <x v="0"/>
    <n v="12.33"/>
    <n v="4"/>
    <x v="4"/>
    <s v="Desktop"/>
    <n v="8.99"/>
    <n v="0"/>
    <s v="Crypto"/>
    <n v="2"/>
    <n v="2.4700000000000002"/>
    <x v="2"/>
    <x v="2"/>
  </r>
  <r>
    <s v="74352c11-1327-4522-b04e-09375d2ae60a"/>
    <n v="25"/>
    <x v="1"/>
    <x v="2"/>
    <n v="4.43"/>
    <n v="11"/>
    <x v="2"/>
    <s v="TV"/>
    <n v="17.989999999999998"/>
    <n v="0"/>
    <s v="Credit Card"/>
    <n v="5"/>
    <n v="0.37"/>
    <x v="4"/>
    <x v="3"/>
  </r>
  <r>
    <s v="c49e2f08-2711-434a-86ce-a14869024d33"/>
    <n v="25"/>
    <x v="2"/>
    <x v="0"/>
    <n v="2.39"/>
    <n v="8"/>
    <x v="1"/>
    <s v="Laptop"/>
    <n v="8.99"/>
    <n v="1"/>
    <s v="Credit Card"/>
    <n v="1"/>
    <n v="0.27"/>
    <x v="3"/>
    <x v="3"/>
  </r>
  <r>
    <s v="e0f60ffb-2b43-4da0-a550-7567557da37e"/>
    <n v="55"/>
    <x v="1"/>
    <x v="2"/>
    <n v="16.829999999999998"/>
    <n v="16"/>
    <x v="0"/>
    <s v="Mobile"/>
    <n v="17.989999999999998"/>
    <n v="0"/>
    <s v="PayPal"/>
    <n v="4"/>
    <n v="0.99"/>
    <x v="6"/>
    <x v="0"/>
  </r>
  <r>
    <s v="0a7b5a2a-3292-409a-a758-5c93b920813c"/>
    <n v="65"/>
    <x v="2"/>
    <x v="2"/>
    <n v="20.18"/>
    <n v="4"/>
    <x v="3"/>
    <s v="Mobile"/>
    <n v="17.989999999999998"/>
    <n v="0"/>
    <s v="Crypto"/>
    <n v="4"/>
    <n v="4.04"/>
    <x v="2"/>
    <x v="2"/>
  </r>
  <r>
    <s v="df17acd4-8698-461e-9cc7-1ac06d763fbc"/>
    <n v="47"/>
    <x v="2"/>
    <x v="2"/>
    <n v="3.88"/>
    <n v="53"/>
    <x v="5"/>
    <s v="Mobile"/>
    <n v="17.989999999999998"/>
    <n v="1"/>
    <s v="Crypto"/>
    <n v="5"/>
    <n v="7.0000000000000007E-2"/>
    <x v="6"/>
    <x v="0"/>
  </r>
  <r>
    <s v="52281669-df74-44a5-a392-2be8c8a0147c"/>
    <n v="43"/>
    <x v="2"/>
    <x v="1"/>
    <n v="8.99"/>
    <n v="53"/>
    <x v="5"/>
    <s v="Laptop"/>
    <n v="13.99"/>
    <n v="1"/>
    <s v="Crypto"/>
    <n v="1"/>
    <n v="0.17"/>
    <x v="0"/>
    <x v="0"/>
  </r>
  <r>
    <s v="ebdb9ce1-02bf-4681-b86c-a11d237ab90b"/>
    <n v="34"/>
    <x v="0"/>
    <x v="1"/>
    <n v="12.65"/>
    <n v="2"/>
    <x v="4"/>
    <s v="Laptop"/>
    <n v="13.99"/>
    <n v="0"/>
    <s v="Debit Card"/>
    <n v="4"/>
    <n v="4.22"/>
    <x v="6"/>
    <x v="1"/>
  </r>
  <r>
    <s v="7f79fa2f-18f5-4f95-8b69-b22fc667f4f4"/>
    <n v="24"/>
    <x v="1"/>
    <x v="0"/>
    <n v="25.78"/>
    <n v="8"/>
    <x v="1"/>
    <s v="Laptop"/>
    <n v="8.99"/>
    <n v="0"/>
    <s v="Credit Card"/>
    <n v="3"/>
    <n v="2.86"/>
    <x v="3"/>
    <x v="3"/>
  </r>
  <r>
    <s v="f19ee025-d5a8-41e3-9a40-78a71e473891"/>
    <n v="50"/>
    <x v="1"/>
    <x v="1"/>
    <n v="0.27"/>
    <n v="31"/>
    <x v="4"/>
    <s v="Tablet"/>
    <n v="13.99"/>
    <n v="1"/>
    <s v="Crypto"/>
    <n v="1"/>
    <n v="0.01"/>
    <x v="4"/>
    <x v="0"/>
  </r>
  <r>
    <s v="ebb4aac9-1770-4e76-be32-0a6990073795"/>
    <n v="28"/>
    <x v="2"/>
    <x v="0"/>
    <n v="29.12"/>
    <n v="31"/>
    <x v="0"/>
    <s v="Tablet"/>
    <n v="8.99"/>
    <n v="0"/>
    <s v="PayPal"/>
    <n v="4"/>
    <n v="0.91"/>
    <x v="6"/>
    <x v="1"/>
  </r>
  <r>
    <s v="210b00a5-c07d-401b-8396-3eaba615e20f"/>
    <n v="56"/>
    <x v="1"/>
    <x v="2"/>
    <n v="2.98"/>
    <n v="39"/>
    <x v="1"/>
    <s v="Laptop"/>
    <n v="17.989999999999998"/>
    <n v="1"/>
    <s v="PayPal"/>
    <n v="3"/>
    <n v="7.0000000000000007E-2"/>
    <x v="5"/>
    <x v="2"/>
  </r>
  <r>
    <s v="00bcd65f-ca17-43af-b1a3-c0e310d52966"/>
    <n v="42"/>
    <x v="2"/>
    <x v="1"/>
    <n v="1.65"/>
    <n v="41"/>
    <x v="0"/>
    <s v="Mobile"/>
    <n v="13.99"/>
    <n v="1"/>
    <s v="PayPal"/>
    <n v="3"/>
    <n v="0.04"/>
    <x v="0"/>
    <x v="0"/>
  </r>
  <r>
    <s v="570a21e1-bc72-482a-b2f3-afea983390f0"/>
    <n v="46"/>
    <x v="0"/>
    <x v="2"/>
    <n v="5.98"/>
    <n v="31"/>
    <x v="2"/>
    <s v="Laptop"/>
    <n v="17.989999999999998"/>
    <n v="1"/>
    <s v="PayPal"/>
    <n v="1"/>
    <n v="0.19"/>
    <x v="5"/>
    <x v="0"/>
  </r>
  <r>
    <s v="1ad47f3a-f860-4c98-81a5-8616344abafe"/>
    <n v="62"/>
    <x v="2"/>
    <x v="2"/>
    <n v="29.21"/>
    <n v="1"/>
    <x v="4"/>
    <s v="Mobile"/>
    <n v="17.989999999999998"/>
    <n v="0"/>
    <s v="Gift Card"/>
    <n v="1"/>
    <n v="14.61"/>
    <x v="6"/>
    <x v="2"/>
  </r>
  <r>
    <s v="b82b1e9c-2120-4d5d-ab97-6d871eded035"/>
    <n v="20"/>
    <x v="0"/>
    <x v="2"/>
    <n v="11.58"/>
    <n v="44"/>
    <x v="0"/>
    <s v="Laptop"/>
    <n v="17.989999999999998"/>
    <n v="1"/>
    <s v="Crypto"/>
    <n v="4"/>
    <n v="0.26"/>
    <x v="2"/>
    <x v="3"/>
  </r>
  <r>
    <s v="6800590b-a6fe-40ed-81d1-201693007a0a"/>
    <n v="24"/>
    <x v="0"/>
    <x v="1"/>
    <n v="40.81"/>
    <n v="40"/>
    <x v="1"/>
    <s v="Laptop"/>
    <n v="13.99"/>
    <n v="0"/>
    <s v="Debit Card"/>
    <n v="4"/>
    <n v="1"/>
    <x v="0"/>
    <x v="3"/>
  </r>
  <r>
    <s v="5e4d2986-6750-4833-84d7-bf79f53e92ae"/>
    <n v="62"/>
    <x v="0"/>
    <x v="1"/>
    <n v="5.63"/>
    <n v="26"/>
    <x v="2"/>
    <s v="TV"/>
    <n v="13.99"/>
    <n v="0"/>
    <s v="Credit Card"/>
    <n v="3"/>
    <n v="0.21"/>
    <x v="4"/>
    <x v="2"/>
  </r>
  <r>
    <s v="047cacb4-85d1-4fb9-82ef-e68ce12afd11"/>
    <n v="26"/>
    <x v="1"/>
    <x v="1"/>
    <n v="1.84"/>
    <n v="15"/>
    <x v="2"/>
    <s v="Mobile"/>
    <n v="13.99"/>
    <n v="1"/>
    <s v="Gift Card"/>
    <n v="5"/>
    <n v="0.12"/>
    <x v="0"/>
    <x v="1"/>
  </r>
  <r>
    <s v="054bfc20-e65d-4fd8-a9d4-5cf77eefe836"/>
    <n v="58"/>
    <x v="2"/>
    <x v="1"/>
    <n v="2.11"/>
    <n v="5"/>
    <x v="5"/>
    <s v="TV"/>
    <n v="13.99"/>
    <n v="1"/>
    <s v="Credit Card"/>
    <n v="1"/>
    <n v="0.35"/>
    <x v="0"/>
    <x v="2"/>
  </r>
  <r>
    <s v="9d45d604-6975-4a0c-9de6-0c1fb839c3e3"/>
    <n v="62"/>
    <x v="0"/>
    <x v="0"/>
    <n v="1.1599999999999999"/>
    <n v="2"/>
    <x v="4"/>
    <s v="TV"/>
    <n v="8.99"/>
    <n v="1"/>
    <s v="PayPal"/>
    <n v="2"/>
    <n v="0.39"/>
    <x v="3"/>
    <x v="2"/>
  </r>
  <r>
    <s v="a02d6ab0-2fda-47eb-8656-158beb0200a4"/>
    <n v="70"/>
    <x v="1"/>
    <x v="2"/>
    <n v="11.06"/>
    <n v="38"/>
    <x v="3"/>
    <s v="Laptop"/>
    <n v="17.989999999999998"/>
    <n v="1"/>
    <s v="Gift Card"/>
    <n v="1"/>
    <n v="0.28000000000000003"/>
    <x v="2"/>
    <x v="2"/>
  </r>
  <r>
    <s v="adf86f47-e169-492e-9ec6-d2fed5212796"/>
    <n v="25"/>
    <x v="1"/>
    <x v="0"/>
    <n v="23.19"/>
    <n v="59"/>
    <x v="5"/>
    <s v="Desktop"/>
    <n v="8.99"/>
    <n v="0"/>
    <s v="Debit Card"/>
    <n v="5"/>
    <n v="0.39"/>
    <x v="1"/>
    <x v="3"/>
  </r>
  <r>
    <s v="e614db81-6994-48a8-a374-e5aa644e85e0"/>
    <n v="36"/>
    <x v="1"/>
    <x v="2"/>
    <n v="22.1"/>
    <n v="40"/>
    <x v="4"/>
    <s v="TV"/>
    <n v="17.989999999999998"/>
    <n v="0"/>
    <s v="Crypto"/>
    <n v="4"/>
    <n v="0.54"/>
    <x v="6"/>
    <x v="0"/>
  </r>
  <r>
    <s v="00cadb17-dcde-4cbc-ae45-068cd811df59"/>
    <n v="37"/>
    <x v="1"/>
    <x v="0"/>
    <n v="6.47"/>
    <n v="21"/>
    <x v="5"/>
    <s v="Mobile"/>
    <n v="8.99"/>
    <n v="1"/>
    <s v="Gift Card"/>
    <n v="3"/>
    <n v="0.28999999999999998"/>
    <x v="0"/>
    <x v="0"/>
  </r>
  <r>
    <s v="bbd4f7df-e4dc-4f51-b4ff-473eaf1005ee"/>
    <n v="52"/>
    <x v="1"/>
    <x v="2"/>
    <n v="6.28"/>
    <n v="44"/>
    <x v="5"/>
    <s v="Desktop"/>
    <n v="17.989999999999998"/>
    <n v="1"/>
    <s v="Crypto"/>
    <n v="1"/>
    <n v="0.14000000000000001"/>
    <x v="4"/>
    <x v="0"/>
  </r>
  <r>
    <s v="1f80abbd-35a7-4d62-b292-d31fa23c9f5f"/>
    <n v="38"/>
    <x v="1"/>
    <x v="0"/>
    <n v="3.49"/>
    <n v="54"/>
    <x v="2"/>
    <s v="Tablet"/>
    <n v="8.99"/>
    <n v="1"/>
    <s v="PayPal"/>
    <n v="5"/>
    <n v="0.06"/>
    <x v="3"/>
    <x v="0"/>
  </r>
  <r>
    <s v="19f66e59-f164-47f1-b788-4b1762db226b"/>
    <n v="36"/>
    <x v="1"/>
    <x v="0"/>
    <n v="0.99"/>
    <n v="24"/>
    <x v="0"/>
    <s v="Laptop"/>
    <n v="8.99"/>
    <n v="1"/>
    <s v="Debit Card"/>
    <n v="3"/>
    <n v="0.04"/>
    <x v="5"/>
    <x v="0"/>
  </r>
  <r>
    <s v="f7b78561-9d8b-4712-b3f3-238569b95f4b"/>
    <n v="47"/>
    <x v="2"/>
    <x v="2"/>
    <n v="1.57"/>
    <n v="39"/>
    <x v="3"/>
    <s v="Desktop"/>
    <n v="17.989999999999998"/>
    <n v="1"/>
    <s v="Credit Card"/>
    <n v="5"/>
    <n v="0.04"/>
    <x v="3"/>
    <x v="0"/>
  </r>
  <r>
    <s v="a2ac0be9-2264-4582-9d74-96dcc0c869f8"/>
    <n v="29"/>
    <x v="2"/>
    <x v="2"/>
    <n v="12.32"/>
    <n v="49"/>
    <x v="2"/>
    <s v="Mobile"/>
    <n v="17.989999999999998"/>
    <n v="0"/>
    <s v="PayPal"/>
    <n v="5"/>
    <n v="0.25"/>
    <x v="3"/>
    <x v="1"/>
  </r>
  <r>
    <s v="2bb0265f-8add-4083-aed9-1e94748be77b"/>
    <n v="27"/>
    <x v="0"/>
    <x v="2"/>
    <n v="0.69"/>
    <n v="39"/>
    <x v="4"/>
    <s v="Laptop"/>
    <n v="17.989999999999998"/>
    <n v="1"/>
    <s v="Debit Card"/>
    <n v="5"/>
    <n v="0.02"/>
    <x v="1"/>
    <x v="1"/>
  </r>
  <r>
    <s v="cfd014c4-3952-4b99-b2f1-76ed56da8964"/>
    <n v="70"/>
    <x v="0"/>
    <x v="2"/>
    <n v="7.15"/>
    <n v="27"/>
    <x v="2"/>
    <s v="Desktop"/>
    <n v="17.989999999999998"/>
    <n v="0"/>
    <s v="Credit Card"/>
    <n v="3"/>
    <n v="0.26"/>
    <x v="1"/>
    <x v="2"/>
  </r>
  <r>
    <s v="93460e1b-34b6-4586-8289-48a6f91e18fb"/>
    <n v="55"/>
    <x v="0"/>
    <x v="1"/>
    <n v="2.59"/>
    <n v="54"/>
    <x v="1"/>
    <s v="Desktop"/>
    <n v="13.99"/>
    <n v="1"/>
    <s v="Gift Card"/>
    <n v="3"/>
    <n v="0.05"/>
    <x v="1"/>
    <x v="0"/>
  </r>
  <r>
    <s v="3e46a9e8-ebcc-4569-b534-d1beeb525aa5"/>
    <n v="33"/>
    <x v="0"/>
    <x v="2"/>
    <n v="25.28"/>
    <n v="32"/>
    <x v="2"/>
    <s v="Laptop"/>
    <n v="17.989999999999998"/>
    <n v="0"/>
    <s v="Debit Card"/>
    <n v="3"/>
    <n v="0.77"/>
    <x v="1"/>
    <x v="1"/>
  </r>
  <r>
    <s v="6175ecf8-a860-463c-90e5-277f36609637"/>
    <n v="22"/>
    <x v="0"/>
    <x v="2"/>
    <n v="13.68"/>
    <n v="48"/>
    <x v="5"/>
    <s v="TV"/>
    <n v="17.989999999999998"/>
    <n v="1"/>
    <s v="PayPal"/>
    <n v="3"/>
    <n v="0.28000000000000003"/>
    <x v="5"/>
    <x v="3"/>
  </r>
  <r>
    <s v="3be271a0-02dd-41ad-bed5-3fdeb3a08266"/>
    <n v="44"/>
    <x v="0"/>
    <x v="2"/>
    <n v="18.75"/>
    <n v="44"/>
    <x v="2"/>
    <s v="Desktop"/>
    <n v="17.989999999999998"/>
    <n v="0"/>
    <s v="PayPal"/>
    <n v="5"/>
    <n v="0.42"/>
    <x v="0"/>
    <x v="0"/>
  </r>
  <r>
    <s v="3860d316-c068-488e-84ff-747868b9365f"/>
    <n v="20"/>
    <x v="0"/>
    <x v="2"/>
    <n v="9.24"/>
    <n v="33"/>
    <x v="5"/>
    <s v="TV"/>
    <n v="17.989999999999998"/>
    <n v="1"/>
    <s v="Gift Card"/>
    <n v="5"/>
    <n v="0.27"/>
    <x v="2"/>
    <x v="3"/>
  </r>
  <r>
    <s v="22cb4dd5-d158-4dd6-a49d-e8723fadc557"/>
    <n v="69"/>
    <x v="2"/>
    <x v="2"/>
    <n v="0.52"/>
    <n v="42"/>
    <x v="4"/>
    <s v="Desktop"/>
    <n v="17.989999999999998"/>
    <n v="1"/>
    <s v="Gift Card"/>
    <n v="3"/>
    <n v="0.01"/>
    <x v="0"/>
    <x v="2"/>
  </r>
  <r>
    <s v="48a57226-1b00-4e56-b555-2cf66bc4b9a7"/>
    <n v="23"/>
    <x v="2"/>
    <x v="1"/>
    <n v="4.46"/>
    <n v="24"/>
    <x v="0"/>
    <s v="Mobile"/>
    <n v="13.99"/>
    <n v="1"/>
    <s v="Gift Card"/>
    <n v="3"/>
    <n v="0.18"/>
    <x v="6"/>
    <x v="3"/>
  </r>
  <r>
    <s v="50693056-61ef-4ad9-977c-6eaeb1ec5f72"/>
    <n v="24"/>
    <x v="1"/>
    <x v="2"/>
    <n v="9.94"/>
    <n v="34"/>
    <x v="5"/>
    <s v="Laptop"/>
    <n v="17.989999999999998"/>
    <n v="1"/>
    <s v="Credit Card"/>
    <n v="2"/>
    <n v="0.28000000000000003"/>
    <x v="2"/>
    <x v="3"/>
  </r>
  <r>
    <s v="6acac882-0bc1-4196-bb12-05ac39dc229c"/>
    <n v="36"/>
    <x v="0"/>
    <x v="1"/>
    <n v="25.82"/>
    <n v="3"/>
    <x v="0"/>
    <s v="Mobile"/>
    <n v="13.99"/>
    <n v="0"/>
    <s v="PayPal"/>
    <n v="1"/>
    <n v="6.46"/>
    <x v="5"/>
    <x v="0"/>
  </r>
  <r>
    <s v="afa322d5-a185-42a6-8cc2-76bcd432403e"/>
    <n v="29"/>
    <x v="1"/>
    <x v="2"/>
    <n v="1.22"/>
    <n v="25"/>
    <x v="2"/>
    <s v="Laptop"/>
    <n v="17.989999999999998"/>
    <n v="0"/>
    <s v="PayPal"/>
    <n v="5"/>
    <n v="0.05"/>
    <x v="5"/>
    <x v="1"/>
  </r>
  <r>
    <s v="aa982946-1b7d-4315-8b81-9b19bb6cc8c8"/>
    <n v="34"/>
    <x v="0"/>
    <x v="1"/>
    <n v="6.49"/>
    <n v="6"/>
    <x v="4"/>
    <s v="Mobile"/>
    <n v="13.99"/>
    <n v="0"/>
    <s v="Credit Card"/>
    <n v="1"/>
    <n v="0.93"/>
    <x v="5"/>
    <x v="1"/>
  </r>
  <r>
    <s v="642cffb6-ab5c-4931-b947-cfa60413b560"/>
    <n v="39"/>
    <x v="0"/>
    <x v="1"/>
    <n v="8.6300000000000008"/>
    <n v="8"/>
    <x v="3"/>
    <s v="Mobile"/>
    <n v="13.99"/>
    <n v="0"/>
    <s v="Debit Card"/>
    <n v="4"/>
    <n v="0.96"/>
    <x v="4"/>
    <x v="0"/>
  </r>
  <r>
    <s v="09904ad7-d9db-45a3-ba9f-220cfe88a333"/>
    <n v="44"/>
    <x v="1"/>
    <x v="1"/>
    <n v="22.85"/>
    <n v="1"/>
    <x v="4"/>
    <s v="Tablet"/>
    <n v="13.99"/>
    <n v="0"/>
    <s v="Credit Card"/>
    <n v="3"/>
    <n v="11.43"/>
    <x v="5"/>
    <x v="0"/>
  </r>
  <r>
    <s v="2c564e41-545b-44a4-bb03-6a827657ea51"/>
    <n v="43"/>
    <x v="1"/>
    <x v="0"/>
    <n v="5.59"/>
    <n v="32"/>
    <x v="1"/>
    <s v="TV"/>
    <n v="8.99"/>
    <n v="1"/>
    <s v="Debit Card"/>
    <n v="4"/>
    <n v="0.17"/>
    <x v="6"/>
    <x v="0"/>
  </r>
  <r>
    <s v="ee076784-8841-4531-be9c-ca0b916c309a"/>
    <n v="35"/>
    <x v="2"/>
    <x v="1"/>
    <n v="11.93"/>
    <n v="45"/>
    <x v="1"/>
    <s v="Desktop"/>
    <n v="13.99"/>
    <n v="1"/>
    <s v="Gift Card"/>
    <n v="1"/>
    <n v="0.26"/>
    <x v="6"/>
    <x v="1"/>
  </r>
  <r>
    <s v="3382730c-46bb-40d1-92de-55f346dda22a"/>
    <n v="26"/>
    <x v="2"/>
    <x v="2"/>
    <n v="3.24"/>
    <n v="57"/>
    <x v="1"/>
    <s v="Tablet"/>
    <n v="17.989999999999998"/>
    <n v="1"/>
    <s v="PayPal"/>
    <n v="3"/>
    <n v="0.06"/>
    <x v="1"/>
    <x v="1"/>
  </r>
  <r>
    <s v="06b5b5a3-f995-47a2-af2f-86b9cfbb42ef"/>
    <n v="66"/>
    <x v="2"/>
    <x v="0"/>
    <n v="25.03"/>
    <n v="16"/>
    <x v="5"/>
    <s v="TV"/>
    <n v="8.99"/>
    <n v="0"/>
    <s v="Credit Card"/>
    <n v="3"/>
    <n v="1.47"/>
    <x v="0"/>
    <x v="2"/>
  </r>
  <r>
    <s v="e6e1e9a3-8bb0-4ebc-a469-fc1581b6d59d"/>
    <n v="66"/>
    <x v="0"/>
    <x v="2"/>
    <n v="6.11"/>
    <n v="9"/>
    <x v="1"/>
    <s v="Tablet"/>
    <n v="17.989999999999998"/>
    <n v="0"/>
    <s v="Crypto"/>
    <n v="4"/>
    <n v="0.61"/>
    <x v="2"/>
    <x v="2"/>
  </r>
  <r>
    <s v="7ee9fa15-81b6-4b1b-a841-eec8b03d8b1e"/>
    <n v="29"/>
    <x v="2"/>
    <x v="0"/>
    <n v="24.18"/>
    <n v="59"/>
    <x v="0"/>
    <s v="Laptop"/>
    <n v="8.99"/>
    <n v="1"/>
    <s v="Credit Card"/>
    <n v="1"/>
    <n v="0.4"/>
    <x v="6"/>
    <x v="1"/>
  </r>
  <r>
    <s v="babe5601-7e34-47ad-bcb1-0ab32ede5cef"/>
    <n v="20"/>
    <x v="2"/>
    <x v="1"/>
    <n v="7.19"/>
    <n v="26"/>
    <x v="5"/>
    <s v="TV"/>
    <n v="13.99"/>
    <n v="0"/>
    <s v="PayPal"/>
    <n v="4"/>
    <n v="0.27"/>
    <x v="0"/>
    <x v="3"/>
  </r>
  <r>
    <s v="7d921bf8-61ef-4609-a46e-96d832d0d04e"/>
    <n v="52"/>
    <x v="2"/>
    <x v="2"/>
    <n v="2.73"/>
    <n v="45"/>
    <x v="5"/>
    <s v="TV"/>
    <n v="17.989999999999998"/>
    <n v="1"/>
    <s v="Crypto"/>
    <n v="5"/>
    <n v="0.06"/>
    <x v="3"/>
    <x v="0"/>
  </r>
  <r>
    <s v="8042c4ad-3a4a-4994-b81e-8ae09199076c"/>
    <n v="41"/>
    <x v="2"/>
    <x v="1"/>
    <n v="28.13"/>
    <n v="42"/>
    <x v="3"/>
    <s v="Mobile"/>
    <n v="13.99"/>
    <n v="0"/>
    <s v="Credit Card"/>
    <n v="2"/>
    <n v="0.65"/>
    <x v="6"/>
    <x v="0"/>
  </r>
  <r>
    <s v="39f699b0-d6db-4b6d-9c15-b8bbc716ce34"/>
    <n v="38"/>
    <x v="2"/>
    <x v="0"/>
    <n v="15.32"/>
    <n v="56"/>
    <x v="1"/>
    <s v="Mobile"/>
    <n v="8.99"/>
    <n v="1"/>
    <s v="Crypto"/>
    <n v="2"/>
    <n v="0.27"/>
    <x v="0"/>
    <x v="0"/>
  </r>
  <r>
    <s v="f28413c0-e4fb-4469-a595-c23e39036e09"/>
    <n v="18"/>
    <x v="0"/>
    <x v="0"/>
    <n v="2.75"/>
    <n v="43"/>
    <x v="3"/>
    <s v="Laptop"/>
    <n v="8.99"/>
    <n v="1"/>
    <s v="Gift Card"/>
    <n v="5"/>
    <n v="0.06"/>
    <x v="4"/>
    <x v="3"/>
  </r>
  <r>
    <s v="a62473b8-5d94-4b05-a6b5-bddfa59478c6"/>
    <n v="28"/>
    <x v="1"/>
    <x v="1"/>
    <n v="4.67"/>
    <n v="5"/>
    <x v="3"/>
    <s v="Mobile"/>
    <n v="13.99"/>
    <n v="0"/>
    <s v="Crypto"/>
    <n v="2"/>
    <n v="0.78"/>
    <x v="2"/>
    <x v="1"/>
  </r>
  <r>
    <s v="395e2c15-2abb-4a29-8f8c-06118a5539e2"/>
    <n v="19"/>
    <x v="1"/>
    <x v="1"/>
    <n v="3.36"/>
    <n v="27"/>
    <x v="5"/>
    <s v="Laptop"/>
    <n v="13.99"/>
    <n v="1"/>
    <s v="Debit Card"/>
    <n v="1"/>
    <n v="0.12"/>
    <x v="0"/>
    <x v="3"/>
  </r>
  <r>
    <s v="f779a2cd-cb9d-445f-b0f7-2af6c1a514c0"/>
    <n v="56"/>
    <x v="2"/>
    <x v="0"/>
    <n v="5.03"/>
    <n v="22"/>
    <x v="2"/>
    <s v="Desktop"/>
    <n v="8.99"/>
    <n v="0"/>
    <s v="Debit Card"/>
    <n v="4"/>
    <n v="0.22"/>
    <x v="3"/>
    <x v="2"/>
  </r>
  <r>
    <s v="4d040be6-2b36-4f59-ba9c-b92c8c683a5f"/>
    <n v="34"/>
    <x v="2"/>
    <x v="0"/>
    <n v="53.98"/>
    <n v="10"/>
    <x v="5"/>
    <s v="Tablet"/>
    <n v="8.99"/>
    <n v="0"/>
    <s v="Crypto"/>
    <n v="5"/>
    <n v="4.91"/>
    <x v="6"/>
    <x v="1"/>
  </r>
  <r>
    <s v="3406522e-fd20-4c37-aeab-1690d6b7cb51"/>
    <n v="58"/>
    <x v="1"/>
    <x v="1"/>
    <n v="23.39"/>
    <n v="52"/>
    <x v="2"/>
    <s v="Tablet"/>
    <n v="13.99"/>
    <n v="0"/>
    <s v="Credit Card"/>
    <n v="1"/>
    <n v="0.44"/>
    <x v="5"/>
    <x v="2"/>
  </r>
  <r>
    <s v="dd3b38cd-3856-47f9-8f69-4bdf268983eb"/>
    <n v="63"/>
    <x v="1"/>
    <x v="2"/>
    <n v="7.04"/>
    <n v="46"/>
    <x v="1"/>
    <s v="Mobile"/>
    <n v="17.989999999999998"/>
    <n v="1"/>
    <s v="Gift Card"/>
    <n v="4"/>
    <n v="0.15"/>
    <x v="4"/>
    <x v="2"/>
  </r>
  <r>
    <s v="746cb060-c9f1-432e-91cc-cb1b57ddb1c0"/>
    <n v="66"/>
    <x v="2"/>
    <x v="2"/>
    <n v="32.06"/>
    <n v="51"/>
    <x v="2"/>
    <s v="Desktop"/>
    <n v="17.989999999999998"/>
    <n v="0"/>
    <s v="Debit Card"/>
    <n v="4"/>
    <n v="0.62"/>
    <x v="2"/>
    <x v="2"/>
  </r>
  <r>
    <s v="432fa974-2a36-4f64-af1e-770e03b9385f"/>
    <n v="37"/>
    <x v="0"/>
    <x v="2"/>
    <n v="28.08"/>
    <n v="25"/>
    <x v="5"/>
    <s v="TV"/>
    <n v="17.989999999999998"/>
    <n v="0"/>
    <s v="Credit Card"/>
    <n v="4"/>
    <n v="1.08"/>
    <x v="3"/>
    <x v="0"/>
  </r>
  <r>
    <s v="d74666ec-7b7b-4f1a-8776-0a17a1152f47"/>
    <n v="21"/>
    <x v="2"/>
    <x v="0"/>
    <n v="23.95"/>
    <n v="50"/>
    <x v="5"/>
    <s v="Laptop"/>
    <n v="8.99"/>
    <n v="1"/>
    <s v="Debit Card"/>
    <n v="3"/>
    <n v="0.47"/>
    <x v="1"/>
    <x v="3"/>
  </r>
  <r>
    <s v="84e4f9a0-f16b-4b00-ba64-a1dc667f9350"/>
    <n v="44"/>
    <x v="2"/>
    <x v="2"/>
    <n v="20.32"/>
    <n v="46"/>
    <x v="3"/>
    <s v="Laptop"/>
    <n v="17.989999999999998"/>
    <n v="0"/>
    <s v="Debit Card"/>
    <n v="3"/>
    <n v="0.43"/>
    <x v="3"/>
    <x v="0"/>
  </r>
  <r>
    <s v="a756e8d5-a9c2-4520-8f06-1e13159bd0c0"/>
    <n v="66"/>
    <x v="0"/>
    <x v="1"/>
    <n v="0.77"/>
    <n v="36"/>
    <x v="0"/>
    <s v="TV"/>
    <n v="13.99"/>
    <n v="1"/>
    <s v="Crypto"/>
    <n v="4"/>
    <n v="0.02"/>
    <x v="2"/>
    <x v="2"/>
  </r>
  <r>
    <s v="7514941b-007c-44ea-90ee-4ae0690f013d"/>
    <n v="56"/>
    <x v="2"/>
    <x v="1"/>
    <n v="2.95"/>
    <n v="52"/>
    <x v="1"/>
    <s v="Tablet"/>
    <n v="13.99"/>
    <n v="1"/>
    <s v="Gift Card"/>
    <n v="1"/>
    <n v="0.06"/>
    <x v="2"/>
    <x v="2"/>
  </r>
  <r>
    <s v="0f22beb8-1281-4aca-bfaa-17235c7fb5d5"/>
    <n v="21"/>
    <x v="2"/>
    <x v="0"/>
    <n v="11.85"/>
    <n v="34"/>
    <x v="3"/>
    <s v="Mobile"/>
    <n v="8.99"/>
    <n v="1"/>
    <s v="Credit Card"/>
    <n v="4"/>
    <n v="0.34"/>
    <x v="2"/>
    <x v="3"/>
  </r>
  <r>
    <s v="48f68f53-a7ef-4736-91a4-28ba10e80c58"/>
    <n v="49"/>
    <x v="0"/>
    <x v="2"/>
    <n v="9.61"/>
    <n v="27"/>
    <x v="4"/>
    <s v="TV"/>
    <n v="17.989999999999998"/>
    <n v="0"/>
    <s v="PayPal"/>
    <n v="3"/>
    <n v="0.34"/>
    <x v="3"/>
    <x v="0"/>
  </r>
  <r>
    <s v="5f41a538-a9ef-457b-8022-57fd9cebc8d4"/>
    <n v="28"/>
    <x v="2"/>
    <x v="2"/>
    <n v="49.34"/>
    <n v="31"/>
    <x v="3"/>
    <s v="TV"/>
    <n v="17.989999999999998"/>
    <n v="0"/>
    <s v="Gift Card"/>
    <n v="1"/>
    <n v="1.54"/>
    <x v="3"/>
    <x v="1"/>
  </r>
  <r>
    <s v="c16c6ac0-11d2-496c-b9a3-2117f5d8e0db"/>
    <n v="62"/>
    <x v="2"/>
    <x v="1"/>
    <n v="3.02"/>
    <n v="16"/>
    <x v="1"/>
    <s v="TV"/>
    <n v="13.99"/>
    <n v="1"/>
    <s v="Debit Card"/>
    <n v="2"/>
    <n v="0.18"/>
    <x v="2"/>
    <x v="2"/>
  </r>
  <r>
    <s v="34e13cb5-2657-4148-ac24-be078c809d92"/>
    <n v="67"/>
    <x v="1"/>
    <x v="2"/>
    <n v="2.02"/>
    <n v="52"/>
    <x v="3"/>
    <s v="Mobile"/>
    <n v="17.989999999999998"/>
    <n v="1"/>
    <s v="PayPal"/>
    <n v="2"/>
    <n v="0.04"/>
    <x v="0"/>
    <x v="2"/>
  </r>
  <r>
    <s v="ed148da8-e51d-4504-b40a-e358f6e8238a"/>
    <n v="47"/>
    <x v="1"/>
    <x v="1"/>
    <n v="9.7799999999999994"/>
    <n v="18"/>
    <x v="2"/>
    <s v="Tablet"/>
    <n v="13.99"/>
    <n v="0"/>
    <s v="Crypto"/>
    <n v="3"/>
    <n v="0.51"/>
    <x v="5"/>
    <x v="0"/>
  </r>
  <r>
    <s v="d89f54d3-882d-4cfc-96c5-b5f0ddbb9915"/>
    <n v="57"/>
    <x v="1"/>
    <x v="2"/>
    <n v="4.3899999999999997"/>
    <n v="60"/>
    <x v="5"/>
    <s v="TV"/>
    <n v="17.989999999999998"/>
    <n v="1"/>
    <s v="Crypto"/>
    <n v="3"/>
    <n v="7.0000000000000007E-2"/>
    <x v="3"/>
    <x v="2"/>
  </r>
  <r>
    <s v="f76a2802-20d0-4772-b6cc-f7e2a95d6384"/>
    <n v="43"/>
    <x v="0"/>
    <x v="0"/>
    <n v="0.59"/>
    <n v="11"/>
    <x v="1"/>
    <s v="Mobile"/>
    <n v="8.99"/>
    <n v="1"/>
    <s v="Debit Card"/>
    <n v="3"/>
    <n v="0.05"/>
    <x v="2"/>
    <x v="0"/>
  </r>
  <r>
    <s v="6c75691c-3ea5-49b5-92a9-894b2bd420be"/>
    <n v="24"/>
    <x v="2"/>
    <x v="0"/>
    <n v="1.68"/>
    <n v="1"/>
    <x v="5"/>
    <s v="Laptop"/>
    <n v="8.99"/>
    <n v="1"/>
    <s v="Credit Card"/>
    <n v="1"/>
    <n v="0.84"/>
    <x v="1"/>
    <x v="3"/>
  </r>
  <r>
    <s v="286d0a50-0c08-4d40-b50a-38cfbdc3b8fb"/>
    <n v="34"/>
    <x v="1"/>
    <x v="2"/>
    <n v="1.58"/>
    <n v="7"/>
    <x v="3"/>
    <s v="TV"/>
    <n v="17.989999999999998"/>
    <n v="1"/>
    <s v="Gift Card"/>
    <n v="1"/>
    <n v="0.2"/>
    <x v="5"/>
    <x v="1"/>
  </r>
  <r>
    <s v="bb2ec39d-5eeb-478a-b763-0a2528ec4d7b"/>
    <n v="39"/>
    <x v="1"/>
    <x v="1"/>
    <n v="67.05"/>
    <n v="24"/>
    <x v="3"/>
    <s v="Mobile"/>
    <n v="13.99"/>
    <n v="0"/>
    <s v="PayPal"/>
    <n v="2"/>
    <n v="2.68"/>
    <x v="4"/>
    <x v="0"/>
  </r>
  <r>
    <s v="ed93decf-e627-4873-a2f9-8b6bf0d7dce3"/>
    <n v="60"/>
    <x v="1"/>
    <x v="0"/>
    <n v="1.07"/>
    <n v="3"/>
    <x v="3"/>
    <s v="Tablet"/>
    <n v="8.99"/>
    <n v="1"/>
    <s v="Credit Card"/>
    <n v="3"/>
    <n v="0.27"/>
    <x v="4"/>
    <x v="2"/>
  </r>
  <r>
    <s v="bd27bcd3-feaa-4a06-a98f-c4f3d61de505"/>
    <n v="66"/>
    <x v="0"/>
    <x v="2"/>
    <n v="1.85"/>
    <n v="57"/>
    <x v="4"/>
    <s v="Tablet"/>
    <n v="17.989999999999998"/>
    <n v="1"/>
    <s v="Debit Card"/>
    <n v="3"/>
    <n v="0.03"/>
    <x v="0"/>
    <x v="2"/>
  </r>
  <r>
    <s v="178d73ec-7742-4f67-894c-2fe27601cf8b"/>
    <n v="29"/>
    <x v="2"/>
    <x v="2"/>
    <n v="16.420000000000002"/>
    <n v="4"/>
    <x v="3"/>
    <s v="Tablet"/>
    <n v="17.989999999999998"/>
    <n v="0"/>
    <s v="Credit Card"/>
    <n v="3"/>
    <n v="3.28"/>
    <x v="2"/>
    <x v="1"/>
  </r>
  <r>
    <s v="68203b4f-6e76-442b-863a-29eca29cc26b"/>
    <n v="35"/>
    <x v="1"/>
    <x v="0"/>
    <n v="11.85"/>
    <n v="57"/>
    <x v="5"/>
    <s v="TV"/>
    <n v="8.99"/>
    <n v="1"/>
    <s v="Gift Card"/>
    <n v="3"/>
    <n v="0.2"/>
    <x v="6"/>
    <x v="1"/>
  </r>
  <r>
    <s v="f4af1dff-3131-49eb-a195-0cb169bf9ed4"/>
    <n v="36"/>
    <x v="0"/>
    <x v="2"/>
    <n v="24.09"/>
    <n v="36"/>
    <x v="3"/>
    <s v="Laptop"/>
    <n v="17.989999999999998"/>
    <n v="0"/>
    <s v="Credit Card"/>
    <n v="5"/>
    <n v="0.65"/>
    <x v="2"/>
    <x v="0"/>
  </r>
  <r>
    <s v="9d6dfd4a-f437-4d78-b291-dc00556b9e40"/>
    <n v="46"/>
    <x v="0"/>
    <x v="0"/>
    <n v="14.53"/>
    <n v="19"/>
    <x v="4"/>
    <s v="Mobile"/>
    <n v="8.99"/>
    <n v="0"/>
    <s v="Crypto"/>
    <n v="4"/>
    <n v="0.73"/>
    <x v="4"/>
    <x v="0"/>
  </r>
  <r>
    <s v="ab1d244f-8750-47b1-8a61-cf8bce66c0fb"/>
    <n v="58"/>
    <x v="1"/>
    <x v="1"/>
    <n v="2.4"/>
    <n v="11"/>
    <x v="5"/>
    <s v="Mobile"/>
    <n v="13.99"/>
    <n v="0"/>
    <s v="PayPal"/>
    <n v="5"/>
    <n v="0.2"/>
    <x v="6"/>
    <x v="2"/>
  </r>
  <r>
    <s v="0eeed5d2-c02e-4f29-bfc4-85a0f21bed79"/>
    <n v="18"/>
    <x v="1"/>
    <x v="2"/>
    <n v="0.17"/>
    <n v="16"/>
    <x v="5"/>
    <s v="Desktop"/>
    <n v="17.989999999999998"/>
    <n v="0"/>
    <s v="Debit Card"/>
    <n v="5"/>
    <n v="0.01"/>
    <x v="3"/>
    <x v="3"/>
  </r>
  <r>
    <s v="31e1a27e-d7f3-48a6-b560-60963b7ae366"/>
    <n v="60"/>
    <x v="2"/>
    <x v="2"/>
    <n v="8.42"/>
    <n v="59"/>
    <x v="5"/>
    <s v="Mobile"/>
    <n v="17.989999999999998"/>
    <n v="1"/>
    <s v="Debit Card"/>
    <n v="2"/>
    <n v="0.14000000000000001"/>
    <x v="1"/>
    <x v="2"/>
  </r>
  <r>
    <s v="08875185-f2ab-42e7-ae3e-5945341e5bb7"/>
    <n v="39"/>
    <x v="1"/>
    <x v="1"/>
    <n v="20.87"/>
    <n v="59"/>
    <x v="1"/>
    <s v="TV"/>
    <n v="13.99"/>
    <n v="0"/>
    <s v="Credit Card"/>
    <n v="1"/>
    <n v="0.35"/>
    <x v="4"/>
    <x v="0"/>
  </r>
  <r>
    <s v="bb3dc1e7-e1f4-4010-b227-3af57309c626"/>
    <n v="65"/>
    <x v="1"/>
    <x v="1"/>
    <n v="2.75"/>
    <n v="36"/>
    <x v="1"/>
    <s v="Laptop"/>
    <n v="13.99"/>
    <n v="1"/>
    <s v="PayPal"/>
    <n v="2"/>
    <n v="7.0000000000000007E-2"/>
    <x v="4"/>
    <x v="2"/>
  </r>
  <r>
    <s v="51ac7c84-3653-4bd2-8f22-6f6cace9b98b"/>
    <n v="38"/>
    <x v="0"/>
    <x v="0"/>
    <n v="10.25"/>
    <n v="42"/>
    <x v="1"/>
    <s v="Desktop"/>
    <n v="8.99"/>
    <n v="1"/>
    <s v="PayPal"/>
    <n v="2"/>
    <n v="0.24"/>
    <x v="0"/>
    <x v="0"/>
  </r>
  <r>
    <s v="99f7b4c6-5aea-49ad-b746-6e145c979d52"/>
    <n v="20"/>
    <x v="2"/>
    <x v="0"/>
    <n v="1.98"/>
    <n v="45"/>
    <x v="5"/>
    <s v="Desktop"/>
    <n v="8.99"/>
    <n v="1"/>
    <s v="PayPal"/>
    <n v="4"/>
    <n v="0.04"/>
    <x v="4"/>
    <x v="3"/>
  </r>
  <r>
    <s v="dd11f0f0-3644-48e2-b20c-bca7038b3028"/>
    <n v="27"/>
    <x v="1"/>
    <x v="0"/>
    <n v="7.37"/>
    <n v="15"/>
    <x v="5"/>
    <s v="TV"/>
    <n v="8.99"/>
    <n v="0"/>
    <s v="PayPal"/>
    <n v="2"/>
    <n v="0.46"/>
    <x v="6"/>
    <x v="1"/>
  </r>
  <r>
    <s v="6c369c84-7138-451a-98d8-8dd3d2d2b4f2"/>
    <n v="58"/>
    <x v="1"/>
    <x v="2"/>
    <n v="13.35"/>
    <n v="18"/>
    <x v="4"/>
    <s v="TV"/>
    <n v="17.989999999999998"/>
    <n v="0"/>
    <s v="Credit Card"/>
    <n v="5"/>
    <n v="0.7"/>
    <x v="1"/>
    <x v="2"/>
  </r>
  <r>
    <s v="2726ac92-319f-4aac-bf5a-89ce36e291fe"/>
    <n v="39"/>
    <x v="2"/>
    <x v="1"/>
    <n v="1.97"/>
    <n v="53"/>
    <x v="2"/>
    <s v="Mobile"/>
    <n v="13.99"/>
    <n v="1"/>
    <s v="Debit Card"/>
    <n v="2"/>
    <n v="0.04"/>
    <x v="2"/>
    <x v="0"/>
  </r>
  <r>
    <s v="a31f2dc4-a9a6-4a19-80d9-8dabb6a104e0"/>
    <n v="26"/>
    <x v="0"/>
    <x v="0"/>
    <n v="12.57"/>
    <n v="30"/>
    <x v="2"/>
    <s v="Mobile"/>
    <n v="8.99"/>
    <n v="1"/>
    <s v="Gift Card"/>
    <n v="3"/>
    <n v="0.41"/>
    <x v="0"/>
    <x v="1"/>
  </r>
  <r>
    <s v="76a4093f-a297-45cf-a672-8c52d4743545"/>
    <n v="25"/>
    <x v="0"/>
    <x v="2"/>
    <n v="12.4"/>
    <n v="57"/>
    <x v="2"/>
    <s v="Mobile"/>
    <n v="17.989999999999998"/>
    <n v="1"/>
    <s v="Gift Card"/>
    <n v="5"/>
    <n v="0.21"/>
    <x v="0"/>
    <x v="3"/>
  </r>
  <r>
    <s v="38d00f7e-c7ba-4cd5-b1fd-fd704cb0502d"/>
    <n v="56"/>
    <x v="1"/>
    <x v="1"/>
    <n v="23.82"/>
    <n v="55"/>
    <x v="4"/>
    <s v="Laptop"/>
    <n v="13.99"/>
    <n v="0"/>
    <s v="Debit Card"/>
    <n v="5"/>
    <n v="0.43"/>
    <x v="6"/>
    <x v="2"/>
  </r>
  <r>
    <s v="f337bc34-f6bf-4cf4-a559-4b79ae8ec658"/>
    <n v="49"/>
    <x v="1"/>
    <x v="2"/>
    <n v="2.74"/>
    <n v="46"/>
    <x v="2"/>
    <s v="TV"/>
    <n v="17.989999999999998"/>
    <n v="1"/>
    <s v="Credit Card"/>
    <n v="5"/>
    <n v="0.06"/>
    <x v="3"/>
    <x v="0"/>
  </r>
  <r>
    <s v="18e0afd1-09c2-4c33-8069-4f2aff4d1f3d"/>
    <n v="70"/>
    <x v="0"/>
    <x v="2"/>
    <n v="13.11"/>
    <n v="59"/>
    <x v="0"/>
    <s v="Laptop"/>
    <n v="17.989999999999998"/>
    <n v="1"/>
    <s v="Gift Card"/>
    <n v="2"/>
    <n v="0.22"/>
    <x v="2"/>
    <x v="2"/>
  </r>
  <r>
    <s v="43e26139-b60e-4374-99a0-4e6c798438de"/>
    <n v="21"/>
    <x v="2"/>
    <x v="1"/>
    <n v="12.25"/>
    <n v="13"/>
    <x v="1"/>
    <s v="TV"/>
    <n v="13.99"/>
    <n v="0"/>
    <s v="Credit Card"/>
    <n v="1"/>
    <n v="0.88"/>
    <x v="0"/>
    <x v="3"/>
  </r>
  <r>
    <s v="f80ed925-6951-4cf0-8372-8424d7b6af02"/>
    <n v="26"/>
    <x v="0"/>
    <x v="0"/>
    <n v="12.29"/>
    <n v="31"/>
    <x v="2"/>
    <s v="Tablet"/>
    <n v="8.99"/>
    <n v="1"/>
    <s v="Gift Card"/>
    <n v="3"/>
    <n v="0.38"/>
    <x v="0"/>
    <x v="1"/>
  </r>
  <r>
    <s v="bad8a04e-c0c9-4084-b4b7-069072424e68"/>
    <n v="33"/>
    <x v="1"/>
    <x v="1"/>
    <n v="27.72"/>
    <n v="42"/>
    <x v="1"/>
    <s v="Mobile"/>
    <n v="13.99"/>
    <n v="0"/>
    <s v="Debit Card"/>
    <n v="4"/>
    <n v="0.64"/>
    <x v="0"/>
    <x v="1"/>
  </r>
  <r>
    <s v="b4cc7509-0f49-4213-82c3-be547ead38e7"/>
    <n v="29"/>
    <x v="0"/>
    <x v="0"/>
    <n v="13.77"/>
    <n v="24"/>
    <x v="0"/>
    <s v="Mobile"/>
    <n v="8.99"/>
    <n v="0"/>
    <s v="Debit Card"/>
    <n v="4"/>
    <n v="0.55000000000000004"/>
    <x v="2"/>
    <x v="1"/>
  </r>
  <r>
    <s v="1059ec7d-1182-4b81-98fc-3fa73374a98f"/>
    <n v="70"/>
    <x v="0"/>
    <x v="0"/>
    <n v="4.88"/>
    <n v="9"/>
    <x v="1"/>
    <s v="TV"/>
    <n v="8.99"/>
    <n v="1"/>
    <s v="PayPal"/>
    <n v="1"/>
    <n v="0.49"/>
    <x v="2"/>
    <x v="2"/>
  </r>
  <r>
    <s v="80ee7450-f22a-4f0f-b081-c978a5a5b347"/>
    <n v="48"/>
    <x v="1"/>
    <x v="1"/>
    <n v="10.98"/>
    <n v="44"/>
    <x v="2"/>
    <s v="Tablet"/>
    <n v="13.99"/>
    <n v="1"/>
    <s v="Crypto"/>
    <n v="1"/>
    <n v="0.24"/>
    <x v="2"/>
    <x v="0"/>
  </r>
  <r>
    <s v="e02106ca-0101-4adc-963b-9bdfc6e6877c"/>
    <n v="20"/>
    <x v="2"/>
    <x v="0"/>
    <n v="17.03"/>
    <n v="47"/>
    <x v="1"/>
    <s v="Mobile"/>
    <n v="8.99"/>
    <n v="1"/>
    <s v="Credit Card"/>
    <n v="2"/>
    <n v="0.35"/>
    <x v="6"/>
    <x v="3"/>
  </r>
  <r>
    <s v="b2c52c4f-2ca8-4719-b798-32128b9009ba"/>
    <n v="40"/>
    <x v="1"/>
    <x v="0"/>
    <n v="33.549999999999997"/>
    <n v="5"/>
    <x v="0"/>
    <s v="Mobile"/>
    <n v="8.99"/>
    <n v="0"/>
    <s v="PayPal"/>
    <n v="1"/>
    <n v="5.59"/>
    <x v="3"/>
    <x v="0"/>
  </r>
  <r>
    <s v="def12ba1-ee3f-4059-a620-05d7d523636c"/>
    <n v="53"/>
    <x v="1"/>
    <x v="0"/>
    <n v="4.01"/>
    <n v="49"/>
    <x v="5"/>
    <s v="Desktop"/>
    <n v="8.99"/>
    <n v="1"/>
    <s v="Crypto"/>
    <n v="2"/>
    <n v="0.08"/>
    <x v="0"/>
    <x v="0"/>
  </r>
  <r>
    <s v="eb0cd898-3b91-46fc-9d23-8bb53d4297c4"/>
    <n v="56"/>
    <x v="2"/>
    <x v="2"/>
    <n v="8.1999999999999993"/>
    <n v="19"/>
    <x v="1"/>
    <s v="TV"/>
    <n v="17.989999999999998"/>
    <n v="0"/>
    <s v="PayPal"/>
    <n v="2"/>
    <n v="0.41"/>
    <x v="5"/>
    <x v="2"/>
  </r>
  <r>
    <s v="fc76c95d-6886-4993-bc12-adbfcd4cdac0"/>
    <n v="43"/>
    <x v="0"/>
    <x v="2"/>
    <n v="4.17"/>
    <n v="46"/>
    <x v="4"/>
    <s v="Mobile"/>
    <n v="17.989999999999998"/>
    <n v="1"/>
    <s v="Credit Card"/>
    <n v="1"/>
    <n v="0.09"/>
    <x v="5"/>
    <x v="0"/>
  </r>
  <r>
    <s v="4641b78c-9f54-43b3-8f33-809da152aba2"/>
    <n v="36"/>
    <x v="0"/>
    <x v="0"/>
    <n v="14.63"/>
    <n v="52"/>
    <x v="4"/>
    <s v="Desktop"/>
    <n v="8.99"/>
    <n v="1"/>
    <s v="Crypto"/>
    <n v="1"/>
    <n v="0.28000000000000003"/>
    <x v="3"/>
    <x v="0"/>
  </r>
  <r>
    <s v="3829a8ad-947c-4e70-906d-bf4bbdf0fe60"/>
    <n v="54"/>
    <x v="2"/>
    <x v="1"/>
    <n v="19.260000000000002"/>
    <n v="10"/>
    <x v="0"/>
    <s v="Mobile"/>
    <n v="13.99"/>
    <n v="0"/>
    <s v="Debit Card"/>
    <n v="5"/>
    <n v="1.75"/>
    <x v="5"/>
    <x v="0"/>
  </r>
  <r>
    <s v="021af9d9-2fff-4a33-b2c4-710ad6f3f85c"/>
    <n v="64"/>
    <x v="0"/>
    <x v="0"/>
    <n v="4.8"/>
    <n v="46"/>
    <x v="3"/>
    <s v="Laptop"/>
    <n v="8.99"/>
    <n v="1"/>
    <s v="Credit Card"/>
    <n v="1"/>
    <n v="0.1"/>
    <x v="4"/>
    <x v="2"/>
  </r>
  <r>
    <s v="0194ee30-cde8-47fd-9568-22e20b2c80dc"/>
    <n v="28"/>
    <x v="1"/>
    <x v="0"/>
    <n v="12.82"/>
    <n v="47"/>
    <x v="5"/>
    <s v="Tablet"/>
    <n v="8.99"/>
    <n v="1"/>
    <s v="Credit Card"/>
    <n v="1"/>
    <n v="0.27"/>
    <x v="0"/>
    <x v="1"/>
  </r>
  <r>
    <s v="29836151-75b3-437c-8395-299b962d9f0d"/>
    <n v="52"/>
    <x v="2"/>
    <x v="2"/>
    <n v="8.34"/>
    <n v="21"/>
    <x v="0"/>
    <s v="TV"/>
    <n v="17.989999999999998"/>
    <n v="0"/>
    <s v="PayPal"/>
    <n v="2"/>
    <n v="0.38"/>
    <x v="1"/>
    <x v="0"/>
  </r>
  <r>
    <s v="5f63adf1-cf70-4f07-8351-63fe77c15857"/>
    <n v="50"/>
    <x v="2"/>
    <x v="1"/>
    <n v="4.17"/>
    <n v="44"/>
    <x v="3"/>
    <s v="Tablet"/>
    <n v="13.99"/>
    <n v="1"/>
    <s v="Gift Card"/>
    <n v="1"/>
    <n v="0.09"/>
    <x v="6"/>
    <x v="0"/>
  </r>
  <r>
    <s v="70b0ba0c-2333-4ae5-9860-ec22b91ffc93"/>
    <n v="61"/>
    <x v="0"/>
    <x v="1"/>
    <n v="3.49"/>
    <n v="23"/>
    <x v="5"/>
    <s v="Laptop"/>
    <n v="13.99"/>
    <n v="1"/>
    <s v="Debit Card"/>
    <n v="1"/>
    <n v="0.15"/>
    <x v="4"/>
    <x v="2"/>
  </r>
  <r>
    <s v="53ce20da-acf5-45f6-bb0c-958c360dbad6"/>
    <n v="70"/>
    <x v="0"/>
    <x v="2"/>
    <n v="9.1300000000000008"/>
    <n v="50"/>
    <x v="4"/>
    <s v="Laptop"/>
    <n v="17.989999999999998"/>
    <n v="1"/>
    <s v="Debit Card"/>
    <n v="3"/>
    <n v="0.18"/>
    <x v="3"/>
    <x v="2"/>
  </r>
  <r>
    <s v="a36c6729-b90c-4514-92d8-4a98a66bfff4"/>
    <n v="43"/>
    <x v="2"/>
    <x v="2"/>
    <n v="4.17"/>
    <n v="24"/>
    <x v="4"/>
    <s v="Laptop"/>
    <n v="17.989999999999998"/>
    <n v="1"/>
    <s v="Crypto"/>
    <n v="4"/>
    <n v="0.17"/>
    <x v="4"/>
    <x v="0"/>
  </r>
  <r>
    <s v="193ffca7-6d19-4f3c-85e5-9e8b9f7e160e"/>
    <n v="62"/>
    <x v="2"/>
    <x v="2"/>
    <n v="0.28000000000000003"/>
    <n v="21"/>
    <x v="3"/>
    <s v="Tablet"/>
    <n v="17.989999999999998"/>
    <n v="0"/>
    <s v="PayPal"/>
    <n v="5"/>
    <n v="0.01"/>
    <x v="0"/>
    <x v="2"/>
  </r>
  <r>
    <s v="0146854f-d5a1-4ee7-a28c-69b5af885934"/>
    <n v="26"/>
    <x v="1"/>
    <x v="1"/>
    <n v="3.82"/>
    <n v="14"/>
    <x v="4"/>
    <s v="TV"/>
    <n v="13.99"/>
    <n v="1"/>
    <s v="Crypto"/>
    <n v="2"/>
    <n v="0.25"/>
    <x v="2"/>
    <x v="1"/>
  </r>
  <r>
    <s v="fbbbb16f-2d7f-4b68-b601-13da986cdcef"/>
    <n v="63"/>
    <x v="2"/>
    <x v="2"/>
    <n v="32.75"/>
    <n v="30"/>
    <x v="4"/>
    <s v="Desktop"/>
    <n v="17.989999999999998"/>
    <n v="0"/>
    <s v="Credit Card"/>
    <n v="1"/>
    <n v="1.06"/>
    <x v="3"/>
    <x v="2"/>
  </r>
  <r>
    <s v="da21d05b-cec0-405d-a7d3-3dad478f3bcf"/>
    <n v="38"/>
    <x v="2"/>
    <x v="2"/>
    <n v="1.05"/>
    <n v="24"/>
    <x v="3"/>
    <s v="Laptop"/>
    <n v="17.989999999999998"/>
    <n v="0"/>
    <s v="Debit Card"/>
    <n v="4"/>
    <n v="0.04"/>
    <x v="1"/>
    <x v="0"/>
  </r>
  <r>
    <s v="0f125ed8-866a-4f58-acd3-f981c2d910c4"/>
    <n v="50"/>
    <x v="0"/>
    <x v="0"/>
    <n v="29.04"/>
    <n v="48"/>
    <x v="4"/>
    <s v="TV"/>
    <n v="8.99"/>
    <n v="0"/>
    <s v="Credit Card"/>
    <n v="4"/>
    <n v="0.59"/>
    <x v="4"/>
    <x v="0"/>
  </r>
  <r>
    <s v="5736a841-06be-4e91-a475-fdeae4dbb161"/>
    <n v="49"/>
    <x v="2"/>
    <x v="1"/>
    <n v="4.67"/>
    <n v="48"/>
    <x v="5"/>
    <s v="Laptop"/>
    <n v="13.99"/>
    <n v="1"/>
    <s v="Debit Card"/>
    <n v="5"/>
    <n v="0.1"/>
    <x v="3"/>
    <x v="0"/>
  </r>
  <r>
    <s v="2088ff07-56ed-49a3-8824-6b0f5577b9eb"/>
    <n v="38"/>
    <x v="0"/>
    <x v="0"/>
    <n v="16.27"/>
    <n v="24"/>
    <x v="0"/>
    <s v="Desktop"/>
    <n v="8.99"/>
    <n v="0"/>
    <s v="Gift Card"/>
    <n v="2"/>
    <n v="0.65"/>
    <x v="4"/>
    <x v="0"/>
  </r>
  <r>
    <s v="534f289f-35c5-4314-973b-1b0c9ed473db"/>
    <n v="23"/>
    <x v="2"/>
    <x v="0"/>
    <n v="4.6399999999999997"/>
    <n v="55"/>
    <x v="1"/>
    <s v="TV"/>
    <n v="8.99"/>
    <n v="1"/>
    <s v="Credit Card"/>
    <n v="1"/>
    <n v="0.08"/>
    <x v="6"/>
    <x v="3"/>
  </r>
  <r>
    <s v="976212fe-e88c-4118-a57c-8c828ce17f0c"/>
    <n v="46"/>
    <x v="2"/>
    <x v="2"/>
    <n v="8.7799999999999994"/>
    <n v="13"/>
    <x v="2"/>
    <s v="Tablet"/>
    <n v="17.989999999999998"/>
    <n v="0"/>
    <s v="PayPal"/>
    <n v="4"/>
    <n v="0.63"/>
    <x v="0"/>
    <x v="0"/>
  </r>
  <r>
    <s v="8f5e0f72-3edf-4a03-bdb4-44a26f91077b"/>
    <n v="44"/>
    <x v="2"/>
    <x v="0"/>
    <n v="9"/>
    <n v="33"/>
    <x v="4"/>
    <s v="TV"/>
    <n v="8.99"/>
    <n v="1"/>
    <s v="Crypto"/>
    <n v="1"/>
    <n v="0.26"/>
    <x v="0"/>
    <x v="0"/>
  </r>
  <r>
    <s v="e9e8258f-3f5b-4bbf-99a7-59b4c88125e6"/>
    <n v="36"/>
    <x v="1"/>
    <x v="1"/>
    <n v="9.1999999999999993"/>
    <n v="7"/>
    <x v="3"/>
    <s v="Desktop"/>
    <n v="13.99"/>
    <n v="0"/>
    <s v="Debit Card"/>
    <n v="2"/>
    <n v="1.1499999999999999"/>
    <x v="0"/>
    <x v="0"/>
  </r>
  <r>
    <s v="51fad2bb-5e3b-45bc-8424-6e7331d255ae"/>
    <n v="23"/>
    <x v="1"/>
    <x v="0"/>
    <n v="8.26"/>
    <n v="33"/>
    <x v="1"/>
    <s v="Desktop"/>
    <n v="8.99"/>
    <n v="1"/>
    <s v="Gift Card"/>
    <n v="5"/>
    <n v="0.24"/>
    <x v="3"/>
    <x v="3"/>
  </r>
  <r>
    <s v="7b770d53-7ea7-4ad9-9fa9-17d09f8e857c"/>
    <n v="34"/>
    <x v="0"/>
    <x v="2"/>
    <n v="35.200000000000003"/>
    <n v="14"/>
    <x v="1"/>
    <s v="Tablet"/>
    <n v="17.989999999999998"/>
    <n v="0"/>
    <s v="Crypto"/>
    <n v="3"/>
    <n v="2.35"/>
    <x v="4"/>
    <x v="1"/>
  </r>
  <r>
    <s v="16359306-8225-4f9c-a0f6-446f18067c00"/>
    <n v="62"/>
    <x v="1"/>
    <x v="2"/>
    <n v="1.1200000000000001"/>
    <n v="43"/>
    <x v="2"/>
    <s v="TV"/>
    <n v="17.989999999999998"/>
    <n v="1"/>
    <s v="Gift Card"/>
    <n v="4"/>
    <n v="0.03"/>
    <x v="5"/>
    <x v="2"/>
  </r>
  <r>
    <s v="27bb1f44-8d9c-4424-a509-1510f95fa759"/>
    <n v="24"/>
    <x v="0"/>
    <x v="1"/>
    <n v="10.67"/>
    <n v="28"/>
    <x v="2"/>
    <s v="Tablet"/>
    <n v="13.99"/>
    <n v="0"/>
    <s v="PayPal"/>
    <n v="1"/>
    <n v="0.37"/>
    <x v="3"/>
    <x v="3"/>
  </r>
  <r>
    <s v="30999e0c-ada1-4174-89b6-d820cfca282a"/>
    <n v="36"/>
    <x v="2"/>
    <x v="1"/>
    <n v="14.29"/>
    <n v="4"/>
    <x v="0"/>
    <s v="Mobile"/>
    <n v="13.99"/>
    <n v="0"/>
    <s v="Credit Card"/>
    <n v="4"/>
    <n v="2.86"/>
    <x v="1"/>
    <x v="0"/>
  </r>
  <r>
    <s v="473f971c-2a0c-48c2-aaaf-b4cdfca5aff3"/>
    <n v="33"/>
    <x v="1"/>
    <x v="1"/>
    <n v="18.329999999999998"/>
    <n v="48"/>
    <x v="3"/>
    <s v="Mobile"/>
    <n v="13.99"/>
    <n v="1"/>
    <s v="Debit Card"/>
    <n v="1"/>
    <n v="0.37"/>
    <x v="5"/>
    <x v="1"/>
  </r>
  <r>
    <s v="46e95e2c-14c7-45ef-a0a8-b5f76f9e5d75"/>
    <n v="58"/>
    <x v="1"/>
    <x v="0"/>
    <n v="3.57"/>
    <n v="20"/>
    <x v="5"/>
    <s v="Laptop"/>
    <n v="8.99"/>
    <n v="1"/>
    <s v="Gift Card"/>
    <n v="2"/>
    <n v="0.17"/>
    <x v="6"/>
    <x v="2"/>
  </r>
  <r>
    <s v="bb0b842b-0a9e-4351-8f7c-89365dde8a9d"/>
    <n v="20"/>
    <x v="0"/>
    <x v="0"/>
    <n v="15.54"/>
    <n v="24"/>
    <x v="2"/>
    <s v="Desktop"/>
    <n v="8.99"/>
    <n v="0"/>
    <s v="Debit Card"/>
    <n v="3"/>
    <n v="0.62"/>
    <x v="1"/>
    <x v="3"/>
  </r>
  <r>
    <s v="8c0c7d2b-cefb-48b1-a633-c1c84c36c057"/>
    <n v="20"/>
    <x v="1"/>
    <x v="0"/>
    <n v="10.28"/>
    <n v="43"/>
    <x v="4"/>
    <s v="Laptop"/>
    <n v="8.99"/>
    <n v="1"/>
    <s v="PayPal"/>
    <n v="2"/>
    <n v="0.23"/>
    <x v="0"/>
    <x v="3"/>
  </r>
  <r>
    <s v="64485bba-7db6-4f9a-a22b-5cfec1cd2ee2"/>
    <n v="33"/>
    <x v="1"/>
    <x v="2"/>
    <n v="2.2000000000000002"/>
    <n v="40"/>
    <x v="4"/>
    <s v="Desktop"/>
    <n v="17.989999999999998"/>
    <n v="1"/>
    <s v="Gift Card"/>
    <n v="4"/>
    <n v="0.05"/>
    <x v="6"/>
    <x v="1"/>
  </r>
  <r>
    <s v="e674d937-9114-4f7c-887a-1cd491c643c6"/>
    <n v="30"/>
    <x v="0"/>
    <x v="0"/>
    <n v="0.52"/>
    <n v="4"/>
    <x v="2"/>
    <s v="TV"/>
    <n v="8.99"/>
    <n v="1"/>
    <s v="PayPal"/>
    <n v="2"/>
    <n v="0.1"/>
    <x v="1"/>
    <x v="1"/>
  </r>
  <r>
    <s v="2d1ea53f-d9bb-453f-b8be-88dfc36df0a3"/>
    <n v="59"/>
    <x v="2"/>
    <x v="1"/>
    <n v="7.52"/>
    <n v="0"/>
    <x v="1"/>
    <s v="TV"/>
    <n v="13.99"/>
    <n v="0"/>
    <s v="PayPal"/>
    <n v="4"/>
    <n v="7.52"/>
    <x v="0"/>
    <x v="2"/>
  </r>
  <r>
    <s v="75ef07c7-3ac8-4c14-b9d3-2ce79a3865b7"/>
    <n v="54"/>
    <x v="2"/>
    <x v="1"/>
    <n v="18.96"/>
    <n v="18"/>
    <x v="3"/>
    <s v="Tablet"/>
    <n v="13.99"/>
    <n v="0"/>
    <s v="Crypto"/>
    <n v="3"/>
    <n v="1"/>
    <x v="6"/>
    <x v="0"/>
  </r>
  <r>
    <s v="0b11ab87-551c-42d8-a5a4-1cd7ff98386f"/>
    <n v="47"/>
    <x v="2"/>
    <x v="2"/>
    <n v="6.33"/>
    <n v="9"/>
    <x v="2"/>
    <s v="Laptop"/>
    <n v="17.989999999999998"/>
    <n v="0"/>
    <s v="Gift Card"/>
    <n v="4"/>
    <n v="0.63"/>
    <x v="6"/>
    <x v="0"/>
  </r>
  <r>
    <s v="a5ecf5f2-452b-4dcd-873b-342c6094c012"/>
    <n v="59"/>
    <x v="0"/>
    <x v="0"/>
    <n v="20.13"/>
    <n v="6"/>
    <x v="0"/>
    <s v="Mobile"/>
    <n v="8.99"/>
    <n v="0"/>
    <s v="Credit Card"/>
    <n v="1"/>
    <n v="2.88"/>
    <x v="2"/>
    <x v="2"/>
  </r>
  <r>
    <s v="25ca4e8b-4fed-408f-9f94-607529cdd07b"/>
    <n v="24"/>
    <x v="1"/>
    <x v="0"/>
    <n v="6.73"/>
    <n v="16"/>
    <x v="0"/>
    <s v="Mobile"/>
    <n v="8.99"/>
    <n v="0"/>
    <s v="Crypto"/>
    <n v="4"/>
    <n v="0.4"/>
    <x v="5"/>
    <x v="3"/>
  </r>
  <r>
    <s v="5f9af2fd-06c8-4c9e-b327-4830dab0361d"/>
    <n v="24"/>
    <x v="0"/>
    <x v="1"/>
    <n v="21.53"/>
    <n v="57"/>
    <x v="5"/>
    <s v="Tablet"/>
    <n v="13.99"/>
    <n v="0"/>
    <s v="Crypto"/>
    <n v="3"/>
    <n v="0.37"/>
    <x v="2"/>
    <x v="3"/>
  </r>
  <r>
    <s v="fa1f7eb9-e6fd-41f7-943e-1186499aeb8b"/>
    <n v="53"/>
    <x v="0"/>
    <x v="1"/>
    <n v="8.85"/>
    <n v="3"/>
    <x v="3"/>
    <s v="Mobile"/>
    <n v="13.99"/>
    <n v="0"/>
    <s v="Gift Card"/>
    <n v="1"/>
    <n v="2.21"/>
    <x v="1"/>
    <x v="0"/>
  </r>
  <r>
    <s v="b88b733e-5ac8-46f5-9137-05b8f9e59898"/>
    <n v="57"/>
    <x v="2"/>
    <x v="1"/>
    <n v="0.15"/>
    <n v="39"/>
    <x v="0"/>
    <s v="Tablet"/>
    <n v="13.99"/>
    <n v="1"/>
    <s v="Debit Card"/>
    <n v="3"/>
    <n v="0"/>
    <x v="5"/>
    <x v="2"/>
  </r>
  <r>
    <s v="57e7b754-6ed5-43f6-804d-140bef82a2d7"/>
    <n v="66"/>
    <x v="1"/>
    <x v="0"/>
    <n v="0.27"/>
    <n v="40"/>
    <x v="0"/>
    <s v="Laptop"/>
    <n v="8.99"/>
    <n v="1"/>
    <s v="Credit Card"/>
    <n v="1"/>
    <n v="0.01"/>
    <x v="1"/>
    <x v="2"/>
  </r>
  <r>
    <s v="60dadbe4-fa7a-4c2d-a577-69aed385c0d0"/>
    <n v="24"/>
    <x v="2"/>
    <x v="1"/>
    <n v="7.75"/>
    <n v="29"/>
    <x v="1"/>
    <s v="Tablet"/>
    <n v="13.99"/>
    <n v="0"/>
    <s v="Debit Card"/>
    <n v="5"/>
    <n v="0.26"/>
    <x v="3"/>
    <x v="3"/>
  </r>
  <r>
    <s v="aeef9f76-67de-4dc1-ae73-8f625fe165cd"/>
    <n v="28"/>
    <x v="0"/>
    <x v="2"/>
    <n v="6.79"/>
    <n v="54"/>
    <x v="3"/>
    <s v="Tablet"/>
    <n v="17.989999999999998"/>
    <n v="1"/>
    <s v="PayPal"/>
    <n v="1"/>
    <n v="0.12"/>
    <x v="3"/>
    <x v="1"/>
  </r>
  <r>
    <s v="6adc1db8-fe9f-4bec-9cb1-018123ce1b08"/>
    <n v="29"/>
    <x v="2"/>
    <x v="2"/>
    <n v="21.53"/>
    <n v="36"/>
    <x v="0"/>
    <s v="TV"/>
    <n v="17.989999999999998"/>
    <n v="0"/>
    <s v="Credit Card"/>
    <n v="5"/>
    <n v="0.57999999999999996"/>
    <x v="1"/>
    <x v="1"/>
  </r>
  <r>
    <s v="45e3d341-d04b-4276-99dc-9fc89496e4b9"/>
    <n v="45"/>
    <x v="2"/>
    <x v="2"/>
    <n v="13.88"/>
    <n v="26"/>
    <x v="5"/>
    <s v="Desktop"/>
    <n v="17.989999999999998"/>
    <n v="0"/>
    <s v="Crypto"/>
    <n v="1"/>
    <n v="0.51"/>
    <x v="6"/>
    <x v="0"/>
  </r>
  <r>
    <s v="c6ac02c8-fe12-46b3-a1ae-fd7f7ba481f9"/>
    <n v="50"/>
    <x v="0"/>
    <x v="2"/>
    <n v="0.32"/>
    <n v="35"/>
    <x v="1"/>
    <s v="Desktop"/>
    <n v="17.989999999999998"/>
    <n v="1"/>
    <s v="Debit Card"/>
    <n v="2"/>
    <n v="0.01"/>
    <x v="5"/>
    <x v="0"/>
  </r>
  <r>
    <s v="a3a126f7-1a28-4a66-9a60-6a60f8411e89"/>
    <n v="23"/>
    <x v="1"/>
    <x v="1"/>
    <n v="2.2799999999999998"/>
    <n v="46"/>
    <x v="3"/>
    <s v="Tablet"/>
    <n v="13.99"/>
    <n v="1"/>
    <s v="PayPal"/>
    <n v="1"/>
    <n v="0.05"/>
    <x v="3"/>
    <x v="3"/>
  </r>
  <r>
    <s v="276c1104-d5fd-4930-8d5d-35956891c4fb"/>
    <n v="68"/>
    <x v="1"/>
    <x v="0"/>
    <n v="0.27"/>
    <n v="4"/>
    <x v="3"/>
    <s v="Tablet"/>
    <n v="8.99"/>
    <n v="1"/>
    <s v="Crypto"/>
    <n v="2"/>
    <n v="0.05"/>
    <x v="3"/>
    <x v="2"/>
  </r>
  <r>
    <s v="83cc815b-5d92-4695-a2a2-dacb964e209f"/>
    <n v="25"/>
    <x v="2"/>
    <x v="0"/>
    <n v="6.05"/>
    <n v="60"/>
    <x v="5"/>
    <s v="Mobile"/>
    <n v="8.99"/>
    <n v="1"/>
    <s v="Debit Card"/>
    <n v="3"/>
    <n v="0.1"/>
    <x v="1"/>
    <x v="3"/>
  </r>
  <r>
    <s v="b985d6de-295a-4ecd-9353-4e9357c6c9dc"/>
    <n v="68"/>
    <x v="0"/>
    <x v="2"/>
    <n v="1.66"/>
    <n v="42"/>
    <x v="5"/>
    <s v="Mobile"/>
    <n v="17.989999999999998"/>
    <n v="1"/>
    <s v="Gift Card"/>
    <n v="4"/>
    <n v="0.04"/>
    <x v="6"/>
    <x v="2"/>
  </r>
  <r>
    <s v="b8f85415-9ec9-4b9b-be60-a88f1b6ecbdd"/>
    <n v="23"/>
    <x v="0"/>
    <x v="0"/>
    <n v="4.01"/>
    <n v="27"/>
    <x v="2"/>
    <s v="Tablet"/>
    <n v="8.99"/>
    <n v="1"/>
    <s v="Crypto"/>
    <n v="2"/>
    <n v="0.14000000000000001"/>
    <x v="4"/>
    <x v="3"/>
  </r>
  <r>
    <s v="c3f8acfa-5b6c-4778-994d-0b27b839f52e"/>
    <n v="27"/>
    <x v="1"/>
    <x v="2"/>
    <n v="6.01"/>
    <n v="5"/>
    <x v="1"/>
    <s v="Mobile"/>
    <n v="17.989999999999998"/>
    <n v="0"/>
    <s v="Gift Card"/>
    <n v="1"/>
    <n v="1"/>
    <x v="3"/>
    <x v="1"/>
  </r>
  <r>
    <s v="cb415cf6-759a-40bc-873b-1abec0c9b5ec"/>
    <n v="62"/>
    <x v="0"/>
    <x v="0"/>
    <n v="15.54"/>
    <n v="51"/>
    <x v="2"/>
    <s v="Mobile"/>
    <n v="8.99"/>
    <n v="1"/>
    <s v="PayPal"/>
    <n v="4"/>
    <n v="0.3"/>
    <x v="1"/>
    <x v="2"/>
  </r>
  <r>
    <s v="c6028128-8d31-4b45-90a7-4422386e8649"/>
    <n v="28"/>
    <x v="2"/>
    <x v="2"/>
    <n v="5.32"/>
    <n v="25"/>
    <x v="0"/>
    <s v="Laptop"/>
    <n v="17.989999999999998"/>
    <n v="0"/>
    <s v="Debit Card"/>
    <n v="4"/>
    <n v="0.2"/>
    <x v="3"/>
    <x v="1"/>
  </r>
  <r>
    <s v="24828084-41fa-4b71-a36f-4575ccbe0ca8"/>
    <n v="45"/>
    <x v="0"/>
    <x v="1"/>
    <n v="7.03"/>
    <n v="2"/>
    <x v="0"/>
    <s v="Laptop"/>
    <n v="13.99"/>
    <n v="0"/>
    <s v="PayPal"/>
    <n v="2"/>
    <n v="2.34"/>
    <x v="2"/>
    <x v="0"/>
  </r>
  <r>
    <s v="fa639f8f-0453-46e1-93c3-ed22f0d0dff9"/>
    <n v="22"/>
    <x v="1"/>
    <x v="0"/>
    <n v="5.42"/>
    <n v="0"/>
    <x v="0"/>
    <s v="Desktop"/>
    <n v="8.99"/>
    <n v="0"/>
    <s v="PayPal"/>
    <n v="1"/>
    <n v="5.42"/>
    <x v="0"/>
    <x v="3"/>
  </r>
  <r>
    <s v="7f047317-dfff-44b6-b4fc-4d3b7493da6b"/>
    <n v="66"/>
    <x v="0"/>
    <x v="0"/>
    <n v="5.33"/>
    <n v="36"/>
    <x v="0"/>
    <s v="Mobile"/>
    <n v="8.99"/>
    <n v="1"/>
    <s v="Credit Card"/>
    <n v="2"/>
    <n v="0.14000000000000001"/>
    <x v="4"/>
    <x v="2"/>
  </r>
  <r>
    <s v="a1f99ca8-0b8f-4c59-a52e-4eb2ea8d4bf6"/>
    <n v="49"/>
    <x v="0"/>
    <x v="1"/>
    <n v="2.86"/>
    <n v="30"/>
    <x v="1"/>
    <s v="Tablet"/>
    <n v="13.99"/>
    <n v="1"/>
    <s v="Credit Card"/>
    <n v="3"/>
    <n v="0.09"/>
    <x v="2"/>
    <x v="0"/>
  </r>
  <r>
    <s v="d8e3d413-9b2b-47ee-96b7-c1de8ba78a74"/>
    <n v="37"/>
    <x v="0"/>
    <x v="1"/>
    <n v="11.76"/>
    <n v="17"/>
    <x v="3"/>
    <s v="Desktop"/>
    <n v="13.99"/>
    <n v="0"/>
    <s v="Crypto"/>
    <n v="3"/>
    <n v="0.65"/>
    <x v="5"/>
    <x v="0"/>
  </r>
  <r>
    <s v="6f47f4c7-63e3-49c7-8e37-bbb0af66e9eb"/>
    <n v="60"/>
    <x v="2"/>
    <x v="1"/>
    <n v="36.159999999999997"/>
    <n v="42"/>
    <x v="5"/>
    <s v="TV"/>
    <n v="13.99"/>
    <n v="0"/>
    <s v="Gift Card"/>
    <n v="5"/>
    <n v="0.84"/>
    <x v="2"/>
    <x v="2"/>
  </r>
  <r>
    <s v="f18bb534-3003-4858-95d7-fdf908fc7432"/>
    <n v="64"/>
    <x v="2"/>
    <x v="0"/>
    <n v="0.27"/>
    <n v="49"/>
    <x v="4"/>
    <s v="Mobile"/>
    <n v="8.99"/>
    <n v="1"/>
    <s v="Crypto"/>
    <n v="4"/>
    <n v="0.01"/>
    <x v="3"/>
    <x v="2"/>
  </r>
  <r>
    <s v="91c78112-b9eb-48ad-9fca-29f6197be2d7"/>
    <n v="21"/>
    <x v="0"/>
    <x v="1"/>
    <n v="8.08"/>
    <n v="16"/>
    <x v="3"/>
    <s v="Laptop"/>
    <n v="13.99"/>
    <n v="0"/>
    <s v="Crypto"/>
    <n v="4"/>
    <n v="0.48"/>
    <x v="0"/>
    <x v="3"/>
  </r>
  <r>
    <s v="c34baf8c-d65c-4aaa-9602-2bb9efaa4f6c"/>
    <n v="45"/>
    <x v="1"/>
    <x v="0"/>
    <n v="7.13"/>
    <n v="8"/>
    <x v="3"/>
    <s v="Mobile"/>
    <n v="8.99"/>
    <n v="0"/>
    <s v="Credit Card"/>
    <n v="3"/>
    <n v="0.79"/>
    <x v="3"/>
    <x v="0"/>
  </r>
  <r>
    <s v="0ef9124e-50c5-411b-b436-edacd29199a8"/>
    <n v="47"/>
    <x v="1"/>
    <x v="1"/>
    <n v="4.13"/>
    <n v="30"/>
    <x v="4"/>
    <s v="Tablet"/>
    <n v="13.99"/>
    <n v="1"/>
    <s v="Gift Card"/>
    <n v="2"/>
    <n v="0.13"/>
    <x v="3"/>
    <x v="0"/>
  </r>
  <r>
    <s v="8f74fb47-9bcc-4ec6-a9d8-5e795ef2235d"/>
    <n v="60"/>
    <x v="1"/>
    <x v="2"/>
    <n v="12.6"/>
    <n v="33"/>
    <x v="1"/>
    <s v="Desktop"/>
    <n v="17.989999999999998"/>
    <n v="1"/>
    <s v="Gift Card"/>
    <n v="2"/>
    <n v="0.37"/>
    <x v="1"/>
    <x v="2"/>
  </r>
  <r>
    <s v="60fbb4af-309d-4a37-93b2-20c05286ac2f"/>
    <n v="60"/>
    <x v="0"/>
    <x v="1"/>
    <n v="0.62"/>
    <n v="48"/>
    <x v="0"/>
    <s v="TV"/>
    <n v="13.99"/>
    <n v="1"/>
    <s v="Crypto"/>
    <n v="4"/>
    <n v="0.01"/>
    <x v="6"/>
    <x v="2"/>
  </r>
  <r>
    <s v="d5ebd5d0-4ce3-4120-9c8a-d01de6e00ba5"/>
    <n v="28"/>
    <x v="2"/>
    <x v="1"/>
    <n v="2.6"/>
    <n v="45"/>
    <x v="1"/>
    <s v="Laptop"/>
    <n v="13.99"/>
    <n v="1"/>
    <s v="Credit Card"/>
    <n v="2"/>
    <n v="0.06"/>
    <x v="1"/>
    <x v="1"/>
  </r>
  <r>
    <s v="e2fa23ce-0f5d-44a2-8cec-b14660947d11"/>
    <n v="25"/>
    <x v="1"/>
    <x v="1"/>
    <n v="3.17"/>
    <n v="32"/>
    <x v="1"/>
    <s v="Desktop"/>
    <n v="13.99"/>
    <n v="1"/>
    <s v="Debit Card"/>
    <n v="5"/>
    <n v="0.1"/>
    <x v="6"/>
    <x v="3"/>
  </r>
  <r>
    <s v="a28580ec-90be-4f6d-ab87-619d8f0679b0"/>
    <n v="19"/>
    <x v="0"/>
    <x v="1"/>
    <n v="3.16"/>
    <n v="43"/>
    <x v="3"/>
    <s v="Mobile"/>
    <n v="13.99"/>
    <n v="1"/>
    <s v="Gift Card"/>
    <n v="1"/>
    <n v="7.0000000000000007E-2"/>
    <x v="3"/>
    <x v="3"/>
  </r>
  <r>
    <s v="d9a89da8-9188-4be1-9fa4-6ff8394bce3a"/>
    <n v="25"/>
    <x v="1"/>
    <x v="2"/>
    <n v="0.64"/>
    <n v="32"/>
    <x v="2"/>
    <s v="Laptop"/>
    <n v="17.989999999999998"/>
    <n v="1"/>
    <s v="Gift Card"/>
    <n v="4"/>
    <n v="0.02"/>
    <x v="4"/>
    <x v="3"/>
  </r>
  <r>
    <s v="658cf3cd-4370-4794-8745-77395b791c00"/>
    <n v="58"/>
    <x v="1"/>
    <x v="1"/>
    <n v="5.63"/>
    <n v="4"/>
    <x v="0"/>
    <s v="TV"/>
    <n v="13.99"/>
    <n v="0"/>
    <s v="Gift Card"/>
    <n v="5"/>
    <n v="1.1299999999999999"/>
    <x v="6"/>
    <x v="2"/>
  </r>
  <r>
    <s v="384e7ce5-f382-45e9-91da-8d4e24b9a392"/>
    <n v="31"/>
    <x v="1"/>
    <x v="2"/>
    <n v="20.73"/>
    <n v="60"/>
    <x v="4"/>
    <s v="Tablet"/>
    <n v="17.989999999999998"/>
    <n v="0"/>
    <s v="Gift Card"/>
    <n v="4"/>
    <n v="0.34"/>
    <x v="1"/>
    <x v="1"/>
  </r>
  <r>
    <s v="a6b50d35-9ec1-4952-bc1a-4db4877d1b7c"/>
    <n v="54"/>
    <x v="1"/>
    <x v="1"/>
    <n v="6.26"/>
    <n v="47"/>
    <x v="4"/>
    <s v="Desktop"/>
    <n v="13.99"/>
    <n v="1"/>
    <s v="Credit Card"/>
    <n v="2"/>
    <n v="0.13"/>
    <x v="2"/>
    <x v="0"/>
  </r>
  <r>
    <s v="609e52d2-62e8-428d-b9fa-f2fb77dd62cb"/>
    <n v="65"/>
    <x v="1"/>
    <x v="1"/>
    <n v="34.39"/>
    <n v="19"/>
    <x v="2"/>
    <s v="TV"/>
    <n v="13.99"/>
    <n v="0"/>
    <s v="Credit Card"/>
    <n v="3"/>
    <n v="1.72"/>
    <x v="4"/>
    <x v="2"/>
  </r>
  <r>
    <s v="2a70df84-b707-4ccb-b3ac-56b6ccc32347"/>
    <n v="26"/>
    <x v="1"/>
    <x v="2"/>
    <n v="7.33"/>
    <n v="30"/>
    <x v="3"/>
    <s v="Laptop"/>
    <n v="17.989999999999998"/>
    <n v="0"/>
    <s v="Gift Card"/>
    <n v="1"/>
    <n v="0.24"/>
    <x v="1"/>
    <x v="1"/>
  </r>
  <r>
    <s v="8372f52f-257c-4f58-ae67-dfa618516600"/>
    <n v="32"/>
    <x v="0"/>
    <x v="0"/>
    <n v="1.96"/>
    <n v="49"/>
    <x v="5"/>
    <s v="Laptop"/>
    <n v="8.99"/>
    <n v="1"/>
    <s v="PayPal"/>
    <n v="4"/>
    <n v="0.04"/>
    <x v="6"/>
    <x v="1"/>
  </r>
  <r>
    <s v="d6ad8dcd-7d77-4c28-8a3b-fe698c0f7794"/>
    <n v="32"/>
    <x v="2"/>
    <x v="0"/>
    <n v="8.25"/>
    <n v="59"/>
    <x v="0"/>
    <s v="TV"/>
    <n v="8.99"/>
    <n v="1"/>
    <s v="PayPal"/>
    <n v="4"/>
    <n v="0.14000000000000001"/>
    <x v="0"/>
    <x v="1"/>
  </r>
  <r>
    <s v="2d77b990-4c9b-4602-b2cc-3635194e1daf"/>
    <n v="52"/>
    <x v="2"/>
    <x v="1"/>
    <n v="28.47"/>
    <n v="15"/>
    <x v="1"/>
    <s v="Laptop"/>
    <n v="13.99"/>
    <n v="0"/>
    <s v="Credit Card"/>
    <n v="1"/>
    <n v="1.78"/>
    <x v="2"/>
    <x v="0"/>
  </r>
  <r>
    <s v="aaa3844f-e33c-4ea6-b92d-35a5ceec248a"/>
    <n v="67"/>
    <x v="2"/>
    <x v="0"/>
    <n v="1.74"/>
    <n v="4"/>
    <x v="1"/>
    <s v="Mobile"/>
    <n v="8.99"/>
    <n v="1"/>
    <s v="Gift Card"/>
    <n v="2"/>
    <n v="0.35"/>
    <x v="0"/>
    <x v="2"/>
  </r>
  <r>
    <s v="277577cb-b4e0-41ca-9c88-2456d7f2ba36"/>
    <n v="37"/>
    <x v="2"/>
    <x v="0"/>
    <n v="21.82"/>
    <n v="40"/>
    <x v="1"/>
    <s v="Tablet"/>
    <n v="8.99"/>
    <n v="0"/>
    <s v="Credit Card"/>
    <n v="2"/>
    <n v="0.53"/>
    <x v="2"/>
    <x v="0"/>
  </r>
  <r>
    <s v="3cdce0fe-8109-4092-9d06-4746c152516c"/>
    <n v="68"/>
    <x v="1"/>
    <x v="2"/>
    <n v="13.41"/>
    <n v="35"/>
    <x v="5"/>
    <s v="Mobile"/>
    <n v="17.989999999999998"/>
    <n v="1"/>
    <s v="Crypto"/>
    <n v="1"/>
    <n v="0.37"/>
    <x v="0"/>
    <x v="2"/>
  </r>
  <r>
    <s v="7c88ae82-dad4-4bb3-8e01-e587c43395ab"/>
    <n v="38"/>
    <x v="0"/>
    <x v="1"/>
    <n v="3.39"/>
    <n v="35"/>
    <x v="4"/>
    <s v="Desktop"/>
    <n v="13.99"/>
    <n v="1"/>
    <s v="Debit Card"/>
    <n v="1"/>
    <n v="0.09"/>
    <x v="2"/>
    <x v="0"/>
  </r>
  <r>
    <s v="e07c609b-0ad2-4f99-bc35-b91288003b2e"/>
    <n v="61"/>
    <x v="1"/>
    <x v="2"/>
    <n v="54.86"/>
    <n v="27"/>
    <x v="0"/>
    <s v="Mobile"/>
    <n v="17.989999999999998"/>
    <n v="0"/>
    <s v="Gift Card"/>
    <n v="2"/>
    <n v="1.96"/>
    <x v="6"/>
    <x v="2"/>
  </r>
  <r>
    <s v="d786a211-3e93-4204-8b1d-e10f595bf093"/>
    <n v="40"/>
    <x v="1"/>
    <x v="0"/>
    <n v="23.97"/>
    <n v="48"/>
    <x v="4"/>
    <s v="Desktop"/>
    <n v="8.99"/>
    <n v="0"/>
    <s v="Debit Card"/>
    <n v="5"/>
    <n v="0.49"/>
    <x v="0"/>
    <x v="0"/>
  </r>
  <r>
    <s v="6928de64-4465-4a01-9208-9597cdf58bf8"/>
    <n v="56"/>
    <x v="2"/>
    <x v="0"/>
    <n v="3.29"/>
    <n v="58"/>
    <x v="1"/>
    <s v="Mobile"/>
    <n v="8.99"/>
    <n v="1"/>
    <s v="Debit Card"/>
    <n v="1"/>
    <n v="0.06"/>
    <x v="0"/>
    <x v="2"/>
  </r>
  <r>
    <s v="d1bae981-3ea1-432e-b791-65c33a5310cc"/>
    <n v="68"/>
    <x v="0"/>
    <x v="0"/>
    <n v="2.2799999999999998"/>
    <n v="60"/>
    <x v="5"/>
    <s v="Tablet"/>
    <n v="8.99"/>
    <n v="1"/>
    <s v="Debit Card"/>
    <n v="2"/>
    <n v="0.04"/>
    <x v="6"/>
    <x v="2"/>
  </r>
  <r>
    <s v="d5085dca-434a-4eab-91d5-9a0085af79d2"/>
    <n v="54"/>
    <x v="0"/>
    <x v="1"/>
    <n v="0.37"/>
    <n v="39"/>
    <x v="5"/>
    <s v="Tablet"/>
    <n v="13.99"/>
    <n v="1"/>
    <s v="Credit Card"/>
    <n v="4"/>
    <n v="0.01"/>
    <x v="1"/>
    <x v="0"/>
  </r>
  <r>
    <s v="c51c0139-d70e-4eb5-89a0-fb7553e33b4a"/>
    <n v="32"/>
    <x v="0"/>
    <x v="2"/>
    <n v="14"/>
    <n v="44"/>
    <x v="1"/>
    <s v="Laptop"/>
    <n v="17.989999999999998"/>
    <n v="1"/>
    <s v="Debit Card"/>
    <n v="1"/>
    <n v="0.31"/>
    <x v="1"/>
    <x v="1"/>
  </r>
  <r>
    <s v="01c5033b-b19f-4074-a2c2-a1ece7235af7"/>
    <n v="59"/>
    <x v="1"/>
    <x v="1"/>
    <n v="5.26"/>
    <n v="5"/>
    <x v="0"/>
    <s v="Laptop"/>
    <n v="13.99"/>
    <n v="0"/>
    <s v="Crypto"/>
    <n v="1"/>
    <n v="0.88"/>
    <x v="6"/>
    <x v="2"/>
  </r>
  <r>
    <s v="4ce5cf41-1115-4423-ad64-807b0d57c5d7"/>
    <n v="24"/>
    <x v="0"/>
    <x v="1"/>
    <n v="18.29"/>
    <n v="52"/>
    <x v="5"/>
    <s v="Tablet"/>
    <n v="13.99"/>
    <n v="0"/>
    <s v="PayPal"/>
    <n v="4"/>
    <n v="0.35"/>
    <x v="5"/>
    <x v="3"/>
  </r>
  <r>
    <s v="f332b1a7-8ece-44df-8237-bbc843e979b5"/>
    <n v="21"/>
    <x v="1"/>
    <x v="1"/>
    <n v="0.74"/>
    <n v="16"/>
    <x v="2"/>
    <s v="Desktop"/>
    <n v="13.99"/>
    <n v="0"/>
    <s v="Credit Card"/>
    <n v="5"/>
    <n v="0.04"/>
    <x v="4"/>
    <x v="3"/>
  </r>
  <r>
    <s v="1f9510bb-4838-49ae-83dd-4331a0f59f22"/>
    <n v="66"/>
    <x v="0"/>
    <x v="1"/>
    <n v="29.93"/>
    <n v="46"/>
    <x v="0"/>
    <s v="Mobile"/>
    <n v="13.99"/>
    <n v="0"/>
    <s v="Credit Card"/>
    <n v="5"/>
    <n v="0.64"/>
    <x v="1"/>
    <x v="2"/>
  </r>
  <r>
    <s v="9a31b543-8464-42d2-ab0b-4d9568ebe947"/>
    <n v="26"/>
    <x v="0"/>
    <x v="2"/>
    <n v="3.77"/>
    <n v="52"/>
    <x v="0"/>
    <s v="TV"/>
    <n v="17.989999999999998"/>
    <n v="1"/>
    <s v="Crypto"/>
    <n v="4"/>
    <n v="7.0000000000000007E-2"/>
    <x v="5"/>
    <x v="1"/>
  </r>
  <r>
    <s v="7b7213e4-5ca8-4625-b1d2-f73605f5ca06"/>
    <n v="51"/>
    <x v="0"/>
    <x v="0"/>
    <n v="15.14"/>
    <n v="17"/>
    <x v="5"/>
    <s v="Desktop"/>
    <n v="8.99"/>
    <n v="0"/>
    <s v="Gift Card"/>
    <n v="4"/>
    <n v="0.84"/>
    <x v="6"/>
    <x v="0"/>
  </r>
  <r>
    <s v="94520f48-96a9-4b36-a6ee-5cfd9ec9143b"/>
    <n v="18"/>
    <x v="0"/>
    <x v="0"/>
    <n v="0.67"/>
    <n v="11"/>
    <x v="2"/>
    <s v="Laptop"/>
    <n v="8.99"/>
    <n v="1"/>
    <s v="Gift Card"/>
    <n v="4"/>
    <n v="0.06"/>
    <x v="6"/>
    <x v="3"/>
  </r>
  <r>
    <s v="f258f8f6-080b-4ef1-8884-c508456b9694"/>
    <n v="29"/>
    <x v="2"/>
    <x v="2"/>
    <n v="9.2200000000000006"/>
    <n v="6"/>
    <x v="4"/>
    <s v="Laptop"/>
    <n v="17.989999999999998"/>
    <n v="0"/>
    <s v="Debit Card"/>
    <n v="4"/>
    <n v="1.32"/>
    <x v="2"/>
    <x v="1"/>
  </r>
  <r>
    <s v="acee18e9-c039-434c-9c7b-8a2bb81bf19f"/>
    <n v="58"/>
    <x v="1"/>
    <x v="2"/>
    <n v="4.41"/>
    <n v="39"/>
    <x v="3"/>
    <s v="Laptop"/>
    <n v="17.989999999999998"/>
    <n v="1"/>
    <s v="PayPal"/>
    <n v="5"/>
    <n v="0.11"/>
    <x v="6"/>
    <x v="2"/>
  </r>
  <r>
    <s v="6e346808-c15b-472c-ab5a-83cc8f70c8cb"/>
    <n v="54"/>
    <x v="2"/>
    <x v="1"/>
    <n v="3.47"/>
    <n v="31"/>
    <x v="1"/>
    <s v="Laptop"/>
    <n v="13.99"/>
    <n v="1"/>
    <s v="Crypto"/>
    <n v="5"/>
    <n v="0.11"/>
    <x v="1"/>
    <x v="0"/>
  </r>
  <r>
    <s v="786dbd2b-3739-4c1b-946b-6c101f827832"/>
    <n v="61"/>
    <x v="1"/>
    <x v="0"/>
    <n v="6.52"/>
    <n v="26"/>
    <x v="0"/>
    <s v="TV"/>
    <n v="8.99"/>
    <n v="0"/>
    <s v="Credit Card"/>
    <n v="4"/>
    <n v="0.24"/>
    <x v="3"/>
    <x v="2"/>
  </r>
  <r>
    <s v="1c44e21b-8dc4-4deb-b0a5-67556fbdf4a2"/>
    <n v="24"/>
    <x v="0"/>
    <x v="2"/>
    <n v="18.309999999999999"/>
    <n v="45"/>
    <x v="5"/>
    <s v="Laptop"/>
    <n v="17.989999999999998"/>
    <n v="1"/>
    <s v="Debit Card"/>
    <n v="1"/>
    <n v="0.4"/>
    <x v="1"/>
    <x v="3"/>
  </r>
  <r>
    <s v="a300bc71-2231-406c-953c-92a9a5ecbd89"/>
    <n v="57"/>
    <x v="2"/>
    <x v="2"/>
    <n v="4.08"/>
    <n v="27"/>
    <x v="1"/>
    <s v="TV"/>
    <n v="17.989999999999998"/>
    <n v="1"/>
    <s v="Credit Card"/>
    <n v="1"/>
    <n v="0.15"/>
    <x v="3"/>
    <x v="2"/>
  </r>
  <r>
    <s v="4c1eec06-5abb-4b67-a976-0a1b307004ce"/>
    <n v="41"/>
    <x v="1"/>
    <x v="2"/>
    <n v="0.43"/>
    <n v="2"/>
    <x v="3"/>
    <s v="Mobile"/>
    <n v="17.989999999999998"/>
    <n v="0"/>
    <s v="Gift Card"/>
    <n v="5"/>
    <n v="0.14000000000000001"/>
    <x v="3"/>
    <x v="0"/>
  </r>
  <r>
    <s v="7dab1ac1-07b0-43d7-a665-63d71f903c49"/>
    <n v="28"/>
    <x v="1"/>
    <x v="0"/>
    <n v="46.68"/>
    <n v="10"/>
    <x v="2"/>
    <s v="Desktop"/>
    <n v="8.99"/>
    <n v="0"/>
    <s v="PayPal"/>
    <n v="1"/>
    <n v="4.24"/>
    <x v="1"/>
    <x v="1"/>
  </r>
  <r>
    <s v="d66b7151-9251-4e63-8bac-8784764de25b"/>
    <n v="64"/>
    <x v="0"/>
    <x v="0"/>
    <n v="3.84"/>
    <n v="38"/>
    <x v="0"/>
    <s v="Tablet"/>
    <n v="8.99"/>
    <n v="1"/>
    <s v="Credit Card"/>
    <n v="1"/>
    <n v="0.1"/>
    <x v="6"/>
    <x v="2"/>
  </r>
  <r>
    <s v="d7fe9858-9131-4293-9ab0-88f6275949f8"/>
    <n v="26"/>
    <x v="2"/>
    <x v="0"/>
    <n v="30.34"/>
    <n v="42"/>
    <x v="2"/>
    <s v="Laptop"/>
    <n v="8.99"/>
    <n v="0"/>
    <s v="Credit Card"/>
    <n v="5"/>
    <n v="0.71"/>
    <x v="3"/>
    <x v="1"/>
  </r>
  <r>
    <s v="3f1a1195-8bb2-439e-8b0b-09b02dacda0d"/>
    <n v="30"/>
    <x v="1"/>
    <x v="1"/>
    <n v="8.01"/>
    <n v="40"/>
    <x v="2"/>
    <s v="Laptop"/>
    <n v="13.99"/>
    <n v="1"/>
    <s v="Crypto"/>
    <n v="2"/>
    <n v="0.2"/>
    <x v="4"/>
    <x v="1"/>
  </r>
  <r>
    <s v="861019e6-124d-4a7b-8c20-0ea5f85f4b04"/>
    <n v="18"/>
    <x v="1"/>
    <x v="0"/>
    <n v="20.25"/>
    <n v="9"/>
    <x v="4"/>
    <s v="Tablet"/>
    <n v="8.99"/>
    <n v="0"/>
    <s v="Gift Card"/>
    <n v="3"/>
    <n v="2.02"/>
    <x v="4"/>
    <x v="3"/>
  </r>
  <r>
    <s v="0caa27d1-1f18-4fa5-97ce-a1656248d78e"/>
    <n v="20"/>
    <x v="0"/>
    <x v="1"/>
    <n v="18.309999999999999"/>
    <n v="41"/>
    <x v="3"/>
    <s v="Laptop"/>
    <n v="13.99"/>
    <n v="1"/>
    <s v="Credit Card"/>
    <n v="1"/>
    <n v="0.44"/>
    <x v="4"/>
    <x v="3"/>
  </r>
  <r>
    <s v="e2acf824-f42f-4e3b-b767-2d1a38910ce4"/>
    <n v="61"/>
    <x v="2"/>
    <x v="1"/>
    <n v="6.79"/>
    <n v="16"/>
    <x v="2"/>
    <s v="Desktop"/>
    <n v="13.99"/>
    <n v="0"/>
    <s v="Gift Card"/>
    <n v="5"/>
    <n v="0.4"/>
    <x v="5"/>
    <x v="2"/>
  </r>
  <r>
    <s v="c9a4793a-ad86-4111-9021-3b66af99fbfb"/>
    <n v="68"/>
    <x v="0"/>
    <x v="0"/>
    <n v="2.48"/>
    <n v="0"/>
    <x v="2"/>
    <s v="Tablet"/>
    <n v="8.99"/>
    <n v="0"/>
    <s v="Credit Card"/>
    <n v="3"/>
    <n v="2.48"/>
    <x v="3"/>
    <x v="2"/>
  </r>
  <r>
    <s v="704af732-4f2c-47bd-8005-51eaee71c3bb"/>
    <n v="59"/>
    <x v="0"/>
    <x v="2"/>
    <n v="1.1200000000000001"/>
    <n v="13"/>
    <x v="5"/>
    <s v="Tablet"/>
    <n v="17.989999999999998"/>
    <n v="1"/>
    <s v="Crypto"/>
    <n v="2"/>
    <n v="0.08"/>
    <x v="2"/>
    <x v="2"/>
  </r>
  <r>
    <s v="a6439c47-77e6-4c51-b834-0f66b0f1a239"/>
    <n v="48"/>
    <x v="1"/>
    <x v="2"/>
    <n v="9.65"/>
    <n v="60"/>
    <x v="3"/>
    <s v="Laptop"/>
    <n v="17.989999999999998"/>
    <n v="1"/>
    <s v="Gift Card"/>
    <n v="4"/>
    <n v="0.16"/>
    <x v="2"/>
    <x v="0"/>
  </r>
  <r>
    <s v="9344e6e8-32e7-4867-a514-a51882b6ab16"/>
    <n v="40"/>
    <x v="0"/>
    <x v="2"/>
    <n v="1.2"/>
    <n v="7"/>
    <x v="0"/>
    <s v="Tablet"/>
    <n v="17.989999999999998"/>
    <n v="1"/>
    <s v="PayPal"/>
    <n v="1"/>
    <n v="0.15"/>
    <x v="0"/>
    <x v="0"/>
  </r>
  <r>
    <s v="02629028-5476-4dad-b44b-0c284f757874"/>
    <n v="56"/>
    <x v="1"/>
    <x v="0"/>
    <n v="2.23"/>
    <n v="26"/>
    <x v="0"/>
    <s v="Tablet"/>
    <n v="8.99"/>
    <n v="1"/>
    <s v="Credit Card"/>
    <n v="5"/>
    <n v="0.08"/>
    <x v="6"/>
    <x v="2"/>
  </r>
  <r>
    <s v="9e919388-ff51-4cf3-a822-a64ebac6a825"/>
    <n v="27"/>
    <x v="0"/>
    <x v="1"/>
    <n v="22.68"/>
    <n v="45"/>
    <x v="5"/>
    <s v="Laptop"/>
    <n v="13.99"/>
    <n v="0"/>
    <s v="Crypto"/>
    <n v="3"/>
    <n v="0.49"/>
    <x v="1"/>
    <x v="1"/>
  </r>
  <r>
    <s v="af47b2dd-417b-4542-8f5f-34d5f6940e36"/>
    <n v="46"/>
    <x v="1"/>
    <x v="1"/>
    <n v="19.63"/>
    <n v="30"/>
    <x v="5"/>
    <s v="Mobile"/>
    <n v="13.99"/>
    <n v="0"/>
    <s v="Credit Card"/>
    <n v="1"/>
    <n v="0.63"/>
    <x v="5"/>
    <x v="0"/>
  </r>
  <r>
    <s v="4403409b-c5ff-4f1d-85b6-d7d26093f6a3"/>
    <n v="43"/>
    <x v="1"/>
    <x v="0"/>
    <n v="0.69"/>
    <n v="39"/>
    <x v="4"/>
    <s v="Laptop"/>
    <n v="8.99"/>
    <n v="1"/>
    <s v="Debit Card"/>
    <n v="1"/>
    <n v="0.02"/>
    <x v="0"/>
    <x v="0"/>
  </r>
  <r>
    <s v="c46da64b-c643-414b-9c74-f9c9cfd93905"/>
    <n v="21"/>
    <x v="0"/>
    <x v="1"/>
    <n v="2.5099999999999998"/>
    <n v="19"/>
    <x v="4"/>
    <s v="Mobile"/>
    <n v="13.99"/>
    <n v="1"/>
    <s v="Crypto"/>
    <n v="2"/>
    <n v="0.13"/>
    <x v="2"/>
    <x v="3"/>
  </r>
  <r>
    <s v="c1d847e8-da01-4f2c-ad47-5ca849b92f6d"/>
    <n v="23"/>
    <x v="0"/>
    <x v="0"/>
    <n v="5.62"/>
    <n v="9"/>
    <x v="0"/>
    <s v="Tablet"/>
    <n v="8.99"/>
    <n v="0"/>
    <s v="Gift Card"/>
    <n v="4"/>
    <n v="0.56000000000000005"/>
    <x v="6"/>
    <x v="3"/>
  </r>
  <r>
    <s v="beba695f-a5c0-4418-a080-59fc806ea0c6"/>
    <n v="58"/>
    <x v="0"/>
    <x v="0"/>
    <n v="6.01"/>
    <n v="12"/>
    <x v="5"/>
    <s v="Desktop"/>
    <n v="8.99"/>
    <n v="0"/>
    <s v="Debit Card"/>
    <n v="2"/>
    <n v="0.46"/>
    <x v="5"/>
    <x v="2"/>
  </r>
  <r>
    <s v="722ad842-9f84-4f22-ba03-ec58ac6c23da"/>
    <n v="65"/>
    <x v="0"/>
    <x v="2"/>
    <n v="2.42"/>
    <n v="48"/>
    <x v="0"/>
    <s v="Desktop"/>
    <n v="17.989999999999998"/>
    <n v="1"/>
    <s v="Gift Card"/>
    <n v="2"/>
    <n v="0.05"/>
    <x v="5"/>
    <x v="2"/>
  </r>
  <r>
    <s v="6ca95308-1b7d-40a9-a8ff-fc292007d82f"/>
    <n v="54"/>
    <x v="1"/>
    <x v="1"/>
    <n v="8.41"/>
    <n v="55"/>
    <x v="5"/>
    <s v="Mobile"/>
    <n v="13.99"/>
    <n v="1"/>
    <s v="Crypto"/>
    <n v="4"/>
    <n v="0.15"/>
    <x v="1"/>
    <x v="0"/>
  </r>
  <r>
    <s v="615e7406-59c1-43a1-a7c2-21eebf7b480b"/>
    <n v="31"/>
    <x v="2"/>
    <x v="0"/>
    <n v="4.58"/>
    <n v="26"/>
    <x v="5"/>
    <s v="Desktop"/>
    <n v="8.99"/>
    <n v="1"/>
    <s v="PayPal"/>
    <n v="2"/>
    <n v="0.17"/>
    <x v="0"/>
    <x v="1"/>
  </r>
  <r>
    <s v="6165db84-db8d-46ac-b332-1c3c11a6a0d0"/>
    <n v="20"/>
    <x v="1"/>
    <x v="2"/>
    <n v="9.4600000000000009"/>
    <n v="35"/>
    <x v="5"/>
    <s v="Mobile"/>
    <n v="17.989999999999998"/>
    <n v="1"/>
    <s v="Crypto"/>
    <n v="2"/>
    <n v="0.26"/>
    <x v="1"/>
    <x v="3"/>
  </r>
  <r>
    <s v="e4a0a6b2-3105-4153-8233-36a82a6f9b11"/>
    <n v="54"/>
    <x v="1"/>
    <x v="2"/>
    <n v="11.96"/>
    <n v="37"/>
    <x v="3"/>
    <s v="Desktop"/>
    <n v="17.989999999999998"/>
    <n v="1"/>
    <s v="Gift Card"/>
    <n v="3"/>
    <n v="0.31"/>
    <x v="4"/>
    <x v="0"/>
  </r>
  <r>
    <s v="2d92d684-bf9c-4dbf-a3ee-f28d0a610007"/>
    <n v="57"/>
    <x v="0"/>
    <x v="2"/>
    <n v="10.029999999999999"/>
    <n v="21"/>
    <x v="0"/>
    <s v="Tablet"/>
    <n v="17.989999999999998"/>
    <n v="0"/>
    <s v="Credit Card"/>
    <n v="2"/>
    <n v="0.46"/>
    <x v="3"/>
    <x v="2"/>
  </r>
  <r>
    <s v="09861433-8978-4198-a3f3-51e0cbe5b9a0"/>
    <n v="40"/>
    <x v="0"/>
    <x v="1"/>
    <n v="14.34"/>
    <n v="15"/>
    <x v="5"/>
    <s v="Desktop"/>
    <n v="13.99"/>
    <n v="0"/>
    <s v="Debit Card"/>
    <n v="1"/>
    <n v="0.9"/>
    <x v="1"/>
    <x v="0"/>
  </r>
  <r>
    <s v="32f4e267-4894-4705-9abb-d834e5c51501"/>
    <n v="65"/>
    <x v="0"/>
    <x v="2"/>
    <n v="0.47"/>
    <n v="25"/>
    <x v="2"/>
    <s v="TV"/>
    <n v="17.989999999999998"/>
    <n v="1"/>
    <s v="Debit Card"/>
    <n v="3"/>
    <n v="0.02"/>
    <x v="2"/>
    <x v="2"/>
  </r>
  <r>
    <s v="a566dd67-1290-4278-8cc9-fd29e99a7aa6"/>
    <n v="21"/>
    <x v="2"/>
    <x v="2"/>
    <n v="1.3"/>
    <n v="13"/>
    <x v="3"/>
    <s v="Tablet"/>
    <n v="17.989999999999998"/>
    <n v="1"/>
    <s v="PayPal"/>
    <n v="2"/>
    <n v="0.09"/>
    <x v="6"/>
    <x v="3"/>
  </r>
  <r>
    <s v="ad8ed552-77c0-494b-a820-0ff9eb72124d"/>
    <n v="60"/>
    <x v="0"/>
    <x v="0"/>
    <n v="9.7100000000000009"/>
    <n v="46"/>
    <x v="5"/>
    <s v="Tablet"/>
    <n v="8.99"/>
    <n v="1"/>
    <s v="Debit Card"/>
    <n v="5"/>
    <n v="0.21"/>
    <x v="0"/>
    <x v="2"/>
  </r>
  <r>
    <s v="3497e92a-d299-4252-b5e1-b77c3424dd97"/>
    <n v="38"/>
    <x v="0"/>
    <x v="2"/>
    <n v="20.79"/>
    <n v="21"/>
    <x v="2"/>
    <s v="TV"/>
    <n v="17.989999999999998"/>
    <n v="0"/>
    <s v="Credit Card"/>
    <n v="4"/>
    <n v="0.94"/>
    <x v="3"/>
    <x v="0"/>
  </r>
  <r>
    <s v="cc89e609-6ccc-496f-b4ae-de53496d3706"/>
    <n v="57"/>
    <x v="0"/>
    <x v="1"/>
    <n v="31.69"/>
    <n v="18"/>
    <x v="1"/>
    <s v="Mobile"/>
    <n v="13.99"/>
    <n v="0"/>
    <s v="PayPal"/>
    <n v="4"/>
    <n v="1.67"/>
    <x v="1"/>
    <x v="2"/>
  </r>
  <r>
    <s v="d1abaf68-4ead-452c-9916-921a55246557"/>
    <n v="38"/>
    <x v="0"/>
    <x v="0"/>
    <n v="11.42"/>
    <n v="5"/>
    <x v="4"/>
    <s v="Laptop"/>
    <n v="8.99"/>
    <n v="0"/>
    <s v="Crypto"/>
    <n v="5"/>
    <n v="1.9"/>
    <x v="4"/>
    <x v="0"/>
  </r>
  <r>
    <s v="f872f7f1-9736-4b28-a268-51c252774a54"/>
    <n v="43"/>
    <x v="1"/>
    <x v="2"/>
    <n v="17.91"/>
    <n v="26"/>
    <x v="0"/>
    <s v="Desktop"/>
    <n v="17.989999999999998"/>
    <n v="0"/>
    <s v="Gift Card"/>
    <n v="1"/>
    <n v="0.66"/>
    <x v="0"/>
    <x v="0"/>
  </r>
  <r>
    <s v="b86bed59-f60a-4ad4-ad4d-1011bda4d143"/>
    <n v="62"/>
    <x v="1"/>
    <x v="2"/>
    <n v="5.32"/>
    <n v="6"/>
    <x v="2"/>
    <s v="Laptop"/>
    <n v="17.989999999999998"/>
    <n v="0"/>
    <s v="Debit Card"/>
    <n v="5"/>
    <n v="0.76"/>
    <x v="2"/>
    <x v="2"/>
  </r>
  <r>
    <s v="7f1d805c-7098-481c-aa5a-d4c06ab3b77c"/>
    <n v="27"/>
    <x v="1"/>
    <x v="2"/>
    <n v="23.17"/>
    <n v="36"/>
    <x v="5"/>
    <s v="Laptop"/>
    <n v="17.989999999999998"/>
    <n v="0"/>
    <s v="Debit Card"/>
    <n v="3"/>
    <n v="0.63"/>
    <x v="2"/>
    <x v="1"/>
  </r>
  <r>
    <s v="a3eeb138-744f-4bfb-87bf-72f794b2290a"/>
    <n v="47"/>
    <x v="0"/>
    <x v="2"/>
    <n v="3.99"/>
    <n v="53"/>
    <x v="0"/>
    <s v="Mobile"/>
    <n v="17.989999999999998"/>
    <n v="1"/>
    <s v="Gift Card"/>
    <n v="2"/>
    <n v="7.0000000000000007E-2"/>
    <x v="1"/>
    <x v="0"/>
  </r>
  <r>
    <s v="2a99d3ad-4874-4d00-a714-5e17ab8be70e"/>
    <n v="49"/>
    <x v="2"/>
    <x v="0"/>
    <n v="3.34"/>
    <n v="50"/>
    <x v="0"/>
    <s v="Laptop"/>
    <n v="8.99"/>
    <n v="1"/>
    <s v="Credit Card"/>
    <n v="5"/>
    <n v="7.0000000000000007E-2"/>
    <x v="1"/>
    <x v="0"/>
  </r>
  <r>
    <s v="871fbc03-cc9a-4915-a0b2-1b53fa2ea19e"/>
    <n v="29"/>
    <x v="1"/>
    <x v="0"/>
    <n v="1.46"/>
    <n v="54"/>
    <x v="1"/>
    <s v="TV"/>
    <n v="8.99"/>
    <n v="1"/>
    <s v="Crypto"/>
    <n v="3"/>
    <n v="0.03"/>
    <x v="1"/>
    <x v="1"/>
  </r>
  <r>
    <s v="59c9af14-e6e7-42b9-bfc6-1e3f7b529c79"/>
    <n v="41"/>
    <x v="0"/>
    <x v="1"/>
    <n v="12.78"/>
    <n v="48"/>
    <x v="1"/>
    <s v="Desktop"/>
    <n v="13.99"/>
    <n v="1"/>
    <s v="Crypto"/>
    <n v="5"/>
    <n v="0.26"/>
    <x v="1"/>
    <x v="0"/>
  </r>
  <r>
    <s v="c8389b66-987e-42cb-a884-a424dd8b6eef"/>
    <n v="29"/>
    <x v="2"/>
    <x v="2"/>
    <n v="7.18"/>
    <n v="23"/>
    <x v="1"/>
    <s v="Desktop"/>
    <n v="17.989999999999998"/>
    <n v="0"/>
    <s v="Debit Card"/>
    <n v="1"/>
    <n v="0.3"/>
    <x v="3"/>
    <x v="1"/>
  </r>
  <r>
    <s v="f0f2e301-21e8-4b5c-9b1a-69e650630e83"/>
    <n v="55"/>
    <x v="1"/>
    <x v="2"/>
    <n v="12.82"/>
    <n v="47"/>
    <x v="4"/>
    <s v="Mobile"/>
    <n v="17.989999999999998"/>
    <n v="1"/>
    <s v="Gift Card"/>
    <n v="3"/>
    <n v="0.27"/>
    <x v="3"/>
    <x v="0"/>
  </r>
  <r>
    <s v="2d60c768-c50a-462f-bcbf-e0d5a7715a9c"/>
    <n v="70"/>
    <x v="1"/>
    <x v="0"/>
    <n v="12.97"/>
    <n v="34"/>
    <x v="4"/>
    <s v="Laptop"/>
    <n v="8.99"/>
    <n v="1"/>
    <s v="Gift Card"/>
    <n v="5"/>
    <n v="0.37"/>
    <x v="0"/>
    <x v="2"/>
  </r>
  <r>
    <s v="1dedd7bd-4abf-4f4b-8269-f4becf423ce2"/>
    <n v="23"/>
    <x v="0"/>
    <x v="0"/>
    <n v="11.37"/>
    <n v="16"/>
    <x v="0"/>
    <s v="TV"/>
    <n v="8.99"/>
    <n v="0"/>
    <s v="Credit Card"/>
    <n v="3"/>
    <n v="0.67"/>
    <x v="3"/>
    <x v="3"/>
  </r>
  <r>
    <s v="9cfcedf7-e40b-4540-ba12-84d6f04d55d9"/>
    <n v="25"/>
    <x v="2"/>
    <x v="2"/>
    <n v="2.42"/>
    <n v="1"/>
    <x v="5"/>
    <s v="Tablet"/>
    <n v="17.989999999999998"/>
    <n v="0"/>
    <s v="Credit Card"/>
    <n v="5"/>
    <n v="1.21"/>
    <x v="1"/>
    <x v="3"/>
  </r>
  <r>
    <s v="29f0d261-6fb7-4413-9e1b-e93d45e073bc"/>
    <n v="59"/>
    <x v="2"/>
    <x v="1"/>
    <n v="22.89"/>
    <n v="38"/>
    <x v="0"/>
    <s v="TV"/>
    <n v="13.99"/>
    <n v="0"/>
    <s v="PayPal"/>
    <n v="4"/>
    <n v="0.59"/>
    <x v="0"/>
    <x v="2"/>
  </r>
  <r>
    <s v="0f6eeb6a-a13b-49df-aa42-65048a3879e7"/>
    <n v="51"/>
    <x v="0"/>
    <x v="0"/>
    <n v="7.53"/>
    <n v="39"/>
    <x v="0"/>
    <s v="Mobile"/>
    <n v="8.99"/>
    <n v="1"/>
    <s v="Credit Card"/>
    <n v="3"/>
    <n v="0.19"/>
    <x v="2"/>
    <x v="0"/>
  </r>
  <r>
    <s v="867083ff-72cc-4bcb-a44f-442d4a12f7bd"/>
    <n v="46"/>
    <x v="1"/>
    <x v="1"/>
    <n v="13.41"/>
    <n v="42"/>
    <x v="3"/>
    <s v="Tablet"/>
    <n v="13.99"/>
    <n v="1"/>
    <s v="Crypto"/>
    <n v="1"/>
    <n v="0.31"/>
    <x v="2"/>
    <x v="0"/>
  </r>
  <r>
    <s v="b1bc1db4-b670-44f7-a229-9ef130b67a3c"/>
    <n v="27"/>
    <x v="0"/>
    <x v="0"/>
    <n v="6.89"/>
    <n v="6"/>
    <x v="1"/>
    <s v="Tablet"/>
    <n v="8.99"/>
    <n v="0"/>
    <s v="Credit Card"/>
    <n v="5"/>
    <n v="0.98"/>
    <x v="6"/>
    <x v="1"/>
  </r>
  <r>
    <s v="91b43c76-8109-4310-9b77-70ff596e5237"/>
    <n v="70"/>
    <x v="1"/>
    <x v="0"/>
    <n v="20.64"/>
    <n v="34"/>
    <x v="0"/>
    <s v="Mobile"/>
    <n v="8.99"/>
    <n v="1"/>
    <s v="Crypto"/>
    <n v="1"/>
    <n v="0.59"/>
    <x v="1"/>
    <x v="2"/>
  </r>
  <r>
    <s v="f7ef1fac-89a3-46ec-856c-daadc20d6e44"/>
    <n v="66"/>
    <x v="2"/>
    <x v="1"/>
    <n v="3.11"/>
    <n v="3"/>
    <x v="0"/>
    <s v="TV"/>
    <n v="13.99"/>
    <n v="0"/>
    <s v="PayPal"/>
    <n v="3"/>
    <n v="0.78"/>
    <x v="5"/>
    <x v="2"/>
  </r>
  <r>
    <s v="9b063e64-9ae5-4e10-8b25-04d7859ac28c"/>
    <n v="68"/>
    <x v="2"/>
    <x v="0"/>
    <n v="5.37"/>
    <n v="49"/>
    <x v="1"/>
    <s v="Desktop"/>
    <n v="8.99"/>
    <n v="1"/>
    <s v="Debit Card"/>
    <n v="3"/>
    <n v="0.11"/>
    <x v="6"/>
    <x v="2"/>
  </r>
  <r>
    <s v="250343bf-153a-4ecf-969c-591aae270fc8"/>
    <n v="41"/>
    <x v="0"/>
    <x v="2"/>
    <n v="26.57"/>
    <n v="58"/>
    <x v="1"/>
    <s v="Desktop"/>
    <n v="17.989999999999998"/>
    <n v="0"/>
    <s v="Crypto"/>
    <n v="3"/>
    <n v="0.45"/>
    <x v="5"/>
    <x v="0"/>
  </r>
  <r>
    <s v="3578445b-fdf1-4151-8f2b-22511480c2ef"/>
    <n v="41"/>
    <x v="2"/>
    <x v="0"/>
    <n v="4.32"/>
    <n v="0"/>
    <x v="4"/>
    <s v="Tablet"/>
    <n v="8.99"/>
    <n v="1"/>
    <s v="PayPal"/>
    <n v="1"/>
    <n v="4.32"/>
    <x v="3"/>
    <x v="0"/>
  </r>
  <r>
    <s v="be23ec59-2fcc-4671-9283-33b1981584f0"/>
    <n v="35"/>
    <x v="2"/>
    <x v="2"/>
    <n v="14.76"/>
    <n v="26"/>
    <x v="4"/>
    <s v="Desktop"/>
    <n v="17.989999999999998"/>
    <n v="0"/>
    <s v="Credit Card"/>
    <n v="4"/>
    <n v="0.55000000000000004"/>
    <x v="2"/>
    <x v="1"/>
  </r>
  <r>
    <s v="354dd217-2718-4a52-9640-2100fce27845"/>
    <n v="27"/>
    <x v="1"/>
    <x v="1"/>
    <n v="1.77"/>
    <n v="41"/>
    <x v="4"/>
    <s v="Mobile"/>
    <n v="13.99"/>
    <n v="1"/>
    <s v="PayPal"/>
    <n v="2"/>
    <n v="0.04"/>
    <x v="3"/>
    <x v="1"/>
  </r>
  <r>
    <s v="d9909eed-db58-4db5-b0e4-92b311601ab9"/>
    <n v="44"/>
    <x v="0"/>
    <x v="1"/>
    <n v="2.14"/>
    <n v="4"/>
    <x v="2"/>
    <s v="Desktop"/>
    <n v="13.99"/>
    <n v="1"/>
    <s v="Crypto"/>
    <n v="2"/>
    <n v="0.43"/>
    <x v="5"/>
    <x v="0"/>
  </r>
  <r>
    <s v="312afc5f-e59a-4e90-925d-2a8de08ec764"/>
    <n v="38"/>
    <x v="0"/>
    <x v="0"/>
    <n v="53.06"/>
    <n v="55"/>
    <x v="0"/>
    <s v="Laptop"/>
    <n v="8.99"/>
    <n v="0"/>
    <s v="PayPal"/>
    <n v="4"/>
    <n v="0.95"/>
    <x v="3"/>
    <x v="0"/>
  </r>
  <r>
    <s v="75fc6d6b-4c43-4682-8151-3ca3b9669fb7"/>
    <n v="18"/>
    <x v="1"/>
    <x v="1"/>
    <n v="1.71"/>
    <n v="49"/>
    <x v="4"/>
    <s v="TV"/>
    <n v="13.99"/>
    <n v="1"/>
    <s v="PayPal"/>
    <n v="3"/>
    <n v="0.03"/>
    <x v="3"/>
    <x v="3"/>
  </r>
  <r>
    <s v="88316c46-ce49-4f56-bed6-ac68ea711acf"/>
    <n v="58"/>
    <x v="0"/>
    <x v="2"/>
    <n v="2.75"/>
    <n v="8"/>
    <x v="4"/>
    <s v="Laptop"/>
    <n v="17.989999999999998"/>
    <n v="0"/>
    <s v="PayPal"/>
    <n v="4"/>
    <n v="0.31"/>
    <x v="6"/>
    <x v="2"/>
  </r>
  <r>
    <s v="301cb0ea-848e-4782-926b-70a7042cd3b8"/>
    <n v="58"/>
    <x v="2"/>
    <x v="2"/>
    <n v="6.28"/>
    <n v="4"/>
    <x v="1"/>
    <s v="Tablet"/>
    <n v="17.989999999999998"/>
    <n v="0"/>
    <s v="Debit Card"/>
    <n v="4"/>
    <n v="1.26"/>
    <x v="2"/>
    <x v="2"/>
  </r>
  <r>
    <s v="1aa2e994-3eb1-4bd3-88e9-1aa4c4aab306"/>
    <n v="70"/>
    <x v="2"/>
    <x v="0"/>
    <n v="1.24"/>
    <n v="29"/>
    <x v="3"/>
    <s v="Laptop"/>
    <n v="8.99"/>
    <n v="1"/>
    <s v="PayPal"/>
    <n v="1"/>
    <n v="0.04"/>
    <x v="3"/>
    <x v="2"/>
  </r>
  <r>
    <s v="51c26840-b286-42ef-b074-77c2db6c31f5"/>
    <n v="38"/>
    <x v="2"/>
    <x v="0"/>
    <n v="3.86"/>
    <n v="37"/>
    <x v="4"/>
    <s v="Laptop"/>
    <n v="8.99"/>
    <n v="1"/>
    <s v="PayPal"/>
    <n v="4"/>
    <n v="0.1"/>
    <x v="4"/>
    <x v="0"/>
  </r>
  <r>
    <s v="24e4bd86-3468-4e68-befb-bd4b6a6676a9"/>
    <n v="58"/>
    <x v="0"/>
    <x v="0"/>
    <n v="14.3"/>
    <n v="43"/>
    <x v="4"/>
    <s v="TV"/>
    <n v="8.99"/>
    <n v="1"/>
    <s v="Credit Card"/>
    <n v="2"/>
    <n v="0.33"/>
    <x v="2"/>
    <x v="2"/>
  </r>
  <r>
    <s v="9eca028c-ffdd-4958-9e30-b04a4d3b93bf"/>
    <n v="56"/>
    <x v="0"/>
    <x v="0"/>
    <n v="9.1300000000000008"/>
    <n v="11"/>
    <x v="2"/>
    <s v="Desktop"/>
    <n v="8.99"/>
    <n v="0"/>
    <s v="Debit Card"/>
    <n v="2"/>
    <n v="0.76"/>
    <x v="4"/>
    <x v="2"/>
  </r>
  <r>
    <s v="3d1d46bb-37e3-4347-84f6-1266325022c0"/>
    <n v="38"/>
    <x v="1"/>
    <x v="2"/>
    <n v="4.12"/>
    <n v="54"/>
    <x v="3"/>
    <s v="Tablet"/>
    <n v="17.989999999999998"/>
    <n v="1"/>
    <s v="Gift Card"/>
    <n v="1"/>
    <n v="7.0000000000000007E-2"/>
    <x v="4"/>
    <x v="0"/>
  </r>
  <r>
    <s v="054f20d6-02b1-4e8b-845e-85daac125a5a"/>
    <n v="70"/>
    <x v="0"/>
    <x v="1"/>
    <n v="6.17"/>
    <n v="25"/>
    <x v="3"/>
    <s v="Mobile"/>
    <n v="13.99"/>
    <n v="0"/>
    <s v="Credit Card"/>
    <n v="2"/>
    <n v="0.24"/>
    <x v="2"/>
    <x v="2"/>
  </r>
  <r>
    <s v="965f3ea1-7c9b-4640-bd10-d27c42163c65"/>
    <n v="61"/>
    <x v="0"/>
    <x v="2"/>
    <n v="19.93"/>
    <n v="59"/>
    <x v="5"/>
    <s v="Laptop"/>
    <n v="17.989999999999998"/>
    <n v="1"/>
    <s v="Credit Card"/>
    <n v="1"/>
    <n v="0.33"/>
    <x v="0"/>
    <x v="2"/>
  </r>
  <r>
    <s v="d26df67f-9283-43be-be84-53d211ed7bf4"/>
    <n v="53"/>
    <x v="1"/>
    <x v="0"/>
    <n v="7.94"/>
    <n v="12"/>
    <x v="1"/>
    <s v="Mobile"/>
    <n v="8.99"/>
    <n v="0"/>
    <s v="PayPal"/>
    <n v="1"/>
    <n v="0.61"/>
    <x v="6"/>
    <x v="0"/>
  </r>
  <r>
    <s v="02ca32eb-bc08-4a92-8c39-ea2fe7612be9"/>
    <n v="53"/>
    <x v="2"/>
    <x v="2"/>
    <n v="2.72"/>
    <n v="8"/>
    <x v="2"/>
    <s v="Desktop"/>
    <n v="17.989999999999998"/>
    <n v="1"/>
    <s v="Crypto"/>
    <n v="1"/>
    <n v="0.3"/>
    <x v="4"/>
    <x v="0"/>
  </r>
  <r>
    <s v="6bc3b8c6-8beb-4c8d-b43e-6f17e0280063"/>
    <n v="58"/>
    <x v="1"/>
    <x v="1"/>
    <n v="17.989999999999998"/>
    <n v="8"/>
    <x v="4"/>
    <s v="TV"/>
    <n v="13.99"/>
    <n v="0"/>
    <s v="Debit Card"/>
    <n v="1"/>
    <n v="2"/>
    <x v="2"/>
    <x v="2"/>
  </r>
  <r>
    <s v="aa6f379a-ce91-484e-b54e-c1223dd2a9c0"/>
    <n v="19"/>
    <x v="1"/>
    <x v="1"/>
    <n v="0.17"/>
    <n v="34"/>
    <x v="1"/>
    <s v="Laptop"/>
    <n v="13.99"/>
    <n v="1"/>
    <s v="Gift Card"/>
    <n v="3"/>
    <n v="0"/>
    <x v="4"/>
    <x v="3"/>
  </r>
  <r>
    <s v="1d3f0f36-3bb5-407a-a51b-4656e78996aa"/>
    <n v="47"/>
    <x v="1"/>
    <x v="0"/>
    <n v="6.51"/>
    <n v="58"/>
    <x v="2"/>
    <s v="Laptop"/>
    <n v="8.99"/>
    <n v="1"/>
    <s v="Gift Card"/>
    <n v="5"/>
    <n v="0.11"/>
    <x v="6"/>
    <x v="0"/>
  </r>
  <r>
    <s v="8ab68b44-3c2f-41b6-b3b9-39b79bd94fa8"/>
    <n v="19"/>
    <x v="0"/>
    <x v="2"/>
    <n v="0.24"/>
    <n v="4"/>
    <x v="3"/>
    <s v="Desktop"/>
    <n v="17.989999999999998"/>
    <n v="0"/>
    <s v="Gift Card"/>
    <n v="4"/>
    <n v="0.05"/>
    <x v="1"/>
    <x v="3"/>
  </r>
  <r>
    <s v="108167e5-098a-4268-834b-c154d0500827"/>
    <n v="67"/>
    <x v="0"/>
    <x v="1"/>
    <n v="15.34"/>
    <n v="39"/>
    <x v="5"/>
    <s v="Laptop"/>
    <n v="13.99"/>
    <n v="1"/>
    <s v="Credit Card"/>
    <n v="2"/>
    <n v="0.38"/>
    <x v="3"/>
    <x v="2"/>
  </r>
  <r>
    <s v="20c8a7c5-8ed4-4b39-a8f3-244a4679ff09"/>
    <n v="47"/>
    <x v="1"/>
    <x v="0"/>
    <n v="16.29"/>
    <n v="57"/>
    <x v="5"/>
    <s v="Tablet"/>
    <n v="8.99"/>
    <n v="1"/>
    <s v="Credit Card"/>
    <n v="3"/>
    <n v="0.28000000000000003"/>
    <x v="3"/>
    <x v="0"/>
  </r>
  <r>
    <s v="f2f4b958-e361-4c93-afd5-3ce91d7b7165"/>
    <n v="25"/>
    <x v="0"/>
    <x v="0"/>
    <n v="35.36"/>
    <n v="34"/>
    <x v="3"/>
    <s v="Tablet"/>
    <n v="8.99"/>
    <n v="0"/>
    <s v="Crypto"/>
    <n v="5"/>
    <n v="1.01"/>
    <x v="1"/>
    <x v="3"/>
  </r>
  <r>
    <s v="b305a860-7ad9-4d15-b67d-a8c5f7d04158"/>
    <n v="59"/>
    <x v="1"/>
    <x v="1"/>
    <n v="20.89"/>
    <n v="27"/>
    <x v="0"/>
    <s v="Laptop"/>
    <n v="13.99"/>
    <n v="0"/>
    <s v="Debit Card"/>
    <n v="2"/>
    <n v="0.75"/>
    <x v="3"/>
    <x v="2"/>
  </r>
  <r>
    <s v="6dfa61eb-b7eb-4d9f-979a-252808674892"/>
    <n v="39"/>
    <x v="0"/>
    <x v="2"/>
    <n v="1.83"/>
    <n v="12"/>
    <x v="0"/>
    <s v="Mobile"/>
    <n v="17.989999999999998"/>
    <n v="1"/>
    <s v="Credit Card"/>
    <n v="3"/>
    <n v="0.14000000000000001"/>
    <x v="4"/>
    <x v="0"/>
  </r>
  <r>
    <s v="58e23f86-3804-49d5-aad4-ddae9767076e"/>
    <n v="27"/>
    <x v="0"/>
    <x v="0"/>
    <n v="65.86"/>
    <n v="40"/>
    <x v="1"/>
    <s v="Mobile"/>
    <n v="8.99"/>
    <n v="0"/>
    <s v="Debit Card"/>
    <n v="5"/>
    <n v="1.61"/>
    <x v="1"/>
    <x v="1"/>
  </r>
  <r>
    <s v="d9ab0b45-1fd7-42b4-8cac-954c506f4b0b"/>
    <n v="68"/>
    <x v="0"/>
    <x v="2"/>
    <n v="38.25"/>
    <n v="16"/>
    <x v="4"/>
    <s v="Desktop"/>
    <n v="17.989999999999998"/>
    <n v="0"/>
    <s v="Credit Card"/>
    <n v="3"/>
    <n v="2.25"/>
    <x v="1"/>
    <x v="2"/>
  </r>
  <r>
    <s v="92f00f87-ff84-41ee-8555-81009d4b6d10"/>
    <n v="26"/>
    <x v="0"/>
    <x v="1"/>
    <n v="24.14"/>
    <n v="18"/>
    <x v="3"/>
    <s v="Laptop"/>
    <n v="13.99"/>
    <n v="0"/>
    <s v="Debit Card"/>
    <n v="1"/>
    <n v="1.27"/>
    <x v="3"/>
    <x v="1"/>
  </r>
  <r>
    <s v="8751780d-93c1-4eb9-8905-ec30ecc5cabd"/>
    <n v="49"/>
    <x v="1"/>
    <x v="1"/>
    <n v="10.83"/>
    <n v="56"/>
    <x v="1"/>
    <s v="Mobile"/>
    <n v="13.99"/>
    <n v="1"/>
    <s v="Gift Card"/>
    <n v="1"/>
    <n v="0.19"/>
    <x v="1"/>
    <x v="0"/>
  </r>
  <r>
    <s v="5e67d8d5-6502-4810-99de-205eff3fa834"/>
    <n v="41"/>
    <x v="0"/>
    <x v="0"/>
    <n v="9.25"/>
    <n v="47"/>
    <x v="3"/>
    <s v="Desktop"/>
    <n v="8.99"/>
    <n v="1"/>
    <s v="Debit Card"/>
    <n v="5"/>
    <n v="0.19"/>
    <x v="2"/>
    <x v="0"/>
  </r>
  <r>
    <s v="337d7132-8164-46fe-9481-78329007a7af"/>
    <n v="27"/>
    <x v="2"/>
    <x v="1"/>
    <n v="0.43"/>
    <n v="27"/>
    <x v="1"/>
    <s v="Laptop"/>
    <n v="13.99"/>
    <n v="1"/>
    <s v="PayPal"/>
    <n v="2"/>
    <n v="0.02"/>
    <x v="1"/>
    <x v="1"/>
  </r>
  <r>
    <s v="09b2a1f5-8eed-45d8-b381-b3327cfcd14f"/>
    <n v="20"/>
    <x v="2"/>
    <x v="1"/>
    <n v="41.67"/>
    <n v="44"/>
    <x v="3"/>
    <s v="Tablet"/>
    <n v="13.99"/>
    <n v="0"/>
    <s v="Debit Card"/>
    <n v="2"/>
    <n v="0.93"/>
    <x v="1"/>
    <x v="3"/>
  </r>
  <r>
    <s v="3fad7427-ca8a-45c7-8ace-23b3cfa8b921"/>
    <n v="51"/>
    <x v="0"/>
    <x v="2"/>
    <n v="8"/>
    <n v="11"/>
    <x v="4"/>
    <s v="TV"/>
    <n v="17.989999999999998"/>
    <n v="0"/>
    <s v="Crypto"/>
    <n v="1"/>
    <n v="0.67"/>
    <x v="1"/>
    <x v="0"/>
  </r>
  <r>
    <s v="18780a36-d9e5-4aa3-ad15-3c6d0fb16344"/>
    <n v="32"/>
    <x v="0"/>
    <x v="1"/>
    <n v="21.32"/>
    <n v="13"/>
    <x v="2"/>
    <s v="Tablet"/>
    <n v="13.99"/>
    <n v="0"/>
    <s v="Crypto"/>
    <n v="5"/>
    <n v="1.52"/>
    <x v="1"/>
    <x v="1"/>
  </r>
  <r>
    <s v="55a3fde3-633f-4391-8622-3375e3fa49b7"/>
    <n v="23"/>
    <x v="1"/>
    <x v="1"/>
    <n v="31.27"/>
    <n v="10"/>
    <x v="3"/>
    <s v="Mobile"/>
    <n v="13.99"/>
    <n v="0"/>
    <s v="Debit Card"/>
    <n v="4"/>
    <n v="2.84"/>
    <x v="2"/>
    <x v="3"/>
  </r>
  <r>
    <s v="1e9b1aeb-5474-4b08-8588-d736f184d8fe"/>
    <n v="60"/>
    <x v="2"/>
    <x v="1"/>
    <n v="14.57"/>
    <n v="40"/>
    <x v="0"/>
    <s v="TV"/>
    <n v="13.99"/>
    <n v="1"/>
    <s v="Gift Card"/>
    <n v="4"/>
    <n v="0.36"/>
    <x v="4"/>
    <x v="2"/>
  </r>
  <r>
    <s v="1f81b811-5888-4bae-83fd-50155e50c4da"/>
    <n v="39"/>
    <x v="0"/>
    <x v="1"/>
    <n v="8.27"/>
    <n v="36"/>
    <x v="4"/>
    <s v="Laptop"/>
    <n v="13.99"/>
    <n v="1"/>
    <s v="Gift Card"/>
    <n v="2"/>
    <n v="0.22"/>
    <x v="6"/>
    <x v="0"/>
  </r>
  <r>
    <s v="3b6f4e0f-3b8f-43a4-b7cb-806e26bf35d5"/>
    <n v="70"/>
    <x v="2"/>
    <x v="0"/>
    <n v="5.45"/>
    <n v="42"/>
    <x v="4"/>
    <s v="Mobile"/>
    <n v="8.99"/>
    <n v="1"/>
    <s v="Gift Card"/>
    <n v="5"/>
    <n v="0.13"/>
    <x v="2"/>
    <x v="2"/>
  </r>
  <r>
    <s v="6dce1b4d-a8d3-4f5a-94dc-b0fe742371df"/>
    <n v="34"/>
    <x v="2"/>
    <x v="1"/>
    <n v="22.28"/>
    <n v="51"/>
    <x v="4"/>
    <s v="Mobile"/>
    <n v="13.99"/>
    <n v="0"/>
    <s v="PayPal"/>
    <n v="1"/>
    <n v="0.43"/>
    <x v="2"/>
    <x v="1"/>
  </r>
  <r>
    <s v="534229c3-8f50-4913-9f38-ceb0de98fa82"/>
    <n v="42"/>
    <x v="2"/>
    <x v="0"/>
    <n v="14.77"/>
    <n v="29"/>
    <x v="1"/>
    <s v="Mobile"/>
    <n v="8.99"/>
    <n v="1"/>
    <s v="Gift Card"/>
    <n v="3"/>
    <n v="0.49"/>
    <x v="3"/>
    <x v="0"/>
  </r>
  <r>
    <s v="ff43bebc-c143-44c4-bc18-643f1fab423c"/>
    <n v="32"/>
    <x v="1"/>
    <x v="1"/>
    <n v="2.34"/>
    <n v="32"/>
    <x v="3"/>
    <s v="Mobile"/>
    <n v="13.99"/>
    <n v="1"/>
    <s v="Crypto"/>
    <n v="5"/>
    <n v="7.0000000000000007E-2"/>
    <x v="0"/>
    <x v="1"/>
  </r>
  <r>
    <s v="eb64992f-d352-47d7-afb7-c03dd58cdba6"/>
    <n v="50"/>
    <x v="0"/>
    <x v="2"/>
    <n v="21.92"/>
    <n v="6"/>
    <x v="2"/>
    <s v="Mobile"/>
    <n v="17.989999999999998"/>
    <n v="0"/>
    <s v="PayPal"/>
    <n v="1"/>
    <n v="3.13"/>
    <x v="6"/>
    <x v="0"/>
  </r>
  <r>
    <s v="15f25fe0-0224-44b0-a150-2afc797b5cd5"/>
    <n v="26"/>
    <x v="2"/>
    <x v="1"/>
    <n v="2.48"/>
    <n v="56"/>
    <x v="2"/>
    <s v="Laptop"/>
    <n v="13.99"/>
    <n v="1"/>
    <s v="Credit Card"/>
    <n v="4"/>
    <n v="0.04"/>
    <x v="6"/>
    <x v="1"/>
  </r>
  <r>
    <s v="319e82a6-0499-4d27-9f10-f3c05154c3a0"/>
    <n v="29"/>
    <x v="0"/>
    <x v="2"/>
    <n v="16.41"/>
    <n v="25"/>
    <x v="4"/>
    <s v="Mobile"/>
    <n v="17.989999999999998"/>
    <n v="0"/>
    <s v="PayPal"/>
    <n v="5"/>
    <n v="0.63"/>
    <x v="2"/>
    <x v="1"/>
  </r>
  <r>
    <s v="60edeb0f-1d93-4636-ad6d-7aafabfe9220"/>
    <n v="60"/>
    <x v="1"/>
    <x v="1"/>
    <n v="9.16"/>
    <n v="37"/>
    <x v="5"/>
    <s v="Tablet"/>
    <n v="13.99"/>
    <n v="1"/>
    <s v="Gift Card"/>
    <n v="5"/>
    <n v="0.24"/>
    <x v="4"/>
    <x v="2"/>
  </r>
  <r>
    <s v="1d13d8f1-ee57-45e2-981a-5ec74bc67f1d"/>
    <n v="58"/>
    <x v="2"/>
    <x v="2"/>
    <n v="11.98"/>
    <n v="41"/>
    <x v="4"/>
    <s v="Tablet"/>
    <n v="17.989999999999998"/>
    <n v="1"/>
    <s v="Crypto"/>
    <n v="4"/>
    <n v="0.28999999999999998"/>
    <x v="4"/>
    <x v="2"/>
  </r>
  <r>
    <s v="132eb3c0-beb0-4236-8684-bb3e2fc8cec9"/>
    <n v="55"/>
    <x v="1"/>
    <x v="1"/>
    <n v="14.39"/>
    <n v="54"/>
    <x v="3"/>
    <s v="TV"/>
    <n v="13.99"/>
    <n v="1"/>
    <s v="Credit Card"/>
    <n v="3"/>
    <n v="0.26"/>
    <x v="4"/>
    <x v="0"/>
  </r>
  <r>
    <s v="cc7b109f-a26d-466b-aee5-eea0b7709004"/>
    <n v="60"/>
    <x v="2"/>
    <x v="2"/>
    <n v="9.15"/>
    <n v="18"/>
    <x v="3"/>
    <s v="Desktop"/>
    <n v="17.989999999999998"/>
    <n v="0"/>
    <s v="Debit Card"/>
    <n v="1"/>
    <n v="0.48"/>
    <x v="2"/>
    <x v="2"/>
  </r>
  <r>
    <s v="48b066a3-ba77-444f-ac80-33a8b5921cea"/>
    <n v="24"/>
    <x v="0"/>
    <x v="2"/>
    <n v="2.98"/>
    <n v="11"/>
    <x v="1"/>
    <s v="TV"/>
    <n v="17.989999999999998"/>
    <n v="1"/>
    <s v="PayPal"/>
    <n v="2"/>
    <n v="0.25"/>
    <x v="2"/>
    <x v="3"/>
  </r>
  <r>
    <s v="892b51bc-17bf-44f1-a629-5ab54394fc90"/>
    <n v="30"/>
    <x v="2"/>
    <x v="1"/>
    <n v="29.21"/>
    <n v="2"/>
    <x v="2"/>
    <s v="Mobile"/>
    <n v="13.99"/>
    <n v="0"/>
    <s v="PayPal"/>
    <n v="3"/>
    <n v="9.74"/>
    <x v="4"/>
    <x v="1"/>
  </r>
  <r>
    <s v="e469dd14-2b8e-4054-b091-b7e45361ed5e"/>
    <n v="44"/>
    <x v="1"/>
    <x v="2"/>
    <n v="9.89"/>
    <n v="25"/>
    <x v="4"/>
    <s v="Desktop"/>
    <n v="17.989999999999998"/>
    <n v="0"/>
    <s v="Credit Card"/>
    <n v="4"/>
    <n v="0.38"/>
    <x v="5"/>
    <x v="0"/>
  </r>
  <r>
    <s v="72227fe7-9cb6-4220-8596-0bcad0d4d3e4"/>
    <n v="63"/>
    <x v="0"/>
    <x v="0"/>
    <n v="18.77"/>
    <n v="56"/>
    <x v="4"/>
    <s v="Mobile"/>
    <n v="8.99"/>
    <n v="1"/>
    <s v="Crypto"/>
    <n v="2"/>
    <n v="0.33"/>
    <x v="1"/>
    <x v="2"/>
  </r>
  <r>
    <s v="53bc3af1-7d15-47c2-a0e0-d07714326d65"/>
    <n v="22"/>
    <x v="2"/>
    <x v="1"/>
    <n v="13.57"/>
    <n v="3"/>
    <x v="3"/>
    <s v="Tablet"/>
    <n v="13.99"/>
    <n v="0"/>
    <s v="Debit Card"/>
    <n v="4"/>
    <n v="3.39"/>
    <x v="6"/>
    <x v="3"/>
  </r>
  <r>
    <s v="8cab77af-0730-4c99-abfa-9322d9cd1e3f"/>
    <n v="49"/>
    <x v="2"/>
    <x v="1"/>
    <n v="3.91"/>
    <n v="10"/>
    <x v="3"/>
    <s v="TV"/>
    <n v="13.99"/>
    <n v="1"/>
    <s v="Gift Card"/>
    <n v="3"/>
    <n v="0.36"/>
    <x v="4"/>
    <x v="0"/>
  </r>
  <r>
    <s v="6af66e55-75f5-4b4b-8cc6-59f5b1a12687"/>
    <n v="46"/>
    <x v="0"/>
    <x v="1"/>
    <n v="16.420000000000002"/>
    <n v="58"/>
    <x v="0"/>
    <s v="Mobile"/>
    <n v="13.99"/>
    <n v="1"/>
    <s v="Debit Card"/>
    <n v="2"/>
    <n v="0.28000000000000003"/>
    <x v="5"/>
    <x v="0"/>
  </r>
  <r>
    <s v="74a351ad-a105-47a3-8788-be27f4901415"/>
    <n v="46"/>
    <x v="1"/>
    <x v="2"/>
    <n v="2.09"/>
    <n v="36"/>
    <x v="5"/>
    <s v="Mobile"/>
    <n v="17.989999999999998"/>
    <n v="1"/>
    <s v="Debit Card"/>
    <n v="3"/>
    <n v="0.06"/>
    <x v="1"/>
    <x v="0"/>
  </r>
  <r>
    <s v="ebfb6de4-10aa-40fd-8f58-14f5bbe80d7f"/>
    <n v="48"/>
    <x v="1"/>
    <x v="0"/>
    <n v="5.22"/>
    <n v="51"/>
    <x v="1"/>
    <s v="TV"/>
    <n v="8.99"/>
    <n v="1"/>
    <s v="Gift Card"/>
    <n v="2"/>
    <n v="0.1"/>
    <x v="6"/>
    <x v="0"/>
  </r>
  <r>
    <s v="c1dd3024-79ef-48e1-b1f7-420cd63b57bf"/>
    <n v="34"/>
    <x v="1"/>
    <x v="1"/>
    <n v="11.95"/>
    <n v="47"/>
    <x v="4"/>
    <s v="Laptop"/>
    <n v="13.99"/>
    <n v="0"/>
    <s v="Debit Card"/>
    <n v="5"/>
    <n v="0.25"/>
    <x v="5"/>
    <x v="1"/>
  </r>
  <r>
    <s v="adb42d2f-cca8-4f85-ba5f-9ce775b0cdb7"/>
    <n v="27"/>
    <x v="2"/>
    <x v="1"/>
    <n v="7.3"/>
    <n v="54"/>
    <x v="4"/>
    <s v="TV"/>
    <n v="13.99"/>
    <n v="1"/>
    <s v="Credit Card"/>
    <n v="3"/>
    <n v="0.13"/>
    <x v="0"/>
    <x v="1"/>
  </r>
  <r>
    <s v="c44dca13-8b31-45ae-8749-b96c8cc7f207"/>
    <n v="42"/>
    <x v="0"/>
    <x v="1"/>
    <n v="0.45"/>
    <n v="15"/>
    <x v="0"/>
    <s v="Laptop"/>
    <n v="13.99"/>
    <n v="1"/>
    <s v="Gift Card"/>
    <n v="5"/>
    <n v="0.03"/>
    <x v="4"/>
    <x v="0"/>
  </r>
  <r>
    <s v="55b61c53-96bb-4c6e-9ebe-21cb327d2935"/>
    <n v="34"/>
    <x v="0"/>
    <x v="2"/>
    <n v="1.59"/>
    <n v="8"/>
    <x v="4"/>
    <s v="Laptop"/>
    <n v="17.989999999999998"/>
    <n v="1"/>
    <s v="Crypto"/>
    <n v="5"/>
    <n v="0.18"/>
    <x v="0"/>
    <x v="1"/>
  </r>
  <r>
    <s v="a20e1296-2ca8-4935-9877-ced081fdedd6"/>
    <n v="63"/>
    <x v="2"/>
    <x v="1"/>
    <n v="0.4"/>
    <n v="0"/>
    <x v="5"/>
    <s v="TV"/>
    <n v="13.99"/>
    <n v="0"/>
    <s v="PayPal"/>
    <n v="4"/>
    <n v="0.4"/>
    <x v="5"/>
    <x v="2"/>
  </r>
  <r>
    <s v="ed9ece99-238c-42cb-9dec-fd9333218f1a"/>
    <n v="63"/>
    <x v="0"/>
    <x v="0"/>
    <n v="59.23"/>
    <n v="27"/>
    <x v="3"/>
    <s v="Desktop"/>
    <n v="8.99"/>
    <n v="0"/>
    <s v="Debit Card"/>
    <n v="2"/>
    <n v="2.12"/>
    <x v="5"/>
    <x v="2"/>
  </r>
  <r>
    <s v="05014de6-4f07-455d-ae29-2ec9600d723c"/>
    <n v="52"/>
    <x v="0"/>
    <x v="2"/>
    <n v="26.94"/>
    <n v="6"/>
    <x v="5"/>
    <s v="Desktop"/>
    <n v="17.989999999999998"/>
    <n v="0"/>
    <s v="Crypto"/>
    <n v="3"/>
    <n v="3.85"/>
    <x v="6"/>
    <x v="0"/>
  </r>
  <r>
    <s v="e0907dc5-05e8-4469-822f-a363ed76009f"/>
    <n v="44"/>
    <x v="0"/>
    <x v="2"/>
    <n v="7.91"/>
    <n v="7"/>
    <x v="4"/>
    <s v="Mobile"/>
    <n v="17.989999999999998"/>
    <n v="0"/>
    <s v="Debit Card"/>
    <n v="1"/>
    <n v="0.99"/>
    <x v="6"/>
    <x v="0"/>
  </r>
  <r>
    <s v="7f20a481-fa8a-466a-8003-791225f73ab2"/>
    <n v="32"/>
    <x v="1"/>
    <x v="0"/>
    <n v="8.1199999999999992"/>
    <n v="36"/>
    <x v="3"/>
    <s v="Laptop"/>
    <n v="8.99"/>
    <n v="1"/>
    <s v="Debit Card"/>
    <n v="5"/>
    <n v="0.22"/>
    <x v="2"/>
    <x v="1"/>
  </r>
  <r>
    <s v="ffa3c2de-0887-4b1a-9f2e-f0aaaf5ea2e5"/>
    <n v="28"/>
    <x v="1"/>
    <x v="2"/>
    <n v="4.0999999999999996"/>
    <n v="55"/>
    <x v="3"/>
    <s v="Desktop"/>
    <n v="17.989999999999998"/>
    <n v="1"/>
    <s v="PayPal"/>
    <n v="2"/>
    <n v="7.0000000000000007E-2"/>
    <x v="1"/>
    <x v="1"/>
  </r>
  <r>
    <s v="1c351517-e739-4ef8-a0bf-c188dc68abca"/>
    <n v="39"/>
    <x v="0"/>
    <x v="1"/>
    <n v="23.44"/>
    <n v="22"/>
    <x v="3"/>
    <s v="TV"/>
    <n v="13.99"/>
    <n v="0"/>
    <s v="Debit Card"/>
    <n v="5"/>
    <n v="1.02"/>
    <x v="5"/>
    <x v="0"/>
  </r>
  <r>
    <s v="a54d2797-8e28-42a3-a8b9-74d42fc1d3bd"/>
    <n v="51"/>
    <x v="0"/>
    <x v="1"/>
    <n v="16.03"/>
    <n v="48"/>
    <x v="0"/>
    <s v="Tablet"/>
    <n v="13.99"/>
    <n v="1"/>
    <s v="Crypto"/>
    <n v="4"/>
    <n v="0.33"/>
    <x v="4"/>
    <x v="0"/>
  </r>
  <r>
    <s v="1f1b3a5e-0dbc-4352-ac12-73d9bc1dc7b4"/>
    <n v="53"/>
    <x v="2"/>
    <x v="1"/>
    <n v="7.88"/>
    <n v="23"/>
    <x v="4"/>
    <s v="TV"/>
    <n v="13.99"/>
    <n v="0"/>
    <s v="Credit Card"/>
    <n v="1"/>
    <n v="0.33"/>
    <x v="3"/>
    <x v="0"/>
  </r>
  <r>
    <s v="7e6f4d69-8626-4fd9-a4b9-f0206bd3fa3b"/>
    <n v="50"/>
    <x v="1"/>
    <x v="2"/>
    <n v="3.81"/>
    <n v="53"/>
    <x v="1"/>
    <s v="Mobile"/>
    <n v="17.989999999999998"/>
    <n v="1"/>
    <s v="Gift Card"/>
    <n v="1"/>
    <n v="7.0000000000000007E-2"/>
    <x v="1"/>
    <x v="0"/>
  </r>
  <r>
    <s v="3835799a-8de3-44fd-8982-3f36e75865ed"/>
    <n v="37"/>
    <x v="2"/>
    <x v="2"/>
    <n v="6.42"/>
    <n v="3"/>
    <x v="5"/>
    <s v="Laptop"/>
    <n v="17.989999999999998"/>
    <n v="0"/>
    <s v="Debit Card"/>
    <n v="1"/>
    <n v="1.6"/>
    <x v="5"/>
    <x v="0"/>
  </r>
  <r>
    <s v="6c6bdb2d-b94f-40dd-9427-be74fdbb7d3b"/>
    <n v="69"/>
    <x v="1"/>
    <x v="0"/>
    <n v="33.340000000000003"/>
    <n v="42"/>
    <x v="2"/>
    <s v="Laptop"/>
    <n v="8.99"/>
    <n v="0"/>
    <s v="Gift Card"/>
    <n v="3"/>
    <n v="0.78"/>
    <x v="4"/>
    <x v="2"/>
  </r>
  <r>
    <s v="b40e1e26-2209-4e4f-8ca8-5199ec7d599b"/>
    <n v="26"/>
    <x v="1"/>
    <x v="1"/>
    <n v="20.2"/>
    <n v="46"/>
    <x v="5"/>
    <s v="Desktop"/>
    <n v="13.99"/>
    <n v="0"/>
    <s v="Crypto"/>
    <n v="5"/>
    <n v="0.43"/>
    <x v="1"/>
    <x v="1"/>
  </r>
  <r>
    <s v="31785188-5996-4861-a62c-90d91330002d"/>
    <n v="38"/>
    <x v="1"/>
    <x v="0"/>
    <n v="23.78"/>
    <n v="1"/>
    <x v="3"/>
    <s v="Desktop"/>
    <n v="8.99"/>
    <n v="0"/>
    <s v="Credit Card"/>
    <n v="2"/>
    <n v="11.89"/>
    <x v="0"/>
    <x v="0"/>
  </r>
  <r>
    <s v="a765f57c-d958-435c-b331-ffc9a8750a0f"/>
    <n v="50"/>
    <x v="0"/>
    <x v="0"/>
    <n v="7.86"/>
    <n v="55"/>
    <x v="2"/>
    <s v="TV"/>
    <n v="8.99"/>
    <n v="1"/>
    <s v="Gift Card"/>
    <n v="1"/>
    <n v="0.14000000000000001"/>
    <x v="2"/>
    <x v="0"/>
  </r>
  <r>
    <s v="e8f2664c-402d-4227-975c-6b6f3960336f"/>
    <n v="61"/>
    <x v="0"/>
    <x v="1"/>
    <n v="4.6900000000000004"/>
    <n v="45"/>
    <x v="2"/>
    <s v="Mobile"/>
    <n v="13.99"/>
    <n v="1"/>
    <s v="Crypto"/>
    <n v="3"/>
    <n v="0.1"/>
    <x v="3"/>
    <x v="2"/>
  </r>
  <r>
    <s v="c78370fc-117b-44eb-927d-1e56d69513fc"/>
    <n v="54"/>
    <x v="0"/>
    <x v="2"/>
    <n v="6.83"/>
    <n v="53"/>
    <x v="3"/>
    <s v="TV"/>
    <n v="17.989999999999998"/>
    <n v="0"/>
    <s v="Debit Card"/>
    <n v="4"/>
    <n v="0.13"/>
    <x v="6"/>
    <x v="0"/>
  </r>
  <r>
    <s v="86f4f231-f362-43d5-91ca-d0045caa2ba6"/>
    <n v="66"/>
    <x v="2"/>
    <x v="0"/>
    <n v="56.24"/>
    <n v="2"/>
    <x v="5"/>
    <s v="Laptop"/>
    <n v="8.99"/>
    <n v="0"/>
    <s v="Credit Card"/>
    <n v="4"/>
    <n v="18.75"/>
    <x v="4"/>
    <x v="2"/>
  </r>
  <r>
    <s v="a1ba331a-1851-4e9e-a785-9e38e25fee01"/>
    <n v="39"/>
    <x v="1"/>
    <x v="0"/>
    <n v="17.350000000000001"/>
    <n v="29"/>
    <x v="4"/>
    <s v="Tablet"/>
    <n v="8.99"/>
    <n v="0"/>
    <s v="PayPal"/>
    <n v="4"/>
    <n v="0.57999999999999996"/>
    <x v="3"/>
    <x v="0"/>
  </r>
  <r>
    <s v="31d3a4d3-4f08-4c99-b7c0-b86e5d907649"/>
    <n v="27"/>
    <x v="2"/>
    <x v="0"/>
    <n v="4.6100000000000003"/>
    <n v="42"/>
    <x v="2"/>
    <s v="Mobile"/>
    <n v="8.99"/>
    <n v="1"/>
    <s v="Crypto"/>
    <n v="2"/>
    <n v="0.11"/>
    <x v="5"/>
    <x v="1"/>
  </r>
  <r>
    <s v="e0cdb351-f217-4c9b-8462-56cd11d35000"/>
    <n v="62"/>
    <x v="1"/>
    <x v="0"/>
    <n v="9.41"/>
    <n v="31"/>
    <x v="2"/>
    <s v="TV"/>
    <n v="8.99"/>
    <n v="1"/>
    <s v="Credit Card"/>
    <n v="1"/>
    <n v="0.28999999999999998"/>
    <x v="2"/>
    <x v="2"/>
  </r>
  <r>
    <s v="e8b7beae-b596-437f-9003-baf5250132d1"/>
    <n v="22"/>
    <x v="2"/>
    <x v="2"/>
    <n v="7.49"/>
    <n v="29"/>
    <x v="1"/>
    <s v="Mobile"/>
    <n v="17.989999999999998"/>
    <n v="0"/>
    <s v="Gift Card"/>
    <n v="2"/>
    <n v="0.25"/>
    <x v="4"/>
    <x v="3"/>
  </r>
  <r>
    <s v="c39feafb-2760-416e-98e6-ec7ba55a88bb"/>
    <n v="61"/>
    <x v="1"/>
    <x v="1"/>
    <n v="39.090000000000003"/>
    <n v="5"/>
    <x v="1"/>
    <s v="Tablet"/>
    <n v="13.99"/>
    <n v="0"/>
    <s v="PayPal"/>
    <n v="1"/>
    <n v="6.52"/>
    <x v="6"/>
    <x v="2"/>
  </r>
  <r>
    <s v="e86efcfc-cc7a-402e-b8c1-b2a0a5ad92b8"/>
    <n v="49"/>
    <x v="0"/>
    <x v="0"/>
    <n v="25.4"/>
    <n v="47"/>
    <x v="5"/>
    <s v="Laptop"/>
    <n v="8.99"/>
    <n v="0"/>
    <s v="Crypto"/>
    <n v="4"/>
    <n v="0.53"/>
    <x v="6"/>
    <x v="0"/>
  </r>
  <r>
    <s v="13ce4e0a-ed91-400c-a92a-d6d39c14bdd9"/>
    <n v="32"/>
    <x v="1"/>
    <x v="2"/>
    <n v="18.28"/>
    <n v="10"/>
    <x v="4"/>
    <s v="Desktop"/>
    <n v="17.989999999999998"/>
    <n v="0"/>
    <s v="Credit Card"/>
    <n v="4"/>
    <n v="1.66"/>
    <x v="0"/>
    <x v="1"/>
  </r>
  <r>
    <s v="51a00cea-7f82-4b3b-b03e-dcd34870ecb6"/>
    <n v="49"/>
    <x v="0"/>
    <x v="2"/>
    <n v="6.23"/>
    <n v="12"/>
    <x v="1"/>
    <s v="Laptop"/>
    <n v="17.989999999999998"/>
    <n v="0"/>
    <s v="Debit Card"/>
    <n v="2"/>
    <n v="0.48"/>
    <x v="2"/>
    <x v="0"/>
  </r>
  <r>
    <s v="450aaa67-4be4-4d6a-957f-3c3b3e02f741"/>
    <n v="38"/>
    <x v="2"/>
    <x v="1"/>
    <n v="1.21"/>
    <n v="21"/>
    <x v="4"/>
    <s v="TV"/>
    <n v="13.99"/>
    <n v="0"/>
    <s v="PayPal"/>
    <n v="4"/>
    <n v="0.06"/>
    <x v="4"/>
    <x v="0"/>
  </r>
  <r>
    <s v="f5309997-6d14-4c98-9379-ac88f9cbbe93"/>
    <n v="29"/>
    <x v="2"/>
    <x v="1"/>
    <n v="0.48"/>
    <n v="29"/>
    <x v="2"/>
    <s v="TV"/>
    <n v="13.99"/>
    <n v="1"/>
    <s v="Debit Card"/>
    <n v="3"/>
    <n v="0.02"/>
    <x v="0"/>
    <x v="1"/>
  </r>
  <r>
    <s v="7b727762-d96e-4828-bd7d-0548f6311542"/>
    <n v="47"/>
    <x v="1"/>
    <x v="2"/>
    <n v="14.8"/>
    <n v="43"/>
    <x v="1"/>
    <s v="TV"/>
    <n v="17.989999999999998"/>
    <n v="1"/>
    <s v="Credit Card"/>
    <n v="3"/>
    <n v="0.34"/>
    <x v="4"/>
    <x v="0"/>
  </r>
  <r>
    <s v="f0998eae-9a45-4ed5-95e4-0b6a02db0630"/>
    <n v="56"/>
    <x v="0"/>
    <x v="0"/>
    <n v="1.22"/>
    <n v="23"/>
    <x v="5"/>
    <s v="TV"/>
    <n v="8.99"/>
    <n v="1"/>
    <s v="PayPal"/>
    <n v="5"/>
    <n v="0.05"/>
    <x v="3"/>
    <x v="2"/>
  </r>
  <r>
    <s v="0cacf79a-fce7-458e-b6c4-875c2af22550"/>
    <n v="23"/>
    <x v="0"/>
    <x v="1"/>
    <n v="7.45"/>
    <n v="41"/>
    <x v="2"/>
    <s v="Desktop"/>
    <n v="13.99"/>
    <n v="1"/>
    <s v="Crypto"/>
    <n v="3"/>
    <n v="0.18"/>
    <x v="0"/>
    <x v="3"/>
  </r>
  <r>
    <s v="725f7196-8df8-4046-8d35-22a7ee20413e"/>
    <n v="28"/>
    <x v="2"/>
    <x v="2"/>
    <n v="15.45"/>
    <n v="44"/>
    <x v="4"/>
    <s v="Desktop"/>
    <n v="17.989999999999998"/>
    <n v="1"/>
    <s v="Crypto"/>
    <n v="4"/>
    <n v="0.34"/>
    <x v="2"/>
    <x v="1"/>
  </r>
  <r>
    <s v="7767a55d-bc06-4edf-89a6-0235f5728dd5"/>
    <n v="19"/>
    <x v="2"/>
    <x v="1"/>
    <n v="0.95"/>
    <n v="22"/>
    <x v="2"/>
    <s v="Laptop"/>
    <n v="13.99"/>
    <n v="1"/>
    <s v="Credit Card"/>
    <n v="2"/>
    <n v="0.04"/>
    <x v="6"/>
    <x v="3"/>
  </r>
  <r>
    <s v="e12018ab-4d36-4bbe-bd5a-3e7d2c14b5bb"/>
    <n v="52"/>
    <x v="1"/>
    <x v="0"/>
    <n v="34.130000000000003"/>
    <n v="32"/>
    <x v="4"/>
    <s v="Desktop"/>
    <n v="8.99"/>
    <n v="0"/>
    <s v="Crypto"/>
    <n v="3"/>
    <n v="1.03"/>
    <x v="5"/>
    <x v="0"/>
  </r>
  <r>
    <s v="c24bf17b-a0f9-429c-9b41-a7b00dcfa39b"/>
    <n v="62"/>
    <x v="0"/>
    <x v="2"/>
    <n v="10.02"/>
    <n v="33"/>
    <x v="0"/>
    <s v="TV"/>
    <n v="17.989999999999998"/>
    <n v="1"/>
    <s v="PayPal"/>
    <n v="2"/>
    <n v="0.28999999999999998"/>
    <x v="5"/>
    <x v="2"/>
  </r>
  <r>
    <s v="d2c7c300-4be4-4fc4-9e3b-f7075f0140d4"/>
    <n v="28"/>
    <x v="2"/>
    <x v="0"/>
    <n v="48.58"/>
    <n v="10"/>
    <x v="5"/>
    <s v="Laptop"/>
    <n v="8.99"/>
    <n v="0"/>
    <s v="Debit Card"/>
    <n v="2"/>
    <n v="4.42"/>
    <x v="2"/>
    <x v="1"/>
  </r>
  <r>
    <s v="11889462-30c0-4225-a01f-7363d2edb91f"/>
    <n v="43"/>
    <x v="1"/>
    <x v="2"/>
    <n v="7.18"/>
    <n v="14"/>
    <x v="1"/>
    <s v="Mobile"/>
    <n v="17.989999999999998"/>
    <n v="0"/>
    <s v="Gift Card"/>
    <n v="5"/>
    <n v="0.48"/>
    <x v="4"/>
    <x v="0"/>
  </r>
  <r>
    <s v="ef33bc45-1eef-4924-970e-4fe1e0a2ad6b"/>
    <n v="62"/>
    <x v="1"/>
    <x v="0"/>
    <n v="12"/>
    <n v="27"/>
    <x v="2"/>
    <s v="TV"/>
    <n v="8.99"/>
    <n v="1"/>
    <s v="Crypto"/>
    <n v="2"/>
    <n v="0.43"/>
    <x v="2"/>
    <x v="2"/>
  </r>
  <r>
    <s v="fb73a240-4dd9-4168-adfa-cd33c41b23a3"/>
    <n v="45"/>
    <x v="2"/>
    <x v="1"/>
    <n v="13.11"/>
    <n v="8"/>
    <x v="2"/>
    <s v="Laptop"/>
    <n v="13.99"/>
    <n v="0"/>
    <s v="Gift Card"/>
    <n v="1"/>
    <n v="1.46"/>
    <x v="1"/>
    <x v="0"/>
  </r>
  <r>
    <s v="6f0b25fb-c81b-4416-ad28-7ae1b7f73dfc"/>
    <n v="68"/>
    <x v="1"/>
    <x v="0"/>
    <n v="1.91"/>
    <n v="57"/>
    <x v="0"/>
    <s v="Desktop"/>
    <n v="8.99"/>
    <n v="1"/>
    <s v="Debit Card"/>
    <n v="3"/>
    <n v="0.03"/>
    <x v="1"/>
    <x v="2"/>
  </r>
  <r>
    <s v="d4642e0c-7c28-4b72-a098-27f0f6bf51ac"/>
    <n v="24"/>
    <x v="0"/>
    <x v="0"/>
    <n v="0.17"/>
    <n v="25"/>
    <x v="4"/>
    <s v="TV"/>
    <n v="8.99"/>
    <n v="1"/>
    <s v="Debit Card"/>
    <n v="5"/>
    <n v="0.01"/>
    <x v="5"/>
    <x v="3"/>
  </r>
  <r>
    <s v="c211101f-5e9f-4e0a-b04d-6e14174a8a29"/>
    <n v="45"/>
    <x v="2"/>
    <x v="0"/>
    <n v="6.78"/>
    <n v="23"/>
    <x v="2"/>
    <s v="Laptop"/>
    <n v="8.99"/>
    <n v="0"/>
    <s v="PayPal"/>
    <n v="2"/>
    <n v="0.28000000000000003"/>
    <x v="1"/>
    <x v="0"/>
  </r>
  <r>
    <s v="7e0c2384-0d8b-4ba9-9ff0-698bbd61512d"/>
    <n v="64"/>
    <x v="2"/>
    <x v="1"/>
    <n v="46.62"/>
    <n v="48"/>
    <x v="2"/>
    <s v="Laptop"/>
    <n v="13.99"/>
    <n v="0"/>
    <s v="PayPal"/>
    <n v="3"/>
    <n v="0.95"/>
    <x v="3"/>
    <x v="2"/>
  </r>
  <r>
    <s v="45217a6b-8346-4945-907e-aa7b308c5d9d"/>
    <n v="21"/>
    <x v="1"/>
    <x v="0"/>
    <n v="1.31"/>
    <n v="10"/>
    <x v="4"/>
    <s v="Mobile"/>
    <n v="8.99"/>
    <n v="1"/>
    <s v="Debit Card"/>
    <n v="2"/>
    <n v="0.12"/>
    <x v="5"/>
    <x v="3"/>
  </r>
  <r>
    <s v="abfeba54-42ea-43d9-a800-a069d5b0dbda"/>
    <n v="66"/>
    <x v="0"/>
    <x v="0"/>
    <n v="0.83"/>
    <n v="30"/>
    <x v="1"/>
    <s v="Laptop"/>
    <n v="8.99"/>
    <n v="1"/>
    <s v="PayPal"/>
    <n v="5"/>
    <n v="0.03"/>
    <x v="5"/>
    <x v="2"/>
  </r>
  <r>
    <s v="fac6f604-ca17-4e60-9c5a-50a7bd80f2bb"/>
    <n v="59"/>
    <x v="1"/>
    <x v="2"/>
    <n v="4.67"/>
    <n v="13"/>
    <x v="3"/>
    <s v="Mobile"/>
    <n v="17.989999999999998"/>
    <n v="0"/>
    <s v="PayPal"/>
    <n v="5"/>
    <n v="0.33"/>
    <x v="0"/>
    <x v="2"/>
  </r>
  <r>
    <s v="c7370855-3032-43eb-988b-e8ac68458da1"/>
    <n v="25"/>
    <x v="0"/>
    <x v="2"/>
    <n v="48.76"/>
    <n v="47"/>
    <x v="5"/>
    <s v="Laptop"/>
    <n v="17.989999999999998"/>
    <n v="0"/>
    <s v="Crypto"/>
    <n v="1"/>
    <n v="1.02"/>
    <x v="4"/>
    <x v="3"/>
  </r>
  <r>
    <s v="c1297aad-0eff-4128-a815-3d35e932b23c"/>
    <n v="55"/>
    <x v="2"/>
    <x v="0"/>
    <n v="3.76"/>
    <n v="22"/>
    <x v="2"/>
    <s v="Desktop"/>
    <n v="8.99"/>
    <n v="1"/>
    <s v="Crypto"/>
    <n v="4"/>
    <n v="0.16"/>
    <x v="4"/>
    <x v="0"/>
  </r>
  <r>
    <s v="272a45af-0205-4022-a7d3-fd8266d2a630"/>
    <n v="46"/>
    <x v="1"/>
    <x v="0"/>
    <n v="0.49"/>
    <n v="35"/>
    <x v="0"/>
    <s v="Mobile"/>
    <n v="8.99"/>
    <n v="1"/>
    <s v="Gift Card"/>
    <n v="3"/>
    <n v="0.01"/>
    <x v="2"/>
    <x v="0"/>
  </r>
  <r>
    <s v="0bdf101f-bfac-4ae9-82bb-a063653efd7b"/>
    <n v="41"/>
    <x v="2"/>
    <x v="0"/>
    <n v="10.68"/>
    <n v="14"/>
    <x v="1"/>
    <s v="Laptop"/>
    <n v="8.99"/>
    <n v="0"/>
    <s v="Gift Card"/>
    <n v="5"/>
    <n v="0.71"/>
    <x v="2"/>
    <x v="0"/>
  </r>
  <r>
    <s v="305425be-706a-499b-992f-7c0c74027cba"/>
    <n v="63"/>
    <x v="1"/>
    <x v="2"/>
    <n v="15.93"/>
    <n v="31"/>
    <x v="3"/>
    <s v="Mobile"/>
    <n v="17.989999999999998"/>
    <n v="0"/>
    <s v="PayPal"/>
    <n v="3"/>
    <n v="0.5"/>
    <x v="6"/>
    <x v="2"/>
  </r>
  <r>
    <s v="0c341383-e13c-495a-97e6-9da049fa458e"/>
    <n v="27"/>
    <x v="2"/>
    <x v="2"/>
    <n v="11.44"/>
    <n v="54"/>
    <x v="4"/>
    <s v="Laptop"/>
    <n v="17.989999999999998"/>
    <n v="1"/>
    <s v="Crypto"/>
    <n v="3"/>
    <n v="0.21"/>
    <x v="3"/>
    <x v="1"/>
  </r>
  <r>
    <s v="1839b86b-6680-44d8-91d9-6875ad85997e"/>
    <n v="50"/>
    <x v="2"/>
    <x v="2"/>
    <n v="4.5999999999999996"/>
    <n v="6"/>
    <x v="5"/>
    <s v="Tablet"/>
    <n v="17.989999999999998"/>
    <n v="0"/>
    <s v="PayPal"/>
    <n v="4"/>
    <n v="0.66"/>
    <x v="1"/>
    <x v="0"/>
  </r>
  <r>
    <s v="ed301603-0c5b-4e19-bc71-e669064a348d"/>
    <n v="42"/>
    <x v="1"/>
    <x v="1"/>
    <n v="27.93"/>
    <n v="59"/>
    <x v="2"/>
    <s v="TV"/>
    <n v="13.99"/>
    <n v="0"/>
    <s v="Crypto"/>
    <n v="4"/>
    <n v="0.47"/>
    <x v="3"/>
    <x v="0"/>
  </r>
  <r>
    <s v="d63982f2-ea11-489e-9092-559a4f2190ec"/>
    <n v="60"/>
    <x v="1"/>
    <x v="1"/>
    <n v="0.76"/>
    <n v="59"/>
    <x v="5"/>
    <s v="Desktop"/>
    <n v="13.99"/>
    <n v="1"/>
    <s v="Credit Card"/>
    <n v="2"/>
    <n v="0.01"/>
    <x v="4"/>
    <x v="2"/>
  </r>
  <r>
    <s v="f45345b7-462c-499d-9ad0-b9852024225d"/>
    <n v="22"/>
    <x v="0"/>
    <x v="2"/>
    <n v="3.24"/>
    <n v="5"/>
    <x v="4"/>
    <s v="Laptop"/>
    <n v="17.989999999999998"/>
    <n v="0"/>
    <s v="Gift Card"/>
    <n v="4"/>
    <n v="0.54"/>
    <x v="4"/>
    <x v="3"/>
  </r>
  <r>
    <s v="c2f0dedf-b5be-49d7-a724-7ace524e3cbf"/>
    <n v="67"/>
    <x v="1"/>
    <x v="2"/>
    <n v="5.4"/>
    <n v="3"/>
    <x v="2"/>
    <s v="Mobile"/>
    <n v="17.989999999999998"/>
    <n v="0"/>
    <s v="PayPal"/>
    <n v="2"/>
    <n v="1.35"/>
    <x v="1"/>
    <x v="2"/>
  </r>
  <r>
    <s v="dbab2c81-25f3-4f64-969d-48093e7989cc"/>
    <n v="50"/>
    <x v="0"/>
    <x v="2"/>
    <n v="1.21"/>
    <n v="44"/>
    <x v="1"/>
    <s v="Tablet"/>
    <n v="17.989999999999998"/>
    <n v="1"/>
    <s v="Credit Card"/>
    <n v="1"/>
    <n v="0.03"/>
    <x v="0"/>
    <x v="0"/>
  </r>
  <r>
    <s v="e983ae1e-8a1b-4d99-b9fe-35b35f4e5a18"/>
    <n v="64"/>
    <x v="0"/>
    <x v="2"/>
    <n v="15"/>
    <n v="24"/>
    <x v="2"/>
    <s v="Desktop"/>
    <n v="17.989999999999998"/>
    <n v="0"/>
    <s v="Crypto"/>
    <n v="2"/>
    <n v="0.6"/>
    <x v="6"/>
    <x v="2"/>
  </r>
  <r>
    <s v="1f5bbc73-5a88-444b-9814-ad4f1aa9291c"/>
    <n v="26"/>
    <x v="1"/>
    <x v="2"/>
    <n v="5.22"/>
    <n v="24"/>
    <x v="2"/>
    <s v="Laptop"/>
    <n v="17.989999999999998"/>
    <n v="0"/>
    <s v="Gift Card"/>
    <n v="5"/>
    <n v="0.21"/>
    <x v="0"/>
    <x v="1"/>
  </r>
  <r>
    <s v="79e33997-7571-4785-bf32-7c6b45dd2a38"/>
    <n v="37"/>
    <x v="1"/>
    <x v="2"/>
    <n v="0.52"/>
    <n v="37"/>
    <x v="5"/>
    <s v="TV"/>
    <n v="17.989999999999998"/>
    <n v="1"/>
    <s v="PayPal"/>
    <n v="4"/>
    <n v="0.01"/>
    <x v="6"/>
    <x v="0"/>
  </r>
  <r>
    <s v="abac424e-372a-41ae-83ad-49cb2c194231"/>
    <n v="64"/>
    <x v="2"/>
    <x v="1"/>
    <n v="8.35"/>
    <n v="32"/>
    <x v="0"/>
    <s v="TV"/>
    <n v="13.99"/>
    <n v="1"/>
    <s v="Credit Card"/>
    <n v="2"/>
    <n v="0.25"/>
    <x v="0"/>
    <x v="2"/>
  </r>
  <r>
    <s v="09f7ad4e-663a-4d60-a8cb-28fbb633d12f"/>
    <n v="32"/>
    <x v="1"/>
    <x v="1"/>
    <n v="13.49"/>
    <n v="8"/>
    <x v="0"/>
    <s v="Desktop"/>
    <n v="13.99"/>
    <n v="0"/>
    <s v="Gift Card"/>
    <n v="4"/>
    <n v="1.5"/>
    <x v="1"/>
    <x v="1"/>
  </r>
  <r>
    <s v="3b9e88b6-d283-419b-9562-d98fe199e04e"/>
    <n v="39"/>
    <x v="0"/>
    <x v="2"/>
    <n v="3.98"/>
    <n v="39"/>
    <x v="2"/>
    <s v="Tablet"/>
    <n v="17.989999999999998"/>
    <n v="1"/>
    <s v="Debit Card"/>
    <n v="3"/>
    <n v="0.1"/>
    <x v="2"/>
    <x v="0"/>
  </r>
  <r>
    <s v="c9fa7288-917d-4b7c-8538-dcc9d103ab8b"/>
    <n v="66"/>
    <x v="2"/>
    <x v="1"/>
    <n v="0.24"/>
    <n v="13"/>
    <x v="3"/>
    <s v="Tablet"/>
    <n v="13.99"/>
    <n v="1"/>
    <s v="Crypto"/>
    <n v="5"/>
    <n v="0.02"/>
    <x v="0"/>
    <x v="2"/>
  </r>
  <r>
    <s v="d71984cf-9d1d-4192-95df-020aed82e1af"/>
    <n v="57"/>
    <x v="2"/>
    <x v="2"/>
    <n v="20"/>
    <n v="41"/>
    <x v="4"/>
    <s v="Laptop"/>
    <n v="17.989999999999998"/>
    <n v="1"/>
    <s v="Debit Card"/>
    <n v="2"/>
    <n v="0.48"/>
    <x v="2"/>
    <x v="2"/>
  </r>
  <r>
    <s v="c70b095c-012c-4449-97e4-e685d7b9a45b"/>
    <n v="53"/>
    <x v="1"/>
    <x v="0"/>
    <n v="20.8"/>
    <n v="27"/>
    <x v="2"/>
    <s v="Mobile"/>
    <n v="8.99"/>
    <n v="0"/>
    <s v="Gift Card"/>
    <n v="5"/>
    <n v="0.74"/>
    <x v="5"/>
    <x v="0"/>
  </r>
  <r>
    <s v="5b57deb8-313a-4470-b11e-f3a11aecea63"/>
    <n v="36"/>
    <x v="0"/>
    <x v="0"/>
    <n v="0.95"/>
    <n v="41"/>
    <x v="5"/>
    <s v="Desktop"/>
    <n v="8.99"/>
    <n v="1"/>
    <s v="Gift Card"/>
    <n v="5"/>
    <n v="0.02"/>
    <x v="6"/>
    <x v="0"/>
  </r>
  <r>
    <s v="ec879c8c-9cc0-41a3-b625-69979bbc565f"/>
    <n v="67"/>
    <x v="1"/>
    <x v="2"/>
    <n v="3.33"/>
    <n v="11"/>
    <x v="1"/>
    <s v="Mobile"/>
    <n v="17.989999999999998"/>
    <n v="1"/>
    <s v="Crypto"/>
    <n v="3"/>
    <n v="0.28000000000000003"/>
    <x v="0"/>
    <x v="2"/>
  </r>
  <r>
    <s v="292f1ea2-d6d7-4446-9ed3-325ed83d4238"/>
    <n v="32"/>
    <x v="0"/>
    <x v="0"/>
    <n v="5.21"/>
    <n v="9"/>
    <x v="2"/>
    <s v="Laptop"/>
    <n v="8.99"/>
    <n v="0"/>
    <s v="Gift Card"/>
    <n v="2"/>
    <n v="0.52"/>
    <x v="4"/>
    <x v="1"/>
  </r>
  <r>
    <s v="c8bd8abb-7f19-4148-8b95-bf358610e66e"/>
    <n v="48"/>
    <x v="2"/>
    <x v="2"/>
    <n v="8.82"/>
    <n v="1"/>
    <x v="4"/>
    <s v="Laptop"/>
    <n v="17.989999999999998"/>
    <n v="0"/>
    <s v="PayPal"/>
    <n v="5"/>
    <n v="4.41"/>
    <x v="4"/>
    <x v="0"/>
  </r>
  <r>
    <s v="2dcbd1ab-9f58-4dfd-86ae-87927ae211bf"/>
    <n v="32"/>
    <x v="1"/>
    <x v="0"/>
    <n v="3.15"/>
    <n v="26"/>
    <x v="5"/>
    <s v="Laptop"/>
    <n v="8.99"/>
    <n v="1"/>
    <s v="Debit Card"/>
    <n v="2"/>
    <n v="0.12"/>
    <x v="5"/>
    <x v="1"/>
  </r>
  <r>
    <s v="645a02c0-c741-4abc-8ac1-a9fb97b766e9"/>
    <n v="50"/>
    <x v="0"/>
    <x v="2"/>
    <n v="75.900000000000006"/>
    <n v="40"/>
    <x v="4"/>
    <s v="Mobile"/>
    <n v="17.989999999999998"/>
    <n v="0"/>
    <s v="Crypto"/>
    <n v="5"/>
    <n v="1.85"/>
    <x v="0"/>
    <x v="0"/>
  </r>
  <r>
    <s v="ee23b820-b023-455c-a164-7a6f029cb8c8"/>
    <n v="55"/>
    <x v="1"/>
    <x v="2"/>
    <n v="3.27"/>
    <n v="21"/>
    <x v="4"/>
    <s v="TV"/>
    <n v="17.989999999999998"/>
    <n v="1"/>
    <s v="PayPal"/>
    <n v="1"/>
    <n v="0.15"/>
    <x v="0"/>
    <x v="0"/>
  </r>
  <r>
    <s v="df604392-c45e-4f2d-80d5-544300e084e2"/>
    <n v="41"/>
    <x v="0"/>
    <x v="0"/>
    <n v="4.1500000000000004"/>
    <n v="39"/>
    <x v="2"/>
    <s v="Laptop"/>
    <n v="8.99"/>
    <n v="1"/>
    <s v="PayPal"/>
    <n v="5"/>
    <n v="0.1"/>
    <x v="5"/>
    <x v="0"/>
  </r>
  <r>
    <s v="9b57e510-576f-4fce-87b1-8f4d2b614820"/>
    <n v="34"/>
    <x v="2"/>
    <x v="2"/>
    <n v="13.49"/>
    <n v="51"/>
    <x v="4"/>
    <s v="Tablet"/>
    <n v="17.989999999999998"/>
    <n v="1"/>
    <s v="Debit Card"/>
    <n v="1"/>
    <n v="0.26"/>
    <x v="3"/>
    <x v="1"/>
  </r>
  <r>
    <s v="22de8619-8784-4702-a030-c9ca8312d7f1"/>
    <n v="26"/>
    <x v="1"/>
    <x v="2"/>
    <n v="26.05"/>
    <n v="42"/>
    <x v="4"/>
    <s v="Tablet"/>
    <n v="17.989999999999998"/>
    <n v="0"/>
    <s v="Crypto"/>
    <n v="4"/>
    <n v="0.61"/>
    <x v="1"/>
    <x v="1"/>
  </r>
  <r>
    <s v="1c47a376-99f8-413d-80a8-1b409b29a493"/>
    <n v="59"/>
    <x v="1"/>
    <x v="2"/>
    <n v="8.86"/>
    <n v="35"/>
    <x v="0"/>
    <s v="Laptop"/>
    <n v="17.989999999999998"/>
    <n v="0"/>
    <s v="Debit Card"/>
    <n v="5"/>
    <n v="0.25"/>
    <x v="2"/>
    <x v="2"/>
  </r>
  <r>
    <s v="fef2b49b-0991-4aa2-8614-d01832721049"/>
    <n v="58"/>
    <x v="1"/>
    <x v="2"/>
    <n v="8.74"/>
    <n v="49"/>
    <x v="0"/>
    <s v="Laptop"/>
    <n v="17.989999999999998"/>
    <n v="1"/>
    <s v="Debit Card"/>
    <n v="1"/>
    <n v="0.17"/>
    <x v="4"/>
    <x v="2"/>
  </r>
  <r>
    <s v="a51a0fca-f883-4bde-9acb-a7dd51f56f09"/>
    <n v="22"/>
    <x v="2"/>
    <x v="0"/>
    <n v="0.8"/>
    <n v="35"/>
    <x v="3"/>
    <s v="TV"/>
    <n v="8.99"/>
    <n v="1"/>
    <s v="Gift Card"/>
    <n v="1"/>
    <n v="0.02"/>
    <x v="1"/>
    <x v="3"/>
  </r>
  <r>
    <s v="6cf5b92e-37e9-4e2e-9993-28d4abdbe701"/>
    <n v="44"/>
    <x v="0"/>
    <x v="0"/>
    <n v="16.91"/>
    <n v="23"/>
    <x v="0"/>
    <s v="Mobile"/>
    <n v="8.99"/>
    <n v="0"/>
    <s v="Crypto"/>
    <n v="4"/>
    <n v="0.7"/>
    <x v="4"/>
    <x v="0"/>
  </r>
  <r>
    <s v="e0a74f0e-ad6f-485f-b40b-a100315bb68d"/>
    <n v="62"/>
    <x v="2"/>
    <x v="0"/>
    <n v="7.12"/>
    <n v="10"/>
    <x v="5"/>
    <s v="Desktop"/>
    <n v="8.99"/>
    <n v="0"/>
    <s v="Gift Card"/>
    <n v="1"/>
    <n v="0.65"/>
    <x v="2"/>
    <x v="2"/>
  </r>
  <r>
    <s v="3135c865-75e1-426d-bb90-4f6550be662a"/>
    <n v="20"/>
    <x v="1"/>
    <x v="1"/>
    <n v="5.68"/>
    <n v="54"/>
    <x v="5"/>
    <s v="TV"/>
    <n v="13.99"/>
    <n v="1"/>
    <s v="Gift Card"/>
    <n v="3"/>
    <n v="0.1"/>
    <x v="1"/>
    <x v="3"/>
  </r>
  <r>
    <s v="2fa4c011-968c-449e-b26f-3cb70ae6a8a0"/>
    <n v="49"/>
    <x v="1"/>
    <x v="0"/>
    <n v="18.190000000000001"/>
    <n v="23"/>
    <x v="1"/>
    <s v="Mobile"/>
    <n v="8.99"/>
    <n v="0"/>
    <s v="Gift Card"/>
    <n v="3"/>
    <n v="0.76"/>
    <x v="1"/>
    <x v="0"/>
  </r>
  <r>
    <s v="07e2381a-6287-4599-acc0-231fcce39535"/>
    <n v="52"/>
    <x v="2"/>
    <x v="2"/>
    <n v="10.14"/>
    <n v="42"/>
    <x v="1"/>
    <s v="Laptop"/>
    <n v="17.989999999999998"/>
    <n v="0"/>
    <s v="Credit Card"/>
    <n v="5"/>
    <n v="0.24"/>
    <x v="2"/>
    <x v="0"/>
  </r>
  <r>
    <s v="b40a2be6-d491-4cb7-820e-5d185505bbb6"/>
    <n v="69"/>
    <x v="0"/>
    <x v="2"/>
    <n v="20.85"/>
    <n v="57"/>
    <x v="5"/>
    <s v="Laptop"/>
    <n v="17.989999999999998"/>
    <n v="0"/>
    <s v="Gift Card"/>
    <n v="4"/>
    <n v="0.36"/>
    <x v="2"/>
    <x v="2"/>
  </r>
  <r>
    <s v="91ec5e63-ded9-4939-9069-d62188a03aef"/>
    <n v="55"/>
    <x v="0"/>
    <x v="2"/>
    <n v="14.3"/>
    <n v="32"/>
    <x v="0"/>
    <s v="TV"/>
    <n v="17.989999999999998"/>
    <n v="1"/>
    <s v="Gift Card"/>
    <n v="5"/>
    <n v="0.43"/>
    <x v="2"/>
    <x v="0"/>
  </r>
  <r>
    <s v="8c1a9225-1585-49c8-84c6-ef0e0cd5265b"/>
    <n v="51"/>
    <x v="1"/>
    <x v="1"/>
    <n v="18.3"/>
    <n v="56"/>
    <x v="0"/>
    <s v="TV"/>
    <n v="13.99"/>
    <n v="1"/>
    <s v="Debit Card"/>
    <n v="3"/>
    <n v="0.32"/>
    <x v="3"/>
    <x v="0"/>
  </r>
  <r>
    <s v="0a327804-a317-4c35-ba2d-ef4656c5f744"/>
    <n v="32"/>
    <x v="1"/>
    <x v="2"/>
    <n v="3.64"/>
    <n v="12"/>
    <x v="1"/>
    <s v="Tablet"/>
    <n v="17.989999999999998"/>
    <n v="0"/>
    <s v="Credit Card"/>
    <n v="4"/>
    <n v="0.28000000000000003"/>
    <x v="2"/>
    <x v="1"/>
  </r>
  <r>
    <s v="76ad4d6a-19dd-42de-add3-bb96a7511b3c"/>
    <n v="53"/>
    <x v="1"/>
    <x v="2"/>
    <n v="1.25"/>
    <n v="37"/>
    <x v="2"/>
    <s v="Mobile"/>
    <n v="17.989999999999998"/>
    <n v="1"/>
    <s v="PayPal"/>
    <n v="5"/>
    <n v="0.03"/>
    <x v="0"/>
    <x v="0"/>
  </r>
  <r>
    <s v="1a2dcd89-e8ac-4205-abd6-4f2fa9a6559a"/>
    <n v="44"/>
    <x v="1"/>
    <x v="0"/>
    <n v="3.72"/>
    <n v="37"/>
    <x v="3"/>
    <s v="TV"/>
    <n v="8.99"/>
    <n v="1"/>
    <s v="Debit Card"/>
    <n v="1"/>
    <n v="0.1"/>
    <x v="6"/>
    <x v="0"/>
  </r>
  <r>
    <s v="06938a8c-6c69-4e18-8c06-17a8f12f6019"/>
    <n v="25"/>
    <x v="2"/>
    <x v="0"/>
    <n v="1.27"/>
    <n v="43"/>
    <x v="2"/>
    <s v="Mobile"/>
    <n v="8.99"/>
    <n v="1"/>
    <s v="Debit Card"/>
    <n v="2"/>
    <n v="0.03"/>
    <x v="1"/>
    <x v="3"/>
  </r>
  <r>
    <s v="fef9c533-b570-4ab6-8bbc-8bc6bbec40fd"/>
    <n v="60"/>
    <x v="2"/>
    <x v="2"/>
    <n v="2.52"/>
    <n v="32"/>
    <x v="2"/>
    <s v="Tablet"/>
    <n v="17.989999999999998"/>
    <n v="1"/>
    <s v="PayPal"/>
    <n v="4"/>
    <n v="0.08"/>
    <x v="2"/>
    <x v="2"/>
  </r>
  <r>
    <s v="87bb868a-f169-41ac-ab78-94021cf19a0f"/>
    <n v="68"/>
    <x v="2"/>
    <x v="1"/>
    <n v="1.68"/>
    <n v="33"/>
    <x v="0"/>
    <s v="Desktop"/>
    <n v="13.99"/>
    <n v="1"/>
    <s v="Credit Card"/>
    <n v="3"/>
    <n v="0.05"/>
    <x v="2"/>
    <x v="2"/>
  </r>
  <r>
    <s v="1d1cd9d8-ec13-4c06-88b3-c7aced7f8570"/>
    <n v="22"/>
    <x v="0"/>
    <x v="2"/>
    <n v="0.43"/>
    <n v="23"/>
    <x v="1"/>
    <s v="Tablet"/>
    <n v="17.989999999999998"/>
    <n v="0"/>
    <s v="Credit Card"/>
    <n v="4"/>
    <n v="0.02"/>
    <x v="3"/>
    <x v="3"/>
  </r>
  <r>
    <s v="240347ff-cafe-4b8b-86da-a0a0b6b8e162"/>
    <n v="43"/>
    <x v="2"/>
    <x v="0"/>
    <n v="50.47"/>
    <n v="37"/>
    <x v="0"/>
    <s v="Laptop"/>
    <n v="8.99"/>
    <n v="0"/>
    <s v="Debit Card"/>
    <n v="4"/>
    <n v="1.33"/>
    <x v="1"/>
    <x v="0"/>
  </r>
  <r>
    <s v="732d67f8-5996-46fe-9b35-695e2c344cee"/>
    <n v="65"/>
    <x v="1"/>
    <x v="0"/>
    <n v="3.46"/>
    <n v="48"/>
    <x v="3"/>
    <s v="Tablet"/>
    <n v="8.99"/>
    <n v="1"/>
    <s v="Credit Card"/>
    <n v="4"/>
    <n v="7.0000000000000007E-2"/>
    <x v="2"/>
    <x v="2"/>
  </r>
  <r>
    <s v="97e6a461-5a39-4cd6-8459-95562f279693"/>
    <n v="38"/>
    <x v="2"/>
    <x v="0"/>
    <n v="5.46"/>
    <n v="5"/>
    <x v="3"/>
    <s v="TV"/>
    <n v="8.99"/>
    <n v="0"/>
    <s v="Gift Card"/>
    <n v="2"/>
    <n v="0.91"/>
    <x v="3"/>
    <x v="0"/>
  </r>
  <r>
    <s v="c1036f42-7ebe-4737-aa18-7019022de901"/>
    <n v="61"/>
    <x v="0"/>
    <x v="2"/>
    <n v="2.2200000000000002"/>
    <n v="43"/>
    <x v="2"/>
    <s v="TV"/>
    <n v="17.989999999999998"/>
    <n v="1"/>
    <s v="Gift Card"/>
    <n v="4"/>
    <n v="0.05"/>
    <x v="6"/>
    <x v="2"/>
  </r>
  <r>
    <s v="d7e8c0ad-3178-481a-855e-5fd5fe3ffa43"/>
    <n v="68"/>
    <x v="1"/>
    <x v="2"/>
    <n v="27.23"/>
    <n v="53"/>
    <x v="5"/>
    <s v="Desktop"/>
    <n v="17.989999999999998"/>
    <n v="0"/>
    <s v="Gift Card"/>
    <n v="3"/>
    <n v="0.5"/>
    <x v="6"/>
    <x v="2"/>
  </r>
  <r>
    <s v="92f2af93-27fc-4030-95ce-aecc9b077942"/>
    <n v="54"/>
    <x v="2"/>
    <x v="1"/>
    <n v="8.18"/>
    <n v="36"/>
    <x v="3"/>
    <s v="Mobile"/>
    <n v="13.99"/>
    <n v="1"/>
    <s v="Credit Card"/>
    <n v="2"/>
    <n v="0.22"/>
    <x v="6"/>
    <x v="0"/>
  </r>
  <r>
    <s v="de7ca252-1a6c-444f-950d-1d30acb83619"/>
    <n v="28"/>
    <x v="2"/>
    <x v="2"/>
    <n v="4.5999999999999996"/>
    <n v="16"/>
    <x v="4"/>
    <s v="Mobile"/>
    <n v="17.989999999999998"/>
    <n v="0"/>
    <s v="PayPal"/>
    <n v="4"/>
    <n v="0.27"/>
    <x v="0"/>
    <x v="1"/>
  </r>
  <r>
    <s v="4b2d1a25-31b7-4b0f-bc95-017606ce2284"/>
    <n v="54"/>
    <x v="0"/>
    <x v="0"/>
    <n v="12.13"/>
    <n v="50"/>
    <x v="4"/>
    <s v="Tablet"/>
    <n v="8.99"/>
    <n v="1"/>
    <s v="Crypto"/>
    <n v="1"/>
    <n v="0.24"/>
    <x v="4"/>
    <x v="0"/>
  </r>
  <r>
    <s v="5497a74d-e048-4392-9025-2000dfceb952"/>
    <n v="63"/>
    <x v="1"/>
    <x v="0"/>
    <n v="3.65"/>
    <n v="55"/>
    <x v="4"/>
    <s v="Desktop"/>
    <n v="8.99"/>
    <n v="1"/>
    <s v="Crypto"/>
    <n v="5"/>
    <n v="7.0000000000000007E-2"/>
    <x v="5"/>
    <x v="2"/>
  </r>
  <r>
    <s v="decb540e-6381-40d1-8c00-29e7277a279d"/>
    <n v="59"/>
    <x v="0"/>
    <x v="0"/>
    <n v="10.87"/>
    <n v="31"/>
    <x v="4"/>
    <s v="Laptop"/>
    <n v="8.99"/>
    <n v="1"/>
    <s v="Debit Card"/>
    <n v="4"/>
    <n v="0.34"/>
    <x v="5"/>
    <x v="2"/>
  </r>
  <r>
    <s v="ab11ccda-a915-4c76-851d-663a8e0d10df"/>
    <n v="54"/>
    <x v="0"/>
    <x v="0"/>
    <n v="30.06"/>
    <n v="37"/>
    <x v="3"/>
    <s v="TV"/>
    <n v="8.99"/>
    <n v="0"/>
    <s v="Gift Card"/>
    <n v="2"/>
    <n v="0.79"/>
    <x v="0"/>
    <x v="0"/>
  </r>
  <r>
    <s v="13d60860-ba76-458b-b4a2-a2b57814f3a5"/>
    <n v="62"/>
    <x v="2"/>
    <x v="2"/>
    <n v="2.68"/>
    <n v="55"/>
    <x v="0"/>
    <s v="TV"/>
    <n v="17.989999999999998"/>
    <n v="1"/>
    <s v="Gift Card"/>
    <n v="1"/>
    <n v="0.05"/>
    <x v="0"/>
    <x v="2"/>
  </r>
  <r>
    <s v="fa434710-e3c5-4591-b249-e7c0091ef66f"/>
    <n v="54"/>
    <x v="1"/>
    <x v="1"/>
    <n v="15.72"/>
    <n v="0"/>
    <x v="0"/>
    <s v="Mobile"/>
    <n v="13.99"/>
    <n v="0"/>
    <s v="PayPal"/>
    <n v="5"/>
    <n v="15.72"/>
    <x v="4"/>
    <x v="0"/>
  </r>
  <r>
    <s v="98006a18-b3dc-4c62-862d-60e463cf6f7f"/>
    <n v="37"/>
    <x v="2"/>
    <x v="1"/>
    <n v="2.31"/>
    <n v="28"/>
    <x v="2"/>
    <s v="Laptop"/>
    <n v="13.99"/>
    <n v="1"/>
    <s v="PayPal"/>
    <n v="1"/>
    <n v="0.08"/>
    <x v="3"/>
    <x v="0"/>
  </r>
  <r>
    <s v="e3eea8bc-2806-4c16-9034-bf7a50dd7acd"/>
    <n v="64"/>
    <x v="2"/>
    <x v="1"/>
    <n v="22.72"/>
    <n v="32"/>
    <x v="5"/>
    <s v="Laptop"/>
    <n v="13.99"/>
    <n v="0"/>
    <s v="PayPal"/>
    <n v="1"/>
    <n v="0.69"/>
    <x v="4"/>
    <x v="2"/>
  </r>
  <r>
    <s v="7d27b819-bbc1-4ed3-90fc-fab14f4f7676"/>
    <n v="26"/>
    <x v="0"/>
    <x v="2"/>
    <n v="4.76"/>
    <n v="27"/>
    <x v="3"/>
    <s v="Mobile"/>
    <n v="17.989999999999998"/>
    <n v="1"/>
    <s v="Crypto"/>
    <n v="4"/>
    <n v="0.17"/>
    <x v="6"/>
    <x v="1"/>
  </r>
  <r>
    <s v="f6586998-c5aa-4fc4-86ac-0c0356195134"/>
    <n v="41"/>
    <x v="0"/>
    <x v="2"/>
    <n v="2.74"/>
    <n v="19"/>
    <x v="2"/>
    <s v="Laptop"/>
    <n v="17.989999999999998"/>
    <n v="1"/>
    <s v="Debit Card"/>
    <n v="3"/>
    <n v="0.14000000000000001"/>
    <x v="1"/>
    <x v="0"/>
  </r>
  <r>
    <s v="b93f548e-af61-48f2-9b3e-b3ac52460c91"/>
    <n v="60"/>
    <x v="1"/>
    <x v="1"/>
    <n v="17.420000000000002"/>
    <n v="27"/>
    <x v="2"/>
    <s v="Desktop"/>
    <n v="13.99"/>
    <n v="0"/>
    <s v="Credit Card"/>
    <n v="5"/>
    <n v="0.62"/>
    <x v="0"/>
    <x v="2"/>
  </r>
  <r>
    <s v="17c2628d-07f1-47e3-9684-dedb7aa86b6c"/>
    <n v="56"/>
    <x v="1"/>
    <x v="2"/>
    <n v="10.220000000000001"/>
    <n v="56"/>
    <x v="0"/>
    <s v="TV"/>
    <n v="17.989999999999998"/>
    <n v="0"/>
    <s v="Debit Card"/>
    <n v="5"/>
    <n v="0.18"/>
    <x v="2"/>
    <x v="2"/>
  </r>
  <r>
    <s v="12a7aef2-17ed-466d-80e4-e176d2ca52b9"/>
    <n v="20"/>
    <x v="0"/>
    <x v="2"/>
    <n v="5.12"/>
    <n v="18"/>
    <x v="3"/>
    <s v="Desktop"/>
    <n v="17.989999999999998"/>
    <n v="0"/>
    <s v="PayPal"/>
    <n v="1"/>
    <n v="0.27"/>
    <x v="0"/>
    <x v="3"/>
  </r>
  <r>
    <s v="a0caf50f-05f2-45a0-8b16-a55f02928a2b"/>
    <n v="19"/>
    <x v="1"/>
    <x v="2"/>
    <n v="2.2999999999999998"/>
    <n v="1"/>
    <x v="4"/>
    <s v="Mobile"/>
    <n v="17.989999999999998"/>
    <n v="0"/>
    <s v="Crypto"/>
    <n v="3"/>
    <n v="1.1499999999999999"/>
    <x v="5"/>
    <x v="3"/>
  </r>
  <r>
    <s v="06acad39-2870-4b82-be56-ed73b3aa151b"/>
    <n v="20"/>
    <x v="1"/>
    <x v="1"/>
    <n v="1.45"/>
    <n v="0"/>
    <x v="5"/>
    <s v="Tablet"/>
    <n v="13.99"/>
    <n v="0"/>
    <s v="Gift Card"/>
    <n v="5"/>
    <n v="1.45"/>
    <x v="3"/>
    <x v="3"/>
  </r>
  <r>
    <s v="71459779-5507-4c55-9b99-c6daee4273f0"/>
    <n v="57"/>
    <x v="1"/>
    <x v="2"/>
    <n v="19.3"/>
    <n v="42"/>
    <x v="1"/>
    <s v="Desktop"/>
    <n v="17.989999999999998"/>
    <n v="1"/>
    <s v="Gift Card"/>
    <n v="4"/>
    <n v="0.45"/>
    <x v="4"/>
    <x v="2"/>
  </r>
  <r>
    <s v="23f251da-e126-4afc-88a9-12165a683cde"/>
    <n v="61"/>
    <x v="2"/>
    <x v="2"/>
    <n v="34.86"/>
    <n v="23"/>
    <x v="3"/>
    <s v="Mobile"/>
    <n v="17.989999999999998"/>
    <n v="0"/>
    <s v="Crypto"/>
    <n v="3"/>
    <n v="1.45"/>
    <x v="6"/>
    <x v="2"/>
  </r>
  <r>
    <s v="d950a7ae-60bd-4f16-ad7e-46c34268c6fd"/>
    <n v="24"/>
    <x v="0"/>
    <x v="1"/>
    <n v="4.8899999999999997"/>
    <n v="58"/>
    <x v="4"/>
    <s v="Mobile"/>
    <n v="13.99"/>
    <n v="1"/>
    <s v="Debit Card"/>
    <n v="2"/>
    <n v="0.08"/>
    <x v="0"/>
    <x v="3"/>
  </r>
  <r>
    <s v="9faa53a9-c587-4b26-830b-365ae864c983"/>
    <n v="47"/>
    <x v="0"/>
    <x v="1"/>
    <n v="24.11"/>
    <n v="31"/>
    <x v="1"/>
    <s v="Laptop"/>
    <n v="13.99"/>
    <n v="0"/>
    <s v="PayPal"/>
    <n v="3"/>
    <n v="0.75"/>
    <x v="1"/>
    <x v="0"/>
  </r>
  <r>
    <s v="68f57553-4bf4-455c-ad2e-ce88ba80449d"/>
    <n v="68"/>
    <x v="1"/>
    <x v="1"/>
    <n v="81.069999999999993"/>
    <n v="42"/>
    <x v="5"/>
    <s v="Laptop"/>
    <n v="13.99"/>
    <n v="0"/>
    <s v="Debit Card"/>
    <n v="1"/>
    <n v="1.89"/>
    <x v="6"/>
    <x v="2"/>
  </r>
  <r>
    <s v="1fda0f85-9ca8-4a37-b594-0577cc40d107"/>
    <n v="40"/>
    <x v="0"/>
    <x v="0"/>
    <n v="0.86"/>
    <n v="5"/>
    <x v="3"/>
    <s v="Tablet"/>
    <n v="8.99"/>
    <n v="1"/>
    <s v="Debit Card"/>
    <n v="2"/>
    <n v="0.14000000000000001"/>
    <x v="6"/>
    <x v="0"/>
  </r>
  <r>
    <s v="99b75d88-389d-4e15-ae49-2fbda9481a56"/>
    <n v="42"/>
    <x v="2"/>
    <x v="2"/>
    <n v="1.91"/>
    <n v="44"/>
    <x v="1"/>
    <s v="Mobile"/>
    <n v="17.989999999999998"/>
    <n v="1"/>
    <s v="Crypto"/>
    <n v="1"/>
    <n v="0.04"/>
    <x v="0"/>
    <x v="0"/>
  </r>
  <r>
    <s v="1ff10a52-1dd7-49be-a93f-16d96d69cfe8"/>
    <n v="59"/>
    <x v="0"/>
    <x v="0"/>
    <n v="14.32"/>
    <n v="47"/>
    <x v="4"/>
    <s v="Laptop"/>
    <n v="8.99"/>
    <n v="1"/>
    <s v="Credit Card"/>
    <n v="1"/>
    <n v="0.3"/>
    <x v="3"/>
    <x v="2"/>
  </r>
  <r>
    <s v="28750512-060a-4199-bbb4-ffa43bac55b5"/>
    <n v="59"/>
    <x v="0"/>
    <x v="0"/>
    <n v="0.09"/>
    <n v="25"/>
    <x v="1"/>
    <s v="Laptop"/>
    <n v="8.99"/>
    <n v="1"/>
    <s v="Crypto"/>
    <n v="2"/>
    <n v="0"/>
    <x v="1"/>
    <x v="2"/>
  </r>
  <r>
    <s v="85116642-d67a-44fb-8cf1-193e544d9390"/>
    <n v="33"/>
    <x v="2"/>
    <x v="2"/>
    <n v="9.68"/>
    <n v="57"/>
    <x v="2"/>
    <s v="Laptop"/>
    <n v="17.989999999999998"/>
    <n v="1"/>
    <s v="Gift Card"/>
    <n v="1"/>
    <n v="0.17"/>
    <x v="6"/>
    <x v="1"/>
  </r>
  <r>
    <s v="4c85513b-b640-49e2-966a-ecaf69ed1a62"/>
    <n v="24"/>
    <x v="2"/>
    <x v="1"/>
    <n v="13.71"/>
    <n v="51"/>
    <x v="3"/>
    <s v="Mobile"/>
    <n v="13.99"/>
    <n v="1"/>
    <s v="Debit Card"/>
    <n v="1"/>
    <n v="0.26"/>
    <x v="3"/>
    <x v="3"/>
  </r>
  <r>
    <s v="83ca2b12-f1fd-48b2-886b-c795742478a4"/>
    <n v="45"/>
    <x v="1"/>
    <x v="2"/>
    <n v="11.99"/>
    <n v="54"/>
    <x v="5"/>
    <s v="Desktop"/>
    <n v="17.989999999999998"/>
    <n v="1"/>
    <s v="Credit Card"/>
    <n v="2"/>
    <n v="0.22"/>
    <x v="3"/>
    <x v="0"/>
  </r>
  <r>
    <s v="7003d3e0-38c6-442b-b19e-026dde7d98ea"/>
    <n v="48"/>
    <x v="2"/>
    <x v="2"/>
    <n v="7.18"/>
    <n v="53"/>
    <x v="2"/>
    <s v="Tablet"/>
    <n v="17.989999999999998"/>
    <n v="0"/>
    <s v="Debit Card"/>
    <n v="4"/>
    <n v="0.13"/>
    <x v="5"/>
    <x v="0"/>
  </r>
  <r>
    <s v="be26463d-8df5-4f33-aaa9-94fd9b9512f9"/>
    <n v="39"/>
    <x v="2"/>
    <x v="1"/>
    <n v="31.83"/>
    <n v="2"/>
    <x v="0"/>
    <s v="Mobile"/>
    <n v="13.99"/>
    <n v="0"/>
    <s v="Crypto"/>
    <n v="5"/>
    <n v="10.61"/>
    <x v="3"/>
    <x v="0"/>
  </r>
  <r>
    <s v="476f04d7-1939-44f5-8231-9970934be051"/>
    <n v="25"/>
    <x v="2"/>
    <x v="1"/>
    <n v="7.26"/>
    <n v="43"/>
    <x v="3"/>
    <s v="Desktop"/>
    <n v="13.99"/>
    <n v="1"/>
    <s v="PayPal"/>
    <n v="1"/>
    <n v="0.17"/>
    <x v="0"/>
    <x v="3"/>
  </r>
  <r>
    <s v="8063a1cf-5f45-417e-ac5b-3660ce54cbb3"/>
    <n v="64"/>
    <x v="2"/>
    <x v="2"/>
    <n v="3.51"/>
    <n v="30"/>
    <x v="1"/>
    <s v="Tablet"/>
    <n v="17.989999999999998"/>
    <n v="0"/>
    <s v="PayPal"/>
    <n v="5"/>
    <n v="0.11"/>
    <x v="0"/>
    <x v="2"/>
  </r>
  <r>
    <s v="bbc95670-f863-4860-9cbb-d7b3dec90199"/>
    <n v="25"/>
    <x v="2"/>
    <x v="2"/>
    <n v="16.61"/>
    <n v="34"/>
    <x v="3"/>
    <s v="Mobile"/>
    <n v="17.989999999999998"/>
    <n v="0"/>
    <s v="Debit Card"/>
    <n v="4"/>
    <n v="0.47"/>
    <x v="5"/>
    <x v="3"/>
  </r>
  <r>
    <s v="abd53402-72af-47cc-812b-9baa61d4d769"/>
    <n v="59"/>
    <x v="1"/>
    <x v="0"/>
    <n v="6.96"/>
    <n v="4"/>
    <x v="2"/>
    <s v="TV"/>
    <n v="8.99"/>
    <n v="0"/>
    <s v="PayPal"/>
    <n v="2"/>
    <n v="1.39"/>
    <x v="3"/>
    <x v="2"/>
  </r>
  <r>
    <s v="c3b7f8f2-8065-47c1-b595-aae94c1e9346"/>
    <n v="64"/>
    <x v="2"/>
    <x v="2"/>
    <n v="15.22"/>
    <n v="4"/>
    <x v="5"/>
    <s v="Laptop"/>
    <n v="17.989999999999998"/>
    <n v="0"/>
    <s v="Gift Card"/>
    <n v="1"/>
    <n v="3.04"/>
    <x v="6"/>
    <x v="2"/>
  </r>
  <r>
    <s v="ba0197bb-b5f5-478a-adda-7fc9c9963ae2"/>
    <n v="62"/>
    <x v="0"/>
    <x v="2"/>
    <n v="4.99"/>
    <n v="10"/>
    <x v="5"/>
    <s v="TV"/>
    <n v="17.989999999999998"/>
    <n v="1"/>
    <s v="Debit Card"/>
    <n v="2"/>
    <n v="0.45"/>
    <x v="5"/>
    <x v="2"/>
  </r>
  <r>
    <s v="dc7b6e36-883c-4d1b-8258-c057e80305e4"/>
    <n v="57"/>
    <x v="2"/>
    <x v="1"/>
    <n v="3.73"/>
    <n v="5"/>
    <x v="1"/>
    <s v="Laptop"/>
    <n v="13.99"/>
    <n v="0"/>
    <s v="PayPal"/>
    <n v="2"/>
    <n v="0.62"/>
    <x v="5"/>
    <x v="2"/>
  </r>
  <r>
    <s v="82861b0b-5c7d-4251-a211-75c0a5b2ee6c"/>
    <n v="24"/>
    <x v="1"/>
    <x v="2"/>
    <n v="30.8"/>
    <n v="19"/>
    <x v="1"/>
    <s v="Mobile"/>
    <n v="17.989999999999998"/>
    <n v="0"/>
    <s v="Credit Card"/>
    <n v="5"/>
    <n v="1.54"/>
    <x v="4"/>
    <x v="3"/>
  </r>
  <r>
    <s v="a6391928-52e9-4141-85d4-5a49f203a0fb"/>
    <n v="51"/>
    <x v="0"/>
    <x v="0"/>
    <n v="36.619999999999997"/>
    <n v="43"/>
    <x v="5"/>
    <s v="Laptop"/>
    <n v="8.99"/>
    <n v="0"/>
    <s v="Credit Card"/>
    <n v="4"/>
    <n v="0.83"/>
    <x v="3"/>
    <x v="0"/>
  </r>
  <r>
    <s v="bc638748-782d-4220-8fc7-ed7e6747c894"/>
    <n v="69"/>
    <x v="1"/>
    <x v="0"/>
    <n v="4.8099999999999996"/>
    <n v="22"/>
    <x v="4"/>
    <s v="TV"/>
    <n v="8.99"/>
    <n v="1"/>
    <s v="Gift Card"/>
    <n v="2"/>
    <n v="0.21"/>
    <x v="0"/>
    <x v="2"/>
  </r>
  <r>
    <s v="d43c645d-181a-41e8-89a1-051dee52867d"/>
    <n v="20"/>
    <x v="1"/>
    <x v="1"/>
    <n v="4.28"/>
    <n v="14"/>
    <x v="5"/>
    <s v="Tablet"/>
    <n v="13.99"/>
    <n v="0"/>
    <s v="Debit Card"/>
    <n v="5"/>
    <n v="0.28999999999999998"/>
    <x v="1"/>
    <x v="3"/>
  </r>
  <r>
    <s v="5707a108-c200-42ad-af1e-b4653b58d581"/>
    <n v="46"/>
    <x v="1"/>
    <x v="1"/>
    <n v="10.98"/>
    <n v="20"/>
    <x v="0"/>
    <s v="Mobile"/>
    <n v="13.99"/>
    <n v="0"/>
    <s v="Gift Card"/>
    <n v="5"/>
    <n v="0.52"/>
    <x v="1"/>
    <x v="0"/>
  </r>
  <r>
    <s v="fd38515a-bac5-4f2e-a993-784b9013fa7b"/>
    <n v="21"/>
    <x v="2"/>
    <x v="2"/>
    <n v="3.06"/>
    <n v="24"/>
    <x v="5"/>
    <s v="Mobile"/>
    <n v="17.989999999999998"/>
    <n v="0"/>
    <s v="PayPal"/>
    <n v="4"/>
    <n v="0.12"/>
    <x v="4"/>
    <x v="3"/>
  </r>
  <r>
    <s v="fea19557-12f5-44ac-a0af-198d9808d92b"/>
    <n v="56"/>
    <x v="0"/>
    <x v="1"/>
    <n v="16.86"/>
    <n v="34"/>
    <x v="4"/>
    <s v="TV"/>
    <n v="13.99"/>
    <n v="1"/>
    <s v="Credit Card"/>
    <n v="2"/>
    <n v="0.48"/>
    <x v="0"/>
    <x v="2"/>
  </r>
  <r>
    <s v="86b8e1a7-89e0-4e3e-9888-b7007b775af0"/>
    <n v="40"/>
    <x v="0"/>
    <x v="1"/>
    <n v="9.41"/>
    <n v="46"/>
    <x v="0"/>
    <s v="TV"/>
    <n v="13.99"/>
    <n v="1"/>
    <s v="Crypto"/>
    <n v="3"/>
    <n v="0.2"/>
    <x v="2"/>
    <x v="0"/>
  </r>
  <r>
    <s v="75356eca-46e2-4c47-8f88-59c4646c5827"/>
    <n v="21"/>
    <x v="0"/>
    <x v="0"/>
    <n v="54.56"/>
    <n v="11"/>
    <x v="5"/>
    <s v="Desktop"/>
    <n v="8.99"/>
    <n v="0"/>
    <s v="Credit Card"/>
    <n v="5"/>
    <n v="4.55"/>
    <x v="4"/>
    <x v="3"/>
  </r>
  <r>
    <s v="4acacbc6-042b-4dce-aae2-1a5c6d52ce20"/>
    <n v="18"/>
    <x v="2"/>
    <x v="2"/>
    <n v="1.61"/>
    <n v="29"/>
    <x v="2"/>
    <s v="Mobile"/>
    <n v="17.989999999999998"/>
    <n v="1"/>
    <s v="PayPal"/>
    <n v="1"/>
    <n v="0.05"/>
    <x v="2"/>
    <x v="3"/>
  </r>
  <r>
    <s v="87c00608-c077-4037-9cfe-11d7e7f3f9f2"/>
    <n v="18"/>
    <x v="1"/>
    <x v="2"/>
    <n v="0.38"/>
    <n v="37"/>
    <x v="5"/>
    <s v="TV"/>
    <n v="17.989999999999998"/>
    <n v="1"/>
    <s v="Crypto"/>
    <n v="5"/>
    <n v="0.01"/>
    <x v="0"/>
    <x v="3"/>
  </r>
  <r>
    <s v="4ba7f702-5b22-4e31-ac70-272407eb79f8"/>
    <n v="31"/>
    <x v="1"/>
    <x v="2"/>
    <n v="0.54"/>
    <n v="16"/>
    <x v="5"/>
    <s v="Desktop"/>
    <n v="17.989999999999998"/>
    <n v="1"/>
    <s v="Credit Card"/>
    <n v="1"/>
    <n v="0.03"/>
    <x v="1"/>
    <x v="1"/>
  </r>
  <r>
    <s v="603d23eb-86c6-449e-83a9-626d45204c7f"/>
    <n v="45"/>
    <x v="2"/>
    <x v="0"/>
    <n v="5.8"/>
    <n v="39"/>
    <x v="5"/>
    <s v="Mobile"/>
    <n v="8.99"/>
    <n v="1"/>
    <s v="Debit Card"/>
    <n v="4"/>
    <n v="0.14000000000000001"/>
    <x v="6"/>
    <x v="0"/>
  </r>
  <r>
    <s v="79b69ab0-31aa-48b1-a4bb-2987db4fa802"/>
    <n v="33"/>
    <x v="1"/>
    <x v="1"/>
    <n v="6.15"/>
    <n v="13"/>
    <x v="5"/>
    <s v="Tablet"/>
    <n v="13.99"/>
    <n v="0"/>
    <s v="Gift Card"/>
    <n v="5"/>
    <n v="0.44"/>
    <x v="3"/>
    <x v="1"/>
  </r>
  <r>
    <s v="5fb82ca0-59b1-4c7a-ace5-9dc04e30c4ab"/>
    <n v="33"/>
    <x v="1"/>
    <x v="1"/>
    <n v="3.98"/>
    <n v="49"/>
    <x v="3"/>
    <s v="Tablet"/>
    <n v="13.99"/>
    <n v="1"/>
    <s v="Debit Card"/>
    <n v="4"/>
    <n v="0.08"/>
    <x v="2"/>
    <x v="1"/>
  </r>
  <r>
    <s v="f42ed003-e8bf-42bd-830e-0286e52956a8"/>
    <n v="31"/>
    <x v="2"/>
    <x v="2"/>
    <n v="1.9"/>
    <n v="31"/>
    <x v="1"/>
    <s v="Mobile"/>
    <n v="17.989999999999998"/>
    <n v="1"/>
    <s v="Gift Card"/>
    <n v="1"/>
    <n v="0.06"/>
    <x v="3"/>
    <x v="1"/>
  </r>
  <r>
    <s v="376b1e05-d9f2-4a64-a5f9-7817933d9c19"/>
    <n v="18"/>
    <x v="0"/>
    <x v="2"/>
    <n v="7.93"/>
    <n v="60"/>
    <x v="3"/>
    <s v="Mobile"/>
    <n v="17.989999999999998"/>
    <n v="0"/>
    <s v="Debit Card"/>
    <n v="4"/>
    <n v="0.13"/>
    <x v="6"/>
    <x v="3"/>
  </r>
  <r>
    <s v="4bd379ac-7088-4f76-8659-5dee42ce681e"/>
    <n v="29"/>
    <x v="2"/>
    <x v="1"/>
    <n v="1.23"/>
    <n v="50"/>
    <x v="2"/>
    <s v="Desktop"/>
    <n v="13.99"/>
    <n v="1"/>
    <s v="PayPal"/>
    <n v="3"/>
    <n v="0.02"/>
    <x v="5"/>
    <x v="1"/>
  </r>
  <r>
    <s v="825c1f34-4c70-4e01-88de-57f51cf6bc99"/>
    <n v="46"/>
    <x v="0"/>
    <x v="0"/>
    <n v="8.69"/>
    <n v="35"/>
    <x v="3"/>
    <s v="TV"/>
    <n v="8.99"/>
    <n v="1"/>
    <s v="Gift Card"/>
    <n v="1"/>
    <n v="0.24"/>
    <x v="5"/>
    <x v="0"/>
  </r>
  <r>
    <s v="47f99416-fe67-4680-89a7-d3fb3aad0529"/>
    <n v="60"/>
    <x v="2"/>
    <x v="0"/>
    <n v="21.16"/>
    <n v="23"/>
    <x v="1"/>
    <s v="TV"/>
    <n v="8.99"/>
    <n v="0"/>
    <s v="Credit Card"/>
    <n v="5"/>
    <n v="0.88"/>
    <x v="4"/>
    <x v="2"/>
  </r>
  <r>
    <s v="2810911b-db9f-4cf9-97c5-5c22d2d60bee"/>
    <n v="52"/>
    <x v="0"/>
    <x v="1"/>
    <n v="8.61"/>
    <n v="45"/>
    <x v="5"/>
    <s v="Mobile"/>
    <n v="13.99"/>
    <n v="1"/>
    <s v="Crypto"/>
    <n v="3"/>
    <n v="0.19"/>
    <x v="3"/>
    <x v="0"/>
  </r>
  <r>
    <s v="114b979d-9555-470b-990f-4f6851855e8f"/>
    <n v="30"/>
    <x v="0"/>
    <x v="1"/>
    <n v="14.41"/>
    <n v="51"/>
    <x v="2"/>
    <s v="Tablet"/>
    <n v="13.99"/>
    <n v="1"/>
    <s v="Gift Card"/>
    <n v="1"/>
    <n v="0.28000000000000003"/>
    <x v="5"/>
    <x v="1"/>
  </r>
  <r>
    <s v="023b26d4-c93d-4dc3-8397-5f01fd650e10"/>
    <n v="25"/>
    <x v="2"/>
    <x v="1"/>
    <n v="1.36"/>
    <n v="4"/>
    <x v="5"/>
    <s v="Laptop"/>
    <n v="13.99"/>
    <n v="0"/>
    <s v="Gift Card"/>
    <n v="5"/>
    <n v="0.27"/>
    <x v="4"/>
    <x v="3"/>
  </r>
  <r>
    <s v="95b8b913-647a-4cf0-8a1c-12eba4a8ed74"/>
    <n v="33"/>
    <x v="1"/>
    <x v="0"/>
    <n v="0.03"/>
    <n v="51"/>
    <x v="5"/>
    <s v="Laptop"/>
    <n v="8.99"/>
    <n v="1"/>
    <s v="Credit Card"/>
    <n v="1"/>
    <n v="0"/>
    <x v="3"/>
    <x v="1"/>
  </r>
  <r>
    <s v="df48d25d-a147-43c2-a6f4-7995ad062c66"/>
    <n v="63"/>
    <x v="1"/>
    <x v="1"/>
    <n v="45.57"/>
    <n v="53"/>
    <x v="1"/>
    <s v="Desktop"/>
    <n v="13.99"/>
    <n v="0"/>
    <s v="Debit Card"/>
    <n v="4"/>
    <n v="0.84"/>
    <x v="4"/>
    <x v="2"/>
  </r>
  <r>
    <s v="e3d1e10c-f5d4-42cb-a0cd-06b860980446"/>
    <n v="21"/>
    <x v="0"/>
    <x v="0"/>
    <n v="19.21"/>
    <n v="57"/>
    <x v="2"/>
    <s v="Laptop"/>
    <n v="8.99"/>
    <n v="1"/>
    <s v="Gift Card"/>
    <n v="4"/>
    <n v="0.33"/>
    <x v="6"/>
    <x v="3"/>
  </r>
  <r>
    <s v="3d604c3a-0b78-4192-8389-dd95566832af"/>
    <n v="46"/>
    <x v="0"/>
    <x v="1"/>
    <n v="0.83"/>
    <n v="12"/>
    <x v="4"/>
    <s v="Mobile"/>
    <n v="13.99"/>
    <n v="1"/>
    <s v="Crypto"/>
    <n v="4"/>
    <n v="0.06"/>
    <x v="5"/>
    <x v="0"/>
  </r>
  <r>
    <s v="dda88e04-bad3-4755-9aee-584f129d0d86"/>
    <n v="21"/>
    <x v="1"/>
    <x v="1"/>
    <n v="9.39"/>
    <n v="41"/>
    <x v="4"/>
    <s v="Mobile"/>
    <n v="13.99"/>
    <n v="0"/>
    <s v="PayPal"/>
    <n v="5"/>
    <n v="0.22"/>
    <x v="2"/>
    <x v="3"/>
  </r>
  <r>
    <s v="93880064-9281-4aec-a8f9-0be261a5257c"/>
    <n v="49"/>
    <x v="1"/>
    <x v="2"/>
    <n v="3.31"/>
    <n v="59"/>
    <x v="1"/>
    <s v="Laptop"/>
    <n v="17.989999999999998"/>
    <n v="1"/>
    <s v="PayPal"/>
    <n v="1"/>
    <n v="0.06"/>
    <x v="1"/>
    <x v="0"/>
  </r>
  <r>
    <s v="ff06eb31-09ff-48f4-821a-632b3d504124"/>
    <n v="55"/>
    <x v="2"/>
    <x v="2"/>
    <n v="0.87"/>
    <n v="48"/>
    <x v="2"/>
    <s v="Tablet"/>
    <n v="17.989999999999998"/>
    <n v="1"/>
    <s v="Debit Card"/>
    <n v="4"/>
    <n v="0.02"/>
    <x v="0"/>
    <x v="0"/>
  </r>
  <r>
    <s v="41f6124d-7959-4fc3-83af-7c634c843b10"/>
    <n v="39"/>
    <x v="0"/>
    <x v="2"/>
    <n v="2.99"/>
    <n v="46"/>
    <x v="1"/>
    <s v="Tablet"/>
    <n v="17.989999999999998"/>
    <n v="1"/>
    <s v="Crypto"/>
    <n v="4"/>
    <n v="0.06"/>
    <x v="4"/>
    <x v="0"/>
  </r>
  <r>
    <s v="cb4906d4-6473-4dff-a7a6-9188bad17eb7"/>
    <n v="67"/>
    <x v="1"/>
    <x v="2"/>
    <n v="15.71"/>
    <n v="20"/>
    <x v="5"/>
    <s v="Mobile"/>
    <n v="17.989999999999998"/>
    <n v="0"/>
    <s v="Credit Card"/>
    <n v="5"/>
    <n v="0.75"/>
    <x v="1"/>
    <x v="2"/>
  </r>
  <r>
    <s v="0fb2c3f5-d063-4477-baba-bffd25a2a799"/>
    <n v="55"/>
    <x v="2"/>
    <x v="1"/>
    <n v="55.93"/>
    <n v="43"/>
    <x v="2"/>
    <s v="TV"/>
    <n v="13.99"/>
    <n v="0"/>
    <s v="Gift Card"/>
    <n v="1"/>
    <n v="1.27"/>
    <x v="0"/>
    <x v="0"/>
  </r>
  <r>
    <s v="915bdcfc-6d40-4333-a5e2-5af8c8f31566"/>
    <n v="19"/>
    <x v="1"/>
    <x v="0"/>
    <n v="40.159999999999997"/>
    <n v="20"/>
    <x v="3"/>
    <s v="Desktop"/>
    <n v="8.99"/>
    <n v="0"/>
    <s v="PayPal"/>
    <n v="3"/>
    <n v="1.91"/>
    <x v="0"/>
    <x v="3"/>
  </r>
  <r>
    <s v="414c16e4-7496-4596-b55d-41d8ed0219fe"/>
    <n v="65"/>
    <x v="2"/>
    <x v="2"/>
    <n v="11.56"/>
    <n v="18"/>
    <x v="4"/>
    <s v="Desktop"/>
    <n v="17.989999999999998"/>
    <n v="0"/>
    <s v="Crypto"/>
    <n v="1"/>
    <n v="0.61"/>
    <x v="1"/>
    <x v="2"/>
  </r>
  <r>
    <s v="cca8b581-77d7-49a1-91e5-6e68aed943a2"/>
    <n v="34"/>
    <x v="1"/>
    <x v="0"/>
    <n v="7.93"/>
    <n v="60"/>
    <x v="2"/>
    <s v="Desktop"/>
    <n v="8.99"/>
    <n v="1"/>
    <s v="Crypto"/>
    <n v="1"/>
    <n v="0.13"/>
    <x v="0"/>
    <x v="1"/>
  </r>
  <r>
    <s v="7136ba96-f288-4279-a5ea-f9e2305f5387"/>
    <n v="58"/>
    <x v="1"/>
    <x v="1"/>
    <n v="23.72"/>
    <n v="34"/>
    <x v="5"/>
    <s v="Tablet"/>
    <n v="13.99"/>
    <n v="0"/>
    <s v="PayPal"/>
    <n v="4"/>
    <n v="0.68"/>
    <x v="5"/>
    <x v="2"/>
  </r>
  <r>
    <s v="7a83aab4-74d0-4981-a8dc-b3efb61412f6"/>
    <n v="25"/>
    <x v="1"/>
    <x v="2"/>
    <n v="17.57"/>
    <n v="16"/>
    <x v="3"/>
    <s v="Tablet"/>
    <n v="17.989999999999998"/>
    <n v="0"/>
    <s v="PayPal"/>
    <n v="4"/>
    <n v="1.03"/>
    <x v="5"/>
    <x v="3"/>
  </r>
  <r>
    <s v="3d5df00c-915c-489c-8b43-5066e165ee26"/>
    <n v="65"/>
    <x v="1"/>
    <x v="1"/>
    <n v="0.53"/>
    <n v="1"/>
    <x v="1"/>
    <s v="Laptop"/>
    <n v="13.99"/>
    <n v="0"/>
    <s v="Credit Card"/>
    <n v="5"/>
    <n v="0.27"/>
    <x v="1"/>
    <x v="2"/>
  </r>
  <r>
    <s v="373bbb0c-fe39-494c-a615-e5066a1a2b6d"/>
    <n v="65"/>
    <x v="0"/>
    <x v="2"/>
    <n v="27.63"/>
    <n v="8"/>
    <x v="2"/>
    <s v="TV"/>
    <n v="17.989999999999998"/>
    <n v="0"/>
    <s v="Crypto"/>
    <n v="5"/>
    <n v="3.07"/>
    <x v="4"/>
    <x v="2"/>
  </r>
  <r>
    <s v="524faae4-641a-4b2f-b59c-1e54ada79b0b"/>
    <n v="28"/>
    <x v="2"/>
    <x v="2"/>
    <n v="50.96"/>
    <n v="23"/>
    <x v="5"/>
    <s v="Mobile"/>
    <n v="17.989999999999998"/>
    <n v="0"/>
    <s v="Crypto"/>
    <n v="3"/>
    <n v="2.12"/>
    <x v="3"/>
    <x v="1"/>
  </r>
  <r>
    <s v="3a5d46fd-0ca3-44a1-a8be-d7e35a75218e"/>
    <n v="57"/>
    <x v="2"/>
    <x v="0"/>
    <n v="3.09"/>
    <n v="43"/>
    <x v="4"/>
    <s v="Mobile"/>
    <n v="8.99"/>
    <n v="1"/>
    <s v="Debit Card"/>
    <n v="5"/>
    <n v="7.0000000000000007E-2"/>
    <x v="3"/>
    <x v="2"/>
  </r>
  <r>
    <s v="6b8c4ccd-8bee-4022-94e8-b5f5a0d5bb5f"/>
    <n v="64"/>
    <x v="0"/>
    <x v="1"/>
    <n v="1.0900000000000001"/>
    <n v="37"/>
    <x v="4"/>
    <s v="Laptop"/>
    <n v="13.99"/>
    <n v="1"/>
    <s v="Credit Card"/>
    <n v="5"/>
    <n v="0.03"/>
    <x v="6"/>
    <x v="2"/>
  </r>
  <r>
    <s v="99a0c45f-205b-4979-b1da-1410233ab47f"/>
    <n v="66"/>
    <x v="0"/>
    <x v="1"/>
    <n v="10.25"/>
    <n v="28"/>
    <x v="5"/>
    <s v="Desktop"/>
    <n v="13.99"/>
    <n v="0"/>
    <s v="Debit Card"/>
    <n v="4"/>
    <n v="0.35"/>
    <x v="5"/>
    <x v="2"/>
  </r>
  <r>
    <s v="5abf9d55-254b-428f-83be-4bfd21883499"/>
    <n v="29"/>
    <x v="2"/>
    <x v="2"/>
    <n v="17.559999999999999"/>
    <n v="13"/>
    <x v="2"/>
    <s v="TV"/>
    <n v="17.989999999999998"/>
    <n v="0"/>
    <s v="Debit Card"/>
    <n v="3"/>
    <n v="1.25"/>
    <x v="4"/>
    <x v="1"/>
  </r>
  <r>
    <s v="0686a45f-68cd-4b98-94f5-3af6be2adc23"/>
    <n v="66"/>
    <x v="2"/>
    <x v="2"/>
    <n v="32.92"/>
    <n v="33"/>
    <x v="2"/>
    <s v="Mobile"/>
    <n v="17.989999999999998"/>
    <n v="0"/>
    <s v="Debit Card"/>
    <n v="4"/>
    <n v="0.97"/>
    <x v="2"/>
    <x v="2"/>
  </r>
  <r>
    <s v="73b0db82-374c-43df-a4a6-abebae1c9730"/>
    <n v="24"/>
    <x v="1"/>
    <x v="0"/>
    <n v="1.71"/>
    <n v="3"/>
    <x v="0"/>
    <s v="Mobile"/>
    <n v="8.99"/>
    <n v="1"/>
    <s v="Crypto"/>
    <n v="3"/>
    <n v="0.43"/>
    <x v="1"/>
    <x v="3"/>
  </r>
  <r>
    <s v="53280000-5c09-40ef-a4dc-78d8c0583b19"/>
    <n v="36"/>
    <x v="0"/>
    <x v="0"/>
    <n v="18.510000000000002"/>
    <n v="11"/>
    <x v="4"/>
    <s v="TV"/>
    <n v="8.99"/>
    <n v="0"/>
    <s v="Debit Card"/>
    <n v="3"/>
    <n v="1.54"/>
    <x v="1"/>
    <x v="0"/>
  </r>
  <r>
    <s v="a7e20d3f-bf41-4628-8052-ba95cff759c1"/>
    <n v="51"/>
    <x v="1"/>
    <x v="1"/>
    <n v="13.68"/>
    <n v="3"/>
    <x v="0"/>
    <s v="Desktop"/>
    <n v="13.99"/>
    <n v="0"/>
    <s v="PayPal"/>
    <n v="4"/>
    <n v="3.42"/>
    <x v="6"/>
    <x v="0"/>
  </r>
  <r>
    <s v="d8e57ff7-d71c-4ffa-8a92-f63fced488de"/>
    <n v="23"/>
    <x v="0"/>
    <x v="2"/>
    <n v="11.61"/>
    <n v="38"/>
    <x v="5"/>
    <s v="Mobile"/>
    <n v="17.989999999999998"/>
    <n v="1"/>
    <s v="Credit Card"/>
    <n v="3"/>
    <n v="0.3"/>
    <x v="3"/>
    <x v="3"/>
  </r>
  <r>
    <s v="c701bb39-0cd8-4e31-9b40-944dcc679fcb"/>
    <n v="66"/>
    <x v="0"/>
    <x v="2"/>
    <n v="14.44"/>
    <n v="48"/>
    <x v="0"/>
    <s v="TV"/>
    <n v="17.989999999999998"/>
    <n v="1"/>
    <s v="Crypto"/>
    <n v="3"/>
    <n v="0.28999999999999998"/>
    <x v="5"/>
    <x v="2"/>
  </r>
  <r>
    <s v="18bed870-a69b-40c0-8d97-e03ae32e7de8"/>
    <n v="29"/>
    <x v="0"/>
    <x v="1"/>
    <n v="8.31"/>
    <n v="30"/>
    <x v="2"/>
    <s v="Mobile"/>
    <n v="13.99"/>
    <n v="0"/>
    <s v="PayPal"/>
    <n v="1"/>
    <n v="0.27"/>
    <x v="0"/>
    <x v="1"/>
  </r>
  <r>
    <s v="fa491f04-59eb-4305-83ea-0e1a91ac890f"/>
    <n v="32"/>
    <x v="1"/>
    <x v="0"/>
    <n v="11.48"/>
    <n v="34"/>
    <x v="3"/>
    <s v="Tablet"/>
    <n v="8.99"/>
    <n v="1"/>
    <s v="Debit Card"/>
    <n v="1"/>
    <n v="0.33"/>
    <x v="3"/>
    <x v="1"/>
  </r>
  <r>
    <s v="7be4e423-83bd-4cc9-96d5-a845a5ae728f"/>
    <n v="43"/>
    <x v="2"/>
    <x v="2"/>
    <n v="1.99"/>
    <n v="17"/>
    <x v="0"/>
    <s v="TV"/>
    <n v="17.989999999999998"/>
    <n v="1"/>
    <s v="Crypto"/>
    <n v="5"/>
    <n v="0.11"/>
    <x v="0"/>
    <x v="0"/>
  </r>
  <r>
    <s v="69a8fdc5-cf5b-43c9-bd8d-3fb8299eac10"/>
    <n v="61"/>
    <x v="0"/>
    <x v="1"/>
    <n v="8.1199999999999992"/>
    <n v="56"/>
    <x v="0"/>
    <s v="TV"/>
    <n v="13.99"/>
    <n v="0"/>
    <s v="Credit Card"/>
    <n v="4"/>
    <n v="0.14000000000000001"/>
    <x v="3"/>
    <x v="2"/>
  </r>
  <r>
    <s v="dcaf88dd-7810-44bb-ab55-d2ad4410ad63"/>
    <n v="44"/>
    <x v="0"/>
    <x v="0"/>
    <n v="1.4"/>
    <n v="58"/>
    <x v="2"/>
    <s v="TV"/>
    <n v="8.99"/>
    <n v="1"/>
    <s v="Debit Card"/>
    <n v="5"/>
    <n v="0.02"/>
    <x v="2"/>
    <x v="0"/>
  </r>
  <r>
    <s v="a9d14534-5bca-41dd-8d02-0d92570cb764"/>
    <n v="35"/>
    <x v="2"/>
    <x v="1"/>
    <n v="4.13"/>
    <n v="32"/>
    <x v="0"/>
    <s v="TV"/>
    <n v="13.99"/>
    <n v="1"/>
    <s v="Credit Card"/>
    <n v="1"/>
    <n v="0.13"/>
    <x v="3"/>
    <x v="1"/>
  </r>
  <r>
    <s v="179e0f5d-799d-4691-accc-09755ff50aac"/>
    <n v="67"/>
    <x v="1"/>
    <x v="0"/>
    <n v="23.72"/>
    <n v="49"/>
    <x v="3"/>
    <s v="Desktop"/>
    <n v="8.99"/>
    <n v="1"/>
    <s v="Gift Card"/>
    <n v="5"/>
    <n v="0.47"/>
    <x v="6"/>
    <x v="2"/>
  </r>
  <r>
    <s v="8224eaf1-c683-4c85-a1f9-8bb9c2ef21ec"/>
    <n v="67"/>
    <x v="1"/>
    <x v="1"/>
    <n v="8.1199999999999992"/>
    <n v="26"/>
    <x v="4"/>
    <s v="TV"/>
    <n v="13.99"/>
    <n v="0"/>
    <s v="Credit Card"/>
    <n v="3"/>
    <n v="0.3"/>
    <x v="2"/>
    <x v="2"/>
  </r>
  <r>
    <s v="4d72f986-020f-4c5e-9e76-eb69bea859e6"/>
    <n v="46"/>
    <x v="0"/>
    <x v="1"/>
    <n v="1.24"/>
    <n v="60"/>
    <x v="1"/>
    <s v="TV"/>
    <n v="13.99"/>
    <n v="1"/>
    <s v="Debit Card"/>
    <n v="5"/>
    <n v="0.02"/>
    <x v="3"/>
    <x v="0"/>
  </r>
  <r>
    <s v="39ec453a-2361-4649-b68a-cba07181c4a7"/>
    <n v="41"/>
    <x v="0"/>
    <x v="1"/>
    <n v="22.67"/>
    <n v="51"/>
    <x v="5"/>
    <s v="Desktop"/>
    <n v="13.99"/>
    <n v="0"/>
    <s v="PayPal"/>
    <n v="2"/>
    <n v="0.44"/>
    <x v="6"/>
    <x v="0"/>
  </r>
  <r>
    <s v="f38cb847-0ed5-4a2d-87bb-e740dd8adef2"/>
    <n v="28"/>
    <x v="1"/>
    <x v="0"/>
    <n v="13.35"/>
    <n v="17"/>
    <x v="5"/>
    <s v="Tablet"/>
    <n v="8.99"/>
    <n v="0"/>
    <s v="PayPal"/>
    <n v="1"/>
    <n v="0.74"/>
    <x v="5"/>
    <x v="1"/>
  </r>
  <r>
    <s v="9401354d-1498-4eee-a560-19b633a103b3"/>
    <n v="48"/>
    <x v="0"/>
    <x v="2"/>
    <n v="25.07"/>
    <n v="29"/>
    <x v="5"/>
    <s v="Tablet"/>
    <n v="17.989999999999998"/>
    <n v="0"/>
    <s v="Credit Card"/>
    <n v="4"/>
    <n v="0.84"/>
    <x v="2"/>
    <x v="0"/>
  </r>
  <r>
    <s v="ec49d8e7-535d-4732-8fd2-f99e64a19a5f"/>
    <n v="62"/>
    <x v="1"/>
    <x v="1"/>
    <n v="5.47"/>
    <n v="31"/>
    <x v="4"/>
    <s v="TV"/>
    <n v="13.99"/>
    <n v="1"/>
    <s v="Debit Card"/>
    <n v="1"/>
    <n v="0.17"/>
    <x v="1"/>
    <x v="2"/>
  </r>
  <r>
    <s v="27ccc5be-9895-4ee0-86b5-8e917c0650e4"/>
    <n v="29"/>
    <x v="2"/>
    <x v="0"/>
    <n v="11.65"/>
    <n v="22"/>
    <x v="2"/>
    <s v="Laptop"/>
    <n v="8.99"/>
    <n v="0"/>
    <s v="PayPal"/>
    <n v="2"/>
    <n v="0.51"/>
    <x v="5"/>
    <x v="1"/>
  </r>
  <r>
    <s v="cb370c32-624d-42ee-b4c7-d90cd286a11f"/>
    <n v="40"/>
    <x v="1"/>
    <x v="0"/>
    <n v="1.79"/>
    <n v="14"/>
    <x v="4"/>
    <s v="Laptop"/>
    <n v="8.99"/>
    <n v="1"/>
    <s v="PayPal"/>
    <n v="1"/>
    <n v="0.12"/>
    <x v="6"/>
    <x v="0"/>
  </r>
  <r>
    <s v="0ad1bda0-04dc-4731-9a41-b2c54969004c"/>
    <n v="35"/>
    <x v="1"/>
    <x v="0"/>
    <n v="5.61"/>
    <n v="18"/>
    <x v="1"/>
    <s v="Mobile"/>
    <n v="8.99"/>
    <n v="1"/>
    <s v="Crypto"/>
    <n v="2"/>
    <n v="0.3"/>
    <x v="3"/>
    <x v="1"/>
  </r>
  <r>
    <s v="6a99ebb0-cc9f-45ab-b6e9-4791602ae7c4"/>
    <n v="35"/>
    <x v="1"/>
    <x v="1"/>
    <n v="3.26"/>
    <n v="39"/>
    <x v="1"/>
    <s v="Tablet"/>
    <n v="13.99"/>
    <n v="1"/>
    <s v="Debit Card"/>
    <n v="2"/>
    <n v="0.08"/>
    <x v="2"/>
    <x v="1"/>
  </r>
  <r>
    <s v="59711c93-38ef-47c5-b728-42fa302cacd0"/>
    <n v="42"/>
    <x v="1"/>
    <x v="1"/>
    <n v="3.67"/>
    <n v="13"/>
    <x v="3"/>
    <s v="TV"/>
    <n v="13.99"/>
    <n v="1"/>
    <s v="Debit Card"/>
    <n v="3"/>
    <n v="0.26"/>
    <x v="0"/>
    <x v="0"/>
  </r>
  <r>
    <s v="bb67998e-4ac1-45da-b7ca-605ec973e5fe"/>
    <n v="24"/>
    <x v="2"/>
    <x v="2"/>
    <n v="1.1200000000000001"/>
    <n v="55"/>
    <x v="2"/>
    <s v="Tablet"/>
    <n v="17.989999999999998"/>
    <n v="1"/>
    <s v="Crypto"/>
    <n v="5"/>
    <n v="0.02"/>
    <x v="6"/>
    <x v="3"/>
  </r>
  <r>
    <s v="32c0a4d8-3699-4f09-907b-5f303f8274c1"/>
    <n v="38"/>
    <x v="1"/>
    <x v="2"/>
    <n v="15.94"/>
    <n v="54"/>
    <x v="3"/>
    <s v="Desktop"/>
    <n v="17.989999999999998"/>
    <n v="1"/>
    <s v="Crypto"/>
    <n v="2"/>
    <n v="0.28999999999999998"/>
    <x v="0"/>
    <x v="0"/>
  </r>
  <r>
    <s v="e090df54-097b-4e77-87c0-f9e8a965c013"/>
    <n v="26"/>
    <x v="0"/>
    <x v="2"/>
    <n v="8.32"/>
    <n v="48"/>
    <x v="0"/>
    <s v="Laptop"/>
    <n v="17.989999999999998"/>
    <n v="1"/>
    <s v="Crypto"/>
    <n v="5"/>
    <n v="0.17"/>
    <x v="1"/>
    <x v="1"/>
  </r>
  <r>
    <s v="ffb75258-7e17-4433-86eb-cca51e35b5de"/>
    <n v="65"/>
    <x v="1"/>
    <x v="2"/>
    <n v="22.68"/>
    <n v="40"/>
    <x v="1"/>
    <s v="Tablet"/>
    <n v="17.989999999999998"/>
    <n v="0"/>
    <s v="Crypto"/>
    <n v="2"/>
    <n v="0.55000000000000004"/>
    <x v="3"/>
    <x v="2"/>
  </r>
  <r>
    <s v="b26a4921-90b8-4360-8834-fad7a130bfb4"/>
    <n v="24"/>
    <x v="2"/>
    <x v="2"/>
    <n v="0.57999999999999996"/>
    <n v="57"/>
    <x v="1"/>
    <s v="Tablet"/>
    <n v="17.989999999999998"/>
    <n v="1"/>
    <s v="PayPal"/>
    <n v="3"/>
    <n v="0.01"/>
    <x v="1"/>
    <x v="3"/>
  </r>
  <r>
    <s v="a539900a-d75e-4437-865c-59d6ba1df7f5"/>
    <n v="56"/>
    <x v="0"/>
    <x v="0"/>
    <n v="11.81"/>
    <n v="14"/>
    <x v="2"/>
    <s v="Laptop"/>
    <n v="8.99"/>
    <n v="0"/>
    <s v="PayPal"/>
    <n v="2"/>
    <n v="0.79"/>
    <x v="2"/>
    <x v="2"/>
  </r>
  <r>
    <s v="eaf0471b-e553-4302-a1aa-cf3284f3a3a9"/>
    <n v="34"/>
    <x v="1"/>
    <x v="0"/>
    <n v="0.95"/>
    <n v="44"/>
    <x v="2"/>
    <s v="Mobile"/>
    <n v="8.99"/>
    <n v="1"/>
    <s v="PayPal"/>
    <n v="4"/>
    <n v="0.02"/>
    <x v="0"/>
    <x v="1"/>
  </r>
  <r>
    <s v="60fddd3f-fcdd-4d60-9195-d733c67449a0"/>
    <n v="26"/>
    <x v="1"/>
    <x v="2"/>
    <n v="0.67"/>
    <n v="8"/>
    <x v="2"/>
    <s v="Laptop"/>
    <n v="17.989999999999998"/>
    <n v="0"/>
    <s v="Debit Card"/>
    <n v="4"/>
    <n v="7.0000000000000007E-2"/>
    <x v="1"/>
    <x v="1"/>
  </r>
  <r>
    <s v="38af7deb-8836-4d80-a9fb-01540432a8b3"/>
    <n v="56"/>
    <x v="0"/>
    <x v="2"/>
    <n v="3.67"/>
    <n v="19"/>
    <x v="2"/>
    <s v="TV"/>
    <n v="17.989999999999998"/>
    <n v="0"/>
    <s v="Debit Card"/>
    <n v="5"/>
    <n v="0.18"/>
    <x v="0"/>
    <x v="2"/>
  </r>
  <r>
    <s v="5826ee1b-74c4-4180-bfd3-f486446f0023"/>
    <n v="57"/>
    <x v="1"/>
    <x v="1"/>
    <n v="16.97"/>
    <n v="55"/>
    <x v="2"/>
    <s v="TV"/>
    <n v="13.99"/>
    <n v="1"/>
    <s v="Gift Card"/>
    <n v="4"/>
    <n v="0.3"/>
    <x v="5"/>
    <x v="2"/>
  </r>
  <r>
    <s v="ccfcd4b9-a541-4751-abb4-571a84c4770c"/>
    <n v="54"/>
    <x v="0"/>
    <x v="1"/>
    <n v="8.61"/>
    <n v="11"/>
    <x v="0"/>
    <s v="Tablet"/>
    <n v="13.99"/>
    <n v="0"/>
    <s v="Gift Card"/>
    <n v="3"/>
    <n v="0.72"/>
    <x v="4"/>
    <x v="0"/>
  </r>
  <r>
    <s v="31673a23-132a-46a7-b029-975ac1465c50"/>
    <n v="48"/>
    <x v="2"/>
    <x v="2"/>
    <n v="4.1500000000000004"/>
    <n v="53"/>
    <x v="0"/>
    <s v="Laptop"/>
    <n v="17.989999999999998"/>
    <n v="1"/>
    <s v="Credit Card"/>
    <n v="4"/>
    <n v="0.08"/>
    <x v="6"/>
    <x v="0"/>
  </r>
  <r>
    <s v="8c4c751f-f5a4-4ac7-877d-1158db922567"/>
    <n v="38"/>
    <x v="1"/>
    <x v="0"/>
    <n v="6.63"/>
    <n v="24"/>
    <x v="1"/>
    <s v="Mobile"/>
    <n v="8.99"/>
    <n v="1"/>
    <s v="Crypto"/>
    <n v="3"/>
    <n v="0.27"/>
    <x v="2"/>
    <x v="0"/>
  </r>
  <r>
    <s v="90e5aae2-d9c9-4271-afb7-5e4b799ddaa6"/>
    <n v="70"/>
    <x v="1"/>
    <x v="0"/>
    <n v="13.01"/>
    <n v="32"/>
    <x v="2"/>
    <s v="TV"/>
    <n v="8.99"/>
    <n v="1"/>
    <s v="Crypto"/>
    <n v="2"/>
    <n v="0.39"/>
    <x v="5"/>
    <x v="2"/>
  </r>
  <r>
    <s v="094c8ee8-4143-4ebf-9ed3-1ad255f30ef5"/>
    <n v="53"/>
    <x v="1"/>
    <x v="1"/>
    <n v="20.82"/>
    <n v="13"/>
    <x v="2"/>
    <s v="Laptop"/>
    <n v="13.99"/>
    <n v="0"/>
    <s v="Credit Card"/>
    <n v="2"/>
    <n v="1.49"/>
    <x v="4"/>
    <x v="0"/>
  </r>
  <r>
    <s v="c7429be0-64d2-4995-a915-e1250fbe94ec"/>
    <n v="48"/>
    <x v="1"/>
    <x v="2"/>
    <n v="5.85"/>
    <n v="3"/>
    <x v="5"/>
    <s v="Tablet"/>
    <n v="17.989999999999998"/>
    <n v="0"/>
    <s v="Credit Card"/>
    <n v="4"/>
    <n v="1.46"/>
    <x v="0"/>
    <x v="0"/>
  </r>
  <r>
    <s v="43359fac-cb1f-4e7e-ae5c-990d96bd2200"/>
    <n v="63"/>
    <x v="1"/>
    <x v="0"/>
    <n v="8.83"/>
    <n v="13"/>
    <x v="2"/>
    <s v="Laptop"/>
    <n v="8.99"/>
    <n v="0"/>
    <s v="Crypto"/>
    <n v="4"/>
    <n v="0.63"/>
    <x v="1"/>
    <x v="2"/>
  </r>
  <r>
    <s v="83404a73-33c4-4297-a97c-8a146155e477"/>
    <n v="67"/>
    <x v="1"/>
    <x v="2"/>
    <n v="31.33"/>
    <n v="29"/>
    <x v="5"/>
    <s v="Mobile"/>
    <n v="17.989999999999998"/>
    <n v="0"/>
    <s v="Gift Card"/>
    <n v="2"/>
    <n v="1.04"/>
    <x v="3"/>
    <x v="2"/>
  </r>
  <r>
    <s v="2c06953e-4bc1-42f4-8769-813f8f36b530"/>
    <n v="54"/>
    <x v="0"/>
    <x v="0"/>
    <n v="0.5"/>
    <n v="54"/>
    <x v="2"/>
    <s v="Desktop"/>
    <n v="8.99"/>
    <n v="1"/>
    <s v="Crypto"/>
    <n v="1"/>
    <n v="0.01"/>
    <x v="5"/>
    <x v="0"/>
  </r>
  <r>
    <s v="9797381e-3100-410c-8d84-6145bc723595"/>
    <n v="59"/>
    <x v="2"/>
    <x v="2"/>
    <n v="8.39"/>
    <n v="59"/>
    <x v="0"/>
    <s v="Mobile"/>
    <n v="17.989999999999998"/>
    <n v="1"/>
    <s v="Debit Card"/>
    <n v="3"/>
    <n v="0.14000000000000001"/>
    <x v="3"/>
    <x v="2"/>
  </r>
  <r>
    <s v="32b9cb76-87c9-48c7-a73a-293d09c61937"/>
    <n v="22"/>
    <x v="0"/>
    <x v="0"/>
    <n v="18.39"/>
    <n v="44"/>
    <x v="0"/>
    <s v="TV"/>
    <n v="8.99"/>
    <n v="1"/>
    <s v="Credit Card"/>
    <n v="1"/>
    <n v="0.41"/>
    <x v="5"/>
    <x v="3"/>
  </r>
  <r>
    <s v="ab376d84-3616-480d-b4eb-49efee6f2837"/>
    <n v="24"/>
    <x v="1"/>
    <x v="0"/>
    <n v="12.03"/>
    <n v="28"/>
    <x v="2"/>
    <s v="Mobile"/>
    <n v="8.99"/>
    <n v="0"/>
    <s v="Debit Card"/>
    <n v="4"/>
    <n v="0.41"/>
    <x v="5"/>
    <x v="3"/>
  </r>
  <r>
    <s v="25fd1786-ff5a-45fc-bb97-0ab5ba25bbd4"/>
    <n v="69"/>
    <x v="1"/>
    <x v="0"/>
    <n v="0.64"/>
    <n v="21"/>
    <x v="4"/>
    <s v="Mobile"/>
    <n v="8.99"/>
    <n v="1"/>
    <s v="PayPal"/>
    <n v="1"/>
    <n v="0.03"/>
    <x v="2"/>
    <x v="2"/>
  </r>
  <r>
    <s v="fcc3fddc-5adf-4ff0-9e0e-c84a424d2070"/>
    <n v="24"/>
    <x v="1"/>
    <x v="1"/>
    <n v="3.9"/>
    <n v="32"/>
    <x v="4"/>
    <s v="TV"/>
    <n v="13.99"/>
    <n v="1"/>
    <s v="PayPal"/>
    <n v="5"/>
    <n v="0.12"/>
    <x v="1"/>
    <x v="3"/>
  </r>
  <r>
    <s v="73afe00b-3f93-4cd4-b71f-161f6da7d9a8"/>
    <n v="64"/>
    <x v="0"/>
    <x v="0"/>
    <n v="4.8600000000000003"/>
    <n v="33"/>
    <x v="4"/>
    <s v="TV"/>
    <n v="8.99"/>
    <n v="1"/>
    <s v="Debit Card"/>
    <n v="5"/>
    <n v="0.14000000000000001"/>
    <x v="6"/>
    <x v="2"/>
  </r>
  <r>
    <s v="9f5ad18c-d0a8-4ba0-b642-fa94801265f6"/>
    <n v="57"/>
    <x v="1"/>
    <x v="2"/>
    <n v="28.21"/>
    <n v="1"/>
    <x v="2"/>
    <s v="Desktop"/>
    <n v="17.989999999999998"/>
    <n v="0"/>
    <s v="Crypto"/>
    <n v="5"/>
    <n v="14.11"/>
    <x v="6"/>
    <x v="2"/>
  </r>
  <r>
    <s v="3e8c2562-a487-4d89-a1d8-3fdc53caf638"/>
    <n v="45"/>
    <x v="0"/>
    <x v="0"/>
    <n v="10.01"/>
    <n v="46"/>
    <x v="2"/>
    <s v="Mobile"/>
    <n v="8.99"/>
    <n v="1"/>
    <s v="PayPal"/>
    <n v="3"/>
    <n v="0.21"/>
    <x v="5"/>
    <x v="0"/>
  </r>
  <r>
    <s v="63424808-052e-4e93-a382-1bc16302c1cd"/>
    <n v="34"/>
    <x v="1"/>
    <x v="0"/>
    <n v="4.45"/>
    <n v="60"/>
    <x v="5"/>
    <s v="Laptop"/>
    <n v="8.99"/>
    <n v="1"/>
    <s v="Gift Card"/>
    <n v="4"/>
    <n v="7.0000000000000007E-2"/>
    <x v="0"/>
    <x v="1"/>
  </r>
  <r>
    <s v="704f903b-21e4-4101-8321-58d705089b06"/>
    <n v="18"/>
    <x v="1"/>
    <x v="2"/>
    <n v="33.81"/>
    <n v="5"/>
    <x v="2"/>
    <s v="TV"/>
    <n v="17.989999999999998"/>
    <n v="0"/>
    <s v="Crypto"/>
    <n v="2"/>
    <n v="5.64"/>
    <x v="4"/>
    <x v="3"/>
  </r>
  <r>
    <s v="7ab6446a-575b-4875-ab7a-79bd93c17a64"/>
    <n v="21"/>
    <x v="0"/>
    <x v="2"/>
    <n v="9.85"/>
    <n v="54"/>
    <x v="4"/>
    <s v="Desktop"/>
    <n v="17.989999999999998"/>
    <n v="1"/>
    <s v="Debit Card"/>
    <n v="1"/>
    <n v="0.18"/>
    <x v="0"/>
    <x v="3"/>
  </r>
  <r>
    <s v="ac7b5aa4-5c89-4616-926f-1b8919909d63"/>
    <n v="63"/>
    <x v="1"/>
    <x v="1"/>
    <n v="6.37"/>
    <n v="48"/>
    <x v="2"/>
    <s v="Mobile"/>
    <n v="13.99"/>
    <n v="0"/>
    <s v="Credit Card"/>
    <n v="5"/>
    <n v="0.13"/>
    <x v="4"/>
    <x v="2"/>
  </r>
  <r>
    <s v="c1d2a88a-570a-4de1-8313-46284c224bee"/>
    <n v="23"/>
    <x v="0"/>
    <x v="1"/>
    <n v="24.23"/>
    <n v="52"/>
    <x v="0"/>
    <s v="TV"/>
    <n v="13.99"/>
    <n v="0"/>
    <s v="Gift Card"/>
    <n v="2"/>
    <n v="0.46"/>
    <x v="6"/>
    <x v="3"/>
  </r>
  <r>
    <s v="45ea1095-e06b-4a1c-a0b7-c3671c9f006a"/>
    <n v="57"/>
    <x v="0"/>
    <x v="0"/>
    <n v="52.8"/>
    <n v="0"/>
    <x v="1"/>
    <s v="Tablet"/>
    <n v="8.99"/>
    <n v="0"/>
    <s v="PayPal"/>
    <n v="2"/>
    <n v="52.8"/>
    <x v="1"/>
    <x v="2"/>
  </r>
  <r>
    <s v="2e46a8d4-de1a-4340-9c8f-215dc059df43"/>
    <n v="63"/>
    <x v="0"/>
    <x v="0"/>
    <n v="15.77"/>
    <n v="2"/>
    <x v="1"/>
    <s v="Tablet"/>
    <n v="8.99"/>
    <n v="0"/>
    <s v="PayPal"/>
    <n v="4"/>
    <n v="5.26"/>
    <x v="2"/>
    <x v="2"/>
  </r>
  <r>
    <s v="a1fceb9a-0b93-4ab1-8cc5-987d5ec80234"/>
    <n v="69"/>
    <x v="0"/>
    <x v="0"/>
    <n v="13.94"/>
    <n v="32"/>
    <x v="5"/>
    <s v="TV"/>
    <n v="8.99"/>
    <n v="1"/>
    <s v="PayPal"/>
    <n v="1"/>
    <n v="0.42"/>
    <x v="0"/>
    <x v="2"/>
  </r>
  <r>
    <s v="054b7510-54c8-48f4-bd06-8e2ba58cbd51"/>
    <n v="64"/>
    <x v="1"/>
    <x v="1"/>
    <n v="2.56"/>
    <n v="3"/>
    <x v="5"/>
    <s v="Laptop"/>
    <n v="13.99"/>
    <n v="0"/>
    <s v="Debit Card"/>
    <n v="4"/>
    <n v="0.64"/>
    <x v="6"/>
    <x v="2"/>
  </r>
  <r>
    <s v="4a349095-f180-4dbf-981e-94a275412847"/>
    <n v="65"/>
    <x v="2"/>
    <x v="1"/>
    <n v="1.55"/>
    <n v="1"/>
    <x v="2"/>
    <s v="Laptop"/>
    <n v="13.99"/>
    <n v="0"/>
    <s v="Debit Card"/>
    <n v="2"/>
    <n v="0.78"/>
    <x v="3"/>
    <x v="2"/>
  </r>
  <r>
    <s v="1af70b1b-d756-415f-a5b4-3861139559d8"/>
    <n v="32"/>
    <x v="1"/>
    <x v="2"/>
    <n v="4.46"/>
    <n v="40"/>
    <x v="4"/>
    <s v="Mobile"/>
    <n v="17.989999999999998"/>
    <n v="1"/>
    <s v="Crypto"/>
    <n v="1"/>
    <n v="0.11"/>
    <x v="5"/>
    <x v="1"/>
  </r>
  <r>
    <s v="6b9ce9b4-316f-4e82-a0b9-127441795232"/>
    <n v="53"/>
    <x v="2"/>
    <x v="2"/>
    <n v="7.98"/>
    <n v="20"/>
    <x v="1"/>
    <s v="Desktop"/>
    <n v="17.989999999999998"/>
    <n v="0"/>
    <s v="Credit Card"/>
    <n v="3"/>
    <n v="0.38"/>
    <x v="0"/>
    <x v="0"/>
  </r>
  <r>
    <s v="0d7ac1da-194d-4844-a919-6bfec0989d14"/>
    <n v="23"/>
    <x v="0"/>
    <x v="1"/>
    <n v="9.6"/>
    <n v="54"/>
    <x v="2"/>
    <s v="Laptop"/>
    <n v="13.99"/>
    <n v="1"/>
    <s v="Gift Card"/>
    <n v="4"/>
    <n v="0.17"/>
    <x v="0"/>
    <x v="3"/>
  </r>
  <r>
    <s v="760b70e5-2135-4106-bf18-2df119411aa4"/>
    <n v="28"/>
    <x v="1"/>
    <x v="2"/>
    <n v="3.16"/>
    <n v="8"/>
    <x v="1"/>
    <s v="Tablet"/>
    <n v="17.989999999999998"/>
    <n v="1"/>
    <s v="Crypto"/>
    <n v="1"/>
    <n v="0.35"/>
    <x v="3"/>
    <x v="1"/>
  </r>
  <r>
    <s v="2a0fdbe4-588b-40fe-ba75-19cebe31bea8"/>
    <n v="69"/>
    <x v="0"/>
    <x v="2"/>
    <n v="1.85"/>
    <n v="33"/>
    <x v="3"/>
    <s v="Laptop"/>
    <n v="17.989999999999998"/>
    <n v="1"/>
    <s v="Debit Card"/>
    <n v="2"/>
    <n v="0.05"/>
    <x v="2"/>
    <x v="2"/>
  </r>
  <r>
    <s v="53c38b09-0edc-4eaa-b83f-d8227eb19850"/>
    <n v="21"/>
    <x v="0"/>
    <x v="1"/>
    <n v="14.71"/>
    <n v="11"/>
    <x v="2"/>
    <s v="Laptop"/>
    <n v="13.99"/>
    <n v="0"/>
    <s v="Crypto"/>
    <n v="1"/>
    <n v="1.23"/>
    <x v="1"/>
    <x v="3"/>
  </r>
  <r>
    <s v="825bd557-2be9-4aca-a8d1-eb8a5f1bb037"/>
    <n v="29"/>
    <x v="1"/>
    <x v="2"/>
    <n v="0.19"/>
    <n v="54"/>
    <x v="1"/>
    <s v="Mobile"/>
    <n v="17.989999999999998"/>
    <n v="1"/>
    <s v="PayPal"/>
    <n v="2"/>
    <n v="0"/>
    <x v="2"/>
    <x v="1"/>
  </r>
  <r>
    <s v="e2975ec5-cdb8-43d8-803a-1ebba615cf15"/>
    <n v="21"/>
    <x v="2"/>
    <x v="2"/>
    <n v="20"/>
    <n v="22"/>
    <x v="5"/>
    <s v="Laptop"/>
    <n v="17.989999999999998"/>
    <n v="0"/>
    <s v="Debit Card"/>
    <n v="5"/>
    <n v="0.87"/>
    <x v="1"/>
    <x v="3"/>
  </r>
  <r>
    <s v="820d7eb0-d64e-4e70-839a-ec9db5bf1969"/>
    <n v="32"/>
    <x v="2"/>
    <x v="0"/>
    <n v="12.51"/>
    <n v="30"/>
    <x v="4"/>
    <s v="Mobile"/>
    <n v="8.99"/>
    <n v="0"/>
    <s v="PayPal"/>
    <n v="2"/>
    <n v="0.4"/>
    <x v="4"/>
    <x v="1"/>
  </r>
  <r>
    <s v="14f4e734-af4b-4566-9b26-a78985629df6"/>
    <n v="47"/>
    <x v="2"/>
    <x v="1"/>
    <n v="26.18"/>
    <n v="8"/>
    <x v="5"/>
    <s v="TV"/>
    <n v="13.99"/>
    <n v="0"/>
    <s v="Debit Card"/>
    <n v="1"/>
    <n v="2.91"/>
    <x v="0"/>
    <x v="0"/>
  </r>
  <r>
    <s v="9e80b9c8-a0b6-48bf-a0c6-44a0bb9a2fd4"/>
    <n v="66"/>
    <x v="2"/>
    <x v="1"/>
    <n v="12.19"/>
    <n v="24"/>
    <x v="3"/>
    <s v="Tablet"/>
    <n v="13.99"/>
    <n v="0"/>
    <s v="Debit Card"/>
    <n v="1"/>
    <n v="0.49"/>
    <x v="0"/>
    <x v="2"/>
  </r>
  <r>
    <s v="8c6cf0c3-b47d-4935-8973-e2a6de582b1c"/>
    <n v="60"/>
    <x v="2"/>
    <x v="0"/>
    <n v="17.3"/>
    <n v="36"/>
    <x v="1"/>
    <s v="Tablet"/>
    <n v="8.99"/>
    <n v="1"/>
    <s v="Gift Card"/>
    <n v="3"/>
    <n v="0.47"/>
    <x v="2"/>
    <x v="2"/>
  </r>
  <r>
    <s v="00aa6c2a-b291-411e-b240-202fea9bf417"/>
    <n v="18"/>
    <x v="2"/>
    <x v="2"/>
    <n v="17.829999999999998"/>
    <n v="37"/>
    <x v="2"/>
    <s v="Laptop"/>
    <n v="17.989999999999998"/>
    <n v="0"/>
    <s v="Credit Card"/>
    <n v="4"/>
    <n v="0.47"/>
    <x v="0"/>
    <x v="3"/>
  </r>
  <r>
    <s v="dc13c828-eda9-45c8-909b-cb84e3b0b8fb"/>
    <n v="46"/>
    <x v="2"/>
    <x v="0"/>
    <n v="7.08"/>
    <n v="23"/>
    <x v="2"/>
    <s v="Desktop"/>
    <n v="8.99"/>
    <n v="0"/>
    <s v="Credit Card"/>
    <n v="5"/>
    <n v="0.28999999999999998"/>
    <x v="0"/>
    <x v="0"/>
  </r>
  <r>
    <s v="936b242f-90a4-4a2b-a846-12c531c67df2"/>
    <n v="25"/>
    <x v="2"/>
    <x v="2"/>
    <n v="22.64"/>
    <n v="14"/>
    <x v="0"/>
    <s v="Desktop"/>
    <n v="17.989999999999998"/>
    <n v="0"/>
    <s v="PayPal"/>
    <n v="2"/>
    <n v="1.51"/>
    <x v="3"/>
    <x v="3"/>
  </r>
  <r>
    <s v="ec765c0b-cd27-4e30-b514-9509f020f439"/>
    <n v="51"/>
    <x v="2"/>
    <x v="0"/>
    <n v="26.04"/>
    <n v="8"/>
    <x v="4"/>
    <s v="Laptop"/>
    <n v="8.99"/>
    <n v="0"/>
    <s v="Credit Card"/>
    <n v="1"/>
    <n v="2.89"/>
    <x v="4"/>
    <x v="0"/>
  </r>
  <r>
    <s v="686ac4a2-1ff7-45dc-82a3-e28d5333190b"/>
    <n v="39"/>
    <x v="1"/>
    <x v="2"/>
    <n v="12.07"/>
    <n v="15"/>
    <x v="4"/>
    <s v="Desktop"/>
    <n v="17.989999999999998"/>
    <n v="0"/>
    <s v="Debit Card"/>
    <n v="1"/>
    <n v="0.75"/>
    <x v="6"/>
    <x v="0"/>
  </r>
  <r>
    <s v="b622cc96-c02c-4990-bba5-d27f32558b77"/>
    <n v="69"/>
    <x v="2"/>
    <x v="0"/>
    <n v="6.06"/>
    <n v="30"/>
    <x v="1"/>
    <s v="TV"/>
    <n v="8.99"/>
    <n v="0"/>
    <s v="Credit Card"/>
    <n v="4"/>
    <n v="0.2"/>
    <x v="4"/>
    <x v="2"/>
  </r>
  <r>
    <s v="6e13c94b-65dd-4b6b-b353-aa5382a88546"/>
    <n v="55"/>
    <x v="1"/>
    <x v="0"/>
    <n v="24.21"/>
    <n v="35"/>
    <x v="3"/>
    <s v="Laptop"/>
    <n v="8.99"/>
    <n v="0"/>
    <s v="PayPal"/>
    <n v="1"/>
    <n v="0.67"/>
    <x v="2"/>
    <x v="0"/>
  </r>
  <r>
    <s v="c03d3d6b-a16d-4b1d-bf07-788f0372cec5"/>
    <n v="20"/>
    <x v="0"/>
    <x v="1"/>
    <n v="3.19"/>
    <n v="53"/>
    <x v="4"/>
    <s v="Tablet"/>
    <n v="13.99"/>
    <n v="1"/>
    <s v="Gift Card"/>
    <n v="4"/>
    <n v="0.06"/>
    <x v="1"/>
    <x v="3"/>
  </r>
  <r>
    <s v="7a1d3b12-9be6-46eb-baa5-51803a0a4f10"/>
    <n v="20"/>
    <x v="2"/>
    <x v="2"/>
    <n v="39.85"/>
    <n v="26"/>
    <x v="1"/>
    <s v="Desktop"/>
    <n v="17.989999999999998"/>
    <n v="0"/>
    <s v="Debit Card"/>
    <n v="1"/>
    <n v="1.48"/>
    <x v="3"/>
    <x v="3"/>
  </r>
  <r>
    <s v="0decc7ea-dece-4638-83c8-b1df7e1e54d2"/>
    <n v="31"/>
    <x v="0"/>
    <x v="1"/>
    <n v="31.29"/>
    <n v="9"/>
    <x v="4"/>
    <s v="TV"/>
    <n v="13.99"/>
    <n v="0"/>
    <s v="Crypto"/>
    <n v="4"/>
    <n v="3.13"/>
    <x v="6"/>
    <x v="1"/>
  </r>
  <r>
    <s v="89c2cbb3-f9a7-4eb1-86c3-c5488a62490e"/>
    <n v="18"/>
    <x v="1"/>
    <x v="1"/>
    <n v="11.81"/>
    <n v="9"/>
    <x v="4"/>
    <s v="Mobile"/>
    <n v="13.99"/>
    <n v="0"/>
    <s v="Credit Card"/>
    <n v="4"/>
    <n v="1.18"/>
    <x v="3"/>
    <x v="3"/>
  </r>
  <r>
    <s v="9e99bc5e-ff55-4cae-8611-2ce51687be6a"/>
    <n v="58"/>
    <x v="0"/>
    <x v="0"/>
    <n v="6.1"/>
    <n v="26"/>
    <x v="3"/>
    <s v="Tablet"/>
    <n v="8.99"/>
    <n v="0"/>
    <s v="Credit Card"/>
    <n v="2"/>
    <n v="0.23"/>
    <x v="5"/>
    <x v="2"/>
  </r>
  <r>
    <s v="99b76135-94d0-48e6-9ac7-ada314cc1ad1"/>
    <n v="37"/>
    <x v="0"/>
    <x v="2"/>
    <n v="26.5"/>
    <n v="12"/>
    <x v="4"/>
    <s v="Tablet"/>
    <n v="17.989999999999998"/>
    <n v="0"/>
    <s v="Debit Card"/>
    <n v="5"/>
    <n v="2.04"/>
    <x v="2"/>
    <x v="0"/>
  </r>
  <r>
    <s v="225699c5-8b55-456f-95e3-7a5780ffac0a"/>
    <n v="23"/>
    <x v="2"/>
    <x v="1"/>
    <n v="10.77"/>
    <n v="23"/>
    <x v="5"/>
    <s v="Laptop"/>
    <n v="13.99"/>
    <n v="0"/>
    <s v="PayPal"/>
    <n v="3"/>
    <n v="0.45"/>
    <x v="1"/>
    <x v="3"/>
  </r>
  <r>
    <s v="e969d3a9-a455-455f-9be8-38e701b1f653"/>
    <n v="46"/>
    <x v="1"/>
    <x v="1"/>
    <n v="4.68"/>
    <n v="11"/>
    <x v="0"/>
    <s v="Tablet"/>
    <n v="13.99"/>
    <n v="1"/>
    <s v="Gift Card"/>
    <n v="5"/>
    <n v="0.39"/>
    <x v="5"/>
    <x v="0"/>
  </r>
  <r>
    <s v="96de19f9-6aa8-493d-af89-56dbf25535c7"/>
    <n v="22"/>
    <x v="2"/>
    <x v="1"/>
    <n v="17.8"/>
    <n v="54"/>
    <x v="5"/>
    <s v="Desktop"/>
    <n v="13.99"/>
    <n v="1"/>
    <s v="Debit Card"/>
    <n v="1"/>
    <n v="0.32"/>
    <x v="0"/>
    <x v="3"/>
  </r>
  <r>
    <s v="7cdc323f-67af-48e2-b15b-3e94cf19681f"/>
    <n v="36"/>
    <x v="0"/>
    <x v="1"/>
    <n v="2.79"/>
    <n v="10"/>
    <x v="1"/>
    <s v="Desktop"/>
    <n v="13.99"/>
    <n v="1"/>
    <s v="Gift Card"/>
    <n v="1"/>
    <n v="0.25"/>
    <x v="1"/>
    <x v="0"/>
  </r>
  <r>
    <s v="fef36da3-13ae-416d-9e67-cfebe1220e24"/>
    <n v="51"/>
    <x v="1"/>
    <x v="2"/>
    <n v="8.6"/>
    <n v="9"/>
    <x v="1"/>
    <s v="TV"/>
    <n v="17.989999999999998"/>
    <n v="0"/>
    <s v="Gift Card"/>
    <n v="1"/>
    <n v="0.86"/>
    <x v="1"/>
    <x v="0"/>
  </r>
  <r>
    <s v="2a1b3474-38d6-4ca0-8c57-b10eaae5e250"/>
    <n v="60"/>
    <x v="0"/>
    <x v="1"/>
    <n v="4.57"/>
    <n v="60"/>
    <x v="3"/>
    <s v="TV"/>
    <n v="13.99"/>
    <n v="1"/>
    <s v="Gift Card"/>
    <n v="3"/>
    <n v="7.0000000000000007E-2"/>
    <x v="4"/>
    <x v="2"/>
  </r>
  <r>
    <s v="d7ec3b35-329b-4ea1-b9d7-8e8da1ae05bc"/>
    <n v="37"/>
    <x v="2"/>
    <x v="1"/>
    <n v="2.4300000000000002"/>
    <n v="6"/>
    <x v="5"/>
    <s v="Tablet"/>
    <n v="13.99"/>
    <n v="0"/>
    <s v="Crypto"/>
    <n v="5"/>
    <n v="0.35"/>
    <x v="4"/>
    <x v="0"/>
  </r>
  <r>
    <s v="38d2d2ab-e9ce-43d7-97bc-c6a2a3d37276"/>
    <n v="55"/>
    <x v="2"/>
    <x v="1"/>
    <n v="43.73"/>
    <n v="28"/>
    <x v="5"/>
    <s v="Laptop"/>
    <n v="13.99"/>
    <n v="0"/>
    <s v="PayPal"/>
    <n v="4"/>
    <n v="1.51"/>
    <x v="3"/>
    <x v="0"/>
  </r>
  <r>
    <s v="b9be612d-c7cc-411f-afac-093196f87239"/>
    <n v="22"/>
    <x v="2"/>
    <x v="2"/>
    <n v="21.47"/>
    <n v="51"/>
    <x v="4"/>
    <s v="TV"/>
    <n v="17.989999999999998"/>
    <n v="0"/>
    <s v="PayPal"/>
    <n v="3"/>
    <n v="0.41"/>
    <x v="1"/>
    <x v="3"/>
  </r>
  <r>
    <s v="798c452b-e7e0-48f3-a908-4f639ac8e614"/>
    <n v="18"/>
    <x v="0"/>
    <x v="2"/>
    <n v="16.89"/>
    <n v="33"/>
    <x v="4"/>
    <s v="Laptop"/>
    <n v="17.989999999999998"/>
    <n v="0"/>
    <s v="Debit Card"/>
    <n v="4"/>
    <n v="0.5"/>
    <x v="4"/>
    <x v="3"/>
  </r>
  <r>
    <s v="744ddc65-15bd-4ea4-abe0-e6c0e760796f"/>
    <n v="46"/>
    <x v="2"/>
    <x v="2"/>
    <n v="2.96"/>
    <n v="33"/>
    <x v="4"/>
    <s v="TV"/>
    <n v="17.989999999999998"/>
    <n v="1"/>
    <s v="PayPal"/>
    <n v="5"/>
    <n v="0.09"/>
    <x v="0"/>
    <x v="0"/>
  </r>
  <r>
    <s v="f9436f14-5021-4177-9206-b79da434105c"/>
    <n v="49"/>
    <x v="0"/>
    <x v="2"/>
    <n v="22.29"/>
    <n v="19"/>
    <x v="0"/>
    <s v="Tablet"/>
    <n v="17.989999999999998"/>
    <n v="0"/>
    <s v="Gift Card"/>
    <n v="1"/>
    <n v="1.1100000000000001"/>
    <x v="5"/>
    <x v="0"/>
  </r>
  <r>
    <s v="dccfb706-58be-4f82-9f92-b806781953e0"/>
    <n v="23"/>
    <x v="2"/>
    <x v="0"/>
    <n v="10.37"/>
    <n v="30"/>
    <x v="3"/>
    <s v="Tablet"/>
    <n v="8.99"/>
    <n v="0"/>
    <s v="PayPal"/>
    <n v="2"/>
    <n v="0.33"/>
    <x v="2"/>
    <x v="3"/>
  </r>
  <r>
    <s v="9c9899e3-1edf-4b8b-9c6d-ceedbc530a70"/>
    <n v="24"/>
    <x v="1"/>
    <x v="0"/>
    <n v="21.04"/>
    <n v="10"/>
    <x v="3"/>
    <s v="Tablet"/>
    <n v="8.99"/>
    <n v="0"/>
    <s v="Gift Card"/>
    <n v="2"/>
    <n v="1.91"/>
    <x v="0"/>
    <x v="3"/>
  </r>
  <r>
    <s v="19e566a9-a789-4194-92eb-1a06b989a8d5"/>
    <n v="31"/>
    <x v="0"/>
    <x v="1"/>
    <n v="8.02"/>
    <n v="28"/>
    <x v="3"/>
    <s v="TV"/>
    <n v="13.99"/>
    <n v="0"/>
    <s v="Gift Card"/>
    <n v="5"/>
    <n v="0.28000000000000003"/>
    <x v="2"/>
    <x v="1"/>
  </r>
  <r>
    <s v="c9f95e61-e079-477f-99b1-1136a2495e2f"/>
    <n v="66"/>
    <x v="1"/>
    <x v="1"/>
    <n v="18.96"/>
    <n v="6"/>
    <x v="4"/>
    <s v="Laptop"/>
    <n v="13.99"/>
    <n v="0"/>
    <s v="Gift Card"/>
    <n v="3"/>
    <n v="2.71"/>
    <x v="0"/>
    <x v="2"/>
  </r>
  <r>
    <s v="3bea04a9-f8bc-4696-b3bb-60ebd979b047"/>
    <n v="65"/>
    <x v="0"/>
    <x v="0"/>
    <n v="15.79"/>
    <n v="22"/>
    <x v="4"/>
    <s v="Mobile"/>
    <n v="8.99"/>
    <n v="0"/>
    <s v="Debit Card"/>
    <n v="5"/>
    <n v="0.69"/>
    <x v="1"/>
    <x v="2"/>
  </r>
  <r>
    <s v="23a70fc2-9249-43b1-bef3-ea3121bcc6d4"/>
    <n v="64"/>
    <x v="0"/>
    <x v="0"/>
    <n v="15.26"/>
    <n v="48"/>
    <x v="2"/>
    <s v="Mobile"/>
    <n v="8.99"/>
    <n v="1"/>
    <s v="Credit Card"/>
    <n v="1"/>
    <n v="0.31"/>
    <x v="5"/>
    <x v="2"/>
  </r>
  <r>
    <s v="46f6a6ef-156a-4979-892f-f6912d017577"/>
    <n v="29"/>
    <x v="1"/>
    <x v="0"/>
    <n v="0.36"/>
    <n v="3"/>
    <x v="2"/>
    <s v="Mobile"/>
    <n v="8.99"/>
    <n v="1"/>
    <s v="Debit Card"/>
    <n v="4"/>
    <n v="0.09"/>
    <x v="3"/>
    <x v="1"/>
  </r>
  <r>
    <s v="f426cb2e-e7cc-4571-bedf-ab5972f5ec5e"/>
    <n v="55"/>
    <x v="1"/>
    <x v="2"/>
    <n v="20.71"/>
    <n v="7"/>
    <x v="5"/>
    <s v="Mobile"/>
    <n v="17.989999999999998"/>
    <n v="0"/>
    <s v="Debit Card"/>
    <n v="5"/>
    <n v="2.59"/>
    <x v="1"/>
    <x v="0"/>
  </r>
  <r>
    <s v="0017c041-a14b-4780-9d9a-7a99558a0768"/>
    <n v="62"/>
    <x v="2"/>
    <x v="0"/>
    <n v="11.99"/>
    <n v="7"/>
    <x v="1"/>
    <s v="TV"/>
    <n v="8.99"/>
    <n v="0"/>
    <s v="PayPal"/>
    <n v="2"/>
    <n v="1.5"/>
    <x v="4"/>
    <x v="2"/>
  </r>
  <r>
    <s v="702a602e-e109-4038-b50b-e599b4d7b76f"/>
    <n v="59"/>
    <x v="1"/>
    <x v="0"/>
    <n v="0.75"/>
    <n v="6"/>
    <x v="3"/>
    <s v="TV"/>
    <n v="8.99"/>
    <n v="1"/>
    <s v="Debit Card"/>
    <n v="3"/>
    <n v="0.11"/>
    <x v="4"/>
    <x v="2"/>
  </r>
  <r>
    <s v="8bbf6861-d17e-4548-bf18-f7f295ce59dd"/>
    <n v="55"/>
    <x v="0"/>
    <x v="1"/>
    <n v="3.19"/>
    <n v="45"/>
    <x v="4"/>
    <s v="Mobile"/>
    <n v="13.99"/>
    <n v="1"/>
    <s v="Gift Card"/>
    <n v="2"/>
    <n v="7.0000000000000007E-2"/>
    <x v="5"/>
    <x v="0"/>
  </r>
  <r>
    <s v="5673adfa-c739-4dbb-b371-fd1f3eaeb562"/>
    <n v="52"/>
    <x v="2"/>
    <x v="2"/>
    <n v="1.92"/>
    <n v="0"/>
    <x v="5"/>
    <s v="TV"/>
    <n v="17.989999999999998"/>
    <n v="0"/>
    <s v="Debit Card"/>
    <n v="4"/>
    <n v="1.92"/>
    <x v="0"/>
    <x v="0"/>
  </r>
  <r>
    <s v="7ff1a77b-f219-42d5-97cd-279306d9c7bc"/>
    <n v="26"/>
    <x v="2"/>
    <x v="0"/>
    <n v="2.04"/>
    <n v="59"/>
    <x v="4"/>
    <s v="Laptop"/>
    <n v="8.99"/>
    <n v="1"/>
    <s v="Credit Card"/>
    <n v="5"/>
    <n v="0.03"/>
    <x v="2"/>
    <x v="1"/>
  </r>
  <r>
    <s v="fbd594ee-94ca-41dd-ac59-144c2ceb26c3"/>
    <n v="25"/>
    <x v="2"/>
    <x v="1"/>
    <n v="30.99"/>
    <n v="52"/>
    <x v="1"/>
    <s v="TV"/>
    <n v="13.99"/>
    <n v="0"/>
    <s v="Gift Card"/>
    <n v="4"/>
    <n v="0.57999999999999996"/>
    <x v="3"/>
    <x v="3"/>
  </r>
  <r>
    <s v="8095be8a-3220-40ec-a3ad-6bbc2aee0cc9"/>
    <n v="33"/>
    <x v="0"/>
    <x v="0"/>
    <n v="20.059999999999999"/>
    <n v="32"/>
    <x v="4"/>
    <s v="Tablet"/>
    <n v="8.99"/>
    <n v="0"/>
    <s v="Debit Card"/>
    <n v="3"/>
    <n v="0.61"/>
    <x v="2"/>
    <x v="1"/>
  </r>
  <r>
    <s v="17f2ec1d-c875-43da-9307-7012fa87236c"/>
    <n v="40"/>
    <x v="1"/>
    <x v="2"/>
    <n v="3.91"/>
    <n v="53"/>
    <x v="1"/>
    <s v="Mobile"/>
    <n v="17.989999999999998"/>
    <n v="1"/>
    <s v="PayPal"/>
    <n v="4"/>
    <n v="7.0000000000000007E-2"/>
    <x v="0"/>
    <x v="0"/>
  </r>
  <r>
    <s v="d694ed01-7f0c-40af-8749-f22aa8dd2ffa"/>
    <n v="55"/>
    <x v="0"/>
    <x v="2"/>
    <n v="1.98"/>
    <n v="25"/>
    <x v="4"/>
    <s v="Mobile"/>
    <n v="17.989999999999998"/>
    <n v="1"/>
    <s v="Gift Card"/>
    <n v="2"/>
    <n v="0.08"/>
    <x v="4"/>
    <x v="0"/>
  </r>
  <r>
    <s v="33624a15-18f7-4ffc-9315-f18f25909579"/>
    <n v="67"/>
    <x v="1"/>
    <x v="0"/>
    <n v="5.74"/>
    <n v="1"/>
    <x v="0"/>
    <s v="Laptop"/>
    <n v="8.99"/>
    <n v="0"/>
    <s v="Credit Card"/>
    <n v="5"/>
    <n v="2.87"/>
    <x v="2"/>
    <x v="2"/>
  </r>
  <r>
    <s v="c76f1318-9857-4514-8548-3cd20a91f650"/>
    <n v="62"/>
    <x v="1"/>
    <x v="0"/>
    <n v="1.04"/>
    <n v="16"/>
    <x v="5"/>
    <s v="Mobile"/>
    <n v="8.99"/>
    <n v="1"/>
    <s v="Credit Card"/>
    <n v="5"/>
    <n v="0.06"/>
    <x v="5"/>
    <x v="2"/>
  </r>
  <r>
    <s v="68afcc40-9bb4-4903-a7ce-3c64492794f6"/>
    <n v="69"/>
    <x v="1"/>
    <x v="1"/>
    <n v="3.47"/>
    <n v="58"/>
    <x v="4"/>
    <s v="Laptop"/>
    <n v="13.99"/>
    <n v="1"/>
    <s v="Gift Card"/>
    <n v="3"/>
    <n v="0.06"/>
    <x v="5"/>
    <x v="2"/>
  </r>
  <r>
    <s v="6bcde048-341c-45ac-98f5-4d14cb9833fb"/>
    <n v="53"/>
    <x v="1"/>
    <x v="2"/>
    <n v="10.75"/>
    <n v="48"/>
    <x v="4"/>
    <s v="Mobile"/>
    <n v="17.989999999999998"/>
    <n v="0"/>
    <s v="PayPal"/>
    <n v="4"/>
    <n v="0.22"/>
    <x v="1"/>
    <x v="0"/>
  </r>
  <r>
    <s v="a21b6747-ba7f-45cf-aac1-1356acb9c8ae"/>
    <n v="20"/>
    <x v="2"/>
    <x v="0"/>
    <n v="14.05"/>
    <n v="12"/>
    <x v="2"/>
    <s v="Mobile"/>
    <n v="8.99"/>
    <n v="0"/>
    <s v="Gift Card"/>
    <n v="2"/>
    <n v="1.08"/>
    <x v="4"/>
    <x v="3"/>
  </r>
  <r>
    <s v="11d62c4f-c1a0-4356-80eb-394f38d17efe"/>
    <n v="60"/>
    <x v="2"/>
    <x v="2"/>
    <n v="10.71"/>
    <n v="53"/>
    <x v="4"/>
    <s v="Desktop"/>
    <n v="17.989999999999998"/>
    <n v="1"/>
    <s v="Credit Card"/>
    <n v="1"/>
    <n v="0.2"/>
    <x v="6"/>
    <x v="2"/>
  </r>
  <r>
    <s v="b41e00a2-10d7-46ae-a151-2cc315df1c34"/>
    <n v="56"/>
    <x v="0"/>
    <x v="0"/>
    <n v="4.78"/>
    <n v="51"/>
    <x v="3"/>
    <s v="Desktop"/>
    <n v="8.99"/>
    <n v="1"/>
    <s v="Gift Card"/>
    <n v="1"/>
    <n v="0.09"/>
    <x v="4"/>
    <x v="2"/>
  </r>
  <r>
    <s v="2f6ecf7c-ed0c-4011-8d13-90edf44b305d"/>
    <n v="65"/>
    <x v="0"/>
    <x v="2"/>
    <n v="4.1100000000000003"/>
    <n v="41"/>
    <x v="2"/>
    <s v="Mobile"/>
    <n v="17.989999999999998"/>
    <n v="1"/>
    <s v="Gift Card"/>
    <n v="2"/>
    <n v="0.1"/>
    <x v="2"/>
    <x v="2"/>
  </r>
  <r>
    <s v="f83a42d7-d5e6-4e72-ad56-651f51927aca"/>
    <n v="67"/>
    <x v="2"/>
    <x v="0"/>
    <n v="6.47"/>
    <n v="47"/>
    <x v="1"/>
    <s v="TV"/>
    <n v="8.99"/>
    <n v="1"/>
    <s v="PayPal"/>
    <n v="2"/>
    <n v="0.13"/>
    <x v="1"/>
    <x v="2"/>
  </r>
  <r>
    <s v="8ff31276-200d-4aec-b2e0-6a25c12c51e1"/>
    <n v="58"/>
    <x v="0"/>
    <x v="0"/>
    <n v="10.29"/>
    <n v="26"/>
    <x v="4"/>
    <s v="Mobile"/>
    <n v="8.99"/>
    <n v="1"/>
    <s v="PayPal"/>
    <n v="1"/>
    <n v="0.38"/>
    <x v="4"/>
    <x v="2"/>
  </r>
  <r>
    <s v="2649f2e5-179f-4ae9-8280-0dd4aadb0676"/>
    <n v="65"/>
    <x v="1"/>
    <x v="0"/>
    <n v="10.17"/>
    <n v="19"/>
    <x v="2"/>
    <s v="Mobile"/>
    <n v="8.99"/>
    <n v="0"/>
    <s v="Debit Card"/>
    <n v="5"/>
    <n v="0.51"/>
    <x v="6"/>
    <x v="2"/>
  </r>
  <r>
    <s v="dea362ed-393f-43b1-aaff-5195d91b0716"/>
    <n v="63"/>
    <x v="1"/>
    <x v="0"/>
    <n v="22.9"/>
    <n v="11"/>
    <x v="1"/>
    <s v="TV"/>
    <n v="8.99"/>
    <n v="0"/>
    <s v="Credit Card"/>
    <n v="1"/>
    <n v="1.91"/>
    <x v="4"/>
    <x v="2"/>
  </r>
  <r>
    <s v="414e2477-5a33-4de3-9f34-d375ccd27a80"/>
    <n v="38"/>
    <x v="0"/>
    <x v="2"/>
    <n v="8.36"/>
    <n v="1"/>
    <x v="4"/>
    <s v="TV"/>
    <n v="17.989999999999998"/>
    <n v="0"/>
    <s v="Gift Card"/>
    <n v="2"/>
    <n v="4.18"/>
    <x v="2"/>
    <x v="0"/>
  </r>
  <r>
    <s v="0627fc98-d9f7-49b9-a4cf-fd0b49f4e4d0"/>
    <n v="31"/>
    <x v="2"/>
    <x v="0"/>
    <n v="11.96"/>
    <n v="6"/>
    <x v="0"/>
    <s v="Laptop"/>
    <n v="8.99"/>
    <n v="0"/>
    <s v="PayPal"/>
    <n v="4"/>
    <n v="1.71"/>
    <x v="1"/>
    <x v="1"/>
  </r>
  <r>
    <s v="05bf2a9f-e720-4d01-8ef5-9110d6fca724"/>
    <n v="23"/>
    <x v="0"/>
    <x v="1"/>
    <n v="3.04"/>
    <n v="48"/>
    <x v="1"/>
    <s v="Tablet"/>
    <n v="13.99"/>
    <n v="1"/>
    <s v="Crypto"/>
    <n v="2"/>
    <n v="0.06"/>
    <x v="3"/>
    <x v="3"/>
  </r>
  <r>
    <s v="819a1e55-0a4e-4467-92b3-74936dc87ecd"/>
    <n v="27"/>
    <x v="1"/>
    <x v="1"/>
    <n v="0.21"/>
    <n v="44"/>
    <x v="0"/>
    <s v="Mobile"/>
    <n v="13.99"/>
    <n v="1"/>
    <s v="Gift Card"/>
    <n v="3"/>
    <n v="0"/>
    <x v="6"/>
    <x v="1"/>
  </r>
  <r>
    <s v="d667d8ed-686c-4d78-b93e-ad2bab070d4a"/>
    <n v="46"/>
    <x v="1"/>
    <x v="0"/>
    <n v="5.62"/>
    <n v="58"/>
    <x v="1"/>
    <s v="Mobile"/>
    <n v="8.99"/>
    <n v="1"/>
    <s v="PayPal"/>
    <n v="4"/>
    <n v="0.1"/>
    <x v="6"/>
    <x v="0"/>
  </r>
  <r>
    <s v="fc8a1ff7-4c98-4ebd-a0cc-0fd7bb0bf243"/>
    <n v="62"/>
    <x v="2"/>
    <x v="0"/>
    <n v="14.73"/>
    <n v="23"/>
    <x v="0"/>
    <s v="Desktop"/>
    <n v="8.99"/>
    <n v="0"/>
    <s v="Crypto"/>
    <n v="1"/>
    <n v="0.61"/>
    <x v="4"/>
    <x v="2"/>
  </r>
  <r>
    <s v="1c1a7d6e-6ca7-4b92-9ca2-8497547c5ba1"/>
    <n v="25"/>
    <x v="1"/>
    <x v="0"/>
    <n v="21.23"/>
    <n v="10"/>
    <x v="0"/>
    <s v="Laptop"/>
    <n v="8.99"/>
    <n v="0"/>
    <s v="Debit Card"/>
    <n v="1"/>
    <n v="1.93"/>
    <x v="3"/>
    <x v="3"/>
  </r>
  <r>
    <s v="3d90379c-6a89-4764-803b-b958c1a4e37a"/>
    <n v="24"/>
    <x v="1"/>
    <x v="2"/>
    <n v="0.65"/>
    <n v="34"/>
    <x v="0"/>
    <s v="Mobile"/>
    <n v="17.989999999999998"/>
    <n v="1"/>
    <s v="Gift Card"/>
    <n v="4"/>
    <n v="0.02"/>
    <x v="2"/>
    <x v="3"/>
  </r>
  <r>
    <s v="8779474b-9c48-4042-ae79-b30c1e583e5d"/>
    <n v="18"/>
    <x v="0"/>
    <x v="2"/>
    <n v="17.010000000000002"/>
    <n v="43"/>
    <x v="4"/>
    <s v="Desktop"/>
    <n v="17.989999999999998"/>
    <n v="1"/>
    <s v="PayPal"/>
    <n v="2"/>
    <n v="0.39"/>
    <x v="2"/>
    <x v="3"/>
  </r>
  <r>
    <s v="d2538457-5b62-41a2-98c7-4b3b8e570a97"/>
    <n v="45"/>
    <x v="1"/>
    <x v="2"/>
    <n v="15.57"/>
    <n v="24"/>
    <x v="1"/>
    <s v="Mobile"/>
    <n v="17.989999999999998"/>
    <n v="0"/>
    <s v="Credit Card"/>
    <n v="4"/>
    <n v="0.62"/>
    <x v="6"/>
    <x v="0"/>
  </r>
  <r>
    <s v="d35e9995-4a42-438c-a56f-dff2e9acc65e"/>
    <n v="39"/>
    <x v="0"/>
    <x v="0"/>
    <n v="1.28"/>
    <n v="39"/>
    <x v="4"/>
    <s v="Desktop"/>
    <n v="8.99"/>
    <n v="1"/>
    <s v="Credit Card"/>
    <n v="5"/>
    <n v="0.03"/>
    <x v="6"/>
    <x v="0"/>
  </r>
  <r>
    <s v="66d3a92b-4c35-46e6-bf15-cb673be2aee2"/>
    <n v="27"/>
    <x v="2"/>
    <x v="2"/>
    <n v="2.95"/>
    <n v="30"/>
    <x v="4"/>
    <s v="Desktop"/>
    <n v="17.989999999999998"/>
    <n v="1"/>
    <s v="PayPal"/>
    <n v="2"/>
    <n v="0.1"/>
    <x v="3"/>
    <x v="1"/>
  </r>
  <r>
    <s v="5dd447db-64ce-4b28-b902-9ca4fa896a61"/>
    <n v="33"/>
    <x v="1"/>
    <x v="0"/>
    <n v="21.76"/>
    <n v="33"/>
    <x v="2"/>
    <s v="Laptop"/>
    <n v="8.99"/>
    <n v="0"/>
    <s v="Crypto"/>
    <n v="4"/>
    <n v="0.64"/>
    <x v="0"/>
    <x v="1"/>
  </r>
  <r>
    <s v="78d39da7-c35a-4a24-a6a2-dcf5627f84f1"/>
    <n v="57"/>
    <x v="2"/>
    <x v="2"/>
    <n v="16.850000000000001"/>
    <n v="33"/>
    <x v="3"/>
    <s v="Laptop"/>
    <n v="17.989999999999998"/>
    <n v="1"/>
    <s v="Gift Card"/>
    <n v="1"/>
    <n v="0.5"/>
    <x v="3"/>
    <x v="2"/>
  </r>
  <r>
    <s v="8fecb4d8-9571-46f5-8773-da640a6481bc"/>
    <n v="32"/>
    <x v="2"/>
    <x v="2"/>
    <n v="19.63"/>
    <n v="18"/>
    <x v="2"/>
    <s v="Laptop"/>
    <n v="17.989999999999998"/>
    <n v="0"/>
    <s v="Crypto"/>
    <n v="5"/>
    <n v="1.03"/>
    <x v="3"/>
    <x v="1"/>
  </r>
  <r>
    <s v="7d3f0d0b-9acd-4f21-88ae-3801eba6cd8b"/>
    <n v="42"/>
    <x v="1"/>
    <x v="0"/>
    <n v="23.89"/>
    <n v="18"/>
    <x v="3"/>
    <s v="Mobile"/>
    <n v="8.99"/>
    <n v="0"/>
    <s v="Crypto"/>
    <n v="4"/>
    <n v="1.26"/>
    <x v="3"/>
    <x v="0"/>
  </r>
  <r>
    <s v="a893ce7f-c8bc-427a-b89d-206a94d5a33a"/>
    <n v="63"/>
    <x v="1"/>
    <x v="0"/>
    <n v="2.95"/>
    <n v="41"/>
    <x v="4"/>
    <s v="Laptop"/>
    <n v="8.99"/>
    <n v="1"/>
    <s v="PayPal"/>
    <n v="2"/>
    <n v="7.0000000000000007E-2"/>
    <x v="4"/>
    <x v="2"/>
  </r>
  <r>
    <s v="23b6e829-8591-490b-b518-20b451b14bb1"/>
    <n v="61"/>
    <x v="0"/>
    <x v="0"/>
    <n v="30.44"/>
    <n v="60"/>
    <x v="3"/>
    <s v="Tablet"/>
    <n v="8.99"/>
    <n v="0"/>
    <s v="Gift Card"/>
    <n v="2"/>
    <n v="0.5"/>
    <x v="3"/>
    <x v="2"/>
  </r>
  <r>
    <s v="d16ade89-0f8a-447e-b492-db632a54e02b"/>
    <n v="67"/>
    <x v="2"/>
    <x v="2"/>
    <n v="4.7699999999999996"/>
    <n v="30"/>
    <x v="5"/>
    <s v="Desktop"/>
    <n v="17.989999999999998"/>
    <n v="1"/>
    <s v="Debit Card"/>
    <n v="1"/>
    <n v="0.15"/>
    <x v="0"/>
    <x v="2"/>
  </r>
  <r>
    <s v="713434a0-cfc8-456f-b17e-2f35e330560f"/>
    <n v="46"/>
    <x v="0"/>
    <x v="1"/>
    <n v="20.57"/>
    <n v="43"/>
    <x v="2"/>
    <s v="Mobile"/>
    <n v="13.99"/>
    <n v="0"/>
    <s v="Credit Card"/>
    <n v="3"/>
    <n v="0.47"/>
    <x v="2"/>
    <x v="0"/>
  </r>
  <r>
    <s v="d3b99f7e-d0ac-4199-8813-91665f16b3fb"/>
    <n v="23"/>
    <x v="1"/>
    <x v="2"/>
    <n v="4.03"/>
    <n v="3"/>
    <x v="5"/>
    <s v="Mobile"/>
    <n v="17.989999999999998"/>
    <n v="0"/>
    <s v="PayPal"/>
    <n v="5"/>
    <n v="1.01"/>
    <x v="4"/>
    <x v="3"/>
  </r>
  <r>
    <s v="9f79dcf6-1ff7-4605-b82c-36cd49b06dd2"/>
    <n v="60"/>
    <x v="0"/>
    <x v="1"/>
    <n v="12.66"/>
    <n v="12"/>
    <x v="2"/>
    <s v="Desktop"/>
    <n v="13.99"/>
    <n v="0"/>
    <s v="Debit Card"/>
    <n v="1"/>
    <n v="0.97"/>
    <x v="4"/>
    <x v="2"/>
  </r>
  <r>
    <s v="e13622fa-d0b3-44c6-b157-38f7a6933d87"/>
    <n v="58"/>
    <x v="1"/>
    <x v="0"/>
    <n v="11.16"/>
    <n v="31"/>
    <x v="2"/>
    <s v="Laptop"/>
    <n v="8.99"/>
    <n v="1"/>
    <s v="Gift Card"/>
    <n v="1"/>
    <n v="0.35"/>
    <x v="6"/>
    <x v="2"/>
  </r>
  <r>
    <s v="45c38646-4908-4075-b81d-b90b507bdc9b"/>
    <n v="50"/>
    <x v="0"/>
    <x v="1"/>
    <n v="31.24"/>
    <n v="8"/>
    <x v="4"/>
    <s v="TV"/>
    <n v="13.99"/>
    <n v="0"/>
    <s v="PayPal"/>
    <n v="4"/>
    <n v="3.47"/>
    <x v="4"/>
    <x v="0"/>
  </r>
  <r>
    <s v="ceae0c44-3af1-464c-98de-82c6c0a19ae2"/>
    <n v="35"/>
    <x v="0"/>
    <x v="2"/>
    <n v="3.63"/>
    <n v="57"/>
    <x v="1"/>
    <s v="Laptop"/>
    <n v="17.989999999999998"/>
    <n v="1"/>
    <s v="Credit Card"/>
    <n v="5"/>
    <n v="0.06"/>
    <x v="1"/>
    <x v="1"/>
  </r>
  <r>
    <s v="35fd09b4-e9f0-4d81-9839-c48198d46cf2"/>
    <n v="18"/>
    <x v="1"/>
    <x v="0"/>
    <n v="5.19"/>
    <n v="37"/>
    <x v="4"/>
    <s v="Tablet"/>
    <n v="8.99"/>
    <n v="1"/>
    <s v="Crypto"/>
    <n v="1"/>
    <n v="0.14000000000000001"/>
    <x v="4"/>
    <x v="3"/>
  </r>
  <r>
    <s v="92b89aae-d3d2-4715-b669-4634124a6444"/>
    <n v="62"/>
    <x v="2"/>
    <x v="0"/>
    <n v="9.89"/>
    <n v="7"/>
    <x v="1"/>
    <s v="Tablet"/>
    <n v="8.99"/>
    <n v="0"/>
    <s v="Gift Card"/>
    <n v="2"/>
    <n v="1.24"/>
    <x v="3"/>
    <x v="2"/>
  </r>
  <r>
    <s v="062c9b99-d361-4c0e-b1dd-507fdd20b1e7"/>
    <n v="55"/>
    <x v="2"/>
    <x v="0"/>
    <n v="3.83"/>
    <n v="28"/>
    <x v="1"/>
    <s v="Desktop"/>
    <n v="8.99"/>
    <n v="1"/>
    <s v="Credit Card"/>
    <n v="4"/>
    <n v="0.13"/>
    <x v="1"/>
    <x v="0"/>
  </r>
  <r>
    <s v="ccde27c7-ce46-4ad9-a8b4-8b2e100c2fa1"/>
    <n v="53"/>
    <x v="2"/>
    <x v="1"/>
    <n v="3.65"/>
    <n v="2"/>
    <x v="2"/>
    <s v="Laptop"/>
    <n v="13.99"/>
    <n v="0"/>
    <s v="PayPal"/>
    <n v="4"/>
    <n v="1.22"/>
    <x v="4"/>
    <x v="0"/>
  </r>
  <r>
    <s v="cc5f3372-1199-4095-b04e-5d731f75390e"/>
    <n v="27"/>
    <x v="1"/>
    <x v="2"/>
    <n v="1.29"/>
    <n v="22"/>
    <x v="5"/>
    <s v="Laptop"/>
    <n v="17.989999999999998"/>
    <n v="0"/>
    <s v="Debit Card"/>
    <n v="5"/>
    <n v="0.06"/>
    <x v="5"/>
    <x v="1"/>
  </r>
  <r>
    <s v="8ea1e41b-df4c-4d34-bb14-d0b5eff7b1e9"/>
    <n v="56"/>
    <x v="0"/>
    <x v="1"/>
    <n v="19.59"/>
    <n v="23"/>
    <x v="5"/>
    <s v="Mobile"/>
    <n v="13.99"/>
    <n v="0"/>
    <s v="Debit Card"/>
    <n v="1"/>
    <n v="0.82"/>
    <x v="5"/>
    <x v="2"/>
  </r>
  <r>
    <s v="771523c2-478a-4251-bf5c-8a002d31b068"/>
    <n v="51"/>
    <x v="0"/>
    <x v="2"/>
    <n v="4.5199999999999996"/>
    <n v="59"/>
    <x v="5"/>
    <s v="TV"/>
    <n v="17.989999999999998"/>
    <n v="1"/>
    <s v="Crypto"/>
    <n v="3"/>
    <n v="0.08"/>
    <x v="5"/>
    <x v="0"/>
  </r>
  <r>
    <s v="4d3b2dc9-926d-4822-bb9d-93eb38181f03"/>
    <n v="58"/>
    <x v="1"/>
    <x v="0"/>
    <n v="17.27"/>
    <n v="6"/>
    <x v="2"/>
    <s v="TV"/>
    <n v="8.99"/>
    <n v="0"/>
    <s v="Debit Card"/>
    <n v="3"/>
    <n v="2.4700000000000002"/>
    <x v="4"/>
    <x v="2"/>
  </r>
  <r>
    <s v="f77b7449-0c29-440f-a2c0-67cd766eb69b"/>
    <n v="54"/>
    <x v="0"/>
    <x v="0"/>
    <n v="12.9"/>
    <n v="48"/>
    <x v="0"/>
    <s v="Tablet"/>
    <n v="8.99"/>
    <n v="1"/>
    <s v="Gift Card"/>
    <n v="4"/>
    <n v="0.26"/>
    <x v="0"/>
    <x v="0"/>
  </r>
  <r>
    <s v="0c3d6cf4-03ef-4bdc-90c2-4219f71d505a"/>
    <n v="38"/>
    <x v="0"/>
    <x v="1"/>
    <n v="18.329999999999998"/>
    <n v="21"/>
    <x v="0"/>
    <s v="Desktop"/>
    <n v="13.99"/>
    <n v="0"/>
    <s v="Gift Card"/>
    <n v="5"/>
    <n v="0.83"/>
    <x v="5"/>
    <x v="0"/>
  </r>
  <r>
    <s v="c7e0f909-6796-452d-a3fd-dc07966ec853"/>
    <n v="21"/>
    <x v="2"/>
    <x v="0"/>
    <n v="10.77"/>
    <n v="24"/>
    <x v="0"/>
    <s v="TV"/>
    <n v="8.99"/>
    <n v="0"/>
    <s v="PayPal"/>
    <n v="2"/>
    <n v="0.43"/>
    <x v="3"/>
    <x v="3"/>
  </r>
  <r>
    <s v="c8a3fc80-5146-415e-b463-45b56f4a9c14"/>
    <n v="40"/>
    <x v="2"/>
    <x v="0"/>
    <n v="5.1100000000000003"/>
    <n v="8"/>
    <x v="5"/>
    <s v="Desktop"/>
    <n v="8.99"/>
    <n v="0"/>
    <s v="Crypto"/>
    <n v="1"/>
    <n v="0.56999999999999995"/>
    <x v="4"/>
    <x v="0"/>
  </r>
  <r>
    <s v="f86bf906-2201-4800-8413-fba4e4e8ae50"/>
    <n v="59"/>
    <x v="2"/>
    <x v="0"/>
    <n v="0.5"/>
    <n v="60"/>
    <x v="5"/>
    <s v="Tablet"/>
    <n v="8.99"/>
    <n v="1"/>
    <s v="Credit Card"/>
    <n v="2"/>
    <n v="0.01"/>
    <x v="1"/>
    <x v="2"/>
  </r>
  <r>
    <s v="59ddcb4d-d232-4415-a32e-7c13d1b268f5"/>
    <n v="62"/>
    <x v="1"/>
    <x v="2"/>
    <n v="33.770000000000003"/>
    <n v="31"/>
    <x v="2"/>
    <s v="Tablet"/>
    <n v="17.989999999999998"/>
    <n v="0"/>
    <s v="PayPal"/>
    <n v="4"/>
    <n v="1.06"/>
    <x v="0"/>
    <x v="2"/>
  </r>
  <r>
    <s v="7016829c-88f3-4821-9fc1-ce5343e53906"/>
    <n v="31"/>
    <x v="1"/>
    <x v="2"/>
    <n v="1.02"/>
    <n v="39"/>
    <x v="3"/>
    <s v="Laptop"/>
    <n v="17.989999999999998"/>
    <n v="1"/>
    <s v="Crypto"/>
    <n v="3"/>
    <n v="0.03"/>
    <x v="2"/>
    <x v="1"/>
  </r>
  <r>
    <s v="8590233c-8a03-4da7-b235-d889a4ba10a7"/>
    <n v="27"/>
    <x v="0"/>
    <x v="2"/>
    <n v="30.11"/>
    <n v="3"/>
    <x v="0"/>
    <s v="Mobile"/>
    <n v="17.989999999999998"/>
    <n v="0"/>
    <s v="Crypto"/>
    <n v="3"/>
    <n v="7.53"/>
    <x v="4"/>
    <x v="1"/>
  </r>
  <r>
    <s v="b444d608-a7ec-4a3d-b25b-e182bde9cdca"/>
    <n v="51"/>
    <x v="2"/>
    <x v="2"/>
    <n v="7.8"/>
    <n v="59"/>
    <x v="5"/>
    <s v="Desktop"/>
    <n v="17.989999999999998"/>
    <n v="1"/>
    <s v="Debit Card"/>
    <n v="2"/>
    <n v="0.13"/>
    <x v="4"/>
    <x v="0"/>
  </r>
  <r>
    <s v="70c22bdb-e226-4a53-b2da-5f00c9873c5c"/>
    <n v="47"/>
    <x v="0"/>
    <x v="0"/>
    <n v="3.64"/>
    <n v="15"/>
    <x v="3"/>
    <s v="Mobile"/>
    <n v="8.99"/>
    <n v="1"/>
    <s v="Crypto"/>
    <n v="4"/>
    <n v="0.23"/>
    <x v="2"/>
    <x v="0"/>
  </r>
  <r>
    <s v="e5d91451-1d12-4a01-a042-87b0f22cc66b"/>
    <n v="42"/>
    <x v="2"/>
    <x v="2"/>
    <n v="16.37"/>
    <n v="45"/>
    <x v="2"/>
    <s v="Desktop"/>
    <n v="17.989999999999998"/>
    <n v="0"/>
    <s v="Debit Card"/>
    <n v="4"/>
    <n v="0.36"/>
    <x v="5"/>
    <x v="0"/>
  </r>
  <r>
    <s v="a6d3a561-5aff-4eb2-b18a-60064af4a2c4"/>
    <n v="60"/>
    <x v="0"/>
    <x v="1"/>
    <n v="3.29"/>
    <n v="50"/>
    <x v="4"/>
    <s v="TV"/>
    <n v="13.99"/>
    <n v="1"/>
    <s v="Crypto"/>
    <n v="3"/>
    <n v="0.06"/>
    <x v="3"/>
    <x v="2"/>
  </r>
  <r>
    <s v="391709dc-2122-409e-9e2c-0bcf6f96d131"/>
    <n v="19"/>
    <x v="2"/>
    <x v="2"/>
    <n v="1.98"/>
    <n v="26"/>
    <x v="2"/>
    <s v="Laptop"/>
    <n v="17.989999999999998"/>
    <n v="0"/>
    <s v="PayPal"/>
    <n v="4"/>
    <n v="7.0000000000000007E-2"/>
    <x v="3"/>
    <x v="3"/>
  </r>
  <r>
    <s v="2995e5e8-b8e9-40d6-b211-a261528128d7"/>
    <n v="61"/>
    <x v="2"/>
    <x v="2"/>
    <n v="5.31"/>
    <n v="25"/>
    <x v="1"/>
    <s v="Laptop"/>
    <n v="17.989999999999998"/>
    <n v="0"/>
    <s v="Gift Card"/>
    <n v="3"/>
    <n v="0.2"/>
    <x v="1"/>
    <x v="2"/>
  </r>
  <r>
    <s v="a1b7828b-5601-4a18-b19c-fe7268dd5a15"/>
    <n v="68"/>
    <x v="1"/>
    <x v="2"/>
    <n v="41.2"/>
    <n v="30"/>
    <x v="3"/>
    <s v="Tablet"/>
    <n v="17.989999999999998"/>
    <n v="0"/>
    <s v="Gift Card"/>
    <n v="5"/>
    <n v="1.33"/>
    <x v="5"/>
    <x v="2"/>
  </r>
  <r>
    <s v="49b003fa-4997-4af1-90e2-c4f8ee1f1779"/>
    <n v="44"/>
    <x v="2"/>
    <x v="1"/>
    <n v="1.05"/>
    <n v="18"/>
    <x v="0"/>
    <s v="Tablet"/>
    <n v="13.99"/>
    <n v="1"/>
    <s v="PayPal"/>
    <n v="3"/>
    <n v="0.06"/>
    <x v="2"/>
    <x v="0"/>
  </r>
  <r>
    <s v="30b72525-6af0-428b-a8d9-7451d407f3b9"/>
    <n v="46"/>
    <x v="2"/>
    <x v="2"/>
    <n v="30.92"/>
    <n v="15"/>
    <x v="1"/>
    <s v="Desktop"/>
    <n v="17.989999999999998"/>
    <n v="0"/>
    <s v="Credit Card"/>
    <n v="5"/>
    <n v="1.93"/>
    <x v="0"/>
    <x v="0"/>
  </r>
  <r>
    <s v="c5012664-e999-48d6-ba20-5a7c51f6f262"/>
    <n v="30"/>
    <x v="0"/>
    <x v="0"/>
    <n v="14.06"/>
    <n v="50"/>
    <x v="5"/>
    <s v="Laptop"/>
    <n v="8.99"/>
    <n v="1"/>
    <s v="Gift Card"/>
    <n v="1"/>
    <n v="0.28000000000000003"/>
    <x v="6"/>
    <x v="1"/>
  </r>
  <r>
    <s v="fc1176e6-bf27-4f67-989e-2bb32af87eb5"/>
    <n v="60"/>
    <x v="0"/>
    <x v="0"/>
    <n v="0.27"/>
    <n v="35"/>
    <x v="1"/>
    <s v="Mobile"/>
    <n v="8.99"/>
    <n v="1"/>
    <s v="Credit Card"/>
    <n v="2"/>
    <n v="0.01"/>
    <x v="2"/>
    <x v="2"/>
  </r>
  <r>
    <s v="05e3ec87-8fbd-43ef-aa33-05e871060939"/>
    <n v="66"/>
    <x v="0"/>
    <x v="2"/>
    <n v="35.880000000000003"/>
    <n v="18"/>
    <x v="5"/>
    <s v="Tablet"/>
    <n v="17.989999999999998"/>
    <n v="0"/>
    <s v="Credit Card"/>
    <n v="5"/>
    <n v="1.89"/>
    <x v="2"/>
    <x v="2"/>
  </r>
  <r>
    <s v="e76f0da1-9474-47af-a161-0d2f9a8fda76"/>
    <n v="48"/>
    <x v="0"/>
    <x v="0"/>
    <n v="17.72"/>
    <n v="22"/>
    <x v="0"/>
    <s v="Mobile"/>
    <n v="8.99"/>
    <n v="0"/>
    <s v="Crypto"/>
    <n v="3"/>
    <n v="0.77"/>
    <x v="5"/>
    <x v="0"/>
  </r>
  <r>
    <s v="ff13f6a1-44b1-4c92-b638-17f63606970b"/>
    <n v="46"/>
    <x v="0"/>
    <x v="2"/>
    <n v="1.76"/>
    <n v="28"/>
    <x v="3"/>
    <s v="Desktop"/>
    <n v="17.989999999999998"/>
    <n v="0"/>
    <s v="Credit Card"/>
    <n v="4"/>
    <n v="0.06"/>
    <x v="6"/>
    <x v="0"/>
  </r>
  <r>
    <s v="e9ea338a-e635-4d42-ab37-96de2f5656ad"/>
    <n v="66"/>
    <x v="2"/>
    <x v="2"/>
    <n v="30.91"/>
    <n v="51"/>
    <x v="5"/>
    <s v="TV"/>
    <n v="17.989999999999998"/>
    <n v="0"/>
    <s v="PayPal"/>
    <n v="1"/>
    <n v="0.59"/>
    <x v="2"/>
    <x v="2"/>
  </r>
  <r>
    <s v="ddc99c73-7758-4640-aed3-4e11d1f22150"/>
    <n v="40"/>
    <x v="2"/>
    <x v="0"/>
    <n v="1.18"/>
    <n v="39"/>
    <x v="2"/>
    <s v="Tablet"/>
    <n v="8.99"/>
    <n v="1"/>
    <s v="Debit Card"/>
    <n v="2"/>
    <n v="0.03"/>
    <x v="1"/>
    <x v="0"/>
  </r>
  <r>
    <s v="561b865b-5d18-4836-b50e-f40bde688bcf"/>
    <n v="35"/>
    <x v="1"/>
    <x v="0"/>
    <n v="5"/>
    <n v="48"/>
    <x v="0"/>
    <s v="Desktop"/>
    <n v="8.99"/>
    <n v="1"/>
    <s v="Crypto"/>
    <n v="1"/>
    <n v="0.1"/>
    <x v="2"/>
    <x v="1"/>
  </r>
  <r>
    <s v="6c9f98ff-4f0f-4639-85d0-5e401d743a4c"/>
    <n v="52"/>
    <x v="2"/>
    <x v="0"/>
    <n v="0.41"/>
    <n v="48"/>
    <x v="1"/>
    <s v="TV"/>
    <n v="8.99"/>
    <n v="1"/>
    <s v="Credit Card"/>
    <n v="5"/>
    <n v="0.01"/>
    <x v="6"/>
    <x v="0"/>
  </r>
  <r>
    <s v="bf6a8e72-8dbc-4f8c-8e6e-77f94994af64"/>
    <n v="24"/>
    <x v="2"/>
    <x v="1"/>
    <n v="8.9600000000000009"/>
    <n v="34"/>
    <x v="4"/>
    <s v="Mobile"/>
    <n v="13.99"/>
    <n v="1"/>
    <s v="Gift Card"/>
    <n v="2"/>
    <n v="0.26"/>
    <x v="5"/>
    <x v="3"/>
  </r>
  <r>
    <s v="2f4ee00e-a84b-43e8-bb6d-64c48d0ce757"/>
    <n v="46"/>
    <x v="0"/>
    <x v="2"/>
    <n v="7.86"/>
    <n v="10"/>
    <x v="3"/>
    <s v="Tablet"/>
    <n v="17.989999999999998"/>
    <n v="0"/>
    <s v="Credit Card"/>
    <n v="1"/>
    <n v="0.71"/>
    <x v="2"/>
    <x v="0"/>
  </r>
  <r>
    <s v="d727f89d-d107-459c-a343-4c7c59015831"/>
    <n v="30"/>
    <x v="1"/>
    <x v="1"/>
    <n v="1.21"/>
    <n v="14"/>
    <x v="1"/>
    <s v="TV"/>
    <n v="13.99"/>
    <n v="1"/>
    <s v="Crypto"/>
    <n v="5"/>
    <n v="0.08"/>
    <x v="2"/>
    <x v="1"/>
  </r>
  <r>
    <s v="101b4ce6-b2f8-41ab-b6f4-2a3ed4dba3eb"/>
    <n v="36"/>
    <x v="1"/>
    <x v="0"/>
    <n v="0.05"/>
    <n v="25"/>
    <x v="1"/>
    <s v="Desktop"/>
    <n v="8.99"/>
    <n v="1"/>
    <s v="Debit Card"/>
    <n v="4"/>
    <n v="0"/>
    <x v="0"/>
    <x v="0"/>
  </r>
  <r>
    <s v="571a05dc-0525-4962-81b2-e2debf902229"/>
    <n v="30"/>
    <x v="1"/>
    <x v="0"/>
    <n v="7.59"/>
    <n v="36"/>
    <x v="3"/>
    <s v="Mobile"/>
    <n v="8.99"/>
    <n v="1"/>
    <s v="Credit Card"/>
    <n v="3"/>
    <n v="0.21"/>
    <x v="3"/>
    <x v="1"/>
  </r>
  <r>
    <s v="01717096-8d78-4952-8e2a-2b736796d452"/>
    <n v="26"/>
    <x v="2"/>
    <x v="0"/>
    <n v="22.41"/>
    <n v="15"/>
    <x v="4"/>
    <s v="Tablet"/>
    <n v="8.99"/>
    <n v="0"/>
    <s v="Gift Card"/>
    <n v="4"/>
    <n v="1.4"/>
    <x v="0"/>
    <x v="1"/>
  </r>
  <r>
    <s v="3d81d442-7bd1-472e-be6c-87d59a39d2d6"/>
    <n v="46"/>
    <x v="0"/>
    <x v="2"/>
    <n v="13.15"/>
    <n v="57"/>
    <x v="3"/>
    <s v="Tablet"/>
    <n v="17.989999999999998"/>
    <n v="1"/>
    <s v="Crypto"/>
    <n v="5"/>
    <n v="0.23"/>
    <x v="0"/>
    <x v="0"/>
  </r>
  <r>
    <s v="65ff28ce-5167-4737-b5e6-68c27a6a6d8a"/>
    <n v="19"/>
    <x v="2"/>
    <x v="0"/>
    <n v="12.3"/>
    <n v="29"/>
    <x v="3"/>
    <s v="Desktop"/>
    <n v="8.99"/>
    <n v="1"/>
    <s v="Debit Card"/>
    <n v="1"/>
    <n v="0.41"/>
    <x v="2"/>
    <x v="3"/>
  </r>
  <r>
    <s v="235a56c4-10be-43f0-ac08-14a913cd1569"/>
    <n v="33"/>
    <x v="0"/>
    <x v="0"/>
    <n v="29.76"/>
    <n v="50"/>
    <x v="1"/>
    <s v="Mobile"/>
    <n v="8.99"/>
    <n v="0"/>
    <s v="Crypto"/>
    <n v="3"/>
    <n v="0.57999999999999996"/>
    <x v="0"/>
    <x v="1"/>
  </r>
  <r>
    <s v="05b69fb9-1cd4-4eb2-866b-392801328417"/>
    <n v="21"/>
    <x v="0"/>
    <x v="0"/>
    <n v="18.91"/>
    <n v="36"/>
    <x v="2"/>
    <s v="Desktop"/>
    <n v="8.99"/>
    <n v="1"/>
    <s v="Debit Card"/>
    <n v="1"/>
    <n v="0.51"/>
    <x v="3"/>
    <x v="3"/>
  </r>
  <r>
    <s v="daa75c56-1674-4ac3-a470-64524a70d5b5"/>
    <n v="69"/>
    <x v="1"/>
    <x v="1"/>
    <n v="5.93"/>
    <n v="39"/>
    <x v="5"/>
    <s v="Desktop"/>
    <n v="13.99"/>
    <n v="1"/>
    <s v="Gift Card"/>
    <n v="5"/>
    <n v="0.15"/>
    <x v="1"/>
    <x v="2"/>
  </r>
  <r>
    <s v="537ac1c5-a609-4780-94eb-517b0e64ae21"/>
    <n v="30"/>
    <x v="1"/>
    <x v="2"/>
    <n v="1.85"/>
    <n v="5"/>
    <x v="1"/>
    <s v="Laptop"/>
    <n v="17.989999999999998"/>
    <n v="0"/>
    <s v="Debit Card"/>
    <n v="5"/>
    <n v="0.31"/>
    <x v="2"/>
    <x v="1"/>
  </r>
  <r>
    <s v="373df7a9-5e18-427a-982f-59e95851f9d7"/>
    <n v="23"/>
    <x v="0"/>
    <x v="0"/>
    <n v="28.57"/>
    <n v="55"/>
    <x v="3"/>
    <s v="Desktop"/>
    <n v="8.99"/>
    <n v="0"/>
    <s v="PayPal"/>
    <n v="3"/>
    <n v="0.51"/>
    <x v="2"/>
    <x v="3"/>
  </r>
  <r>
    <s v="aaf5f091-7785-48d1-84e9-fa47bf7525e5"/>
    <n v="70"/>
    <x v="1"/>
    <x v="0"/>
    <n v="2.46"/>
    <n v="53"/>
    <x v="4"/>
    <s v="Laptop"/>
    <n v="8.99"/>
    <n v="1"/>
    <s v="Crypto"/>
    <n v="1"/>
    <n v="0.05"/>
    <x v="2"/>
    <x v="2"/>
  </r>
  <r>
    <s v="843f9e04-265c-4f69-8cd8-27f093ec3e0f"/>
    <n v="62"/>
    <x v="2"/>
    <x v="0"/>
    <n v="22.77"/>
    <n v="47"/>
    <x v="4"/>
    <s v="Mobile"/>
    <n v="8.99"/>
    <n v="1"/>
    <s v="Crypto"/>
    <n v="5"/>
    <n v="0.47"/>
    <x v="6"/>
    <x v="2"/>
  </r>
  <r>
    <s v="61e49860-703a-4a67-82ad-5749094f5dc2"/>
    <n v="53"/>
    <x v="1"/>
    <x v="2"/>
    <n v="2.89"/>
    <n v="22"/>
    <x v="4"/>
    <s v="Mobile"/>
    <n v="17.989999999999998"/>
    <n v="0"/>
    <s v="PayPal"/>
    <n v="5"/>
    <n v="0.13"/>
    <x v="6"/>
    <x v="0"/>
  </r>
  <r>
    <s v="bbe915c1-0aba-4b41-befd-ddb68cdd7b58"/>
    <n v="63"/>
    <x v="0"/>
    <x v="2"/>
    <n v="15.02"/>
    <n v="11"/>
    <x v="5"/>
    <s v="TV"/>
    <n v="17.989999999999998"/>
    <n v="0"/>
    <s v="PayPal"/>
    <n v="2"/>
    <n v="1.25"/>
    <x v="5"/>
    <x v="2"/>
  </r>
  <r>
    <s v="e45d6c09-50d4-44ae-b8f3-408bcd74cada"/>
    <n v="55"/>
    <x v="2"/>
    <x v="1"/>
    <n v="7.28"/>
    <n v="12"/>
    <x v="4"/>
    <s v="Tablet"/>
    <n v="13.99"/>
    <n v="0"/>
    <s v="Credit Card"/>
    <n v="1"/>
    <n v="0.56000000000000005"/>
    <x v="5"/>
    <x v="0"/>
  </r>
  <r>
    <s v="dfc2c37e-28ec-47db-bfd9-87dce42a6384"/>
    <n v="62"/>
    <x v="1"/>
    <x v="1"/>
    <n v="1.62"/>
    <n v="37"/>
    <x v="5"/>
    <s v="TV"/>
    <n v="13.99"/>
    <n v="1"/>
    <s v="Crypto"/>
    <n v="3"/>
    <n v="0.04"/>
    <x v="3"/>
    <x v="2"/>
  </r>
  <r>
    <s v="98b673eb-edbf-4aa3-81d9-b6cb512beb47"/>
    <n v="21"/>
    <x v="0"/>
    <x v="2"/>
    <n v="12.34"/>
    <n v="19"/>
    <x v="3"/>
    <s v="TV"/>
    <n v="17.989999999999998"/>
    <n v="0"/>
    <s v="Debit Card"/>
    <n v="3"/>
    <n v="0.62"/>
    <x v="4"/>
    <x v="3"/>
  </r>
  <r>
    <s v="9359e195-d2cd-4e6d-acdf-3cc04acb7545"/>
    <n v="29"/>
    <x v="2"/>
    <x v="1"/>
    <n v="10.76"/>
    <n v="50"/>
    <x v="4"/>
    <s v="Mobile"/>
    <n v="13.99"/>
    <n v="1"/>
    <s v="PayPal"/>
    <n v="2"/>
    <n v="0.21"/>
    <x v="2"/>
    <x v="1"/>
  </r>
  <r>
    <s v="b1990fc7-29ce-4129-a239-b95591db2fe3"/>
    <n v="22"/>
    <x v="0"/>
    <x v="2"/>
    <n v="13.72"/>
    <n v="59"/>
    <x v="2"/>
    <s v="Desktop"/>
    <n v="17.989999999999998"/>
    <n v="1"/>
    <s v="Crypto"/>
    <n v="5"/>
    <n v="0.23"/>
    <x v="2"/>
    <x v="3"/>
  </r>
  <r>
    <s v="ba8c3b67-e723-4833-8515-1909eb090ffc"/>
    <n v="28"/>
    <x v="2"/>
    <x v="1"/>
    <n v="22.78"/>
    <n v="16"/>
    <x v="3"/>
    <s v="Laptop"/>
    <n v="13.99"/>
    <n v="0"/>
    <s v="Debit Card"/>
    <n v="5"/>
    <n v="1.34"/>
    <x v="1"/>
    <x v="1"/>
  </r>
  <r>
    <s v="fdf173e9-3cc2-4211-ad97-6a89ab4c992d"/>
    <n v="60"/>
    <x v="1"/>
    <x v="0"/>
    <n v="1.76"/>
    <n v="48"/>
    <x v="5"/>
    <s v="TV"/>
    <n v="8.99"/>
    <n v="1"/>
    <s v="Debit Card"/>
    <n v="2"/>
    <n v="0.04"/>
    <x v="1"/>
    <x v="2"/>
  </r>
  <r>
    <s v="b2dabfea-7d61-4505-8d8b-15194d98a3c1"/>
    <n v="29"/>
    <x v="2"/>
    <x v="2"/>
    <n v="14.85"/>
    <n v="10"/>
    <x v="2"/>
    <s v="Tablet"/>
    <n v="17.989999999999998"/>
    <n v="0"/>
    <s v="Credit Card"/>
    <n v="1"/>
    <n v="1.35"/>
    <x v="3"/>
    <x v="1"/>
  </r>
  <r>
    <s v="0a450e9c-d685-4b05-bd36-cb4aab6a21ed"/>
    <n v="63"/>
    <x v="2"/>
    <x v="0"/>
    <n v="0.75"/>
    <n v="46"/>
    <x v="2"/>
    <s v="Tablet"/>
    <n v="8.99"/>
    <n v="1"/>
    <s v="Gift Card"/>
    <n v="3"/>
    <n v="0.02"/>
    <x v="3"/>
    <x v="2"/>
  </r>
  <r>
    <s v="e4e9504a-7d5d-47d9-940d-31817782fc8f"/>
    <n v="40"/>
    <x v="0"/>
    <x v="1"/>
    <n v="19.149999999999999"/>
    <n v="40"/>
    <x v="2"/>
    <s v="Laptop"/>
    <n v="13.99"/>
    <n v="1"/>
    <s v="Debit Card"/>
    <n v="2"/>
    <n v="0.47"/>
    <x v="3"/>
    <x v="0"/>
  </r>
  <r>
    <s v="20e2e96f-2ac5-4a36-9cfa-9d6738c4e1ee"/>
    <n v="54"/>
    <x v="0"/>
    <x v="1"/>
    <n v="5.57"/>
    <n v="53"/>
    <x v="1"/>
    <s v="TV"/>
    <n v="13.99"/>
    <n v="1"/>
    <s v="Crypto"/>
    <n v="5"/>
    <n v="0.1"/>
    <x v="6"/>
    <x v="0"/>
  </r>
  <r>
    <s v="ba93d319-ddd9-4d3e-991a-fdcba85570c3"/>
    <n v="63"/>
    <x v="0"/>
    <x v="1"/>
    <n v="6.72"/>
    <n v="18"/>
    <x v="1"/>
    <s v="Tablet"/>
    <n v="13.99"/>
    <n v="0"/>
    <s v="Credit Card"/>
    <n v="4"/>
    <n v="0.35"/>
    <x v="6"/>
    <x v="2"/>
  </r>
  <r>
    <s v="3ae5e0f7-8bff-4310-b002-0d99213fadad"/>
    <n v="31"/>
    <x v="0"/>
    <x v="0"/>
    <n v="14.07"/>
    <n v="52"/>
    <x v="1"/>
    <s v="Desktop"/>
    <n v="8.99"/>
    <n v="1"/>
    <s v="Gift Card"/>
    <n v="3"/>
    <n v="0.27"/>
    <x v="4"/>
    <x v="1"/>
  </r>
  <r>
    <s v="c8a35af6-aa05-410a-85f0-e8ea8e13d69a"/>
    <n v="26"/>
    <x v="0"/>
    <x v="1"/>
    <n v="4.8600000000000003"/>
    <n v="19"/>
    <x v="4"/>
    <s v="Mobile"/>
    <n v="13.99"/>
    <n v="0"/>
    <s v="PayPal"/>
    <n v="4"/>
    <n v="0.24"/>
    <x v="2"/>
    <x v="1"/>
  </r>
  <r>
    <s v="a02f28e9-2264-4b14-b562-3098301b12fd"/>
    <n v="18"/>
    <x v="1"/>
    <x v="0"/>
    <n v="1.82"/>
    <n v="46"/>
    <x v="4"/>
    <s v="Tablet"/>
    <n v="8.99"/>
    <n v="1"/>
    <s v="Credit Card"/>
    <n v="3"/>
    <n v="0.04"/>
    <x v="4"/>
    <x v="3"/>
  </r>
  <r>
    <s v="e3d31a6c-7408-4ad9-a763-ea9a744f27de"/>
    <n v="28"/>
    <x v="1"/>
    <x v="1"/>
    <n v="4.3899999999999997"/>
    <n v="14"/>
    <x v="5"/>
    <s v="Tablet"/>
    <n v="13.99"/>
    <n v="1"/>
    <s v="Debit Card"/>
    <n v="2"/>
    <n v="0.28999999999999998"/>
    <x v="4"/>
    <x v="1"/>
  </r>
  <r>
    <s v="d642d465-d3dc-4c44-89d0-a93e4cc2f65d"/>
    <n v="46"/>
    <x v="2"/>
    <x v="1"/>
    <n v="3.37"/>
    <n v="18"/>
    <x v="3"/>
    <s v="TV"/>
    <n v="13.99"/>
    <n v="0"/>
    <s v="Debit Card"/>
    <n v="5"/>
    <n v="0.18"/>
    <x v="3"/>
    <x v="0"/>
  </r>
  <r>
    <s v="dfd1210c-8265-4142-b69e-e4cdb9258776"/>
    <n v="47"/>
    <x v="2"/>
    <x v="1"/>
    <n v="2.0099999999999998"/>
    <n v="5"/>
    <x v="5"/>
    <s v="Laptop"/>
    <n v="13.99"/>
    <n v="0"/>
    <s v="Credit Card"/>
    <n v="2"/>
    <n v="0.33"/>
    <x v="6"/>
    <x v="0"/>
  </r>
  <r>
    <s v="ad681c74-e812-4922-a966-89fea4750cd4"/>
    <n v="47"/>
    <x v="2"/>
    <x v="0"/>
    <n v="6.54"/>
    <n v="55"/>
    <x v="0"/>
    <s v="Mobile"/>
    <n v="8.99"/>
    <n v="1"/>
    <s v="PayPal"/>
    <n v="2"/>
    <n v="0.12"/>
    <x v="5"/>
    <x v="0"/>
  </r>
  <r>
    <s v="9ae480fe-dab2-482a-86cc-d7ad530f7704"/>
    <n v="29"/>
    <x v="0"/>
    <x v="1"/>
    <n v="4.33"/>
    <n v="25"/>
    <x v="1"/>
    <s v="Mobile"/>
    <n v="13.99"/>
    <n v="0"/>
    <s v="Credit Card"/>
    <n v="4"/>
    <n v="0.17"/>
    <x v="4"/>
    <x v="1"/>
  </r>
  <r>
    <s v="422b2b02-7b3c-4fbf-b594-6e2914e469c5"/>
    <n v="70"/>
    <x v="0"/>
    <x v="1"/>
    <n v="32.619999999999997"/>
    <n v="26"/>
    <x v="0"/>
    <s v="TV"/>
    <n v="13.99"/>
    <n v="0"/>
    <s v="Crypto"/>
    <n v="1"/>
    <n v="1.21"/>
    <x v="1"/>
    <x v="2"/>
  </r>
  <r>
    <s v="6af7638e-274b-40ba-8035-97b8d5181611"/>
    <n v="26"/>
    <x v="0"/>
    <x v="2"/>
    <n v="11.35"/>
    <n v="37"/>
    <x v="3"/>
    <s v="Tablet"/>
    <n v="17.989999999999998"/>
    <n v="1"/>
    <s v="PayPal"/>
    <n v="2"/>
    <n v="0.3"/>
    <x v="4"/>
    <x v="1"/>
  </r>
  <r>
    <s v="fd7293ff-a104-4081-b219-8a71ad708cb5"/>
    <n v="68"/>
    <x v="2"/>
    <x v="2"/>
    <n v="2.34"/>
    <n v="44"/>
    <x v="3"/>
    <s v="Laptop"/>
    <n v="17.989999999999998"/>
    <n v="1"/>
    <s v="Gift Card"/>
    <n v="5"/>
    <n v="0.05"/>
    <x v="2"/>
    <x v="2"/>
  </r>
  <r>
    <s v="892594b0-7698-4b09-9093-39ed12e147ae"/>
    <n v="18"/>
    <x v="1"/>
    <x v="0"/>
    <n v="13.51"/>
    <n v="53"/>
    <x v="5"/>
    <s v="Laptop"/>
    <n v="8.99"/>
    <n v="1"/>
    <s v="Debit Card"/>
    <n v="4"/>
    <n v="0.25"/>
    <x v="6"/>
    <x v="3"/>
  </r>
  <r>
    <s v="9f356c38-182c-4951-b612-e9412297b50d"/>
    <n v="18"/>
    <x v="0"/>
    <x v="0"/>
    <n v="3.89"/>
    <n v="33"/>
    <x v="1"/>
    <s v="Tablet"/>
    <n v="8.99"/>
    <n v="1"/>
    <s v="Debit Card"/>
    <n v="1"/>
    <n v="0.11"/>
    <x v="0"/>
    <x v="3"/>
  </r>
  <r>
    <s v="63daec73-9ae1-4781-ba06-3950acff9ba6"/>
    <n v="29"/>
    <x v="1"/>
    <x v="0"/>
    <n v="8.48"/>
    <n v="39"/>
    <x v="0"/>
    <s v="TV"/>
    <n v="8.99"/>
    <n v="1"/>
    <s v="Debit Card"/>
    <n v="5"/>
    <n v="0.21"/>
    <x v="4"/>
    <x v="1"/>
  </r>
  <r>
    <s v="dfbbbb1b-d847-42c1-920c-2e08ad6b3481"/>
    <n v="24"/>
    <x v="2"/>
    <x v="2"/>
    <n v="9.02"/>
    <n v="26"/>
    <x v="5"/>
    <s v="Desktop"/>
    <n v="17.989999999999998"/>
    <n v="0"/>
    <s v="Debit Card"/>
    <n v="4"/>
    <n v="0.33"/>
    <x v="1"/>
    <x v="3"/>
  </r>
  <r>
    <s v="7159f13c-01b8-4c3c-8d77-8a60df9e2653"/>
    <n v="29"/>
    <x v="0"/>
    <x v="1"/>
    <n v="53.2"/>
    <n v="49"/>
    <x v="4"/>
    <s v="Laptop"/>
    <n v="13.99"/>
    <n v="0"/>
    <s v="Crypto"/>
    <n v="5"/>
    <n v="1.06"/>
    <x v="1"/>
    <x v="1"/>
  </r>
  <r>
    <s v="8329446c-9c38-459b-b296-59f5f19f2a51"/>
    <n v="37"/>
    <x v="2"/>
    <x v="0"/>
    <n v="4.9800000000000004"/>
    <n v="30"/>
    <x v="4"/>
    <s v="Mobile"/>
    <n v="8.99"/>
    <n v="1"/>
    <s v="Gift Card"/>
    <n v="4"/>
    <n v="0.16"/>
    <x v="4"/>
    <x v="0"/>
  </r>
  <r>
    <s v="7aeada68-2ac1-4864-8292-82cc19d446da"/>
    <n v="21"/>
    <x v="0"/>
    <x v="2"/>
    <n v="4.21"/>
    <n v="31"/>
    <x v="1"/>
    <s v="Laptop"/>
    <n v="17.989999999999998"/>
    <n v="1"/>
    <s v="Gift Card"/>
    <n v="5"/>
    <n v="0.13"/>
    <x v="6"/>
    <x v="3"/>
  </r>
  <r>
    <s v="278c548d-ee93-44b9-aeab-dacd67b66291"/>
    <n v="65"/>
    <x v="0"/>
    <x v="0"/>
    <n v="16.100000000000001"/>
    <n v="10"/>
    <x v="5"/>
    <s v="Tablet"/>
    <n v="8.99"/>
    <n v="0"/>
    <s v="Crypto"/>
    <n v="3"/>
    <n v="1.46"/>
    <x v="1"/>
    <x v="2"/>
  </r>
  <r>
    <s v="242a83be-25ed-4b50-966e-126fa3bda7d0"/>
    <n v="44"/>
    <x v="2"/>
    <x v="0"/>
    <n v="4.8899999999999997"/>
    <n v="35"/>
    <x v="3"/>
    <s v="Laptop"/>
    <n v="8.99"/>
    <n v="1"/>
    <s v="PayPal"/>
    <n v="3"/>
    <n v="0.14000000000000001"/>
    <x v="2"/>
    <x v="0"/>
  </r>
  <r>
    <s v="0886815c-00c9-4177-bd6b-86b3d1610606"/>
    <n v="18"/>
    <x v="0"/>
    <x v="2"/>
    <n v="7.15"/>
    <n v="9"/>
    <x v="1"/>
    <s v="Laptop"/>
    <n v="17.989999999999998"/>
    <n v="0"/>
    <s v="Debit Card"/>
    <n v="3"/>
    <n v="0.72"/>
    <x v="5"/>
    <x v="3"/>
  </r>
  <r>
    <s v="19f96bab-f769-4ade-9add-63dd0769e499"/>
    <n v="55"/>
    <x v="2"/>
    <x v="0"/>
    <n v="0.12"/>
    <n v="22"/>
    <x v="4"/>
    <s v="Tablet"/>
    <n v="8.99"/>
    <n v="1"/>
    <s v="Debit Card"/>
    <n v="4"/>
    <n v="0.01"/>
    <x v="5"/>
    <x v="0"/>
  </r>
  <r>
    <s v="b586e701-6744-4a21-a4c4-2a434139d2ed"/>
    <n v="47"/>
    <x v="0"/>
    <x v="1"/>
    <n v="10.82"/>
    <n v="51"/>
    <x v="1"/>
    <s v="Mobile"/>
    <n v="13.99"/>
    <n v="1"/>
    <s v="Credit Card"/>
    <n v="2"/>
    <n v="0.21"/>
    <x v="5"/>
    <x v="0"/>
  </r>
  <r>
    <s v="2b17d2bf-926e-4ebf-a591-a9966eed3815"/>
    <n v="47"/>
    <x v="2"/>
    <x v="2"/>
    <n v="2.57"/>
    <n v="60"/>
    <x v="4"/>
    <s v="TV"/>
    <n v="17.989999999999998"/>
    <n v="1"/>
    <s v="Gift Card"/>
    <n v="3"/>
    <n v="0.04"/>
    <x v="0"/>
    <x v="0"/>
  </r>
  <r>
    <s v="17ec48bb-58d9-4be7-a2d5-ad5f1bd26c9b"/>
    <n v="36"/>
    <x v="0"/>
    <x v="2"/>
    <n v="2.85"/>
    <n v="15"/>
    <x v="0"/>
    <s v="Tablet"/>
    <n v="17.989999999999998"/>
    <n v="1"/>
    <s v="PayPal"/>
    <n v="3"/>
    <n v="0.18"/>
    <x v="5"/>
    <x v="0"/>
  </r>
  <r>
    <s v="c4eb2f57-2a9b-405b-b686-e34aa4c1ba65"/>
    <n v="70"/>
    <x v="0"/>
    <x v="2"/>
    <n v="8.6"/>
    <n v="37"/>
    <x v="0"/>
    <s v="Desktop"/>
    <n v="17.989999999999998"/>
    <n v="1"/>
    <s v="Crypto"/>
    <n v="3"/>
    <n v="0.23"/>
    <x v="6"/>
    <x v="2"/>
  </r>
  <r>
    <s v="71231f4a-6054-4c64-8499-31766c837b61"/>
    <n v="51"/>
    <x v="1"/>
    <x v="2"/>
    <n v="8.34"/>
    <n v="32"/>
    <x v="2"/>
    <s v="TV"/>
    <n v="17.989999999999998"/>
    <n v="1"/>
    <s v="Crypto"/>
    <n v="2"/>
    <n v="0.25"/>
    <x v="4"/>
    <x v="0"/>
  </r>
  <r>
    <s v="acbe95b8-be8f-459a-b0e1-2e9f99755a77"/>
    <n v="48"/>
    <x v="2"/>
    <x v="1"/>
    <n v="20.69"/>
    <n v="43"/>
    <x v="0"/>
    <s v="Laptop"/>
    <n v="13.99"/>
    <n v="0"/>
    <s v="Credit Card"/>
    <n v="2"/>
    <n v="0.47"/>
    <x v="0"/>
    <x v="0"/>
  </r>
  <r>
    <s v="0a6816a7-f888-47b3-84f4-937bcd1a9023"/>
    <n v="39"/>
    <x v="0"/>
    <x v="2"/>
    <n v="13.49"/>
    <n v="21"/>
    <x v="4"/>
    <s v="Tablet"/>
    <n v="17.989999999999998"/>
    <n v="0"/>
    <s v="Credit Card"/>
    <n v="4"/>
    <n v="0.61"/>
    <x v="2"/>
    <x v="0"/>
  </r>
  <r>
    <s v="2e24691d-31e2-4802-af7a-2e2fd8afbee8"/>
    <n v="33"/>
    <x v="2"/>
    <x v="1"/>
    <n v="0.93"/>
    <n v="4"/>
    <x v="2"/>
    <s v="Tablet"/>
    <n v="13.99"/>
    <n v="1"/>
    <s v="Crypto"/>
    <n v="1"/>
    <n v="0.19"/>
    <x v="1"/>
    <x v="1"/>
  </r>
  <r>
    <s v="65cb8d99-164b-4e42-badf-dae7fb16d388"/>
    <n v="63"/>
    <x v="0"/>
    <x v="1"/>
    <n v="30.83"/>
    <n v="10"/>
    <x v="1"/>
    <s v="Laptop"/>
    <n v="13.99"/>
    <n v="0"/>
    <s v="Crypto"/>
    <n v="2"/>
    <n v="2.8"/>
    <x v="1"/>
    <x v="2"/>
  </r>
  <r>
    <s v="31f8fd87-aea7-4f86-ac51-080bbd39c074"/>
    <n v="51"/>
    <x v="0"/>
    <x v="0"/>
    <n v="3.64"/>
    <n v="50"/>
    <x v="4"/>
    <s v="TV"/>
    <n v="8.99"/>
    <n v="1"/>
    <s v="Debit Card"/>
    <n v="1"/>
    <n v="7.0000000000000007E-2"/>
    <x v="0"/>
    <x v="0"/>
  </r>
  <r>
    <s v="7d314499-d7e9-4619-a054-c17d976d3aa4"/>
    <n v="21"/>
    <x v="1"/>
    <x v="1"/>
    <n v="13.77"/>
    <n v="45"/>
    <x v="4"/>
    <s v="Laptop"/>
    <n v="13.99"/>
    <n v="1"/>
    <s v="PayPal"/>
    <n v="1"/>
    <n v="0.3"/>
    <x v="3"/>
    <x v="3"/>
  </r>
  <r>
    <s v="22ada47b-5f63-44bc-ac7b-24989a5de212"/>
    <n v="29"/>
    <x v="1"/>
    <x v="1"/>
    <n v="1.56"/>
    <n v="10"/>
    <x v="1"/>
    <s v="Tablet"/>
    <n v="13.99"/>
    <n v="1"/>
    <s v="Gift Card"/>
    <n v="5"/>
    <n v="0.14000000000000001"/>
    <x v="3"/>
    <x v="1"/>
  </r>
  <r>
    <s v="3bf8c2a4-b13f-4ce2-9532-440dfd0472a0"/>
    <n v="52"/>
    <x v="1"/>
    <x v="1"/>
    <n v="10.14"/>
    <n v="49"/>
    <x v="1"/>
    <s v="TV"/>
    <n v="13.99"/>
    <n v="1"/>
    <s v="Gift Card"/>
    <n v="4"/>
    <n v="0.2"/>
    <x v="0"/>
    <x v="0"/>
  </r>
  <r>
    <s v="0ae85af3-f96d-4d82-a2a0-72b0c0db8529"/>
    <n v="20"/>
    <x v="0"/>
    <x v="1"/>
    <n v="31.73"/>
    <n v="46"/>
    <x v="0"/>
    <s v="Tablet"/>
    <n v="13.99"/>
    <n v="0"/>
    <s v="Credit Card"/>
    <n v="1"/>
    <n v="0.68"/>
    <x v="2"/>
    <x v="3"/>
  </r>
  <r>
    <s v="dc684b93-d819-40f9-8e0e-8419b6139db6"/>
    <n v="48"/>
    <x v="0"/>
    <x v="0"/>
    <n v="6.63"/>
    <n v="10"/>
    <x v="4"/>
    <s v="Tablet"/>
    <n v="8.99"/>
    <n v="0"/>
    <s v="PayPal"/>
    <n v="2"/>
    <n v="0.6"/>
    <x v="6"/>
    <x v="0"/>
  </r>
  <r>
    <s v="7c7cb0de-6a7a-4c38-91df-959c1fa55547"/>
    <n v="25"/>
    <x v="1"/>
    <x v="0"/>
    <n v="1.84"/>
    <n v="5"/>
    <x v="3"/>
    <s v="Laptop"/>
    <n v="8.99"/>
    <n v="1"/>
    <s v="PayPal"/>
    <n v="5"/>
    <n v="0.31"/>
    <x v="1"/>
    <x v="3"/>
  </r>
  <r>
    <s v="1b03740b-7608-4b96-a78e-b48bebde5337"/>
    <n v="53"/>
    <x v="2"/>
    <x v="0"/>
    <n v="3.37"/>
    <n v="54"/>
    <x v="4"/>
    <s v="Desktop"/>
    <n v="8.99"/>
    <n v="1"/>
    <s v="PayPal"/>
    <n v="5"/>
    <n v="0.06"/>
    <x v="5"/>
    <x v="0"/>
  </r>
  <r>
    <s v="4e66e2a1-2aa8-42eb-9372-1a01a6f04a8c"/>
    <n v="27"/>
    <x v="2"/>
    <x v="1"/>
    <n v="5.32"/>
    <n v="54"/>
    <x v="1"/>
    <s v="Desktop"/>
    <n v="13.99"/>
    <n v="0"/>
    <s v="PayPal"/>
    <n v="4"/>
    <n v="0.1"/>
    <x v="2"/>
    <x v="1"/>
  </r>
  <r>
    <s v="b5f4e9de-96ed-44b6-9ce8-51d81ac90562"/>
    <n v="50"/>
    <x v="0"/>
    <x v="1"/>
    <n v="21.29"/>
    <n v="26"/>
    <x v="3"/>
    <s v="Laptop"/>
    <n v="13.99"/>
    <n v="0"/>
    <s v="Gift Card"/>
    <n v="3"/>
    <n v="0.79"/>
    <x v="4"/>
    <x v="0"/>
  </r>
  <r>
    <s v="a16251fb-f52b-430e-9bb1-272ebfb4a387"/>
    <n v="41"/>
    <x v="0"/>
    <x v="0"/>
    <n v="20.260000000000002"/>
    <n v="41"/>
    <x v="0"/>
    <s v="Laptop"/>
    <n v="8.99"/>
    <n v="1"/>
    <s v="Crypto"/>
    <n v="1"/>
    <n v="0.48"/>
    <x v="6"/>
    <x v="0"/>
  </r>
  <r>
    <s v="f4c785ec-5213-4d09-8dfd-af38ed4cc0b8"/>
    <n v="47"/>
    <x v="1"/>
    <x v="1"/>
    <n v="4.0999999999999996"/>
    <n v="52"/>
    <x v="4"/>
    <s v="Laptop"/>
    <n v="13.99"/>
    <n v="1"/>
    <s v="Debit Card"/>
    <n v="1"/>
    <n v="0.08"/>
    <x v="2"/>
    <x v="0"/>
  </r>
  <r>
    <s v="a1cacec9-db50-426d-b7e5-6ec5ccfbc39e"/>
    <n v="59"/>
    <x v="1"/>
    <x v="0"/>
    <n v="77.09"/>
    <n v="36"/>
    <x v="5"/>
    <s v="Desktop"/>
    <n v="8.99"/>
    <n v="0"/>
    <s v="PayPal"/>
    <n v="3"/>
    <n v="2.08"/>
    <x v="4"/>
    <x v="2"/>
  </r>
  <r>
    <s v="84bb4a72-f675-48ba-a3d6-aa4b8c828fe6"/>
    <n v="58"/>
    <x v="2"/>
    <x v="2"/>
    <n v="2.11"/>
    <n v="23"/>
    <x v="0"/>
    <s v="TV"/>
    <n v="17.989999999999998"/>
    <n v="1"/>
    <s v="Debit Card"/>
    <n v="3"/>
    <n v="0.09"/>
    <x v="6"/>
    <x v="2"/>
  </r>
  <r>
    <s v="f29753d3-885d-4d69-a71c-5ac46637749e"/>
    <n v="24"/>
    <x v="2"/>
    <x v="2"/>
    <n v="12.65"/>
    <n v="23"/>
    <x v="5"/>
    <s v="Tablet"/>
    <n v="17.989999999999998"/>
    <n v="0"/>
    <s v="Debit Card"/>
    <n v="3"/>
    <n v="0.53"/>
    <x v="5"/>
    <x v="3"/>
  </r>
  <r>
    <s v="fe26c901-86af-42bf-a9cf-ec1bc66f6a46"/>
    <n v="69"/>
    <x v="2"/>
    <x v="0"/>
    <n v="2.74"/>
    <n v="52"/>
    <x v="3"/>
    <s v="Mobile"/>
    <n v="8.99"/>
    <n v="1"/>
    <s v="Debit Card"/>
    <n v="4"/>
    <n v="0.05"/>
    <x v="0"/>
    <x v="2"/>
  </r>
  <r>
    <s v="cd4e8d09-810c-44a7-a053-37f8f77c0514"/>
    <n v="54"/>
    <x v="0"/>
    <x v="0"/>
    <n v="8.52"/>
    <n v="10"/>
    <x v="2"/>
    <s v="TV"/>
    <n v="8.99"/>
    <n v="0"/>
    <s v="Credit Card"/>
    <n v="4"/>
    <n v="0.77"/>
    <x v="0"/>
    <x v="0"/>
  </r>
  <r>
    <s v="fa40f79b-8e48-448a-98b0-d9064c1b0115"/>
    <n v="48"/>
    <x v="0"/>
    <x v="2"/>
    <n v="18.21"/>
    <n v="35"/>
    <x v="2"/>
    <s v="Laptop"/>
    <n v="17.989999999999998"/>
    <n v="0"/>
    <s v="Gift Card"/>
    <n v="2"/>
    <n v="0.51"/>
    <x v="1"/>
    <x v="0"/>
  </r>
  <r>
    <s v="1b43ab83-77a5-4a8f-b68c-bbb2d21d310f"/>
    <n v="18"/>
    <x v="1"/>
    <x v="1"/>
    <n v="2.14"/>
    <n v="44"/>
    <x v="5"/>
    <s v="Desktop"/>
    <n v="13.99"/>
    <n v="1"/>
    <s v="Gift Card"/>
    <n v="3"/>
    <n v="0.05"/>
    <x v="5"/>
    <x v="3"/>
  </r>
  <r>
    <s v="51cf9141-4056-4062-85a8-43eb7e6272bc"/>
    <n v="27"/>
    <x v="2"/>
    <x v="1"/>
    <n v="6.49"/>
    <n v="46"/>
    <x v="4"/>
    <s v="Laptop"/>
    <n v="13.99"/>
    <n v="1"/>
    <s v="Debit Card"/>
    <n v="3"/>
    <n v="0.14000000000000001"/>
    <x v="2"/>
    <x v="1"/>
  </r>
  <r>
    <s v="794b6449-c942-4346-82b8-166667e62c6c"/>
    <n v="41"/>
    <x v="0"/>
    <x v="1"/>
    <n v="2.95"/>
    <n v="4"/>
    <x v="2"/>
    <s v="Laptop"/>
    <n v="13.99"/>
    <n v="0"/>
    <s v="PayPal"/>
    <n v="3"/>
    <n v="0.59"/>
    <x v="1"/>
    <x v="0"/>
  </r>
  <r>
    <s v="df4ef614-eed1-4c6c-8472-b5bf8fe1e6ae"/>
    <n v="49"/>
    <x v="2"/>
    <x v="2"/>
    <n v="5.08"/>
    <n v="25"/>
    <x v="3"/>
    <s v="Laptop"/>
    <n v="17.989999999999998"/>
    <n v="0"/>
    <s v="PayPal"/>
    <n v="4"/>
    <n v="0.2"/>
    <x v="3"/>
    <x v="0"/>
  </r>
  <r>
    <s v="cff5d87d-e5d3-46a7-a439-b5d14d3aee6b"/>
    <n v="45"/>
    <x v="2"/>
    <x v="0"/>
    <n v="1.92"/>
    <n v="46"/>
    <x v="5"/>
    <s v="TV"/>
    <n v="8.99"/>
    <n v="1"/>
    <s v="Debit Card"/>
    <n v="4"/>
    <n v="0.04"/>
    <x v="2"/>
    <x v="0"/>
  </r>
  <r>
    <s v="bc14c635-9c82-42e0-9ea1-fb4cba7aacb5"/>
    <n v="63"/>
    <x v="1"/>
    <x v="0"/>
    <n v="30.88"/>
    <n v="15"/>
    <x v="5"/>
    <s v="TV"/>
    <n v="8.99"/>
    <n v="0"/>
    <s v="Gift Card"/>
    <n v="4"/>
    <n v="1.93"/>
    <x v="5"/>
    <x v="2"/>
  </r>
  <r>
    <s v="baaa1f32-4ba3-46ed-90ef-d74366522631"/>
    <n v="54"/>
    <x v="1"/>
    <x v="0"/>
    <n v="5.61"/>
    <n v="11"/>
    <x v="1"/>
    <s v="Mobile"/>
    <n v="8.99"/>
    <n v="0"/>
    <s v="PayPal"/>
    <n v="4"/>
    <n v="0.47"/>
    <x v="1"/>
    <x v="0"/>
  </r>
  <r>
    <s v="1cedb0ea-4404-4bd3-bd08-e1aa6ee85a12"/>
    <n v="38"/>
    <x v="1"/>
    <x v="1"/>
    <n v="12.85"/>
    <n v="23"/>
    <x v="4"/>
    <s v="TV"/>
    <n v="13.99"/>
    <n v="0"/>
    <s v="Gift Card"/>
    <n v="5"/>
    <n v="0.54"/>
    <x v="0"/>
    <x v="0"/>
  </r>
  <r>
    <s v="3e453410-a025-42af-b464-f536ad03a150"/>
    <n v="24"/>
    <x v="1"/>
    <x v="0"/>
    <n v="3.11"/>
    <n v="11"/>
    <x v="2"/>
    <s v="Tablet"/>
    <n v="8.99"/>
    <n v="1"/>
    <s v="Credit Card"/>
    <n v="2"/>
    <n v="0.26"/>
    <x v="1"/>
    <x v="3"/>
  </r>
  <r>
    <s v="8a558ce9-588b-4840-9e84-5a5d836d430f"/>
    <n v="41"/>
    <x v="1"/>
    <x v="1"/>
    <n v="53.7"/>
    <n v="15"/>
    <x v="5"/>
    <s v="Desktop"/>
    <n v="13.99"/>
    <n v="0"/>
    <s v="PayPal"/>
    <n v="5"/>
    <n v="3.36"/>
    <x v="1"/>
    <x v="0"/>
  </r>
  <r>
    <s v="b68c53e7-4c9f-4258-95b7-c73c28850f7c"/>
    <n v="26"/>
    <x v="0"/>
    <x v="1"/>
    <n v="20.49"/>
    <n v="53"/>
    <x v="3"/>
    <s v="Laptop"/>
    <n v="13.99"/>
    <n v="0"/>
    <s v="Gift Card"/>
    <n v="5"/>
    <n v="0.38"/>
    <x v="1"/>
    <x v="1"/>
  </r>
  <r>
    <s v="07ca6c7a-e7fb-498f-91b1-621fc7effa83"/>
    <n v="27"/>
    <x v="0"/>
    <x v="0"/>
    <n v="19.48"/>
    <n v="16"/>
    <x v="3"/>
    <s v="Desktop"/>
    <n v="8.99"/>
    <n v="0"/>
    <s v="Debit Card"/>
    <n v="3"/>
    <n v="1.1499999999999999"/>
    <x v="4"/>
    <x v="1"/>
  </r>
  <r>
    <s v="b187ac76-4367-49b1-8c71-afb04eadbc52"/>
    <n v="57"/>
    <x v="2"/>
    <x v="2"/>
    <n v="0.55000000000000004"/>
    <n v="40"/>
    <x v="3"/>
    <s v="Desktop"/>
    <n v="17.989999999999998"/>
    <n v="1"/>
    <s v="Credit Card"/>
    <n v="5"/>
    <n v="0.01"/>
    <x v="1"/>
    <x v="2"/>
  </r>
  <r>
    <s v="de1c3060-c7e2-4ddb-b67d-6c80b0cc9f9b"/>
    <n v="47"/>
    <x v="1"/>
    <x v="0"/>
    <n v="0.46"/>
    <n v="1"/>
    <x v="2"/>
    <s v="TV"/>
    <n v="8.99"/>
    <n v="1"/>
    <s v="Credit Card"/>
    <n v="1"/>
    <n v="0.23"/>
    <x v="5"/>
    <x v="0"/>
  </r>
  <r>
    <s v="b1255159-1199-4d92-925d-2bd1d66f27a8"/>
    <n v="46"/>
    <x v="2"/>
    <x v="1"/>
    <n v="6.19"/>
    <n v="60"/>
    <x v="1"/>
    <s v="Laptop"/>
    <n v="13.99"/>
    <n v="1"/>
    <s v="Gift Card"/>
    <n v="3"/>
    <n v="0.1"/>
    <x v="3"/>
    <x v="0"/>
  </r>
  <r>
    <s v="e68dd843-5ad0-4f96-a114-fecf95b5f4d6"/>
    <n v="47"/>
    <x v="0"/>
    <x v="2"/>
    <n v="1.03"/>
    <n v="38"/>
    <x v="5"/>
    <s v="Tablet"/>
    <n v="17.989999999999998"/>
    <n v="1"/>
    <s v="Crypto"/>
    <n v="5"/>
    <n v="0.03"/>
    <x v="5"/>
    <x v="0"/>
  </r>
  <r>
    <s v="f9506e2a-6a22-4945-bb7b-0719c94e9258"/>
    <n v="23"/>
    <x v="0"/>
    <x v="1"/>
    <n v="17.54"/>
    <n v="40"/>
    <x v="2"/>
    <s v="Laptop"/>
    <n v="13.99"/>
    <n v="1"/>
    <s v="Gift Card"/>
    <n v="5"/>
    <n v="0.43"/>
    <x v="2"/>
    <x v="3"/>
  </r>
  <r>
    <s v="2779629f-a22b-448b-afe0-e9dedee50eff"/>
    <n v="68"/>
    <x v="1"/>
    <x v="0"/>
    <n v="9.8800000000000008"/>
    <n v="18"/>
    <x v="0"/>
    <s v="Desktop"/>
    <n v="8.99"/>
    <n v="0"/>
    <s v="Gift Card"/>
    <n v="3"/>
    <n v="0.52"/>
    <x v="0"/>
    <x v="2"/>
  </r>
  <r>
    <s v="fbb0e169-5635-4785-8c4c-d8aca6bc724d"/>
    <n v="19"/>
    <x v="2"/>
    <x v="1"/>
    <n v="13.21"/>
    <n v="31"/>
    <x v="4"/>
    <s v="Mobile"/>
    <n v="13.99"/>
    <n v="1"/>
    <s v="Credit Card"/>
    <n v="2"/>
    <n v="0.41"/>
    <x v="0"/>
    <x v="3"/>
  </r>
  <r>
    <s v="a4e333cf-cc94-4387-ad6a-c182ab9a943a"/>
    <n v="69"/>
    <x v="2"/>
    <x v="0"/>
    <n v="6.46"/>
    <n v="49"/>
    <x v="1"/>
    <s v="Mobile"/>
    <n v="8.99"/>
    <n v="1"/>
    <s v="Debit Card"/>
    <n v="3"/>
    <n v="0.13"/>
    <x v="6"/>
    <x v="2"/>
  </r>
  <r>
    <s v="fb521689-6488-481f-b8eb-bacbf056f385"/>
    <n v="29"/>
    <x v="2"/>
    <x v="1"/>
    <n v="11.42"/>
    <n v="16"/>
    <x v="5"/>
    <s v="TV"/>
    <n v="13.99"/>
    <n v="0"/>
    <s v="PayPal"/>
    <n v="5"/>
    <n v="0.67"/>
    <x v="5"/>
    <x v="1"/>
  </r>
  <r>
    <s v="5a65a314-97bb-4893-b479-fe03c3e20276"/>
    <n v="36"/>
    <x v="1"/>
    <x v="2"/>
    <n v="71.41"/>
    <n v="60"/>
    <x v="4"/>
    <s v="Desktop"/>
    <n v="17.989999999999998"/>
    <n v="0"/>
    <s v="Debit Card"/>
    <n v="1"/>
    <n v="1.17"/>
    <x v="0"/>
    <x v="0"/>
  </r>
  <r>
    <s v="36fdcf0e-96a0-4a84-80e5-92931c07651c"/>
    <n v="38"/>
    <x v="0"/>
    <x v="1"/>
    <n v="1.24"/>
    <n v="55"/>
    <x v="1"/>
    <s v="TV"/>
    <n v="13.99"/>
    <n v="1"/>
    <s v="Credit Card"/>
    <n v="5"/>
    <n v="0.02"/>
    <x v="3"/>
    <x v="0"/>
  </r>
  <r>
    <s v="d31f19b8-7add-4867-9aee-a9987c498e9d"/>
    <n v="38"/>
    <x v="2"/>
    <x v="1"/>
    <n v="10.71"/>
    <n v="20"/>
    <x v="2"/>
    <s v="Mobile"/>
    <n v="13.99"/>
    <n v="0"/>
    <s v="Debit Card"/>
    <n v="3"/>
    <n v="0.51"/>
    <x v="6"/>
    <x v="0"/>
  </r>
  <r>
    <s v="9e12b8bd-a9c9-4bfe-a09d-7df603c13f52"/>
    <n v="67"/>
    <x v="0"/>
    <x v="0"/>
    <n v="15.16"/>
    <n v="2"/>
    <x v="2"/>
    <s v="Desktop"/>
    <n v="8.99"/>
    <n v="0"/>
    <s v="Debit Card"/>
    <n v="5"/>
    <n v="5.05"/>
    <x v="4"/>
    <x v="2"/>
  </r>
  <r>
    <s v="8c9f805b-1cea-4395-904e-7a5a310e9234"/>
    <n v="31"/>
    <x v="0"/>
    <x v="1"/>
    <n v="10.199999999999999"/>
    <n v="18"/>
    <x v="2"/>
    <s v="Desktop"/>
    <n v="13.99"/>
    <n v="0"/>
    <s v="Gift Card"/>
    <n v="5"/>
    <n v="0.54"/>
    <x v="5"/>
    <x v="1"/>
  </r>
  <r>
    <s v="48f3d126-2b72-47ce-a88c-125dbfcea2f6"/>
    <n v="53"/>
    <x v="1"/>
    <x v="1"/>
    <n v="5.54"/>
    <n v="40"/>
    <x v="4"/>
    <s v="Mobile"/>
    <n v="13.99"/>
    <n v="1"/>
    <s v="Crypto"/>
    <n v="3"/>
    <n v="0.14000000000000001"/>
    <x v="3"/>
    <x v="0"/>
  </r>
  <r>
    <s v="ee80ddff-0534-48ba-a952-aa9e70933650"/>
    <n v="44"/>
    <x v="0"/>
    <x v="1"/>
    <n v="1.1200000000000001"/>
    <n v="24"/>
    <x v="1"/>
    <s v="TV"/>
    <n v="13.99"/>
    <n v="1"/>
    <s v="Gift Card"/>
    <n v="2"/>
    <n v="0.04"/>
    <x v="6"/>
    <x v="0"/>
  </r>
  <r>
    <s v="6f90adfd-ddf0-49e9-ac0b-7833fad27958"/>
    <n v="20"/>
    <x v="0"/>
    <x v="1"/>
    <n v="0.79"/>
    <n v="23"/>
    <x v="4"/>
    <s v="Tablet"/>
    <n v="13.99"/>
    <n v="0"/>
    <s v="PayPal"/>
    <n v="4"/>
    <n v="0.03"/>
    <x v="2"/>
    <x v="3"/>
  </r>
  <r>
    <s v="fdbb7c09-86b4-4a59-9772-021f06656aae"/>
    <n v="22"/>
    <x v="2"/>
    <x v="0"/>
    <n v="23.81"/>
    <n v="23"/>
    <x v="0"/>
    <s v="Desktop"/>
    <n v="8.99"/>
    <n v="0"/>
    <s v="PayPal"/>
    <n v="1"/>
    <n v="0.99"/>
    <x v="5"/>
    <x v="3"/>
  </r>
  <r>
    <s v="5fd18efb-f1b5-4ecb-a506-7884ac990fcc"/>
    <n v="69"/>
    <x v="0"/>
    <x v="2"/>
    <n v="25.85"/>
    <n v="15"/>
    <x v="0"/>
    <s v="TV"/>
    <n v="17.989999999999998"/>
    <n v="0"/>
    <s v="Debit Card"/>
    <n v="3"/>
    <n v="1.62"/>
    <x v="5"/>
    <x v="2"/>
  </r>
  <r>
    <s v="7106a199-919c-4dca-bcdd-50de7516208c"/>
    <n v="29"/>
    <x v="0"/>
    <x v="0"/>
    <n v="9.08"/>
    <n v="39"/>
    <x v="2"/>
    <s v="Mobile"/>
    <n v="8.99"/>
    <n v="1"/>
    <s v="Gift Card"/>
    <n v="5"/>
    <n v="0.23"/>
    <x v="3"/>
    <x v="1"/>
  </r>
  <r>
    <s v="d2ca8f35-33de-41f7-900d-d56232be43e2"/>
    <n v="65"/>
    <x v="0"/>
    <x v="1"/>
    <n v="4.68"/>
    <n v="4"/>
    <x v="2"/>
    <s v="TV"/>
    <n v="13.99"/>
    <n v="0"/>
    <s v="Gift Card"/>
    <n v="1"/>
    <n v="0.94"/>
    <x v="2"/>
    <x v="2"/>
  </r>
  <r>
    <s v="a8a06958-f065-4125-ad8c-1d43312e8635"/>
    <n v="40"/>
    <x v="2"/>
    <x v="2"/>
    <n v="0.88"/>
    <n v="1"/>
    <x v="1"/>
    <s v="Mobile"/>
    <n v="17.989999999999998"/>
    <n v="0"/>
    <s v="Credit Card"/>
    <n v="2"/>
    <n v="0.44"/>
    <x v="1"/>
    <x v="0"/>
  </r>
  <r>
    <s v="8766bf34-0235-4bad-b3d3-4d855393ec68"/>
    <n v="44"/>
    <x v="2"/>
    <x v="0"/>
    <n v="3.32"/>
    <n v="16"/>
    <x v="4"/>
    <s v="Desktop"/>
    <n v="8.99"/>
    <n v="1"/>
    <s v="Gift Card"/>
    <n v="4"/>
    <n v="0.2"/>
    <x v="6"/>
    <x v="0"/>
  </r>
  <r>
    <s v="376a8158-1184-4952-ad53-914e27bc8d2e"/>
    <n v="21"/>
    <x v="1"/>
    <x v="2"/>
    <n v="4.07"/>
    <n v="56"/>
    <x v="4"/>
    <s v="Desktop"/>
    <n v="17.989999999999998"/>
    <n v="1"/>
    <s v="Credit Card"/>
    <n v="4"/>
    <n v="7.0000000000000007E-2"/>
    <x v="0"/>
    <x v="3"/>
  </r>
  <r>
    <s v="6a551fc0-60a5-483f-a823-de6ecf0ed3fc"/>
    <n v="50"/>
    <x v="1"/>
    <x v="0"/>
    <n v="11.25"/>
    <n v="13"/>
    <x v="2"/>
    <s v="TV"/>
    <n v="8.99"/>
    <n v="0"/>
    <s v="Crypto"/>
    <n v="4"/>
    <n v="0.8"/>
    <x v="1"/>
    <x v="0"/>
  </r>
  <r>
    <s v="316b13ff-974f-46ee-a535-0eb0d54dbf08"/>
    <n v="69"/>
    <x v="0"/>
    <x v="1"/>
    <n v="6.46"/>
    <n v="16"/>
    <x v="3"/>
    <s v="TV"/>
    <n v="13.99"/>
    <n v="0"/>
    <s v="Debit Card"/>
    <n v="2"/>
    <n v="0.38"/>
    <x v="2"/>
    <x v="2"/>
  </r>
  <r>
    <s v="9a579630-34ed-41af-9605-6d16463f51a3"/>
    <n v="31"/>
    <x v="2"/>
    <x v="0"/>
    <n v="4.83"/>
    <n v="15"/>
    <x v="1"/>
    <s v="Laptop"/>
    <n v="8.99"/>
    <n v="1"/>
    <s v="Credit Card"/>
    <n v="4"/>
    <n v="0.3"/>
    <x v="3"/>
    <x v="1"/>
  </r>
  <r>
    <s v="99d26b54-a532-497d-891a-457988b8a000"/>
    <n v="66"/>
    <x v="0"/>
    <x v="2"/>
    <n v="0.27"/>
    <n v="59"/>
    <x v="5"/>
    <s v="Tablet"/>
    <n v="17.989999999999998"/>
    <n v="1"/>
    <s v="Gift Card"/>
    <n v="2"/>
    <n v="0"/>
    <x v="6"/>
    <x v="2"/>
  </r>
  <r>
    <s v="b75b9ecb-d8bf-486e-a896-153a2039cc85"/>
    <n v="64"/>
    <x v="1"/>
    <x v="2"/>
    <n v="22.59"/>
    <n v="24"/>
    <x v="4"/>
    <s v="TV"/>
    <n v="17.989999999999998"/>
    <n v="0"/>
    <s v="Credit Card"/>
    <n v="4"/>
    <n v="0.9"/>
    <x v="4"/>
    <x v="2"/>
  </r>
  <r>
    <s v="c6aa9949-ba46-4793-8045-c6c9f528801d"/>
    <n v="69"/>
    <x v="0"/>
    <x v="2"/>
    <n v="13.4"/>
    <n v="11"/>
    <x v="5"/>
    <s v="Laptop"/>
    <n v="17.989999999999998"/>
    <n v="0"/>
    <s v="Debit Card"/>
    <n v="3"/>
    <n v="1.1200000000000001"/>
    <x v="5"/>
    <x v="2"/>
  </r>
  <r>
    <s v="f0d16cce-516b-4b52-b541-146fa115d382"/>
    <n v="47"/>
    <x v="0"/>
    <x v="1"/>
    <n v="6.85"/>
    <n v="2"/>
    <x v="5"/>
    <s v="Mobile"/>
    <n v="13.99"/>
    <n v="0"/>
    <s v="Gift Card"/>
    <n v="3"/>
    <n v="2.2799999999999998"/>
    <x v="4"/>
    <x v="0"/>
  </r>
  <r>
    <s v="26028d11-a0cb-4305-89a4-f481f1dcc51e"/>
    <n v="70"/>
    <x v="2"/>
    <x v="1"/>
    <n v="4.17"/>
    <n v="38"/>
    <x v="4"/>
    <s v="Tablet"/>
    <n v="13.99"/>
    <n v="1"/>
    <s v="PayPal"/>
    <n v="1"/>
    <n v="0.11"/>
    <x v="1"/>
    <x v="2"/>
  </r>
  <r>
    <s v="866d76de-f261-47fd-a76b-04d26f4354cd"/>
    <n v="44"/>
    <x v="2"/>
    <x v="1"/>
    <n v="29.87"/>
    <n v="6"/>
    <x v="0"/>
    <s v="Mobile"/>
    <n v="13.99"/>
    <n v="0"/>
    <s v="Gift Card"/>
    <n v="3"/>
    <n v="4.2699999999999996"/>
    <x v="2"/>
    <x v="0"/>
  </r>
  <r>
    <s v="d20f17d4-829d-452f-8b9c-28b86a17ba70"/>
    <n v="67"/>
    <x v="1"/>
    <x v="1"/>
    <n v="1.63"/>
    <n v="58"/>
    <x v="5"/>
    <s v="Mobile"/>
    <n v="13.99"/>
    <n v="1"/>
    <s v="Gift Card"/>
    <n v="3"/>
    <n v="0.03"/>
    <x v="6"/>
    <x v="2"/>
  </r>
  <r>
    <s v="d28c2ac2-60ec-4630-b868-74ac7e722cf0"/>
    <n v="66"/>
    <x v="0"/>
    <x v="1"/>
    <n v="20.65"/>
    <n v="58"/>
    <x v="5"/>
    <s v="Desktop"/>
    <n v="13.99"/>
    <n v="0"/>
    <s v="PayPal"/>
    <n v="4"/>
    <n v="0.35"/>
    <x v="6"/>
    <x v="2"/>
  </r>
  <r>
    <s v="51159c3c-65bd-4e2f-be01-7b65fec7cc64"/>
    <n v="57"/>
    <x v="2"/>
    <x v="2"/>
    <n v="11.09"/>
    <n v="9"/>
    <x v="3"/>
    <s v="Mobile"/>
    <n v="17.989999999999998"/>
    <n v="0"/>
    <s v="Gift Card"/>
    <n v="3"/>
    <n v="1.1100000000000001"/>
    <x v="4"/>
    <x v="2"/>
  </r>
  <r>
    <s v="5ae85ada-ce4a-4e43-9055-cba17bc8e5e9"/>
    <n v="53"/>
    <x v="1"/>
    <x v="2"/>
    <n v="5.65"/>
    <n v="24"/>
    <x v="2"/>
    <s v="Tablet"/>
    <n v="17.989999999999998"/>
    <n v="0"/>
    <s v="Credit Card"/>
    <n v="2"/>
    <n v="0.23"/>
    <x v="1"/>
    <x v="0"/>
  </r>
  <r>
    <s v="ac609128-c66e-4721-84fe-5bc8669abe15"/>
    <n v="67"/>
    <x v="2"/>
    <x v="0"/>
    <n v="17.440000000000001"/>
    <n v="3"/>
    <x v="4"/>
    <s v="Laptop"/>
    <n v="8.99"/>
    <n v="0"/>
    <s v="Credit Card"/>
    <n v="3"/>
    <n v="4.3600000000000003"/>
    <x v="4"/>
    <x v="2"/>
  </r>
  <r>
    <s v="8a796eb5-411e-4659-8712-f55009816c45"/>
    <n v="35"/>
    <x v="2"/>
    <x v="1"/>
    <n v="3.65"/>
    <n v="42"/>
    <x v="5"/>
    <s v="Tablet"/>
    <n v="13.99"/>
    <n v="1"/>
    <s v="Debit Card"/>
    <n v="1"/>
    <n v="0.08"/>
    <x v="2"/>
    <x v="1"/>
  </r>
  <r>
    <s v="c9178b03-a423-4479-8770-a7799b9f3714"/>
    <n v="63"/>
    <x v="1"/>
    <x v="1"/>
    <n v="1.66"/>
    <n v="0"/>
    <x v="1"/>
    <s v="Desktop"/>
    <n v="13.99"/>
    <n v="0"/>
    <s v="Crypto"/>
    <n v="1"/>
    <n v="1.66"/>
    <x v="5"/>
    <x v="2"/>
  </r>
  <r>
    <s v="0e194852-0ef1-49eb-ace7-3995062e3482"/>
    <n v="53"/>
    <x v="1"/>
    <x v="0"/>
    <n v="2.6"/>
    <n v="46"/>
    <x v="1"/>
    <s v="Desktop"/>
    <n v="8.99"/>
    <n v="1"/>
    <s v="Gift Card"/>
    <n v="5"/>
    <n v="0.06"/>
    <x v="1"/>
    <x v="0"/>
  </r>
  <r>
    <s v="8045a861-a968-4b58-89c6-dc15c6fd41e8"/>
    <n v="24"/>
    <x v="1"/>
    <x v="2"/>
    <n v="2.48"/>
    <n v="19"/>
    <x v="5"/>
    <s v="Mobile"/>
    <n v="17.989999999999998"/>
    <n v="1"/>
    <s v="Debit Card"/>
    <n v="2"/>
    <n v="0.12"/>
    <x v="1"/>
    <x v="3"/>
  </r>
  <r>
    <s v="ea08302a-40c0-4e80-a0f6-0d4de8353a19"/>
    <n v="28"/>
    <x v="0"/>
    <x v="0"/>
    <n v="22.74"/>
    <n v="28"/>
    <x v="4"/>
    <s v="TV"/>
    <n v="8.99"/>
    <n v="0"/>
    <s v="Gift Card"/>
    <n v="1"/>
    <n v="0.78"/>
    <x v="1"/>
    <x v="1"/>
  </r>
  <r>
    <s v="3f98db89-eb95-4beb-9376-cb7e68d988cc"/>
    <n v="69"/>
    <x v="2"/>
    <x v="2"/>
    <n v="27.12"/>
    <n v="3"/>
    <x v="2"/>
    <s v="TV"/>
    <n v="17.989999999999998"/>
    <n v="0"/>
    <s v="Credit Card"/>
    <n v="5"/>
    <n v="6.78"/>
    <x v="2"/>
    <x v="2"/>
  </r>
  <r>
    <s v="44e5ebf4-9957-4c99-addf-0966df3b2db4"/>
    <n v="58"/>
    <x v="1"/>
    <x v="0"/>
    <n v="5.87"/>
    <n v="37"/>
    <x v="1"/>
    <s v="TV"/>
    <n v="8.99"/>
    <n v="1"/>
    <s v="PayPal"/>
    <n v="5"/>
    <n v="0.15"/>
    <x v="1"/>
    <x v="2"/>
  </r>
  <r>
    <s v="3ef7aba6-d2db-4bf8-9700-8eaa5f286afe"/>
    <n v="50"/>
    <x v="0"/>
    <x v="0"/>
    <n v="8.9700000000000006"/>
    <n v="56"/>
    <x v="2"/>
    <s v="Laptop"/>
    <n v="8.99"/>
    <n v="1"/>
    <s v="Credit Card"/>
    <n v="4"/>
    <n v="0.16"/>
    <x v="5"/>
    <x v="0"/>
  </r>
  <r>
    <s v="3386b0b9-c2dd-4bc0-aa2f-87fbd712d354"/>
    <n v="24"/>
    <x v="1"/>
    <x v="0"/>
    <n v="3.74"/>
    <n v="38"/>
    <x v="0"/>
    <s v="Laptop"/>
    <n v="8.99"/>
    <n v="1"/>
    <s v="Debit Card"/>
    <n v="4"/>
    <n v="0.1"/>
    <x v="2"/>
    <x v="3"/>
  </r>
  <r>
    <s v="8b113aca-3087-4316-b980-6925a693dc6e"/>
    <n v="60"/>
    <x v="2"/>
    <x v="1"/>
    <n v="1.38"/>
    <n v="41"/>
    <x v="0"/>
    <s v="Laptop"/>
    <n v="13.99"/>
    <n v="1"/>
    <s v="Debit Card"/>
    <n v="3"/>
    <n v="0.03"/>
    <x v="2"/>
    <x v="2"/>
  </r>
  <r>
    <s v="ac6e7c60-12d5-49f7-927e-a32412e81b93"/>
    <n v="52"/>
    <x v="0"/>
    <x v="0"/>
    <n v="8.9"/>
    <n v="23"/>
    <x v="2"/>
    <s v="Mobile"/>
    <n v="8.99"/>
    <n v="1"/>
    <s v="PayPal"/>
    <n v="1"/>
    <n v="0.37"/>
    <x v="5"/>
    <x v="0"/>
  </r>
  <r>
    <s v="0566c602-68e3-47c4-baab-f9dd4db9dbea"/>
    <n v="70"/>
    <x v="0"/>
    <x v="1"/>
    <n v="6.76"/>
    <n v="41"/>
    <x v="2"/>
    <s v="Tablet"/>
    <n v="13.99"/>
    <n v="1"/>
    <s v="Crypto"/>
    <n v="2"/>
    <n v="0.16"/>
    <x v="3"/>
    <x v="2"/>
  </r>
  <r>
    <s v="d5146e9c-493c-4165-a588-0340f585331c"/>
    <n v="24"/>
    <x v="1"/>
    <x v="0"/>
    <n v="5.25"/>
    <n v="28"/>
    <x v="2"/>
    <s v="Laptop"/>
    <n v="8.99"/>
    <n v="0"/>
    <s v="Gift Card"/>
    <n v="4"/>
    <n v="0.18"/>
    <x v="5"/>
    <x v="3"/>
  </r>
  <r>
    <s v="d3a4252b-a64c-4b21-99c8-fa78272e30c8"/>
    <n v="40"/>
    <x v="2"/>
    <x v="1"/>
    <n v="4.09"/>
    <n v="37"/>
    <x v="5"/>
    <s v="Mobile"/>
    <n v="13.99"/>
    <n v="1"/>
    <s v="Gift Card"/>
    <n v="2"/>
    <n v="0.11"/>
    <x v="1"/>
    <x v="0"/>
  </r>
  <r>
    <s v="431c392c-36ca-4def-955a-566f02823c23"/>
    <n v="28"/>
    <x v="0"/>
    <x v="0"/>
    <n v="13.38"/>
    <n v="23"/>
    <x v="5"/>
    <s v="TV"/>
    <n v="8.99"/>
    <n v="0"/>
    <s v="Gift Card"/>
    <n v="1"/>
    <n v="0.56000000000000005"/>
    <x v="1"/>
    <x v="1"/>
  </r>
  <r>
    <s v="08cc1c3f-bd03-470e-9ee5-f6206ef8f0ea"/>
    <n v="36"/>
    <x v="0"/>
    <x v="2"/>
    <n v="5.79"/>
    <n v="21"/>
    <x v="5"/>
    <s v="Laptop"/>
    <n v="17.989999999999998"/>
    <n v="0"/>
    <s v="Gift Card"/>
    <n v="3"/>
    <n v="0.26"/>
    <x v="3"/>
    <x v="0"/>
  </r>
  <r>
    <s v="4875bcbf-cc55-419a-8d9d-cec963f0dc03"/>
    <n v="39"/>
    <x v="2"/>
    <x v="1"/>
    <n v="4.1900000000000004"/>
    <n v="47"/>
    <x v="1"/>
    <s v="Laptop"/>
    <n v="13.99"/>
    <n v="1"/>
    <s v="Crypto"/>
    <n v="2"/>
    <n v="0.09"/>
    <x v="3"/>
    <x v="0"/>
  </r>
  <r>
    <s v="57ffc492-dcb6-416b-a4f3-7109014eb262"/>
    <n v="26"/>
    <x v="1"/>
    <x v="2"/>
    <n v="3.87"/>
    <n v="45"/>
    <x v="2"/>
    <s v="TV"/>
    <n v="17.989999999999998"/>
    <n v="1"/>
    <s v="Gift Card"/>
    <n v="2"/>
    <n v="0.08"/>
    <x v="6"/>
    <x v="1"/>
  </r>
  <r>
    <s v="ecbbc218-4c84-4f64-bb43-ea339a091b4b"/>
    <n v="25"/>
    <x v="1"/>
    <x v="2"/>
    <n v="6.49"/>
    <n v="14"/>
    <x v="5"/>
    <s v="Tablet"/>
    <n v="17.989999999999998"/>
    <n v="0"/>
    <s v="Credit Card"/>
    <n v="1"/>
    <n v="0.43"/>
    <x v="2"/>
    <x v="3"/>
  </r>
  <r>
    <s v="e8f09351-f30e-4e46-9128-fd3307db7769"/>
    <n v="21"/>
    <x v="2"/>
    <x v="1"/>
    <n v="1.02"/>
    <n v="23"/>
    <x v="2"/>
    <s v="Tablet"/>
    <n v="13.99"/>
    <n v="1"/>
    <s v="PayPal"/>
    <n v="3"/>
    <n v="0.04"/>
    <x v="6"/>
    <x v="3"/>
  </r>
  <r>
    <s v="c0687495-cb7e-4949-b63f-9532608d32f6"/>
    <n v="46"/>
    <x v="2"/>
    <x v="0"/>
    <n v="9.09"/>
    <n v="60"/>
    <x v="4"/>
    <s v="Desktop"/>
    <n v="8.99"/>
    <n v="1"/>
    <s v="Gift Card"/>
    <n v="1"/>
    <n v="0.15"/>
    <x v="0"/>
    <x v="0"/>
  </r>
  <r>
    <s v="24fae6e6-0303-46ef-835f-1123d6500129"/>
    <n v="45"/>
    <x v="1"/>
    <x v="2"/>
    <n v="3.45"/>
    <n v="44"/>
    <x v="4"/>
    <s v="Tablet"/>
    <n v="17.989999999999998"/>
    <n v="1"/>
    <s v="Crypto"/>
    <n v="3"/>
    <n v="0.08"/>
    <x v="0"/>
    <x v="0"/>
  </r>
  <r>
    <s v="c19ffda9-ff61-4dcc-83a6-1c12abf91b0f"/>
    <n v="54"/>
    <x v="1"/>
    <x v="1"/>
    <n v="10.91"/>
    <n v="37"/>
    <x v="4"/>
    <s v="Tablet"/>
    <n v="13.99"/>
    <n v="0"/>
    <s v="PayPal"/>
    <n v="5"/>
    <n v="0.28999999999999998"/>
    <x v="6"/>
    <x v="0"/>
  </r>
  <r>
    <s v="22d0434e-3d72-42d0-a21d-0815d6fed80d"/>
    <n v="60"/>
    <x v="0"/>
    <x v="0"/>
    <n v="8.89"/>
    <n v="23"/>
    <x v="1"/>
    <s v="TV"/>
    <n v="8.99"/>
    <n v="1"/>
    <s v="Crypto"/>
    <n v="3"/>
    <n v="0.37"/>
    <x v="4"/>
    <x v="2"/>
  </r>
  <r>
    <s v="815bed6b-02ad-465b-9f68-c07c508524ce"/>
    <n v="39"/>
    <x v="0"/>
    <x v="0"/>
    <n v="9.9600000000000009"/>
    <n v="22"/>
    <x v="4"/>
    <s v="Tablet"/>
    <n v="8.99"/>
    <n v="0"/>
    <s v="Gift Card"/>
    <n v="5"/>
    <n v="0.43"/>
    <x v="2"/>
    <x v="0"/>
  </r>
  <r>
    <s v="e9063abe-14f1-4a30-ac69-04109b0bd3a6"/>
    <n v="34"/>
    <x v="2"/>
    <x v="0"/>
    <n v="0.35"/>
    <n v="57"/>
    <x v="2"/>
    <s v="TV"/>
    <n v="8.99"/>
    <n v="1"/>
    <s v="Gift Card"/>
    <n v="1"/>
    <n v="0.01"/>
    <x v="5"/>
    <x v="1"/>
  </r>
  <r>
    <s v="bc6d4f0a-746b-4b43-b1a9-9a39dac02d85"/>
    <n v="52"/>
    <x v="0"/>
    <x v="0"/>
    <n v="10.08"/>
    <n v="46"/>
    <x v="3"/>
    <s v="Laptop"/>
    <n v="8.99"/>
    <n v="1"/>
    <s v="Crypto"/>
    <n v="5"/>
    <n v="0.21"/>
    <x v="1"/>
    <x v="0"/>
  </r>
  <r>
    <s v="0d120f0a-8b1e-4a3f-8f4c-b9da5114d22e"/>
    <n v="19"/>
    <x v="1"/>
    <x v="2"/>
    <n v="11.97"/>
    <n v="17"/>
    <x v="5"/>
    <s v="Desktop"/>
    <n v="17.989999999999998"/>
    <n v="0"/>
    <s v="PayPal"/>
    <n v="4"/>
    <n v="0.67"/>
    <x v="0"/>
    <x v="3"/>
  </r>
  <r>
    <s v="4bb417fa-6c40-4649-a180-c6e5c6011565"/>
    <n v="21"/>
    <x v="2"/>
    <x v="1"/>
    <n v="0.66"/>
    <n v="5"/>
    <x v="4"/>
    <s v="Laptop"/>
    <n v="13.99"/>
    <n v="1"/>
    <s v="Crypto"/>
    <n v="1"/>
    <n v="0.11"/>
    <x v="3"/>
    <x v="3"/>
  </r>
  <r>
    <s v="89c72886-d4cd-472c-82f4-82a56283ff8c"/>
    <n v="27"/>
    <x v="2"/>
    <x v="2"/>
    <n v="1.04"/>
    <n v="26"/>
    <x v="5"/>
    <s v="Laptop"/>
    <n v="17.989999999999998"/>
    <n v="0"/>
    <s v="PayPal"/>
    <n v="4"/>
    <n v="0.04"/>
    <x v="6"/>
    <x v="1"/>
  </r>
  <r>
    <s v="5cbe23ea-3cac-44b7-b6cb-e6ccd8e6224c"/>
    <n v="66"/>
    <x v="2"/>
    <x v="2"/>
    <n v="18.23"/>
    <n v="38"/>
    <x v="4"/>
    <s v="TV"/>
    <n v="17.989999999999998"/>
    <n v="1"/>
    <s v="PayPal"/>
    <n v="2"/>
    <n v="0.47"/>
    <x v="0"/>
    <x v="2"/>
  </r>
  <r>
    <s v="6c7a0786-5bbd-45a6-bf15-a8ca2018cb9f"/>
    <n v="35"/>
    <x v="0"/>
    <x v="2"/>
    <n v="2.86"/>
    <n v="16"/>
    <x v="3"/>
    <s v="Mobile"/>
    <n v="17.989999999999998"/>
    <n v="1"/>
    <s v="Debit Card"/>
    <n v="1"/>
    <n v="0.17"/>
    <x v="5"/>
    <x v="1"/>
  </r>
  <r>
    <s v="524d67c4-a4d6-46c4-853a-a934c0ccfeea"/>
    <n v="35"/>
    <x v="2"/>
    <x v="1"/>
    <n v="3.52"/>
    <n v="24"/>
    <x v="4"/>
    <s v="Mobile"/>
    <n v="13.99"/>
    <n v="1"/>
    <s v="Crypto"/>
    <n v="5"/>
    <n v="0.14000000000000001"/>
    <x v="0"/>
    <x v="1"/>
  </r>
  <r>
    <s v="2eb3cff4-1b23-4d37-a3dd-71e3a5a0e463"/>
    <n v="52"/>
    <x v="0"/>
    <x v="0"/>
    <n v="8.4499999999999993"/>
    <n v="58"/>
    <x v="3"/>
    <s v="TV"/>
    <n v="8.99"/>
    <n v="1"/>
    <s v="PayPal"/>
    <n v="3"/>
    <n v="0.14000000000000001"/>
    <x v="6"/>
    <x v="0"/>
  </r>
  <r>
    <s v="57e4fad4-7fad-49ec-aa15-9e560b0fffae"/>
    <n v="57"/>
    <x v="1"/>
    <x v="2"/>
    <n v="0.69"/>
    <n v="24"/>
    <x v="1"/>
    <s v="Mobile"/>
    <n v="17.989999999999998"/>
    <n v="1"/>
    <s v="Crypto"/>
    <n v="5"/>
    <n v="0.03"/>
    <x v="1"/>
    <x v="2"/>
  </r>
  <r>
    <s v="a9ffad05-0e54-445d-ad0d-a8a8da93f6c1"/>
    <n v="64"/>
    <x v="0"/>
    <x v="2"/>
    <n v="6.26"/>
    <n v="16"/>
    <x v="5"/>
    <s v="Mobile"/>
    <n v="17.989999999999998"/>
    <n v="0"/>
    <s v="Debit Card"/>
    <n v="5"/>
    <n v="0.37"/>
    <x v="2"/>
    <x v="2"/>
  </r>
  <r>
    <s v="1d6b8014-2fc0-431e-aa3e-4754e38b957d"/>
    <n v="31"/>
    <x v="2"/>
    <x v="0"/>
    <n v="21.84"/>
    <n v="44"/>
    <x v="4"/>
    <s v="Laptop"/>
    <n v="8.99"/>
    <n v="1"/>
    <s v="PayPal"/>
    <n v="2"/>
    <n v="0.49"/>
    <x v="6"/>
    <x v="1"/>
  </r>
  <r>
    <s v="73062adc-8195-4300-838c-e746775a3183"/>
    <n v="19"/>
    <x v="1"/>
    <x v="1"/>
    <n v="35.54"/>
    <n v="58"/>
    <x v="1"/>
    <s v="TV"/>
    <n v="13.99"/>
    <n v="0"/>
    <s v="Debit Card"/>
    <n v="5"/>
    <n v="0.6"/>
    <x v="6"/>
    <x v="3"/>
  </r>
  <r>
    <s v="a20d885b-6335-48e3-bdd1-e4f60ebe2b61"/>
    <n v="36"/>
    <x v="0"/>
    <x v="2"/>
    <n v="12.74"/>
    <n v="58"/>
    <x v="2"/>
    <s v="Desktop"/>
    <n v="17.989999999999998"/>
    <n v="1"/>
    <s v="Crypto"/>
    <n v="2"/>
    <n v="0.22"/>
    <x v="2"/>
    <x v="0"/>
  </r>
  <r>
    <s v="ec5c1648-1c9b-42ec-932f-3303d2f85fbf"/>
    <n v="31"/>
    <x v="0"/>
    <x v="0"/>
    <n v="33.1"/>
    <n v="28"/>
    <x v="4"/>
    <s v="Laptop"/>
    <n v="8.99"/>
    <n v="0"/>
    <s v="Credit Card"/>
    <n v="2"/>
    <n v="1.1399999999999999"/>
    <x v="2"/>
    <x v="1"/>
  </r>
  <r>
    <s v="992f57db-5fda-457c-84f3-deb78b71d38d"/>
    <n v="35"/>
    <x v="0"/>
    <x v="2"/>
    <n v="14.56"/>
    <n v="45"/>
    <x v="3"/>
    <s v="TV"/>
    <n v="17.989999999999998"/>
    <n v="1"/>
    <s v="Crypto"/>
    <n v="3"/>
    <n v="0.32"/>
    <x v="4"/>
    <x v="1"/>
  </r>
  <r>
    <s v="dcea56c8-d72f-4f30-9afb-5b064d171f83"/>
    <n v="65"/>
    <x v="2"/>
    <x v="2"/>
    <n v="6.14"/>
    <n v="58"/>
    <x v="2"/>
    <s v="Desktop"/>
    <n v="17.989999999999998"/>
    <n v="0"/>
    <s v="Debit Card"/>
    <n v="4"/>
    <n v="0.1"/>
    <x v="5"/>
    <x v="2"/>
  </r>
  <r>
    <s v="b91f25f0-5c8f-44e4-80ff-f3f3ed4eb2aa"/>
    <n v="66"/>
    <x v="2"/>
    <x v="1"/>
    <n v="3.86"/>
    <n v="28"/>
    <x v="0"/>
    <s v="Laptop"/>
    <n v="13.99"/>
    <n v="1"/>
    <s v="PayPal"/>
    <n v="3"/>
    <n v="0.13"/>
    <x v="1"/>
    <x v="2"/>
  </r>
  <r>
    <s v="a2f7e258-4c9b-423f-b78f-23c8f482ef7e"/>
    <n v="36"/>
    <x v="2"/>
    <x v="0"/>
    <n v="0.19"/>
    <n v="5"/>
    <x v="3"/>
    <s v="Mobile"/>
    <n v="8.99"/>
    <n v="1"/>
    <s v="Debit Card"/>
    <n v="2"/>
    <n v="0.03"/>
    <x v="1"/>
    <x v="0"/>
  </r>
  <r>
    <s v="ded64a9a-2e56-4024-8a7e-81dc3e63e121"/>
    <n v="51"/>
    <x v="0"/>
    <x v="1"/>
    <n v="2.68"/>
    <n v="48"/>
    <x v="2"/>
    <s v="Laptop"/>
    <n v="13.99"/>
    <n v="1"/>
    <s v="Crypto"/>
    <n v="3"/>
    <n v="0.05"/>
    <x v="5"/>
    <x v="0"/>
  </r>
  <r>
    <s v="fe46b178-30b3-46cf-be44-cac1f583f76c"/>
    <n v="52"/>
    <x v="1"/>
    <x v="0"/>
    <n v="20.8"/>
    <n v="33"/>
    <x v="1"/>
    <s v="TV"/>
    <n v="8.99"/>
    <n v="0"/>
    <s v="Credit Card"/>
    <n v="2"/>
    <n v="0.61"/>
    <x v="4"/>
    <x v="0"/>
  </r>
  <r>
    <s v="f40f674e-adfa-4d99-bff1-f4742c94a88f"/>
    <n v="37"/>
    <x v="2"/>
    <x v="1"/>
    <n v="20.47"/>
    <n v="41"/>
    <x v="4"/>
    <s v="Laptop"/>
    <n v="13.99"/>
    <n v="0"/>
    <s v="PayPal"/>
    <n v="3"/>
    <n v="0.49"/>
    <x v="6"/>
    <x v="0"/>
  </r>
  <r>
    <s v="1c2f812e-ae76-46aa-ba56-e47b71e83832"/>
    <n v="28"/>
    <x v="2"/>
    <x v="1"/>
    <n v="6.56"/>
    <n v="30"/>
    <x v="5"/>
    <s v="Laptop"/>
    <n v="13.99"/>
    <n v="0"/>
    <s v="Debit Card"/>
    <n v="4"/>
    <n v="0.21"/>
    <x v="1"/>
    <x v="1"/>
  </r>
  <r>
    <s v="8c571858-a16e-42d9-b4f0-71986f50d67e"/>
    <n v="65"/>
    <x v="1"/>
    <x v="1"/>
    <n v="18.34"/>
    <n v="48"/>
    <x v="1"/>
    <s v="Mobile"/>
    <n v="13.99"/>
    <n v="1"/>
    <s v="Debit Card"/>
    <n v="1"/>
    <n v="0.37"/>
    <x v="0"/>
    <x v="2"/>
  </r>
  <r>
    <s v="29152433-d03d-4d65-bc6a-a13f5319a1d4"/>
    <n v="44"/>
    <x v="2"/>
    <x v="0"/>
    <n v="1.45"/>
    <n v="18"/>
    <x v="4"/>
    <s v="TV"/>
    <n v="8.99"/>
    <n v="1"/>
    <s v="Credit Card"/>
    <n v="4"/>
    <n v="0.08"/>
    <x v="3"/>
    <x v="0"/>
  </r>
  <r>
    <s v="5eb87ccc-7ce2-4502-b08e-4329d8b2b0ab"/>
    <n v="52"/>
    <x v="2"/>
    <x v="1"/>
    <n v="11.84"/>
    <n v="36"/>
    <x v="1"/>
    <s v="Tablet"/>
    <n v="13.99"/>
    <n v="0"/>
    <s v="Credit Card"/>
    <n v="4"/>
    <n v="0.32"/>
    <x v="3"/>
    <x v="0"/>
  </r>
  <r>
    <s v="d292c5c2-afaa-4fa5-b935-feb18b9e3b50"/>
    <n v="40"/>
    <x v="0"/>
    <x v="0"/>
    <n v="14.88"/>
    <n v="12"/>
    <x v="3"/>
    <s v="Tablet"/>
    <n v="8.99"/>
    <n v="0"/>
    <s v="Debit Card"/>
    <n v="3"/>
    <n v="1.1399999999999999"/>
    <x v="1"/>
    <x v="0"/>
  </r>
  <r>
    <s v="268f87dd-8e50-4924-80b5-50821c1a67ed"/>
    <n v="35"/>
    <x v="0"/>
    <x v="1"/>
    <n v="11.54"/>
    <n v="41"/>
    <x v="1"/>
    <s v="TV"/>
    <n v="13.99"/>
    <n v="0"/>
    <s v="PayPal"/>
    <n v="4"/>
    <n v="0.27"/>
    <x v="5"/>
    <x v="1"/>
  </r>
  <r>
    <s v="88700df7-f82a-4264-9795-7dbce785fddd"/>
    <n v="21"/>
    <x v="1"/>
    <x v="1"/>
    <n v="9.1300000000000008"/>
    <n v="7"/>
    <x v="0"/>
    <s v="Laptop"/>
    <n v="13.99"/>
    <n v="0"/>
    <s v="Debit Card"/>
    <n v="1"/>
    <n v="1.1399999999999999"/>
    <x v="2"/>
    <x v="3"/>
  </r>
  <r>
    <s v="54f5cc09-4077-40dc-a4d7-f6fb71e80f17"/>
    <n v="36"/>
    <x v="1"/>
    <x v="2"/>
    <n v="3.85"/>
    <n v="46"/>
    <x v="5"/>
    <s v="Tablet"/>
    <n v="17.989999999999998"/>
    <n v="1"/>
    <s v="PayPal"/>
    <n v="2"/>
    <n v="0.08"/>
    <x v="3"/>
    <x v="0"/>
  </r>
  <r>
    <s v="5440ff01-6874-4316-a8de-332c14096e93"/>
    <n v="35"/>
    <x v="1"/>
    <x v="2"/>
    <n v="22.18"/>
    <n v="18"/>
    <x v="0"/>
    <s v="Mobile"/>
    <n v="17.989999999999998"/>
    <n v="0"/>
    <s v="Debit Card"/>
    <n v="1"/>
    <n v="1.17"/>
    <x v="5"/>
    <x v="1"/>
  </r>
  <r>
    <s v="9659348b-2121-44af-ba88-7d3c1e7f84a7"/>
    <n v="45"/>
    <x v="2"/>
    <x v="0"/>
    <n v="3.05"/>
    <n v="59"/>
    <x v="5"/>
    <s v="Tablet"/>
    <n v="8.99"/>
    <n v="1"/>
    <s v="Credit Card"/>
    <n v="1"/>
    <n v="0.05"/>
    <x v="0"/>
    <x v="0"/>
  </r>
  <r>
    <s v="a16386a4-1670-4f10-828f-3ac3c2b798b5"/>
    <n v="51"/>
    <x v="2"/>
    <x v="1"/>
    <n v="5.54"/>
    <n v="26"/>
    <x v="3"/>
    <s v="Tablet"/>
    <n v="13.99"/>
    <n v="0"/>
    <s v="Debit Card"/>
    <n v="4"/>
    <n v="0.21"/>
    <x v="6"/>
    <x v="0"/>
  </r>
  <r>
    <s v="b85a5deb-eba1-4241-a0c4-ad0cc05072b3"/>
    <n v="22"/>
    <x v="2"/>
    <x v="2"/>
    <n v="37.119999999999997"/>
    <n v="36"/>
    <x v="1"/>
    <s v="Desktop"/>
    <n v="17.989999999999998"/>
    <n v="0"/>
    <s v="Debit Card"/>
    <n v="2"/>
    <n v="1"/>
    <x v="1"/>
    <x v="3"/>
  </r>
  <r>
    <s v="f979c22f-3961-4834-9f65-00418173b159"/>
    <n v="59"/>
    <x v="1"/>
    <x v="0"/>
    <n v="4.0599999999999996"/>
    <n v="9"/>
    <x v="0"/>
    <s v="Laptop"/>
    <n v="8.99"/>
    <n v="1"/>
    <s v="Gift Card"/>
    <n v="5"/>
    <n v="0.41"/>
    <x v="1"/>
    <x v="2"/>
  </r>
  <r>
    <s v="2df5009f-ba10-43b8-a428-572544188b0a"/>
    <n v="68"/>
    <x v="0"/>
    <x v="1"/>
    <n v="0.68"/>
    <n v="20"/>
    <x v="1"/>
    <s v="TV"/>
    <n v="13.99"/>
    <n v="0"/>
    <s v="PayPal"/>
    <n v="5"/>
    <n v="0.03"/>
    <x v="5"/>
    <x v="2"/>
  </r>
  <r>
    <s v="dd3c1cea-8f2b-4191-ab60-ecf158741648"/>
    <n v="25"/>
    <x v="0"/>
    <x v="0"/>
    <n v="13.34"/>
    <n v="49"/>
    <x v="0"/>
    <s v="Desktop"/>
    <n v="8.99"/>
    <n v="1"/>
    <s v="Credit Card"/>
    <n v="1"/>
    <n v="0.27"/>
    <x v="0"/>
    <x v="3"/>
  </r>
  <r>
    <s v="d3be3978-5f44-44c2-ba5c-5efda55c0788"/>
    <n v="68"/>
    <x v="0"/>
    <x v="2"/>
    <n v="1.89"/>
    <n v="4"/>
    <x v="4"/>
    <s v="Laptop"/>
    <n v="17.989999999999998"/>
    <n v="0"/>
    <s v="Credit Card"/>
    <n v="4"/>
    <n v="0.38"/>
    <x v="6"/>
    <x v="2"/>
  </r>
  <r>
    <s v="915eb940-938f-4970-8bbf-9030603ae745"/>
    <n v="60"/>
    <x v="0"/>
    <x v="2"/>
    <n v="2.79"/>
    <n v="9"/>
    <x v="0"/>
    <s v="Desktop"/>
    <n v="17.989999999999998"/>
    <n v="0"/>
    <s v="PayPal"/>
    <n v="5"/>
    <n v="0.28000000000000003"/>
    <x v="3"/>
    <x v="2"/>
  </r>
  <r>
    <s v="76d82511-a6f4-4f45-ba69-2717608c288f"/>
    <n v="65"/>
    <x v="2"/>
    <x v="1"/>
    <n v="1"/>
    <n v="47"/>
    <x v="2"/>
    <s v="Mobile"/>
    <n v="13.99"/>
    <n v="1"/>
    <s v="Credit Card"/>
    <n v="4"/>
    <n v="0.02"/>
    <x v="1"/>
    <x v="2"/>
  </r>
  <r>
    <s v="96dd615f-2a29-4b16-8c77-24d24cfccee9"/>
    <n v="28"/>
    <x v="2"/>
    <x v="2"/>
    <n v="17.43"/>
    <n v="36"/>
    <x v="5"/>
    <s v="Desktop"/>
    <n v="17.989999999999998"/>
    <n v="1"/>
    <s v="Crypto"/>
    <n v="3"/>
    <n v="0.47"/>
    <x v="2"/>
    <x v="1"/>
  </r>
  <r>
    <s v="59c7d7a5-6a3b-4790-9380-f763a497e0fa"/>
    <n v="47"/>
    <x v="0"/>
    <x v="0"/>
    <n v="8.3699999999999992"/>
    <n v="27"/>
    <x v="1"/>
    <s v="Tablet"/>
    <n v="8.99"/>
    <n v="0"/>
    <s v="Gift Card"/>
    <n v="5"/>
    <n v="0.3"/>
    <x v="5"/>
    <x v="0"/>
  </r>
  <r>
    <s v="980bdfc4-9915-4faf-807d-013d3b374fcd"/>
    <n v="64"/>
    <x v="1"/>
    <x v="1"/>
    <n v="12.3"/>
    <n v="16"/>
    <x v="1"/>
    <s v="Tablet"/>
    <n v="13.99"/>
    <n v="0"/>
    <s v="PayPal"/>
    <n v="3"/>
    <n v="0.72"/>
    <x v="5"/>
    <x v="2"/>
  </r>
  <r>
    <s v="1954befc-d7f8-4599-9ed6-70debad7d22f"/>
    <n v="30"/>
    <x v="2"/>
    <x v="1"/>
    <n v="3.31"/>
    <n v="29"/>
    <x v="2"/>
    <s v="TV"/>
    <n v="13.99"/>
    <n v="1"/>
    <s v="Debit Card"/>
    <n v="1"/>
    <n v="0.11"/>
    <x v="6"/>
    <x v="1"/>
  </r>
  <r>
    <s v="454a2114-082e-4421-9edb-12f83e186686"/>
    <n v="27"/>
    <x v="2"/>
    <x v="1"/>
    <n v="25.23"/>
    <n v="20"/>
    <x v="4"/>
    <s v="Mobile"/>
    <n v="13.99"/>
    <n v="0"/>
    <s v="Debit Card"/>
    <n v="5"/>
    <n v="1.2"/>
    <x v="2"/>
    <x v="1"/>
  </r>
  <r>
    <s v="3ed1e81a-004f-4f9a-9c08-516cd36f8f79"/>
    <n v="57"/>
    <x v="2"/>
    <x v="1"/>
    <n v="17.87"/>
    <n v="36"/>
    <x v="0"/>
    <s v="Tablet"/>
    <n v="13.99"/>
    <n v="0"/>
    <s v="PayPal"/>
    <n v="4"/>
    <n v="0.48"/>
    <x v="0"/>
    <x v="2"/>
  </r>
  <r>
    <s v="4e1d4840-8dd1-44ec-8965-b46c39a19d9d"/>
    <n v="66"/>
    <x v="1"/>
    <x v="1"/>
    <n v="3.01"/>
    <n v="4"/>
    <x v="0"/>
    <s v="Tablet"/>
    <n v="13.99"/>
    <n v="0"/>
    <s v="Credit Card"/>
    <n v="2"/>
    <n v="0.6"/>
    <x v="5"/>
    <x v="2"/>
  </r>
  <r>
    <s v="9efa65da-9012-443d-8e26-ec27937ea9d1"/>
    <n v="21"/>
    <x v="0"/>
    <x v="2"/>
    <n v="13.63"/>
    <n v="3"/>
    <x v="2"/>
    <s v="Laptop"/>
    <n v="17.989999999999998"/>
    <n v="0"/>
    <s v="Crypto"/>
    <n v="1"/>
    <n v="3.41"/>
    <x v="5"/>
    <x v="3"/>
  </r>
  <r>
    <s v="654257bf-3f17-4ffd-8a54-3410e94a9954"/>
    <n v="51"/>
    <x v="2"/>
    <x v="1"/>
    <n v="18.53"/>
    <n v="30"/>
    <x v="3"/>
    <s v="TV"/>
    <n v="13.99"/>
    <n v="0"/>
    <s v="Credit Card"/>
    <n v="3"/>
    <n v="0.6"/>
    <x v="2"/>
    <x v="0"/>
  </r>
  <r>
    <s v="a4d2a10a-b24e-4b17-8dc3-095c6a1a2b87"/>
    <n v="70"/>
    <x v="2"/>
    <x v="0"/>
    <n v="1.35"/>
    <n v="46"/>
    <x v="3"/>
    <s v="Mobile"/>
    <n v="8.99"/>
    <n v="1"/>
    <s v="Gift Card"/>
    <n v="5"/>
    <n v="0.03"/>
    <x v="5"/>
    <x v="2"/>
  </r>
  <r>
    <s v="f57ae19e-fab1-45e4-9372-c2574a68aa43"/>
    <n v="22"/>
    <x v="2"/>
    <x v="2"/>
    <n v="18.97"/>
    <n v="55"/>
    <x v="5"/>
    <s v="Tablet"/>
    <n v="17.989999999999998"/>
    <n v="1"/>
    <s v="Credit Card"/>
    <n v="2"/>
    <n v="0.34"/>
    <x v="4"/>
    <x v="3"/>
  </r>
  <r>
    <s v="27e77aca-ad72-4a6b-bda0-c438d5aa92e9"/>
    <n v="29"/>
    <x v="2"/>
    <x v="1"/>
    <n v="13.38"/>
    <n v="14"/>
    <x v="5"/>
    <s v="TV"/>
    <n v="13.99"/>
    <n v="0"/>
    <s v="PayPal"/>
    <n v="5"/>
    <n v="0.89"/>
    <x v="3"/>
    <x v="1"/>
  </r>
  <r>
    <s v="f3848a3d-1201-49b8-bb23-7cbc6a08368b"/>
    <n v="22"/>
    <x v="0"/>
    <x v="1"/>
    <n v="25.13"/>
    <n v="1"/>
    <x v="0"/>
    <s v="Desktop"/>
    <n v="13.99"/>
    <n v="0"/>
    <s v="Gift Card"/>
    <n v="2"/>
    <n v="12.56"/>
    <x v="4"/>
    <x v="3"/>
  </r>
  <r>
    <s v="8f35fbad-1939-4a3c-a811-bbe07ef61935"/>
    <n v="33"/>
    <x v="1"/>
    <x v="2"/>
    <n v="0.44"/>
    <n v="17"/>
    <x v="5"/>
    <s v="Mobile"/>
    <n v="17.989999999999998"/>
    <n v="1"/>
    <s v="Crypto"/>
    <n v="4"/>
    <n v="0.02"/>
    <x v="4"/>
    <x v="1"/>
  </r>
  <r>
    <s v="89f9379b-bb79-4b69-bdc7-b09d9a1fa20c"/>
    <n v="56"/>
    <x v="0"/>
    <x v="2"/>
    <n v="3.39"/>
    <n v="45"/>
    <x v="3"/>
    <s v="Tablet"/>
    <n v="17.989999999999998"/>
    <n v="1"/>
    <s v="Debit Card"/>
    <n v="3"/>
    <n v="7.0000000000000007E-2"/>
    <x v="2"/>
    <x v="2"/>
  </r>
  <r>
    <s v="6138f11f-9232-4a82-bed6-c62b92161da7"/>
    <n v="21"/>
    <x v="0"/>
    <x v="0"/>
    <n v="20.67"/>
    <n v="38"/>
    <x v="5"/>
    <s v="TV"/>
    <n v="8.99"/>
    <n v="1"/>
    <s v="Crypto"/>
    <n v="1"/>
    <n v="0.53"/>
    <x v="5"/>
    <x v="3"/>
  </r>
  <r>
    <s v="355644db-e0bf-43b2-8be7-36a1205265c7"/>
    <n v="32"/>
    <x v="2"/>
    <x v="1"/>
    <n v="2.91"/>
    <n v="13"/>
    <x v="0"/>
    <s v="Tablet"/>
    <n v="13.99"/>
    <n v="1"/>
    <s v="Crypto"/>
    <n v="2"/>
    <n v="0.21"/>
    <x v="4"/>
    <x v="1"/>
  </r>
  <r>
    <s v="86966fb9-ef7f-481f-a784-e39ac267b56f"/>
    <n v="22"/>
    <x v="1"/>
    <x v="1"/>
    <n v="0.63"/>
    <n v="9"/>
    <x v="1"/>
    <s v="Tablet"/>
    <n v="13.99"/>
    <n v="1"/>
    <s v="Debit Card"/>
    <n v="3"/>
    <n v="0.06"/>
    <x v="0"/>
    <x v="3"/>
  </r>
  <r>
    <s v="94fc55c1-643c-481f-8545-a970f5e10703"/>
    <n v="26"/>
    <x v="0"/>
    <x v="0"/>
    <n v="11.89"/>
    <n v="37"/>
    <x v="4"/>
    <s v="Tablet"/>
    <n v="8.99"/>
    <n v="1"/>
    <s v="Credit Card"/>
    <n v="2"/>
    <n v="0.31"/>
    <x v="4"/>
    <x v="1"/>
  </r>
  <r>
    <s v="3eaad6f4-7f15-4c49-87d7-e05105c2eea3"/>
    <n v="63"/>
    <x v="2"/>
    <x v="2"/>
    <n v="0.81"/>
    <n v="13"/>
    <x v="2"/>
    <s v="Mobile"/>
    <n v="17.989999999999998"/>
    <n v="0"/>
    <s v="Credit Card"/>
    <n v="5"/>
    <n v="0.06"/>
    <x v="4"/>
    <x v="2"/>
  </r>
  <r>
    <s v="2a81ec64-9b95-44ac-9bbd-3e77e004436e"/>
    <n v="59"/>
    <x v="2"/>
    <x v="0"/>
    <n v="7.32"/>
    <n v="52"/>
    <x v="1"/>
    <s v="Laptop"/>
    <n v="8.99"/>
    <n v="1"/>
    <s v="PayPal"/>
    <n v="3"/>
    <n v="0.14000000000000001"/>
    <x v="4"/>
    <x v="2"/>
  </r>
  <r>
    <s v="d4c626a2-6b6f-412f-b35f-453cc57a08b7"/>
    <n v="44"/>
    <x v="0"/>
    <x v="1"/>
    <n v="14.26"/>
    <n v="20"/>
    <x v="5"/>
    <s v="Laptop"/>
    <n v="13.99"/>
    <n v="0"/>
    <s v="PayPal"/>
    <n v="1"/>
    <n v="0.68"/>
    <x v="1"/>
    <x v="0"/>
  </r>
  <r>
    <s v="7a65b354-9f0c-44fa-a680-0e9d3c87c73e"/>
    <n v="59"/>
    <x v="1"/>
    <x v="2"/>
    <n v="1.7"/>
    <n v="54"/>
    <x v="3"/>
    <s v="TV"/>
    <n v="17.989999999999998"/>
    <n v="1"/>
    <s v="Crypto"/>
    <n v="3"/>
    <n v="0.03"/>
    <x v="4"/>
    <x v="2"/>
  </r>
  <r>
    <s v="88bacbc1-bb05-43ac-a090-35f31e6074d8"/>
    <n v="70"/>
    <x v="2"/>
    <x v="1"/>
    <n v="29.3"/>
    <n v="53"/>
    <x v="2"/>
    <s v="Laptop"/>
    <n v="13.99"/>
    <n v="0"/>
    <s v="PayPal"/>
    <n v="3"/>
    <n v="0.54"/>
    <x v="2"/>
    <x v="2"/>
  </r>
  <r>
    <s v="8100db00-7b75-4069-93f5-cf74502a98c4"/>
    <n v="36"/>
    <x v="0"/>
    <x v="1"/>
    <n v="15.58"/>
    <n v="43"/>
    <x v="5"/>
    <s v="Mobile"/>
    <n v="13.99"/>
    <n v="0"/>
    <s v="Credit Card"/>
    <n v="4"/>
    <n v="0.35"/>
    <x v="5"/>
    <x v="0"/>
  </r>
  <r>
    <s v="21205edc-2ffb-4dce-b6a4-13ad8a8450bf"/>
    <n v="53"/>
    <x v="1"/>
    <x v="1"/>
    <n v="1.72"/>
    <n v="19"/>
    <x v="2"/>
    <s v="TV"/>
    <n v="13.99"/>
    <n v="1"/>
    <s v="Credit Card"/>
    <n v="1"/>
    <n v="0.09"/>
    <x v="3"/>
    <x v="0"/>
  </r>
  <r>
    <s v="450b6e68-026e-4d1b-b9bb-597f2a9b1bdc"/>
    <n v="35"/>
    <x v="0"/>
    <x v="2"/>
    <n v="14.46"/>
    <n v="44"/>
    <x v="5"/>
    <s v="Tablet"/>
    <n v="17.989999999999998"/>
    <n v="1"/>
    <s v="Debit Card"/>
    <n v="1"/>
    <n v="0.32"/>
    <x v="0"/>
    <x v="1"/>
  </r>
  <r>
    <s v="b266559f-da1e-48d0-a279-c7b37cdc5899"/>
    <n v="24"/>
    <x v="2"/>
    <x v="0"/>
    <n v="5.91"/>
    <n v="25"/>
    <x v="3"/>
    <s v="Laptop"/>
    <n v="8.99"/>
    <n v="1"/>
    <s v="PayPal"/>
    <n v="1"/>
    <n v="0.23"/>
    <x v="0"/>
    <x v="3"/>
  </r>
  <r>
    <s v="86765856-af6d-4291-8299-8ef70972a583"/>
    <n v="68"/>
    <x v="0"/>
    <x v="0"/>
    <n v="6.53"/>
    <n v="6"/>
    <x v="1"/>
    <s v="Laptop"/>
    <n v="8.99"/>
    <n v="0"/>
    <s v="PayPal"/>
    <n v="4"/>
    <n v="0.93"/>
    <x v="6"/>
    <x v="2"/>
  </r>
  <r>
    <s v="b76c94bc-af32-4a71-ae69-9a2c713cb696"/>
    <n v="40"/>
    <x v="1"/>
    <x v="1"/>
    <n v="4.26"/>
    <n v="49"/>
    <x v="1"/>
    <s v="TV"/>
    <n v="13.99"/>
    <n v="1"/>
    <s v="Debit Card"/>
    <n v="4"/>
    <n v="0.09"/>
    <x v="6"/>
    <x v="0"/>
  </r>
  <r>
    <s v="930be712-ec74-4260-8c2c-c52f7f2327b7"/>
    <n v="36"/>
    <x v="0"/>
    <x v="0"/>
    <n v="22.43"/>
    <n v="2"/>
    <x v="4"/>
    <s v="Tablet"/>
    <n v="8.99"/>
    <n v="0"/>
    <s v="Crypto"/>
    <n v="4"/>
    <n v="7.48"/>
    <x v="4"/>
    <x v="0"/>
  </r>
  <r>
    <s v="2a290e33-1f4c-4b59-88d5-bb9fb03129ea"/>
    <n v="70"/>
    <x v="0"/>
    <x v="0"/>
    <n v="23.08"/>
    <n v="25"/>
    <x v="4"/>
    <s v="TV"/>
    <n v="8.99"/>
    <n v="0"/>
    <s v="Debit Card"/>
    <n v="3"/>
    <n v="0.89"/>
    <x v="5"/>
    <x v="2"/>
  </r>
  <r>
    <s v="a338aff4-ae1a-45ce-bea5-bce572efe8c1"/>
    <n v="68"/>
    <x v="1"/>
    <x v="2"/>
    <n v="0.2"/>
    <n v="32"/>
    <x v="5"/>
    <s v="Laptop"/>
    <n v="17.989999999999998"/>
    <n v="1"/>
    <s v="Crypto"/>
    <n v="1"/>
    <n v="0.01"/>
    <x v="3"/>
    <x v="2"/>
  </r>
  <r>
    <s v="acb287e0-75a9-4889-8eb6-323d15cc7de3"/>
    <n v="23"/>
    <x v="0"/>
    <x v="0"/>
    <n v="6.27"/>
    <n v="52"/>
    <x v="1"/>
    <s v="Laptop"/>
    <n v="8.99"/>
    <n v="1"/>
    <s v="Gift Card"/>
    <n v="5"/>
    <n v="0.12"/>
    <x v="1"/>
    <x v="3"/>
  </r>
  <r>
    <s v="087f0011-86fb-4327-a18a-536a08edfb5d"/>
    <n v="68"/>
    <x v="0"/>
    <x v="2"/>
    <n v="1.67"/>
    <n v="18"/>
    <x v="0"/>
    <s v="Mobile"/>
    <n v="17.989999999999998"/>
    <n v="1"/>
    <s v="PayPal"/>
    <n v="3"/>
    <n v="0.09"/>
    <x v="4"/>
    <x v="2"/>
  </r>
  <r>
    <s v="adf1a226-5359-44e7-8690-bbe814ff2ac3"/>
    <n v="19"/>
    <x v="1"/>
    <x v="1"/>
    <n v="0.93"/>
    <n v="26"/>
    <x v="5"/>
    <s v="Laptop"/>
    <n v="13.99"/>
    <n v="1"/>
    <s v="Debit Card"/>
    <n v="3"/>
    <n v="0.03"/>
    <x v="0"/>
    <x v="3"/>
  </r>
  <r>
    <s v="785e0652-1283-4c68-a635-e96f3140cbcc"/>
    <n v="62"/>
    <x v="2"/>
    <x v="2"/>
    <n v="4.25"/>
    <n v="40"/>
    <x v="2"/>
    <s v="Mobile"/>
    <n v="17.989999999999998"/>
    <n v="1"/>
    <s v="Credit Card"/>
    <n v="2"/>
    <n v="0.1"/>
    <x v="5"/>
    <x v="2"/>
  </r>
  <r>
    <s v="b4147601-494d-43c8-8ff2-1320cc1d525f"/>
    <n v="60"/>
    <x v="1"/>
    <x v="2"/>
    <n v="11.15"/>
    <n v="49"/>
    <x v="4"/>
    <s v="Desktop"/>
    <n v="17.989999999999998"/>
    <n v="1"/>
    <s v="Crypto"/>
    <n v="5"/>
    <n v="0.22"/>
    <x v="4"/>
    <x v="2"/>
  </r>
  <r>
    <s v="8f340b20-ff03-4b80-9530-ef215931e3b9"/>
    <n v="31"/>
    <x v="0"/>
    <x v="2"/>
    <n v="21.92"/>
    <n v="54"/>
    <x v="2"/>
    <s v="TV"/>
    <n v="17.989999999999998"/>
    <n v="0"/>
    <s v="PayPal"/>
    <n v="3"/>
    <n v="0.4"/>
    <x v="6"/>
    <x v="1"/>
  </r>
  <r>
    <s v="7116a96f-6d6e-46d3-8176-93513053d545"/>
    <n v="31"/>
    <x v="2"/>
    <x v="2"/>
    <n v="3.81"/>
    <n v="39"/>
    <x v="2"/>
    <s v="TV"/>
    <n v="17.989999999999998"/>
    <n v="1"/>
    <s v="Crypto"/>
    <n v="1"/>
    <n v="0.1"/>
    <x v="6"/>
    <x v="1"/>
  </r>
  <r>
    <s v="b2b8ae31-eb8a-40a3-a5d9-b131324d826b"/>
    <n v="37"/>
    <x v="2"/>
    <x v="1"/>
    <n v="0.02"/>
    <n v="10"/>
    <x v="1"/>
    <s v="TV"/>
    <n v="13.99"/>
    <n v="0"/>
    <s v="PayPal"/>
    <n v="5"/>
    <n v="0"/>
    <x v="1"/>
    <x v="0"/>
  </r>
  <r>
    <s v="8c10da11-2dd5-4223-888e-117a748f3107"/>
    <n v="20"/>
    <x v="0"/>
    <x v="2"/>
    <n v="16.64"/>
    <n v="40"/>
    <x v="1"/>
    <s v="Desktop"/>
    <n v="17.989999999999998"/>
    <n v="1"/>
    <s v="Gift Card"/>
    <n v="3"/>
    <n v="0.41"/>
    <x v="2"/>
    <x v="3"/>
  </r>
  <r>
    <s v="2f5798a1-fb24-4efb-932c-6b0a926a6290"/>
    <n v="36"/>
    <x v="2"/>
    <x v="2"/>
    <n v="3.24"/>
    <n v="53"/>
    <x v="4"/>
    <s v="Desktop"/>
    <n v="17.989999999999998"/>
    <n v="1"/>
    <s v="PayPal"/>
    <n v="1"/>
    <n v="0.06"/>
    <x v="2"/>
    <x v="0"/>
  </r>
  <r>
    <s v="0f08014b-da6e-4b79-8171-2c51bdce39a2"/>
    <n v="43"/>
    <x v="2"/>
    <x v="2"/>
    <n v="11.97"/>
    <n v="57"/>
    <x v="2"/>
    <s v="Tablet"/>
    <n v="17.989999999999998"/>
    <n v="1"/>
    <s v="Debit Card"/>
    <n v="2"/>
    <n v="0.21"/>
    <x v="2"/>
    <x v="0"/>
  </r>
  <r>
    <s v="7abbcd40-0866-480d-9824-635556dbeac1"/>
    <n v="25"/>
    <x v="1"/>
    <x v="0"/>
    <n v="2.5299999999999998"/>
    <n v="25"/>
    <x v="5"/>
    <s v="Desktop"/>
    <n v="8.99"/>
    <n v="1"/>
    <s v="Debit Card"/>
    <n v="1"/>
    <n v="0.1"/>
    <x v="6"/>
    <x v="3"/>
  </r>
  <r>
    <s v="7d2d65f3-ed1f-4425-a325-8f8e43594e69"/>
    <n v="50"/>
    <x v="1"/>
    <x v="1"/>
    <n v="8.43"/>
    <n v="16"/>
    <x v="1"/>
    <s v="TV"/>
    <n v="13.99"/>
    <n v="0"/>
    <s v="PayPal"/>
    <n v="3"/>
    <n v="0.5"/>
    <x v="6"/>
    <x v="0"/>
  </r>
  <r>
    <s v="4a8b2fa1-8c5e-47f2-9801-c168aa84121d"/>
    <n v="70"/>
    <x v="2"/>
    <x v="2"/>
    <n v="3.19"/>
    <n v="24"/>
    <x v="2"/>
    <s v="Desktop"/>
    <n v="17.989999999999998"/>
    <n v="1"/>
    <s v="Crypto"/>
    <n v="2"/>
    <n v="0.13"/>
    <x v="1"/>
    <x v="2"/>
  </r>
  <r>
    <s v="9c2bece6-8c3e-409b-bf83-40e0508a45cc"/>
    <n v="47"/>
    <x v="2"/>
    <x v="2"/>
    <n v="9.82"/>
    <n v="55"/>
    <x v="5"/>
    <s v="Mobile"/>
    <n v="17.989999999999998"/>
    <n v="0"/>
    <s v="Debit Card"/>
    <n v="5"/>
    <n v="0.18"/>
    <x v="2"/>
    <x v="0"/>
  </r>
  <r>
    <s v="ed0f871a-c1bc-4b93-9f5d-e2d90206146b"/>
    <n v="42"/>
    <x v="1"/>
    <x v="0"/>
    <n v="1.52"/>
    <n v="48"/>
    <x v="0"/>
    <s v="Tablet"/>
    <n v="8.99"/>
    <n v="1"/>
    <s v="Debit Card"/>
    <n v="5"/>
    <n v="0.03"/>
    <x v="4"/>
    <x v="0"/>
  </r>
  <r>
    <s v="b4c3ab7d-546b-4666-9e31-79d34941b0ae"/>
    <n v="57"/>
    <x v="2"/>
    <x v="2"/>
    <n v="24.49"/>
    <n v="46"/>
    <x v="3"/>
    <s v="TV"/>
    <n v="17.989999999999998"/>
    <n v="0"/>
    <s v="Gift Card"/>
    <n v="4"/>
    <n v="0.52"/>
    <x v="0"/>
    <x v="2"/>
  </r>
  <r>
    <s v="01b3b3ce-2c57-42d6-aca9-497b62a1c66b"/>
    <n v="69"/>
    <x v="1"/>
    <x v="1"/>
    <n v="3.35"/>
    <n v="5"/>
    <x v="1"/>
    <s v="Laptop"/>
    <n v="13.99"/>
    <n v="0"/>
    <s v="Gift Card"/>
    <n v="4"/>
    <n v="0.56000000000000005"/>
    <x v="0"/>
    <x v="2"/>
  </r>
  <r>
    <s v="485931a6-ccb3-4436-9554-430fbc8d189a"/>
    <n v="55"/>
    <x v="2"/>
    <x v="2"/>
    <n v="1.2"/>
    <n v="32"/>
    <x v="1"/>
    <s v="Desktop"/>
    <n v="17.989999999999998"/>
    <n v="1"/>
    <s v="Credit Card"/>
    <n v="4"/>
    <n v="0.04"/>
    <x v="2"/>
    <x v="0"/>
  </r>
  <r>
    <s v="f6bb630e-6a2d-42e4-9371-a598462b1515"/>
    <n v="40"/>
    <x v="2"/>
    <x v="2"/>
    <n v="4.68"/>
    <n v="5"/>
    <x v="1"/>
    <s v="Tablet"/>
    <n v="17.989999999999998"/>
    <n v="0"/>
    <s v="Debit Card"/>
    <n v="4"/>
    <n v="0.78"/>
    <x v="3"/>
    <x v="0"/>
  </r>
  <r>
    <s v="d72a2ac1-389d-4500-8f2a-65253fd4ebc3"/>
    <n v="52"/>
    <x v="2"/>
    <x v="1"/>
    <n v="17.260000000000002"/>
    <n v="58"/>
    <x v="5"/>
    <s v="Mobile"/>
    <n v="13.99"/>
    <n v="1"/>
    <s v="Crypto"/>
    <n v="4"/>
    <n v="0.28999999999999998"/>
    <x v="5"/>
    <x v="0"/>
  </r>
  <r>
    <s v="5ad14c26-01d1-47d0-97d0-c57fe72f84ee"/>
    <n v="49"/>
    <x v="1"/>
    <x v="1"/>
    <n v="11.88"/>
    <n v="41"/>
    <x v="2"/>
    <s v="Desktop"/>
    <n v="13.99"/>
    <n v="0"/>
    <s v="Credit Card"/>
    <n v="4"/>
    <n v="0.28000000000000003"/>
    <x v="3"/>
    <x v="0"/>
  </r>
  <r>
    <s v="4c0287b1-cf45-4107-a454-cd7c56d26948"/>
    <n v="61"/>
    <x v="0"/>
    <x v="2"/>
    <n v="4.58"/>
    <n v="33"/>
    <x v="1"/>
    <s v="Mobile"/>
    <n v="17.989999999999998"/>
    <n v="1"/>
    <s v="Gift Card"/>
    <n v="4"/>
    <n v="0.13"/>
    <x v="5"/>
    <x v="2"/>
  </r>
  <r>
    <s v="f6ab90b9-5e01-429e-aac6-b858b434b20c"/>
    <n v="63"/>
    <x v="0"/>
    <x v="2"/>
    <n v="3.98"/>
    <n v="43"/>
    <x v="2"/>
    <s v="Laptop"/>
    <n v="17.989999999999998"/>
    <n v="1"/>
    <s v="PayPal"/>
    <n v="2"/>
    <n v="0.09"/>
    <x v="3"/>
    <x v="2"/>
  </r>
  <r>
    <s v="b9ae2a97-9bb7-42f3-b6a9-4c90f221ce64"/>
    <n v="66"/>
    <x v="2"/>
    <x v="0"/>
    <n v="8.68"/>
    <n v="50"/>
    <x v="3"/>
    <s v="Mobile"/>
    <n v="8.99"/>
    <n v="1"/>
    <s v="PayPal"/>
    <n v="3"/>
    <n v="0.17"/>
    <x v="1"/>
    <x v="2"/>
  </r>
  <r>
    <s v="c20324f1-17e6-4484-b4bc-8671f89e607e"/>
    <n v="65"/>
    <x v="1"/>
    <x v="2"/>
    <n v="10.55"/>
    <n v="25"/>
    <x v="0"/>
    <s v="Laptop"/>
    <n v="17.989999999999998"/>
    <n v="0"/>
    <s v="Gift Card"/>
    <n v="5"/>
    <n v="0.41"/>
    <x v="2"/>
    <x v="2"/>
  </r>
  <r>
    <s v="b98db897-f857-4c18-ba27-c667b30c0dfe"/>
    <n v="47"/>
    <x v="1"/>
    <x v="1"/>
    <n v="0.55000000000000004"/>
    <n v="40"/>
    <x v="2"/>
    <s v="TV"/>
    <n v="13.99"/>
    <n v="1"/>
    <s v="PayPal"/>
    <n v="3"/>
    <n v="0.01"/>
    <x v="3"/>
    <x v="0"/>
  </r>
  <r>
    <s v="8a229d09-04c2-4922-8645-c46ee272ebd2"/>
    <n v="47"/>
    <x v="1"/>
    <x v="0"/>
    <n v="4.6900000000000004"/>
    <n v="46"/>
    <x v="1"/>
    <s v="Laptop"/>
    <n v="8.99"/>
    <n v="1"/>
    <s v="Crypto"/>
    <n v="2"/>
    <n v="0.1"/>
    <x v="1"/>
    <x v="0"/>
  </r>
  <r>
    <s v="7d6f9c3e-50e3-4059-b5d0-bbc9fcbd3910"/>
    <n v="45"/>
    <x v="0"/>
    <x v="1"/>
    <n v="26.82"/>
    <n v="41"/>
    <x v="3"/>
    <s v="Mobile"/>
    <n v="13.99"/>
    <n v="0"/>
    <s v="Credit Card"/>
    <n v="5"/>
    <n v="0.64"/>
    <x v="4"/>
    <x v="0"/>
  </r>
  <r>
    <s v="93b8f61c-4375-49bc-a30d-54b4c319f266"/>
    <n v="68"/>
    <x v="1"/>
    <x v="0"/>
    <n v="3.07"/>
    <n v="49"/>
    <x v="4"/>
    <s v="Laptop"/>
    <n v="8.99"/>
    <n v="1"/>
    <s v="Credit Card"/>
    <n v="3"/>
    <n v="0.06"/>
    <x v="4"/>
    <x v="2"/>
  </r>
  <r>
    <s v="b28cfde3-38e8-4dac-943d-c148414757b1"/>
    <n v="70"/>
    <x v="0"/>
    <x v="1"/>
    <n v="25.23"/>
    <n v="7"/>
    <x v="3"/>
    <s v="Laptop"/>
    <n v="13.99"/>
    <n v="0"/>
    <s v="Gift Card"/>
    <n v="3"/>
    <n v="3.15"/>
    <x v="5"/>
    <x v="2"/>
  </r>
  <r>
    <s v="3b478fcf-d4a2-4c33-b050-0b45af3c0679"/>
    <n v="48"/>
    <x v="2"/>
    <x v="0"/>
    <n v="0.31"/>
    <n v="37"/>
    <x v="2"/>
    <s v="Mobile"/>
    <n v="8.99"/>
    <n v="1"/>
    <s v="Crypto"/>
    <n v="2"/>
    <n v="0.01"/>
    <x v="0"/>
    <x v="0"/>
  </r>
  <r>
    <s v="ba626d62-c8f5-4f0e-90da-05c8b526e564"/>
    <n v="26"/>
    <x v="1"/>
    <x v="0"/>
    <n v="28.65"/>
    <n v="15"/>
    <x v="1"/>
    <s v="Laptop"/>
    <n v="8.99"/>
    <n v="0"/>
    <s v="Credit Card"/>
    <n v="4"/>
    <n v="1.79"/>
    <x v="6"/>
    <x v="1"/>
  </r>
  <r>
    <s v="dda37d3a-c038-448e-894d-630954f9fd3f"/>
    <n v="66"/>
    <x v="2"/>
    <x v="2"/>
    <n v="5.17"/>
    <n v="18"/>
    <x v="5"/>
    <s v="Laptop"/>
    <n v="17.989999999999998"/>
    <n v="0"/>
    <s v="Gift Card"/>
    <n v="3"/>
    <n v="0.27"/>
    <x v="2"/>
    <x v="2"/>
  </r>
  <r>
    <s v="12f3fe4c-c868-4e9e-82de-21f630ec1e46"/>
    <n v="34"/>
    <x v="2"/>
    <x v="0"/>
    <n v="1.82"/>
    <n v="60"/>
    <x v="5"/>
    <s v="Mobile"/>
    <n v="8.99"/>
    <n v="1"/>
    <s v="Debit Card"/>
    <n v="1"/>
    <n v="0.03"/>
    <x v="4"/>
    <x v="1"/>
  </r>
  <r>
    <s v="2cc87dcd-7955-4ec0-b520-000d68d18181"/>
    <n v="48"/>
    <x v="2"/>
    <x v="0"/>
    <n v="34.5"/>
    <n v="42"/>
    <x v="5"/>
    <s v="Mobile"/>
    <n v="8.99"/>
    <n v="0"/>
    <s v="Gift Card"/>
    <n v="5"/>
    <n v="0.8"/>
    <x v="6"/>
    <x v="0"/>
  </r>
  <r>
    <s v="eb14315f-33e7-4020-b9f6-f94f2b357828"/>
    <n v="68"/>
    <x v="1"/>
    <x v="1"/>
    <n v="18.07"/>
    <n v="1"/>
    <x v="2"/>
    <s v="TV"/>
    <n v="13.99"/>
    <n v="0"/>
    <s v="Crypto"/>
    <n v="3"/>
    <n v="9.0399999999999991"/>
    <x v="3"/>
    <x v="2"/>
  </r>
  <r>
    <s v="a7bcd2d8-77b6-48b7-ba44-4a1939df29fb"/>
    <n v="36"/>
    <x v="2"/>
    <x v="1"/>
    <n v="15.05"/>
    <n v="37"/>
    <x v="0"/>
    <s v="Desktop"/>
    <n v="13.99"/>
    <n v="1"/>
    <s v="Crypto"/>
    <n v="2"/>
    <n v="0.4"/>
    <x v="4"/>
    <x v="0"/>
  </r>
  <r>
    <s v="21a8aaa5-6af5-4756-be7d-57b226f5c7f3"/>
    <n v="67"/>
    <x v="0"/>
    <x v="0"/>
    <n v="10.82"/>
    <n v="53"/>
    <x v="4"/>
    <s v="TV"/>
    <n v="8.99"/>
    <n v="1"/>
    <s v="Gift Card"/>
    <n v="5"/>
    <n v="0.2"/>
    <x v="1"/>
    <x v="2"/>
  </r>
  <r>
    <s v="06863a94-2c2d-48b6-8770-af0d3d8a0948"/>
    <n v="22"/>
    <x v="2"/>
    <x v="1"/>
    <n v="4.84"/>
    <n v="32"/>
    <x v="4"/>
    <s v="Mobile"/>
    <n v="13.99"/>
    <n v="1"/>
    <s v="Debit Card"/>
    <n v="3"/>
    <n v="0.15"/>
    <x v="0"/>
    <x v="3"/>
  </r>
  <r>
    <s v="2b8002e0-b5f8-48f3-89d2-e7690e565274"/>
    <n v="45"/>
    <x v="2"/>
    <x v="0"/>
    <n v="9.31"/>
    <n v="51"/>
    <x v="0"/>
    <s v="Tablet"/>
    <n v="8.99"/>
    <n v="1"/>
    <s v="PayPal"/>
    <n v="2"/>
    <n v="0.18"/>
    <x v="4"/>
    <x v="0"/>
  </r>
  <r>
    <s v="16a3e295-eada-4912-a842-8a4ed842d77b"/>
    <n v="61"/>
    <x v="1"/>
    <x v="1"/>
    <n v="2.27"/>
    <n v="27"/>
    <x v="3"/>
    <s v="Desktop"/>
    <n v="13.99"/>
    <n v="1"/>
    <s v="Credit Card"/>
    <n v="3"/>
    <n v="0.08"/>
    <x v="6"/>
    <x v="2"/>
  </r>
  <r>
    <s v="4d1caeb4-9ec4-4179-bb9b-ff2fd6206951"/>
    <n v="70"/>
    <x v="0"/>
    <x v="2"/>
    <n v="18.73"/>
    <n v="41"/>
    <x v="2"/>
    <s v="Laptop"/>
    <n v="17.989999999999998"/>
    <n v="1"/>
    <s v="Crypto"/>
    <n v="4"/>
    <n v="0.45"/>
    <x v="4"/>
    <x v="2"/>
  </r>
  <r>
    <s v="a7f9da07-1c52-4dc2-9ba9-9f3f2b901acd"/>
    <n v="35"/>
    <x v="2"/>
    <x v="2"/>
    <n v="16.78"/>
    <n v="15"/>
    <x v="3"/>
    <s v="Laptop"/>
    <n v="17.989999999999998"/>
    <n v="0"/>
    <s v="PayPal"/>
    <n v="2"/>
    <n v="1.05"/>
    <x v="6"/>
    <x v="1"/>
  </r>
  <r>
    <s v="483d0f42-e4be-4801-acaa-ece87555fe7e"/>
    <n v="37"/>
    <x v="0"/>
    <x v="0"/>
    <n v="24.82"/>
    <n v="46"/>
    <x v="5"/>
    <s v="TV"/>
    <n v="8.99"/>
    <n v="0"/>
    <s v="Crypto"/>
    <n v="2"/>
    <n v="0.53"/>
    <x v="4"/>
    <x v="0"/>
  </r>
  <r>
    <s v="8b0943cb-2fd8-4ef7-9255-13bf11e0932d"/>
    <n v="54"/>
    <x v="1"/>
    <x v="2"/>
    <n v="11.6"/>
    <n v="33"/>
    <x v="0"/>
    <s v="TV"/>
    <n v="17.989999999999998"/>
    <n v="1"/>
    <s v="Gift Card"/>
    <n v="4"/>
    <n v="0.34"/>
    <x v="3"/>
    <x v="0"/>
  </r>
  <r>
    <s v="9b551d02-4450-4882-abca-6fc87f625427"/>
    <n v="61"/>
    <x v="2"/>
    <x v="0"/>
    <n v="16.100000000000001"/>
    <n v="0"/>
    <x v="3"/>
    <s v="TV"/>
    <n v="8.99"/>
    <n v="0"/>
    <s v="Debit Card"/>
    <n v="1"/>
    <n v="16.100000000000001"/>
    <x v="0"/>
    <x v="2"/>
  </r>
  <r>
    <s v="c3665e92-e3c1-4f8f-838f-149f8747bf10"/>
    <n v="20"/>
    <x v="1"/>
    <x v="0"/>
    <n v="12.66"/>
    <n v="8"/>
    <x v="0"/>
    <s v="TV"/>
    <n v="8.99"/>
    <n v="0"/>
    <s v="PayPal"/>
    <n v="5"/>
    <n v="1.41"/>
    <x v="5"/>
    <x v="3"/>
  </r>
  <r>
    <s v="97677cac-6110-4fca-8580-98b42a698b5c"/>
    <n v="19"/>
    <x v="2"/>
    <x v="0"/>
    <n v="4.03"/>
    <n v="20"/>
    <x v="4"/>
    <s v="Laptop"/>
    <n v="8.99"/>
    <n v="1"/>
    <s v="Gift Card"/>
    <n v="5"/>
    <n v="0.19"/>
    <x v="2"/>
    <x v="3"/>
  </r>
  <r>
    <s v="22d560a5-e928-4526-9802-5c31ca8ae3ca"/>
    <n v="18"/>
    <x v="1"/>
    <x v="1"/>
    <n v="5.81"/>
    <n v="49"/>
    <x v="1"/>
    <s v="Laptop"/>
    <n v="13.99"/>
    <n v="1"/>
    <s v="PayPal"/>
    <n v="2"/>
    <n v="0.12"/>
    <x v="1"/>
    <x v="3"/>
  </r>
  <r>
    <s v="9d8fb170-2207-4356-9a79-049a27db6af1"/>
    <n v="47"/>
    <x v="0"/>
    <x v="1"/>
    <n v="3.5"/>
    <n v="32"/>
    <x v="1"/>
    <s v="Tablet"/>
    <n v="13.99"/>
    <n v="1"/>
    <s v="Crypto"/>
    <n v="1"/>
    <n v="0.11"/>
    <x v="1"/>
    <x v="0"/>
  </r>
  <r>
    <s v="e2c388e8-73e3-43f6-930b-1787b2345d9d"/>
    <n v="37"/>
    <x v="1"/>
    <x v="2"/>
    <n v="0.83"/>
    <n v="45"/>
    <x v="1"/>
    <s v="TV"/>
    <n v="17.989999999999998"/>
    <n v="1"/>
    <s v="Debit Card"/>
    <n v="4"/>
    <n v="0.02"/>
    <x v="6"/>
    <x v="0"/>
  </r>
  <r>
    <s v="95b2428f-6c41-4839-99d9-9e87a3ae603e"/>
    <n v="65"/>
    <x v="2"/>
    <x v="1"/>
    <n v="5.46"/>
    <n v="55"/>
    <x v="4"/>
    <s v="Tablet"/>
    <n v="13.99"/>
    <n v="1"/>
    <s v="PayPal"/>
    <n v="2"/>
    <n v="0.1"/>
    <x v="1"/>
    <x v="2"/>
  </r>
  <r>
    <s v="4b04bf41-8529-490f-aad3-1c84e6f8b8e7"/>
    <n v="26"/>
    <x v="0"/>
    <x v="2"/>
    <n v="19.48"/>
    <n v="16"/>
    <x v="4"/>
    <s v="Desktop"/>
    <n v="17.989999999999998"/>
    <n v="0"/>
    <s v="Crypto"/>
    <n v="5"/>
    <n v="1.1499999999999999"/>
    <x v="4"/>
    <x v="1"/>
  </r>
  <r>
    <s v="84505d11-f057-48b5-a9ff-b18e99e81dcc"/>
    <n v="38"/>
    <x v="0"/>
    <x v="0"/>
    <n v="8.81"/>
    <n v="17"/>
    <x v="0"/>
    <s v="Mobile"/>
    <n v="8.99"/>
    <n v="0"/>
    <s v="Debit Card"/>
    <n v="4"/>
    <n v="0.49"/>
    <x v="4"/>
    <x v="0"/>
  </r>
  <r>
    <s v="1bf23e82-0b9d-4e22-92aa-4b8017e43f61"/>
    <n v="67"/>
    <x v="1"/>
    <x v="2"/>
    <n v="4.2"/>
    <n v="3"/>
    <x v="4"/>
    <s v="Desktop"/>
    <n v="17.989999999999998"/>
    <n v="0"/>
    <s v="Crypto"/>
    <n v="5"/>
    <n v="1.05"/>
    <x v="0"/>
    <x v="2"/>
  </r>
  <r>
    <s v="984d419a-835e-49dd-be89-bb42da17c25a"/>
    <n v="20"/>
    <x v="0"/>
    <x v="1"/>
    <n v="11.97"/>
    <n v="2"/>
    <x v="0"/>
    <s v="Mobile"/>
    <n v="13.99"/>
    <n v="0"/>
    <s v="Crypto"/>
    <n v="5"/>
    <n v="3.99"/>
    <x v="5"/>
    <x v="3"/>
  </r>
  <r>
    <s v="532673fd-e1a4-45bd-8652-63aaba3617a6"/>
    <n v="38"/>
    <x v="1"/>
    <x v="1"/>
    <n v="4.0599999999999996"/>
    <n v="26"/>
    <x v="4"/>
    <s v="Desktop"/>
    <n v="13.99"/>
    <n v="1"/>
    <s v="Crypto"/>
    <n v="5"/>
    <n v="0.15"/>
    <x v="5"/>
    <x v="0"/>
  </r>
  <r>
    <s v="64d4e2f0-b796-4477-a2b9-dcb8d011e50f"/>
    <n v="59"/>
    <x v="0"/>
    <x v="0"/>
    <n v="7.97"/>
    <n v="11"/>
    <x v="2"/>
    <s v="TV"/>
    <n v="8.99"/>
    <n v="0"/>
    <s v="Crypto"/>
    <n v="1"/>
    <n v="0.66"/>
    <x v="0"/>
    <x v="2"/>
  </r>
  <r>
    <s v="24586107-5506-4471-a0fe-c2f6bdbe3a78"/>
    <n v="37"/>
    <x v="2"/>
    <x v="2"/>
    <n v="8.02"/>
    <n v="53"/>
    <x v="5"/>
    <s v="Tablet"/>
    <n v="17.989999999999998"/>
    <n v="1"/>
    <s v="Gift Card"/>
    <n v="4"/>
    <n v="0.15"/>
    <x v="5"/>
    <x v="0"/>
  </r>
  <r>
    <s v="ec2ed7b8-5675-4d32-b413-406ef8f75e89"/>
    <n v="54"/>
    <x v="0"/>
    <x v="1"/>
    <n v="2.79"/>
    <n v="1"/>
    <x v="4"/>
    <s v="TV"/>
    <n v="13.99"/>
    <n v="0"/>
    <s v="Credit Card"/>
    <n v="1"/>
    <n v="1.4"/>
    <x v="0"/>
    <x v="0"/>
  </r>
  <r>
    <s v="aa265a76-e810-4938-8736-3d1eedaa4584"/>
    <n v="24"/>
    <x v="1"/>
    <x v="1"/>
    <n v="11.33"/>
    <n v="47"/>
    <x v="5"/>
    <s v="Mobile"/>
    <n v="13.99"/>
    <n v="1"/>
    <s v="Credit Card"/>
    <n v="3"/>
    <n v="0.24"/>
    <x v="5"/>
    <x v="3"/>
  </r>
  <r>
    <s v="496b3ef6-6a0a-4f3b-a4e2-5369a458408a"/>
    <n v="69"/>
    <x v="2"/>
    <x v="2"/>
    <n v="20.29"/>
    <n v="37"/>
    <x v="5"/>
    <s v="TV"/>
    <n v="17.989999999999998"/>
    <n v="0"/>
    <s v="Debit Card"/>
    <n v="5"/>
    <n v="0.53"/>
    <x v="3"/>
    <x v="2"/>
  </r>
  <r>
    <s v="ab89e0ee-0f2c-405f-a6f5-2d32d8179218"/>
    <n v="24"/>
    <x v="1"/>
    <x v="0"/>
    <n v="9.1300000000000008"/>
    <n v="10"/>
    <x v="2"/>
    <s v="Laptop"/>
    <n v="8.99"/>
    <n v="0"/>
    <s v="Debit Card"/>
    <n v="4"/>
    <n v="0.83"/>
    <x v="6"/>
    <x v="3"/>
  </r>
  <r>
    <s v="5c9b9dd1-47d9-4f4f-9e25-d4e7aaaa27a5"/>
    <n v="58"/>
    <x v="0"/>
    <x v="1"/>
    <n v="13.23"/>
    <n v="18"/>
    <x v="2"/>
    <s v="Laptop"/>
    <n v="13.99"/>
    <n v="0"/>
    <s v="Debit Card"/>
    <n v="5"/>
    <n v="0.7"/>
    <x v="5"/>
    <x v="2"/>
  </r>
  <r>
    <s v="cdf8f775-0d9f-4cbf-ba73-91ed31fbcf5b"/>
    <n v="44"/>
    <x v="2"/>
    <x v="2"/>
    <n v="13.56"/>
    <n v="14"/>
    <x v="2"/>
    <s v="Desktop"/>
    <n v="17.989999999999998"/>
    <n v="0"/>
    <s v="Debit Card"/>
    <n v="1"/>
    <n v="0.9"/>
    <x v="6"/>
    <x v="0"/>
  </r>
  <r>
    <s v="b7d06409-49ad-4e7a-9c82-12205a0a36b2"/>
    <n v="50"/>
    <x v="2"/>
    <x v="1"/>
    <n v="30.53"/>
    <n v="31"/>
    <x v="5"/>
    <s v="Desktop"/>
    <n v="13.99"/>
    <n v="0"/>
    <s v="Gift Card"/>
    <n v="5"/>
    <n v="0.95"/>
    <x v="0"/>
    <x v="0"/>
  </r>
  <r>
    <s v="93226922-b654-47d2-bee2-6801bd2f8ced"/>
    <n v="66"/>
    <x v="0"/>
    <x v="2"/>
    <n v="14.15"/>
    <n v="14"/>
    <x v="4"/>
    <s v="Mobile"/>
    <n v="17.989999999999998"/>
    <n v="0"/>
    <s v="PayPal"/>
    <n v="1"/>
    <n v="0.94"/>
    <x v="0"/>
    <x v="2"/>
  </r>
  <r>
    <s v="e686a25c-0048-4481-b94e-b2668948bd5a"/>
    <n v="40"/>
    <x v="0"/>
    <x v="0"/>
    <n v="24.02"/>
    <n v="23"/>
    <x v="2"/>
    <s v="Laptop"/>
    <n v="8.99"/>
    <n v="0"/>
    <s v="PayPal"/>
    <n v="5"/>
    <n v="1"/>
    <x v="6"/>
    <x v="0"/>
  </r>
  <r>
    <s v="9d51a596-157a-488b-955e-4c821202e8f5"/>
    <n v="25"/>
    <x v="2"/>
    <x v="1"/>
    <n v="7.35"/>
    <n v="41"/>
    <x v="2"/>
    <s v="TV"/>
    <n v="13.99"/>
    <n v="1"/>
    <s v="Credit Card"/>
    <n v="1"/>
    <n v="0.17"/>
    <x v="6"/>
    <x v="3"/>
  </r>
  <r>
    <s v="2fcf265c-b3a8-4d0c-9cb0-3adc351832f6"/>
    <n v="31"/>
    <x v="1"/>
    <x v="0"/>
    <n v="3.89"/>
    <n v="0"/>
    <x v="3"/>
    <s v="Laptop"/>
    <n v="8.99"/>
    <n v="0"/>
    <s v="Credit Card"/>
    <n v="3"/>
    <n v="3.89"/>
    <x v="4"/>
    <x v="1"/>
  </r>
  <r>
    <s v="6232c7ae-f01e-4ac3-845c-0f5a3f151e40"/>
    <n v="61"/>
    <x v="2"/>
    <x v="1"/>
    <n v="4.1399999999999997"/>
    <n v="30"/>
    <x v="2"/>
    <s v="Laptop"/>
    <n v="13.99"/>
    <n v="1"/>
    <s v="Credit Card"/>
    <n v="2"/>
    <n v="0.13"/>
    <x v="2"/>
    <x v="2"/>
  </r>
  <r>
    <s v="1b0a8496-8374-45f8-9d5c-41c5f0749ccf"/>
    <n v="36"/>
    <x v="2"/>
    <x v="0"/>
    <n v="6.54"/>
    <n v="28"/>
    <x v="3"/>
    <s v="Laptop"/>
    <n v="8.99"/>
    <n v="0"/>
    <s v="Debit Card"/>
    <n v="5"/>
    <n v="0.23"/>
    <x v="0"/>
    <x v="0"/>
  </r>
  <r>
    <s v="309b7813-e5ae-4120-aeae-303993c0136a"/>
    <n v="60"/>
    <x v="2"/>
    <x v="1"/>
    <n v="6.23"/>
    <n v="19"/>
    <x v="4"/>
    <s v="Desktop"/>
    <n v="13.99"/>
    <n v="0"/>
    <s v="PayPal"/>
    <n v="5"/>
    <n v="0.31"/>
    <x v="6"/>
    <x v="2"/>
  </r>
  <r>
    <s v="259e4b86-1544-4c6b-a093-d429692cdf4d"/>
    <n v="54"/>
    <x v="2"/>
    <x v="2"/>
    <n v="6.26"/>
    <n v="51"/>
    <x v="4"/>
    <s v="Desktop"/>
    <n v="17.989999999999998"/>
    <n v="1"/>
    <s v="Gift Card"/>
    <n v="3"/>
    <n v="0.12"/>
    <x v="3"/>
    <x v="0"/>
  </r>
  <r>
    <s v="c5922e16-8d07-4107-bf11-7a7d14353f44"/>
    <n v="57"/>
    <x v="2"/>
    <x v="2"/>
    <n v="7.79"/>
    <n v="46"/>
    <x v="1"/>
    <s v="TV"/>
    <n v="17.989999999999998"/>
    <n v="1"/>
    <s v="Crypto"/>
    <n v="5"/>
    <n v="0.17"/>
    <x v="6"/>
    <x v="2"/>
  </r>
  <r>
    <s v="9d5ba8a6-0786-4b13-9c64-881480979699"/>
    <n v="20"/>
    <x v="1"/>
    <x v="0"/>
    <n v="1"/>
    <n v="32"/>
    <x v="0"/>
    <s v="Tablet"/>
    <n v="8.99"/>
    <n v="1"/>
    <s v="Credit Card"/>
    <n v="2"/>
    <n v="0.03"/>
    <x v="4"/>
    <x v="3"/>
  </r>
  <r>
    <s v="fdd9d730-eff6-4c49-86a3-1a8dbf9069f7"/>
    <n v="18"/>
    <x v="1"/>
    <x v="1"/>
    <n v="9.2899999999999991"/>
    <n v="52"/>
    <x v="2"/>
    <s v="Mobile"/>
    <n v="13.99"/>
    <n v="1"/>
    <s v="PayPal"/>
    <n v="2"/>
    <n v="0.18"/>
    <x v="3"/>
    <x v="3"/>
  </r>
  <r>
    <s v="0c40bdbb-d30b-489e-ac36-91ab09dfdeab"/>
    <n v="57"/>
    <x v="2"/>
    <x v="0"/>
    <n v="3.31"/>
    <n v="57"/>
    <x v="1"/>
    <s v="Mobile"/>
    <n v="8.99"/>
    <n v="1"/>
    <s v="Gift Card"/>
    <n v="2"/>
    <n v="0.06"/>
    <x v="2"/>
    <x v="2"/>
  </r>
  <r>
    <s v="bf7ba12e-d46e-470f-a5b2-ac24e64e1000"/>
    <n v="33"/>
    <x v="1"/>
    <x v="1"/>
    <n v="19.28"/>
    <n v="19"/>
    <x v="5"/>
    <s v="Tablet"/>
    <n v="13.99"/>
    <n v="0"/>
    <s v="Credit Card"/>
    <n v="4"/>
    <n v="0.96"/>
    <x v="1"/>
    <x v="1"/>
  </r>
  <r>
    <s v="dd0f0abf-7da7-451d-8303-5c9d4e6c7686"/>
    <n v="68"/>
    <x v="1"/>
    <x v="2"/>
    <n v="23.8"/>
    <n v="4"/>
    <x v="3"/>
    <s v="Tablet"/>
    <n v="17.989999999999998"/>
    <n v="0"/>
    <s v="Crypto"/>
    <n v="2"/>
    <n v="4.76"/>
    <x v="1"/>
    <x v="2"/>
  </r>
  <r>
    <s v="40bdcfc1-aa37-4245-8b1a-5457ee4c3329"/>
    <n v="66"/>
    <x v="1"/>
    <x v="2"/>
    <n v="7.68"/>
    <n v="15"/>
    <x v="4"/>
    <s v="Tablet"/>
    <n v="17.989999999999998"/>
    <n v="0"/>
    <s v="Crypto"/>
    <n v="4"/>
    <n v="0.48"/>
    <x v="2"/>
    <x v="2"/>
  </r>
  <r>
    <s v="8830a083-de96-4d43-a32b-e3862941a35d"/>
    <n v="30"/>
    <x v="2"/>
    <x v="0"/>
    <n v="6.54"/>
    <n v="20"/>
    <x v="5"/>
    <s v="Tablet"/>
    <n v="8.99"/>
    <n v="1"/>
    <s v="Debit Card"/>
    <n v="1"/>
    <n v="0.31"/>
    <x v="2"/>
    <x v="1"/>
  </r>
  <r>
    <s v="029a667b-d5e3-4e33-8804-ae8ad6593a7d"/>
    <n v="38"/>
    <x v="1"/>
    <x v="0"/>
    <n v="7.92"/>
    <n v="18"/>
    <x v="4"/>
    <s v="TV"/>
    <n v="8.99"/>
    <n v="1"/>
    <s v="Crypto"/>
    <n v="1"/>
    <n v="0.42"/>
    <x v="1"/>
    <x v="0"/>
  </r>
  <r>
    <s v="b4c0a5b3-9910-4d8d-a34b-c7ac6672e6c3"/>
    <n v="55"/>
    <x v="0"/>
    <x v="2"/>
    <n v="4.3600000000000003"/>
    <n v="52"/>
    <x v="3"/>
    <s v="Desktop"/>
    <n v="17.989999999999998"/>
    <n v="1"/>
    <s v="Crypto"/>
    <n v="2"/>
    <n v="0.08"/>
    <x v="5"/>
    <x v="0"/>
  </r>
  <r>
    <s v="7630541e-4db2-42e7-9ec2-cbad37db0b46"/>
    <n v="31"/>
    <x v="2"/>
    <x v="0"/>
    <n v="11.88"/>
    <n v="56"/>
    <x v="0"/>
    <s v="Tablet"/>
    <n v="8.99"/>
    <n v="1"/>
    <s v="Debit Card"/>
    <n v="5"/>
    <n v="0.21"/>
    <x v="1"/>
    <x v="1"/>
  </r>
  <r>
    <s v="0fbffe99-eba0-4a18-b1f4-42b9e249dfae"/>
    <n v="33"/>
    <x v="1"/>
    <x v="2"/>
    <n v="0.06"/>
    <n v="53"/>
    <x v="5"/>
    <s v="Desktop"/>
    <n v="17.989999999999998"/>
    <n v="1"/>
    <s v="PayPal"/>
    <n v="3"/>
    <n v="0"/>
    <x v="3"/>
    <x v="1"/>
  </r>
  <r>
    <s v="18d21cf8-fa88-4759-9ae3-81e1d3fc58fd"/>
    <n v="63"/>
    <x v="1"/>
    <x v="1"/>
    <n v="18.489999999999998"/>
    <n v="13"/>
    <x v="1"/>
    <s v="TV"/>
    <n v="13.99"/>
    <n v="0"/>
    <s v="PayPal"/>
    <n v="1"/>
    <n v="1.32"/>
    <x v="2"/>
    <x v="2"/>
  </r>
  <r>
    <s v="8036cdac-84b1-4b10-abd3-f32109c28d1e"/>
    <n v="45"/>
    <x v="0"/>
    <x v="0"/>
    <n v="6.87"/>
    <n v="11"/>
    <x v="1"/>
    <s v="Laptop"/>
    <n v="8.99"/>
    <n v="0"/>
    <s v="Debit Card"/>
    <n v="3"/>
    <n v="0.56999999999999995"/>
    <x v="2"/>
    <x v="0"/>
  </r>
  <r>
    <s v="a981b14d-307e-40e0-b1ac-65f5b3b6621d"/>
    <n v="24"/>
    <x v="2"/>
    <x v="0"/>
    <n v="0.75"/>
    <n v="26"/>
    <x v="5"/>
    <s v="Laptop"/>
    <n v="8.99"/>
    <n v="1"/>
    <s v="Gift Card"/>
    <n v="2"/>
    <n v="0.03"/>
    <x v="2"/>
    <x v="3"/>
  </r>
  <r>
    <s v="d65621ad-d7c8-43cb-b2d5-338df3a9e044"/>
    <n v="35"/>
    <x v="0"/>
    <x v="0"/>
    <n v="8.8699999999999992"/>
    <n v="10"/>
    <x v="3"/>
    <s v="Laptop"/>
    <n v="8.99"/>
    <n v="0"/>
    <s v="Credit Card"/>
    <n v="2"/>
    <n v="0.81"/>
    <x v="2"/>
    <x v="1"/>
  </r>
  <r>
    <s v="1afd1afc-9a16-4a59-9391-b5165327d402"/>
    <n v="69"/>
    <x v="2"/>
    <x v="0"/>
    <n v="21.53"/>
    <n v="7"/>
    <x v="5"/>
    <s v="Laptop"/>
    <n v="8.99"/>
    <n v="0"/>
    <s v="Crypto"/>
    <n v="3"/>
    <n v="2.69"/>
    <x v="5"/>
    <x v="2"/>
  </r>
  <r>
    <s v="6242664e-528e-49c3-bd6d-d0449f66cc35"/>
    <n v="50"/>
    <x v="0"/>
    <x v="1"/>
    <n v="7.54"/>
    <n v="18"/>
    <x v="4"/>
    <s v="Desktop"/>
    <n v="13.99"/>
    <n v="0"/>
    <s v="Credit Card"/>
    <n v="4"/>
    <n v="0.4"/>
    <x v="0"/>
    <x v="0"/>
  </r>
  <r>
    <s v="ce42525a-3f98-4e08-96d5-22881f3069cb"/>
    <n v="69"/>
    <x v="1"/>
    <x v="2"/>
    <n v="6.95"/>
    <n v="54"/>
    <x v="1"/>
    <s v="Desktop"/>
    <n v="17.989999999999998"/>
    <n v="0"/>
    <s v="Debit Card"/>
    <n v="5"/>
    <n v="0.13"/>
    <x v="0"/>
    <x v="2"/>
  </r>
  <r>
    <s v="b25014f9-a877-4644-8ca2-3ecc383aede2"/>
    <n v="37"/>
    <x v="0"/>
    <x v="2"/>
    <n v="58.79"/>
    <n v="27"/>
    <x v="5"/>
    <s v="Mobile"/>
    <n v="17.989999999999998"/>
    <n v="0"/>
    <s v="Crypto"/>
    <n v="3"/>
    <n v="2.1"/>
    <x v="2"/>
    <x v="0"/>
  </r>
  <r>
    <s v="a92e0986-aa29-4342-a381-38b070a25697"/>
    <n v="50"/>
    <x v="0"/>
    <x v="0"/>
    <n v="18.87"/>
    <n v="28"/>
    <x v="3"/>
    <s v="Mobile"/>
    <n v="8.99"/>
    <n v="0"/>
    <s v="Crypto"/>
    <n v="4"/>
    <n v="0.65"/>
    <x v="0"/>
    <x v="0"/>
  </r>
  <r>
    <s v="72b7cdc5-7d03-4550-8bc6-28db784dc8ca"/>
    <n v="56"/>
    <x v="0"/>
    <x v="2"/>
    <n v="0.12"/>
    <n v="10"/>
    <x v="3"/>
    <s v="Laptop"/>
    <n v="17.989999999999998"/>
    <n v="1"/>
    <s v="Crypto"/>
    <n v="4"/>
    <n v="0.01"/>
    <x v="3"/>
    <x v="2"/>
  </r>
  <r>
    <s v="39de63f4-d266-4abf-b0f2-369d426acb2a"/>
    <n v="29"/>
    <x v="1"/>
    <x v="2"/>
    <n v="17.11"/>
    <n v="5"/>
    <x v="4"/>
    <s v="Mobile"/>
    <n v="17.989999999999998"/>
    <n v="0"/>
    <s v="Crypto"/>
    <n v="1"/>
    <n v="2.85"/>
    <x v="3"/>
    <x v="1"/>
  </r>
  <r>
    <s v="2858e12c-4b07-4c7d-98d7-1c54f6e93ae1"/>
    <n v="48"/>
    <x v="2"/>
    <x v="0"/>
    <n v="3.88"/>
    <n v="17"/>
    <x v="4"/>
    <s v="Mobile"/>
    <n v="8.99"/>
    <n v="1"/>
    <s v="Debit Card"/>
    <n v="1"/>
    <n v="0.22"/>
    <x v="0"/>
    <x v="0"/>
  </r>
  <r>
    <s v="b6b9253b-918d-45e9-8a32-50b03cd7e969"/>
    <n v="28"/>
    <x v="2"/>
    <x v="2"/>
    <n v="9.2200000000000006"/>
    <n v="44"/>
    <x v="1"/>
    <s v="Desktop"/>
    <n v="17.989999999999998"/>
    <n v="1"/>
    <s v="Credit Card"/>
    <n v="3"/>
    <n v="0.2"/>
    <x v="2"/>
    <x v="1"/>
  </r>
  <r>
    <s v="56e18a3c-3306-426a-87f4-a30881570966"/>
    <n v="19"/>
    <x v="0"/>
    <x v="1"/>
    <n v="1.86"/>
    <n v="13"/>
    <x v="2"/>
    <s v="Laptop"/>
    <n v="13.99"/>
    <n v="0"/>
    <s v="PayPal"/>
    <n v="4"/>
    <n v="0.13"/>
    <x v="6"/>
    <x v="3"/>
  </r>
  <r>
    <s v="924f48da-83dd-4188-81e0-30d3d4b7753a"/>
    <n v="35"/>
    <x v="0"/>
    <x v="1"/>
    <n v="5.16"/>
    <n v="17"/>
    <x v="3"/>
    <s v="Mobile"/>
    <n v="13.99"/>
    <n v="0"/>
    <s v="Credit Card"/>
    <n v="4"/>
    <n v="0.28999999999999998"/>
    <x v="5"/>
    <x v="1"/>
  </r>
  <r>
    <s v="af8f5153-7336-4fda-9255-900c86922fef"/>
    <n v="51"/>
    <x v="0"/>
    <x v="0"/>
    <n v="1.5"/>
    <n v="34"/>
    <x v="4"/>
    <s v="TV"/>
    <n v="8.99"/>
    <n v="1"/>
    <s v="Crypto"/>
    <n v="2"/>
    <n v="0.04"/>
    <x v="6"/>
    <x v="0"/>
  </r>
  <r>
    <s v="11c276ad-6bf4-4e1e-bd5c-ae39ed4bad89"/>
    <n v="66"/>
    <x v="2"/>
    <x v="2"/>
    <n v="5.73"/>
    <n v="58"/>
    <x v="1"/>
    <s v="Desktop"/>
    <n v="17.989999999999998"/>
    <n v="1"/>
    <s v="PayPal"/>
    <n v="1"/>
    <n v="0.1"/>
    <x v="0"/>
    <x v="2"/>
  </r>
  <r>
    <s v="3f02596b-e0e2-4a15-8142-60d5d4ea59cb"/>
    <n v="55"/>
    <x v="2"/>
    <x v="0"/>
    <n v="10.19"/>
    <n v="5"/>
    <x v="1"/>
    <s v="Desktop"/>
    <n v="8.99"/>
    <n v="0"/>
    <s v="PayPal"/>
    <n v="3"/>
    <n v="1.7"/>
    <x v="0"/>
    <x v="0"/>
  </r>
  <r>
    <s v="31ff060b-e65e-4ff9-b663-dc0431f70c17"/>
    <n v="63"/>
    <x v="2"/>
    <x v="0"/>
    <n v="6.81"/>
    <n v="18"/>
    <x v="1"/>
    <s v="TV"/>
    <n v="8.99"/>
    <n v="0"/>
    <s v="Gift Card"/>
    <n v="4"/>
    <n v="0.36"/>
    <x v="5"/>
    <x v="2"/>
  </r>
  <r>
    <s v="2033f502-adfa-4ac1-8bfa-151aa1c6b05b"/>
    <n v="27"/>
    <x v="0"/>
    <x v="2"/>
    <n v="6.78"/>
    <n v="4"/>
    <x v="4"/>
    <s v="Mobile"/>
    <n v="17.989999999999998"/>
    <n v="0"/>
    <s v="PayPal"/>
    <n v="3"/>
    <n v="1.36"/>
    <x v="2"/>
    <x v="1"/>
  </r>
  <r>
    <s v="0eac3038-33dd-4516-99ec-84d02f68a2c5"/>
    <n v="34"/>
    <x v="0"/>
    <x v="1"/>
    <n v="1.92"/>
    <n v="31"/>
    <x v="3"/>
    <s v="TV"/>
    <n v="13.99"/>
    <n v="1"/>
    <s v="PayPal"/>
    <n v="1"/>
    <n v="0.06"/>
    <x v="0"/>
    <x v="1"/>
  </r>
  <r>
    <s v="a819f681-825a-48b6-9554-03c6ca09838b"/>
    <n v="39"/>
    <x v="0"/>
    <x v="1"/>
    <n v="8.6"/>
    <n v="37"/>
    <x v="1"/>
    <s v="Mobile"/>
    <n v="13.99"/>
    <n v="0"/>
    <s v="Credit Card"/>
    <n v="4"/>
    <n v="0.23"/>
    <x v="0"/>
    <x v="0"/>
  </r>
  <r>
    <s v="2d0da2af-0c0a-45d2-90e2-09bf79d186b2"/>
    <n v="34"/>
    <x v="1"/>
    <x v="1"/>
    <n v="4.0599999999999996"/>
    <n v="44"/>
    <x v="1"/>
    <s v="Tablet"/>
    <n v="13.99"/>
    <n v="1"/>
    <s v="PayPal"/>
    <n v="1"/>
    <n v="0.09"/>
    <x v="2"/>
    <x v="1"/>
  </r>
  <r>
    <s v="7e1fcb2f-e933-483a-a590-2d30a6f08e1b"/>
    <n v="24"/>
    <x v="1"/>
    <x v="1"/>
    <n v="30.49"/>
    <n v="39"/>
    <x v="5"/>
    <s v="TV"/>
    <n v="13.99"/>
    <n v="0"/>
    <s v="PayPal"/>
    <n v="1"/>
    <n v="0.76"/>
    <x v="1"/>
    <x v="3"/>
  </r>
  <r>
    <s v="94096f6c-620a-4bb2-a60e-37dd3f3b1c53"/>
    <n v="33"/>
    <x v="1"/>
    <x v="0"/>
    <n v="6.73"/>
    <n v="46"/>
    <x v="4"/>
    <s v="Desktop"/>
    <n v="8.99"/>
    <n v="1"/>
    <s v="Credit Card"/>
    <n v="2"/>
    <n v="0.14000000000000001"/>
    <x v="2"/>
    <x v="1"/>
  </r>
  <r>
    <s v="47bac1f0-d7bf-4c0b-8489-888e89950661"/>
    <n v="62"/>
    <x v="2"/>
    <x v="0"/>
    <n v="0.9"/>
    <n v="22"/>
    <x v="4"/>
    <s v="Tablet"/>
    <n v="8.99"/>
    <n v="1"/>
    <s v="Debit Card"/>
    <n v="4"/>
    <n v="0.04"/>
    <x v="4"/>
    <x v="2"/>
  </r>
  <r>
    <s v="7d3a7eb0-43dc-437f-acb9-23282ba7030d"/>
    <n v="51"/>
    <x v="1"/>
    <x v="0"/>
    <n v="7.61"/>
    <n v="23"/>
    <x v="4"/>
    <s v="Tablet"/>
    <n v="8.99"/>
    <n v="1"/>
    <s v="Gift Card"/>
    <n v="3"/>
    <n v="0.32"/>
    <x v="5"/>
    <x v="0"/>
  </r>
  <r>
    <s v="0473d552-6b1f-403d-82f0-df9246e4da81"/>
    <n v="48"/>
    <x v="2"/>
    <x v="0"/>
    <n v="7.52"/>
    <n v="48"/>
    <x v="2"/>
    <s v="Desktop"/>
    <n v="8.99"/>
    <n v="1"/>
    <s v="Debit Card"/>
    <n v="3"/>
    <n v="0.15"/>
    <x v="4"/>
    <x v="0"/>
  </r>
  <r>
    <s v="f178d493-4e6d-4769-8e2a-fb17b9e3b217"/>
    <n v="20"/>
    <x v="2"/>
    <x v="2"/>
    <n v="6.94"/>
    <n v="45"/>
    <x v="4"/>
    <s v="Mobile"/>
    <n v="17.989999999999998"/>
    <n v="1"/>
    <s v="Credit Card"/>
    <n v="1"/>
    <n v="0.15"/>
    <x v="5"/>
    <x v="3"/>
  </r>
  <r>
    <s v="8ef7eacb-b757-4433-8663-81f540a1f53f"/>
    <n v="44"/>
    <x v="2"/>
    <x v="2"/>
    <n v="0.62"/>
    <n v="22"/>
    <x v="0"/>
    <s v="Tablet"/>
    <n v="17.989999999999998"/>
    <n v="1"/>
    <s v="PayPal"/>
    <n v="2"/>
    <n v="0.03"/>
    <x v="6"/>
    <x v="0"/>
  </r>
  <r>
    <s v="f51adae7-ef23-404a-a35b-af069595bfc3"/>
    <n v="62"/>
    <x v="1"/>
    <x v="0"/>
    <n v="79.180000000000007"/>
    <n v="18"/>
    <x v="1"/>
    <s v="TV"/>
    <n v="8.99"/>
    <n v="0"/>
    <s v="Credit Card"/>
    <n v="3"/>
    <n v="4.17"/>
    <x v="6"/>
    <x v="2"/>
  </r>
  <r>
    <s v="5377482b-2831-42cb-a580-2c8bc3613adc"/>
    <n v="41"/>
    <x v="0"/>
    <x v="0"/>
    <n v="5.65"/>
    <n v="57"/>
    <x v="0"/>
    <s v="Tablet"/>
    <n v="8.99"/>
    <n v="1"/>
    <s v="Debit Card"/>
    <n v="5"/>
    <n v="0.1"/>
    <x v="5"/>
    <x v="0"/>
  </r>
  <r>
    <s v="cbd69447-6141-4d27-80e4-3d24b6720c99"/>
    <n v="51"/>
    <x v="0"/>
    <x v="2"/>
    <n v="1.37"/>
    <n v="60"/>
    <x v="4"/>
    <s v="Tablet"/>
    <n v="17.989999999999998"/>
    <n v="1"/>
    <s v="PayPal"/>
    <n v="4"/>
    <n v="0.02"/>
    <x v="0"/>
    <x v="0"/>
  </r>
  <r>
    <s v="aa5d28fd-4c26-4f47-8fca-552f071cc0b4"/>
    <n v="39"/>
    <x v="1"/>
    <x v="1"/>
    <n v="17.670000000000002"/>
    <n v="13"/>
    <x v="1"/>
    <s v="Tablet"/>
    <n v="13.99"/>
    <n v="0"/>
    <s v="Debit Card"/>
    <n v="3"/>
    <n v="1.26"/>
    <x v="4"/>
    <x v="0"/>
  </r>
  <r>
    <s v="651b3e7c-1854-42e0-9a77-5764c9372d8c"/>
    <n v="52"/>
    <x v="0"/>
    <x v="0"/>
    <n v="9.57"/>
    <n v="25"/>
    <x v="4"/>
    <s v="TV"/>
    <n v="8.99"/>
    <n v="0"/>
    <s v="Debit Card"/>
    <n v="5"/>
    <n v="0.37"/>
    <x v="3"/>
    <x v="0"/>
  </r>
  <r>
    <s v="f8a4d03b-fdf7-4ee5-86e9-411e45645bae"/>
    <n v="22"/>
    <x v="2"/>
    <x v="2"/>
    <n v="2.14"/>
    <n v="52"/>
    <x v="3"/>
    <s v="TV"/>
    <n v="17.989999999999998"/>
    <n v="1"/>
    <s v="PayPal"/>
    <n v="2"/>
    <n v="0.04"/>
    <x v="3"/>
    <x v="3"/>
  </r>
  <r>
    <s v="3a24c949-e09e-4bae-830b-2c5462cf12dd"/>
    <n v="23"/>
    <x v="1"/>
    <x v="0"/>
    <n v="8.23"/>
    <n v="23"/>
    <x v="3"/>
    <s v="Desktop"/>
    <n v="8.99"/>
    <n v="1"/>
    <s v="PayPal"/>
    <n v="1"/>
    <n v="0.34"/>
    <x v="0"/>
    <x v="3"/>
  </r>
  <r>
    <s v="e14b47da-804c-4813-9b11-42c5bf7a7966"/>
    <n v="44"/>
    <x v="2"/>
    <x v="0"/>
    <n v="24.96"/>
    <n v="35"/>
    <x v="1"/>
    <s v="TV"/>
    <n v="8.99"/>
    <n v="0"/>
    <s v="Crypto"/>
    <n v="2"/>
    <n v="0.69"/>
    <x v="6"/>
    <x v="0"/>
  </r>
  <r>
    <s v="2c38e8ff-cf40-454e-b3b0-740af2a79dc4"/>
    <n v="58"/>
    <x v="1"/>
    <x v="1"/>
    <n v="2.5299999999999998"/>
    <n v="54"/>
    <x v="1"/>
    <s v="Desktop"/>
    <n v="13.99"/>
    <n v="1"/>
    <s v="Gift Card"/>
    <n v="5"/>
    <n v="0.05"/>
    <x v="1"/>
    <x v="2"/>
  </r>
  <r>
    <s v="2b91949d-dcf1-41ea-a2d7-4c9314f5279d"/>
    <n v="37"/>
    <x v="2"/>
    <x v="1"/>
    <n v="5.08"/>
    <n v="40"/>
    <x v="0"/>
    <s v="Laptop"/>
    <n v="13.99"/>
    <n v="0"/>
    <s v="PayPal"/>
    <n v="4"/>
    <n v="0.12"/>
    <x v="6"/>
    <x v="0"/>
  </r>
  <r>
    <s v="c6ef4026-e73c-488a-ad6f-9928108317be"/>
    <n v="62"/>
    <x v="0"/>
    <x v="1"/>
    <n v="7.36"/>
    <n v="45"/>
    <x v="0"/>
    <s v="Laptop"/>
    <n v="13.99"/>
    <n v="1"/>
    <s v="PayPal"/>
    <n v="2"/>
    <n v="0.16"/>
    <x v="3"/>
    <x v="2"/>
  </r>
  <r>
    <s v="56a921c2-c213-45f1-9dbb-de2e3301283a"/>
    <n v="22"/>
    <x v="1"/>
    <x v="0"/>
    <n v="8.01"/>
    <n v="26"/>
    <x v="1"/>
    <s v="Tablet"/>
    <n v="8.99"/>
    <n v="1"/>
    <s v="PayPal"/>
    <n v="1"/>
    <n v="0.3"/>
    <x v="2"/>
    <x v="3"/>
  </r>
  <r>
    <s v="ed940bf8-aee8-4084-aea0-c94146d3a17c"/>
    <n v="59"/>
    <x v="2"/>
    <x v="1"/>
    <n v="1.86"/>
    <n v="40"/>
    <x v="4"/>
    <s v="Laptop"/>
    <n v="13.99"/>
    <n v="1"/>
    <s v="Crypto"/>
    <n v="5"/>
    <n v="0.05"/>
    <x v="2"/>
    <x v="2"/>
  </r>
  <r>
    <s v="9dff2733-4de0-4a36-9c8c-0e7dac7e36da"/>
    <n v="67"/>
    <x v="2"/>
    <x v="2"/>
    <n v="7.94"/>
    <n v="52"/>
    <x v="4"/>
    <s v="Tablet"/>
    <n v="17.989999999999998"/>
    <n v="1"/>
    <s v="Crypto"/>
    <n v="1"/>
    <n v="0.15"/>
    <x v="3"/>
    <x v="2"/>
  </r>
  <r>
    <s v="f33fab0f-cdc4-4f27-927b-71b8540f1645"/>
    <n v="63"/>
    <x v="1"/>
    <x v="0"/>
    <n v="1.84"/>
    <n v="15"/>
    <x v="4"/>
    <s v="Desktop"/>
    <n v="8.99"/>
    <n v="1"/>
    <s v="Debit Card"/>
    <n v="3"/>
    <n v="0.12"/>
    <x v="0"/>
    <x v="2"/>
  </r>
  <r>
    <s v="63a5e679-c714-4728-b7b1-bd682373e173"/>
    <n v="23"/>
    <x v="0"/>
    <x v="0"/>
    <n v="1.04"/>
    <n v="59"/>
    <x v="4"/>
    <s v="Tablet"/>
    <n v="8.99"/>
    <n v="1"/>
    <s v="Credit Card"/>
    <n v="4"/>
    <n v="0.02"/>
    <x v="5"/>
    <x v="3"/>
  </r>
  <r>
    <s v="eb856ff3-00f3-44e5-be5b-0d895c9226e5"/>
    <n v="68"/>
    <x v="2"/>
    <x v="0"/>
    <n v="24.34"/>
    <n v="16"/>
    <x v="3"/>
    <s v="Desktop"/>
    <n v="8.99"/>
    <n v="0"/>
    <s v="Credit Card"/>
    <n v="5"/>
    <n v="1.43"/>
    <x v="6"/>
    <x v="2"/>
  </r>
  <r>
    <s v="36c1e728-81e6-4d66-99a2-cc8773d2db30"/>
    <n v="42"/>
    <x v="0"/>
    <x v="1"/>
    <n v="0.02"/>
    <n v="38"/>
    <x v="1"/>
    <s v="Desktop"/>
    <n v="13.99"/>
    <n v="1"/>
    <s v="Crypto"/>
    <n v="3"/>
    <n v="0"/>
    <x v="4"/>
    <x v="0"/>
  </r>
  <r>
    <s v="59851cb6-1f00-424c-88b2-e1a5a3320650"/>
    <n v="61"/>
    <x v="1"/>
    <x v="2"/>
    <n v="6.27"/>
    <n v="42"/>
    <x v="4"/>
    <s v="TV"/>
    <n v="17.989999999999998"/>
    <n v="1"/>
    <s v="Crypto"/>
    <n v="1"/>
    <n v="0.15"/>
    <x v="0"/>
    <x v="2"/>
  </r>
  <r>
    <s v="d1a393f0-9e4c-481a-a923-37ac3b34df3e"/>
    <n v="39"/>
    <x v="2"/>
    <x v="2"/>
    <n v="16.03"/>
    <n v="13"/>
    <x v="2"/>
    <s v="TV"/>
    <n v="17.989999999999998"/>
    <n v="0"/>
    <s v="Credit Card"/>
    <n v="1"/>
    <n v="1.1499999999999999"/>
    <x v="6"/>
    <x v="0"/>
  </r>
  <r>
    <s v="351a84a4-4945-4956-a4f9-191886ec3e59"/>
    <n v="22"/>
    <x v="1"/>
    <x v="1"/>
    <n v="2.14"/>
    <n v="44"/>
    <x v="3"/>
    <s v="Laptop"/>
    <n v="13.99"/>
    <n v="1"/>
    <s v="Crypto"/>
    <n v="4"/>
    <n v="0.05"/>
    <x v="1"/>
    <x v="3"/>
  </r>
  <r>
    <s v="4a96d981-4507-4e47-816a-6b5cf721875f"/>
    <n v="46"/>
    <x v="2"/>
    <x v="0"/>
    <n v="13.33"/>
    <n v="34"/>
    <x v="2"/>
    <s v="Laptop"/>
    <n v="8.99"/>
    <n v="1"/>
    <s v="Credit Card"/>
    <n v="2"/>
    <n v="0.38"/>
    <x v="1"/>
    <x v="0"/>
  </r>
  <r>
    <s v="deb7873d-1def-45fa-afd9-1cd7a6c3b199"/>
    <n v="64"/>
    <x v="2"/>
    <x v="0"/>
    <n v="15.97"/>
    <n v="6"/>
    <x v="3"/>
    <s v="Mobile"/>
    <n v="8.99"/>
    <n v="0"/>
    <s v="Credit Card"/>
    <n v="1"/>
    <n v="2.2799999999999998"/>
    <x v="4"/>
    <x v="2"/>
  </r>
  <r>
    <s v="f44bb6f9-a8d9-4bac-95fc-6fd46ca8c65c"/>
    <n v="35"/>
    <x v="2"/>
    <x v="2"/>
    <n v="11.07"/>
    <n v="12"/>
    <x v="1"/>
    <s v="Tablet"/>
    <n v="17.989999999999998"/>
    <n v="0"/>
    <s v="PayPal"/>
    <n v="3"/>
    <n v="0.85"/>
    <x v="3"/>
    <x v="1"/>
  </r>
  <r>
    <s v="02ec2522-2ad3-47c8-862a-0ecbcd44d536"/>
    <n v="53"/>
    <x v="1"/>
    <x v="0"/>
    <n v="7.84"/>
    <n v="0"/>
    <x v="5"/>
    <s v="Mobile"/>
    <n v="8.99"/>
    <n v="0"/>
    <s v="Gift Card"/>
    <n v="3"/>
    <n v="7.84"/>
    <x v="0"/>
    <x v="0"/>
  </r>
  <r>
    <s v="6308bb89-2d05-4eb5-b8b6-1a29eaa86f65"/>
    <n v="40"/>
    <x v="0"/>
    <x v="0"/>
    <n v="8.15"/>
    <n v="24"/>
    <x v="0"/>
    <s v="Laptop"/>
    <n v="8.99"/>
    <n v="0"/>
    <s v="PayPal"/>
    <n v="4"/>
    <n v="0.33"/>
    <x v="3"/>
    <x v="0"/>
  </r>
  <r>
    <s v="17eb2d4c-2069-4247-9ced-33e6af1ccd4f"/>
    <n v="41"/>
    <x v="1"/>
    <x v="2"/>
    <n v="1.35"/>
    <n v="59"/>
    <x v="2"/>
    <s v="Laptop"/>
    <n v="17.989999999999998"/>
    <n v="1"/>
    <s v="PayPal"/>
    <n v="1"/>
    <n v="0.02"/>
    <x v="3"/>
    <x v="0"/>
  </r>
  <r>
    <s v="04664fb8-2dc2-49fc-8f2f-2783dcbe7443"/>
    <n v="26"/>
    <x v="2"/>
    <x v="1"/>
    <n v="41.97"/>
    <n v="44"/>
    <x v="4"/>
    <s v="Desktop"/>
    <n v="13.99"/>
    <n v="0"/>
    <s v="Gift Card"/>
    <n v="2"/>
    <n v="0.93"/>
    <x v="4"/>
    <x v="1"/>
  </r>
  <r>
    <s v="e401cb19-1807-4c06-99bc-0cc66b195884"/>
    <n v="53"/>
    <x v="0"/>
    <x v="1"/>
    <n v="7.16"/>
    <n v="33"/>
    <x v="2"/>
    <s v="Laptop"/>
    <n v="13.99"/>
    <n v="1"/>
    <s v="Debit Card"/>
    <n v="1"/>
    <n v="0.21"/>
    <x v="2"/>
    <x v="0"/>
  </r>
  <r>
    <s v="0567aa10-7398-4fb5-9ad7-05bc221ccf7b"/>
    <n v="70"/>
    <x v="1"/>
    <x v="0"/>
    <n v="12.25"/>
    <n v="8"/>
    <x v="0"/>
    <s v="Desktop"/>
    <n v="8.99"/>
    <n v="0"/>
    <s v="Crypto"/>
    <n v="3"/>
    <n v="1.36"/>
    <x v="3"/>
    <x v="2"/>
  </r>
  <r>
    <s v="0e38ffca-1f73-4b0d-82c2-e19a2035bab1"/>
    <n v="46"/>
    <x v="0"/>
    <x v="2"/>
    <n v="8.98"/>
    <n v="13"/>
    <x v="0"/>
    <s v="Desktop"/>
    <n v="17.989999999999998"/>
    <n v="0"/>
    <s v="Gift Card"/>
    <n v="5"/>
    <n v="0.64"/>
    <x v="4"/>
    <x v="0"/>
  </r>
  <r>
    <s v="a3e71728-f0d7-4b75-adf0-6df1d25f662e"/>
    <n v="22"/>
    <x v="0"/>
    <x v="1"/>
    <n v="21.77"/>
    <n v="26"/>
    <x v="4"/>
    <s v="TV"/>
    <n v="13.99"/>
    <n v="0"/>
    <s v="Credit Card"/>
    <n v="5"/>
    <n v="0.81"/>
    <x v="4"/>
    <x v="3"/>
  </r>
  <r>
    <s v="153f211f-8482-4da2-89b4-44848fa3ee76"/>
    <n v="55"/>
    <x v="1"/>
    <x v="1"/>
    <n v="50.26"/>
    <n v="53"/>
    <x v="2"/>
    <s v="Tablet"/>
    <n v="13.99"/>
    <n v="0"/>
    <s v="Credit Card"/>
    <n v="3"/>
    <n v="0.93"/>
    <x v="5"/>
    <x v="0"/>
  </r>
  <r>
    <s v="25d139fe-79a2-42a1-8a50-519177556977"/>
    <n v="26"/>
    <x v="2"/>
    <x v="1"/>
    <n v="4.97"/>
    <n v="10"/>
    <x v="0"/>
    <s v="Laptop"/>
    <n v="13.99"/>
    <n v="1"/>
    <s v="PayPal"/>
    <n v="1"/>
    <n v="0.45"/>
    <x v="3"/>
    <x v="1"/>
  </r>
  <r>
    <s v="a7a5f733-c699-45ee-8aa3-22d484d8dfba"/>
    <n v="43"/>
    <x v="2"/>
    <x v="2"/>
    <n v="2.23"/>
    <n v="29"/>
    <x v="3"/>
    <s v="Laptop"/>
    <n v="17.989999999999998"/>
    <n v="1"/>
    <s v="Gift Card"/>
    <n v="1"/>
    <n v="7.0000000000000007E-2"/>
    <x v="6"/>
    <x v="0"/>
  </r>
  <r>
    <s v="c50b4664-7e7c-4c68-8615-0dd35ce09233"/>
    <n v="51"/>
    <x v="1"/>
    <x v="0"/>
    <n v="12.86"/>
    <n v="32"/>
    <x v="0"/>
    <s v="Laptop"/>
    <n v="8.99"/>
    <n v="1"/>
    <s v="PayPal"/>
    <n v="5"/>
    <n v="0.39"/>
    <x v="0"/>
    <x v="0"/>
  </r>
  <r>
    <s v="9a94d32f-e929-4b83-8cb1-b58b14e15500"/>
    <n v="41"/>
    <x v="2"/>
    <x v="1"/>
    <n v="9.19"/>
    <n v="45"/>
    <x v="5"/>
    <s v="Laptop"/>
    <n v="13.99"/>
    <n v="1"/>
    <s v="PayPal"/>
    <n v="2"/>
    <n v="0.2"/>
    <x v="2"/>
    <x v="0"/>
  </r>
  <r>
    <s v="b1fd18d0-3bee-4d64-b41d-20adab557168"/>
    <n v="25"/>
    <x v="2"/>
    <x v="1"/>
    <n v="9.59"/>
    <n v="25"/>
    <x v="5"/>
    <s v="TV"/>
    <n v="13.99"/>
    <n v="0"/>
    <s v="PayPal"/>
    <n v="2"/>
    <n v="0.37"/>
    <x v="0"/>
    <x v="3"/>
  </r>
  <r>
    <s v="92880fff-5ea0-438f-b82f-52da83a48a2e"/>
    <n v="27"/>
    <x v="1"/>
    <x v="2"/>
    <n v="5.82"/>
    <n v="49"/>
    <x v="3"/>
    <s v="Laptop"/>
    <n v="17.989999999999998"/>
    <n v="1"/>
    <s v="Gift Card"/>
    <n v="2"/>
    <n v="0.12"/>
    <x v="6"/>
    <x v="1"/>
  </r>
  <r>
    <s v="275285d4-3473-42ef-9539-36f58642ca2d"/>
    <n v="62"/>
    <x v="2"/>
    <x v="2"/>
    <n v="5.94"/>
    <n v="16"/>
    <x v="1"/>
    <s v="TV"/>
    <n v="17.989999999999998"/>
    <n v="0"/>
    <s v="Credit Card"/>
    <n v="4"/>
    <n v="0.35"/>
    <x v="6"/>
    <x v="2"/>
  </r>
  <r>
    <s v="c7e04e58-fe88-45e8-9b70-e8325d3c0d77"/>
    <n v="36"/>
    <x v="0"/>
    <x v="2"/>
    <n v="25.4"/>
    <n v="46"/>
    <x v="3"/>
    <s v="Laptop"/>
    <n v="17.989999999999998"/>
    <n v="0"/>
    <s v="Debit Card"/>
    <n v="5"/>
    <n v="0.54"/>
    <x v="6"/>
    <x v="0"/>
  </r>
  <r>
    <s v="ed3733c8-fad9-42d2-a075-753a501485c1"/>
    <n v="30"/>
    <x v="2"/>
    <x v="1"/>
    <n v="2.2599999999999998"/>
    <n v="3"/>
    <x v="4"/>
    <s v="TV"/>
    <n v="13.99"/>
    <n v="0"/>
    <s v="Gift Card"/>
    <n v="4"/>
    <n v="0.56000000000000005"/>
    <x v="6"/>
    <x v="1"/>
  </r>
  <r>
    <s v="bb595ca1-75a4-4ff2-b2d5-7bc616908485"/>
    <n v="57"/>
    <x v="0"/>
    <x v="0"/>
    <n v="21.42"/>
    <n v="51"/>
    <x v="4"/>
    <s v="Desktop"/>
    <n v="8.99"/>
    <n v="1"/>
    <s v="Gift Card"/>
    <n v="4"/>
    <n v="0.41"/>
    <x v="4"/>
    <x v="2"/>
  </r>
  <r>
    <s v="de6ffcd0-4344-4bc7-9f81-0a47b718b1c6"/>
    <n v="48"/>
    <x v="1"/>
    <x v="1"/>
    <n v="0.81"/>
    <n v="54"/>
    <x v="5"/>
    <s v="Mobile"/>
    <n v="13.99"/>
    <n v="1"/>
    <s v="Credit Card"/>
    <n v="1"/>
    <n v="0.01"/>
    <x v="0"/>
    <x v="0"/>
  </r>
  <r>
    <s v="7ae75372-d52c-4b9f-81db-187b5df11b8f"/>
    <n v="37"/>
    <x v="1"/>
    <x v="2"/>
    <n v="7.79"/>
    <n v="55"/>
    <x v="2"/>
    <s v="Desktop"/>
    <n v="17.989999999999998"/>
    <n v="1"/>
    <s v="Debit Card"/>
    <n v="2"/>
    <n v="0.14000000000000001"/>
    <x v="6"/>
    <x v="0"/>
  </r>
  <r>
    <s v="0961b447-259c-4106-9dfc-b29c18ee3268"/>
    <n v="31"/>
    <x v="1"/>
    <x v="2"/>
    <n v="17.829999999999998"/>
    <n v="8"/>
    <x v="5"/>
    <s v="Tablet"/>
    <n v="17.989999999999998"/>
    <n v="0"/>
    <s v="PayPal"/>
    <n v="3"/>
    <n v="1.98"/>
    <x v="1"/>
    <x v="1"/>
  </r>
  <r>
    <s v="6733fa88-2c22-4289-8f9d-2738f2f223f2"/>
    <n v="67"/>
    <x v="1"/>
    <x v="0"/>
    <n v="0.34"/>
    <n v="16"/>
    <x v="1"/>
    <s v="Mobile"/>
    <n v="8.99"/>
    <n v="1"/>
    <s v="Gift Card"/>
    <n v="4"/>
    <n v="0.02"/>
    <x v="3"/>
    <x v="2"/>
  </r>
  <r>
    <s v="ba736959-f583-4739-8968-0290afa029e6"/>
    <n v="49"/>
    <x v="2"/>
    <x v="0"/>
    <n v="4.1100000000000003"/>
    <n v="3"/>
    <x v="3"/>
    <s v="Mobile"/>
    <n v="8.99"/>
    <n v="1"/>
    <s v="Crypto"/>
    <n v="3"/>
    <n v="1.03"/>
    <x v="0"/>
    <x v="0"/>
  </r>
  <r>
    <s v="d60d6724-ba88-43d6-b084-1098266795e3"/>
    <n v="63"/>
    <x v="0"/>
    <x v="2"/>
    <n v="13.82"/>
    <n v="38"/>
    <x v="5"/>
    <s v="Desktop"/>
    <n v="17.989999999999998"/>
    <n v="1"/>
    <s v="Crypto"/>
    <n v="2"/>
    <n v="0.35"/>
    <x v="1"/>
    <x v="2"/>
  </r>
  <r>
    <s v="16e5f52c-b9a9-4682-bd78-bab672de433f"/>
    <n v="48"/>
    <x v="2"/>
    <x v="0"/>
    <n v="2.12"/>
    <n v="52"/>
    <x v="5"/>
    <s v="Laptop"/>
    <n v="8.99"/>
    <n v="1"/>
    <s v="Crypto"/>
    <n v="5"/>
    <n v="0.04"/>
    <x v="6"/>
    <x v="0"/>
  </r>
  <r>
    <s v="cae083ba-161c-4411-a397-aa999397571f"/>
    <n v="42"/>
    <x v="0"/>
    <x v="0"/>
    <n v="28.96"/>
    <n v="22"/>
    <x v="1"/>
    <s v="Laptop"/>
    <n v="8.99"/>
    <n v="0"/>
    <s v="PayPal"/>
    <n v="5"/>
    <n v="1.26"/>
    <x v="1"/>
    <x v="0"/>
  </r>
  <r>
    <s v="c7e024a2-a7b1-42de-9ec8-2eface7a42ea"/>
    <n v="54"/>
    <x v="2"/>
    <x v="1"/>
    <n v="13.51"/>
    <n v="26"/>
    <x v="2"/>
    <s v="Tablet"/>
    <n v="13.99"/>
    <n v="0"/>
    <s v="PayPal"/>
    <n v="4"/>
    <n v="0.5"/>
    <x v="3"/>
    <x v="0"/>
  </r>
  <r>
    <s v="d294b97f-cf2d-4d94-a8ae-75b4fbb91cf6"/>
    <n v="39"/>
    <x v="0"/>
    <x v="2"/>
    <n v="3.87"/>
    <n v="23"/>
    <x v="5"/>
    <s v="Laptop"/>
    <n v="17.989999999999998"/>
    <n v="0"/>
    <s v="Debit Card"/>
    <n v="5"/>
    <n v="0.16"/>
    <x v="2"/>
    <x v="0"/>
  </r>
  <r>
    <s v="658035e4-1ba4-4be1-9ef9-45b5307d06d0"/>
    <n v="31"/>
    <x v="0"/>
    <x v="2"/>
    <n v="15.41"/>
    <n v="44"/>
    <x v="5"/>
    <s v="Desktop"/>
    <n v="17.989999999999998"/>
    <n v="1"/>
    <s v="PayPal"/>
    <n v="2"/>
    <n v="0.34"/>
    <x v="1"/>
    <x v="1"/>
  </r>
  <r>
    <s v="581e6697-714a-4270-a0ee-fa3f59b0af0c"/>
    <n v="46"/>
    <x v="1"/>
    <x v="1"/>
    <n v="3.07"/>
    <n v="51"/>
    <x v="1"/>
    <s v="Tablet"/>
    <n v="13.99"/>
    <n v="1"/>
    <s v="Crypto"/>
    <n v="2"/>
    <n v="0.06"/>
    <x v="6"/>
    <x v="0"/>
  </r>
  <r>
    <s v="803ceff0-36a0-4703-bf52-cad1d975542f"/>
    <n v="53"/>
    <x v="2"/>
    <x v="0"/>
    <n v="0.09"/>
    <n v="18"/>
    <x v="0"/>
    <s v="Mobile"/>
    <n v="8.99"/>
    <n v="1"/>
    <s v="PayPal"/>
    <n v="3"/>
    <n v="0"/>
    <x v="5"/>
    <x v="0"/>
  </r>
  <r>
    <s v="73f751c7-8c61-4e76-83b6-452af6a4ede5"/>
    <n v="33"/>
    <x v="1"/>
    <x v="2"/>
    <n v="3.91"/>
    <n v="11"/>
    <x v="3"/>
    <s v="Desktop"/>
    <n v="17.989999999999998"/>
    <n v="1"/>
    <s v="Debit Card"/>
    <n v="2"/>
    <n v="0.33"/>
    <x v="5"/>
    <x v="1"/>
  </r>
  <r>
    <s v="b599a0ed-bf0a-45bb-aeb6-0722f73a50fa"/>
    <n v="67"/>
    <x v="2"/>
    <x v="1"/>
    <n v="1.71"/>
    <n v="47"/>
    <x v="2"/>
    <s v="Tablet"/>
    <n v="13.99"/>
    <n v="1"/>
    <s v="Crypto"/>
    <n v="2"/>
    <n v="0.04"/>
    <x v="4"/>
    <x v="2"/>
  </r>
  <r>
    <s v="da72bd4b-af88-4044-9054-b1256e865aa1"/>
    <n v="37"/>
    <x v="1"/>
    <x v="2"/>
    <n v="0.56000000000000005"/>
    <n v="50"/>
    <x v="1"/>
    <s v="TV"/>
    <n v="17.989999999999998"/>
    <n v="1"/>
    <s v="Debit Card"/>
    <n v="3"/>
    <n v="0.01"/>
    <x v="6"/>
    <x v="0"/>
  </r>
  <r>
    <s v="5e38612f-0499-48d1-9b5c-77f3ac880488"/>
    <n v="25"/>
    <x v="2"/>
    <x v="1"/>
    <n v="7.12"/>
    <n v="33"/>
    <x v="4"/>
    <s v="Laptop"/>
    <n v="13.99"/>
    <n v="1"/>
    <s v="Crypto"/>
    <n v="2"/>
    <n v="0.21"/>
    <x v="6"/>
    <x v="3"/>
  </r>
  <r>
    <s v="0a66cb6f-a8c4-44db-bce7-81a5c9e5e968"/>
    <n v="54"/>
    <x v="1"/>
    <x v="2"/>
    <n v="1.42"/>
    <n v="59"/>
    <x v="4"/>
    <s v="Laptop"/>
    <n v="17.989999999999998"/>
    <n v="1"/>
    <s v="Credit Card"/>
    <n v="5"/>
    <n v="0.02"/>
    <x v="6"/>
    <x v="0"/>
  </r>
  <r>
    <s v="b9444b66-159e-4445-baa3-86b6c67d2a12"/>
    <n v="29"/>
    <x v="1"/>
    <x v="0"/>
    <n v="18.53"/>
    <n v="27"/>
    <x v="0"/>
    <s v="Mobile"/>
    <n v="8.99"/>
    <n v="0"/>
    <s v="PayPal"/>
    <n v="4"/>
    <n v="0.66"/>
    <x v="5"/>
    <x v="1"/>
  </r>
  <r>
    <s v="a4493643-2e07-47da-a9aa-2cfd8b95ee3c"/>
    <n v="63"/>
    <x v="2"/>
    <x v="2"/>
    <n v="13.66"/>
    <n v="4"/>
    <x v="2"/>
    <s v="Mobile"/>
    <n v="17.989999999999998"/>
    <n v="0"/>
    <s v="PayPal"/>
    <n v="2"/>
    <n v="2.73"/>
    <x v="1"/>
    <x v="2"/>
  </r>
  <r>
    <s v="9cbb6afa-02d9-4d41-a3a0-2cee0503e9cb"/>
    <n v="30"/>
    <x v="1"/>
    <x v="1"/>
    <n v="6.03"/>
    <n v="6"/>
    <x v="1"/>
    <s v="Desktop"/>
    <n v="13.99"/>
    <n v="0"/>
    <s v="Crypto"/>
    <n v="1"/>
    <n v="0.86"/>
    <x v="3"/>
    <x v="1"/>
  </r>
  <r>
    <s v="7bab1710-b049-40ab-a51a-d4b81eb796ca"/>
    <n v="50"/>
    <x v="1"/>
    <x v="1"/>
    <n v="16.829999999999998"/>
    <n v="11"/>
    <x v="4"/>
    <s v="Tablet"/>
    <n v="13.99"/>
    <n v="0"/>
    <s v="Credit Card"/>
    <n v="2"/>
    <n v="1.4"/>
    <x v="6"/>
    <x v="0"/>
  </r>
  <r>
    <s v="34a2c2e6-d37c-441d-a3fa-8e2683608dc9"/>
    <n v="36"/>
    <x v="2"/>
    <x v="1"/>
    <n v="10.58"/>
    <n v="0"/>
    <x v="1"/>
    <s v="Tablet"/>
    <n v="13.99"/>
    <n v="0"/>
    <s v="Credit Card"/>
    <n v="1"/>
    <n v="10.58"/>
    <x v="4"/>
    <x v="0"/>
  </r>
  <r>
    <s v="d2175c8d-2b9d-4e57-8156-d60a6337269d"/>
    <n v="56"/>
    <x v="0"/>
    <x v="1"/>
    <n v="11"/>
    <n v="21"/>
    <x v="3"/>
    <s v="TV"/>
    <n v="13.99"/>
    <n v="0"/>
    <s v="Debit Card"/>
    <n v="2"/>
    <n v="0.5"/>
    <x v="2"/>
    <x v="2"/>
  </r>
  <r>
    <s v="6c1223e7-81e1-4917-85e5-1a4c20152121"/>
    <n v="65"/>
    <x v="0"/>
    <x v="0"/>
    <n v="4.92"/>
    <n v="44"/>
    <x v="3"/>
    <s v="Tablet"/>
    <n v="8.99"/>
    <n v="1"/>
    <s v="Crypto"/>
    <n v="5"/>
    <n v="0.11"/>
    <x v="5"/>
    <x v="2"/>
  </r>
  <r>
    <s v="5dd87c4e-29ae-4eb3-af0c-170f76727f27"/>
    <n v="54"/>
    <x v="1"/>
    <x v="0"/>
    <n v="39.11"/>
    <n v="53"/>
    <x v="4"/>
    <s v="Laptop"/>
    <n v="8.99"/>
    <n v="0"/>
    <s v="Gift Card"/>
    <n v="3"/>
    <n v="0.72"/>
    <x v="3"/>
    <x v="0"/>
  </r>
  <r>
    <s v="459f77f9-49ea-4a47-8ef9-eccbcd48f711"/>
    <n v="38"/>
    <x v="2"/>
    <x v="0"/>
    <n v="23.85"/>
    <n v="37"/>
    <x v="4"/>
    <s v="Tablet"/>
    <n v="8.99"/>
    <n v="0"/>
    <s v="Credit Card"/>
    <n v="1"/>
    <n v="0.63"/>
    <x v="2"/>
    <x v="0"/>
  </r>
  <r>
    <s v="593f585f-8c2e-4301-8d4f-9a5072b0521a"/>
    <n v="54"/>
    <x v="2"/>
    <x v="2"/>
    <n v="12.02"/>
    <n v="58"/>
    <x v="1"/>
    <s v="Tablet"/>
    <n v="17.989999999999998"/>
    <n v="1"/>
    <s v="Debit Card"/>
    <n v="3"/>
    <n v="0.2"/>
    <x v="6"/>
    <x v="0"/>
  </r>
  <r>
    <s v="fcb2d78a-d7e2-4f45-bf6f-5c9d5be316a1"/>
    <n v="60"/>
    <x v="2"/>
    <x v="2"/>
    <n v="17.14"/>
    <n v="28"/>
    <x v="3"/>
    <s v="Desktop"/>
    <n v="17.989999999999998"/>
    <n v="0"/>
    <s v="Gift Card"/>
    <n v="5"/>
    <n v="0.59"/>
    <x v="1"/>
    <x v="2"/>
  </r>
  <r>
    <s v="9cf92281-2835-407d-8baf-930f65d4a895"/>
    <n v="40"/>
    <x v="0"/>
    <x v="2"/>
    <n v="2.14"/>
    <n v="12"/>
    <x v="4"/>
    <s v="TV"/>
    <n v="17.989999999999998"/>
    <n v="1"/>
    <s v="Crypto"/>
    <n v="1"/>
    <n v="0.16"/>
    <x v="0"/>
    <x v="0"/>
  </r>
  <r>
    <s v="e0bd7f71-4fed-42d8-9543-838248a460d6"/>
    <n v="23"/>
    <x v="1"/>
    <x v="2"/>
    <n v="14.78"/>
    <n v="11"/>
    <x v="3"/>
    <s v="TV"/>
    <n v="17.989999999999998"/>
    <n v="0"/>
    <s v="Debit Card"/>
    <n v="2"/>
    <n v="1.23"/>
    <x v="6"/>
    <x v="3"/>
  </r>
  <r>
    <s v="f391b24a-8f47-4abf-98c6-2b6dc029b507"/>
    <n v="25"/>
    <x v="1"/>
    <x v="0"/>
    <n v="13.15"/>
    <n v="54"/>
    <x v="5"/>
    <s v="TV"/>
    <n v="8.99"/>
    <n v="1"/>
    <s v="Gift Card"/>
    <n v="5"/>
    <n v="0.24"/>
    <x v="0"/>
    <x v="3"/>
  </r>
  <r>
    <s v="8d62006d-9f79-4c44-8f55-bc75e32a3113"/>
    <n v="24"/>
    <x v="1"/>
    <x v="2"/>
    <n v="17.2"/>
    <n v="33"/>
    <x v="2"/>
    <s v="Desktop"/>
    <n v="17.989999999999998"/>
    <n v="0"/>
    <s v="PayPal"/>
    <n v="5"/>
    <n v="0.51"/>
    <x v="1"/>
    <x v="3"/>
  </r>
  <r>
    <s v="58edff7e-fe12-4847-9d63-96fca02927aa"/>
    <n v="34"/>
    <x v="0"/>
    <x v="0"/>
    <n v="4.51"/>
    <n v="39"/>
    <x v="4"/>
    <s v="Desktop"/>
    <n v="8.99"/>
    <n v="1"/>
    <s v="Crypto"/>
    <n v="4"/>
    <n v="0.11"/>
    <x v="0"/>
    <x v="1"/>
  </r>
  <r>
    <s v="ac249a0b-f687-44e4-8b45-c7e3ca5b62af"/>
    <n v="37"/>
    <x v="0"/>
    <x v="0"/>
    <n v="13.86"/>
    <n v="55"/>
    <x v="3"/>
    <s v="Mobile"/>
    <n v="8.99"/>
    <n v="1"/>
    <s v="PayPal"/>
    <n v="2"/>
    <n v="0.25"/>
    <x v="4"/>
    <x v="0"/>
  </r>
  <r>
    <s v="22cf3563-a74a-422c-b504-4ed96bd42adb"/>
    <n v="24"/>
    <x v="0"/>
    <x v="1"/>
    <n v="6.56"/>
    <n v="8"/>
    <x v="2"/>
    <s v="TV"/>
    <n v="13.99"/>
    <n v="0"/>
    <s v="PayPal"/>
    <n v="4"/>
    <n v="0.73"/>
    <x v="4"/>
    <x v="3"/>
  </r>
  <r>
    <s v="a369fdd9-f4e2-4ce1-88b5-8e63a29d3048"/>
    <n v="35"/>
    <x v="2"/>
    <x v="0"/>
    <n v="32.1"/>
    <n v="58"/>
    <x v="1"/>
    <s v="Mobile"/>
    <n v="8.99"/>
    <n v="0"/>
    <s v="Gift Card"/>
    <n v="4"/>
    <n v="0.54"/>
    <x v="5"/>
    <x v="1"/>
  </r>
  <r>
    <s v="14fd0c3d-7c20-4f74-b705-fc894aafc0e6"/>
    <n v="69"/>
    <x v="0"/>
    <x v="1"/>
    <n v="1.33"/>
    <n v="22"/>
    <x v="0"/>
    <s v="Laptop"/>
    <n v="13.99"/>
    <n v="1"/>
    <s v="Gift Card"/>
    <n v="3"/>
    <n v="0.06"/>
    <x v="3"/>
    <x v="2"/>
  </r>
  <r>
    <s v="c4e791eb-6ab3-4845-a181-b678fa7fa97a"/>
    <n v="69"/>
    <x v="0"/>
    <x v="1"/>
    <n v="77.650000000000006"/>
    <n v="52"/>
    <x v="3"/>
    <s v="TV"/>
    <n v="13.99"/>
    <n v="0"/>
    <s v="PayPal"/>
    <n v="2"/>
    <n v="1.47"/>
    <x v="3"/>
    <x v="2"/>
  </r>
  <r>
    <s v="ffd64028-3f77-4c63-8a5c-42c17cf277db"/>
    <n v="67"/>
    <x v="2"/>
    <x v="1"/>
    <n v="5.35"/>
    <n v="46"/>
    <x v="0"/>
    <s v="TV"/>
    <n v="13.99"/>
    <n v="1"/>
    <s v="Crypto"/>
    <n v="1"/>
    <n v="0.11"/>
    <x v="1"/>
    <x v="2"/>
  </r>
  <r>
    <s v="e873479a-1eee-40eb-b0ff-a77512efc64e"/>
    <n v="66"/>
    <x v="1"/>
    <x v="1"/>
    <n v="21.15"/>
    <n v="51"/>
    <x v="5"/>
    <s v="Tablet"/>
    <n v="13.99"/>
    <n v="0"/>
    <s v="PayPal"/>
    <n v="5"/>
    <n v="0.41"/>
    <x v="1"/>
    <x v="2"/>
  </r>
  <r>
    <s v="ac571168-447d-4a33-9a0e-9ecf66da13a2"/>
    <n v="41"/>
    <x v="2"/>
    <x v="1"/>
    <n v="1.87"/>
    <n v="37"/>
    <x v="1"/>
    <s v="Desktop"/>
    <n v="13.99"/>
    <n v="1"/>
    <s v="Crypto"/>
    <n v="2"/>
    <n v="0.05"/>
    <x v="1"/>
    <x v="0"/>
  </r>
  <r>
    <s v="ab3d3213-c9c4-4843-abef-94fedd12b6b9"/>
    <n v="60"/>
    <x v="0"/>
    <x v="1"/>
    <n v="2.38"/>
    <n v="10"/>
    <x v="2"/>
    <s v="Laptop"/>
    <n v="13.99"/>
    <n v="0"/>
    <s v="Debit Card"/>
    <n v="5"/>
    <n v="0.22"/>
    <x v="0"/>
    <x v="2"/>
  </r>
  <r>
    <s v="5f50140b-1f81-4e05-bf0d-e2efdf9d83d0"/>
    <n v="69"/>
    <x v="2"/>
    <x v="1"/>
    <n v="0.36"/>
    <n v="50"/>
    <x v="1"/>
    <s v="Desktop"/>
    <n v="13.99"/>
    <n v="1"/>
    <s v="Credit Card"/>
    <n v="2"/>
    <n v="0.01"/>
    <x v="6"/>
    <x v="2"/>
  </r>
  <r>
    <s v="8ca24125-559b-4d91-b405-46de7915f685"/>
    <n v="65"/>
    <x v="1"/>
    <x v="1"/>
    <n v="7.4"/>
    <n v="34"/>
    <x v="4"/>
    <s v="TV"/>
    <n v="13.99"/>
    <n v="1"/>
    <s v="Crypto"/>
    <n v="3"/>
    <n v="0.21"/>
    <x v="1"/>
    <x v="2"/>
  </r>
  <r>
    <s v="3687107c-7c9b-40ff-86e7-2d0636774a48"/>
    <n v="20"/>
    <x v="0"/>
    <x v="1"/>
    <n v="0.68"/>
    <n v="35"/>
    <x v="5"/>
    <s v="Desktop"/>
    <n v="13.99"/>
    <n v="1"/>
    <s v="Debit Card"/>
    <n v="1"/>
    <n v="0.02"/>
    <x v="5"/>
    <x v="3"/>
  </r>
  <r>
    <s v="97532dfe-a293-4674-8dc1-1a90ca1e2925"/>
    <n v="28"/>
    <x v="0"/>
    <x v="2"/>
    <n v="4.3"/>
    <n v="21"/>
    <x v="5"/>
    <s v="Laptop"/>
    <n v="17.989999999999998"/>
    <n v="1"/>
    <s v="Gift Card"/>
    <n v="1"/>
    <n v="0.2"/>
    <x v="4"/>
    <x v="1"/>
  </r>
  <r>
    <s v="a7273326-fb8b-470d-ba98-dc6855d36bda"/>
    <n v="34"/>
    <x v="1"/>
    <x v="2"/>
    <n v="9.5399999999999991"/>
    <n v="16"/>
    <x v="3"/>
    <s v="Tablet"/>
    <n v="17.989999999999998"/>
    <n v="0"/>
    <s v="Gift Card"/>
    <n v="4"/>
    <n v="0.56000000000000005"/>
    <x v="4"/>
    <x v="1"/>
  </r>
  <r>
    <s v="d2a0854f-8b84-470a-8f81-ce7c2949e216"/>
    <n v="63"/>
    <x v="2"/>
    <x v="0"/>
    <n v="4.09"/>
    <n v="55"/>
    <x v="4"/>
    <s v="Desktop"/>
    <n v="8.99"/>
    <n v="1"/>
    <s v="Credit Card"/>
    <n v="1"/>
    <n v="7.0000000000000007E-2"/>
    <x v="4"/>
    <x v="2"/>
  </r>
  <r>
    <s v="0ff5f6d7-dc9b-46c0-b3d3-1a613b6f40dc"/>
    <n v="46"/>
    <x v="2"/>
    <x v="1"/>
    <n v="19.739999999999998"/>
    <n v="2"/>
    <x v="5"/>
    <s v="Desktop"/>
    <n v="13.99"/>
    <n v="0"/>
    <s v="Credit Card"/>
    <n v="4"/>
    <n v="6.58"/>
    <x v="6"/>
    <x v="0"/>
  </r>
  <r>
    <s v="d70e827b-2928-45cb-8c8a-70bb92c01baf"/>
    <n v="20"/>
    <x v="2"/>
    <x v="2"/>
    <n v="8.24"/>
    <n v="57"/>
    <x v="0"/>
    <s v="TV"/>
    <n v="17.989999999999998"/>
    <n v="1"/>
    <s v="Gift Card"/>
    <n v="5"/>
    <n v="0.14000000000000001"/>
    <x v="6"/>
    <x v="3"/>
  </r>
  <r>
    <s v="aa7a6ff6-6acb-4fa2-80ac-c9df590d99b5"/>
    <n v="55"/>
    <x v="1"/>
    <x v="2"/>
    <n v="14.29"/>
    <n v="30"/>
    <x v="4"/>
    <s v="Laptop"/>
    <n v="17.989999999999998"/>
    <n v="0"/>
    <s v="Crypto"/>
    <n v="5"/>
    <n v="0.46"/>
    <x v="0"/>
    <x v="0"/>
  </r>
  <r>
    <s v="f28ba34a-da01-4b10-a6e5-f19be9ec4993"/>
    <n v="43"/>
    <x v="1"/>
    <x v="2"/>
    <n v="12.18"/>
    <n v="50"/>
    <x v="1"/>
    <s v="Laptop"/>
    <n v="17.989999999999998"/>
    <n v="1"/>
    <s v="Gift Card"/>
    <n v="3"/>
    <n v="0.24"/>
    <x v="4"/>
    <x v="0"/>
  </r>
  <r>
    <s v="f8c37904-7754-4f4f-a0a6-6c300f52d1b9"/>
    <n v="51"/>
    <x v="0"/>
    <x v="1"/>
    <n v="1.1200000000000001"/>
    <n v="34"/>
    <x v="0"/>
    <s v="Laptop"/>
    <n v="13.99"/>
    <n v="1"/>
    <s v="Gift Card"/>
    <n v="1"/>
    <n v="0.03"/>
    <x v="6"/>
    <x v="0"/>
  </r>
  <r>
    <s v="13892f24-0399-43e4-81ad-b2683a5937f3"/>
    <n v="44"/>
    <x v="2"/>
    <x v="2"/>
    <n v="2.11"/>
    <n v="25"/>
    <x v="1"/>
    <s v="TV"/>
    <n v="17.989999999999998"/>
    <n v="0"/>
    <s v="PayPal"/>
    <n v="4"/>
    <n v="0.08"/>
    <x v="2"/>
    <x v="0"/>
  </r>
  <r>
    <s v="774601aa-0882-4fa4-a7ee-c107ab9822e5"/>
    <n v="29"/>
    <x v="0"/>
    <x v="0"/>
    <n v="14.55"/>
    <n v="18"/>
    <x v="5"/>
    <s v="TV"/>
    <n v="8.99"/>
    <n v="0"/>
    <s v="PayPal"/>
    <n v="3"/>
    <n v="0.77"/>
    <x v="5"/>
    <x v="1"/>
  </r>
  <r>
    <s v="032e9a3c-7d07-42e6-8dc5-6c7da4996529"/>
    <n v="29"/>
    <x v="2"/>
    <x v="0"/>
    <n v="5.33"/>
    <n v="36"/>
    <x v="2"/>
    <s v="TV"/>
    <n v="8.99"/>
    <n v="1"/>
    <s v="Gift Card"/>
    <n v="4"/>
    <n v="0.14000000000000001"/>
    <x v="3"/>
    <x v="1"/>
  </r>
  <r>
    <s v="4d6d9b2f-0d81-4d94-9269-e312986bcc5d"/>
    <n v="33"/>
    <x v="0"/>
    <x v="1"/>
    <n v="7.06"/>
    <n v="16"/>
    <x v="2"/>
    <s v="TV"/>
    <n v="13.99"/>
    <n v="0"/>
    <s v="Debit Card"/>
    <n v="5"/>
    <n v="0.42"/>
    <x v="5"/>
    <x v="1"/>
  </r>
  <r>
    <s v="00cf1667-2876-4dc9-978d-c5ab0abbde82"/>
    <n v="27"/>
    <x v="0"/>
    <x v="1"/>
    <n v="20.02"/>
    <n v="53"/>
    <x v="0"/>
    <s v="Laptop"/>
    <n v="13.99"/>
    <n v="0"/>
    <s v="Credit Card"/>
    <n v="4"/>
    <n v="0.37"/>
    <x v="0"/>
    <x v="1"/>
  </r>
  <r>
    <s v="85745954-f001-4b50-a3a8-89081a78fdb3"/>
    <n v="43"/>
    <x v="1"/>
    <x v="1"/>
    <n v="3.24"/>
    <n v="23"/>
    <x v="4"/>
    <s v="Laptop"/>
    <n v="13.99"/>
    <n v="1"/>
    <s v="Gift Card"/>
    <n v="5"/>
    <n v="0.14000000000000001"/>
    <x v="2"/>
    <x v="0"/>
  </r>
  <r>
    <s v="d7f4bf21-ac26-45bf-91f0-06e1fcfe9bd7"/>
    <n v="65"/>
    <x v="0"/>
    <x v="0"/>
    <n v="25.81"/>
    <n v="41"/>
    <x v="0"/>
    <s v="TV"/>
    <n v="8.99"/>
    <n v="0"/>
    <s v="Credit Card"/>
    <n v="1"/>
    <n v="0.61"/>
    <x v="1"/>
    <x v="2"/>
  </r>
  <r>
    <s v="01e6801b-1fef-42fb-8ef2-ea09b77073a7"/>
    <n v="20"/>
    <x v="0"/>
    <x v="2"/>
    <n v="11.73"/>
    <n v="9"/>
    <x v="0"/>
    <s v="Mobile"/>
    <n v="17.989999999999998"/>
    <n v="0"/>
    <s v="Credit Card"/>
    <n v="2"/>
    <n v="1.17"/>
    <x v="6"/>
    <x v="3"/>
  </r>
  <r>
    <s v="ab0f1851-f5da-466f-9a40-39ac5c454128"/>
    <n v="27"/>
    <x v="0"/>
    <x v="0"/>
    <n v="0.18"/>
    <n v="7"/>
    <x v="1"/>
    <s v="Tablet"/>
    <n v="8.99"/>
    <n v="1"/>
    <s v="Gift Card"/>
    <n v="3"/>
    <n v="0.02"/>
    <x v="2"/>
    <x v="1"/>
  </r>
  <r>
    <s v="671165ba-f196-4285-925f-75d561220775"/>
    <n v="24"/>
    <x v="2"/>
    <x v="2"/>
    <n v="6.01"/>
    <n v="58"/>
    <x v="5"/>
    <s v="Tablet"/>
    <n v="17.989999999999998"/>
    <n v="1"/>
    <s v="Debit Card"/>
    <n v="1"/>
    <n v="0.1"/>
    <x v="4"/>
    <x v="3"/>
  </r>
  <r>
    <s v="d2d40ebb-b8b3-4ad9-ace3-096edd180329"/>
    <n v="37"/>
    <x v="0"/>
    <x v="1"/>
    <n v="1.56"/>
    <n v="21"/>
    <x v="4"/>
    <s v="Desktop"/>
    <n v="13.99"/>
    <n v="0"/>
    <s v="Credit Card"/>
    <n v="5"/>
    <n v="7.0000000000000007E-2"/>
    <x v="5"/>
    <x v="0"/>
  </r>
  <r>
    <s v="5c0b46c2-c510-45ff-98bb-beb686d84154"/>
    <n v="19"/>
    <x v="1"/>
    <x v="1"/>
    <n v="24.66"/>
    <n v="27"/>
    <x v="5"/>
    <s v="Desktop"/>
    <n v="13.99"/>
    <n v="0"/>
    <s v="Crypto"/>
    <n v="2"/>
    <n v="0.88"/>
    <x v="3"/>
    <x v="3"/>
  </r>
  <r>
    <s v="58ded57a-ec90-49e9-963f-dfea5dc82a15"/>
    <n v="46"/>
    <x v="2"/>
    <x v="0"/>
    <n v="11.72"/>
    <n v="23"/>
    <x v="1"/>
    <s v="TV"/>
    <n v="8.99"/>
    <n v="0"/>
    <s v="Crypto"/>
    <n v="4"/>
    <n v="0.49"/>
    <x v="2"/>
    <x v="0"/>
  </r>
  <r>
    <s v="66dec43e-1ffc-4923-9e95-3d865f5b8ef2"/>
    <n v="35"/>
    <x v="1"/>
    <x v="1"/>
    <n v="20.45"/>
    <n v="10"/>
    <x v="1"/>
    <s v="Tablet"/>
    <n v="13.99"/>
    <n v="0"/>
    <s v="Credit Card"/>
    <n v="2"/>
    <n v="1.86"/>
    <x v="1"/>
    <x v="1"/>
  </r>
  <r>
    <s v="fde12247-9936-42f7-8be1-77087b2ccb06"/>
    <n v="33"/>
    <x v="0"/>
    <x v="1"/>
    <n v="8.94"/>
    <n v="50"/>
    <x v="0"/>
    <s v="Desktop"/>
    <n v="13.99"/>
    <n v="1"/>
    <s v="Crypto"/>
    <n v="3"/>
    <n v="0.18"/>
    <x v="1"/>
    <x v="1"/>
  </r>
  <r>
    <s v="b54bde1d-fa6b-4376-8f85-5daf9af3baf0"/>
    <n v="65"/>
    <x v="1"/>
    <x v="0"/>
    <n v="10.94"/>
    <n v="18"/>
    <x v="2"/>
    <s v="Laptop"/>
    <n v="8.99"/>
    <n v="0"/>
    <s v="Crypto"/>
    <n v="3"/>
    <n v="0.57999999999999996"/>
    <x v="1"/>
    <x v="2"/>
  </r>
  <r>
    <s v="fa32fedc-ac88-4f28-b1a5-911aa754bb54"/>
    <n v="61"/>
    <x v="0"/>
    <x v="2"/>
    <n v="24.63"/>
    <n v="19"/>
    <x v="0"/>
    <s v="Tablet"/>
    <n v="17.989999999999998"/>
    <n v="0"/>
    <s v="Crypto"/>
    <n v="1"/>
    <n v="1.23"/>
    <x v="2"/>
    <x v="2"/>
  </r>
  <r>
    <s v="4acf70a4-4601-4a7b-ba60-ec429e02ed93"/>
    <n v="57"/>
    <x v="0"/>
    <x v="1"/>
    <n v="45.93"/>
    <n v="53"/>
    <x v="5"/>
    <s v="Desktop"/>
    <n v="13.99"/>
    <n v="0"/>
    <s v="Credit Card"/>
    <n v="2"/>
    <n v="0.85"/>
    <x v="2"/>
    <x v="2"/>
  </r>
  <r>
    <s v="1f93face-05de-4411-bebd-d5f0d5ca63cd"/>
    <n v="38"/>
    <x v="2"/>
    <x v="2"/>
    <n v="11.96"/>
    <n v="22"/>
    <x v="5"/>
    <s v="TV"/>
    <n v="17.989999999999998"/>
    <n v="0"/>
    <s v="Debit Card"/>
    <n v="4"/>
    <n v="0.52"/>
    <x v="2"/>
    <x v="0"/>
  </r>
  <r>
    <s v="e81aef30-e7a7-4aeb-8eef-c4967596a893"/>
    <n v="24"/>
    <x v="1"/>
    <x v="1"/>
    <n v="8.4"/>
    <n v="29"/>
    <x v="5"/>
    <s v="Tablet"/>
    <n v="13.99"/>
    <n v="0"/>
    <s v="Debit Card"/>
    <n v="1"/>
    <n v="0.28000000000000003"/>
    <x v="4"/>
    <x v="3"/>
  </r>
  <r>
    <s v="99bc6deb-c00c-4e60-bf79-57535827e446"/>
    <n v="20"/>
    <x v="1"/>
    <x v="0"/>
    <n v="25.17"/>
    <n v="3"/>
    <x v="3"/>
    <s v="Desktop"/>
    <n v="8.99"/>
    <n v="0"/>
    <s v="Crypto"/>
    <n v="2"/>
    <n v="6.29"/>
    <x v="6"/>
    <x v="3"/>
  </r>
  <r>
    <s v="44ae8a3c-93f0-4ffa-80ab-a04b49d288ce"/>
    <n v="31"/>
    <x v="0"/>
    <x v="0"/>
    <n v="2.82"/>
    <n v="19"/>
    <x v="0"/>
    <s v="Laptop"/>
    <n v="8.99"/>
    <n v="1"/>
    <s v="Debit Card"/>
    <n v="4"/>
    <n v="0.14000000000000001"/>
    <x v="1"/>
    <x v="1"/>
  </r>
  <r>
    <s v="0bc417ee-3f71-4373-a8cc-331b1aa4a350"/>
    <n v="48"/>
    <x v="0"/>
    <x v="0"/>
    <n v="1.61"/>
    <n v="41"/>
    <x v="0"/>
    <s v="Laptop"/>
    <n v="8.99"/>
    <n v="1"/>
    <s v="Credit Card"/>
    <n v="2"/>
    <n v="0.04"/>
    <x v="2"/>
    <x v="0"/>
  </r>
  <r>
    <s v="4cbbe2c6-93a6-4f4a-8a58-cb0568992128"/>
    <n v="22"/>
    <x v="2"/>
    <x v="2"/>
    <n v="14.69"/>
    <n v="12"/>
    <x v="2"/>
    <s v="Desktop"/>
    <n v="17.989999999999998"/>
    <n v="0"/>
    <s v="PayPal"/>
    <n v="1"/>
    <n v="1.1299999999999999"/>
    <x v="4"/>
    <x v="3"/>
  </r>
  <r>
    <s v="842e532f-eafa-43c3-91e1-043216a3a1b9"/>
    <n v="35"/>
    <x v="1"/>
    <x v="0"/>
    <n v="20.74"/>
    <n v="51"/>
    <x v="3"/>
    <s v="Mobile"/>
    <n v="8.99"/>
    <n v="0"/>
    <s v="Debit Card"/>
    <n v="5"/>
    <n v="0.4"/>
    <x v="3"/>
    <x v="1"/>
  </r>
  <r>
    <s v="ce76d2eb-7452-44f4-bfe8-8f14ea2d179f"/>
    <n v="56"/>
    <x v="0"/>
    <x v="0"/>
    <n v="1.62"/>
    <n v="8"/>
    <x v="3"/>
    <s v="Tablet"/>
    <n v="8.99"/>
    <n v="1"/>
    <s v="Credit Card"/>
    <n v="1"/>
    <n v="0.18"/>
    <x v="1"/>
    <x v="2"/>
  </r>
  <r>
    <s v="b944a82d-8935-4ec4-a9a8-ee375c046361"/>
    <n v="27"/>
    <x v="1"/>
    <x v="1"/>
    <n v="5.85"/>
    <n v="3"/>
    <x v="3"/>
    <s v="Laptop"/>
    <n v="13.99"/>
    <n v="0"/>
    <s v="Crypto"/>
    <n v="5"/>
    <n v="1.46"/>
    <x v="1"/>
    <x v="1"/>
  </r>
  <r>
    <s v="56fc1cd3-f46c-45b1-86c8-a8d814b4b01f"/>
    <n v="37"/>
    <x v="1"/>
    <x v="0"/>
    <n v="12.73"/>
    <n v="49"/>
    <x v="0"/>
    <s v="Mobile"/>
    <n v="8.99"/>
    <n v="1"/>
    <s v="Credit Card"/>
    <n v="3"/>
    <n v="0.25"/>
    <x v="0"/>
    <x v="0"/>
  </r>
  <r>
    <s v="eeecc979-d06f-4951-a2cd-655a554aeab5"/>
    <n v="18"/>
    <x v="1"/>
    <x v="2"/>
    <n v="22"/>
    <n v="15"/>
    <x v="1"/>
    <s v="Laptop"/>
    <n v="17.989999999999998"/>
    <n v="0"/>
    <s v="Debit Card"/>
    <n v="5"/>
    <n v="1.38"/>
    <x v="1"/>
    <x v="3"/>
  </r>
  <r>
    <s v="8cba73af-fdd2-40c5-a047-ad5892347414"/>
    <n v="68"/>
    <x v="2"/>
    <x v="2"/>
    <n v="18.66"/>
    <n v="57"/>
    <x v="0"/>
    <s v="Desktop"/>
    <n v="17.989999999999998"/>
    <n v="1"/>
    <s v="Credit Card"/>
    <n v="1"/>
    <n v="0.32"/>
    <x v="2"/>
    <x v="2"/>
  </r>
  <r>
    <s v="ce9e2886-8929-4783-b4c6-606c0b390a67"/>
    <n v="28"/>
    <x v="0"/>
    <x v="2"/>
    <n v="11.92"/>
    <n v="52"/>
    <x v="3"/>
    <s v="TV"/>
    <n v="17.989999999999998"/>
    <n v="1"/>
    <s v="Crypto"/>
    <n v="3"/>
    <n v="0.22"/>
    <x v="3"/>
    <x v="1"/>
  </r>
  <r>
    <s v="de4b41a5-0849-4e62-8e1a-8a8402d632bc"/>
    <n v="52"/>
    <x v="0"/>
    <x v="2"/>
    <n v="7.17"/>
    <n v="48"/>
    <x v="3"/>
    <s v="Desktop"/>
    <n v="17.989999999999998"/>
    <n v="1"/>
    <s v="Credit Card"/>
    <n v="3"/>
    <n v="0.15"/>
    <x v="5"/>
    <x v="0"/>
  </r>
  <r>
    <s v="2def8921-9bc9-4018-94e5-e01583cb4a8a"/>
    <n v="45"/>
    <x v="1"/>
    <x v="0"/>
    <n v="5.12"/>
    <n v="25"/>
    <x v="3"/>
    <s v="TV"/>
    <n v="8.99"/>
    <n v="0"/>
    <s v="Crypto"/>
    <n v="5"/>
    <n v="0.2"/>
    <x v="3"/>
    <x v="0"/>
  </r>
  <r>
    <s v="c6866d13-0b06-4e37-9951-7419fe48f070"/>
    <n v="30"/>
    <x v="2"/>
    <x v="1"/>
    <n v="31.65"/>
    <n v="29"/>
    <x v="1"/>
    <s v="Mobile"/>
    <n v="13.99"/>
    <n v="0"/>
    <s v="Debit Card"/>
    <n v="4"/>
    <n v="1.05"/>
    <x v="3"/>
    <x v="1"/>
  </r>
  <r>
    <s v="35f91264-6cc8-4a3a-ba35-f41a1f8845b8"/>
    <n v="29"/>
    <x v="1"/>
    <x v="0"/>
    <n v="5.55"/>
    <n v="20"/>
    <x v="4"/>
    <s v="TV"/>
    <n v="8.99"/>
    <n v="1"/>
    <s v="Gift Card"/>
    <n v="2"/>
    <n v="0.26"/>
    <x v="5"/>
    <x v="1"/>
  </r>
  <r>
    <s v="6322cad7-9bab-45ba-974b-e2761a226ff6"/>
    <n v="30"/>
    <x v="1"/>
    <x v="1"/>
    <n v="6.42"/>
    <n v="26"/>
    <x v="2"/>
    <s v="Tablet"/>
    <n v="13.99"/>
    <n v="0"/>
    <s v="PayPal"/>
    <n v="1"/>
    <n v="0.24"/>
    <x v="3"/>
    <x v="1"/>
  </r>
  <r>
    <s v="0c62aef7-ef41-42aa-8500-89a6c481df76"/>
    <n v="63"/>
    <x v="0"/>
    <x v="2"/>
    <n v="16.38"/>
    <n v="27"/>
    <x v="4"/>
    <s v="Mobile"/>
    <n v="17.989999999999998"/>
    <n v="0"/>
    <s v="PayPal"/>
    <n v="3"/>
    <n v="0.57999999999999996"/>
    <x v="6"/>
    <x v="2"/>
  </r>
  <r>
    <s v="37791795-8e12-4220-89b1-1fcdde816eba"/>
    <n v="34"/>
    <x v="0"/>
    <x v="2"/>
    <n v="29.29"/>
    <n v="19"/>
    <x v="0"/>
    <s v="TV"/>
    <n v="17.989999999999998"/>
    <n v="0"/>
    <s v="Gift Card"/>
    <n v="4"/>
    <n v="1.46"/>
    <x v="1"/>
    <x v="1"/>
  </r>
  <r>
    <s v="48b9de50-6724-44ad-a0d2-d78beb2554c4"/>
    <n v="55"/>
    <x v="1"/>
    <x v="1"/>
    <n v="13.62"/>
    <n v="47"/>
    <x v="2"/>
    <s v="Laptop"/>
    <n v="13.99"/>
    <n v="1"/>
    <s v="Crypto"/>
    <n v="4"/>
    <n v="0.28000000000000003"/>
    <x v="4"/>
    <x v="0"/>
  </r>
  <r>
    <s v="0c872601-857c-425d-813a-07043f66be87"/>
    <n v="62"/>
    <x v="0"/>
    <x v="0"/>
    <n v="4.1399999999999997"/>
    <n v="38"/>
    <x v="5"/>
    <s v="Mobile"/>
    <n v="8.99"/>
    <n v="1"/>
    <s v="PayPal"/>
    <n v="1"/>
    <n v="0.11"/>
    <x v="5"/>
    <x v="2"/>
  </r>
  <r>
    <s v="9c36838f-6eaf-4bb4-9024-1e2b376b94ab"/>
    <n v="45"/>
    <x v="1"/>
    <x v="2"/>
    <n v="32.96"/>
    <n v="50"/>
    <x v="3"/>
    <s v="Tablet"/>
    <n v="17.989999999999998"/>
    <n v="0"/>
    <s v="Debit Card"/>
    <n v="5"/>
    <n v="0.65"/>
    <x v="4"/>
    <x v="0"/>
  </r>
  <r>
    <s v="3a184b71-300b-4893-b4aa-92cff705b7c7"/>
    <n v="60"/>
    <x v="2"/>
    <x v="1"/>
    <n v="8.17"/>
    <n v="12"/>
    <x v="0"/>
    <s v="Tablet"/>
    <n v="13.99"/>
    <n v="0"/>
    <s v="Credit Card"/>
    <n v="3"/>
    <n v="0.63"/>
    <x v="4"/>
    <x v="2"/>
  </r>
  <r>
    <s v="d1eea60c-8922-461e-97b9-7c8c3634e4a8"/>
    <n v="46"/>
    <x v="2"/>
    <x v="2"/>
    <n v="14.63"/>
    <n v="0"/>
    <x v="3"/>
    <s v="Mobile"/>
    <n v="17.989999999999998"/>
    <n v="0"/>
    <s v="PayPal"/>
    <n v="2"/>
    <n v="14.63"/>
    <x v="6"/>
    <x v="0"/>
  </r>
  <r>
    <s v="ad4116a1-d841-48bb-b96d-4474cbf84c68"/>
    <n v="44"/>
    <x v="1"/>
    <x v="2"/>
    <n v="7.59"/>
    <n v="46"/>
    <x v="2"/>
    <s v="TV"/>
    <n v="17.989999999999998"/>
    <n v="1"/>
    <s v="PayPal"/>
    <n v="2"/>
    <n v="0.16"/>
    <x v="4"/>
    <x v="0"/>
  </r>
  <r>
    <s v="1ee48ca0-f336-47e8-bc94-950b8fb7b8e4"/>
    <n v="39"/>
    <x v="2"/>
    <x v="1"/>
    <n v="6.8"/>
    <n v="44"/>
    <x v="0"/>
    <s v="Desktop"/>
    <n v="13.99"/>
    <n v="1"/>
    <s v="Crypto"/>
    <n v="3"/>
    <n v="0.15"/>
    <x v="4"/>
    <x v="0"/>
  </r>
  <r>
    <s v="e256a69a-08fe-4384-91d9-c1bc7bb74c96"/>
    <n v="69"/>
    <x v="0"/>
    <x v="0"/>
    <n v="1.9"/>
    <n v="7"/>
    <x v="1"/>
    <s v="Desktop"/>
    <n v="8.99"/>
    <n v="1"/>
    <s v="Credit Card"/>
    <n v="5"/>
    <n v="0.24"/>
    <x v="6"/>
    <x v="2"/>
  </r>
  <r>
    <s v="01b9a552-c129-4000-a259-2125118a2d05"/>
    <n v="44"/>
    <x v="1"/>
    <x v="0"/>
    <n v="1.69"/>
    <n v="7"/>
    <x v="5"/>
    <s v="Mobile"/>
    <n v="8.99"/>
    <n v="1"/>
    <s v="Crypto"/>
    <n v="5"/>
    <n v="0.21"/>
    <x v="4"/>
    <x v="0"/>
  </r>
  <r>
    <s v="f3763f9d-ced2-4983-9cfa-203770b1f23d"/>
    <n v="60"/>
    <x v="2"/>
    <x v="0"/>
    <n v="3.09"/>
    <n v="35"/>
    <x v="4"/>
    <s v="Tablet"/>
    <n v="8.99"/>
    <n v="1"/>
    <s v="Gift Card"/>
    <n v="2"/>
    <n v="0.09"/>
    <x v="4"/>
    <x v="2"/>
  </r>
  <r>
    <s v="5f4ae876-26fa-4e2d-a50c-06cc47a357a5"/>
    <n v="18"/>
    <x v="0"/>
    <x v="1"/>
    <n v="0.24"/>
    <n v="24"/>
    <x v="0"/>
    <s v="Mobile"/>
    <n v="13.99"/>
    <n v="1"/>
    <s v="Gift Card"/>
    <n v="5"/>
    <n v="0.01"/>
    <x v="2"/>
    <x v="3"/>
  </r>
  <r>
    <s v="23701bff-2f61-4efb-8367-a2b937e0a8c4"/>
    <n v="58"/>
    <x v="1"/>
    <x v="1"/>
    <n v="17.899999999999999"/>
    <n v="52"/>
    <x v="3"/>
    <s v="Desktop"/>
    <n v="13.99"/>
    <n v="1"/>
    <s v="Crypto"/>
    <n v="4"/>
    <n v="0.34"/>
    <x v="6"/>
    <x v="2"/>
  </r>
  <r>
    <s v="6065d8f7-08e7-421c-ab2c-0f3401c1007e"/>
    <n v="54"/>
    <x v="2"/>
    <x v="2"/>
    <n v="4.8099999999999996"/>
    <n v="27"/>
    <x v="5"/>
    <s v="TV"/>
    <n v="17.989999999999998"/>
    <n v="1"/>
    <s v="Debit Card"/>
    <n v="3"/>
    <n v="0.17"/>
    <x v="6"/>
    <x v="0"/>
  </r>
  <r>
    <s v="38c98f6f-3535-415c-bfba-78244c1ba199"/>
    <n v="61"/>
    <x v="2"/>
    <x v="1"/>
    <n v="7.28"/>
    <n v="11"/>
    <x v="5"/>
    <s v="Laptop"/>
    <n v="13.99"/>
    <n v="0"/>
    <s v="PayPal"/>
    <n v="2"/>
    <n v="0.61"/>
    <x v="4"/>
    <x v="2"/>
  </r>
  <r>
    <s v="7af0ed2d-08ed-400c-a8e7-b764ab1e1b78"/>
    <n v="68"/>
    <x v="0"/>
    <x v="2"/>
    <n v="7.65"/>
    <n v="50"/>
    <x v="5"/>
    <s v="Mobile"/>
    <n v="17.989999999999998"/>
    <n v="0"/>
    <s v="Credit Card"/>
    <n v="4"/>
    <n v="0.15"/>
    <x v="2"/>
    <x v="2"/>
  </r>
  <r>
    <s v="14ce19c7-ffce-41b5-b4a1-67314cd5974a"/>
    <n v="35"/>
    <x v="1"/>
    <x v="0"/>
    <n v="8.85"/>
    <n v="48"/>
    <x v="3"/>
    <s v="Mobile"/>
    <n v="8.99"/>
    <n v="1"/>
    <s v="Crypto"/>
    <n v="5"/>
    <n v="0.18"/>
    <x v="4"/>
    <x v="1"/>
  </r>
  <r>
    <s v="46849fbb-5a52-4e73-bb8f-ae01b6fb599c"/>
    <n v="45"/>
    <x v="1"/>
    <x v="1"/>
    <n v="21.09"/>
    <n v="4"/>
    <x v="0"/>
    <s v="Tablet"/>
    <n v="13.99"/>
    <n v="0"/>
    <s v="Gift Card"/>
    <n v="5"/>
    <n v="4.22"/>
    <x v="4"/>
    <x v="0"/>
  </r>
  <r>
    <s v="c916c9b4-1164-4387-81e7-0c2d0565b9b1"/>
    <n v="32"/>
    <x v="0"/>
    <x v="0"/>
    <n v="15.46"/>
    <n v="6"/>
    <x v="5"/>
    <s v="Laptop"/>
    <n v="8.99"/>
    <n v="0"/>
    <s v="Credit Card"/>
    <n v="4"/>
    <n v="2.21"/>
    <x v="3"/>
    <x v="1"/>
  </r>
  <r>
    <s v="44cc0ae8-cb94-4b3f-9d0d-0c24c1a57267"/>
    <n v="63"/>
    <x v="1"/>
    <x v="1"/>
    <n v="9.75"/>
    <n v="21"/>
    <x v="0"/>
    <s v="Tablet"/>
    <n v="13.99"/>
    <n v="0"/>
    <s v="Debit Card"/>
    <n v="1"/>
    <n v="0.44"/>
    <x v="3"/>
    <x v="2"/>
  </r>
  <r>
    <s v="4b3a58cf-f92e-40ab-bfe3-9203f6b813ea"/>
    <n v="53"/>
    <x v="1"/>
    <x v="1"/>
    <n v="2.23"/>
    <n v="22"/>
    <x v="1"/>
    <s v="Desktop"/>
    <n v="13.99"/>
    <n v="1"/>
    <s v="Credit Card"/>
    <n v="2"/>
    <n v="0.1"/>
    <x v="4"/>
    <x v="0"/>
  </r>
  <r>
    <s v="7e08b75e-d8c2-4370-917d-99e19d660ed3"/>
    <n v="52"/>
    <x v="0"/>
    <x v="0"/>
    <n v="4.08"/>
    <n v="37"/>
    <x v="0"/>
    <s v="Desktop"/>
    <n v="8.99"/>
    <n v="1"/>
    <s v="PayPal"/>
    <n v="4"/>
    <n v="0.11"/>
    <x v="4"/>
    <x v="0"/>
  </r>
  <r>
    <s v="ecd05571-5133-452b-a15c-58b1d6fcf55b"/>
    <n v="70"/>
    <x v="1"/>
    <x v="1"/>
    <n v="2.21"/>
    <n v="56"/>
    <x v="1"/>
    <s v="Tablet"/>
    <n v="13.99"/>
    <n v="1"/>
    <s v="Gift Card"/>
    <n v="5"/>
    <n v="0.04"/>
    <x v="6"/>
    <x v="2"/>
  </r>
  <r>
    <s v="ad1386aa-c4a6-4fef-ac7d-8d017bc1834d"/>
    <n v="46"/>
    <x v="0"/>
    <x v="1"/>
    <n v="7.14"/>
    <n v="23"/>
    <x v="3"/>
    <s v="TV"/>
    <n v="13.99"/>
    <n v="0"/>
    <s v="Crypto"/>
    <n v="5"/>
    <n v="0.3"/>
    <x v="1"/>
    <x v="0"/>
  </r>
  <r>
    <s v="5c0d251e-ecf0-42b1-a8a3-92879c7759d2"/>
    <n v="19"/>
    <x v="1"/>
    <x v="0"/>
    <n v="6.32"/>
    <n v="3"/>
    <x v="2"/>
    <s v="Mobile"/>
    <n v="8.99"/>
    <n v="0"/>
    <s v="Credit Card"/>
    <n v="2"/>
    <n v="1.58"/>
    <x v="2"/>
    <x v="3"/>
  </r>
  <r>
    <s v="1c50a915-b685-4954-b75e-50696b67585c"/>
    <n v="24"/>
    <x v="2"/>
    <x v="1"/>
    <n v="22.15"/>
    <n v="10"/>
    <x v="1"/>
    <s v="TV"/>
    <n v="13.99"/>
    <n v="0"/>
    <s v="Gift Card"/>
    <n v="5"/>
    <n v="2.0099999999999998"/>
    <x v="3"/>
    <x v="3"/>
  </r>
  <r>
    <s v="0dbd65af-cebd-466e-8dae-0faefae015d0"/>
    <n v="59"/>
    <x v="2"/>
    <x v="2"/>
    <n v="2.83"/>
    <n v="12"/>
    <x v="0"/>
    <s v="Laptop"/>
    <n v="17.989999999999998"/>
    <n v="0"/>
    <s v="Credit Card"/>
    <n v="5"/>
    <n v="0.22"/>
    <x v="5"/>
    <x v="2"/>
  </r>
  <r>
    <s v="b0e1e6b6-595d-40f5-9190-bda8ffaf670c"/>
    <n v="49"/>
    <x v="1"/>
    <x v="1"/>
    <n v="4.38"/>
    <n v="43"/>
    <x v="1"/>
    <s v="TV"/>
    <n v="13.99"/>
    <n v="1"/>
    <s v="Debit Card"/>
    <n v="3"/>
    <n v="0.1"/>
    <x v="4"/>
    <x v="0"/>
  </r>
  <r>
    <s v="af3333ad-218a-4c59-a505-0bdc6c3a8ff9"/>
    <n v="43"/>
    <x v="2"/>
    <x v="1"/>
    <n v="9.1300000000000008"/>
    <n v="12"/>
    <x v="0"/>
    <s v="Mobile"/>
    <n v="13.99"/>
    <n v="0"/>
    <s v="Debit Card"/>
    <n v="3"/>
    <n v="0.7"/>
    <x v="6"/>
    <x v="0"/>
  </r>
  <r>
    <s v="b86d66cb-9189-4291-b58a-ff82f1400a1b"/>
    <n v="31"/>
    <x v="0"/>
    <x v="2"/>
    <n v="13.34"/>
    <n v="39"/>
    <x v="0"/>
    <s v="Tablet"/>
    <n v="17.989999999999998"/>
    <n v="1"/>
    <s v="Crypto"/>
    <n v="4"/>
    <n v="0.33"/>
    <x v="3"/>
    <x v="1"/>
  </r>
  <r>
    <s v="8792f856-e6dc-4e01-9e66-5da330500bb1"/>
    <n v="70"/>
    <x v="0"/>
    <x v="0"/>
    <n v="26.98"/>
    <n v="57"/>
    <x v="5"/>
    <s v="TV"/>
    <n v="8.99"/>
    <n v="1"/>
    <s v="Crypto"/>
    <n v="4"/>
    <n v="0.47"/>
    <x v="3"/>
    <x v="2"/>
  </r>
  <r>
    <s v="9ee323d9-03fd-4243-b725-0799969eebe5"/>
    <n v="56"/>
    <x v="2"/>
    <x v="1"/>
    <n v="0.93"/>
    <n v="2"/>
    <x v="3"/>
    <s v="Tablet"/>
    <n v="13.99"/>
    <n v="0"/>
    <s v="Credit Card"/>
    <n v="5"/>
    <n v="0.31"/>
    <x v="3"/>
    <x v="2"/>
  </r>
  <r>
    <s v="ed30d9dc-3b8b-4568-90b0-9a4ab37c0b43"/>
    <n v="33"/>
    <x v="0"/>
    <x v="1"/>
    <n v="4.18"/>
    <n v="10"/>
    <x v="4"/>
    <s v="Laptop"/>
    <n v="13.99"/>
    <n v="1"/>
    <s v="Crypto"/>
    <n v="5"/>
    <n v="0.38"/>
    <x v="3"/>
    <x v="1"/>
  </r>
  <r>
    <s v="5fd52a5c-0e8a-4c1f-bce7-fb565f654413"/>
    <n v="58"/>
    <x v="0"/>
    <x v="0"/>
    <n v="5.36"/>
    <n v="59"/>
    <x v="3"/>
    <s v="TV"/>
    <n v="8.99"/>
    <n v="1"/>
    <s v="Crypto"/>
    <n v="1"/>
    <n v="0.09"/>
    <x v="5"/>
    <x v="2"/>
  </r>
  <r>
    <s v="646fdaf5-1306-44f0-b02d-00ae75a929ae"/>
    <n v="31"/>
    <x v="1"/>
    <x v="0"/>
    <n v="3.77"/>
    <n v="12"/>
    <x v="4"/>
    <s v="Laptop"/>
    <n v="8.99"/>
    <n v="1"/>
    <s v="Credit Card"/>
    <n v="2"/>
    <n v="0.28999999999999998"/>
    <x v="6"/>
    <x v="1"/>
  </r>
  <r>
    <s v="a29a6a04-1baa-41ca-a6f8-8975da13ccac"/>
    <n v="29"/>
    <x v="0"/>
    <x v="2"/>
    <n v="2.06"/>
    <n v="24"/>
    <x v="1"/>
    <s v="Mobile"/>
    <n v="17.989999999999998"/>
    <n v="1"/>
    <s v="Gift Card"/>
    <n v="1"/>
    <n v="0.08"/>
    <x v="3"/>
    <x v="1"/>
  </r>
  <r>
    <s v="35687a5e-84aa-4fd3-8a35-6d2c4ede909e"/>
    <n v="46"/>
    <x v="1"/>
    <x v="2"/>
    <n v="4.16"/>
    <n v="13"/>
    <x v="5"/>
    <s v="Tablet"/>
    <n v="17.989999999999998"/>
    <n v="1"/>
    <s v="Debit Card"/>
    <n v="2"/>
    <n v="0.3"/>
    <x v="1"/>
    <x v="0"/>
  </r>
  <r>
    <s v="092b1c55-371b-4499-a9ba-03a34d3efd9e"/>
    <n v="50"/>
    <x v="0"/>
    <x v="0"/>
    <n v="13.21"/>
    <n v="36"/>
    <x v="2"/>
    <s v="Tablet"/>
    <n v="8.99"/>
    <n v="1"/>
    <s v="Crypto"/>
    <n v="4"/>
    <n v="0.36"/>
    <x v="5"/>
    <x v="0"/>
  </r>
  <r>
    <s v="30f6ab29-5f0d-44e0-b094-8a26164d5303"/>
    <n v="23"/>
    <x v="1"/>
    <x v="0"/>
    <n v="6.86"/>
    <n v="59"/>
    <x v="0"/>
    <s v="Desktop"/>
    <n v="8.99"/>
    <n v="1"/>
    <s v="Gift Card"/>
    <n v="4"/>
    <n v="0.11"/>
    <x v="0"/>
    <x v="3"/>
  </r>
  <r>
    <s v="5709d5c3-d7e3-44cb-a414-0401be7a414d"/>
    <n v="43"/>
    <x v="1"/>
    <x v="0"/>
    <n v="1.51"/>
    <n v="29"/>
    <x v="5"/>
    <s v="Desktop"/>
    <n v="8.99"/>
    <n v="1"/>
    <s v="Credit Card"/>
    <n v="2"/>
    <n v="0.05"/>
    <x v="6"/>
    <x v="0"/>
  </r>
  <r>
    <s v="ff149146-918e-4a05-802a-08e696b05ca5"/>
    <n v="28"/>
    <x v="1"/>
    <x v="2"/>
    <n v="0.01"/>
    <n v="7"/>
    <x v="4"/>
    <s v="TV"/>
    <n v="17.989999999999998"/>
    <n v="1"/>
    <s v="Crypto"/>
    <n v="1"/>
    <n v="0"/>
    <x v="1"/>
    <x v="1"/>
  </r>
  <r>
    <s v="8d3f248e-ed7c-42cd-b3d4-60774b897d71"/>
    <n v="28"/>
    <x v="2"/>
    <x v="1"/>
    <n v="14.02"/>
    <n v="33"/>
    <x v="3"/>
    <s v="Mobile"/>
    <n v="13.99"/>
    <n v="1"/>
    <s v="Debit Card"/>
    <n v="1"/>
    <n v="0.41"/>
    <x v="2"/>
    <x v="1"/>
  </r>
  <r>
    <s v="f0d90afa-ac9b-4248-9f1f-d262d266696b"/>
    <n v="44"/>
    <x v="1"/>
    <x v="1"/>
    <n v="0.55000000000000004"/>
    <n v="51"/>
    <x v="2"/>
    <s v="Tablet"/>
    <n v="13.99"/>
    <n v="1"/>
    <s v="Crypto"/>
    <n v="2"/>
    <n v="0.01"/>
    <x v="6"/>
    <x v="0"/>
  </r>
  <r>
    <s v="efe7aef5-61d4-4046-b949-8ebb253ea4df"/>
    <n v="62"/>
    <x v="2"/>
    <x v="1"/>
    <n v="3.58"/>
    <n v="15"/>
    <x v="3"/>
    <s v="Tablet"/>
    <n v="13.99"/>
    <n v="0"/>
    <s v="Credit Card"/>
    <n v="5"/>
    <n v="0.22"/>
    <x v="3"/>
    <x v="2"/>
  </r>
  <r>
    <s v="5f99dc80-0876-4938-9f32-32f8121def1d"/>
    <n v="54"/>
    <x v="2"/>
    <x v="0"/>
    <n v="2.2799999999999998"/>
    <n v="17"/>
    <x v="2"/>
    <s v="TV"/>
    <n v="8.99"/>
    <n v="1"/>
    <s v="PayPal"/>
    <n v="2"/>
    <n v="0.13"/>
    <x v="3"/>
    <x v="0"/>
  </r>
  <r>
    <s v="7dcf21e0-1891-4a67-8762-5475e064b562"/>
    <n v="24"/>
    <x v="1"/>
    <x v="0"/>
    <n v="9.58"/>
    <n v="44"/>
    <x v="4"/>
    <s v="Tablet"/>
    <n v="8.99"/>
    <n v="1"/>
    <s v="Credit Card"/>
    <n v="5"/>
    <n v="0.21"/>
    <x v="6"/>
    <x v="3"/>
  </r>
  <r>
    <s v="8891ec31-2a81-4f19-a0fb-9f092f2fa076"/>
    <n v="27"/>
    <x v="0"/>
    <x v="0"/>
    <n v="6.3"/>
    <n v="34"/>
    <x v="0"/>
    <s v="Tablet"/>
    <n v="8.99"/>
    <n v="1"/>
    <s v="Debit Card"/>
    <n v="4"/>
    <n v="0.18"/>
    <x v="6"/>
    <x v="1"/>
  </r>
  <r>
    <s v="b253557e-7e9f-42e7-a964-08409512972c"/>
    <n v="52"/>
    <x v="1"/>
    <x v="0"/>
    <n v="1.59"/>
    <n v="29"/>
    <x v="4"/>
    <s v="TV"/>
    <n v="8.99"/>
    <n v="1"/>
    <s v="PayPal"/>
    <n v="3"/>
    <n v="0.05"/>
    <x v="0"/>
    <x v="0"/>
  </r>
  <r>
    <s v="80fa0811-9079-4a4e-bee3-27d5d809118c"/>
    <n v="55"/>
    <x v="0"/>
    <x v="0"/>
    <n v="1.38"/>
    <n v="52"/>
    <x v="4"/>
    <s v="Tablet"/>
    <n v="8.99"/>
    <n v="1"/>
    <s v="Gift Card"/>
    <n v="5"/>
    <n v="0.03"/>
    <x v="6"/>
    <x v="0"/>
  </r>
  <r>
    <s v="e0ed8133-983b-499f-aaa2-d55fed500c39"/>
    <n v="62"/>
    <x v="2"/>
    <x v="1"/>
    <n v="18.07"/>
    <n v="20"/>
    <x v="0"/>
    <s v="Desktop"/>
    <n v="13.99"/>
    <n v="0"/>
    <s v="PayPal"/>
    <n v="2"/>
    <n v="0.86"/>
    <x v="4"/>
    <x v="2"/>
  </r>
  <r>
    <s v="0742f86e-5f2d-44ef-99e9-17701ba583e9"/>
    <n v="64"/>
    <x v="1"/>
    <x v="2"/>
    <n v="6.41"/>
    <n v="54"/>
    <x v="1"/>
    <s v="Mobile"/>
    <n v="17.989999999999998"/>
    <n v="1"/>
    <s v="Gift Card"/>
    <n v="1"/>
    <n v="0.12"/>
    <x v="4"/>
    <x v="2"/>
  </r>
  <r>
    <s v="b75366bb-d3d5-426f-bf5e-c38759e966bc"/>
    <n v="31"/>
    <x v="0"/>
    <x v="2"/>
    <n v="18.73"/>
    <n v="1"/>
    <x v="3"/>
    <s v="Mobile"/>
    <n v="17.989999999999998"/>
    <n v="0"/>
    <s v="Crypto"/>
    <n v="1"/>
    <n v="9.3699999999999992"/>
    <x v="0"/>
    <x v="1"/>
  </r>
  <r>
    <s v="394cb1e4-055f-4966-83e6-243beaeb3aca"/>
    <n v="47"/>
    <x v="0"/>
    <x v="0"/>
    <n v="14.08"/>
    <n v="20"/>
    <x v="0"/>
    <s v="Desktop"/>
    <n v="8.99"/>
    <n v="0"/>
    <s v="Gift Card"/>
    <n v="3"/>
    <n v="0.67"/>
    <x v="5"/>
    <x v="0"/>
  </r>
  <r>
    <s v="3a9ecfb2-33d3-4bee-a44a-630de00fbd01"/>
    <n v="37"/>
    <x v="0"/>
    <x v="1"/>
    <n v="18.23"/>
    <n v="36"/>
    <x v="3"/>
    <s v="Desktop"/>
    <n v="13.99"/>
    <n v="1"/>
    <s v="Gift Card"/>
    <n v="5"/>
    <n v="0.49"/>
    <x v="0"/>
    <x v="0"/>
  </r>
  <r>
    <s v="38e8f595-7ae2-478a-ad6b-449334d7fc96"/>
    <n v="65"/>
    <x v="0"/>
    <x v="1"/>
    <n v="28.86"/>
    <n v="13"/>
    <x v="2"/>
    <s v="Laptop"/>
    <n v="13.99"/>
    <n v="0"/>
    <s v="Gift Card"/>
    <n v="4"/>
    <n v="2.06"/>
    <x v="3"/>
    <x v="2"/>
  </r>
  <r>
    <s v="24796c47-3ab2-4476-834f-b8ee3062a37e"/>
    <n v="20"/>
    <x v="1"/>
    <x v="2"/>
    <n v="49.3"/>
    <n v="25"/>
    <x v="3"/>
    <s v="Tablet"/>
    <n v="17.989999999999998"/>
    <n v="0"/>
    <s v="Gift Card"/>
    <n v="3"/>
    <n v="1.9"/>
    <x v="2"/>
    <x v="3"/>
  </r>
  <r>
    <s v="41816b3f-56f6-43bf-9115-971ba7dc242f"/>
    <n v="45"/>
    <x v="0"/>
    <x v="0"/>
    <n v="3.95"/>
    <n v="38"/>
    <x v="0"/>
    <s v="Tablet"/>
    <n v="8.99"/>
    <n v="1"/>
    <s v="Gift Card"/>
    <n v="1"/>
    <n v="0.1"/>
    <x v="6"/>
    <x v="0"/>
  </r>
  <r>
    <s v="5cde086f-eb25-4291-b2ee-0c6d1c6b5459"/>
    <n v="67"/>
    <x v="1"/>
    <x v="0"/>
    <n v="11.06"/>
    <n v="16"/>
    <x v="5"/>
    <s v="Desktop"/>
    <n v="8.99"/>
    <n v="0"/>
    <s v="Credit Card"/>
    <n v="4"/>
    <n v="0.65"/>
    <x v="1"/>
    <x v="2"/>
  </r>
  <r>
    <s v="1dfb56be-d12c-4739-aab0-0f6cd8c3031c"/>
    <n v="70"/>
    <x v="2"/>
    <x v="0"/>
    <n v="6.66"/>
    <n v="55"/>
    <x v="3"/>
    <s v="Desktop"/>
    <n v="8.99"/>
    <n v="1"/>
    <s v="Gift Card"/>
    <n v="4"/>
    <n v="0.12"/>
    <x v="4"/>
    <x v="2"/>
  </r>
  <r>
    <s v="d8653e82-a487-4adf-9ac9-64f6664ed08c"/>
    <n v="67"/>
    <x v="2"/>
    <x v="0"/>
    <n v="9.5399999999999991"/>
    <n v="40"/>
    <x v="5"/>
    <s v="Laptop"/>
    <n v="8.99"/>
    <n v="1"/>
    <s v="Crypto"/>
    <n v="2"/>
    <n v="0.23"/>
    <x v="5"/>
    <x v="2"/>
  </r>
  <r>
    <s v="0cb3b1b4-f56d-4937-a509-b7c79a125bc7"/>
    <n v="28"/>
    <x v="1"/>
    <x v="0"/>
    <n v="10.43"/>
    <n v="25"/>
    <x v="3"/>
    <s v="Tablet"/>
    <n v="8.99"/>
    <n v="0"/>
    <s v="Gift Card"/>
    <n v="4"/>
    <n v="0.4"/>
    <x v="3"/>
    <x v="1"/>
  </r>
  <r>
    <s v="e33b05be-fc1b-4cf1-9fcc-185be5525bac"/>
    <n v="53"/>
    <x v="0"/>
    <x v="2"/>
    <n v="5.79"/>
    <n v="34"/>
    <x v="0"/>
    <s v="Mobile"/>
    <n v="17.989999999999998"/>
    <n v="1"/>
    <s v="Gift Card"/>
    <n v="5"/>
    <n v="0.17"/>
    <x v="6"/>
    <x v="0"/>
  </r>
  <r>
    <s v="e674aba0-35ab-4d84-9283-901a58d5ece9"/>
    <n v="36"/>
    <x v="2"/>
    <x v="0"/>
    <n v="34.97"/>
    <n v="16"/>
    <x v="1"/>
    <s v="TV"/>
    <n v="8.99"/>
    <n v="0"/>
    <s v="PayPal"/>
    <n v="2"/>
    <n v="2.06"/>
    <x v="0"/>
    <x v="0"/>
  </r>
  <r>
    <s v="98504084-75ee-40c1-a61e-c01ebf8377d5"/>
    <n v="48"/>
    <x v="1"/>
    <x v="0"/>
    <n v="5.71"/>
    <n v="40"/>
    <x v="0"/>
    <s v="Tablet"/>
    <n v="8.99"/>
    <n v="1"/>
    <s v="Crypto"/>
    <n v="1"/>
    <n v="0.14000000000000001"/>
    <x v="4"/>
    <x v="0"/>
  </r>
  <r>
    <s v="db86ffd3-430d-4f21-99a0-d0c002b24dfb"/>
    <n v="19"/>
    <x v="0"/>
    <x v="1"/>
    <n v="6.31"/>
    <n v="18"/>
    <x v="5"/>
    <s v="TV"/>
    <n v="13.99"/>
    <n v="0"/>
    <s v="Crypto"/>
    <n v="1"/>
    <n v="0.33"/>
    <x v="1"/>
    <x v="3"/>
  </r>
  <r>
    <s v="f2148f5b-1c1c-4924-8f23-c2781fe5c869"/>
    <n v="25"/>
    <x v="2"/>
    <x v="2"/>
    <n v="6.08"/>
    <n v="33"/>
    <x v="0"/>
    <s v="Laptop"/>
    <n v="17.989999999999998"/>
    <n v="0"/>
    <s v="Debit Card"/>
    <n v="5"/>
    <n v="0.18"/>
    <x v="6"/>
    <x v="3"/>
  </r>
  <r>
    <s v="6b12da3c-c538-4257-b3a8-6ecaaeb07210"/>
    <n v="31"/>
    <x v="0"/>
    <x v="1"/>
    <n v="6.59"/>
    <n v="19"/>
    <x v="0"/>
    <s v="Desktop"/>
    <n v="13.99"/>
    <n v="0"/>
    <s v="Crypto"/>
    <n v="3"/>
    <n v="0.33"/>
    <x v="6"/>
    <x v="1"/>
  </r>
  <r>
    <s v="4419096c-eab3-4723-920e-eac48bdbf287"/>
    <n v="56"/>
    <x v="1"/>
    <x v="0"/>
    <n v="15.59"/>
    <n v="3"/>
    <x v="4"/>
    <s v="Desktop"/>
    <n v="8.99"/>
    <n v="0"/>
    <s v="Gift Card"/>
    <n v="3"/>
    <n v="3.9"/>
    <x v="0"/>
    <x v="2"/>
  </r>
  <r>
    <s v="6579bce5-dc6a-481c-b1fe-a22518a7a609"/>
    <n v="51"/>
    <x v="0"/>
    <x v="1"/>
    <n v="7.43"/>
    <n v="25"/>
    <x v="5"/>
    <s v="Mobile"/>
    <n v="13.99"/>
    <n v="0"/>
    <s v="Crypto"/>
    <n v="5"/>
    <n v="0.28999999999999998"/>
    <x v="5"/>
    <x v="0"/>
  </r>
  <r>
    <s v="891cf0f4-f86f-4ad3-9336-c08226ab832f"/>
    <n v="23"/>
    <x v="1"/>
    <x v="0"/>
    <n v="21.34"/>
    <n v="19"/>
    <x v="4"/>
    <s v="TV"/>
    <n v="8.99"/>
    <n v="0"/>
    <s v="Gift Card"/>
    <n v="2"/>
    <n v="1.07"/>
    <x v="4"/>
    <x v="3"/>
  </r>
  <r>
    <s v="3a412682-0c12-4379-8613-f752dadfc41d"/>
    <n v="67"/>
    <x v="2"/>
    <x v="1"/>
    <n v="17.3"/>
    <n v="30"/>
    <x v="5"/>
    <s v="Desktop"/>
    <n v="13.99"/>
    <n v="0"/>
    <s v="Gift Card"/>
    <n v="4"/>
    <n v="0.56000000000000005"/>
    <x v="0"/>
    <x v="2"/>
  </r>
  <r>
    <s v="3ea62e22-d039-4d10-bdfb-ff1b821675bb"/>
    <n v="29"/>
    <x v="0"/>
    <x v="2"/>
    <n v="14.26"/>
    <n v="23"/>
    <x v="4"/>
    <s v="Laptop"/>
    <n v="17.989999999999998"/>
    <n v="0"/>
    <s v="PayPal"/>
    <n v="5"/>
    <n v="0.59"/>
    <x v="3"/>
    <x v="1"/>
  </r>
  <r>
    <s v="71e228f4-5b7f-4806-8a29-28bf53814d83"/>
    <n v="25"/>
    <x v="2"/>
    <x v="2"/>
    <n v="9.9499999999999993"/>
    <n v="43"/>
    <x v="4"/>
    <s v="Tablet"/>
    <n v="17.989999999999998"/>
    <n v="0"/>
    <s v="Debit Card"/>
    <n v="4"/>
    <n v="0.23"/>
    <x v="1"/>
    <x v="3"/>
  </r>
  <r>
    <s v="422bf1a4-f0ed-4bab-a1ff-8269c1c70ecc"/>
    <n v="37"/>
    <x v="1"/>
    <x v="0"/>
    <n v="5.62"/>
    <n v="19"/>
    <x v="2"/>
    <s v="Laptop"/>
    <n v="8.99"/>
    <n v="1"/>
    <s v="Crypto"/>
    <n v="3"/>
    <n v="0.28000000000000003"/>
    <x v="4"/>
    <x v="0"/>
  </r>
  <r>
    <s v="963809c1-1498-4951-b893-a42cd0b8038a"/>
    <n v="69"/>
    <x v="2"/>
    <x v="2"/>
    <n v="9.07"/>
    <n v="47"/>
    <x v="0"/>
    <s v="Desktop"/>
    <n v="17.989999999999998"/>
    <n v="0"/>
    <s v="PayPal"/>
    <n v="5"/>
    <n v="0.19"/>
    <x v="5"/>
    <x v="2"/>
  </r>
  <r>
    <s v="32c89f45-a6e5-450a-991b-ca55e7d3bc65"/>
    <n v="37"/>
    <x v="0"/>
    <x v="0"/>
    <n v="10.37"/>
    <n v="58"/>
    <x v="4"/>
    <s v="Tablet"/>
    <n v="8.99"/>
    <n v="1"/>
    <s v="Credit Card"/>
    <n v="1"/>
    <n v="0.18"/>
    <x v="3"/>
    <x v="0"/>
  </r>
  <r>
    <s v="25c15fc4-5df8-45a4-a8f3-4477b6549bb9"/>
    <n v="31"/>
    <x v="1"/>
    <x v="2"/>
    <n v="19.72"/>
    <n v="40"/>
    <x v="4"/>
    <s v="TV"/>
    <n v="17.989999999999998"/>
    <n v="1"/>
    <s v="Gift Card"/>
    <n v="3"/>
    <n v="0.48"/>
    <x v="3"/>
    <x v="1"/>
  </r>
  <r>
    <s v="f80d6eaf-dae4-43ce-8c83-bd1c6ae38c81"/>
    <n v="39"/>
    <x v="0"/>
    <x v="2"/>
    <n v="22.35"/>
    <n v="36"/>
    <x v="2"/>
    <s v="TV"/>
    <n v="17.989999999999998"/>
    <n v="0"/>
    <s v="Gift Card"/>
    <n v="5"/>
    <n v="0.6"/>
    <x v="4"/>
    <x v="0"/>
  </r>
  <r>
    <s v="6861742f-e225-4a48-a899-10515f5fe14a"/>
    <n v="26"/>
    <x v="2"/>
    <x v="1"/>
    <n v="11.26"/>
    <n v="50"/>
    <x v="3"/>
    <s v="Tablet"/>
    <n v="13.99"/>
    <n v="1"/>
    <s v="Credit Card"/>
    <n v="2"/>
    <n v="0.22"/>
    <x v="6"/>
    <x v="1"/>
  </r>
  <r>
    <s v="3d12f279-fec1-42b9-8628-9191b773a7f4"/>
    <n v="49"/>
    <x v="2"/>
    <x v="1"/>
    <n v="14.28"/>
    <n v="7"/>
    <x v="0"/>
    <s v="Desktop"/>
    <n v="13.99"/>
    <n v="0"/>
    <s v="Crypto"/>
    <n v="3"/>
    <n v="1.78"/>
    <x v="1"/>
    <x v="0"/>
  </r>
  <r>
    <s v="36490c08-2bed-473e-b421-f79d03e44d36"/>
    <n v="34"/>
    <x v="0"/>
    <x v="1"/>
    <n v="1.55"/>
    <n v="15"/>
    <x v="2"/>
    <s v="Desktop"/>
    <n v="13.99"/>
    <n v="1"/>
    <s v="Debit Card"/>
    <n v="3"/>
    <n v="0.1"/>
    <x v="1"/>
    <x v="1"/>
  </r>
  <r>
    <s v="952c3b4f-7921-4f45-bb74-2b229a8312d4"/>
    <n v="64"/>
    <x v="2"/>
    <x v="0"/>
    <n v="26.45"/>
    <n v="41"/>
    <x v="0"/>
    <s v="Laptop"/>
    <n v="8.99"/>
    <n v="0"/>
    <s v="Debit Card"/>
    <n v="1"/>
    <n v="0.63"/>
    <x v="4"/>
    <x v="2"/>
  </r>
  <r>
    <s v="b8fdc9d1-5b33-44ff-8112-c60df62d6f32"/>
    <n v="60"/>
    <x v="2"/>
    <x v="1"/>
    <n v="5.77"/>
    <n v="0"/>
    <x v="1"/>
    <s v="Tablet"/>
    <n v="13.99"/>
    <n v="0"/>
    <s v="Debit Card"/>
    <n v="5"/>
    <n v="5.77"/>
    <x v="5"/>
    <x v="2"/>
  </r>
  <r>
    <s v="0fe47c7b-385a-478d-bda2-22b84a8712a2"/>
    <n v="29"/>
    <x v="2"/>
    <x v="0"/>
    <n v="13"/>
    <n v="46"/>
    <x v="3"/>
    <s v="Tablet"/>
    <n v="8.99"/>
    <n v="1"/>
    <s v="Credit Card"/>
    <n v="4"/>
    <n v="0.28000000000000003"/>
    <x v="2"/>
    <x v="1"/>
  </r>
  <r>
    <s v="18f6b306-a34c-4cfc-9798-99a919a0992f"/>
    <n v="30"/>
    <x v="2"/>
    <x v="1"/>
    <n v="0.74"/>
    <n v="0"/>
    <x v="4"/>
    <s v="Laptop"/>
    <n v="13.99"/>
    <n v="0"/>
    <s v="Credit Card"/>
    <n v="4"/>
    <n v="0.74"/>
    <x v="0"/>
    <x v="1"/>
  </r>
  <r>
    <s v="e975682c-48c9-49b9-8381-1fe0f4943c3b"/>
    <n v="67"/>
    <x v="2"/>
    <x v="1"/>
    <n v="26.05"/>
    <n v="21"/>
    <x v="1"/>
    <s v="TV"/>
    <n v="13.99"/>
    <n v="0"/>
    <s v="PayPal"/>
    <n v="4"/>
    <n v="1.18"/>
    <x v="2"/>
    <x v="2"/>
  </r>
  <r>
    <s v="b041cc34-ff46-4f7c-8983-f68f29c0d3ef"/>
    <n v="23"/>
    <x v="0"/>
    <x v="2"/>
    <n v="4.46"/>
    <n v="50"/>
    <x v="5"/>
    <s v="Desktop"/>
    <n v="17.989999999999998"/>
    <n v="1"/>
    <s v="Crypto"/>
    <n v="3"/>
    <n v="0.09"/>
    <x v="3"/>
    <x v="3"/>
  </r>
  <r>
    <s v="dd14a766-3108-4397-9422-525fac071e57"/>
    <n v="34"/>
    <x v="2"/>
    <x v="1"/>
    <n v="4.26"/>
    <n v="22"/>
    <x v="4"/>
    <s v="Laptop"/>
    <n v="13.99"/>
    <n v="1"/>
    <s v="Credit Card"/>
    <n v="3"/>
    <n v="0.19"/>
    <x v="1"/>
    <x v="1"/>
  </r>
  <r>
    <s v="f7e212bf-14ed-4017-ad80-dacd5d6b7be5"/>
    <n v="57"/>
    <x v="1"/>
    <x v="0"/>
    <n v="14.31"/>
    <n v="0"/>
    <x v="3"/>
    <s v="Mobile"/>
    <n v="8.99"/>
    <n v="0"/>
    <s v="PayPal"/>
    <n v="5"/>
    <n v="14.31"/>
    <x v="4"/>
    <x v="2"/>
  </r>
  <r>
    <s v="c33f8bd1-b44c-4e7b-af87-b85574c2bec5"/>
    <n v="52"/>
    <x v="2"/>
    <x v="2"/>
    <n v="45.18"/>
    <n v="45"/>
    <x v="0"/>
    <s v="TV"/>
    <n v="17.989999999999998"/>
    <n v="0"/>
    <s v="Gift Card"/>
    <n v="5"/>
    <n v="0.98"/>
    <x v="0"/>
    <x v="0"/>
  </r>
  <r>
    <s v="d96d507e-5f27-43fc-b25e-c80f3e52f49d"/>
    <n v="59"/>
    <x v="1"/>
    <x v="1"/>
    <n v="23.07"/>
    <n v="56"/>
    <x v="5"/>
    <s v="TV"/>
    <n v="13.99"/>
    <n v="0"/>
    <s v="Credit Card"/>
    <n v="2"/>
    <n v="0.4"/>
    <x v="4"/>
    <x v="2"/>
  </r>
  <r>
    <s v="2224f87a-30da-4c5e-9ff3-dbdac8e1592e"/>
    <n v="26"/>
    <x v="2"/>
    <x v="2"/>
    <n v="3.67"/>
    <n v="2"/>
    <x v="5"/>
    <s v="Desktop"/>
    <n v="17.989999999999998"/>
    <n v="0"/>
    <s v="Gift Card"/>
    <n v="1"/>
    <n v="1.22"/>
    <x v="6"/>
    <x v="1"/>
  </r>
  <r>
    <s v="3cb33869-2004-4ce2-8d6d-bcfe4432e0cf"/>
    <n v="40"/>
    <x v="2"/>
    <x v="0"/>
    <n v="14.79"/>
    <n v="4"/>
    <x v="5"/>
    <s v="TV"/>
    <n v="8.99"/>
    <n v="0"/>
    <s v="PayPal"/>
    <n v="3"/>
    <n v="2.96"/>
    <x v="1"/>
    <x v="0"/>
  </r>
  <r>
    <s v="1accc892-44fa-4be9-bfc4-c9168ec4417a"/>
    <n v="28"/>
    <x v="2"/>
    <x v="1"/>
    <n v="1.17"/>
    <n v="34"/>
    <x v="2"/>
    <s v="Laptop"/>
    <n v="13.99"/>
    <n v="1"/>
    <s v="PayPal"/>
    <n v="4"/>
    <n v="0.03"/>
    <x v="5"/>
    <x v="1"/>
  </r>
  <r>
    <s v="f06a4e35-9aad-42e2-97b8-88c0876364ae"/>
    <n v="50"/>
    <x v="2"/>
    <x v="1"/>
    <n v="13.5"/>
    <n v="49"/>
    <x v="2"/>
    <s v="Tablet"/>
    <n v="13.99"/>
    <n v="1"/>
    <s v="Credit Card"/>
    <n v="2"/>
    <n v="0.27"/>
    <x v="2"/>
    <x v="0"/>
  </r>
  <r>
    <s v="07c019ac-78fd-4f04-99b3-ed1efce17ed2"/>
    <n v="37"/>
    <x v="2"/>
    <x v="1"/>
    <n v="4.6500000000000004"/>
    <n v="15"/>
    <x v="0"/>
    <s v="Laptop"/>
    <n v="13.99"/>
    <n v="1"/>
    <s v="Credit Card"/>
    <n v="3"/>
    <n v="0.28999999999999998"/>
    <x v="3"/>
    <x v="0"/>
  </r>
  <r>
    <s v="2114f4a9-f892-40f2-ad83-1f6431f06ad6"/>
    <n v="26"/>
    <x v="2"/>
    <x v="2"/>
    <n v="11.88"/>
    <n v="25"/>
    <x v="1"/>
    <s v="Laptop"/>
    <n v="17.989999999999998"/>
    <n v="0"/>
    <s v="Gift Card"/>
    <n v="3"/>
    <n v="0.46"/>
    <x v="2"/>
    <x v="1"/>
  </r>
  <r>
    <s v="eeafbbe8-c130-4215-98cb-2c50590d4c36"/>
    <n v="64"/>
    <x v="1"/>
    <x v="0"/>
    <n v="3.25"/>
    <n v="44"/>
    <x v="2"/>
    <s v="Laptop"/>
    <n v="8.99"/>
    <n v="1"/>
    <s v="Credit Card"/>
    <n v="1"/>
    <n v="7.0000000000000007E-2"/>
    <x v="2"/>
    <x v="2"/>
  </r>
  <r>
    <s v="b6c7f41f-f9fd-4915-a4b5-eb9eddfcca2f"/>
    <n v="69"/>
    <x v="1"/>
    <x v="0"/>
    <n v="4.8099999999999996"/>
    <n v="46"/>
    <x v="5"/>
    <s v="Laptop"/>
    <n v="8.99"/>
    <n v="1"/>
    <s v="Debit Card"/>
    <n v="3"/>
    <n v="0.1"/>
    <x v="0"/>
    <x v="2"/>
  </r>
  <r>
    <s v="b60244ce-c9ab-4ca7-af7b-a752e7569f20"/>
    <n v="29"/>
    <x v="2"/>
    <x v="2"/>
    <n v="7.54"/>
    <n v="10"/>
    <x v="1"/>
    <s v="Mobile"/>
    <n v="17.989999999999998"/>
    <n v="0"/>
    <s v="Debit Card"/>
    <n v="3"/>
    <n v="0.69"/>
    <x v="0"/>
    <x v="1"/>
  </r>
  <r>
    <s v="a6af82cf-a6a1-4305-a839-e70b51783c32"/>
    <n v="36"/>
    <x v="0"/>
    <x v="0"/>
    <n v="13.88"/>
    <n v="27"/>
    <x v="4"/>
    <s v="TV"/>
    <n v="8.99"/>
    <n v="0"/>
    <s v="PayPal"/>
    <n v="3"/>
    <n v="0.5"/>
    <x v="3"/>
    <x v="0"/>
  </r>
  <r>
    <s v="a70da997-2a45-4bb6-bb24-e40964941eff"/>
    <n v="55"/>
    <x v="1"/>
    <x v="1"/>
    <n v="3.68"/>
    <n v="35"/>
    <x v="5"/>
    <s v="Laptop"/>
    <n v="13.99"/>
    <n v="1"/>
    <s v="Crypto"/>
    <n v="5"/>
    <n v="0.1"/>
    <x v="3"/>
    <x v="0"/>
  </r>
  <r>
    <s v="c306dc87-45f3-4bee-bfbc-2e928cd8c63f"/>
    <n v="35"/>
    <x v="2"/>
    <x v="2"/>
    <n v="9.2100000000000009"/>
    <n v="34"/>
    <x v="5"/>
    <s v="Tablet"/>
    <n v="17.989999999999998"/>
    <n v="0"/>
    <s v="PayPal"/>
    <n v="5"/>
    <n v="0.26"/>
    <x v="1"/>
    <x v="1"/>
  </r>
  <r>
    <s v="f898a1fd-293e-40b3-9a40-e21de4828852"/>
    <n v="62"/>
    <x v="1"/>
    <x v="2"/>
    <n v="25.53"/>
    <n v="51"/>
    <x v="3"/>
    <s v="Laptop"/>
    <n v="17.989999999999998"/>
    <n v="0"/>
    <s v="PayPal"/>
    <n v="3"/>
    <n v="0.49"/>
    <x v="0"/>
    <x v="2"/>
  </r>
  <r>
    <s v="b47423e0-fc07-4c45-93e9-5de5f180c69b"/>
    <n v="44"/>
    <x v="2"/>
    <x v="0"/>
    <n v="0.6"/>
    <n v="47"/>
    <x v="0"/>
    <s v="Desktop"/>
    <n v="8.99"/>
    <n v="1"/>
    <s v="PayPal"/>
    <n v="5"/>
    <n v="0.01"/>
    <x v="5"/>
    <x v="0"/>
  </r>
  <r>
    <s v="4bb2258b-b1bf-4e4a-8e25-5738517e9917"/>
    <n v="35"/>
    <x v="0"/>
    <x v="2"/>
    <n v="2.4300000000000002"/>
    <n v="58"/>
    <x v="0"/>
    <s v="TV"/>
    <n v="17.989999999999998"/>
    <n v="1"/>
    <s v="Credit Card"/>
    <n v="2"/>
    <n v="0.04"/>
    <x v="0"/>
    <x v="1"/>
  </r>
  <r>
    <s v="4ca18b96-1fce-4bcc-9b1e-85c0f699523e"/>
    <n v="64"/>
    <x v="1"/>
    <x v="2"/>
    <n v="8.24"/>
    <n v="29"/>
    <x v="3"/>
    <s v="Mobile"/>
    <n v="17.989999999999998"/>
    <n v="0"/>
    <s v="Gift Card"/>
    <n v="5"/>
    <n v="0.27"/>
    <x v="0"/>
    <x v="2"/>
  </r>
  <r>
    <s v="45cd4327-0de3-43a8-a581-0bdd0432030d"/>
    <n v="45"/>
    <x v="1"/>
    <x v="1"/>
    <n v="2.52"/>
    <n v="23"/>
    <x v="1"/>
    <s v="Desktop"/>
    <n v="13.99"/>
    <n v="1"/>
    <s v="Debit Card"/>
    <n v="1"/>
    <n v="0.1"/>
    <x v="6"/>
    <x v="0"/>
  </r>
  <r>
    <s v="d263f088-0d09-494b-83b1-268d497cbcd0"/>
    <n v="55"/>
    <x v="0"/>
    <x v="2"/>
    <n v="10.130000000000001"/>
    <n v="13"/>
    <x v="3"/>
    <s v="Laptop"/>
    <n v="17.989999999999998"/>
    <n v="0"/>
    <s v="PayPal"/>
    <n v="3"/>
    <n v="0.72"/>
    <x v="4"/>
    <x v="0"/>
  </r>
  <r>
    <s v="7e16b964-d803-4cb8-94da-29f5660c1027"/>
    <n v="45"/>
    <x v="0"/>
    <x v="1"/>
    <n v="6.84"/>
    <n v="40"/>
    <x v="4"/>
    <s v="Tablet"/>
    <n v="13.99"/>
    <n v="1"/>
    <s v="Crypto"/>
    <n v="2"/>
    <n v="0.17"/>
    <x v="6"/>
    <x v="0"/>
  </r>
  <r>
    <s v="672a8d38-e6ed-4649-8b8f-e31ceedeea37"/>
    <n v="52"/>
    <x v="2"/>
    <x v="2"/>
    <n v="1.81"/>
    <n v="23"/>
    <x v="5"/>
    <s v="Mobile"/>
    <n v="17.989999999999998"/>
    <n v="1"/>
    <s v="Debit Card"/>
    <n v="3"/>
    <n v="0.08"/>
    <x v="6"/>
    <x v="0"/>
  </r>
  <r>
    <s v="3cffe3c7-6583-4e5a-b615-1fdf922642f9"/>
    <n v="63"/>
    <x v="0"/>
    <x v="1"/>
    <n v="11.43"/>
    <n v="49"/>
    <x v="1"/>
    <s v="TV"/>
    <n v="13.99"/>
    <n v="1"/>
    <s v="Debit Card"/>
    <n v="1"/>
    <n v="0.23"/>
    <x v="3"/>
    <x v="2"/>
  </r>
  <r>
    <s v="744bf5e8-5096-4082-8903-70e4cfdd1e64"/>
    <n v="33"/>
    <x v="0"/>
    <x v="0"/>
    <n v="33.229999999999997"/>
    <n v="58"/>
    <x v="3"/>
    <s v="TV"/>
    <n v="8.99"/>
    <n v="0"/>
    <s v="Debit Card"/>
    <n v="5"/>
    <n v="0.56000000000000005"/>
    <x v="4"/>
    <x v="1"/>
  </r>
  <r>
    <s v="b9802ea9-5c98-4d4a-a77c-6de878d22ea4"/>
    <n v="34"/>
    <x v="1"/>
    <x v="2"/>
    <n v="4.59"/>
    <n v="31"/>
    <x v="3"/>
    <s v="Desktop"/>
    <n v="17.989999999999998"/>
    <n v="1"/>
    <s v="Gift Card"/>
    <n v="2"/>
    <n v="0.14000000000000001"/>
    <x v="1"/>
    <x v="1"/>
  </r>
  <r>
    <s v="9363bef2-c9cb-4a76-971e-f1a5bb357d58"/>
    <n v="37"/>
    <x v="1"/>
    <x v="1"/>
    <n v="10.29"/>
    <n v="49"/>
    <x v="4"/>
    <s v="Desktop"/>
    <n v="13.99"/>
    <n v="1"/>
    <s v="Crypto"/>
    <n v="1"/>
    <n v="0.21"/>
    <x v="2"/>
    <x v="0"/>
  </r>
  <r>
    <s v="349f7e43-7477-4e48-860d-b838ad415b1c"/>
    <n v="25"/>
    <x v="2"/>
    <x v="1"/>
    <n v="2.96"/>
    <n v="25"/>
    <x v="0"/>
    <s v="Laptop"/>
    <n v="13.99"/>
    <n v="1"/>
    <s v="Credit Card"/>
    <n v="1"/>
    <n v="0.11"/>
    <x v="5"/>
    <x v="3"/>
  </r>
  <r>
    <s v="9cc41b86-9e5f-40f1-91f1-5c431290571a"/>
    <n v="46"/>
    <x v="0"/>
    <x v="2"/>
    <n v="30.01"/>
    <n v="56"/>
    <x v="5"/>
    <s v="Mobile"/>
    <n v="17.989999999999998"/>
    <n v="0"/>
    <s v="Gift Card"/>
    <n v="5"/>
    <n v="0.53"/>
    <x v="4"/>
    <x v="0"/>
  </r>
  <r>
    <s v="6f5a2958-cb64-47b5-af53-1d70ba016494"/>
    <n v="63"/>
    <x v="2"/>
    <x v="1"/>
    <n v="26.63"/>
    <n v="31"/>
    <x v="2"/>
    <s v="TV"/>
    <n v="13.99"/>
    <n v="0"/>
    <s v="Crypto"/>
    <n v="2"/>
    <n v="0.83"/>
    <x v="3"/>
    <x v="2"/>
  </r>
  <r>
    <s v="887de878-c150-46f7-9bf5-58c7ef8ce74e"/>
    <n v="55"/>
    <x v="2"/>
    <x v="0"/>
    <n v="3.66"/>
    <n v="11"/>
    <x v="2"/>
    <s v="TV"/>
    <n v="8.99"/>
    <n v="1"/>
    <s v="Credit Card"/>
    <n v="4"/>
    <n v="0.3"/>
    <x v="1"/>
    <x v="0"/>
  </r>
  <r>
    <s v="291d76b3-d8c3-406e-803f-c9e04fb283de"/>
    <n v="55"/>
    <x v="0"/>
    <x v="0"/>
    <n v="0.67"/>
    <n v="24"/>
    <x v="1"/>
    <s v="Desktop"/>
    <n v="8.99"/>
    <n v="1"/>
    <s v="PayPal"/>
    <n v="3"/>
    <n v="0.03"/>
    <x v="3"/>
    <x v="0"/>
  </r>
  <r>
    <s v="46b5db3d-c2b2-4188-9424-4f7172f15112"/>
    <n v="61"/>
    <x v="2"/>
    <x v="1"/>
    <n v="14.57"/>
    <n v="16"/>
    <x v="3"/>
    <s v="Mobile"/>
    <n v="13.99"/>
    <n v="0"/>
    <s v="Gift Card"/>
    <n v="1"/>
    <n v="0.86"/>
    <x v="3"/>
    <x v="2"/>
  </r>
  <r>
    <s v="aaa4f493-b841-42d0-a7ca-644ad0512c3a"/>
    <n v="28"/>
    <x v="2"/>
    <x v="0"/>
    <n v="3.72"/>
    <n v="56"/>
    <x v="2"/>
    <s v="Laptop"/>
    <n v="8.99"/>
    <n v="1"/>
    <s v="Debit Card"/>
    <n v="3"/>
    <n v="7.0000000000000007E-2"/>
    <x v="3"/>
    <x v="1"/>
  </r>
  <r>
    <s v="43c97b11-0e8d-4947-9bdb-12af35174f31"/>
    <n v="62"/>
    <x v="0"/>
    <x v="0"/>
    <n v="21.41"/>
    <n v="22"/>
    <x v="1"/>
    <s v="TV"/>
    <n v="8.99"/>
    <n v="0"/>
    <s v="PayPal"/>
    <n v="3"/>
    <n v="0.93"/>
    <x v="1"/>
    <x v="2"/>
  </r>
  <r>
    <s v="565b0478-0a6f-4900-b6b6-285e6656bb91"/>
    <n v="66"/>
    <x v="0"/>
    <x v="0"/>
    <n v="1.89"/>
    <n v="22"/>
    <x v="0"/>
    <s v="Desktop"/>
    <n v="8.99"/>
    <n v="1"/>
    <s v="PayPal"/>
    <n v="2"/>
    <n v="0.08"/>
    <x v="0"/>
    <x v="2"/>
  </r>
  <r>
    <s v="2240c2c4-f736-4caa-bc9f-6500eb1501ba"/>
    <n v="63"/>
    <x v="2"/>
    <x v="0"/>
    <n v="14.4"/>
    <n v="3"/>
    <x v="1"/>
    <s v="Desktop"/>
    <n v="8.99"/>
    <n v="0"/>
    <s v="Debit Card"/>
    <n v="3"/>
    <n v="3.6"/>
    <x v="6"/>
    <x v="2"/>
  </r>
  <r>
    <s v="c9ca7e43-bb03-4e5c-82be-057200bc6f32"/>
    <n v="46"/>
    <x v="0"/>
    <x v="2"/>
    <n v="7.29"/>
    <n v="4"/>
    <x v="5"/>
    <s v="Laptop"/>
    <n v="17.989999999999998"/>
    <n v="0"/>
    <s v="Credit Card"/>
    <n v="2"/>
    <n v="1.46"/>
    <x v="5"/>
    <x v="0"/>
  </r>
  <r>
    <s v="32f97948-ac90-446f-ba8f-0da203d8d523"/>
    <n v="34"/>
    <x v="0"/>
    <x v="0"/>
    <n v="5.95"/>
    <n v="37"/>
    <x v="4"/>
    <s v="Tablet"/>
    <n v="8.99"/>
    <n v="1"/>
    <s v="Crypto"/>
    <n v="2"/>
    <n v="0.16"/>
    <x v="5"/>
    <x v="1"/>
  </r>
  <r>
    <s v="501823e6-8ea5-433b-b0f6-d8c5f53c8907"/>
    <n v="56"/>
    <x v="2"/>
    <x v="1"/>
    <n v="5.83"/>
    <n v="59"/>
    <x v="1"/>
    <s v="Mobile"/>
    <n v="13.99"/>
    <n v="0"/>
    <s v="PayPal"/>
    <n v="5"/>
    <n v="0.1"/>
    <x v="0"/>
    <x v="2"/>
  </r>
  <r>
    <s v="c4c39eed-21ee-4f06-be68-f9f4899be76b"/>
    <n v="35"/>
    <x v="0"/>
    <x v="0"/>
    <n v="2.19"/>
    <n v="5"/>
    <x v="3"/>
    <s v="Laptop"/>
    <n v="8.99"/>
    <n v="1"/>
    <s v="Gift Card"/>
    <n v="5"/>
    <n v="0.36"/>
    <x v="0"/>
    <x v="1"/>
  </r>
  <r>
    <s v="16c333fc-47cb-49f9-819b-b9853c0254d7"/>
    <n v="52"/>
    <x v="0"/>
    <x v="0"/>
    <n v="8.7200000000000006"/>
    <n v="28"/>
    <x v="0"/>
    <s v="Laptop"/>
    <n v="8.99"/>
    <n v="1"/>
    <s v="Debit Card"/>
    <n v="1"/>
    <n v="0.3"/>
    <x v="3"/>
    <x v="0"/>
  </r>
  <r>
    <s v="3790887a-7a19-4201-9f39-fec333345e97"/>
    <n v="54"/>
    <x v="1"/>
    <x v="0"/>
    <n v="12.12"/>
    <n v="38"/>
    <x v="5"/>
    <s v="TV"/>
    <n v="8.99"/>
    <n v="1"/>
    <s v="Gift Card"/>
    <n v="5"/>
    <n v="0.31"/>
    <x v="4"/>
    <x v="0"/>
  </r>
  <r>
    <s v="7bd51ef6-d0f6-4894-ade9-af2b4f2f45b1"/>
    <n v="42"/>
    <x v="1"/>
    <x v="1"/>
    <n v="25.68"/>
    <n v="33"/>
    <x v="2"/>
    <s v="Laptop"/>
    <n v="13.99"/>
    <n v="0"/>
    <s v="Debit Card"/>
    <n v="5"/>
    <n v="0.76"/>
    <x v="5"/>
    <x v="0"/>
  </r>
  <r>
    <s v="67db947c-f035-417e-8883-71b4780b4fc0"/>
    <n v="39"/>
    <x v="0"/>
    <x v="0"/>
    <n v="10.6"/>
    <n v="53"/>
    <x v="5"/>
    <s v="Laptop"/>
    <n v="8.99"/>
    <n v="1"/>
    <s v="PayPal"/>
    <n v="3"/>
    <n v="0.2"/>
    <x v="5"/>
    <x v="0"/>
  </r>
  <r>
    <s v="3d394651-d7f9-455c-b308-058cb52f8df8"/>
    <n v="65"/>
    <x v="0"/>
    <x v="2"/>
    <n v="13.71"/>
    <n v="4"/>
    <x v="4"/>
    <s v="Desktop"/>
    <n v="17.989999999999998"/>
    <n v="0"/>
    <s v="Crypto"/>
    <n v="3"/>
    <n v="2.74"/>
    <x v="1"/>
    <x v="2"/>
  </r>
  <r>
    <s v="356a678e-8341-481b-b1dd-c3bf8085cdf3"/>
    <n v="70"/>
    <x v="1"/>
    <x v="0"/>
    <n v="4.04"/>
    <n v="52"/>
    <x v="2"/>
    <s v="Mobile"/>
    <n v="8.99"/>
    <n v="1"/>
    <s v="Crypto"/>
    <n v="3"/>
    <n v="0.08"/>
    <x v="2"/>
    <x v="2"/>
  </r>
  <r>
    <s v="af9ce006-0bc4-48ee-ad39-730a74359d03"/>
    <n v="23"/>
    <x v="2"/>
    <x v="2"/>
    <n v="22.77"/>
    <n v="10"/>
    <x v="4"/>
    <s v="TV"/>
    <n v="17.989999999999998"/>
    <n v="0"/>
    <s v="Credit Card"/>
    <n v="1"/>
    <n v="2.0699999999999998"/>
    <x v="1"/>
    <x v="3"/>
  </r>
  <r>
    <s v="466baf83-d1b8-4d98-9f30-06b1e654f463"/>
    <n v="54"/>
    <x v="1"/>
    <x v="0"/>
    <n v="18.84"/>
    <n v="49"/>
    <x v="4"/>
    <s v="Mobile"/>
    <n v="8.99"/>
    <n v="1"/>
    <s v="Gift Card"/>
    <n v="1"/>
    <n v="0.38"/>
    <x v="5"/>
    <x v="0"/>
  </r>
  <r>
    <s v="a902ec06-7bed-4c3d-b664-5e26fc183d7c"/>
    <n v="30"/>
    <x v="2"/>
    <x v="0"/>
    <n v="1.5"/>
    <n v="41"/>
    <x v="1"/>
    <s v="Tablet"/>
    <n v="8.99"/>
    <n v="1"/>
    <s v="Crypto"/>
    <n v="1"/>
    <n v="0.04"/>
    <x v="4"/>
    <x v="1"/>
  </r>
  <r>
    <s v="32484385-55d4-4c6a-ad1a-834abeaaa883"/>
    <n v="44"/>
    <x v="0"/>
    <x v="1"/>
    <n v="1.46"/>
    <n v="59"/>
    <x v="5"/>
    <s v="Tablet"/>
    <n v="13.99"/>
    <n v="1"/>
    <s v="PayPal"/>
    <n v="1"/>
    <n v="0.02"/>
    <x v="6"/>
    <x v="0"/>
  </r>
  <r>
    <s v="1227b01e-1600-46ac-b14f-3991a895796a"/>
    <n v="56"/>
    <x v="2"/>
    <x v="0"/>
    <n v="2.02"/>
    <n v="23"/>
    <x v="5"/>
    <s v="TV"/>
    <n v="8.99"/>
    <n v="1"/>
    <s v="Credit Card"/>
    <n v="5"/>
    <n v="0.08"/>
    <x v="6"/>
    <x v="2"/>
  </r>
  <r>
    <s v="64f688c6-0b4c-451a-94f9-48a66dd0139d"/>
    <n v="48"/>
    <x v="2"/>
    <x v="2"/>
    <n v="0.84"/>
    <n v="43"/>
    <x v="0"/>
    <s v="Mobile"/>
    <n v="17.989999999999998"/>
    <n v="1"/>
    <s v="Crypto"/>
    <n v="4"/>
    <n v="0.02"/>
    <x v="3"/>
    <x v="0"/>
  </r>
  <r>
    <s v="d20c3cd3-e949-4026-a0af-1b9392f4d466"/>
    <n v="56"/>
    <x v="1"/>
    <x v="0"/>
    <n v="0.8"/>
    <n v="18"/>
    <x v="5"/>
    <s v="Desktop"/>
    <n v="8.99"/>
    <n v="1"/>
    <s v="PayPal"/>
    <n v="3"/>
    <n v="0.04"/>
    <x v="4"/>
    <x v="2"/>
  </r>
  <r>
    <s v="16baff30-d637-4241-9b5f-1d0451f30375"/>
    <n v="40"/>
    <x v="0"/>
    <x v="2"/>
    <n v="0.52"/>
    <n v="26"/>
    <x v="5"/>
    <s v="Mobile"/>
    <n v="17.989999999999998"/>
    <n v="1"/>
    <s v="PayPal"/>
    <n v="2"/>
    <n v="0.02"/>
    <x v="6"/>
    <x v="0"/>
  </r>
  <r>
    <s v="8b811175-e9c7-4a47-9e23-1b92a6a498aa"/>
    <n v="58"/>
    <x v="2"/>
    <x v="2"/>
    <n v="3.2"/>
    <n v="53"/>
    <x v="0"/>
    <s v="Desktop"/>
    <n v="17.989999999999998"/>
    <n v="1"/>
    <s v="Crypto"/>
    <n v="1"/>
    <n v="0.06"/>
    <x v="1"/>
    <x v="2"/>
  </r>
  <r>
    <s v="a2796611-e145-4000-823c-16e30e8f2d03"/>
    <n v="20"/>
    <x v="2"/>
    <x v="0"/>
    <n v="3.02"/>
    <n v="2"/>
    <x v="0"/>
    <s v="Tablet"/>
    <n v="8.99"/>
    <n v="0"/>
    <s v="Debit Card"/>
    <n v="5"/>
    <n v="1.01"/>
    <x v="0"/>
    <x v="3"/>
  </r>
  <r>
    <s v="d1f48191-4dfa-474e-b7ca-3b935aee6531"/>
    <n v="44"/>
    <x v="0"/>
    <x v="2"/>
    <n v="3.38"/>
    <n v="6"/>
    <x v="1"/>
    <s v="Mobile"/>
    <n v="17.989999999999998"/>
    <n v="0"/>
    <s v="Credit Card"/>
    <n v="5"/>
    <n v="0.48"/>
    <x v="3"/>
    <x v="0"/>
  </r>
  <r>
    <s v="e724e4f3-9542-43f8-ab8f-e817d88999a3"/>
    <n v="58"/>
    <x v="0"/>
    <x v="0"/>
    <n v="6.47"/>
    <n v="46"/>
    <x v="0"/>
    <s v="Tablet"/>
    <n v="8.99"/>
    <n v="1"/>
    <s v="Crypto"/>
    <n v="1"/>
    <n v="0.14000000000000001"/>
    <x v="3"/>
    <x v="2"/>
  </r>
  <r>
    <s v="45c7566b-3b5b-4112-8ed2-89a4d20a3eae"/>
    <n v="58"/>
    <x v="2"/>
    <x v="1"/>
    <n v="19.25"/>
    <n v="2"/>
    <x v="1"/>
    <s v="Mobile"/>
    <n v="13.99"/>
    <n v="0"/>
    <s v="Credit Card"/>
    <n v="2"/>
    <n v="6.42"/>
    <x v="2"/>
    <x v="2"/>
  </r>
  <r>
    <s v="6b1bb258-a4c9-41c1-abb5-811dbb60701a"/>
    <n v="46"/>
    <x v="0"/>
    <x v="2"/>
    <n v="26.06"/>
    <n v="4"/>
    <x v="3"/>
    <s v="Desktop"/>
    <n v="17.989999999999998"/>
    <n v="0"/>
    <s v="PayPal"/>
    <n v="4"/>
    <n v="5.21"/>
    <x v="0"/>
    <x v="0"/>
  </r>
  <r>
    <s v="d13f6fc0-7d6e-4dce-9798-93a1c6162887"/>
    <n v="51"/>
    <x v="0"/>
    <x v="1"/>
    <n v="1.1399999999999999"/>
    <n v="55"/>
    <x v="2"/>
    <s v="Laptop"/>
    <n v="13.99"/>
    <n v="1"/>
    <s v="Crypto"/>
    <n v="1"/>
    <n v="0.02"/>
    <x v="2"/>
    <x v="0"/>
  </r>
  <r>
    <s v="8018cc4c-3924-46b3-8fc8-a31de1b42fc2"/>
    <n v="19"/>
    <x v="1"/>
    <x v="1"/>
    <n v="6.61"/>
    <n v="18"/>
    <x v="3"/>
    <s v="Desktop"/>
    <n v="13.99"/>
    <n v="0"/>
    <s v="Crypto"/>
    <n v="1"/>
    <n v="0.35"/>
    <x v="6"/>
    <x v="3"/>
  </r>
  <r>
    <s v="00108bd6-c0ee-42f0-8809-e5be2b6cd12a"/>
    <n v="25"/>
    <x v="2"/>
    <x v="2"/>
    <n v="0.98"/>
    <n v="30"/>
    <x v="5"/>
    <s v="Mobile"/>
    <n v="17.989999999999998"/>
    <n v="1"/>
    <s v="Crypto"/>
    <n v="1"/>
    <n v="0.03"/>
    <x v="3"/>
    <x v="3"/>
  </r>
  <r>
    <s v="a7607adf-e66d-431e-ad89-61a216125690"/>
    <n v="25"/>
    <x v="2"/>
    <x v="1"/>
    <n v="0.45"/>
    <n v="2"/>
    <x v="3"/>
    <s v="TV"/>
    <n v="13.99"/>
    <n v="1"/>
    <s v="Debit Card"/>
    <n v="1"/>
    <n v="0.15"/>
    <x v="5"/>
    <x v="3"/>
  </r>
  <r>
    <s v="5a5cf094-cda6-4488-9171-9747ec590ad0"/>
    <n v="50"/>
    <x v="1"/>
    <x v="0"/>
    <n v="8.09"/>
    <n v="4"/>
    <x v="5"/>
    <s v="Mobile"/>
    <n v="8.99"/>
    <n v="0"/>
    <s v="Debit Card"/>
    <n v="1"/>
    <n v="1.62"/>
    <x v="0"/>
    <x v="0"/>
  </r>
  <r>
    <s v="5254de27-f444-44d4-bc79-08efebefaa4b"/>
    <n v="30"/>
    <x v="2"/>
    <x v="1"/>
    <n v="1.65"/>
    <n v="58"/>
    <x v="1"/>
    <s v="Mobile"/>
    <n v="13.99"/>
    <n v="1"/>
    <s v="Crypto"/>
    <n v="5"/>
    <n v="0.03"/>
    <x v="3"/>
    <x v="1"/>
  </r>
  <r>
    <s v="c6d7aa04-5235-4214-b413-8a53f966b119"/>
    <n v="41"/>
    <x v="1"/>
    <x v="2"/>
    <n v="8.27"/>
    <n v="50"/>
    <x v="4"/>
    <s v="TV"/>
    <n v="17.989999999999998"/>
    <n v="0"/>
    <s v="Credit Card"/>
    <n v="5"/>
    <n v="0.16"/>
    <x v="4"/>
    <x v="0"/>
  </r>
  <r>
    <s v="fde18152-cb7b-433c-98b4-cc7b6016b750"/>
    <n v="40"/>
    <x v="1"/>
    <x v="1"/>
    <n v="8.89"/>
    <n v="21"/>
    <x v="3"/>
    <s v="Tablet"/>
    <n v="13.99"/>
    <n v="0"/>
    <s v="Gift Card"/>
    <n v="1"/>
    <n v="0.4"/>
    <x v="6"/>
    <x v="0"/>
  </r>
  <r>
    <s v="3155d3e9-2213-4d16-8587-5137a087ef3b"/>
    <n v="23"/>
    <x v="1"/>
    <x v="1"/>
    <n v="6.25"/>
    <n v="54"/>
    <x v="5"/>
    <s v="TV"/>
    <n v="13.99"/>
    <n v="0"/>
    <s v="PayPal"/>
    <n v="4"/>
    <n v="0.11"/>
    <x v="6"/>
    <x v="3"/>
  </r>
  <r>
    <s v="104484a9-8ace-4877-a90c-bf2c7e79be7b"/>
    <n v="28"/>
    <x v="2"/>
    <x v="0"/>
    <n v="15.79"/>
    <n v="12"/>
    <x v="4"/>
    <s v="Desktop"/>
    <n v="8.99"/>
    <n v="0"/>
    <s v="Gift Card"/>
    <n v="2"/>
    <n v="1.21"/>
    <x v="0"/>
    <x v="1"/>
  </r>
  <r>
    <s v="65fcb9c7-6e5a-4058-86ee-93af0d7bd2fb"/>
    <n v="56"/>
    <x v="2"/>
    <x v="0"/>
    <n v="5.08"/>
    <n v="60"/>
    <x v="4"/>
    <s v="Tablet"/>
    <n v="8.99"/>
    <n v="1"/>
    <s v="Credit Card"/>
    <n v="4"/>
    <n v="0.08"/>
    <x v="4"/>
    <x v="2"/>
  </r>
  <r>
    <s v="94b1c205-4fe9-431a-bba7-ca1d0d013436"/>
    <n v="52"/>
    <x v="0"/>
    <x v="2"/>
    <n v="21.99"/>
    <n v="19"/>
    <x v="2"/>
    <s v="Laptop"/>
    <n v="17.989999999999998"/>
    <n v="0"/>
    <s v="Gift Card"/>
    <n v="2"/>
    <n v="1.1000000000000001"/>
    <x v="2"/>
    <x v="0"/>
  </r>
  <r>
    <s v="55725796-857e-4b59-b253-187bd5f07d1b"/>
    <n v="40"/>
    <x v="1"/>
    <x v="1"/>
    <n v="11.91"/>
    <n v="4"/>
    <x v="1"/>
    <s v="Mobile"/>
    <n v="13.99"/>
    <n v="0"/>
    <s v="Debit Card"/>
    <n v="5"/>
    <n v="2.38"/>
    <x v="5"/>
    <x v="0"/>
  </r>
  <r>
    <s v="d2f0f6e0-fa3c-4b50-97fd-a84f8b4707fe"/>
    <n v="69"/>
    <x v="0"/>
    <x v="2"/>
    <n v="8.09"/>
    <n v="54"/>
    <x v="2"/>
    <s v="Desktop"/>
    <n v="17.989999999999998"/>
    <n v="1"/>
    <s v="PayPal"/>
    <n v="2"/>
    <n v="0.15"/>
    <x v="4"/>
    <x v="2"/>
  </r>
  <r>
    <s v="ddb275d9-4e72-4fa7-8ce6-d3d458a81cf3"/>
    <n v="67"/>
    <x v="1"/>
    <x v="1"/>
    <n v="0.28000000000000003"/>
    <n v="51"/>
    <x v="2"/>
    <s v="Laptop"/>
    <n v="13.99"/>
    <n v="1"/>
    <s v="Gift Card"/>
    <n v="1"/>
    <n v="0.01"/>
    <x v="2"/>
    <x v="2"/>
  </r>
  <r>
    <s v="606adbe6-dd8a-4eb8-8ddf-baf3d62da553"/>
    <n v="63"/>
    <x v="0"/>
    <x v="0"/>
    <n v="19.68"/>
    <n v="7"/>
    <x v="3"/>
    <s v="TV"/>
    <n v="8.99"/>
    <n v="0"/>
    <s v="Credit Card"/>
    <n v="3"/>
    <n v="2.46"/>
    <x v="6"/>
    <x v="2"/>
  </r>
  <r>
    <s v="c172eab0-fd92-44ea-aed5-4119fdf3d104"/>
    <n v="48"/>
    <x v="0"/>
    <x v="1"/>
    <n v="3.97"/>
    <n v="1"/>
    <x v="4"/>
    <s v="TV"/>
    <n v="13.99"/>
    <n v="0"/>
    <s v="Debit Card"/>
    <n v="5"/>
    <n v="1.99"/>
    <x v="3"/>
    <x v="0"/>
  </r>
  <r>
    <s v="6e118d2b-80ba-4226-8a1a-cdacad3f4448"/>
    <n v="27"/>
    <x v="1"/>
    <x v="0"/>
    <n v="0.67"/>
    <n v="22"/>
    <x v="0"/>
    <s v="Mobile"/>
    <n v="8.99"/>
    <n v="1"/>
    <s v="Crypto"/>
    <n v="2"/>
    <n v="0.03"/>
    <x v="2"/>
    <x v="1"/>
  </r>
  <r>
    <s v="ca6c9e3c-8993-450d-b1fb-49cc7afd440e"/>
    <n v="18"/>
    <x v="1"/>
    <x v="2"/>
    <n v="4.9400000000000004"/>
    <n v="39"/>
    <x v="4"/>
    <s v="Mobile"/>
    <n v="17.989999999999998"/>
    <n v="1"/>
    <s v="Crypto"/>
    <n v="5"/>
    <n v="0.12"/>
    <x v="3"/>
    <x v="3"/>
  </r>
  <r>
    <s v="e4e34065-9917-4bec-9673-b0f75e992985"/>
    <n v="61"/>
    <x v="1"/>
    <x v="2"/>
    <n v="41.68"/>
    <n v="54"/>
    <x v="0"/>
    <s v="Laptop"/>
    <n v="17.989999999999998"/>
    <n v="0"/>
    <s v="Crypto"/>
    <n v="3"/>
    <n v="0.76"/>
    <x v="0"/>
    <x v="2"/>
  </r>
  <r>
    <s v="0512ed5b-de30-4681-8b7c-8f2aeaf80725"/>
    <n v="24"/>
    <x v="2"/>
    <x v="1"/>
    <n v="16.21"/>
    <n v="6"/>
    <x v="2"/>
    <s v="Mobile"/>
    <n v="13.99"/>
    <n v="0"/>
    <s v="Gift Card"/>
    <n v="1"/>
    <n v="2.3199999999999998"/>
    <x v="6"/>
    <x v="3"/>
  </r>
  <r>
    <s v="1257021f-5cd1-4213-821c-e0a323d6e2ee"/>
    <n v="60"/>
    <x v="2"/>
    <x v="2"/>
    <n v="6.21"/>
    <n v="15"/>
    <x v="2"/>
    <s v="Mobile"/>
    <n v="17.989999999999998"/>
    <n v="0"/>
    <s v="Debit Card"/>
    <n v="3"/>
    <n v="0.39"/>
    <x v="3"/>
    <x v="2"/>
  </r>
  <r>
    <s v="9356ab66-a890-48cf-86d8-a569664d9b56"/>
    <n v="19"/>
    <x v="1"/>
    <x v="2"/>
    <n v="3.9"/>
    <n v="9"/>
    <x v="5"/>
    <s v="Laptop"/>
    <n v="17.989999999999998"/>
    <n v="0"/>
    <s v="Credit Card"/>
    <n v="5"/>
    <n v="0.39"/>
    <x v="4"/>
    <x v="3"/>
  </r>
  <r>
    <s v="3daa3b0c-08d0-4763-876b-dc2c86533963"/>
    <n v="50"/>
    <x v="2"/>
    <x v="2"/>
    <n v="10.83"/>
    <n v="3"/>
    <x v="0"/>
    <s v="Laptop"/>
    <n v="17.989999999999998"/>
    <n v="0"/>
    <s v="Credit Card"/>
    <n v="3"/>
    <n v="2.71"/>
    <x v="2"/>
    <x v="0"/>
  </r>
  <r>
    <s v="47366ae4-467f-4bec-b49d-a7f22b794f59"/>
    <n v="62"/>
    <x v="0"/>
    <x v="2"/>
    <n v="5.98"/>
    <n v="48"/>
    <x v="5"/>
    <s v="Tablet"/>
    <n v="17.989999999999998"/>
    <n v="1"/>
    <s v="Crypto"/>
    <n v="5"/>
    <n v="0.12"/>
    <x v="6"/>
    <x v="2"/>
  </r>
  <r>
    <s v="1b077aeb-57d0-438b-adab-48691727b847"/>
    <n v="53"/>
    <x v="1"/>
    <x v="1"/>
    <n v="6.68"/>
    <n v="11"/>
    <x v="5"/>
    <s v="Mobile"/>
    <n v="13.99"/>
    <n v="0"/>
    <s v="PayPal"/>
    <n v="4"/>
    <n v="0.56000000000000005"/>
    <x v="0"/>
    <x v="0"/>
  </r>
  <r>
    <s v="49725105-8575-4217-87f4-5733bd288d03"/>
    <n v="18"/>
    <x v="2"/>
    <x v="2"/>
    <n v="36.340000000000003"/>
    <n v="15"/>
    <x v="4"/>
    <s v="Desktop"/>
    <n v="17.989999999999998"/>
    <n v="0"/>
    <s v="Debit Card"/>
    <n v="3"/>
    <n v="2.27"/>
    <x v="0"/>
    <x v="3"/>
  </r>
  <r>
    <s v="6b2ff669-1b0a-4f76-acfe-421153087710"/>
    <n v="52"/>
    <x v="0"/>
    <x v="1"/>
    <n v="6.41"/>
    <n v="15"/>
    <x v="3"/>
    <s v="TV"/>
    <n v="13.99"/>
    <n v="0"/>
    <s v="PayPal"/>
    <n v="1"/>
    <n v="0.4"/>
    <x v="1"/>
    <x v="0"/>
  </r>
  <r>
    <s v="a22669d5-6da6-4097-a4e4-4ff4655a0d38"/>
    <n v="40"/>
    <x v="0"/>
    <x v="0"/>
    <n v="6.48"/>
    <n v="51"/>
    <x v="2"/>
    <s v="Desktop"/>
    <n v="8.99"/>
    <n v="1"/>
    <s v="Credit Card"/>
    <n v="4"/>
    <n v="0.12"/>
    <x v="2"/>
    <x v="0"/>
  </r>
  <r>
    <s v="aef0ea56-6758-44c7-88b6-32d7ca0556ca"/>
    <n v="51"/>
    <x v="1"/>
    <x v="2"/>
    <n v="1.46"/>
    <n v="35"/>
    <x v="3"/>
    <s v="Tablet"/>
    <n v="17.989999999999998"/>
    <n v="1"/>
    <s v="PayPal"/>
    <n v="3"/>
    <n v="0.04"/>
    <x v="0"/>
    <x v="0"/>
  </r>
  <r>
    <s v="fb963246-a793-4d70-a015-0402e3173f5a"/>
    <n v="36"/>
    <x v="1"/>
    <x v="1"/>
    <n v="2.59"/>
    <n v="36"/>
    <x v="5"/>
    <s v="Desktop"/>
    <n v="13.99"/>
    <n v="1"/>
    <s v="Debit Card"/>
    <n v="2"/>
    <n v="7.0000000000000007E-2"/>
    <x v="5"/>
    <x v="0"/>
  </r>
  <r>
    <s v="b1806254-48df-4ade-8024-ce14aab30781"/>
    <n v="30"/>
    <x v="2"/>
    <x v="1"/>
    <n v="13.25"/>
    <n v="47"/>
    <x v="2"/>
    <s v="Laptop"/>
    <n v="13.99"/>
    <n v="0"/>
    <s v="Credit Card"/>
    <n v="4"/>
    <n v="0.28000000000000003"/>
    <x v="2"/>
    <x v="1"/>
  </r>
  <r>
    <s v="cfce115a-0bc5-4aac-bf51-59898240c4a1"/>
    <n v="54"/>
    <x v="2"/>
    <x v="1"/>
    <n v="23.35"/>
    <n v="40"/>
    <x v="5"/>
    <s v="Mobile"/>
    <n v="13.99"/>
    <n v="0"/>
    <s v="Credit Card"/>
    <n v="5"/>
    <n v="0.56999999999999995"/>
    <x v="3"/>
    <x v="0"/>
  </r>
  <r>
    <s v="4c6ba635-f6a3-47b0-b165-d6654655de23"/>
    <n v="31"/>
    <x v="1"/>
    <x v="0"/>
    <n v="35.35"/>
    <n v="14"/>
    <x v="1"/>
    <s v="Mobile"/>
    <n v="8.99"/>
    <n v="0"/>
    <s v="Crypto"/>
    <n v="5"/>
    <n v="2.36"/>
    <x v="4"/>
    <x v="1"/>
  </r>
  <r>
    <s v="5fe4f40a-4055-446d-8d46-e7cb6a540c72"/>
    <n v="26"/>
    <x v="0"/>
    <x v="1"/>
    <n v="24.89"/>
    <n v="16"/>
    <x v="2"/>
    <s v="Desktop"/>
    <n v="13.99"/>
    <n v="0"/>
    <s v="PayPal"/>
    <n v="4"/>
    <n v="1.46"/>
    <x v="4"/>
    <x v="1"/>
  </r>
  <r>
    <s v="266be772-0a13-4114-bd1b-dc40b0516ce2"/>
    <n v="30"/>
    <x v="2"/>
    <x v="1"/>
    <n v="45.29"/>
    <n v="29"/>
    <x v="4"/>
    <s v="Tablet"/>
    <n v="13.99"/>
    <n v="0"/>
    <s v="Credit Card"/>
    <n v="5"/>
    <n v="1.51"/>
    <x v="6"/>
    <x v="1"/>
  </r>
  <r>
    <s v="fc9cfb2b-7e44-456d-ad56-cb91f2b276fb"/>
    <n v="67"/>
    <x v="2"/>
    <x v="0"/>
    <n v="15.98"/>
    <n v="9"/>
    <x v="4"/>
    <s v="TV"/>
    <n v="8.99"/>
    <n v="0"/>
    <s v="Credit Card"/>
    <n v="4"/>
    <n v="1.6"/>
    <x v="1"/>
    <x v="2"/>
  </r>
  <r>
    <s v="1c1ef7b5-72cc-4aa6-95d8-7b26897e9a21"/>
    <n v="60"/>
    <x v="2"/>
    <x v="1"/>
    <n v="1.24"/>
    <n v="4"/>
    <x v="5"/>
    <s v="Desktop"/>
    <n v="13.99"/>
    <n v="0"/>
    <s v="PayPal"/>
    <n v="2"/>
    <n v="0.25"/>
    <x v="2"/>
    <x v="2"/>
  </r>
  <r>
    <s v="baa40e1d-e279-4770-b5fa-1da71e3ab2e2"/>
    <n v="67"/>
    <x v="1"/>
    <x v="0"/>
    <n v="9.91"/>
    <n v="18"/>
    <x v="5"/>
    <s v="Desktop"/>
    <n v="8.99"/>
    <n v="0"/>
    <s v="Gift Card"/>
    <n v="5"/>
    <n v="0.52"/>
    <x v="5"/>
    <x v="2"/>
  </r>
  <r>
    <s v="edd9b3d1-bdde-4f75-a7f9-8012744512ba"/>
    <n v="51"/>
    <x v="2"/>
    <x v="0"/>
    <n v="5.69"/>
    <n v="36"/>
    <x v="1"/>
    <s v="TV"/>
    <n v="8.99"/>
    <n v="1"/>
    <s v="PayPal"/>
    <n v="3"/>
    <n v="0.15"/>
    <x v="3"/>
    <x v="0"/>
  </r>
  <r>
    <s v="255dd7cf-6113-435a-a958-00f25e1987e5"/>
    <n v="31"/>
    <x v="1"/>
    <x v="1"/>
    <n v="7.48"/>
    <n v="3"/>
    <x v="0"/>
    <s v="Tablet"/>
    <n v="13.99"/>
    <n v="0"/>
    <s v="Gift Card"/>
    <n v="2"/>
    <n v="1.87"/>
    <x v="1"/>
    <x v="1"/>
  </r>
  <r>
    <s v="0fa1ce67-73cf-4d9b-a171-81ef2ba271fd"/>
    <n v="70"/>
    <x v="2"/>
    <x v="1"/>
    <n v="9.5399999999999991"/>
    <n v="60"/>
    <x v="1"/>
    <s v="TV"/>
    <n v="13.99"/>
    <n v="0"/>
    <s v="PayPal"/>
    <n v="5"/>
    <n v="0.16"/>
    <x v="1"/>
    <x v="2"/>
  </r>
  <r>
    <s v="23e2a122-9e50-41d8-a434-c25675765f79"/>
    <n v="42"/>
    <x v="2"/>
    <x v="0"/>
    <n v="98.42"/>
    <n v="0"/>
    <x v="2"/>
    <s v="Desktop"/>
    <n v="8.99"/>
    <n v="0"/>
    <s v="Gift Card"/>
    <n v="5"/>
    <n v="98.42"/>
    <x v="6"/>
    <x v="0"/>
  </r>
  <r>
    <s v="7ec26427-23a6-4cc3-a188-ac08968e6f3e"/>
    <n v="63"/>
    <x v="2"/>
    <x v="2"/>
    <n v="7.82"/>
    <n v="57"/>
    <x v="4"/>
    <s v="TV"/>
    <n v="17.989999999999998"/>
    <n v="0"/>
    <s v="Debit Card"/>
    <n v="5"/>
    <n v="0.13"/>
    <x v="4"/>
    <x v="2"/>
  </r>
  <r>
    <s v="e012b536-8421-45de-a8ca-caab61d9b1e4"/>
    <n v="58"/>
    <x v="1"/>
    <x v="0"/>
    <n v="7.31"/>
    <n v="49"/>
    <x v="5"/>
    <s v="Laptop"/>
    <n v="8.99"/>
    <n v="1"/>
    <s v="Gift Card"/>
    <n v="2"/>
    <n v="0.15"/>
    <x v="4"/>
    <x v="2"/>
  </r>
  <r>
    <s v="7069b89a-b443-4895-89a4-44b719c1e347"/>
    <n v="28"/>
    <x v="1"/>
    <x v="1"/>
    <n v="14.34"/>
    <n v="11"/>
    <x v="2"/>
    <s v="Desktop"/>
    <n v="13.99"/>
    <n v="0"/>
    <s v="Credit Card"/>
    <n v="5"/>
    <n v="1.2"/>
    <x v="5"/>
    <x v="1"/>
  </r>
  <r>
    <s v="1dcf08f8-357b-4740-98c1-bb768f842126"/>
    <n v="67"/>
    <x v="0"/>
    <x v="2"/>
    <n v="22.63"/>
    <n v="33"/>
    <x v="0"/>
    <s v="Laptop"/>
    <n v="17.989999999999998"/>
    <n v="0"/>
    <s v="Gift Card"/>
    <n v="2"/>
    <n v="0.67"/>
    <x v="6"/>
    <x v="2"/>
  </r>
  <r>
    <s v="9ffd0956-8b70-4483-ac93-63f2e5e101cc"/>
    <n v="21"/>
    <x v="0"/>
    <x v="1"/>
    <n v="17.63"/>
    <n v="28"/>
    <x v="4"/>
    <s v="Laptop"/>
    <n v="13.99"/>
    <n v="0"/>
    <s v="Credit Card"/>
    <n v="1"/>
    <n v="0.61"/>
    <x v="6"/>
    <x v="3"/>
  </r>
  <r>
    <s v="bfbe5804-1dc1-452b-b92b-a483c5eeb76b"/>
    <n v="67"/>
    <x v="0"/>
    <x v="2"/>
    <n v="2.5099999999999998"/>
    <n v="25"/>
    <x v="0"/>
    <s v="Tablet"/>
    <n v="17.989999999999998"/>
    <n v="1"/>
    <s v="Credit Card"/>
    <n v="3"/>
    <n v="0.1"/>
    <x v="4"/>
    <x v="2"/>
  </r>
  <r>
    <s v="7bf23b3d-ab59-48e0-a558-db5c48b1a206"/>
    <n v="64"/>
    <x v="0"/>
    <x v="1"/>
    <n v="8.08"/>
    <n v="12"/>
    <x v="1"/>
    <s v="Mobile"/>
    <n v="13.99"/>
    <n v="0"/>
    <s v="PayPal"/>
    <n v="4"/>
    <n v="0.62"/>
    <x v="4"/>
    <x v="2"/>
  </r>
  <r>
    <s v="02ec20f5-ed7f-4f0e-8c1c-e95b386c28b5"/>
    <n v="40"/>
    <x v="1"/>
    <x v="0"/>
    <n v="31.43"/>
    <n v="26"/>
    <x v="5"/>
    <s v="Tablet"/>
    <n v="8.99"/>
    <n v="0"/>
    <s v="Crypto"/>
    <n v="1"/>
    <n v="1.1599999999999999"/>
    <x v="0"/>
    <x v="0"/>
  </r>
  <r>
    <s v="7954dfc1-63a1-4207-b3e0-4d55b73f564f"/>
    <n v="20"/>
    <x v="2"/>
    <x v="0"/>
    <n v="8.91"/>
    <n v="28"/>
    <x v="0"/>
    <s v="TV"/>
    <n v="8.99"/>
    <n v="1"/>
    <s v="Crypto"/>
    <n v="2"/>
    <n v="0.31"/>
    <x v="5"/>
    <x v="3"/>
  </r>
  <r>
    <s v="48692c47-9278-4198-be47-f921a8ab8299"/>
    <n v="37"/>
    <x v="1"/>
    <x v="1"/>
    <n v="47.74"/>
    <n v="52"/>
    <x v="3"/>
    <s v="Laptop"/>
    <n v="13.99"/>
    <n v="0"/>
    <s v="Gift Card"/>
    <n v="4"/>
    <n v="0.9"/>
    <x v="0"/>
    <x v="0"/>
  </r>
  <r>
    <s v="57a8fb5f-c293-4702-ad9e-71cbdb4aa6e8"/>
    <n v="30"/>
    <x v="0"/>
    <x v="2"/>
    <n v="12.88"/>
    <n v="54"/>
    <x v="3"/>
    <s v="Desktop"/>
    <n v="17.989999999999998"/>
    <n v="1"/>
    <s v="Gift Card"/>
    <n v="4"/>
    <n v="0.23"/>
    <x v="6"/>
    <x v="1"/>
  </r>
  <r>
    <s v="3fe822d8-7078-4018-a420-b4496d29ccf2"/>
    <n v="33"/>
    <x v="0"/>
    <x v="0"/>
    <n v="24.5"/>
    <n v="46"/>
    <x v="0"/>
    <s v="TV"/>
    <n v="8.99"/>
    <n v="0"/>
    <s v="Credit Card"/>
    <n v="3"/>
    <n v="0.52"/>
    <x v="1"/>
    <x v="1"/>
  </r>
  <r>
    <s v="fcd90302-e7f6-4679-ac49-cffe71a7ee46"/>
    <n v="54"/>
    <x v="0"/>
    <x v="2"/>
    <n v="3.66"/>
    <n v="40"/>
    <x v="3"/>
    <s v="TV"/>
    <n v="17.989999999999998"/>
    <n v="1"/>
    <s v="Gift Card"/>
    <n v="1"/>
    <n v="0.09"/>
    <x v="6"/>
    <x v="0"/>
  </r>
  <r>
    <s v="aae4b13b-2247-4c8b-bdfd-f94dc5ac45e9"/>
    <n v="48"/>
    <x v="2"/>
    <x v="2"/>
    <n v="7.86"/>
    <n v="40"/>
    <x v="3"/>
    <s v="Desktop"/>
    <n v="17.989999999999998"/>
    <n v="1"/>
    <s v="Crypto"/>
    <n v="3"/>
    <n v="0.19"/>
    <x v="3"/>
    <x v="0"/>
  </r>
  <r>
    <s v="5d298906-96ce-4a2a-b1f1-8e7b18bbbd25"/>
    <n v="41"/>
    <x v="1"/>
    <x v="0"/>
    <n v="8.14"/>
    <n v="54"/>
    <x v="1"/>
    <s v="Mobile"/>
    <n v="8.99"/>
    <n v="1"/>
    <s v="Gift Card"/>
    <n v="5"/>
    <n v="0.15"/>
    <x v="4"/>
    <x v="0"/>
  </r>
  <r>
    <s v="ba02bc00-8be5-478d-92ba-eb993ed9e571"/>
    <n v="48"/>
    <x v="0"/>
    <x v="1"/>
    <n v="6.66"/>
    <n v="34"/>
    <x v="4"/>
    <s v="Desktop"/>
    <n v="13.99"/>
    <n v="0"/>
    <s v="Debit Card"/>
    <n v="5"/>
    <n v="0.19"/>
    <x v="3"/>
    <x v="0"/>
  </r>
  <r>
    <s v="05f5d068-70f9-45f7-a440-2eca2e0af6df"/>
    <n v="57"/>
    <x v="0"/>
    <x v="1"/>
    <n v="7.92"/>
    <n v="19"/>
    <x v="3"/>
    <s v="Mobile"/>
    <n v="13.99"/>
    <n v="0"/>
    <s v="Gift Card"/>
    <n v="2"/>
    <n v="0.4"/>
    <x v="3"/>
    <x v="2"/>
  </r>
  <r>
    <s v="f57d69c1-f51d-4ec3-b0f7-7cfcc5f49e3b"/>
    <n v="36"/>
    <x v="1"/>
    <x v="2"/>
    <n v="19.63"/>
    <n v="1"/>
    <x v="5"/>
    <s v="Desktop"/>
    <n v="17.989999999999998"/>
    <n v="0"/>
    <s v="Gift Card"/>
    <n v="2"/>
    <n v="9.81"/>
    <x v="0"/>
    <x v="0"/>
  </r>
  <r>
    <s v="403d8e8c-bc7b-4d0a-8339-07365f767b62"/>
    <n v="47"/>
    <x v="2"/>
    <x v="2"/>
    <n v="7.22"/>
    <n v="38"/>
    <x v="1"/>
    <s v="Desktop"/>
    <n v="17.989999999999998"/>
    <n v="1"/>
    <s v="Credit Card"/>
    <n v="2"/>
    <n v="0.19"/>
    <x v="2"/>
    <x v="0"/>
  </r>
  <r>
    <s v="792136ad-a56c-4505-abf3-22d4b8fe35d9"/>
    <n v="57"/>
    <x v="0"/>
    <x v="1"/>
    <n v="1.1000000000000001"/>
    <n v="26"/>
    <x v="1"/>
    <s v="Desktop"/>
    <n v="13.99"/>
    <n v="0"/>
    <s v="Credit Card"/>
    <n v="5"/>
    <n v="0.04"/>
    <x v="1"/>
    <x v="2"/>
  </r>
  <r>
    <s v="82eb568e-1658-4648-8809-2a53fafc3dc7"/>
    <n v="39"/>
    <x v="1"/>
    <x v="0"/>
    <n v="2.09"/>
    <n v="3"/>
    <x v="3"/>
    <s v="Laptop"/>
    <n v="8.99"/>
    <n v="1"/>
    <s v="Crypto"/>
    <n v="3"/>
    <n v="0.52"/>
    <x v="6"/>
    <x v="0"/>
  </r>
  <r>
    <s v="8ff8e23b-ac00-4e86-9748-01556e3ecc32"/>
    <n v="48"/>
    <x v="1"/>
    <x v="0"/>
    <n v="22.06"/>
    <n v="47"/>
    <x v="0"/>
    <s v="Desktop"/>
    <n v="8.99"/>
    <n v="1"/>
    <s v="Crypto"/>
    <n v="1"/>
    <n v="0.46"/>
    <x v="1"/>
    <x v="0"/>
  </r>
  <r>
    <s v="5626606a-8708-469e-a1c9-d0d93478c2e1"/>
    <n v="41"/>
    <x v="1"/>
    <x v="0"/>
    <n v="17.37"/>
    <n v="16"/>
    <x v="3"/>
    <s v="Mobile"/>
    <n v="8.99"/>
    <n v="0"/>
    <s v="PayPal"/>
    <n v="2"/>
    <n v="1.02"/>
    <x v="5"/>
    <x v="0"/>
  </r>
  <r>
    <s v="b3b8b32a-3b18-4ef3-86ff-424d50eef43f"/>
    <n v="68"/>
    <x v="1"/>
    <x v="1"/>
    <n v="3.06"/>
    <n v="59"/>
    <x v="1"/>
    <s v="Desktop"/>
    <n v="13.99"/>
    <n v="1"/>
    <s v="Gift Card"/>
    <n v="5"/>
    <n v="0.05"/>
    <x v="6"/>
    <x v="2"/>
  </r>
  <r>
    <s v="ee0c0189-40a6-4894-a64a-5c23b3f6b5a2"/>
    <n v="48"/>
    <x v="2"/>
    <x v="1"/>
    <n v="1.93"/>
    <n v="50"/>
    <x v="2"/>
    <s v="TV"/>
    <n v="13.99"/>
    <n v="1"/>
    <s v="Gift Card"/>
    <n v="4"/>
    <n v="0.04"/>
    <x v="2"/>
    <x v="0"/>
  </r>
  <r>
    <s v="d20a61c2-fa3d-4e57-8b09-3e19ade44d10"/>
    <n v="46"/>
    <x v="0"/>
    <x v="0"/>
    <n v="9.61"/>
    <n v="15"/>
    <x v="3"/>
    <s v="Tablet"/>
    <n v="8.99"/>
    <n v="0"/>
    <s v="PayPal"/>
    <n v="1"/>
    <n v="0.6"/>
    <x v="5"/>
    <x v="0"/>
  </r>
  <r>
    <s v="0301a4b5-7475-4b89-bac5-00093859216d"/>
    <n v="31"/>
    <x v="2"/>
    <x v="1"/>
    <n v="18.75"/>
    <n v="43"/>
    <x v="3"/>
    <s v="Mobile"/>
    <n v="13.99"/>
    <n v="1"/>
    <s v="Gift Card"/>
    <n v="3"/>
    <n v="0.43"/>
    <x v="0"/>
    <x v="1"/>
  </r>
  <r>
    <s v="6236413f-44f4-4429-85ba-6ba5dbf37e89"/>
    <n v="61"/>
    <x v="2"/>
    <x v="2"/>
    <n v="9.7100000000000009"/>
    <n v="36"/>
    <x v="2"/>
    <s v="Laptop"/>
    <n v="17.989999999999998"/>
    <n v="1"/>
    <s v="Debit Card"/>
    <n v="1"/>
    <n v="0.26"/>
    <x v="2"/>
    <x v="2"/>
  </r>
  <r>
    <s v="154ec30a-7a10-4161-9386-87abd5a14b98"/>
    <n v="38"/>
    <x v="2"/>
    <x v="0"/>
    <n v="6.75"/>
    <n v="43"/>
    <x v="2"/>
    <s v="Mobile"/>
    <n v="8.99"/>
    <n v="1"/>
    <s v="PayPal"/>
    <n v="2"/>
    <n v="0.15"/>
    <x v="3"/>
    <x v="0"/>
  </r>
  <r>
    <s v="88848d87-d7aa-4f30-85e6-af72905dd402"/>
    <n v="40"/>
    <x v="1"/>
    <x v="0"/>
    <n v="3.8"/>
    <n v="10"/>
    <x v="0"/>
    <s v="Desktop"/>
    <n v="8.99"/>
    <n v="1"/>
    <s v="Credit Card"/>
    <n v="3"/>
    <n v="0.35"/>
    <x v="5"/>
    <x v="0"/>
  </r>
  <r>
    <s v="e4768262-43e0-4321-929d-d7ac85194afa"/>
    <n v="31"/>
    <x v="2"/>
    <x v="2"/>
    <n v="5.69"/>
    <n v="22"/>
    <x v="5"/>
    <s v="Mobile"/>
    <n v="17.989999999999998"/>
    <n v="0"/>
    <s v="Debit Card"/>
    <n v="4"/>
    <n v="0.25"/>
    <x v="3"/>
    <x v="1"/>
  </r>
  <r>
    <s v="fd0ebde2-f8c0-4963-a1af-402dd9fe9fb6"/>
    <n v="62"/>
    <x v="2"/>
    <x v="1"/>
    <n v="8.25"/>
    <n v="37"/>
    <x v="4"/>
    <s v="Desktop"/>
    <n v="13.99"/>
    <n v="0"/>
    <s v="PayPal"/>
    <n v="5"/>
    <n v="0.22"/>
    <x v="5"/>
    <x v="2"/>
  </r>
  <r>
    <s v="60d8375e-e90b-4db1-827d-29f59ee209a7"/>
    <n v="66"/>
    <x v="1"/>
    <x v="2"/>
    <n v="12.91"/>
    <n v="34"/>
    <x v="2"/>
    <s v="TV"/>
    <n v="17.989999999999998"/>
    <n v="1"/>
    <s v="Crypto"/>
    <n v="5"/>
    <n v="0.37"/>
    <x v="1"/>
    <x v="2"/>
  </r>
  <r>
    <s v="dd57db1b-a539-458a-a190-1fa9d3961f20"/>
    <n v="20"/>
    <x v="1"/>
    <x v="2"/>
    <n v="11.48"/>
    <n v="30"/>
    <x v="4"/>
    <s v="Tablet"/>
    <n v="17.989999999999998"/>
    <n v="0"/>
    <s v="Debit Card"/>
    <n v="1"/>
    <n v="0.37"/>
    <x v="4"/>
    <x v="3"/>
  </r>
  <r>
    <s v="54089806-c774-4d4b-b323-e5f2d42fbb5c"/>
    <n v="68"/>
    <x v="0"/>
    <x v="2"/>
    <n v="21.72"/>
    <n v="28"/>
    <x v="1"/>
    <s v="Desktop"/>
    <n v="17.989999999999998"/>
    <n v="0"/>
    <s v="Crypto"/>
    <n v="3"/>
    <n v="0.75"/>
    <x v="1"/>
    <x v="2"/>
  </r>
  <r>
    <s v="f6c76b05-75ec-4bf4-a63d-e8eede4026c6"/>
    <n v="39"/>
    <x v="0"/>
    <x v="0"/>
    <n v="8.16"/>
    <n v="14"/>
    <x v="4"/>
    <s v="Laptop"/>
    <n v="8.99"/>
    <n v="0"/>
    <s v="PayPal"/>
    <n v="1"/>
    <n v="0.54"/>
    <x v="5"/>
    <x v="0"/>
  </r>
  <r>
    <s v="2d1781ac-2416-4df0-8681-e86766db1d33"/>
    <n v="32"/>
    <x v="2"/>
    <x v="0"/>
    <n v="11.91"/>
    <n v="36"/>
    <x v="2"/>
    <s v="TV"/>
    <n v="8.99"/>
    <n v="1"/>
    <s v="Credit Card"/>
    <n v="5"/>
    <n v="0.32"/>
    <x v="2"/>
    <x v="1"/>
  </r>
  <r>
    <s v="838bc2fe-a146-4520-97ba-0f710f7b1ea3"/>
    <n v="51"/>
    <x v="2"/>
    <x v="2"/>
    <n v="26.92"/>
    <n v="24"/>
    <x v="5"/>
    <s v="Tablet"/>
    <n v="17.989999999999998"/>
    <n v="0"/>
    <s v="PayPal"/>
    <n v="1"/>
    <n v="1.08"/>
    <x v="2"/>
    <x v="0"/>
  </r>
  <r>
    <s v="38dde078-8a79-4e50-8d44-dad952e9ae22"/>
    <n v="38"/>
    <x v="1"/>
    <x v="0"/>
    <n v="24.57"/>
    <n v="2"/>
    <x v="0"/>
    <s v="Tablet"/>
    <n v="8.99"/>
    <n v="0"/>
    <s v="Gift Card"/>
    <n v="4"/>
    <n v="8.19"/>
    <x v="5"/>
    <x v="0"/>
  </r>
  <r>
    <s v="c0b4153b-d0b1-4974-90f4-28dbb8c88ff8"/>
    <n v="57"/>
    <x v="2"/>
    <x v="0"/>
    <n v="5.09"/>
    <n v="53"/>
    <x v="1"/>
    <s v="Desktop"/>
    <n v="8.99"/>
    <n v="1"/>
    <s v="Crypto"/>
    <n v="2"/>
    <n v="0.09"/>
    <x v="1"/>
    <x v="2"/>
  </r>
  <r>
    <s v="b5c5a9ff-0db7-466e-b0cd-e2948bd83e94"/>
    <n v="54"/>
    <x v="2"/>
    <x v="0"/>
    <n v="2.54"/>
    <n v="52"/>
    <x v="1"/>
    <s v="Laptop"/>
    <n v="8.99"/>
    <n v="1"/>
    <s v="PayPal"/>
    <n v="4"/>
    <n v="0.05"/>
    <x v="4"/>
    <x v="0"/>
  </r>
  <r>
    <s v="aeff1496-6b97-4258-870d-670cd28f4ada"/>
    <n v="55"/>
    <x v="1"/>
    <x v="1"/>
    <n v="25.31"/>
    <n v="51"/>
    <x v="1"/>
    <s v="TV"/>
    <n v="13.99"/>
    <n v="0"/>
    <s v="Gift Card"/>
    <n v="4"/>
    <n v="0.49"/>
    <x v="3"/>
    <x v="0"/>
  </r>
  <r>
    <s v="c71e9898-65ce-47bd-918c-3ebdd3ffcac9"/>
    <n v="63"/>
    <x v="2"/>
    <x v="2"/>
    <n v="13.77"/>
    <n v="51"/>
    <x v="0"/>
    <s v="Mobile"/>
    <n v="17.989999999999998"/>
    <n v="1"/>
    <s v="Gift Card"/>
    <n v="5"/>
    <n v="0.26"/>
    <x v="4"/>
    <x v="2"/>
  </r>
  <r>
    <s v="1f9e775f-0ade-4083-9cb5-11b1324985ec"/>
    <n v="18"/>
    <x v="0"/>
    <x v="2"/>
    <n v="1.63"/>
    <n v="10"/>
    <x v="0"/>
    <s v="Desktop"/>
    <n v="17.989999999999998"/>
    <n v="0"/>
    <s v="Credit Card"/>
    <n v="4"/>
    <n v="0.15"/>
    <x v="5"/>
    <x v="3"/>
  </r>
  <r>
    <s v="a577834a-41c6-489f-9666-5eafe78530a5"/>
    <n v="40"/>
    <x v="1"/>
    <x v="1"/>
    <n v="6.2"/>
    <n v="10"/>
    <x v="5"/>
    <s v="Tablet"/>
    <n v="13.99"/>
    <n v="0"/>
    <s v="Credit Card"/>
    <n v="3"/>
    <n v="0.56000000000000005"/>
    <x v="2"/>
    <x v="0"/>
  </r>
  <r>
    <s v="796a5f77-018a-451d-abc9-46948b6456b2"/>
    <n v="35"/>
    <x v="0"/>
    <x v="0"/>
    <n v="25.11"/>
    <n v="3"/>
    <x v="0"/>
    <s v="Mobile"/>
    <n v="8.99"/>
    <n v="0"/>
    <s v="Crypto"/>
    <n v="2"/>
    <n v="6.28"/>
    <x v="2"/>
    <x v="1"/>
  </r>
  <r>
    <s v="dc518d2a-a7f9-4120-8407-01ccb6efe5cb"/>
    <n v="47"/>
    <x v="2"/>
    <x v="2"/>
    <n v="2.11"/>
    <n v="58"/>
    <x v="3"/>
    <s v="Tablet"/>
    <n v="17.989999999999998"/>
    <n v="1"/>
    <s v="Gift Card"/>
    <n v="2"/>
    <n v="0.04"/>
    <x v="3"/>
    <x v="0"/>
  </r>
  <r>
    <s v="49ff3afb-cb6c-4dfc-8468-530f9c0abfd6"/>
    <n v="39"/>
    <x v="1"/>
    <x v="1"/>
    <n v="57.19"/>
    <n v="19"/>
    <x v="0"/>
    <s v="Mobile"/>
    <n v="13.99"/>
    <n v="0"/>
    <s v="Gift Card"/>
    <n v="5"/>
    <n v="2.86"/>
    <x v="6"/>
    <x v="0"/>
  </r>
  <r>
    <s v="6c561eec-2d63-4ef6-9d9a-18c9c6f1bac1"/>
    <n v="52"/>
    <x v="2"/>
    <x v="0"/>
    <n v="27.37"/>
    <n v="12"/>
    <x v="4"/>
    <s v="TV"/>
    <n v="8.99"/>
    <n v="0"/>
    <s v="Credit Card"/>
    <n v="2"/>
    <n v="2.11"/>
    <x v="4"/>
    <x v="0"/>
  </r>
  <r>
    <s v="560576d9-5dd5-4ce5-9c25-319ce946f39e"/>
    <n v="68"/>
    <x v="0"/>
    <x v="0"/>
    <n v="20.54"/>
    <n v="14"/>
    <x v="0"/>
    <s v="TV"/>
    <n v="8.99"/>
    <n v="0"/>
    <s v="PayPal"/>
    <n v="5"/>
    <n v="1.37"/>
    <x v="1"/>
    <x v="2"/>
  </r>
  <r>
    <s v="3ab879fb-d01a-4c51-b3f9-625d2c4e1860"/>
    <n v="47"/>
    <x v="0"/>
    <x v="0"/>
    <n v="14.8"/>
    <n v="19"/>
    <x v="1"/>
    <s v="Mobile"/>
    <n v="8.99"/>
    <n v="0"/>
    <s v="Credit Card"/>
    <n v="2"/>
    <n v="0.74"/>
    <x v="4"/>
    <x v="0"/>
  </r>
  <r>
    <s v="ee70356f-8d7b-4674-bdc8-ee84bf93e296"/>
    <n v="45"/>
    <x v="1"/>
    <x v="2"/>
    <n v="3.91"/>
    <n v="44"/>
    <x v="0"/>
    <s v="Desktop"/>
    <n v="17.989999999999998"/>
    <n v="1"/>
    <s v="Credit Card"/>
    <n v="3"/>
    <n v="0.09"/>
    <x v="5"/>
    <x v="0"/>
  </r>
  <r>
    <s v="d43ee357-4a11-411a-be89-1e938a2b03c5"/>
    <n v="18"/>
    <x v="0"/>
    <x v="2"/>
    <n v="5.09"/>
    <n v="13"/>
    <x v="2"/>
    <s v="Desktop"/>
    <n v="17.989999999999998"/>
    <n v="0"/>
    <s v="Gift Card"/>
    <n v="2"/>
    <n v="0.36"/>
    <x v="2"/>
    <x v="3"/>
  </r>
  <r>
    <s v="950d7dad-d93e-43ae-ab6f-1e24d330f4b3"/>
    <n v="46"/>
    <x v="0"/>
    <x v="1"/>
    <n v="16.079999999999998"/>
    <n v="40"/>
    <x v="3"/>
    <s v="Desktop"/>
    <n v="13.99"/>
    <n v="1"/>
    <s v="Crypto"/>
    <n v="3"/>
    <n v="0.39"/>
    <x v="0"/>
    <x v="0"/>
  </r>
  <r>
    <s v="a085a33f-40ea-44f0-a592-3869a8fb76d6"/>
    <n v="44"/>
    <x v="0"/>
    <x v="1"/>
    <n v="8.65"/>
    <n v="60"/>
    <x v="3"/>
    <s v="Tablet"/>
    <n v="13.99"/>
    <n v="1"/>
    <s v="Credit Card"/>
    <n v="1"/>
    <n v="0.14000000000000001"/>
    <x v="5"/>
    <x v="0"/>
  </r>
  <r>
    <s v="f1bf566a-dde7-4e4f-8895-4e30277b67fe"/>
    <n v="36"/>
    <x v="0"/>
    <x v="0"/>
    <n v="1.82"/>
    <n v="55"/>
    <x v="1"/>
    <s v="Laptop"/>
    <n v="8.99"/>
    <n v="1"/>
    <s v="PayPal"/>
    <n v="2"/>
    <n v="0.03"/>
    <x v="1"/>
    <x v="0"/>
  </r>
  <r>
    <s v="ff0381b1-21b5-4e1c-9f32-a33104814ce9"/>
    <n v="35"/>
    <x v="0"/>
    <x v="1"/>
    <n v="9.43"/>
    <n v="10"/>
    <x v="4"/>
    <s v="Laptop"/>
    <n v="13.99"/>
    <n v="0"/>
    <s v="PayPal"/>
    <n v="2"/>
    <n v="0.86"/>
    <x v="3"/>
    <x v="1"/>
  </r>
  <r>
    <s v="b02aafea-c911-43ca-8034-748cdba41d79"/>
    <n v="43"/>
    <x v="2"/>
    <x v="2"/>
    <n v="8.9700000000000006"/>
    <n v="0"/>
    <x v="5"/>
    <s v="TV"/>
    <n v="17.989999999999998"/>
    <n v="0"/>
    <s v="Gift Card"/>
    <n v="5"/>
    <n v="8.9700000000000006"/>
    <x v="6"/>
    <x v="0"/>
  </r>
  <r>
    <s v="58d12b76-d7ee-481e-b9f8-6d8513ea063d"/>
    <n v="57"/>
    <x v="1"/>
    <x v="1"/>
    <n v="4.91"/>
    <n v="6"/>
    <x v="5"/>
    <s v="Desktop"/>
    <n v="13.99"/>
    <n v="0"/>
    <s v="PayPal"/>
    <n v="1"/>
    <n v="0.7"/>
    <x v="1"/>
    <x v="2"/>
  </r>
  <r>
    <s v="08141b17-2f86-464f-ac79-eac660142aab"/>
    <n v="58"/>
    <x v="2"/>
    <x v="1"/>
    <n v="4.83"/>
    <n v="49"/>
    <x v="2"/>
    <s v="TV"/>
    <n v="13.99"/>
    <n v="1"/>
    <s v="PayPal"/>
    <n v="4"/>
    <n v="0.1"/>
    <x v="6"/>
    <x v="2"/>
  </r>
  <r>
    <s v="1560ad96-084e-4aee-9acd-5e46ee8105e4"/>
    <n v="65"/>
    <x v="1"/>
    <x v="0"/>
    <n v="4.09"/>
    <n v="18"/>
    <x v="1"/>
    <s v="Mobile"/>
    <n v="8.99"/>
    <n v="1"/>
    <s v="Credit Card"/>
    <n v="2"/>
    <n v="0.22"/>
    <x v="2"/>
    <x v="2"/>
  </r>
  <r>
    <s v="0d26aff1-5dcd-4c72-8853-ac6efd34ca2a"/>
    <n v="22"/>
    <x v="1"/>
    <x v="2"/>
    <n v="26.81"/>
    <n v="4"/>
    <x v="2"/>
    <s v="TV"/>
    <n v="17.989999999999998"/>
    <n v="0"/>
    <s v="Debit Card"/>
    <n v="5"/>
    <n v="5.36"/>
    <x v="4"/>
    <x v="3"/>
  </r>
  <r>
    <s v="84080a5b-af89-4c17-b1f8-6859842d4e5b"/>
    <n v="68"/>
    <x v="1"/>
    <x v="0"/>
    <n v="15.85"/>
    <n v="38"/>
    <x v="4"/>
    <s v="TV"/>
    <n v="8.99"/>
    <n v="1"/>
    <s v="Crypto"/>
    <n v="2"/>
    <n v="0.41"/>
    <x v="3"/>
    <x v="2"/>
  </r>
  <r>
    <s v="c0d31bac-2ab7-4f02-a3b0-d9b5a0e1c03d"/>
    <n v="68"/>
    <x v="2"/>
    <x v="0"/>
    <n v="3.01"/>
    <n v="27"/>
    <x v="0"/>
    <s v="Tablet"/>
    <n v="8.99"/>
    <n v="1"/>
    <s v="Crypto"/>
    <n v="3"/>
    <n v="0.11"/>
    <x v="2"/>
    <x v="2"/>
  </r>
  <r>
    <s v="8196f9c1-0f8f-4a56-9eb3-baa2012b65d4"/>
    <n v="28"/>
    <x v="2"/>
    <x v="2"/>
    <n v="4.49"/>
    <n v="50"/>
    <x v="3"/>
    <s v="Desktop"/>
    <n v="17.989999999999998"/>
    <n v="1"/>
    <s v="Crypto"/>
    <n v="4"/>
    <n v="0.09"/>
    <x v="2"/>
    <x v="1"/>
  </r>
  <r>
    <s v="01e7ba0e-23f7-4c43-91c2-97ccea703e51"/>
    <n v="23"/>
    <x v="1"/>
    <x v="1"/>
    <n v="2.63"/>
    <n v="4"/>
    <x v="3"/>
    <s v="Mobile"/>
    <n v="13.99"/>
    <n v="0"/>
    <s v="PayPal"/>
    <n v="3"/>
    <n v="0.53"/>
    <x v="5"/>
    <x v="3"/>
  </r>
  <r>
    <s v="4fe787fa-8786-4d56-93d0-ed72f11b7241"/>
    <n v="51"/>
    <x v="2"/>
    <x v="1"/>
    <n v="8.6300000000000008"/>
    <n v="23"/>
    <x v="3"/>
    <s v="Tablet"/>
    <n v="13.99"/>
    <n v="0"/>
    <s v="Debit Card"/>
    <n v="1"/>
    <n v="0.36"/>
    <x v="2"/>
    <x v="0"/>
  </r>
  <r>
    <s v="a9284906-2f35-4b1c-85bb-7eb60338cc2d"/>
    <n v="36"/>
    <x v="2"/>
    <x v="1"/>
    <n v="8.8699999999999992"/>
    <n v="36"/>
    <x v="5"/>
    <s v="Desktop"/>
    <n v="13.99"/>
    <n v="1"/>
    <s v="Gift Card"/>
    <n v="2"/>
    <n v="0.24"/>
    <x v="4"/>
    <x v="0"/>
  </r>
  <r>
    <s v="26b2ed27-68f5-4d21-a1f2-1cd87d048e06"/>
    <n v="68"/>
    <x v="1"/>
    <x v="2"/>
    <n v="5.99"/>
    <n v="19"/>
    <x v="5"/>
    <s v="Tablet"/>
    <n v="17.989999999999998"/>
    <n v="0"/>
    <s v="Gift Card"/>
    <n v="4"/>
    <n v="0.3"/>
    <x v="4"/>
    <x v="2"/>
  </r>
  <r>
    <s v="92c683ff-034e-4bdd-8c27-d196a4676bed"/>
    <n v="25"/>
    <x v="1"/>
    <x v="2"/>
    <n v="4.05"/>
    <n v="34"/>
    <x v="2"/>
    <s v="Desktop"/>
    <n v="17.989999999999998"/>
    <n v="1"/>
    <s v="Gift Card"/>
    <n v="2"/>
    <n v="0.12"/>
    <x v="6"/>
    <x v="3"/>
  </r>
  <r>
    <s v="64a5562b-1eeb-4de7-90d8-9eba0b1c09ff"/>
    <n v="25"/>
    <x v="2"/>
    <x v="0"/>
    <n v="14.39"/>
    <n v="53"/>
    <x v="5"/>
    <s v="Tablet"/>
    <n v="8.99"/>
    <n v="1"/>
    <s v="Gift Card"/>
    <n v="4"/>
    <n v="0.27"/>
    <x v="6"/>
    <x v="3"/>
  </r>
  <r>
    <s v="1524b909-0e45-44be-8e93-1855b614339c"/>
    <n v="56"/>
    <x v="1"/>
    <x v="2"/>
    <n v="19.03"/>
    <n v="37"/>
    <x v="4"/>
    <s v="Tablet"/>
    <n v="17.989999999999998"/>
    <n v="0"/>
    <s v="Credit Card"/>
    <n v="1"/>
    <n v="0.5"/>
    <x v="4"/>
    <x v="2"/>
  </r>
  <r>
    <s v="693f8ac0-ef10-4a05-9f43-07e089edab75"/>
    <n v="51"/>
    <x v="0"/>
    <x v="1"/>
    <n v="4.9800000000000004"/>
    <n v="28"/>
    <x v="4"/>
    <s v="Tablet"/>
    <n v="13.99"/>
    <n v="1"/>
    <s v="Gift Card"/>
    <n v="5"/>
    <n v="0.17"/>
    <x v="1"/>
    <x v="0"/>
  </r>
  <r>
    <s v="c31b9740-ad76-4178-9256-2c00a1c7290a"/>
    <n v="57"/>
    <x v="0"/>
    <x v="0"/>
    <n v="27.17"/>
    <n v="38"/>
    <x v="4"/>
    <s v="TV"/>
    <n v="8.99"/>
    <n v="0"/>
    <s v="PayPal"/>
    <n v="5"/>
    <n v="0.7"/>
    <x v="5"/>
    <x v="2"/>
  </r>
  <r>
    <s v="c7f1727b-e0a3-4f06-86ba-cc1a3dedfa85"/>
    <n v="24"/>
    <x v="0"/>
    <x v="1"/>
    <n v="5.81"/>
    <n v="32"/>
    <x v="5"/>
    <s v="TV"/>
    <n v="13.99"/>
    <n v="0"/>
    <s v="PayPal"/>
    <n v="4"/>
    <n v="0.18"/>
    <x v="4"/>
    <x v="3"/>
  </r>
  <r>
    <s v="f376f532-f75b-4c60-b56e-08527a7facca"/>
    <n v="23"/>
    <x v="2"/>
    <x v="1"/>
    <n v="0.28999999999999998"/>
    <n v="58"/>
    <x v="1"/>
    <s v="Desktop"/>
    <n v="13.99"/>
    <n v="1"/>
    <s v="Gift Card"/>
    <n v="2"/>
    <n v="0"/>
    <x v="6"/>
    <x v="3"/>
  </r>
  <r>
    <s v="4a212db8-6b5d-4f86-96c6-027c1d4c5a60"/>
    <n v="66"/>
    <x v="0"/>
    <x v="2"/>
    <n v="10.48"/>
    <n v="29"/>
    <x v="1"/>
    <s v="Mobile"/>
    <n v="17.989999999999998"/>
    <n v="0"/>
    <s v="PayPal"/>
    <n v="3"/>
    <n v="0.35"/>
    <x v="3"/>
    <x v="2"/>
  </r>
  <r>
    <s v="16993e91-870b-47d2-9098-b687b2f20336"/>
    <n v="36"/>
    <x v="1"/>
    <x v="2"/>
    <n v="4.26"/>
    <n v="21"/>
    <x v="1"/>
    <s v="TV"/>
    <n v="17.989999999999998"/>
    <n v="0"/>
    <s v="PayPal"/>
    <n v="4"/>
    <n v="0.19"/>
    <x v="3"/>
    <x v="0"/>
  </r>
  <r>
    <s v="5b5ea547-92ab-40fa-8576-69d92d37557b"/>
    <n v="23"/>
    <x v="0"/>
    <x v="0"/>
    <n v="0.03"/>
    <n v="60"/>
    <x v="5"/>
    <s v="TV"/>
    <n v="8.99"/>
    <n v="1"/>
    <s v="PayPal"/>
    <n v="1"/>
    <n v="0"/>
    <x v="5"/>
    <x v="3"/>
  </r>
  <r>
    <s v="80545107-3bf0-4bad-8c8e-98950b1e8738"/>
    <n v="69"/>
    <x v="2"/>
    <x v="2"/>
    <n v="9.8000000000000007"/>
    <n v="56"/>
    <x v="3"/>
    <s v="TV"/>
    <n v="17.989999999999998"/>
    <n v="1"/>
    <s v="Gift Card"/>
    <n v="2"/>
    <n v="0.17"/>
    <x v="6"/>
    <x v="2"/>
  </r>
  <r>
    <s v="0376ecc1-f7bd-41b0-bb41-719f1cdf0853"/>
    <n v="21"/>
    <x v="2"/>
    <x v="1"/>
    <n v="13.79"/>
    <n v="39"/>
    <x v="2"/>
    <s v="Mobile"/>
    <n v="13.99"/>
    <n v="0"/>
    <s v="PayPal"/>
    <n v="5"/>
    <n v="0.34"/>
    <x v="3"/>
    <x v="3"/>
  </r>
  <r>
    <s v="e7aeeddd-1450-47d9-a18a-0e209f5af835"/>
    <n v="27"/>
    <x v="2"/>
    <x v="2"/>
    <n v="18.170000000000002"/>
    <n v="60"/>
    <x v="5"/>
    <s v="Mobile"/>
    <n v="17.989999999999998"/>
    <n v="1"/>
    <s v="PayPal"/>
    <n v="2"/>
    <n v="0.3"/>
    <x v="6"/>
    <x v="1"/>
  </r>
  <r>
    <s v="19646dbb-a0c8-44c8-a262-169801a59f2f"/>
    <n v="58"/>
    <x v="2"/>
    <x v="2"/>
    <n v="27.98"/>
    <n v="8"/>
    <x v="5"/>
    <s v="Mobile"/>
    <n v="17.989999999999998"/>
    <n v="0"/>
    <s v="Crypto"/>
    <n v="1"/>
    <n v="3.11"/>
    <x v="4"/>
    <x v="2"/>
  </r>
  <r>
    <s v="ae7779f6-13a0-43e7-a356-45a7c3965e23"/>
    <n v="37"/>
    <x v="0"/>
    <x v="1"/>
    <n v="10.84"/>
    <n v="29"/>
    <x v="5"/>
    <s v="Mobile"/>
    <n v="13.99"/>
    <n v="0"/>
    <s v="Crypto"/>
    <n v="4"/>
    <n v="0.36"/>
    <x v="1"/>
    <x v="0"/>
  </r>
  <r>
    <s v="2dc2f017-c762-4922-8704-ed47a421afb6"/>
    <n v="45"/>
    <x v="2"/>
    <x v="2"/>
    <n v="2.7"/>
    <n v="2"/>
    <x v="1"/>
    <s v="TV"/>
    <n v="17.989999999999998"/>
    <n v="0"/>
    <s v="Credit Card"/>
    <n v="4"/>
    <n v="0.9"/>
    <x v="1"/>
    <x v="0"/>
  </r>
  <r>
    <s v="d34b78fd-e9fd-4af2-8185-ecad66520d4b"/>
    <n v="25"/>
    <x v="1"/>
    <x v="2"/>
    <n v="28.54"/>
    <n v="50"/>
    <x v="1"/>
    <s v="Tablet"/>
    <n v="17.989999999999998"/>
    <n v="0"/>
    <s v="PayPal"/>
    <n v="2"/>
    <n v="0.56000000000000005"/>
    <x v="6"/>
    <x v="3"/>
  </r>
  <r>
    <s v="910ccab4-1c1a-4591-94c7-8399939f3480"/>
    <n v="58"/>
    <x v="1"/>
    <x v="2"/>
    <n v="3.44"/>
    <n v="17"/>
    <x v="1"/>
    <s v="Laptop"/>
    <n v="17.989999999999998"/>
    <n v="1"/>
    <s v="Crypto"/>
    <n v="3"/>
    <n v="0.19"/>
    <x v="5"/>
    <x v="2"/>
  </r>
  <r>
    <s v="cb2b7b7c-60aa-4222-a711-cb109e2aa2b8"/>
    <n v="64"/>
    <x v="1"/>
    <x v="0"/>
    <n v="12.14"/>
    <n v="50"/>
    <x v="1"/>
    <s v="Desktop"/>
    <n v="8.99"/>
    <n v="1"/>
    <s v="PayPal"/>
    <n v="3"/>
    <n v="0.24"/>
    <x v="3"/>
    <x v="2"/>
  </r>
  <r>
    <s v="a7b3553d-e719-4b4d-802d-33622723dd5d"/>
    <n v="19"/>
    <x v="1"/>
    <x v="1"/>
    <n v="10.38"/>
    <n v="58"/>
    <x v="1"/>
    <s v="Laptop"/>
    <n v="13.99"/>
    <n v="0"/>
    <s v="PayPal"/>
    <n v="5"/>
    <n v="0.18"/>
    <x v="6"/>
    <x v="3"/>
  </r>
  <r>
    <s v="d2f0f59a-fd2c-4f32-9da0-a09c7b877025"/>
    <n v="44"/>
    <x v="0"/>
    <x v="0"/>
    <n v="26.37"/>
    <n v="21"/>
    <x v="3"/>
    <s v="Mobile"/>
    <n v="8.99"/>
    <n v="0"/>
    <s v="PayPal"/>
    <n v="5"/>
    <n v="1.2"/>
    <x v="4"/>
    <x v="0"/>
  </r>
  <r>
    <s v="6e99dfd5-3046-4724-8933-41ed69d81932"/>
    <n v="57"/>
    <x v="2"/>
    <x v="0"/>
    <n v="0.06"/>
    <n v="39"/>
    <x v="5"/>
    <s v="TV"/>
    <n v="8.99"/>
    <n v="1"/>
    <s v="Crypto"/>
    <n v="4"/>
    <n v="0"/>
    <x v="1"/>
    <x v="2"/>
  </r>
  <r>
    <s v="97bb6237-30a3-4795-b9dd-036113d4b3b3"/>
    <n v="26"/>
    <x v="1"/>
    <x v="2"/>
    <n v="0.97"/>
    <n v="49"/>
    <x v="4"/>
    <s v="Mobile"/>
    <n v="17.989999999999998"/>
    <n v="1"/>
    <s v="PayPal"/>
    <n v="1"/>
    <n v="0.02"/>
    <x v="0"/>
    <x v="1"/>
  </r>
  <r>
    <s v="efba9209-3221-4892-8d96-23146aef4424"/>
    <n v="37"/>
    <x v="2"/>
    <x v="0"/>
    <n v="3.05"/>
    <n v="15"/>
    <x v="4"/>
    <s v="Tablet"/>
    <n v="8.99"/>
    <n v="1"/>
    <s v="Gift Card"/>
    <n v="3"/>
    <n v="0.19"/>
    <x v="1"/>
    <x v="0"/>
  </r>
  <r>
    <s v="8eb5037d-cf60-465e-a7b6-fc940311b87b"/>
    <n v="63"/>
    <x v="0"/>
    <x v="1"/>
    <n v="0.83"/>
    <n v="41"/>
    <x v="2"/>
    <s v="Mobile"/>
    <n v="13.99"/>
    <n v="1"/>
    <s v="Gift Card"/>
    <n v="2"/>
    <n v="0.02"/>
    <x v="5"/>
    <x v="2"/>
  </r>
  <r>
    <s v="a9aa274f-d581-457a-ad8e-94d886058ed8"/>
    <n v="59"/>
    <x v="1"/>
    <x v="0"/>
    <n v="12.13"/>
    <n v="23"/>
    <x v="2"/>
    <s v="TV"/>
    <n v="8.99"/>
    <n v="0"/>
    <s v="Debit Card"/>
    <n v="5"/>
    <n v="0.51"/>
    <x v="2"/>
    <x v="2"/>
  </r>
  <r>
    <s v="92ba884c-d467-4b97-aba0-7032878c1e03"/>
    <n v="65"/>
    <x v="1"/>
    <x v="0"/>
    <n v="11.25"/>
    <n v="22"/>
    <x v="3"/>
    <s v="Desktop"/>
    <n v="8.99"/>
    <n v="1"/>
    <s v="Crypto"/>
    <n v="3"/>
    <n v="0.49"/>
    <x v="2"/>
    <x v="2"/>
  </r>
  <r>
    <s v="0a8bc259-eb14-4cdf-8add-0d96ac8f1646"/>
    <n v="18"/>
    <x v="0"/>
    <x v="2"/>
    <n v="2.19"/>
    <n v="24"/>
    <x v="0"/>
    <s v="Mobile"/>
    <n v="17.989999999999998"/>
    <n v="1"/>
    <s v="Crypto"/>
    <n v="1"/>
    <n v="0.09"/>
    <x v="6"/>
    <x v="3"/>
  </r>
  <r>
    <s v="748be132-1b1e-4306-ba23-735a539d422e"/>
    <n v="49"/>
    <x v="1"/>
    <x v="0"/>
    <n v="17.05"/>
    <n v="16"/>
    <x v="1"/>
    <s v="Laptop"/>
    <n v="8.99"/>
    <n v="0"/>
    <s v="PayPal"/>
    <n v="4"/>
    <n v="1"/>
    <x v="3"/>
    <x v="0"/>
  </r>
  <r>
    <s v="298435d0-1f7a-4dd4-b065-7801de7e23fd"/>
    <n v="59"/>
    <x v="1"/>
    <x v="0"/>
    <n v="17.34"/>
    <n v="40"/>
    <x v="1"/>
    <s v="Mobile"/>
    <n v="8.99"/>
    <n v="1"/>
    <s v="Debit Card"/>
    <n v="3"/>
    <n v="0.42"/>
    <x v="5"/>
    <x v="2"/>
  </r>
  <r>
    <s v="07bb46a2-c255-4133-8fec-c0b3ac944990"/>
    <n v="25"/>
    <x v="1"/>
    <x v="2"/>
    <n v="0.27"/>
    <n v="60"/>
    <x v="5"/>
    <s v="Tablet"/>
    <n v="17.989999999999998"/>
    <n v="1"/>
    <s v="Gift Card"/>
    <n v="1"/>
    <n v="0"/>
    <x v="2"/>
    <x v="3"/>
  </r>
  <r>
    <s v="92c53048-5882-489d-856d-aa142eaf9d80"/>
    <n v="25"/>
    <x v="0"/>
    <x v="0"/>
    <n v="17.899999999999999"/>
    <n v="3"/>
    <x v="3"/>
    <s v="Tablet"/>
    <n v="8.99"/>
    <n v="0"/>
    <s v="Crypto"/>
    <n v="3"/>
    <n v="4.47"/>
    <x v="4"/>
    <x v="3"/>
  </r>
  <r>
    <s v="8f16a933-2d0f-43f7-af59-63dba7b6db8d"/>
    <n v="48"/>
    <x v="2"/>
    <x v="1"/>
    <n v="5.33"/>
    <n v="31"/>
    <x v="5"/>
    <s v="Tablet"/>
    <n v="13.99"/>
    <n v="1"/>
    <s v="Crypto"/>
    <n v="3"/>
    <n v="0.17"/>
    <x v="6"/>
    <x v="0"/>
  </r>
  <r>
    <s v="a673ecc2-3f9e-49c8-a8a0-33518170fc75"/>
    <n v="26"/>
    <x v="0"/>
    <x v="0"/>
    <n v="0.75"/>
    <n v="59"/>
    <x v="5"/>
    <s v="Tablet"/>
    <n v="8.99"/>
    <n v="1"/>
    <s v="Crypto"/>
    <n v="2"/>
    <n v="0.01"/>
    <x v="3"/>
    <x v="1"/>
  </r>
  <r>
    <s v="e4c0bdd0-8887-4794-83d0-90bcf550e7f8"/>
    <n v="25"/>
    <x v="2"/>
    <x v="1"/>
    <n v="4.45"/>
    <n v="41"/>
    <x v="5"/>
    <s v="TV"/>
    <n v="13.99"/>
    <n v="1"/>
    <s v="Gift Card"/>
    <n v="2"/>
    <n v="0.11"/>
    <x v="6"/>
    <x v="3"/>
  </r>
  <r>
    <s v="e1400ac9-2fdf-4207-8c65-82d322a55539"/>
    <n v="42"/>
    <x v="1"/>
    <x v="1"/>
    <n v="2.96"/>
    <n v="30"/>
    <x v="1"/>
    <s v="TV"/>
    <n v="13.99"/>
    <n v="0"/>
    <s v="PayPal"/>
    <n v="5"/>
    <n v="0.1"/>
    <x v="1"/>
    <x v="0"/>
  </r>
  <r>
    <s v="f6271f82-73c1-4c68-94f0-00a8c7ee3ec1"/>
    <n v="33"/>
    <x v="1"/>
    <x v="0"/>
    <n v="0.6"/>
    <n v="41"/>
    <x v="4"/>
    <s v="Tablet"/>
    <n v="8.99"/>
    <n v="1"/>
    <s v="Debit Card"/>
    <n v="3"/>
    <n v="0.01"/>
    <x v="6"/>
    <x v="1"/>
  </r>
  <r>
    <s v="2af3f4c7-9797-4e72-b0e8-7005376ce267"/>
    <n v="58"/>
    <x v="2"/>
    <x v="1"/>
    <n v="10.77"/>
    <n v="44"/>
    <x v="3"/>
    <s v="TV"/>
    <n v="13.99"/>
    <n v="1"/>
    <s v="PayPal"/>
    <n v="1"/>
    <n v="0.24"/>
    <x v="4"/>
    <x v="2"/>
  </r>
  <r>
    <s v="246e7b39-0755-4a0a-9d9b-dfe34ab133cb"/>
    <n v="66"/>
    <x v="1"/>
    <x v="2"/>
    <n v="13.36"/>
    <n v="15"/>
    <x v="0"/>
    <s v="Desktop"/>
    <n v="17.989999999999998"/>
    <n v="0"/>
    <s v="Gift Card"/>
    <n v="5"/>
    <n v="0.83"/>
    <x v="1"/>
    <x v="2"/>
  </r>
  <r>
    <s v="9fb45fe7-6937-4239-8548-115936dfce77"/>
    <n v="42"/>
    <x v="2"/>
    <x v="0"/>
    <n v="20.9"/>
    <n v="42"/>
    <x v="1"/>
    <s v="Tablet"/>
    <n v="8.99"/>
    <n v="1"/>
    <s v="Credit Card"/>
    <n v="3"/>
    <n v="0.49"/>
    <x v="2"/>
    <x v="0"/>
  </r>
  <r>
    <s v="bae9ac0c-dcd5-429b-88df-2af895fc1f3e"/>
    <n v="50"/>
    <x v="2"/>
    <x v="2"/>
    <n v="7.18"/>
    <n v="23"/>
    <x v="5"/>
    <s v="TV"/>
    <n v="17.989999999999998"/>
    <n v="0"/>
    <s v="Credit Card"/>
    <n v="3"/>
    <n v="0.3"/>
    <x v="0"/>
    <x v="0"/>
  </r>
  <r>
    <s v="fbeabb4d-6f7e-4465-881f-bcb265b21ca0"/>
    <n v="40"/>
    <x v="0"/>
    <x v="0"/>
    <n v="14.01"/>
    <n v="14"/>
    <x v="1"/>
    <s v="Laptop"/>
    <n v="8.99"/>
    <n v="0"/>
    <s v="Debit Card"/>
    <n v="3"/>
    <n v="0.93"/>
    <x v="4"/>
    <x v="0"/>
  </r>
  <r>
    <s v="db369245-5a2d-4fd1-8463-4679d35d7cd2"/>
    <n v="36"/>
    <x v="1"/>
    <x v="2"/>
    <n v="16.68"/>
    <n v="60"/>
    <x v="0"/>
    <s v="TV"/>
    <n v="17.989999999999998"/>
    <n v="0"/>
    <s v="Credit Card"/>
    <n v="5"/>
    <n v="0.27"/>
    <x v="3"/>
    <x v="0"/>
  </r>
  <r>
    <s v="fbdfea76-1ced-4cf1-96dd-6c38e159ddbb"/>
    <n v="48"/>
    <x v="0"/>
    <x v="2"/>
    <n v="1.67"/>
    <n v="14"/>
    <x v="2"/>
    <s v="Laptop"/>
    <n v="17.989999999999998"/>
    <n v="1"/>
    <s v="Gift Card"/>
    <n v="3"/>
    <n v="0.11"/>
    <x v="1"/>
    <x v="0"/>
  </r>
  <r>
    <s v="df1f5e40-48f8-4501-b220-53ba2a1001d3"/>
    <n v="60"/>
    <x v="0"/>
    <x v="0"/>
    <n v="14.45"/>
    <n v="52"/>
    <x v="3"/>
    <s v="TV"/>
    <n v="8.99"/>
    <n v="1"/>
    <s v="PayPal"/>
    <n v="5"/>
    <n v="0.27"/>
    <x v="2"/>
    <x v="2"/>
  </r>
  <r>
    <s v="fe420cef-9ccb-473e-9ae5-d7ca920ec4fc"/>
    <n v="42"/>
    <x v="2"/>
    <x v="1"/>
    <n v="7.63"/>
    <n v="32"/>
    <x v="3"/>
    <s v="Tablet"/>
    <n v="13.99"/>
    <n v="1"/>
    <s v="Credit Card"/>
    <n v="2"/>
    <n v="0.23"/>
    <x v="0"/>
    <x v="0"/>
  </r>
  <r>
    <s v="9b8878c6-238f-44c8-9dfe-4676c66e11f7"/>
    <n v="31"/>
    <x v="2"/>
    <x v="1"/>
    <n v="6.29"/>
    <n v="24"/>
    <x v="2"/>
    <s v="Laptop"/>
    <n v="13.99"/>
    <n v="0"/>
    <s v="Gift Card"/>
    <n v="3"/>
    <n v="0.25"/>
    <x v="1"/>
    <x v="1"/>
  </r>
  <r>
    <s v="3cdcd810-39e5-4f28-989b-378a9b976a5d"/>
    <n v="34"/>
    <x v="2"/>
    <x v="1"/>
    <n v="45.52"/>
    <n v="52"/>
    <x v="4"/>
    <s v="Laptop"/>
    <n v="13.99"/>
    <n v="0"/>
    <s v="Credit Card"/>
    <n v="3"/>
    <n v="0.86"/>
    <x v="0"/>
    <x v="1"/>
  </r>
  <r>
    <s v="c95f2368-372e-46c4-9f3d-1c82a301fd78"/>
    <n v="21"/>
    <x v="0"/>
    <x v="0"/>
    <n v="0.15"/>
    <n v="48"/>
    <x v="2"/>
    <s v="Mobile"/>
    <n v="8.99"/>
    <n v="1"/>
    <s v="Credit Card"/>
    <n v="4"/>
    <n v="0"/>
    <x v="0"/>
    <x v="3"/>
  </r>
  <r>
    <s v="c43449fd-4ad5-429d-89c4-74d268dcb6bc"/>
    <n v="67"/>
    <x v="1"/>
    <x v="0"/>
    <n v="19.579999999999998"/>
    <n v="44"/>
    <x v="1"/>
    <s v="Tablet"/>
    <n v="8.99"/>
    <n v="1"/>
    <s v="Debit Card"/>
    <n v="3"/>
    <n v="0.44"/>
    <x v="4"/>
    <x v="2"/>
  </r>
  <r>
    <s v="365dc778-c1e5-4ab8-8687-f9583f9308e1"/>
    <n v="30"/>
    <x v="2"/>
    <x v="1"/>
    <n v="2.27"/>
    <n v="0"/>
    <x v="5"/>
    <s v="Tablet"/>
    <n v="13.99"/>
    <n v="0"/>
    <s v="Crypto"/>
    <n v="2"/>
    <n v="2.27"/>
    <x v="0"/>
    <x v="1"/>
  </r>
  <r>
    <s v="639cda74-2249-449f-a7f2-64228302647b"/>
    <n v="55"/>
    <x v="0"/>
    <x v="2"/>
    <n v="18.02"/>
    <n v="36"/>
    <x v="5"/>
    <s v="Mobile"/>
    <n v="17.989999999999998"/>
    <n v="0"/>
    <s v="Credit Card"/>
    <n v="4"/>
    <n v="0.49"/>
    <x v="4"/>
    <x v="0"/>
  </r>
  <r>
    <s v="4fd24bc2-10ac-4a18-96cd-1f062ba5024c"/>
    <n v="20"/>
    <x v="2"/>
    <x v="1"/>
    <n v="2.89"/>
    <n v="13"/>
    <x v="4"/>
    <s v="Desktop"/>
    <n v="13.99"/>
    <n v="1"/>
    <s v="Debit Card"/>
    <n v="2"/>
    <n v="0.21"/>
    <x v="1"/>
    <x v="3"/>
  </r>
  <r>
    <s v="7fa02534-0dd1-455f-84ac-dcbef3aa4168"/>
    <n v="52"/>
    <x v="2"/>
    <x v="2"/>
    <n v="10.6"/>
    <n v="38"/>
    <x v="0"/>
    <s v="Desktop"/>
    <n v="17.989999999999998"/>
    <n v="0"/>
    <s v="Credit Card"/>
    <n v="4"/>
    <n v="0.27"/>
    <x v="4"/>
    <x v="0"/>
  </r>
  <r>
    <s v="27fd0327-3305-449e-b4df-20aeb99d6ea2"/>
    <n v="45"/>
    <x v="2"/>
    <x v="2"/>
    <n v="14"/>
    <n v="33"/>
    <x v="5"/>
    <s v="TV"/>
    <n v="17.989999999999998"/>
    <n v="1"/>
    <s v="Credit Card"/>
    <n v="2"/>
    <n v="0.41"/>
    <x v="3"/>
    <x v="0"/>
  </r>
  <r>
    <s v="66284077-a6c7-4460-9cc9-df93097a5fb5"/>
    <n v="31"/>
    <x v="2"/>
    <x v="0"/>
    <n v="7.69"/>
    <n v="57"/>
    <x v="1"/>
    <s v="Desktop"/>
    <n v="8.99"/>
    <n v="1"/>
    <s v="Gift Card"/>
    <n v="5"/>
    <n v="0.13"/>
    <x v="6"/>
    <x v="1"/>
  </r>
  <r>
    <s v="9f1d9e64-d5eb-4014-a291-033be9ad6031"/>
    <n v="68"/>
    <x v="1"/>
    <x v="1"/>
    <n v="20.239999999999998"/>
    <n v="16"/>
    <x v="2"/>
    <s v="Desktop"/>
    <n v="13.99"/>
    <n v="0"/>
    <s v="PayPal"/>
    <n v="3"/>
    <n v="1.19"/>
    <x v="5"/>
    <x v="2"/>
  </r>
  <r>
    <s v="81f9ef23-4a14-44ac-9c0d-8322b1588958"/>
    <n v="44"/>
    <x v="1"/>
    <x v="0"/>
    <n v="0.65"/>
    <n v="59"/>
    <x v="0"/>
    <s v="TV"/>
    <n v="8.99"/>
    <n v="1"/>
    <s v="PayPal"/>
    <n v="4"/>
    <n v="0.01"/>
    <x v="3"/>
    <x v="0"/>
  </r>
  <r>
    <s v="fd89085e-0ec9-40aa-8b8b-b72b7ca501da"/>
    <n v="29"/>
    <x v="0"/>
    <x v="2"/>
    <n v="4.1900000000000004"/>
    <n v="54"/>
    <x v="4"/>
    <s v="Desktop"/>
    <n v="17.989999999999998"/>
    <n v="1"/>
    <s v="Credit Card"/>
    <n v="1"/>
    <n v="0.08"/>
    <x v="1"/>
    <x v="1"/>
  </r>
  <r>
    <s v="b3aa4ed8-5a94-461b-8446-d653fc705466"/>
    <n v="34"/>
    <x v="2"/>
    <x v="1"/>
    <n v="16.36"/>
    <n v="22"/>
    <x v="3"/>
    <s v="Desktop"/>
    <n v="13.99"/>
    <n v="0"/>
    <s v="Gift Card"/>
    <n v="2"/>
    <n v="0.71"/>
    <x v="4"/>
    <x v="1"/>
  </r>
  <r>
    <s v="099bd55e-eb92-4b54-b33a-c148619d6148"/>
    <n v="35"/>
    <x v="2"/>
    <x v="2"/>
    <n v="7.93"/>
    <n v="19"/>
    <x v="5"/>
    <s v="TV"/>
    <n v="17.989999999999998"/>
    <n v="0"/>
    <s v="PayPal"/>
    <n v="5"/>
    <n v="0.4"/>
    <x v="3"/>
    <x v="1"/>
  </r>
  <r>
    <s v="90ad70cd-6152-4d45-a6a3-9289f33ed606"/>
    <n v="49"/>
    <x v="2"/>
    <x v="2"/>
    <n v="6.06"/>
    <n v="12"/>
    <x v="2"/>
    <s v="TV"/>
    <n v="17.989999999999998"/>
    <n v="0"/>
    <s v="PayPal"/>
    <n v="5"/>
    <n v="0.47"/>
    <x v="5"/>
    <x v="0"/>
  </r>
  <r>
    <s v="1a69031e-2a84-46b5-a375-e94e60ab0bc7"/>
    <n v="54"/>
    <x v="0"/>
    <x v="0"/>
    <n v="9.44"/>
    <n v="36"/>
    <x v="4"/>
    <s v="Tablet"/>
    <n v="8.99"/>
    <n v="1"/>
    <s v="Crypto"/>
    <n v="4"/>
    <n v="0.26"/>
    <x v="5"/>
    <x v="0"/>
  </r>
  <r>
    <s v="065606ab-5f1f-428f-b2c5-c6da4baf9597"/>
    <n v="27"/>
    <x v="2"/>
    <x v="2"/>
    <n v="6.31"/>
    <n v="55"/>
    <x v="0"/>
    <s v="Tablet"/>
    <n v="17.989999999999998"/>
    <n v="0"/>
    <s v="PayPal"/>
    <n v="4"/>
    <n v="0.11"/>
    <x v="5"/>
    <x v="1"/>
  </r>
  <r>
    <s v="1660ae96-d64f-496c-91cb-bdac9b7722aa"/>
    <n v="44"/>
    <x v="2"/>
    <x v="1"/>
    <n v="15.75"/>
    <n v="47"/>
    <x v="2"/>
    <s v="Desktop"/>
    <n v="13.99"/>
    <n v="1"/>
    <s v="Gift Card"/>
    <n v="4"/>
    <n v="0.33"/>
    <x v="5"/>
    <x v="0"/>
  </r>
  <r>
    <s v="eb8761bc-db4a-4e20-951a-e00522afcb18"/>
    <n v="50"/>
    <x v="0"/>
    <x v="2"/>
    <n v="2.77"/>
    <n v="49"/>
    <x v="4"/>
    <s v="Mobile"/>
    <n v="17.989999999999998"/>
    <n v="1"/>
    <s v="Debit Card"/>
    <n v="4"/>
    <n v="0.06"/>
    <x v="2"/>
    <x v="0"/>
  </r>
  <r>
    <s v="c7d025b0-f633-4505-8793-1401f9c0f412"/>
    <n v="49"/>
    <x v="0"/>
    <x v="0"/>
    <n v="3.07"/>
    <n v="44"/>
    <x v="4"/>
    <s v="Tablet"/>
    <n v="8.99"/>
    <n v="1"/>
    <s v="Crypto"/>
    <n v="1"/>
    <n v="7.0000000000000007E-2"/>
    <x v="4"/>
    <x v="0"/>
  </r>
  <r>
    <s v="4585284f-5848-44b3-83e5-aac36e6bfe1e"/>
    <n v="32"/>
    <x v="2"/>
    <x v="2"/>
    <n v="28.92"/>
    <n v="15"/>
    <x v="1"/>
    <s v="Tablet"/>
    <n v="17.989999999999998"/>
    <n v="0"/>
    <s v="Crypto"/>
    <n v="4"/>
    <n v="1.81"/>
    <x v="4"/>
    <x v="1"/>
  </r>
  <r>
    <s v="ab1a4a62-5d67-4e91-bceb-bfd5cf9779c9"/>
    <n v="45"/>
    <x v="1"/>
    <x v="0"/>
    <n v="4.0199999999999996"/>
    <n v="5"/>
    <x v="5"/>
    <s v="Tablet"/>
    <n v="8.99"/>
    <n v="1"/>
    <s v="PayPal"/>
    <n v="1"/>
    <n v="0.67"/>
    <x v="6"/>
    <x v="0"/>
  </r>
  <r>
    <s v="a29e03cc-8960-45b2-b2dd-608515080f08"/>
    <n v="27"/>
    <x v="1"/>
    <x v="0"/>
    <n v="35.36"/>
    <n v="58"/>
    <x v="2"/>
    <s v="Desktop"/>
    <n v="8.99"/>
    <n v="0"/>
    <s v="PayPal"/>
    <n v="4"/>
    <n v="0.6"/>
    <x v="2"/>
    <x v="1"/>
  </r>
  <r>
    <s v="f0e1c2de-9251-4a9a-a28d-083519f93a99"/>
    <n v="43"/>
    <x v="0"/>
    <x v="0"/>
    <n v="13.19"/>
    <n v="10"/>
    <x v="2"/>
    <s v="TV"/>
    <n v="8.99"/>
    <n v="0"/>
    <s v="Crypto"/>
    <n v="5"/>
    <n v="1.2"/>
    <x v="5"/>
    <x v="0"/>
  </r>
  <r>
    <s v="b7da6db6-172a-4970-b38a-4a375cfa375b"/>
    <n v="64"/>
    <x v="0"/>
    <x v="2"/>
    <n v="23.36"/>
    <n v="52"/>
    <x v="5"/>
    <s v="Mobile"/>
    <n v="17.989999999999998"/>
    <n v="0"/>
    <s v="Debit Card"/>
    <n v="4"/>
    <n v="0.44"/>
    <x v="2"/>
    <x v="2"/>
  </r>
  <r>
    <s v="a9876912-824c-4e5a-846e-819e55d8269f"/>
    <n v="58"/>
    <x v="0"/>
    <x v="2"/>
    <n v="15.12"/>
    <n v="59"/>
    <x v="0"/>
    <s v="Tablet"/>
    <n v="17.989999999999998"/>
    <n v="0"/>
    <s v="Debit Card"/>
    <n v="5"/>
    <n v="0.25"/>
    <x v="0"/>
    <x v="2"/>
  </r>
  <r>
    <s v="94f9f356-3b73-4a86-95d0-d27829bd0717"/>
    <n v="23"/>
    <x v="0"/>
    <x v="2"/>
    <n v="1.43"/>
    <n v="30"/>
    <x v="1"/>
    <s v="TV"/>
    <n v="17.989999999999998"/>
    <n v="1"/>
    <s v="Gift Card"/>
    <n v="5"/>
    <n v="0.05"/>
    <x v="1"/>
    <x v="3"/>
  </r>
  <r>
    <s v="a1e0529c-84b2-4403-b3c1-6c64aa9e23cc"/>
    <n v="21"/>
    <x v="2"/>
    <x v="0"/>
    <n v="0.92"/>
    <n v="57"/>
    <x v="0"/>
    <s v="Laptop"/>
    <n v="8.99"/>
    <n v="1"/>
    <s v="Crypto"/>
    <n v="2"/>
    <n v="0.02"/>
    <x v="0"/>
    <x v="3"/>
  </r>
  <r>
    <s v="2e278144-386b-48ff-9777-dbe15a249e13"/>
    <n v="44"/>
    <x v="2"/>
    <x v="1"/>
    <n v="2"/>
    <n v="40"/>
    <x v="3"/>
    <s v="Laptop"/>
    <n v="13.99"/>
    <n v="1"/>
    <s v="Gift Card"/>
    <n v="1"/>
    <n v="0.05"/>
    <x v="0"/>
    <x v="0"/>
  </r>
  <r>
    <s v="5675244b-3663-4d14-9b6b-b076128889a5"/>
    <n v="57"/>
    <x v="1"/>
    <x v="0"/>
    <n v="0.95"/>
    <n v="58"/>
    <x v="2"/>
    <s v="TV"/>
    <n v="8.99"/>
    <n v="1"/>
    <s v="Credit Card"/>
    <n v="5"/>
    <n v="0.02"/>
    <x v="5"/>
    <x v="2"/>
  </r>
  <r>
    <s v="6b0cde7d-0f34-41bc-bc64-a3254a2d7561"/>
    <n v="34"/>
    <x v="2"/>
    <x v="2"/>
    <n v="18.98"/>
    <n v="40"/>
    <x v="0"/>
    <s v="Tablet"/>
    <n v="17.989999999999998"/>
    <n v="0"/>
    <s v="Credit Card"/>
    <n v="5"/>
    <n v="0.46"/>
    <x v="6"/>
    <x v="1"/>
  </r>
  <r>
    <s v="d3911e59-4ea8-4fa9-aeef-5bfb155c103b"/>
    <n v="63"/>
    <x v="2"/>
    <x v="2"/>
    <n v="0.3"/>
    <n v="56"/>
    <x v="3"/>
    <s v="Mobile"/>
    <n v="17.989999999999998"/>
    <n v="1"/>
    <s v="Crypto"/>
    <n v="3"/>
    <n v="0.01"/>
    <x v="3"/>
    <x v="2"/>
  </r>
  <r>
    <s v="8c796d6a-ee93-4640-b9a9-7556b5a1a07d"/>
    <n v="57"/>
    <x v="1"/>
    <x v="2"/>
    <n v="0.66"/>
    <n v="59"/>
    <x v="3"/>
    <s v="Tablet"/>
    <n v="17.989999999999998"/>
    <n v="1"/>
    <s v="PayPal"/>
    <n v="5"/>
    <n v="0.01"/>
    <x v="5"/>
    <x v="2"/>
  </r>
  <r>
    <s v="1241fd90-c3c5-4a10-a69b-708ba8b4633e"/>
    <n v="56"/>
    <x v="2"/>
    <x v="2"/>
    <n v="8.36"/>
    <n v="58"/>
    <x v="5"/>
    <s v="Mobile"/>
    <n v="17.989999999999998"/>
    <n v="1"/>
    <s v="Gift Card"/>
    <n v="2"/>
    <n v="0.14000000000000001"/>
    <x v="3"/>
    <x v="2"/>
  </r>
  <r>
    <s v="eab99641-f7e9-4cba-a913-e1880044e640"/>
    <n v="22"/>
    <x v="1"/>
    <x v="1"/>
    <n v="0.48"/>
    <n v="24"/>
    <x v="5"/>
    <s v="Desktop"/>
    <n v="13.99"/>
    <n v="1"/>
    <s v="Gift Card"/>
    <n v="2"/>
    <n v="0.02"/>
    <x v="4"/>
    <x v="3"/>
  </r>
  <r>
    <s v="5acce646-5752-40e2-bc51-1c308240464e"/>
    <n v="63"/>
    <x v="1"/>
    <x v="1"/>
    <n v="15.97"/>
    <n v="38"/>
    <x v="4"/>
    <s v="Tablet"/>
    <n v="13.99"/>
    <n v="1"/>
    <s v="Gift Card"/>
    <n v="3"/>
    <n v="0.41"/>
    <x v="2"/>
    <x v="2"/>
  </r>
  <r>
    <s v="b76c3506-251d-4836-a3f7-f3bb62d02ad1"/>
    <n v="62"/>
    <x v="1"/>
    <x v="0"/>
    <n v="4.82"/>
    <n v="10"/>
    <x v="1"/>
    <s v="Laptop"/>
    <n v="8.99"/>
    <n v="1"/>
    <s v="Debit Card"/>
    <n v="5"/>
    <n v="0.44"/>
    <x v="1"/>
    <x v="2"/>
  </r>
  <r>
    <s v="bbcb20f1-75b4-4393-95dd-6e2b65d5ff4f"/>
    <n v="63"/>
    <x v="0"/>
    <x v="2"/>
    <n v="21.62"/>
    <n v="50"/>
    <x v="3"/>
    <s v="Desktop"/>
    <n v="17.989999999999998"/>
    <n v="0"/>
    <s v="Gift Card"/>
    <n v="4"/>
    <n v="0.42"/>
    <x v="4"/>
    <x v="2"/>
  </r>
  <r>
    <s v="59cbff4b-2d9f-4539-b6d6-0d89eddde6bc"/>
    <n v="21"/>
    <x v="0"/>
    <x v="2"/>
    <n v="0.2"/>
    <n v="21"/>
    <x v="3"/>
    <s v="Mobile"/>
    <n v="17.989999999999998"/>
    <n v="0"/>
    <s v="Debit Card"/>
    <n v="5"/>
    <n v="0.01"/>
    <x v="2"/>
    <x v="3"/>
  </r>
  <r>
    <s v="d8f3a1ce-a034-4298-bdec-7a1edd116231"/>
    <n v="52"/>
    <x v="2"/>
    <x v="1"/>
    <n v="22.33"/>
    <n v="28"/>
    <x v="4"/>
    <s v="Desktop"/>
    <n v="13.99"/>
    <n v="0"/>
    <s v="PayPal"/>
    <n v="5"/>
    <n v="0.77"/>
    <x v="1"/>
    <x v="0"/>
  </r>
  <r>
    <s v="cd82c04b-852d-4e0c-8d5e-68645248bd6f"/>
    <n v="33"/>
    <x v="1"/>
    <x v="2"/>
    <n v="18.3"/>
    <n v="14"/>
    <x v="1"/>
    <s v="Tablet"/>
    <n v="17.989999999999998"/>
    <n v="0"/>
    <s v="Crypto"/>
    <n v="1"/>
    <n v="1.22"/>
    <x v="1"/>
    <x v="1"/>
  </r>
  <r>
    <s v="c3335df7-3db5-44c4-bc70-1b03ba03048a"/>
    <n v="39"/>
    <x v="1"/>
    <x v="1"/>
    <n v="17.05"/>
    <n v="37"/>
    <x v="1"/>
    <s v="Desktop"/>
    <n v="13.99"/>
    <n v="1"/>
    <s v="Debit Card"/>
    <n v="1"/>
    <n v="0.45"/>
    <x v="2"/>
    <x v="0"/>
  </r>
  <r>
    <s v="dbdbfa7c-7932-46fa-ad10-d53bbd798cf5"/>
    <n v="48"/>
    <x v="1"/>
    <x v="0"/>
    <n v="16.75"/>
    <n v="16"/>
    <x v="0"/>
    <s v="Laptop"/>
    <n v="8.99"/>
    <n v="0"/>
    <s v="Gift Card"/>
    <n v="5"/>
    <n v="0.99"/>
    <x v="6"/>
    <x v="0"/>
  </r>
  <r>
    <s v="f608833d-8f7e-4184-a3fc-665f57aba3b0"/>
    <n v="46"/>
    <x v="1"/>
    <x v="2"/>
    <n v="23.02"/>
    <n v="59"/>
    <x v="2"/>
    <s v="Tablet"/>
    <n v="17.989999999999998"/>
    <n v="0"/>
    <s v="Crypto"/>
    <n v="2"/>
    <n v="0.38"/>
    <x v="6"/>
    <x v="0"/>
  </r>
  <r>
    <s v="ef61f409-a614-4271-986a-5d40d27e053c"/>
    <n v="25"/>
    <x v="2"/>
    <x v="0"/>
    <n v="5.88"/>
    <n v="0"/>
    <x v="1"/>
    <s v="Mobile"/>
    <n v="8.99"/>
    <n v="0"/>
    <s v="Credit Card"/>
    <n v="3"/>
    <n v="5.88"/>
    <x v="2"/>
    <x v="3"/>
  </r>
  <r>
    <s v="aad6f51a-1c6f-46b7-aa7b-768352ed8d1c"/>
    <n v="57"/>
    <x v="0"/>
    <x v="0"/>
    <n v="2.08"/>
    <n v="14"/>
    <x v="5"/>
    <s v="Mobile"/>
    <n v="8.99"/>
    <n v="1"/>
    <s v="Credit Card"/>
    <n v="5"/>
    <n v="0.14000000000000001"/>
    <x v="0"/>
    <x v="2"/>
  </r>
  <r>
    <s v="2723dca3-d1e9-4198-829f-f9ed1fb396b4"/>
    <n v="18"/>
    <x v="2"/>
    <x v="2"/>
    <n v="28.08"/>
    <n v="11"/>
    <x v="3"/>
    <s v="Laptop"/>
    <n v="17.989999999999998"/>
    <n v="0"/>
    <s v="Gift Card"/>
    <n v="2"/>
    <n v="2.34"/>
    <x v="4"/>
    <x v="3"/>
  </r>
  <r>
    <s v="7984e2c6-c353-4a41-b094-e1dafb4edf8b"/>
    <n v="62"/>
    <x v="1"/>
    <x v="0"/>
    <n v="16.100000000000001"/>
    <n v="54"/>
    <x v="0"/>
    <s v="TV"/>
    <n v="8.99"/>
    <n v="1"/>
    <s v="PayPal"/>
    <n v="2"/>
    <n v="0.28999999999999998"/>
    <x v="6"/>
    <x v="2"/>
  </r>
  <r>
    <s v="07dbcfe6-abc1-4d18-8461-eb3989c5462b"/>
    <n v="57"/>
    <x v="1"/>
    <x v="1"/>
    <n v="15.02"/>
    <n v="5"/>
    <x v="4"/>
    <s v="Tablet"/>
    <n v="13.99"/>
    <n v="0"/>
    <s v="Credit Card"/>
    <n v="2"/>
    <n v="2.5"/>
    <x v="2"/>
    <x v="2"/>
  </r>
  <r>
    <s v="132aaf5f-1300-43ed-bae5-4887a7e7e6aa"/>
    <n v="54"/>
    <x v="2"/>
    <x v="0"/>
    <n v="22.85"/>
    <n v="10"/>
    <x v="4"/>
    <s v="Desktop"/>
    <n v="8.99"/>
    <n v="0"/>
    <s v="Crypto"/>
    <n v="5"/>
    <n v="2.08"/>
    <x v="2"/>
    <x v="0"/>
  </r>
  <r>
    <s v="08b55574-a0b5-45c8-abea-e84eb7b32975"/>
    <n v="38"/>
    <x v="0"/>
    <x v="0"/>
    <n v="6.49"/>
    <n v="34"/>
    <x v="5"/>
    <s v="TV"/>
    <n v="8.99"/>
    <n v="1"/>
    <s v="Debit Card"/>
    <n v="2"/>
    <n v="0.19"/>
    <x v="3"/>
    <x v="0"/>
  </r>
  <r>
    <s v="09f04fe7-9954-4df3-9431-cd35713dbc1a"/>
    <n v="68"/>
    <x v="2"/>
    <x v="0"/>
    <n v="19.16"/>
    <n v="24"/>
    <x v="5"/>
    <s v="TV"/>
    <n v="8.99"/>
    <n v="0"/>
    <s v="Debit Card"/>
    <n v="4"/>
    <n v="0.77"/>
    <x v="5"/>
    <x v="2"/>
  </r>
  <r>
    <s v="f078167b-f855-4987-bfda-6527e54e8d44"/>
    <n v="36"/>
    <x v="1"/>
    <x v="2"/>
    <n v="14.18"/>
    <n v="6"/>
    <x v="3"/>
    <s v="Tablet"/>
    <n v="17.989999999999998"/>
    <n v="0"/>
    <s v="Gift Card"/>
    <n v="2"/>
    <n v="2.0299999999999998"/>
    <x v="1"/>
    <x v="0"/>
  </r>
  <r>
    <s v="cabf84bd-b268-4013-af9d-cbe9ffc044af"/>
    <n v="38"/>
    <x v="2"/>
    <x v="0"/>
    <n v="8.32"/>
    <n v="22"/>
    <x v="2"/>
    <s v="Laptop"/>
    <n v="8.99"/>
    <n v="1"/>
    <s v="Debit Card"/>
    <n v="1"/>
    <n v="0.36"/>
    <x v="6"/>
    <x v="0"/>
  </r>
  <r>
    <s v="da313250-0337-4225-a411-b5b75ca190d9"/>
    <n v="40"/>
    <x v="0"/>
    <x v="2"/>
    <n v="9.64"/>
    <n v="34"/>
    <x v="5"/>
    <s v="Tablet"/>
    <n v="17.989999999999998"/>
    <n v="1"/>
    <s v="Credit Card"/>
    <n v="1"/>
    <n v="0.28000000000000003"/>
    <x v="0"/>
    <x v="0"/>
  </r>
  <r>
    <s v="a7cc0271-0b4c-4da5-869b-7b59ce57d0bd"/>
    <n v="54"/>
    <x v="0"/>
    <x v="1"/>
    <n v="3.22"/>
    <n v="12"/>
    <x v="0"/>
    <s v="Laptop"/>
    <n v="13.99"/>
    <n v="1"/>
    <s v="Credit Card"/>
    <n v="1"/>
    <n v="0.25"/>
    <x v="2"/>
    <x v="0"/>
  </r>
  <r>
    <s v="cd0e79d8-3857-4dfb-b7f9-8d7106aa1fce"/>
    <n v="59"/>
    <x v="2"/>
    <x v="0"/>
    <n v="14.96"/>
    <n v="8"/>
    <x v="2"/>
    <s v="Laptop"/>
    <n v="8.99"/>
    <n v="0"/>
    <s v="Credit Card"/>
    <n v="2"/>
    <n v="1.66"/>
    <x v="4"/>
    <x v="2"/>
  </r>
  <r>
    <s v="954dcb74-100f-4ceb-8eed-376103cf5436"/>
    <n v="46"/>
    <x v="0"/>
    <x v="0"/>
    <n v="6.99"/>
    <n v="34"/>
    <x v="2"/>
    <s v="Laptop"/>
    <n v="8.99"/>
    <n v="1"/>
    <s v="Crypto"/>
    <n v="2"/>
    <n v="0.2"/>
    <x v="3"/>
    <x v="0"/>
  </r>
  <r>
    <s v="a4c72480-839c-4b10-9139-e602b10215b8"/>
    <n v="65"/>
    <x v="2"/>
    <x v="2"/>
    <n v="13.83"/>
    <n v="9"/>
    <x v="4"/>
    <s v="Tablet"/>
    <n v="17.989999999999998"/>
    <n v="0"/>
    <s v="Credit Card"/>
    <n v="3"/>
    <n v="1.38"/>
    <x v="6"/>
    <x v="2"/>
  </r>
  <r>
    <s v="06768e6d-9118-44cd-852c-32cce8bfe898"/>
    <n v="35"/>
    <x v="1"/>
    <x v="1"/>
    <n v="13.03"/>
    <n v="0"/>
    <x v="0"/>
    <s v="Desktop"/>
    <n v="13.99"/>
    <n v="0"/>
    <s v="PayPal"/>
    <n v="5"/>
    <n v="13.03"/>
    <x v="1"/>
    <x v="1"/>
  </r>
  <r>
    <s v="d0885607-812a-49f6-b5a4-dbc7a59549f4"/>
    <n v="22"/>
    <x v="0"/>
    <x v="1"/>
    <n v="5.32"/>
    <n v="16"/>
    <x v="2"/>
    <s v="Laptop"/>
    <n v="13.99"/>
    <n v="0"/>
    <s v="Credit Card"/>
    <n v="3"/>
    <n v="0.31"/>
    <x v="5"/>
    <x v="3"/>
  </r>
  <r>
    <s v="4bc6206b-a4ee-4f43-a69f-13a03aa8adbe"/>
    <n v="53"/>
    <x v="1"/>
    <x v="0"/>
    <n v="20.16"/>
    <n v="1"/>
    <x v="5"/>
    <s v="Tablet"/>
    <n v="8.99"/>
    <n v="0"/>
    <s v="Debit Card"/>
    <n v="5"/>
    <n v="10.08"/>
    <x v="6"/>
    <x v="0"/>
  </r>
  <r>
    <s v="6afbc377-c531-4b4b-ba2d-f616107bea3e"/>
    <n v="18"/>
    <x v="0"/>
    <x v="2"/>
    <n v="25.3"/>
    <n v="51"/>
    <x v="5"/>
    <s v="TV"/>
    <n v="17.989999999999998"/>
    <n v="0"/>
    <s v="Crypto"/>
    <n v="3"/>
    <n v="0.49"/>
    <x v="3"/>
    <x v="3"/>
  </r>
  <r>
    <s v="e7069522-df6f-43e5-acd7-050d7c3f1fe3"/>
    <n v="22"/>
    <x v="1"/>
    <x v="0"/>
    <n v="16.66"/>
    <n v="18"/>
    <x v="4"/>
    <s v="Mobile"/>
    <n v="8.99"/>
    <n v="0"/>
    <s v="PayPal"/>
    <n v="1"/>
    <n v="0.88"/>
    <x v="5"/>
    <x v="3"/>
  </r>
  <r>
    <s v="9d8871fd-6726-4bdd-b846-4a19c7d197bc"/>
    <n v="18"/>
    <x v="2"/>
    <x v="1"/>
    <n v="1.68"/>
    <n v="19"/>
    <x v="4"/>
    <s v="Laptop"/>
    <n v="13.99"/>
    <n v="1"/>
    <s v="Crypto"/>
    <n v="4"/>
    <n v="0.08"/>
    <x v="1"/>
    <x v="3"/>
  </r>
  <r>
    <s v="fd485b3c-f7bd-4eb2-a742-1d2431bcbb2a"/>
    <n v="53"/>
    <x v="0"/>
    <x v="0"/>
    <n v="8.33"/>
    <n v="4"/>
    <x v="2"/>
    <s v="Tablet"/>
    <n v="8.99"/>
    <n v="0"/>
    <s v="Crypto"/>
    <n v="2"/>
    <n v="1.67"/>
    <x v="4"/>
    <x v="0"/>
  </r>
  <r>
    <s v="efb1d2d1-e437-4a9d-a0e4-6b1da652541e"/>
    <n v="47"/>
    <x v="1"/>
    <x v="2"/>
    <n v="3.51"/>
    <n v="50"/>
    <x v="3"/>
    <s v="Mobile"/>
    <n v="17.989999999999998"/>
    <n v="1"/>
    <s v="Crypto"/>
    <n v="1"/>
    <n v="7.0000000000000007E-2"/>
    <x v="4"/>
    <x v="0"/>
  </r>
  <r>
    <s v="d553a8df-d604-4a85-b7cc-c11980bd7ce2"/>
    <n v="69"/>
    <x v="1"/>
    <x v="0"/>
    <n v="6.16"/>
    <n v="1"/>
    <x v="4"/>
    <s v="Tablet"/>
    <n v="8.99"/>
    <n v="0"/>
    <s v="Crypto"/>
    <n v="1"/>
    <n v="3.08"/>
    <x v="3"/>
    <x v="2"/>
  </r>
  <r>
    <s v="7f73a9ec-fb82-4eb0-bc55-bff60ca0afc4"/>
    <n v="42"/>
    <x v="1"/>
    <x v="1"/>
    <n v="13.17"/>
    <n v="50"/>
    <x v="0"/>
    <s v="Mobile"/>
    <n v="13.99"/>
    <n v="0"/>
    <s v="PayPal"/>
    <n v="4"/>
    <n v="0.26"/>
    <x v="6"/>
    <x v="0"/>
  </r>
  <r>
    <s v="cd3e92be-8dbb-4f0f-a7b7-80be21d85db8"/>
    <n v="41"/>
    <x v="0"/>
    <x v="2"/>
    <n v="1.65"/>
    <n v="9"/>
    <x v="1"/>
    <s v="Tablet"/>
    <n v="17.989999999999998"/>
    <n v="1"/>
    <s v="PayPal"/>
    <n v="2"/>
    <n v="0.16"/>
    <x v="5"/>
    <x v="0"/>
  </r>
  <r>
    <s v="7843f07d-f2c8-4ebc-8dc1-9a25d28b8d28"/>
    <n v="19"/>
    <x v="2"/>
    <x v="2"/>
    <n v="0.17"/>
    <n v="9"/>
    <x v="4"/>
    <s v="Desktop"/>
    <n v="17.989999999999998"/>
    <n v="0"/>
    <s v="Debit Card"/>
    <n v="4"/>
    <n v="0.02"/>
    <x v="3"/>
    <x v="3"/>
  </r>
  <r>
    <s v="8b92d68f-3baa-431c-b556-472d9638ce45"/>
    <n v="45"/>
    <x v="0"/>
    <x v="0"/>
    <n v="11.74"/>
    <n v="17"/>
    <x v="3"/>
    <s v="Tablet"/>
    <n v="8.99"/>
    <n v="0"/>
    <s v="Debit Card"/>
    <n v="4"/>
    <n v="0.65"/>
    <x v="6"/>
    <x v="0"/>
  </r>
  <r>
    <s v="6c580d81-de0f-4db3-b8dd-bd1ab10919e4"/>
    <n v="41"/>
    <x v="1"/>
    <x v="2"/>
    <n v="13.2"/>
    <n v="29"/>
    <x v="0"/>
    <s v="Laptop"/>
    <n v="17.989999999999998"/>
    <n v="0"/>
    <s v="Crypto"/>
    <n v="3"/>
    <n v="0.44"/>
    <x v="3"/>
    <x v="0"/>
  </r>
  <r>
    <s v="3997f8f9-ed0e-4bda-94b0-6f06372c9506"/>
    <n v="25"/>
    <x v="1"/>
    <x v="2"/>
    <n v="36.4"/>
    <n v="28"/>
    <x v="1"/>
    <s v="Mobile"/>
    <n v="17.989999999999998"/>
    <n v="0"/>
    <s v="Crypto"/>
    <n v="5"/>
    <n v="1.26"/>
    <x v="2"/>
    <x v="3"/>
  </r>
  <r>
    <s v="8f556804-a1d0-41b1-930d-96be4a33e606"/>
    <n v="23"/>
    <x v="1"/>
    <x v="1"/>
    <n v="51.87"/>
    <n v="25"/>
    <x v="2"/>
    <s v="Desktop"/>
    <n v="13.99"/>
    <n v="0"/>
    <s v="Crypto"/>
    <n v="2"/>
    <n v="1.99"/>
    <x v="0"/>
    <x v="3"/>
  </r>
  <r>
    <s v="369b918f-c741-4cd7-8f5a-74eaebb3ba16"/>
    <n v="21"/>
    <x v="1"/>
    <x v="1"/>
    <n v="14.17"/>
    <n v="60"/>
    <x v="5"/>
    <s v="TV"/>
    <n v="13.99"/>
    <n v="1"/>
    <s v="Gift Card"/>
    <n v="5"/>
    <n v="0.23"/>
    <x v="6"/>
    <x v="3"/>
  </r>
  <r>
    <s v="ebd6f9c6-f04e-402a-b3b5-e35e3d1752ca"/>
    <n v="29"/>
    <x v="1"/>
    <x v="0"/>
    <n v="0.39"/>
    <n v="45"/>
    <x v="0"/>
    <s v="TV"/>
    <n v="8.99"/>
    <n v="1"/>
    <s v="Debit Card"/>
    <n v="5"/>
    <n v="0.01"/>
    <x v="5"/>
    <x v="1"/>
  </r>
  <r>
    <s v="d26a52b3-d9f5-4b5d-8aca-afa2484875ee"/>
    <n v="34"/>
    <x v="1"/>
    <x v="1"/>
    <n v="5.67"/>
    <n v="20"/>
    <x v="4"/>
    <s v="Mobile"/>
    <n v="13.99"/>
    <n v="0"/>
    <s v="Crypto"/>
    <n v="4"/>
    <n v="0.27"/>
    <x v="1"/>
    <x v="1"/>
  </r>
  <r>
    <s v="6a3430a2-4a88-41a8-beaf-fccdd1d45517"/>
    <n v="36"/>
    <x v="0"/>
    <x v="1"/>
    <n v="14.25"/>
    <n v="22"/>
    <x v="3"/>
    <s v="Mobile"/>
    <n v="13.99"/>
    <n v="0"/>
    <s v="PayPal"/>
    <n v="5"/>
    <n v="0.62"/>
    <x v="3"/>
    <x v="0"/>
  </r>
  <r>
    <s v="03572a83-a989-4602-bb89-d6ed424bb61a"/>
    <n v="35"/>
    <x v="0"/>
    <x v="2"/>
    <n v="28.04"/>
    <n v="59"/>
    <x v="3"/>
    <s v="Mobile"/>
    <n v="17.989999999999998"/>
    <n v="0"/>
    <s v="Crypto"/>
    <n v="2"/>
    <n v="0.47"/>
    <x v="3"/>
    <x v="1"/>
  </r>
  <r>
    <s v="a0338b15-ee5a-46b7-9ff5-6efb2eb8f5ab"/>
    <n v="31"/>
    <x v="2"/>
    <x v="1"/>
    <n v="6.11"/>
    <n v="17"/>
    <x v="1"/>
    <s v="Mobile"/>
    <n v="13.99"/>
    <n v="0"/>
    <s v="Credit Card"/>
    <n v="5"/>
    <n v="0.34"/>
    <x v="1"/>
    <x v="1"/>
  </r>
  <r>
    <s v="30d8cd44-a1a8-4ab7-87f1-99111c75cb6f"/>
    <n v="57"/>
    <x v="2"/>
    <x v="2"/>
    <n v="6.13"/>
    <n v="3"/>
    <x v="2"/>
    <s v="Desktop"/>
    <n v="17.989999999999998"/>
    <n v="0"/>
    <s v="PayPal"/>
    <n v="3"/>
    <n v="1.53"/>
    <x v="1"/>
    <x v="2"/>
  </r>
  <r>
    <s v="4efe87f8-2bf7-48e1-85cf-5c1457df9d9d"/>
    <n v="46"/>
    <x v="0"/>
    <x v="0"/>
    <n v="3.39"/>
    <n v="5"/>
    <x v="5"/>
    <s v="Tablet"/>
    <n v="8.99"/>
    <n v="0"/>
    <s v="Debit Card"/>
    <n v="4"/>
    <n v="0.56999999999999995"/>
    <x v="3"/>
    <x v="0"/>
  </r>
  <r>
    <s v="0fc80a72-2d05-4c3c-8136-f544df2093c3"/>
    <n v="26"/>
    <x v="1"/>
    <x v="1"/>
    <n v="5.67"/>
    <n v="36"/>
    <x v="4"/>
    <s v="TV"/>
    <n v="13.99"/>
    <n v="0"/>
    <s v="PayPal"/>
    <n v="5"/>
    <n v="0.15"/>
    <x v="1"/>
    <x v="1"/>
  </r>
  <r>
    <s v="5bde9c98-533b-4ba8-8d0d-aed2782d2684"/>
    <n v="30"/>
    <x v="0"/>
    <x v="0"/>
    <n v="0.28000000000000003"/>
    <n v="56"/>
    <x v="0"/>
    <s v="Mobile"/>
    <n v="8.99"/>
    <n v="1"/>
    <s v="PayPal"/>
    <n v="2"/>
    <n v="0"/>
    <x v="3"/>
    <x v="1"/>
  </r>
  <r>
    <s v="074974ed-7713-4edf-abcc-5e200bc8537d"/>
    <n v="57"/>
    <x v="1"/>
    <x v="2"/>
    <n v="6.49"/>
    <n v="23"/>
    <x v="3"/>
    <s v="Laptop"/>
    <n v="17.989999999999998"/>
    <n v="0"/>
    <s v="Gift Card"/>
    <n v="1"/>
    <n v="0.27"/>
    <x v="4"/>
    <x v="2"/>
  </r>
  <r>
    <s v="5bb7086d-a632-48c5-9b57-a2ff4dc934f8"/>
    <n v="24"/>
    <x v="2"/>
    <x v="0"/>
    <n v="3.55"/>
    <n v="59"/>
    <x v="2"/>
    <s v="Laptop"/>
    <n v="8.99"/>
    <n v="1"/>
    <s v="PayPal"/>
    <n v="3"/>
    <n v="0.06"/>
    <x v="2"/>
    <x v="3"/>
  </r>
  <r>
    <s v="b48455fa-fbdf-4a42-aa4e-cbf8da5d9ee1"/>
    <n v="20"/>
    <x v="1"/>
    <x v="0"/>
    <n v="14.05"/>
    <n v="7"/>
    <x v="0"/>
    <s v="Mobile"/>
    <n v="8.99"/>
    <n v="0"/>
    <s v="Credit Card"/>
    <n v="3"/>
    <n v="1.76"/>
    <x v="0"/>
    <x v="3"/>
  </r>
  <r>
    <s v="fcd98704-3381-4da8-a9d0-85206456ca0b"/>
    <n v="22"/>
    <x v="1"/>
    <x v="2"/>
    <n v="1.03"/>
    <n v="44"/>
    <x v="0"/>
    <s v="TV"/>
    <n v="17.989999999999998"/>
    <n v="1"/>
    <s v="Debit Card"/>
    <n v="2"/>
    <n v="0.02"/>
    <x v="2"/>
    <x v="3"/>
  </r>
  <r>
    <s v="03473cbb-116f-4f83-86c0-50d5889eff11"/>
    <n v="62"/>
    <x v="1"/>
    <x v="0"/>
    <n v="3.62"/>
    <n v="34"/>
    <x v="0"/>
    <s v="Mobile"/>
    <n v="8.99"/>
    <n v="1"/>
    <s v="PayPal"/>
    <n v="3"/>
    <n v="0.1"/>
    <x v="2"/>
    <x v="2"/>
  </r>
  <r>
    <s v="1cec8e1a-078f-4340-ba27-a583a615df39"/>
    <n v="56"/>
    <x v="1"/>
    <x v="0"/>
    <n v="2.54"/>
    <n v="39"/>
    <x v="5"/>
    <s v="Desktop"/>
    <n v="8.99"/>
    <n v="1"/>
    <s v="PayPal"/>
    <n v="5"/>
    <n v="0.06"/>
    <x v="1"/>
    <x v="2"/>
  </r>
  <r>
    <s v="9a1b7476-d0e7-436f-ae1b-959aafbad559"/>
    <n v="22"/>
    <x v="0"/>
    <x v="0"/>
    <n v="2.59"/>
    <n v="2"/>
    <x v="0"/>
    <s v="TV"/>
    <n v="8.99"/>
    <n v="1"/>
    <s v="Gift Card"/>
    <n v="1"/>
    <n v="0.86"/>
    <x v="6"/>
    <x v="3"/>
  </r>
  <r>
    <s v="e8ba80fd-2a67-4540-bd98-b356fd9e2dd2"/>
    <n v="43"/>
    <x v="0"/>
    <x v="0"/>
    <n v="8.0500000000000007"/>
    <n v="13"/>
    <x v="5"/>
    <s v="Desktop"/>
    <n v="8.99"/>
    <n v="0"/>
    <s v="PayPal"/>
    <n v="5"/>
    <n v="0.57999999999999996"/>
    <x v="3"/>
    <x v="0"/>
  </r>
  <r>
    <s v="d5959062-3681-408a-a01a-53c7403a89be"/>
    <n v="46"/>
    <x v="0"/>
    <x v="1"/>
    <n v="16.95"/>
    <n v="32"/>
    <x v="3"/>
    <s v="Laptop"/>
    <n v="13.99"/>
    <n v="0"/>
    <s v="Debit Card"/>
    <n v="2"/>
    <n v="0.51"/>
    <x v="2"/>
    <x v="0"/>
  </r>
  <r>
    <s v="33fa6e25-f271-47d9-8a29-de91bc1af0d5"/>
    <n v="38"/>
    <x v="2"/>
    <x v="1"/>
    <n v="2.76"/>
    <n v="30"/>
    <x v="5"/>
    <s v="Desktop"/>
    <n v="13.99"/>
    <n v="1"/>
    <s v="Gift Card"/>
    <n v="4"/>
    <n v="0.09"/>
    <x v="2"/>
    <x v="0"/>
  </r>
  <r>
    <s v="cdfc45e7-7f97-429e-bb8b-09a7c29b9bd0"/>
    <n v="36"/>
    <x v="0"/>
    <x v="2"/>
    <n v="13.25"/>
    <n v="19"/>
    <x v="5"/>
    <s v="Tablet"/>
    <n v="17.989999999999998"/>
    <n v="0"/>
    <s v="Gift Card"/>
    <n v="1"/>
    <n v="0.66"/>
    <x v="4"/>
    <x v="0"/>
  </r>
  <r>
    <s v="85a4f95c-60cc-4cb9-814d-d8f745f82325"/>
    <n v="41"/>
    <x v="2"/>
    <x v="1"/>
    <n v="14.82"/>
    <n v="33"/>
    <x v="1"/>
    <s v="Laptop"/>
    <n v="13.99"/>
    <n v="1"/>
    <s v="Debit Card"/>
    <n v="2"/>
    <n v="0.44"/>
    <x v="4"/>
    <x v="0"/>
  </r>
  <r>
    <s v="8388cf02-9398-4b74-b67b-56d7a074612e"/>
    <n v="39"/>
    <x v="0"/>
    <x v="0"/>
    <n v="2.52"/>
    <n v="52"/>
    <x v="3"/>
    <s v="Desktop"/>
    <n v="8.99"/>
    <n v="1"/>
    <s v="PayPal"/>
    <n v="2"/>
    <n v="0.05"/>
    <x v="4"/>
    <x v="0"/>
  </r>
  <r>
    <s v="ab956cd0-1819-451c-b8c1-d22b4b6796b2"/>
    <n v="31"/>
    <x v="2"/>
    <x v="0"/>
    <n v="9.7100000000000009"/>
    <n v="16"/>
    <x v="5"/>
    <s v="TV"/>
    <n v="8.99"/>
    <n v="0"/>
    <s v="Crypto"/>
    <n v="3"/>
    <n v="0.56999999999999995"/>
    <x v="1"/>
    <x v="1"/>
  </r>
  <r>
    <s v="5d77fa6c-4508-4088-9722-5a2902285a19"/>
    <n v="29"/>
    <x v="1"/>
    <x v="2"/>
    <n v="5.29"/>
    <n v="8"/>
    <x v="3"/>
    <s v="Tablet"/>
    <n v="17.989999999999998"/>
    <n v="0"/>
    <s v="Debit Card"/>
    <n v="3"/>
    <n v="0.59"/>
    <x v="3"/>
    <x v="1"/>
  </r>
  <r>
    <s v="2312ef5d-8274-4e8c-90e6-0f5c3eadd031"/>
    <n v="33"/>
    <x v="1"/>
    <x v="0"/>
    <n v="9.81"/>
    <n v="39"/>
    <x v="5"/>
    <s v="Tablet"/>
    <n v="8.99"/>
    <n v="1"/>
    <s v="Gift Card"/>
    <n v="3"/>
    <n v="0.25"/>
    <x v="1"/>
    <x v="1"/>
  </r>
  <r>
    <s v="5a7ab9d8-b064-4994-8477-3a606aad924c"/>
    <n v="30"/>
    <x v="0"/>
    <x v="1"/>
    <n v="5.21"/>
    <n v="11"/>
    <x v="3"/>
    <s v="Tablet"/>
    <n v="13.99"/>
    <n v="0"/>
    <s v="PayPal"/>
    <n v="3"/>
    <n v="0.43"/>
    <x v="4"/>
    <x v="1"/>
  </r>
  <r>
    <s v="3c779e4e-ccc4-4d72-b98e-a1757ac6797f"/>
    <n v="51"/>
    <x v="0"/>
    <x v="0"/>
    <n v="6.7"/>
    <n v="58"/>
    <x v="3"/>
    <s v="Tablet"/>
    <n v="8.99"/>
    <n v="1"/>
    <s v="Gift Card"/>
    <n v="4"/>
    <n v="0.11"/>
    <x v="3"/>
    <x v="0"/>
  </r>
  <r>
    <s v="eca1d876-576b-4434-b47b-1bebd8f426d2"/>
    <n v="40"/>
    <x v="1"/>
    <x v="1"/>
    <n v="7.88"/>
    <n v="9"/>
    <x v="3"/>
    <s v="Mobile"/>
    <n v="13.99"/>
    <n v="0"/>
    <s v="Crypto"/>
    <n v="2"/>
    <n v="0.79"/>
    <x v="1"/>
    <x v="0"/>
  </r>
  <r>
    <s v="cb4b90e7-5dcc-4e06-92b4-2aeb4db98cdf"/>
    <n v="36"/>
    <x v="0"/>
    <x v="2"/>
    <n v="41.02"/>
    <n v="47"/>
    <x v="1"/>
    <s v="TV"/>
    <n v="17.989999999999998"/>
    <n v="0"/>
    <s v="Debit Card"/>
    <n v="3"/>
    <n v="0.85"/>
    <x v="2"/>
    <x v="0"/>
  </r>
  <r>
    <s v="08a14bb8-ab48-4170-bccf-ef04ab15c43a"/>
    <n v="65"/>
    <x v="2"/>
    <x v="0"/>
    <n v="46.29"/>
    <n v="39"/>
    <x v="5"/>
    <s v="Tablet"/>
    <n v="8.99"/>
    <n v="0"/>
    <s v="PayPal"/>
    <n v="5"/>
    <n v="1.1599999999999999"/>
    <x v="2"/>
    <x v="2"/>
  </r>
  <r>
    <s v="05eaae1b-e321-499c-be9b-b6599ad1a880"/>
    <n v="58"/>
    <x v="1"/>
    <x v="2"/>
    <n v="59.99"/>
    <n v="11"/>
    <x v="5"/>
    <s v="Desktop"/>
    <n v="17.989999999999998"/>
    <n v="0"/>
    <s v="Credit Card"/>
    <n v="2"/>
    <n v="5"/>
    <x v="5"/>
    <x v="2"/>
  </r>
  <r>
    <s v="1a594ae9-af38-4c31-a00b-a1cf439139bc"/>
    <n v="43"/>
    <x v="2"/>
    <x v="0"/>
    <n v="1.18"/>
    <n v="31"/>
    <x v="2"/>
    <s v="Desktop"/>
    <n v="8.99"/>
    <n v="1"/>
    <s v="Debit Card"/>
    <n v="1"/>
    <n v="0.04"/>
    <x v="0"/>
    <x v="0"/>
  </r>
  <r>
    <s v="ead812db-d371-4bc2-abb4-ca8c8471ca77"/>
    <n v="70"/>
    <x v="0"/>
    <x v="0"/>
    <n v="8.26"/>
    <n v="2"/>
    <x v="2"/>
    <s v="TV"/>
    <n v="8.99"/>
    <n v="0"/>
    <s v="Debit Card"/>
    <n v="4"/>
    <n v="2.75"/>
    <x v="5"/>
    <x v="2"/>
  </r>
  <r>
    <s v="a3dfcf7d-3765-40d2-8a11-2111df14899b"/>
    <n v="49"/>
    <x v="2"/>
    <x v="1"/>
    <n v="20.37"/>
    <n v="30"/>
    <x v="1"/>
    <s v="Mobile"/>
    <n v="13.99"/>
    <n v="0"/>
    <s v="Crypto"/>
    <n v="1"/>
    <n v="0.66"/>
    <x v="2"/>
    <x v="0"/>
  </r>
  <r>
    <s v="46bdbd12-f628-49d0-850d-40ed37757cdc"/>
    <n v="30"/>
    <x v="0"/>
    <x v="1"/>
    <n v="3.36"/>
    <n v="2"/>
    <x v="3"/>
    <s v="Laptop"/>
    <n v="13.99"/>
    <n v="0"/>
    <s v="Crypto"/>
    <n v="2"/>
    <n v="1.1200000000000001"/>
    <x v="1"/>
    <x v="1"/>
  </r>
  <r>
    <s v="7dca795d-ec1e-44b2-a87c-daa04461915a"/>
    <n v="43"/>
    <x v="2"/>
    <x v="0"/>
    <n v="17.66"/>
    <n v="7"/>
    <x v="2"/>
    <s v="Laptop"/>
    <n v="8.99"/>
    <n v="0"/>
    <s v="Crypto"/>
    <n v="1"/>
    <n v="2.21"/>
    <x v="3"/>
    <x v="0"/>
  </r>
  <r>
    <s v="ea9dd8be-c392-42e1-8ccc-ace56b211966"/>
    <n v="47"/>
    <x v="2"/>
    <x v="0"/>
    <n v="0.83"/>
    <n v="42"/>
    <x v="5"/>
    <s v="TV"/>
    <n v="8.99"/>
    <n v="1"/>
    <s v="Credit Card"/>
    <n v="2"/>
    <n v="0.02"/>
    <x v="3"/>
    <x v="0"/>
  </r>
  <r>
    <s v="6d7cc8e5-2cc5-46a0-84c8-43c7f87daf9a"/>
    <n v="47"/>
    <x v="2"/>
    <x v="2"/>
    <n v="25.17"/>
    <n v="1"/>
    <x v="0"/>
    <s v="Desktop"/>
    <n v="17.989999999999998"/>
    <n v="0"/>
    <s v="Crypto"/>
    <n v="5"/>
    <n v="12.59"/>
    <x v="1"/>
    <x v="0"/>
  </r>
  <r>
    <s v="1b88d370-7853-4579-99af-dc942e3f248f"/>
    <n v="51"/>
    <x v="1"/>
    <x v="1"/>
    <n v="6.79"/>
    <n v="3"/>
    <x v="2"/>
    <s v="Tablet"/>
    <n v="13.99"/>
    <n v="0"/>
    <s v="Gift Card"/>
    <n v="4"/>
    <n v="1.7"/>
    <x v="0"/>
    <x v="0"/>
  </r>
  <r>
    <s v="b8c06b97-66a7-492f-9ee4-a115b51e9dcf"/>
    <n v="38"/>
    <x v="2"/>
    <x v="2"/>
    <n v="11.56"/>
    <n v="38"/>
    <x v="5"/>
    <s v="Mobile"/>
    <n v="17.989999999999998"/>
    <n v="1"/>
    <s v="Gift Card"/>
    <n v="4"/>
    <n v="0.3"/>
    <x v="4"/>
    <x v="0"/>
  </r>
  <r>
    <s v="ee89f93f-b2ff-459e-93a2-ea8bfa7992f6"/>
    <n v="48"/>
    <x v="0"/>
    <x v="0"/>
    <n v="60.85"/>
    <n v="10"/>
    <x v="0"/>
    <s v="Desktop"/>
    <n v="8.99"/>
    <n v="0"/>
    <s v="Debit Card"/>
    <n v="5"/>
    <n v="5.53"/>
    <x v="3"/>
    <x v="0"/>
  </r>
  <r>
    <s v="4473c5da-f69b-4fd8-9a33-1838c1e09fc6"/>
    <n v="28"/>
    <x v="2"/>
    <x v="1"/>
    <n v="5.29"/>
    <n v="18"/>
    <x v="1"/>
    <s v="Desktop"/>
    <n v="13.99"/>
    <n v="0"/>
    <s v="Debit Card"/>
    <n v="1"/>
    <n v="0.28000000000000003"/>
    <x v="3"/>
    <x v="1"/>
  </r>
  <r>
    <s v="6b31ebd3-0df5-4c2f-a137-a81d2c18e90a"/>
    <n v="32"/>
    <x v="1"/>
    <x v="1"/>
    <n v="1.7"/>
    <n v="45"/>
    <x v="0"/>
    <s v="Mobile"/>
    <n v="13.99"/>
    <n v="1"/>
    <s v="Gift Card"/>
    <n v="5"/>
    <n v="0.04"/>
    <x v="5"/>
    <x v="1"/>
  </r>
  <r>
    <s v="cadbece8-fd1a-4fcf-a4f5-3dd2e6bdd969"/>
    <n v="57"/>
    <x v="0"/>
    <x v="2"/>
    <n v="27.17"/>
    <n v="41"/>
    <x v="4"/>
    <s v="TV"/>
    <n v="17.989999999999998"/>
    <n v="0"/>
    <s v="PayPal"/>
    <n v="4"/>
    <n v="0.65"/>
    <x v="1"/>
    <x v="2"/>
  </r>
  <r>
    <s v="33a69d90-e90a-45af-a9ce-eda2a1ab0d7c"/>
    <n v="44"/>
    <x v="2"/>
    <x v="1"/>
    <n v="8.0299999999999994"/>
    <n v="57"/>
    <x v="4"/>
    <s v="TV"/>
    <n v="13.99"/>
    <n v="1"/>
    <s v="Crypto"/>
    <n v="5"/>
    <n v="0.14000000000000001"/>
    <x v="3"/>
    <x v="0"/>
  </r>
  <r>
    <s v="a59ad549-bbaa-4fee-9eb0-10d7e64b5e3b"/>
    <n v="18"/>
    <x v="0"/>
    <x v="1"/>
    <n v="5.41"/>
    <n v="20"/>
    <x v="0"/>
    <s v="Tablet"/>
    <n v="13.99"/>
    <n v="0"/>
    <s v="Crypto"/>
    <n v="3"/>
    <n v="0.26"/>
    <x v="0"/>
    <x v="3"/>
  </r>
  <r>
    <s v="837a5bb7-7d0f-4315-8528-d5a30bf12108"/>
    <n v="18"/>
    <x v="2"/>
    <x v="0"/>
    <n v="10.17"/>
    <n v="46"/>
    <x v="1"/>
    <s v="Mobile"/>
    <n v="8.99"/>
    <n v="1"/>
    <s v="Debit Card"/>
    <n v="1"/>
    <n v="0.22"/>
    <x v="2"/>
    <x v="3"/>
  </r>
  <r>
    <s v="396f6900-f042-44d8-be21-0b167b912ff9"/>
    <n v="21"/>
    <x v="1"/>
    <x v="1"/>
    <n v="16.739999999999998"/>
    <n v="39"/>
    <x v="3"/>
    <s v="Laptop"/>
    <n v="13.99"/>
    <n v="1"/>
    <s v="Gift Card"/>
    <n v="3"/>
    <n v="0.42"/>
    <x v="0"/>
    <x v="3"/>
  </r>
  <r>
    <s v="c8fb5434-5cc6-4b80-85f4-3bcd5205a7a8"/>
    <n v="29"/>
    <x v="1"/>
    <x v="2"/>
    <n v="1.38"/>
    <n v="4"/>
    <x v="1"/>
    <s v="Laptop"/>
    <n v="17.989999999999998"/>
    <n v="1"/>
    <s v="Gift Card"/>
    <n v="3"/>
    <n v="0.28000000000000003"/>
    <x v="1"/>
    <x v="1"/>
  </r>
  <r>
    <s v="59512720-e88a-468c-adda-27695b946960"/>
    <n v="63"/>
    <x v="1"/>
    <x v="2"/>
    <n v="21.06"/>
    <n v="17"/>
    <x v="0"/>
    <s v="Desktop"/>
    <n v="17.989999999999998"/>
    <n v="0"/>
    <s v="Crypto"/>
    <n v="1"/>
    <n v="1.17"/>
    <x v="5"/>
    <x v="2"/>
  </r>
  <r>
    <s v="7b7aa94d-7978-405d-874b-593805447b56"/>
    <n v="64"/>
    <x v="1"/>
    <x v="0"/>
    <n v="11.77"/>
    <n v="9"/>
    <x v="0"/>
    <s v="Mobile"/>
    <n v="8.99"/>
    <n v="0"/>
    <s v="Crypto"/>
    <n v="2"/>
    <n v="1.18"/>
    <x v="0"/>
    <x v="2"/>
  </r>
  <r>
    <s v="8134248c-be39-48b8-ae98-f9e508dbb240"/>
    <n v="21"/>
    <x v="1"/>
    <x v="2"/>
    <n v="20.56"/>
    <n v="0"/>
    <x v="0"/>
    <s v="Laptop"/>
    <n v="17.989999999999998"/>
    <n v="0"/>
    <s v="Crypto"/>
    <n v="5"/>
    <n v="20.56"/>
    <x v="6"/>
    <x v="3"/>
  </r>
  <r>
    <s v="c86981de-a762-42d2-8576-c52e61cf46b6"/>
    <n v="50"/>
    <x v="0"/>
    <x v="0"/>
    <n v="6.36"/>
    <n v="57"/>
    <x v="1"/>
    <s v="Mobile"/>
    <n v="8.99"/>
    <n v="1"/>
    <s v="Debit Card"/>
    <n v="5"/>
    <n v="0.11"/>
    <x v="6"/>
    <x v="0"/>
  </r>
  <r>
    <s v="435e0df1-9dc6-4dbc-8a22-d98d9287743f"/>
    <n v="23"/>
    <x v="1"/>
    <x v="1"/>
    <n v="12.14"/>
    <n v="9"/>
    <x v="5"/>
    <s v="TV"/>
    <n v="13.99"/>
    <n v="0"/>
    <s v="Crypto"/>
    <n v="3"/>
    <n v="1.21"/>
    <x v="4"/>
    <x v="3"/>
  </r>
  <r>
    <s v="4e273869-ee28-46a6-b32d-41c1b291af1e"/>
    <n v="65"/>
    <x v="1"/>
    <x v="1"/>
    <n v="15.97"/>
    <n v="2"/>
    <x v="0"/>
    <s v="TV"/>
    <n v="13.99"/>
    <n v="0"/>
    <s v="Crypto"/>
    <n v="1"/>
    <n v="5.32"/>
    <x v="2"/>
    <x v="2"/>
  </r>
  <r>
    <s v="c93b183b-6934-4630-b9b9-727cf3a44d9f"/>
    <n v="49"/>
    <x v="2"/>
    <x v="1"/>
    <n v="3.75"/>
    <n v="0"/>
    <x v="5"/>
    <s v="Tablet"/>
    <n v="13.99"/>
    <n v="0"/>
    <s v="Credit Card"/>
    <n v="4"/>
    <n v="3.75"/>
    <x v="3"/>
    <x v="0"/>
  </r>
  <r>
    <s v="984f7f4a-0e12-47d7-8f25-00433e9a81ab"/>
    <n v="29"/>
    <x v="1"/>
    <x v="1"/>
    <n v="0.24"/>
    <n v="23"/>
    <x v="3"/>
    <s v="TV"/>
    <n v="13.99"/>
    <n v="1"/>
    <s v="Credit Card"/>
    <n v="2"/>
    <n v="0.01"/>
    <x v="6"/>
    <x v="1"/>
  </r>
  <r>
    <s v="2c7ccf0f-852f-4359-a5bf-1e15605d2411"/>
    <n v="55"/>
    <x v="1"/>
    <x v="0"/>
    <n v="18.98"/>
    <n v="34"/>
    <x v="4"/>
    <s v="Desktop"/>
    <n v="8.99"/>
    <n v="0"/>
    <s v="PayPal"/>
    <n v="5"/>
    <n v="0.54"/>
    <x v="6"/>
    <x v="0"/>
  </r>
  <r>
    <s v="e0203e9a-2724-4032-b679-6c33795c4d13"/>
    <n v="63"/>
    <x v="2"/>
    <x v="2"/>
    <n v="2.96"/>
    <n v="25"/>
    <x v="5"/>
    <s v="Desktop"/>
    <n v="17.989999999999998"/>
    <n v="0"/>
    <s v="Debit Card"/>
    <n v="4"/>
    <n v="0.11"/>
    <x v="0"/>
    <x v="2"/>
  </r>
  <r>
    <s v="b2976ddf-b2bb-4870-8fcf-2377c119d2cd"/>
    <n v="66"/>
    <x v="0"/>
    <x v="2"/>
    <n v="1.4"/>
    <n v="23"/>
    <x v="2"/>
    <s v="Laptop"/>
    <n v="17.989999999999998"/>
    <n v="1"/>
    <s v="Gift Card"/>
    <n v="2"/>
    <n v="0.06"/>
    <x v="6"/>
    <x v="2"/>
  </r>
  <r>
    <s v="4b4e57f2-0dce-4598-885f-71fa5662cf0e"/>
    <n v="24"/>
    <x v="0"/>
    <x v="0"/>
    <n v="3.05"/>
    <n v="54"/>
    <x v="3"/>
    <s v="Desktop"/>
    <n v="8.99"/>
    <n v="1"/>
    <s v="Gift Card"/>
    <n v="3"/>
    <n v="0.06"/>
    <x v="2"/>
    <x v="3"/>
  </r>
  <r>
    <s v="521d1f0d-3f5f-438f-8c6d-6c9aab0299af"/>
    <n v="22"/>
    <x v="2"/>
    <x v="0"/>
    <n v="5.15"/>
    <n v="25"/>
    <x v="0"/>
    <s v="Laptop"/>
    <n v="8.99"/>
    <n v="0"/>
    <s v="Crypto"/>
    <n v="4"/>
    <n v="0.2"/>
    <x v="6"/>
    <x v="3"/>
  </r>
  <r>
    <s v="c8a08658-20ab-4f89-a0e7-3f614340eb78"/>
    <n v="34"/>
    <x v="2"/>
    <x v="2"/>
    <n v="26.14"/>
    <n v="15"/>
    <x v="3"/>
    <s v="Mobile"/>
    <n v="17.989999999999998"/>
    <n v="0"/>
    <s v="Debit Card"/>
    <n v="3"/>
    <n v="1.63"/>
    <x v="4"/>
    <x v="1"/>
  </r>
  <r>
    <s v="b010be93-76b2-4b4d-bdbc-a420fc96aeaf"/>
    <n v="64"/>
    <x v="0"/>
    <x v="2"/>
    <n v="8.4600000000000009"/>
    <n v="20"/>
    <x v="2"/>
    <s v="Laptop"/>
    <n v="17.989999999999998"/>
    <n v="0"/>
    <s v="Debit Card"/>
    <n v="4"/>
    <n v="0.4"/>
    <x v="4"/>
    <x v="2"/>
  </r>
  <r>
    <s v="7e4e462c-f211-4671-b964-ee732464853e"/>
    <n v="67"/>
    <x v="1"/>
    <x v="0"/>
    <n v="3.68"/>
    <n v="34"/>
    <x v="5"/>
    <s v="Tablet"/>
    <n v="8.99"/>
    <n v="1"/>
    <s v="PayPal"/>
    <n v="1"/>
    <n v="0.11"/>
    <x v="1"/>
    <x v="2"/>
  </r>
  <r>
    <s v="35cdcfe1-c48a-43b6-8533-8f70aa35c713"/>
    <n v="38"/>
    <x v="2"/>
    <x v="1"/>
    <n v="6.77"/>
    <n v="49"/>
    <x v="1"/>
    <s v="Mobile"/>
    <n v="13.99"/>
    <n v="1"/>
    <s v="Gift Card"/>
    <n v="3"/>
    <n v="0.14000000000000001"/>
    <x v="4"/>
    <x v="0"/>
  </r>
  <r>
    <s v="1df5b1e8-8112-471d-80aa-74af1982324f"/>
    <n v="57"/>
    <x v="1"/>
    <x v="0"/>
    <n v="1.24"/>
    <n v="52"/>
    <x v="1"/>
    <s v="Desktop"/>
    <n v="8.99"/>
    <n v="1"/>
    <s v="Credit Card"/>
    <n v="4"/>
    <n v="0.02"/>
    <x v="1"/>
    <x v="2"/>
  </r>
  <r>
    <s v="eb295874-e3cf-4c03-8fcc-0d20f7002487"/>
    <n v="31"/>
    <x v="2"/>
    <x v="0"/>
    <n v="1.04"/>
    <n v="46"/>
    <x v="4"/>
    <s v="TV"/>
    <n v="8.99"/>
    <n v="1"/>
    <s v="PayPal"/>
    <n v="1"/>
    <n v="0.02"/>
    <x v="4"/>
    <x v="1"/>
  </r>
  <r>
    <s v="b46fb518-339f-4c79-a429-f00e662c7085"/>
    <n v="43"/>
    <x v="2"/>
    <x v="0"/>
    <n v="1.63"/>
    <n v="0"/>
    <x v="3"/>
    <s v="Mobile"/>
    <n v="8.99"/>
    <n v="0"/>
    <s v="Credit Card"/>
    <n v="3"/>
    <n v="1.63"/>
    <x v="6"/>
    <x v="0"/>
  </r>
  <r>
    <s v="d6b8270f-7185-40df-9965-535dc995fafb"/>
    <n v="69"/>
    <x v="0"/>
    <x v="2"/>
    <n v="3.66"/>
    <n v="53"/>
    <x v="3"/>
    <s v="TV"/>
    <n v="17.989999999999998"/>
    <n v="1"/>
    <s v="Crypto"/>
    <n v="4"/>
    <n v="7.0000000000000007E-2"/>
    <x v="1"/>
    <x v="2"/>
  </r>
  <r>
    <s v="5f8bdd64-2a4f-404d-9cdc-a1ada06cafe8"/>
    <n v="55"/>
    <x v="2"/>
    <x v="0"/>
    <n v="9.2799999999999994"/>
    <n v="42"/>
    <x v="2"/>
    <s v="Laptop"/>
    <n v="8.99"/>
    <n v="1"/>
    <s v="PayPal"/>
    <n v="2"/>
    <n v="0.22"/>
    <x v="3"/>
    <x v="0"/>
  </r>
  <r>
    <s v="cb5d5d80-7f94-421c-a76a-fb560beeb1ba"/>
    <n v="43"/>
    <x v="0"/>
    <x v="1"/>
    <n v="77.569999999999993"/>
    <n v="6"/>
    <x v="4"/>
    <s v="Mobile"/>
    <n v="13.99"/>
    <n v="0"/>
    <s v="Credit Card"/>
    <n v="4"/>
    <n v="11.08"/>
    <x v="5"/>
    <x v="0"/>
  </r>
  <r>
    <s v="1de5ede5-f00c-473f-9a4c-adb67defa9a2"/>
    <n v="46"/>
    <x v="1"/>
    <x v="2"/>
    <n v="3.16"/>
    <n v="5"/>
    <x v="2"/>
    <s v="TV"/>
    <n v="17.989999999999998"/>
    <n v="0"/>
    <s v="Debit Card"/>
    <n v="5"/>
    <n v="0.53"/>
    <x v="0"/>
    <x v="0"/>
  </r>
  <r>
    <s v="31cd336c-f793-4bec-bc4c-039d941c2490"/>
    <n v="60"/>
    <x v="1"/>
    <x v="2"/>
    <n v="9.31"/>
    <n v="2"/>
    <x v="1"/>
    <s v="Desktop"/>
    <n v="17.989999999999998"/>
    <n v="0"/>
    <s v="PayPal"/>
    <n v="5"/>
    <n v="3.1"/>
    <x v="3"/>
    <x v="2"/>
  </r>
  <r>
    <s v="29208590-743a-425b-9077-67234e055f13"/>
    <n v="32"/>
    <x v="2"/>
    <x v="2"/>
    <n v="24.08"/>
    <n v="37"/>
    <x v="3"/>
    <s v="Tablet"/>
    <n v="17.989999999999998"/>
    <n v="0"/>
    <s v="Debit Card"/>
    <n v="3"/>
    <n v="0.63"/>
    <x v="0"/>
    <x v="1"/>
  </r>
  <r>
    <s v="3db1dae5-386e-4bcd-8696-37840c900ccf"/>
    <n v="42"/>
    <x v="0"/>
    <x v="0"/>
    <n v="12.95"/>
    <n v="41"/>
    <x v="3"/>
    <s v="Desktop"/>
    <n v="8.99"/>
    <n v="1"/>
    <s v="Gift Card"/>
    <n v="1"/>
    <n v="0.31"/>
    <x v="5"/>
    <x v="0"/>
  </r>
  <r>
    <s v="7ba75cd9-df14-4e14-a22c-3ddc259ef325"/>
    <n v="32"/>
    <x v="1"/>
    <x v="1"/>
    <n v="9.8000000000000007"/>
    <n v="5"/>
    <x v="5"/>
    <s v="Tablet"/>
    <n v="13.99"/>
    <n v="0"/>
    <s v="Credit Card"/>
    <n v="3"/>
    <n v="1.63"/>
    <x v="2"/>
    <x v="1"/>
  </r>
  <r>
    <s v="8109f1c7-ba4f-46ec-b3c5-46243b944811"/>
    <n v="35"/>
    <x v="2"/>
    <x v="1"/>
    <n v="23.05"/>
    <n v="14"/>
    <x v="0"/>
    <s v="Laptop"/>
    <n v="13.99"/>
    <n v="0"/>
    <s v="Debit Card"/>
    <n v="4"/>
    <n v="1.54"/>
    <x v="6"/>
    <x v="1"/>
  </r>
  <r>
    <s v="06465985-0b74-4942-bae3-5d65186df92b"/>
    <n v="60"/>
    <x v="0"/>
    <x v="0"/>
    <n v="12.11"/>
    <n v="33"/>
    <x v="3"/>
    <s v="Desktop"/>
    <n v="8.99"/>
    <n v="1"/>
    <s v="Crypto"/>
    <n v="4"/>
    <n v="0.36"/>
    <x v="5"/>
    <x v="2"/>
  </r>
  <r>
    <s v="ca45e25e-8bdd-4799-8c0c-2eccdcb6bbf2"/>
    <n v="68"/>
    <x v="1"/>
    <x v="1"/>
    <n v="2.58"/>
    <n v="37"/>
    <x v="4"/>
    <s v="Tablet"/>
    <n v="13.99"/>
    <n v="1"/>
    <s v="Debit Card"/>
    <n v="3"/>
    <n v="7.0000000000000007E-2"/>
    <x v="1"/>
    <x v="2"/>
  </r>
  <r>
    <s v="b2b6a0a2-6478-467c-b4f6-901fde495cec"/>
    <n v="43"/>
    <x v="2"/>
    <x v="1"/>
    <n v="16.48"/>
    <n v="17"/>
    <x v="5"/>
    <s v="Tablet"/>
    <n v="13.99"/>
    <n v="0"/>
    <s v="Gift Card"/>
    <n v="3"/>
    <n v="0.92"/>
    <x v="5"/>
    <x v="0"/>
  </r>
  <r>
    <s v="9181fa02-7760-4f1e-a008-1a54d063fb9b"/>
    <n v="64"/>
    <x v="2"/>
    <x v="1"/>
    <n v="10.46"/>
    <n v="51"/>
    <x v="4"/>
    <s v="Laptop"/>
    <n v="13.99"/>
    <n v="1"/>
    <s v="Credit Card"/>
    <n v="2"/>
    <n v="0.2"/>
    <x v="5"/>
    <x v="2"/>
  </r>
  <r>
    <s v="bb097e87-3e4e-40ad-b791-cd342f7ad67b"/>
    <n v="56"/>
    <x v="1"/>
    <x v="0"/>
    <n v="2.15"/>
    <n v="12"/>
    <x v="4"/>
    <s v="Laptop"/>
    <n v="8.99"/>
    <n v="1"/>
    <s v="PayPal"/>
    <n v="5"/>
    <n v="0.17"/>
    <x v="2"/>
    <x v="2"/>
  </r>
  <r>
    <s v="1c813952-7e02-4264-a834-416e29ccb810"/>
    <n v="56"/>
    <x v="0"/>
    <x v="2"/>
    <n v="19.25"/>
    <n v="28"/>
    <x v="5"/>
    <s v="Laptop"/>
    <n v="17.989999999999998"/>
    <n v="0"/>
    <s v="Credit Card"/>
    <n v="5"/>
    <n v="0.66"/>
    <x v="0"/>
    <x v="2"/>
  </r>
  <r>
    <s v="f4d7fadf-5c3b-41d9-b4fb-f6df2bfaaa2d"/>
    <n v="57"/>
    <x v="0"/>
    <x v="2"/>
    <n v="8.6199999999999992"/>
    <n v="40"/>
    <x v="0"/>
    <s v="Desktop"/>
    <n v="17.989999999999998"/>
    <n v="1"/>
    <s v="PayPal"/>
    <n v="2"/>
    <n v="0.21"/>
    <x v="4"/>
    <x v="2"/>
  </r>
  <r>
    <s v="7b2aae74-2b75-4973-93ec-b657bff5a9a1"/>
    <n v="38"/>
    <x v="0"/>
    <x v="1"/>
    <n v="10.23"/>
    <n v="18"/>
    <x v="0"/>
    <s v="TV"/>
    <n v="13.99"/>
    <n v="0"/>
    <s v="PayPal"/>
    <n v="5"/>
    <n v="0.54"/>
    <x v="6"/>
    <x v="0"/>
  </r>
  <r>
    <s v="09263d5f-674e-482d-a8c0-324762193672"/>
    <n v="35"/>
    <x v="0"/>
    <x v="2"/>
    <n v="21.23"/>
    <n v="9"/>
    <x v="2"/>
    <s v="TV"/>
    <n v="17.989999999999998"/>
    <n v="0"/>
    <s v="PayPal"/>
    <n v="5"/>
    <n v="2.12"/>
    <x v="3"/>
    <x v="1"/>
  </r>
  <r>
    <s v="3dd65018-61b5-4329-a9cc-bac8c15a6b25"/>
    <n v="35"/>
    <x v="2"/>
    <x v="0"/>
    <n v="16.649999999999999"/>
    <n v="46"/>
    <x v="2"/>
    <s v="TV"/>
    <n v="8.99"/>
    <n v="1"/>
    <s v="Crypto"/>
    <n v="3"/>
    <n v="0.35"/>
    <x v="4"/>
    <x v="1"/>
  </r>
  <r>
    <s v="516e93d4-bbed-4673-9afd-e3e853754100"/>
    <n v="58"/>
    <x v="0"/>
    <x v="1"/>
    <n v="6.62"/>
    <n v="25"/>
    <x v="0"/>
    <s v="TV"/>
    <n v="13.99"/>
    <n v="0"/>
    <s v="Debit Card"/>
    <n v="2"/>
    <n v="0.25"/>
    <x v="2"/>
    <x v="2"/>
  </r>
  <r>
    <s v="42466881-a58b-4057-a0ea-615af204f9a6"/>
    <n v="38"/>
    <x v="2"/>
    <x v="0"/>
    <n v="6.67"/>
    <n v="39"/>
    <x v="5"/>
    <s v="Laptop"/>
    <n v="8.99"/>
    <n v="1"/>
    <s v="Gift Card"/>
    <n v="3"/>
    <n v="0.17"/>
    <x v="2"/>
    <x v="0"/>
  </r>
  <r>
    <s v="6dde2c86-7593-4d49-aee0-38ae33b01060"/>
    <n v="69"/>
    <x v="2"/>
    <x v="1"/>
    <n v="4.8600000000000003"/>
    <n v="27"/>
    <x v="5"/>
    <s v="Desktop"/>
    <n v="13.99"/>
    <n v="1"/>
    <s v="Gift Card"/>
    <n v="3"/>
    <n v="0.17"/>
    <x v="3"/>
    <x v="2"/>
  </r>
  <r>
    <s v="1a0feffc-117c-4e7c-a2cf-8c2c3548f658"/>
    <n v="47"/>
    <x v="2"/>
    <x v="0"/>
    <n v="19.260000000000002"/>
    <n v="57"/>
    <x v="1"/>
    <s v="TV"/>
    <n v="8.99"/>
    <n v="1"/>
    <s v="PayPal"/>
    <n v="2"/>
    <n v="0.33"/>
    <x v="0"/>
    <x v="0"/>
  </r>
  <r>
    <s v="a0acfed2-3ecb-4404-a39e-2fc473381219"/>
    <n v="49"/>
    <x v="2"/>
    <x v="2"/>
    <n v="7.9"/>
    <n v="20"/>
    <x v="1"/>
    <s v="Mobile"/>
    <n v="17.989999999999998"/>
    <n v="0"/>
    <s v="Crypto"/>
    <n v="2"/>
    <n v="0.38"/>
    <x v="3"/>
    <x v="0"/>
  </r>
  <r>
    <s v="3cef2ed3-dfec-427e-ba70-5d08fa92a631"/>
    <n v="26"/>
    <x v="1"/>
    <x v="1"/>
    <n v="8.8800000000000008"/>
    <n v="42"/>
    <x v="0"/>
    <s v="Desktop"/>
    <n v="13.99"/>
    <n v="1"/>
    <s v="Debit Card"/>
    <n v="1"/>
    <n v="0.21"/>
    <x v="6"/>
    <x v="1"/>
  </r>
  <r>
    <s v="25c3f6c6-d0d4-4135-b2e8-67e3d423fa2d"/>
    <n v="28"/>
    <x v="1"/>
    <x v="2"/>
    <n v="25.32"/>
    <n v="6"/>
    <x v="4"/>
    <s v="Laptop"/>
    <n v="17.989999999999998"/>
    <n v="0"/>
    <s v="Gift Card"/>
    <n v="1"/>
    <n v="3.62"/>
    <x v="0"/>
    <x v="1"/>
  </r>
  <r>
    <s v="fa6410af-b085-4a71-9789-00ccefdeb848"/>
    <n v="36"/>
    <x v="1"/>
    <x v="1"/>
    <n v="12.08"/>
    <n v="60"/>
    <x v="1"/>
    <s v="Mobile"/>
    <n v="13.99"/>
    <n v="1"/>
    <s v="PayPal"/>
    <n v="2"/>
    <n v="0.2"/>
    <x v="5"/>
    <x v="0"/>
  </r>
  <r>
    <s v="ea172916-31b9-429f-b590-a746507bb20e"/>
    <n v="28"/>
    <x v="2"/>
    <x v="2"/>
    <n v="2.0099999999999998"/>
    <n v="35"/>
    <x v="1"/>
    <s v="Tablet"/>
    <n v="17.989999999999998"/>
    <n v="1"/>
    <s v="Gift Card"/>
    <n v="2"/>
    <n v="0.06"/>
    <x v="6"/>
    <x v="1"/>
  </r>
  <r>
    <s v="b36b2e7d-ddd2-41ee-8a2f-00154f07b184"/>
    <n v="24"/>
    <x v="2"/>
    <x v="2"/>
    <n v="9.24"/>
    <n v="23"/>
    <x v="3"/>
    <s v="Desktop"/>
    <n v="17.989999999999998"/>
    <n v="0"/>
    <s v="Debit Card"/>
    <n v="3"/>
    <n v="0.39"/>
    <x v="6"/>
    <x v="3"/>
  </r>
  <r>
    <s v="1b82995d-cc3f-4f27-a87f-2dd1b6c9fc2e"/>
    <n v="59"/>
    <x v="0"/>
    <x v="2"/>
    <n v="18.05"/>
    <n v="19"/>
    <x v="2"/>
    <s v="TV"/>
    <n v="17.989999999999998"/>
    <n v="0"/>
    <s v="PayPal"/>
    <n v="3"/>
    <n v="0.9"/>
    <x v="6"/>
    <x v="2"/>
  </r>
  <r>
    <s v="eb0149c4-6c4f-4467-92f1-32a3745766f7"/>
    <n v="69"/>
    <x v="0"/>
    <x v="0"/>
    <n v="3.12"/>
    <n v="47"/>
    <x v="4"/>
    <s v="Mobile"/>
    <n v="8.99"/>
    <n v="1"/>
    <s v="Crypto"/>
    <n v="3"/>
    <n v="7.0000000000000007E-2"/>
    <x v="6"/>
    <x v="2"/>
  </r>
  <r>
    <s v="eb6c6692-bbc5-40f1-b191-88b47869c368"/>
    <n v="46"/>
    <x v="2"/>
    <x v="2"/>
    <n v="26.01"/>
    <n v="3"/>
    <x v="2"/>
    <s v="Mobile"/>
    <n v="17.989999999999998"/>
    <n v="0"/>
    <s v="Debit Card"/>
    <n v="3"/>
    <n v="6.5"/>
    <x v="3"/>
    <x v="0"/>
  </r>
  <r>
    <s v="181aa143-101d-4965-9ab4-80edcaedd194"/>
    <n v="62"/>
    <x v="0"/>
    <x v="1"/>
    <n v="36.03"/>
    <n v="46"/>
    <x v="5"/>
    <s v="Mobile"/>
    <n v="13.99"/>
    <n v="0"/>
    <s v="Gift Card"/>
    <n v="2"/>
    <n v="0.77"/>
    <x v="6"/>
    <x v="2"/>
  </r>
  <r>
    <s v="0066a45e-d10f-4519-9e4a-15e32388ad00"/>
    <n v="60"/>
    <x v="1"/>
    <x v="1"/>
    <n v="1.85"/>
    <n v="28"/>
    <x v="0"/>
    <s v="Mobile"/>
    <n v="13.99"/>
    <n v="1"/>
    <s v="PayPal"/>
    <n v="3"/>
    <n v="0.06"/>
    <x v="5"/>
    <x v="2"/>
  </r>
  <r>
    <s v="41750832-10d6-4ce6-ae6c-494a1d849b0a"/>
    <n v="33"/>
    <x v="1"/>
    <x v="1"/>
    <n v="1.32"/>
    <n v="36"/>
    <x v="4"/>
    <s v="Laptop"/>
    <n v="13.99"/>
    <n v="1"/>
    <s v="Crypto"/>
    <n v="1"/>
    <n v="0.04"/>
    <x v="2"/>
    <x v="1"/>
  </r>
  <r>
    <s v="e55e1e83-d28d-4691-a909-185781512ae0"/>
    <n v="51"/>
    <x v="1"/>
    <x v="2"/>
    <n v="16.96"/>
    <n v="15"/>
    <x v="3"/>
    <s v="Laptop"/>
    <n v="17.989999999999998"/>
    <n v="0"/>
    <s v="Credit Card"/>
    <n v="5"/>
    <n v="1.06"/>
    <x v="1"/>
    <x v="0"/>
  </r>
  <r>
    <s v="1ad376c4-db63-48e2-92ea-1f2f94d583ce"/>
    <n v="32"/>
    <x v="1"/>
    <x v="0"/>
    <n v="0.54"/>
    <n v="5"/>
    <x v="3"/>
    <s v="Laptop"/>
    <n v="8.99"/>
    <n v="1"/>
    <s v="PayPal"/>
    <n v="2"/>
    <n v="0.09"/>
    <x v="2"/>
    <x v="1"/>
  </r>
  <r>
    <s v="79d11806-228a-4fab-8270-a7d65c9cecf7"/>
    <n v="40"/>
    <x v="0"/>
    <x v="1"/>
    <n v="11.56"/>
    <n v="48"/>
    <x v="2"/>
    <s v="Tablet"/>
    <n v="13.99"/>
    <n v="1"/>
    <s v="Gift Card"/>
    <n v="5"/>
    <n v="0.24"/>
    <x v="6"/>
    <x v="0"/>
  </r>
  <r>
    <s v="b69ffd1c-443e-47a7-ac67-b304ee8ece03"/>
    <n v="62"/>
    <x v="0"/>
    <x v="2"/>
    <n v="9.58"/>
    <n v="25"/>
    <x v="2"/>
    <s v="Tablet"/>
    <n v="17.989999999999998"/>
    <n v="0"/>
    <s v="Credit Card"/>
    <n v="2"/>
    <n v="0.37"/>
    <x v="5"/>
    <x v="2"/>
  </r>
  <r>
    <s v="cff04a7a-b133-49e2-9a12-16c9c89c1a7a"/>
    <n v="56"/>
    <x v="2"/>
    <x v="2"/>
    <n v="6.24"/>
    <n v="2"/>
    <x v="3"/>
    <s v="Tablet"/>
    <n v="17.989999999999998"/>
    <n v="0"/>
    <s v="Crypto"/>
    <n v="4"/>
    <n v="2.08"/>
    <x v="1"/>
    <x v="2"/>
  </r>
  <r>
    <s v="2d6e45f9-c626-4f26-b7ca-7fbea55a3773"/>
    <n v="22"/>
    <x v="2"/>
    <x v="2"/>
    <n v="12.87"/>
    <n v="59"/>
    <x v="1"/>
    <s v="Tablet"/>
    <n v="17.989999999999998"/>
    <n v="1"/>
    <s v="Gift Card"/>
    <n v="4"/>
    <n v="0.21"/>
    <x v="4"/>
    <x v="3"/>
  </r>
  <r>
    <s v="78a91b6f-0e0a-4432-b7cf-170f0d378356"/>
    <n v="31"/>
    <x v="2"/>
    <x v="1"/>
    <n v="11.93"/>
    <n v="15"/>
    <x v="0"/>
    <s v="Tablet"/>
    <n v="13.99"/>
    <n v="0"/>
    <s v="Gift Card"/>
    <n v="4"/>
    <n v="0.75"/>
    <x v="3"/>
    <x v="1"/>
  </r>
  <r>
    <s v="ce4be12e-c15f-46e0-8026-f3e4935d04b4"/>
    <n v="60"/>
    <x v="2"/>
    <x v="2"/>
    <n v="7.25"/>
    <n v="35"/>
    <x v="2"/>
    <s v="TV"/>
    <n v="17.989999999999998"/>
    <n v="0"/>
    <s v="Debit Card"/>
    <n v="5"/>
    <n v="0.2"/>
    <x v="1"/>
    <x v="2"/>
  </r>
  <r>
    <s v="1c8ec967-8010-404b-b7d6-767a09e543bc"/>
    <n v="64"/>
    <x v="2"/>
    <x v="0"/>
    <n v="6.68"/>
    <n v="24"/>
    <x v="2"/>
    <s v="Laptop"/>
    <n v="8.99"/>
    <n v="1"/>
    <s v="Crypto"/>
    <n v="2"/>
    <n v="0.27"/>
    <x v="3"/>
    <x v="2"/>
  </r>
  <r>
    <s v="a35353ba-7e5d-4a4e-b1e2-851b4ce3ed64"/>
    <n v="53"/>
    <x v="2"/>
    <x v="0"/>
    <n v="6.64"/>
    <n v="37"/>
    <x v="0"/>
    <s v="Desktop"/>
    <n v="8.99"/>
    <n v="1"/>
    <s v="Credit Card"/>
    <n v="5"/>
    <n v="0.17"/>
    <x v="6"/>
    <x v="0"/>
  </r>
  <r>
    <s v="ab117f6f-73fc-4211-b264-db6211bd97f3"/>
    <n v="21"/>
    <x v="1"/>
    <x v="1"/>
    <n v="8.6"/>
    <n v="46"/>
    <x v="1"/>
    <s v="Mobile"/>
    <n v="13.99"/>
    <n v="0"/>
    <s v="PayPal"/>
    <n v="4"/>
    <n v="0.18"/>
    <x v="0"/>
    <x v="3"/>
  </r>
  <r>
    <s v="a060eae1-66cc-4f52-9aef-d512ccc77f47"/>
    <n v="45"/>
    <x v="0"/>
    <x v="1"/>
    <n v="25.59"/>
    <n v="22"/>
    <x v="1"/>
    <s v="TV"/>
    <n v="13.99"/>
    <n v="0"/>
    <s v="Credit Card"/>
    <n v="2"/>
    <n v="1.1100000000000001"/>
    <x v="1"/>
    <x v="0"/>
  </r>
  <r>
    <s v="1663f5da-a60e-41d7-a9ae-5704f4c7a196"/>
    <n v="37"/>
    <x v="2"/>
    <x v="0"/>
    <n v="11.52"/>
    <n v="38"/>
    <x v="3"/>
    <s v="TV"/>
    <n v="8.99"/>
    <n v="1"/>
    <s v="PayPal"/>
    <n v="4"/>
    <n v="0.3"/>
    <x v="0"/>
    <x v="0"/>
  </r>
  <r>
    <s v="24be0465-3bee-4952-bc5b-8b0227a6baaa"/>
    <n v="18"/>
    <x v="1"/>
    <x v="0"/>
    <n v="47.29"/>
    <n v="23"/>
    <x v="2"/>
    <s v="TV"/>
    <n v="8.99"/>
    <n v="0"/>
    <s v="PayPal"/>
    <n v="3"/>
    <n v="1.97"/>
    <x v="4"/>
    <x v="3"/>
  </r>
  <r>
    <s v="a952d34f-2ec1-4daf-9ee0-9c06351caa91"/>
    <n v="28"/>
    <x v="1"/>
    <x v="0"/>
    <n v="2.66"/>
    <n v="55"/>
    <x v="0"/>
    <s v="Laptop"/>
    <n v="8.99"/>
    <n v="1"/>
    <s v="Crypto"/>
    <n v="5"/>
    <n v="0.05"/>
    <x v="0"/>
    <x v="1"/>
  </r>
  <r>
    <s v="f7b5a5d9-ce05-4088-8839-e0ee991872ec"/>
    <n v="38"/>
    <x v="0"/>
    <x v="0"/>
    <n v="8.81"/>
    <n v="1"/>
    <x v="5"/>
    <s v="Desktop"/>
    <n v="8.99"/>
    <n v="0"/>
    <s v="Gift Card"/>
    <n v="4"/>
    <n v="4.41"/>
    <x v="0"/>
    <x v="0"/>
  </r>
  <r>
    <s v="8f38ef25-91a6-42e2-947f-9d9d094a2d0d"/>
    <n v="54"/>
    <x v="0"/>
    <x v="0"/>
    <n v="1.07"/>
    <n v="59"/>
    <x v="1"/>
    <s v="TV"/>
    <n v="8.99"/>
    <n v="1"/>
    <s v="Credit Card"/>
    <n v="1"/>
    <n v="0.02"/>
    <x v="6"/>
    <x v="0"/>
  </r>
  <r>
    <s v="2756a817-e711-4a26-b146-2e793e01d065"/>
    <n v="36"/>
    <x v="2"/>
    <x v="1"/>
    <n v="48.01"/>
    <n v="29"/>
    <x v="0"/>
    <s v="Tablet"/>
    <n v="13.99"/>
    <n v="0"/>
    <s v="Crypto"/>
    <n v="5"/>
    <n v="1.6"/>
    <x v="1"/>
    <x v="0"/>
  </r>
  <r>
    <s v="f1bbc7ec-707d-4d01-b7fc-ceb06bd4de36"/>
    <n v="61"/>
    <x v="2"/>
    <x v="1"/>
    <n v="26.05"/>
    <n v="21"/>
    <x v="5"/>
    <s v="Tablet"/>
    <n v="13.99"/>
    <n v="0"/>
    <s v="Debit Card"/>
    <n v="1"/>
    <n v="1.18"/>
    <x v="6"/>
    <x v="2"/>
  </r>
  <r>
    <s v="4b488ecd-4021-414b-9e79-052a51e982e6"/>
    <n v="65"/>
    <x v="0"/>
    <x v="2"/>
    <n v="16.68"/>
    <n v="9"/>
    <x v="2"/>
    <s v="Mobile"/>
    <n v="17.989999999999998"/>
    <n v="0"/>
    <s v="Debit Card"/>
    <n v="2"/>
    <n v="1.67"/>
    <x v="4"/>
    <x v="2"/>
  </r>
  <r>
    <s v="2919e65b-e387-49f7-8afa-26b4cb2f5d35"/>
    <n v="25"/>
    <x v="1"/>
    <x v="1"/>
    <n v="9.64"/>
    <n v="54"/>
    <x v="3"/>
    <s v="TV"/>
    <n v="13.99"/>
    <n v="1"/>
    <s v="Credit Card"/>
    <n v="3"/>
    <n v="0.18"/>
    <x v="2"/>
    <x v="3"/>
  </r>
  <r>
    <s v="abe07eca-d0df-4a23-8b09-738a81049742"/>
    <n v="37"/>
    <x v="2"/>
    <x v="0"/>
    <n v="18.78"/>
    <n v="33"/>
    <x v="5"/>
    <s v="Tablet"/>
    <n v="8.99"/>
    <n v="1"/>
    <s v="Debit Card"/>
    <n v="3"/>
    <n v="0.55000000000000004"/>
    <x v="3"/>
    <x v="0"/>
  </r>
  <r>
    <s v="03e076ee-865e-440a-bf29-41053d4f0b3b"/>
    <n v="59"/>
    <x v="2"/>
    <x v="2"/>
    <n v="4.9000000000000004"/>
    <n v="56"/>
    <x v="3"/>
    <s v="Laptop"/>
    <n v="17.989999999999998"/>
    <n v="1"/>
    <s v="Crypto"/>
    <n v="4"/>
    <n v="0.09"/>
    <x v="6"/>
    <x v="2"/>
  </r>
  <r>
    <s v="37cfcd56-9185-4c3d-8049-8ac6b15e6cbb"/>
    <n v="64"/>
    <x v="1"/>
    <x v="0"/>
    <n v="3.98"/>
    <n v="58"/>
    <x v="3"/>
    <s v="Laptop"/>
    <n v="8.99"/>
    <n v="1"/>
    <s v="PayPal"/>
    <n v="5"/>
    <n v="7.0000000000000007E-2"/>
    <x v="1"/>
    <x v="2"/>
  </r>
  <r>
    <s v="7e65ef60-0906-4e1e-9b54-b8d89cefddae"/>
    <n v="44"/>
    <x v="2"/>
    <x v="0"/>
    <n v="8.02"/>
    <n v="9"/>
    <x v="5"/>
    <s v="TV"/>
    <n v="8.99"/>
    <n v="0"/>
    <s v="Crypto"/>
    <n v="4"/>
    <n v="0.8"/>
    <x v="5"/>
    <x v="0"/>
  </r>
  <r>
    <s v="5c619083-1760-4a87-a00a-3ca15ffccf0c"/>
    <n v="21"/>
    <x v="2"/>
    <x v="2"/>
    <n v="1.83"/>
    <n v="21"/>
    <x v="5"/>
    <s v="TV"/>
    <n v="17.989999999999998"/>
    <n v="1"/>
    <s v="Gift Card"/>
    <n v="1"/>
    <n v="0.08"/>
    <x v="5"/>
    <x v="3"/>
  </r>
  <r>
    <s v="4d396fff-770c-4879-ab7d-562cd5347d99"/>
    <n v="31"/>
    <x v="0"/>
    <x v="1"/>
    <n v="3.9"/>
    <n v="33"/>
    <x v="3"/>
    <s v="Laptop"/>
    <n v="13.99"/>
    <n v="1"/>
    <s v="Debit Card"/>
    <n v="3"/>
    <n v="0.11"/>
    <x v="0"/>
    <x v="1"/>
  </r>
  <r>
    <s v="e1c24850-9ba6-4b3c-b64c-b3dc0e49a8f0"/>
    <n v="46"/>
    <x v="0"/>
    <x v="0"/>
    <n v="7.63"/>
    <n v="31"/>
    <x v="2"/>
    <s v="Tablet"/>
    <n v="8.99"/>
    <n v="1"/>
    <s v="Gift Card"/>
    <n v="5"/>
    <n v="0.24"/>
    <x v="4"/>
    <x v="0"/>
  </r>
  <r>
    <s v="80ae474f-2e01-4732-a930-00d3e2cd07ba"/>
    <n v="32"/>
    <x v="2"/>
    <x v="2"/>
    <n v="2.38"/>
    <n v="3"/>
    <x v="2"/>
    <s v="Mobile"/>
    <n v="17.989999999999998"/>
    <n v="0"/>
    <s v="Gift Card"/>
    <n v="4"/>
    <n v="0.59"/>
    <x v="2"/>
    <x v="1"/>
  </r>
  <r>
    <s v="e9c0e33c-d11c-49fe-8c0a-7cd7c19bccb6"/>
    <n v="20"/>
    <x v="1"/>
    <x v="0"/>
    <n v="1.27"/>
    <n v="46"/>
    <x v="2"/>
    <s v="Desktop"/>
    <n v="8.99"/>
    <n v="1"/>
    <s v="PayPal"/>
    <n v="1"/>
    <n v="0.03"/>
    <x v="3"/>
    <x v="3"/>
  </r>
  <r>
    <s v="eb61a935-8dbb-40cc-83eb-a4b86a1c5f82"/>
    <n v="49"/>
    <x v="2"/>
    <x v="0"/>
    <n v="5.3"/>
    <n v="44"/>
    <x v="3"/>
    <s v="TV"/>
    <n v="8.99"/>
    <n v="1"/>
    <s v="Credit Card"/>
    <n v="3"/>
    <n v="0.12"/>
    <x v="5"/>
    <x v="0"/>
  </r>
  <r>
    <s v="6ef75419-014d-484f-b0b5-ad892dc6355a"/>
    <n v="18"/>
    <x v="2"/>
    <x v="0"/>
    <n v="3.11"/>
    <n v="48"/>
    <x v="1"/>
    <s v="TV"/>
    <n v="8.99"/>
    <n v="1"/>
    <s v="Credit Card"/>
    <n v="2"/>
    <n v="0.06"/>
    <x v="1"/>
    <x v="3"/>
  </r>
  <r>
    <s v="78881b37-93a3-40e3-af3f-0ed648260308"/>
    <n v="65"/>
    <x v="2"/>
    <x v="2"/>
    <n v="23.31"/>
    <n v="25"/>
    <x v="4"/>
    <s v="Tablet"/>
    <n v="17.989999999999998"/>
    <n v="0"/>
    <s v="Debit Card"/>
    <n v="2"/>
    <n v="0.9"/>
    <x v="0"/>
    <x v="2"/>
  </r>
  <r>
    <s v="3e5ca0e8-0ee4-442c-a7d5-42e317f42e32"/>
    <n v="28"/>
    <x v="1"/>
    <x v="1"/>
    <n v="0.61"/>
    <n v="59"/>
    <x v="0"/>
    <s v="Laptop"/>
    <n v="13.99"/>
    <n v="1"/>
    <s v="Gift Card"/>
    <n v="5"/>
    <n v="0.01"/>
    <x v="4"/>
    <x v="1"/>
  </r>
  <r>
    <s v="1ef03e82-e34c-4c29-b256-b321b3a5ce99"/>
    <n v="62"/>
    <x v="2"/>
    <x v="2"/>
    <n v="0.99"/>
    <n v="43"/>
    <x v="2"/>
    <s v="Mobile"/>
    <n v="17.989999999999998"/>
    <n v="1"/>
    <s v="Debit Card"/>
    <n v="5"/>
    <n v="0.02"/>
    <x v="6"/>
    <x v="2"/>
  </r>
  <r>
    <s v="74321b67-ea33-4478-a9a2-a5d32e6eab48"/>
    <n v="22"/>
    <x v="2"/>
    <x v="1"/>
    <n v="10.96"/>
    <n v="50"/>
    <x v="2"/>
    <s v="Laptop"/>
    <n v="13.99"/>
    <n v="1"/>
    <s v="Crypto"/>
    <n v="4"/>
    <n v="0.21"/>
    <x v="2"/>
    <x v="3"/>
  </r>
  <r>
    <s v="5a8ba2fb-5253-47fd-8008-44384430edf1"/>
    <n v="29"/>
    <x v="0"/>
    <x v="2"/>
    <n v="16.95"/>
    <n v="53"/>
    <x v="0"/>
    <s v="Mobile"/>
    <n v="17.989999999999998"/>
    <n v="1"/>
    <s v="PayPal"/>
    <n v="3"/>
    <n v="0.31"/>
    <x v="4"/>
    <x v="1"/>
  </r>
  <r>
    <s v="ba7257d0-99c8-4c55-a657-6537eb677dfb"/>
    <n v="37"/>
    <x v="1"/>
    <x v="1"/>
    <n v="5.31"/>
    <n v="38"/>
    <x v="2"/>
    <s v="TV"/>
    <n v="13.99"/>
    <n v="0"/>
    <s v="PayPal"/>
    <n v="5"/>
    <n v="0.14000000000000001"/>
    <x v="1"/>
    <x v="0"/>
  </r>
  <r>
    <s v="fa287c41-72cd-40a9-82b6-1fc0737ab235"/>
    <n v="34"/>
    <x v="0"/>
    <x v="1"/>
    <n v="8.59"/>
    <n v="20"/>
    <x v="1"/>
    <s v="TV"/>
    <n v="13.99"/>
    <n v="0"/>
    <s v="Gift Card"/>
    <n v="1"/>
    <n v="0.41"/>
    <x v="4"/>
    <x v="1"/>
  </r>
  <r>
    <s v="09054f5f-12f8-4050-a4a3-0200272daaa0"/>
    <n v="60"/>
    <x v="0"/>
    <x v="0"/>
    <n v="36.07"/>
    <n v="38"/>
    <x v="3"/>
    <s v="TV"/>
    <n v="8.99"/>
    <n v="0"/>
    <s v="Debit Card"/>
    <n v="5"/>
    <n v="0.92"/>
    <x v="4"/>
    <x v="2"/>
  </r>
  <r>
    <s v="900d8e75-3067-4dfb-8193-9f2a21e0678e"/>
    <n v="57"/>
    <x v="1"/>
    <x v="0"/>
    <n v="2.86"/>
    <n v="49"/>
    <x v="1"/>
    <s v="Desktop"/>
    <n v="8.99"/>
    <n v="1"/>
    <s v="Debit Card"/>
    <n v="2"/>
    <n v="0.06"/>
    <x v="6"/>
    <x v="2"/>
  </r>
  <r>
    <s v="e158767d-d404-4c70-9ab1-df830be9d0d7"/>
    <n v="33"/>
    <x v="0"/>
    <x v="0"/>
    <n v="24.94"/>
    <n v="16"/>
    <x v="4"/>
    <s v="Mobile"/>
    <n v="8.99"/>
    <n v="0"/>
    <s v="Credit Card"/>
    <n v="1"/>
    <n v="1.47"/>
    <x v="2"/>
    <x v="1"/>
  </r>
  <r>
    <s v="804256f3-09b1-43a2-9e9b-2e12ed16cffe"/>
    <n v="26"/>
    <x v="2"/>
    <x v="1"/>
    <n v="26.4"/>
    <n v="22"/>
    <x v="5"/>
    <s v="TV"/>
    <n v="13.99"/>
    <n v="0"/>
    <s v="Credit Card"/>
    <n v="1"/>
    <n v="1.1499999999999999"/>
    <x v="4"/>
    <x v="1"/>
  </r>
  <r>
    <s v="210b9c3e-61bd-419b-842d-72ed78d38e9e"/>
    <n v="28"/>
    <x v="0"/>
    <x v="1"/>
    <n v="14.45"/>
    <n v="4"/>
    <x v="1"/>
    <s v="Laptop"/>
    <n v="13.99"/>
    <n v="0"/>
    <s v="Credit Card"/>
    <n v="5"/>
    <n v="2.89"/>
    <x v="3"/>
    <x v="1"/>
  </r>
  <r>
    <s v="5ab5431d-4185-4b4f-be21-4183473aa0a9"/>
    <n v="53"/>
    <x v="0"/>
    <x v="2"/>
    <n v="4.49"/>
    <n v="10"/>
    <x v="4"/>
    <s v="Tablet"/>
    <n v="17.989999999999998"/>
    <n v="1"/>
    <s v="Debit Card"/>
    <n v="1"/>
    <n v="0.41"/>
    <x v="0"/>
    <x v="0"/>
  </r>
  <r>
    <s v="eb0d1e13-35b7-472c-a39c-c5211ebb80e4"/>
    <n v="45"/>
    <x v="2"/>
    <x v="0"/>
    <n v="4.22"/>
    <n v="18"/>
    <x v="0"/>
    <s v="Desktop"/>
    <n v="8.99"/>
    <n v="1"/>
    <s v="Crypto"/>
    <n v="3"/>
    <n v="0.22"/>
    <x v="1"/>
    <x v="0"/>
  </r>
  <r>
    <s v="83f21fb5-7cfa-45e9-875e-819c773032fb"/>
    <n v="62"/>
    <x v="0"/>
    <x v="0"/>
    <n v="16.62"/>
    <n v="21"/>
    <x v="4"/>
    <s v="Desktop"/>
    <n v="8.99"/>
    <n v="0"/>
    <s v="Gift Card"/>
    <n v="3"/>
    <n v="0.76"/>
    <x v="0"/>
    <x v="2"/>
  </r>
  <r>
    <s v="33bca94a-0b75-4ad7-b4fe-db44cfdd6992"/>
    <n v="28"/>
    <x v="0"/>
    <x v="1"/>
    <n v="1.07"/>
    <n v="9"/>
    <x v="0"/>
    <s v="Mobile"/>
    <n v="13.99"/>
    <n v="1"/>
    <s v="PayPal"/>
    <n v="1"/>
    <n v="0.11"/>
    <x v="5"/>
    <x v="1"/>
  </r>
  <r>
    <s v="ac790561-30ba-49da-b38b-56e3f1d6898d"/>
    <n v="53"/>
    <x v="0"/>
    <x v="2"/>
    <n v="27.73"/>
    <n v="32"/>
    <x v="0"/>
    <s v="Desktop"/>
    <n v="17.989999999999998"/>
    <n v="0"/>
    <s v="Debit Card"/>
    <n v="4"/>
    <n v="0.84"/>
    <x v="5"/>
    <x v="0"/>
  </r>
  <r>
    <s v="1b49ab1b-80c6-48a5-8fa2-99155b0d743d"/>
    <n v="20"/>
    <x v="2"/>
    <x v="0"/>
    <n v="1.4"/>
    <n v="51"/>
    <x v="4"/>
    <s v="TV"/>
    <n v="8.99"/>
    <n v="1"/>
    <s v="Gift Card"/>
    <n v="4"/>
    <n v="0.03"/>
    <x v="5"/>
    <x v="3"/>
  </r>
  <r>
    <s v="2053f03c-0aff-41b0-be01-b4b81f0b1c6b"/>
    <n v="59"/>
    <x v="2"/>
    <x v="1"/>
    <n v="10.64"/>
    <n v="36"/>
    <x v="3"/>
    <s v="Desktop"/>
    <n v="13.99"/>
    <n v="1"/>
    <s v="Gift Card"/>
    <n v="2"/>
    <n v="0.28999999999999998"/>
    <x v="2"/>
    <x v="2"/>
  </r>
  <r>
    <s v="77b85c42-c67d-4876-b26b-6ab89ed8bbaf"/>
    <n v="66"/>
    <x v="2"/>
    <x v="0"/>
    <n v="8.01"/>
    <n v="53"/>
    <x v="1"/>
    <s v="Tablet"/>
    <n v="8.99"/>
    <n v="1"/>
    <s v="Credit Card"/>
    <n v="1"/>
    <n v="0.15"/>
    <x v="5"/>
    <x v="2"/>
  </r>
  <r>
    <s v="6b608954-fb0e-409e-bb61-f6b97fea7fb5"/>
    <n v="41"/>
    <x v="2"/>
    <x v="0"/>
    <n v="7.04"/>
    <n v="30"/>
    <x v="4"/>
    <s v="Tablet"/>
    <n v="8.99"/>
    <n v="0"/>
    <s v="Debit Card"/>
    <n v="5"/>
    <n v="0.23"/>
    <x v="1"/>
    <x v="0"/>
  </r>
  <r>
    <s v="7fc041a7-0fd1-44e9-b505-6dd1e752a78c"/>
    <n v="51"/>
    <x v="2"/>
    <x v="0"/>
    <n v="7.54"/>
    <n v="5"/>
    <x v="1"/>
    <s v="Desktop"/>
    <n v="8.99"/>
    <n v="0"/>
    <s v="Debit Card"/>
    <n v="4"/>
    <n v="1.26"/>
    <x v="0"/>
    <x v="0"/>
  </r>
  <r>
    <s v="cd3d65e9-6653-4206-8809-0665721a1af5"/>
    <n v="29"/>
    <x v="1"/>
    <x v="1"/>
    <n v="17.260000000000002"/>
    <n v="17"/>
    <x v="3"/>
    <s v="Tablet"/>
    <n v="13.99"/>
    <n v="0"/>
    <s v="Gift Card"/>
    <n v="2"/>
    <n v="0.96"/>
    <x v="2"/>
    <x v="1"/>
  </r>
  <r>
    <s v="d7fbf7d7-9302-402c-a84e-d8303dedc8cd"/>
    <n v="58"/>
    <x v="0"/>
    <x v="2"/>
    <n v="14.44"/>
    <n v="43"/>
    <x v="5"/>
    <s v="Tablet"/>
    <n v="17.989999999999998"/>
    <n v="1"/>
    <s v="Gift Card"/>
    <n v="3"/>
    <n v="0.33"/>
    <x v="3"/>
    <x v="2"/>
  </r>
  <r>
    <s v="4715e1c8-4447-49fb-aaf6-d1f7cdc5a4a3"/>
    <n v="28"/>
    <x v="0"/>
    <x v="1"/>
    <n v="6.97"/>
    <n v="9"/>
    <x v="0"/>
    <s v="Desktop"/>
    <n v="13.99"/>
    <n v="0"/>
    <s v="Debit Card"/>
    <n v="4"/>
    <n v="0.7"/>
    <x v="3"/>
    <x v="1"/>
  </r>
  <r>
    <s v="e6d043fa-2dd1-45d0-876c-a7c704f2ce1f"/>
    <n v="29"/>
    <x v="1"/>
    <x v="2"/>
    <n v="14.87"/>
    <n v="12"/>
    <x v="5"/>
    <s v="Laptop"/>
    <n v="17.989999999999998"/>
    <n v="0"/>
    <s v="Credit Card"/>
    <n v="4"/>
    <n v="1.1399999999999999"/>
    <x v="0"/>
    <x v="1"/>
  </r>
  <r>
    <s v="84e37d64-6055-4386-ba92-21d96a511b3b"/>
    <n v="62"/>
    <x v="0"/>
    <x v="1"/>
    <n v="4.16"/>
    <n v="29"/>
    <x v="1"/>
    <s v="Desktop"/>
    <n v="13.99"/>
    <n v="1"/>
    <s v="PayPal"/>
    <n v="3"/>
    <n v="0.14000000000000001"/>
    <x v="1"/>
    <x v="2"/>
  </r>
  <r>
    <s v="b16c9135-2798-4e1d-a48a-1d9c64d459f2"/>
    <n v="62"/>
    <x v="0"/>
    <x v="0"/>
    <n v="21.86"/>
    <n v="22"/>
    <x v="3"/>
    <s v="TV"/>
    <n v="8.99"/>
    <n v="0"/>
    <s v="Crypto"/>
    <n v="5"/>
    <n v="0.95"/>
    <x v="1"/>
    <x v="2"/>
  </r>
  <r>
    <s v="029e94b4-bc1c-4602-a8ef-7fe92c78f4c2"/>
    <n v="58"/>
    <x v="1"/>
    <x v="0"/>
    <n v="8.4"/>
    <n v="44"/>
    <x v="0"/>
    <s v="Laptop"/>
    <n v="8.99"/>
    <n v="1"/>
    <s v="Gift Card"/>
    <n v="2"/>
    <n v="0.19"/>
    <x v="6"/>
    <x v="2"/>
  </r>
  <r>
    <s v="28c6e751-2511-479d-83c1-455a6e1fc02a"/>
    <n v="21"/>
    <x v="1"/>
    <x v="1"/>
    <n v="25.32"/>
    <n v="60"/>
    <x v="1"/>
    <s v="Mobile"/>
    <n v="13.99"/>
    <n v="0"/>
    <s v="Crypto"/>
    <n v="4"/>
    <n v="0.42"/>
    <x v="5"/>
    <x v="3"/>
  </r>
  <r>
    <s v="727e553f-d207-4563-9a00-8d82561e7817"/>
    <n v="38"/>
    <x v="2"/>
    <x v="0"/>
    <n v="22.74"/>
    <n v="60"/>
    <x v="2"/>
    <s v="Desktop"/>
    <n v="8.99"/>
    <n v="1"/>
    <s v="Gift Card"/>
    <n v="3"/>
    <n v="0.37"/>
    <x v="6"/>
    <x v="0"/>
  </r>
  <r>
    <s v="3f14d6e0-dd02-4fe1-82ff-bd5cec08118b"/>
    <n v="19"/>
    <x v="1"/>
    <x v="1"/>
    <n v="16.260000000000002"/>
    <n v="17"/>
    <x v="1"/>
    <s v="Tablet"/>
    <n v="13.99"/>
    <n v="0"/>
    <s v="Credit Card"/>
    <n v="1"/>
    <n v="0.9"/>
    <x v="2"/>
    <x v="3"/>
  </r>
  <r>
    <s v="43c2a767-ad49-4977-b9b7-e87e81e9e93d"/>
    <n v="46"/>
    <x v="0"/>
    <x v="0"/>
    <n v="13.83"/>
    <n v="44"/>
    <x v="5"/>
    <s v="Mobile"/>
    <n v="8.99"/>
    <n v="1"/>
    <s v="Debit Card"/>
    <n v="4"/>
    <n v="0.31"/>
    <x v="0"/>
    <x v="0"/>
  </r>
  <r>
    <s v="2b7bf795-ccef-4bca-93a6-d00318b73c50"/>
    <n v="38"/>
    <x v="1"/>
    <x v="1"/>
    <n v="0.9"/>
    <n v="35"/>
    <x v="5"/>
    <s v="Desktop"/>
    <n v="13.99"/>
    <n v="1"/>
    <s v="PayPal"/>
    <n v="2"/>
    <n v="0.03"/>
    <x v="1"/>
    <x v="0"/>
  </r>
  <r>
    <s v="f1200806-6780-4b17-b062-50507384f5ce"/>
    <n v="36"/>
    <x v="2"/>
    <x v="1"/>
    <n v="37.54"/>
    <n v="54"/>
    <x v="1"/>
    <s v="TV"/>
    <n v="13.99"/>
    <n v="0"/>
    <s v="PayPal"/>
    <n v="2"/>
    <n v="0.68"/>
    <x v="4"/>
    <x v="0"/>
  </r>
  <r>
    <s v="e3a57085-5027-4193-90fd-91b31d51ffe8"/>
    <n v="42"/>
    <x v="2"/>
    <x v="1"/>
    <n v="1.64"/>
    <n v="17"/>
    <x v="3"/>
    <s v="Desktop"/>
    <n v="13.99"/>
    <n v="0"/>
    <s v="Debit Card"/>
    <n v="5"/>
    <n v="0.09"/>
    <x v="5"/>
    <x v="0"/>
  </r>
  <r>
    <s v="214cb42c-b964-4040-9c71-0251fb9a4a1e"/>
    <n v="43"/>
    <x v="2"/>
    <x v="1"/>
    <n v="5.61"/>
    <n v="41"/>
    <x v="1"/>
    <s v="Tablet"/>
    <n v="13.99"/>
    <n v="1"/>
    <s v="PayPal"/>
    <n v="1"/>
    <n v="0.13"/>
    <x v="3"/>
    <x v="0"/>
  </r>
  <r>
    <s v="e8e2671b-ef4f-4d9b-a1b3-0b642a8eff25"/>
    <n v="60"/>
    <x v="0"/>
    <x v="2"/>
    <n v="7.61"/>
    <n v="20"/>
    <x v="1"/>
    <s v="Laptop"/>
    <n v="17.989999999999998"/>
    <n v="0"/>
    <s v="PayPal"/>
    <n v="1"/>
    <n v="0.36"/>
    <x v="0"/>
    <x v="2"/>
  </r>
  <r>
    <s v="4d29e9ee-d620-4826-934a-0ad009294493"/>
    <n v="55"/>
    <x v="1"/>
    <x v="1"/>
    <n v="14.71"/>
    <n v="20"/>
    <x v="4"/>
    <s v="Desktop"/>
    <n v="13.99"/>
    <n v="0"/>
    <s v="Credit Card"/>
    <n v="2"/>
    <n v="0.7"/>
    <x v="3"/>
    <x v="0"/>
  </r>
  <r>
    <s v="ecb0426b-5580-4337-a6c4-add3b523895d"/>
    <n v="41"/>
    <x v="1"/>
    <x v="0"/>
    <n v="27.09"/>
    <n v="7"/>
    <x v="4"/>
    <s v="TV"/>
    <n v="8.99"/>
    <n v="0"/>
    <s v="Credit Card"/>
    <n v="5"/>
    <n v="3.39"/>
    <x v="0"/>
    <x v="0"/>
  </r>
  <r>
    <s v="83a192a7-6748-40bc-a60b-004e4a03e87b"/>
    <n v="51"/>
    <x v="2"/>
    <x v="2"/>
    <n v="7.92"/>
    <n v="16"/>
    <x v="0"/>
    <s v="Mobile"/>
    <n v="17.989999999999998"/>
    <n v="0"/>
    <s v="Debit Card"/>
    <n v="2"/>
    <n v="0.47"/>
    <x v="6"/>
    <x v="0"/>
  </r>
  <r>
    <s v="85420440-ebf6-49e6-af14-16079557b57a"/>
    <n v="32"/>
    <x v="0"/>
    <x v="0"/>
    <n v="12.06"/>
    <n v="26"/>
    <x v="2"/>
    <s v="Laptop"/>
    <n v="8.99"/>
    <n v="0"/>
    <s v="PayPal"/>
    <n v="3"/>
    <n v="0.45"/>
    <x v="2"/>
    <x v="1"/>
  </r>
  <r>
    <s v="57212dcb-1d06-4d90-8679-277113d72959"/>
    <n v="35"/>
    <x v="1"/>
    <x v="0"/>
    <n v="2.2200000000000002"/>
    <n v="4"/>
    <x v="0"/>
    <s v="Desktop"/>
    <n v="8.99"/>
    <n v="1"/>
    <s v="PayPal"/>
    <n v="2"/>
    <n v="0.44"/>
    <x v="5"/>
    <x v="1"/>
  </r>
  <r>
    <s v="69f107ad-0d39-475d-850e-6d718d486ae4"/>
    <n v="63"/>
    <x v="2"/>
    <x v="2"/>
    <n v="20.68"/>
    <n v="26"/>
    <x v="2"/>
    <s v="Tablet"/>
    <n v="17.989999999999998"/>
    <n v="0"/>
    <s v="Crypto"/>
    <n v="5"/>
    <n v="0.77"/>
    <x v="3"/>
    <x v="2"/>
  </r>
  <r>
    <s v="18a5612d-f555-46c6-ad9a-ec247c068c0e"/>
    <n v="39"/>
    <x v="0"/>
    <x v="2"/>
    <n v="4"/>
    <n v="32"/>
    <x v="4"/>
    <s v="Mobile"/>
    <n v="17.989999999999998"/>
    <n v="1"/>
    <s v="Debit Card"/>
    <n v="2"/>
    <n v="0.12"/>
    <x v="3"/>
    <x v="0"/>
  </r>
  <r>
    <s v="cc8ec647-33c7-46cf-af2b-141363c9314f"/>
    <n v="19"/>
    <x v="2"/>
    <x v="0"/>
    <n v="2.79"/>
    <n v="33"/>
    <x v="3"/>
    <s v="Tablet"/>
    <n v="8.99"/>
    <n v="1"/>
    <s v="PayPal"/>
    <n v="4"/>
    <n v="0.08"/>
    <x v="1"/>
    <x v="3"/>
  </r>
  <r>
    <s v="63c3d866-4c2f-4b50-9e58-332a2bbea4e5"/>
    <n v="33"/>
    <x v="1"/>
    <x v="0"/>
    <n v="9.64"/>
    <n v="30"/>
    <x v="2"/>
    <s v="Mobile"/>
    <n v="8.99"/>
    <n v="0"/>
    <s v="Crypto"/>
    <n v="5"/>
    <n v="0.31"/>
    <x v="6"/>
    <x v="1"/>
  </r>
  <r>
    <s v="981b303b-c6cd-438a-9e2a-d360db261b75"/>
    <n v="63"/>
    <x v="2"/>
    <x v="0"/>
    <n v="39.549999999999997"/>
    <n v="42"/>
    <x v="5"/>
    <s v="Tablet"/>
    <n v="8.99"/>
    <n v="1"/>
    <s v="Gift Card"/>
    <n v="1"/>
    <n v="0.92"/>
    <x v="1"/>
    <x v="2"/>
  </r>
  <r>
    <s v="b6a5e8ca-ccd7-4fca-a1d3-949bffc746cf"/>
    <n v="18"/>
    <x v="0"/>
    <x v="0"/>
    <n v="2.13"/>
    <n v="20"/>
    <x v="3"/>
    <s v="Laptop"/>
    <n v="8.99"/>
    <n v="1"/>
    <s v="Credit Card"/>
    <n v="1"/>
    <n v="0.1"/>
    <x v="1"/>
    <x v="3"/>
  </r>
  <r>
    <s v="c3bb2207-5913-4675-9977-5a1a64de72e1"/>
    <n v="22"/>
    <x v="0"/>
    <x v="2"/>
    <n v="32.64"/>
    <n v="30"/>
    <x v="3"/>
    <s v="Mobile"/>
    <n v="17.989999999999998"/>
    <n v="0"/>
    <s v="Credit Card"/>
    <n v="5"/>
    <n v="1.05"/>
    <x v="1"/>
    <x v="3"/>
  </r>
  <r>
    <s v="ac6d762a-91b1-494e-9ce5-cdccfd177f90"/>
    <n v="42"/>
    <x v="0"/>
    <x v="0"/>
    <n v="20.52"/>
    <n v="5"/>
    <x v="1"/>
    <s v="Tablet"/>
    <n v="8.99"/>
    <n v="0"/>
    <s v="Debit Card"/>
    <n v="2"/>
    <n v="3.42"/>
    <x v="4"/>
    <x v="0"/>
  </r>
  <r>
    <s v="9084d77f-70c5-4e36-91f5-57f8f36c20c7"/>
    <n v="42"/>
    <x v="2"/>
    <x v="2"/>
    <n v="3.49"/>
    <n v="55"/>
    <x v="3"/>
    <s v="Tablet"/>
    <n v="17.989999999999998"/>
    <n v="1"/>
    <s v="Gift Card"/>
    <n v="4"/>
    <n v="0.06"/>
    <x v="3"/>
    <x v="0"/>
  </r>
  <r>
    <s v="b2bf8c40-7a2a-4695-8a51-354e6021337e"/>
    <n v="24"/>
    <x v="1"/>
    <x v="0"/>
    <n v="14.8"/>
    <n v="28"/>
    <x v="5"/>
    <s v="Laptop"/>
    <n v="8.99"/>
    <n v="0"/>
    <s v="Debit Card"/>
    <n v="5"/>
    <n v="0.51"/>
    <x v="2"/>
    <x v="3"/>
  </r>
  <r>
    <s v="75213958-6f81-4fc1-a446-5eafb01dca12"/>
    <n v="30"/>
    <x v="1"/>
    <x v="0"/>
    <n v="4.3899999999999997"/>
    <n v="52"/>
    <x v="5"/>
    <s v="TV"/>
    <n v="8.99"/>
    <n v="1"/>
    <s v="Credit Card"/>
    <n v="3"/>
    <n v="0.08"/>
    <x v="2"/>
    <x v="1"/>
  </r>
  <r>
    <s v="ead37a59-af0e-4cd8-a764-f2cdbe727457"/>
    <n v="22"/>
    <x v="2"/>
    <x v="2"/>
    <n v="5.45"/>
    <n v="16"/>
    <x v="5"/>
    <s v="Desktop"/>
    <n v="17.989999999999998"/>
    <n v="0"/>
    <s v="Credit Card"/>
    <n v="1"/>
    <n v="0.32"/>
    <x v="4"/>
    <x v="3"/>
  </r>
  <r>
    <s v="91b02759-584d-4f29-b1a4-5818311708d1"/>
    <n v="54"/>
    <x v="2"/>
    <x v="1"/>
    <n v="15.65"/>
    <n v="53"/>
    <x v="3"/>
    <s v="Tablet"/>
    <n v="13.99"/>
    <n v="1"/>
    <s v="Gift Card"/>
    <n v="2"/>
    <n v="0.28999999999999998"/>
    <x v="1"/>
    <x v="0"/>
  </r>
  <r>
    <s v="2b8e4729-3d02-40e1-86ba-7cb9241b7f80"/>
    <n v="68"/>
    <x v="0"/>
    <x v="1"/>
    <n v="5.33"/>
    <n v="26"/>
    <x v="5"/>
    <s v="Laptop"/>
    <n v="13.99"/>
    <n v="0"/>
    <s v="Crypto"/>
    <n v="5"/>
    <n v="0.2"/>
    <x v="2"/>
    <x v="2"/>
  </r>
  <r>
    <s v="10fe2d39-3e7a-4fd6-afef-fd7885f1fd16"/>
    <n v="51"/>
    <x v="1"/>
    <x v="1"/>
    <n v="5.79"/>
    <n v="47"/>
    <x v="4"/>
    <s v="Mobile"/>
    <n v="13.99"/>
    <n v="1"/>
    <s v="Debit Card"/>
    <n v="2"/>
    <n v="0.12"/>
    <x v="6"/>
    <x v="0"/>
  </r>
  <r>
    <s v="8f256cb4-eb43-4eaf-a0f9-ee1436424b70"/>
    <n v="68"/>
    <x v="1"/>
    <x v="1"/>
    <n v="14.65"/>
    <n v="11"/>
    <x v="3"/>
    <s v="Tablet"/>
    <n v="13.99"/>
    <n v="0"/>
    <s v="Debit Card"/>
    <n v="5"/>
    <n v="1.22"/>
    <x v="1"/>
    <x v="2"/>
  </r>
  <r>
    <s v="47787f39-8e7e-44fb-b179-442e3735f82f"/>
    <n v="58"/>
    <x v="0"/>
    <x v="1"/>
    <n v="0.37"/>
    <n v="60"/>
    <x v="1"/>
    <s v="Tablet"/>
    <n v="13.99"/>
    <n v="1"/>
    <s v="Debit Card"/>
    <n v="5"/>
    <n v="0.01"/>
    <x v="6"/>
    <x v="2"/>
  </r>
  <r>
    <s v="b6083e69-466b-43ff-bd61-d835ff91dfae"/>
    <n v="32"/>
    <x v="1"/>
    <x v="0"/>
    <n v="9.14"/>
    <n v="51"/>
    <x v="5"/>
    <s v="Mobile"/>
    <n v="8.99"/>
    <n v="1"/>
    <s v="Debit Card"/>
    <n v="2"/>
    <n v="0.18"/>
    <x v="4"/>
    <x v="1"/>
  </r>
  <r>
    <s v="225a3fb2-e273-4726-a0f3-0fea1aa6f0c9"/>
    <n v="59"/>
    <x v="2"/>
    <x v="0"/>
    <n v="25"/>
    <n v="44"/>
    <x v="2"/>
    <s v="Tablet"/>
    <n v="8.99"/>
    <n v="0"/>
    <s v="Crypto"/>
    <n v="4"/>
    <n v="0.56000000000000005"/>
    <x v="5"/>
    <x v="2"/>
  </r>
  <r>
    <s v="bdfa953f-4810-434e-a574-205313689450"/>
    <n v="49"/>
    <x v="1"/>
    <x v="2"/>
    <n v="14.39"/>
    <n v="48"/>
    <x v="2"/>
    <s v="Desktop"/>
    <n v="17.989999999999998"/>
    <n v="1"/>
    <s v="Gift Card"/>
    <n v="1"/>
    <n v="0.28999999999999998"/>
    <x v="0"/>
    <x v="0"/>
  </r>
  <r>
    <s v="9f3553ad-d5b2-4d08-85f8-1560403a619d"/>
    <n v="29"/>
    <x v="2"/>
    <x v="2"/>
    <n v="0.69"/>
    <n v="41"/>
    <x v="3"/>
    <s v="Tablet"/>
    <n v="17.989999999999998"/>
    <n v="1"/>
    <s v="Debit Card"/>
    <n v="5"/>
    <n v="0.02"/>
    <x v="0"/>
    <x v="1"/>
  </r>
  <r>
    <s v="11ea4551-84fd-4d94-b679-4a8f5d4fd69a"/>
    <n v="53"/>
    <x v="1"/>
    <x v="0"/>
    <n v="10.96"/>
    <n v="15"/>
    <x v="4"/>
    <s v="TV"/>
    <n v="8.99"/>
    <n v="0"/>
    <s v="PayPal"/>
    <n v="2"/>
    <n v="0.69"/>
    <x v="5"/>
    <x v="0"/>
  </r>
  <r>
    <s v="6a2c245c-1c2b-4aab-8133-182c39000b3a"/>
    <n v="56"/>
    <x v="2"/>
    <x v="0"/>
    <n v="14.36"/>
    <n v="21"/>
    <x v="4"/>
    <s v="Tablet"/>
    <n v="8.99"/>
    <n v="0"/>
    <s v="Crypto"/>
    <n v="1"/>
    <n v="0.65"/>
    <x v="4"/>
    <x v="2"/>
  </r>
  <r>
    <s v="435ccceb-38f8-40a8-86eb-7629bd3d9c54"/>
    <n v="56"/>
    <x v="2"/>
    <x v="0"/>
    <n v="3.26"/>
    <n v="20"/>
    <x v="5"/>
    <s v="Laptop"/>
    <n v="8.99"/>
    <n v="1"/>
    <s v="PayPal"/>
    <n v="3"/>
    <n v="0.16"/>
    <x v="5"/>
    <x v="2"/>
  </r>
  <r>
    <s v="437ee4e8-fc39-4e80-99a5-3e8aa461522a"/>
    <n v="68"/>
    <x v="2"/>
    <x v="1"/>
    <n v="24.08"/>
    <n v="58"/>
    <x v="4"/>
    <s v="Laptop"/>
    <n v="13.99"/>
    <n v="0"/>
    <s v="Gift Card"/>
    <n v="2"/>
    <n v="0.41"/>
    <x v="5"/>
    <x v="2"/>
  </r>
  <r>
    <s v="3a541439-f431-4fbc-9f60-8434d47eaae8"/>
    <n v="62"/>
    <x v="0"/>
    <x v="2"/>
    <n v="7.68"/>
    <n v="56"/>
    <x v="1"/>
    <s v="Laptop"/>
    <n v="17.989999999999998"/>
    <n v="1"/>
    <s v="PayPal"/>
    <n v="2"/>
    <n v="0.13"/>
    <x v="3"/>
    <x v="2"/>
  </r>
  <r>
    <s v="28c544f1-3e87-4ae2-bd03-8bb94284b82c"/>
    <n v="26"/>
    <x v="2"/>
    <x v="1"/>
    <n v="67.5"/>
    <n v="29"/>
    <x v="4"/>
    <s v="Mobile"/>
    <n v="13.99"/>
    <n v="0"/>
    <s v="PayPal"/>
    <n v="4"/>
    <n v="2.25"/>
    <x v="4"/>
    <x v="1"/>
  </r>
  <r>
    <s v="9927198c-86e3-4f28-a6ce-397acc4caf69"/>
    <n v="26"/>
    <x v="0"/>
    <x v="1"/>
    <n v="4.3099999999999996"/>
    <n v="13"/>
    <x v="4"/>
    <s v="Mobile"/>
    <n v="13.99"/>
    <n v="1"/>
    <s v="Debit Card"/>
    <n v="1"/>
    <n v="0.31"/>
    <x v="5"/>
    <x v="1"/>
  </r>
  <r>
    <s v="2381eca7-1a48-4bfb-8dab-c7a632ed0058"/>
    <n v="40"/>
    <x v="1"/>
    <x v="0"/>
    <n v="12.67"/>
    <n v="44"/>
    <x v="1"/>
    <s v="Laptop"/>
    <n v="8.99"/>
    <n v="1"/>
    <s v="Credit Card"/>
    <n v="1"/>
    <n v="0.28000000000000003"/>
    <x v="5"/>
    <x v="0"/>
  </r>
  <r>
    <s v="c6e7dcc7-f791-40a3-ac2e-7604b3a98468"/>
    <n v="52"/>
    <x v="2"/>
    <x v="1"/>
    <n v="5.03"/>
    <n v="4"/>
    <x v="1"/>
    <s v="Desktop"/>
    <n v="13.99"/>
    <n v="0"/>
    <s v="Debit Card"/>
    <n v="5"/>
    <n v="1.01"/>
    <x v="1"/>
    <x v="0"/>
  </r>
  <r>
    <s v="0986188b-fb15-47a9-afc2-8a22c131768f"/>
    <n v="37"/>
    <x v="1"/>
    <x v="0"/>
    <n v="25.43"/>
    <n v="5"/>
    <x v="0"/>
    <s v="Desktop"/>
    <n v="8.99"/>
    <n v="0"/>
    <s v="Gift Card"/>
    <n v="4"/>
    <n v="4.24"/>
    <x v="3"/>
    <x v="0"/>
  </r>
  <r>
    <s v="51846af3-4ee8-4383-b77e-c7941ff99e4f"/>
    <n v="24"/>
    <x v="1"/>
    <x v="0"/>
    <n v="5.59"/>
    <n v="0"/>
    <x v="5"/>
    <s v="Tablet"/>
    <n v="8.99"/>
    <n v="0"/>
    <s v="Crypto"/>
    <n v="5"/>
    <n v="5.59"/>
    <x v="6"/>
    <x v="3"/>
  </r>
  <r>
    <s v="872edb94-4351-4086-b95a-9e27431cc43f"/>
    <n v="19"/>
    <x v="2"/>
    <x v="2"/>
    <n v="11.32"/>
    <n v="31"/>
    <x v="2"/>
    <s v="Desktop"/>
    <n v="17.989999999999998"/>
    <n v="0"/>
    <s v="Debit Card"/>
    <n v="4"/>
    <n v="0.35"/>
    <x v="0"/>
    <x v="3"/>
  </r>
  <r>
    <s v="5387eb2d-2e8e-47aa-a12f-9202951e5f69"/>
    <n v="69"/>
    <x v="2"/>
    <x v="0"/>
    <n v="1.1299999999999999"/>
    <n v="24"/>
    <x v="0"/>
    <s v="Tablet"/>
    <n v="8.99"/>
    <n v="1"/>
    <s v="Credit Card"/>
    <n v="3"/>
    <n v="0.05"/>
    <x v="4"/>
    <x v="2"/>
  </r>
  <r>
    <s v="887211af-46f5-4170-b67d-ae4b857a3e02"/>
    <n v="40"/>
    <x v="1"/>
    <x v="1"/>
    <n v="30.74"/>
    <n v="55"/>
    <x v="3"/>
    <s v="Tablet"/>
    <n v="13.99"/>
    <n v="0"/>
    <s v="Crypto"/>
    <n v="3"/>
    <n v="0.55000000000000004"/>
    <x v="2"/>
    <x v="0"/>
  </r>
  <r>
    <s v="19cef185-673b-4519-9fb2-cd85a59f6528"/>
    <n v="39"/>
    <x v="0"/>
    <x v="0"/>
    <n v="16.77"/>
    <n v="48"/>
    <x v="4"/>
    <s v="Laptop"/>
    <n v="8.99"/>
    <n v="1"/>
    <s v="Credit Card"/>
    <n v="1"/>
    <n v="0.34"/>
    <x v="4"/>
    <x v="0"/>
  </r>
  <r>
    <s v="398c5457-acaa-41b1-887c-eb2b44578430"/>
    <n v="51"/>
    <x v="0"/>
    <x v="0"/>
    <n v="51.43"/>
    <n v="34"/>
    <x v="4"/>
    <s v="Tablet"/>
    <n v="8.99"/>
    <n v="0"/>
    <s v="Gift Card"/>
    <n v="5"/>
    <n v="1.47"/>
    <x v="3"/>
    <x v="0"/>
  </r>
  <r>
    <s v="87224324-13d4-4c0c-b5a2-8f782c47cccd"/>
    <n v="52"/>
    <x v="2"/>
    <x v="1"/>
    <n v="21.89"/>
    <n v="3"/>
    <x v="1"/>
    <s v="Mobile"/>
    <n v="13.99"/>
    <n v="0"/>
    <s v="PayPal"/>
    <n v="1"/>
    <n v="5.47"/>
    <x v="3"/>
    <x v="0"/>
  </r>
  <r>
    <s v="67cf164d-d961-4310-8646-8b5792f20876"/>
    <n v="70"/>
    <x v="0"/>
    <x v="2"/>
    <n v="8.68"/>
    <n v="41"/>
    <x v="4"/>
    <s v="Desktop"/>
    <n v="17.989999999999998"/>
    <n v="1"/>
    <s v="PayPal"/>
    <n v="1"/>
    <n v="0.21"/>
    <x v="3"/>
    <x v="2"/>
  </r>
  <r>
    <s v="5c55ebb6-04ac-4d5d-9d7c-32ea910c88ba"/>
    <n v="70"/>
    <x v="0"/>
    <x v="1"/>
    <n v="20.329999999999998"/>
    <n v="42"/>
    <x v="1"/>
    <s v="Mobile"/>
    <n v="13.99"/>
    <n v="0"/>
    <s v="Crypto"/>
    <n v="4"/>
    <n v="0.47"/>
    <x v="6"/>
    <x v="2"/>
  </r>
  <r>
    <s v="de02cddd-08a6-42fe-99bc-06cc033f2bd5"/>
    <n v="68"/>
    <x v="2"/>
    <x v="2"/>
    <n v="19.91"/>
    <n v="54"/>
    <x v="1"/>
    <s v="Mobile"/>
    <n v="17.989999999999998"/>
    <n v="1"/>
    <s v="Gift Card"/>
    <n v="3"/>
    <n v="0.36"/>
    <x v="3"/>
    <x v="2"/>
  </r>
  <r>
    <s v="d625591a-3bbc-429e-a938-e0c608d79b57"/>
    <n v="32"/>
    <x v="0"/>
    <x v="1"/>
    <n v="17.48"/>
    <n v="4"/>
    <x v="5"/>
    <s v="Laptop"/>
    <n v="13.99"/>
    <n v="0"/>
    <s v="Crypto"/>
    <n v="4"/>
    <n v="3.5"/>
    <x v="3"/>
    <x v="1"/>
  </r>
  <r>
    <s v="51902957-4d34-4297-ae4b-fb94b2467e14"/>
    <n v="43"/>
    <x v="1"/>
    <x v="0"/>
    <n v="17.899999999999999"/>
    <n v="48"/>
    <x v="2"/>
    <s v="Desktop"/>
    <n v="8.99"/>
    <n v="1"/>
    <s v="Crypto"/>
    <n v="2"/>
    <n v="0.37"/>
    <x v="6"/>
    <x v="0"/>
  </r>
  <r>
    <s v="42c50042-91a6-424a-b693-29d883255e61"/>
    <n v="28"/>
    <x v="0"/>
    <x v="1"/>
    <n v="50.73"/>
    <n v="12"/>
    <x v="5"/>
    <s v="Desktop"/>
    <n v="13.99"/>
    <n v="0"/>
    <s v="Credit Card"/>
    <n v="4"/>
    <n v="3.9"/>
    <x v="6"/>
    <x v="1"/>
  </r>
  <r>
    <s v="5ad29c73-f218-4cb0-b44c-628973888c49"/>
    <n v="41"/>
    <x v="2"/>
    <x v="2"/>
    <n v="60.32"/>
    <n v="25"/>
    <x v="2"/>
    <s v="TV"/>
    <n v="17.989999999999998"/>
    <n v="0"/>
    <s v="PayPal"/>
    <n v="5"/>
    <n v="2.3199999999999998"/>
    <x v="5"/>
    <x v="0"/>
  </r>
  <r>
    <s v="226c0013-0f4e-437e-a087-e806934fc1fb"/>
    <n v="50"/>
    <x v="0"/>
    <x v="0"/>
    <n v="6.53"/>
    <n v="19"/>
    <x v="1"/>
    <s v="Mobile"/>
    <n v="8.99"/>
    <n v="0"/>
    <s v="Crypto"/>
    <n v="5"/>
    <n v="0.33"/>
    <x v="1"/>
    <x v="0"/>
  </r>
  <r>
    <s v="5952e659-bab6-482a-96c4-f44b828be07a"/>
    <n v="59"/>
    <x v="1"/>
    <x v="2"/>
    <n v="23.31"/>
    <n v="50"/>
    <x v="4"/>
    <s v="TV"/>
    <n v="17.989999999999998"/>
    <n v="0"/>
    <s v="Gift Card"/>
    <n v="3"/>
    <n v="0.46"/>
    <x v="5"/>
    <x v="2"/>
  </r>
  <r>
    <s v="07cbc13d-c375-4955-a2a8-15fd519c8740"/>
    <n v="51"/>
    <x v="0"/>
    <x v="2"/>
    <n v="10.47"/>
    <n v="22"/>
    <x v="4"/>
    <s v="Tablet"/>
    <n v="17.989999999999998"/>
    <n v="0"/>
    <s v="Credit Card"/>
    <n v="2"/>
    <n v="0.46"/>
    <x v="3"/>
    <x v="0"/>
  </r>
  <r>
    <s v="dbb5d434-8a56-41f9-87eb-1cf8dc563b1b"/>
    <n v="19"/>
    <x v="2"/>
    <x v="2"/>
    <n v="5.34"/>
    <n v="3"/>
    <x v="5"/>
    <s v="Tablet"/>
    <n v="17.989999999999998"/>
    <n v="0"/>
    <s v="Debit Card"/>
    <n v="1"/>
    <n v="1.33"/>
    <x v="0"/>
    <x v="3"/>
  </r>
  <r>
    <s v="40f121cf-8cc7-4e5a-bf91-dfa99f774bca"/>
    <n v="25"/>
    <x v="0"/>
    <x v="1"/>
    <n v="5.36"/>
    <n v="23"/>
    <x v="0"/>
    <s v="Mobile"/>
    <n v="13.99"/>
    <n v="0"/>
    <s v="Crypto"/>
    <n v="4"/>
    <n v="0.22"/>
    <x v="5"/>
    <x v="3"/>
  </r>
  <r>
    <s v="4be265b7-f86a-4d63-913d-f15259bbc9ad"/>
    <n v="61"/>
    <x v="0"/>
    <x v="1"/>
    <n v="19.489999999999998"/>
    <n v="9"/>
    <x v="2"/>
    <s v="TV"/>
    <n v="13.99"/>
    <n v="0"/>
    <s v="PayPal"/>
    <n v="1"/>
    <n v="1.95"/>
    <x v="2"/>
    <x v="2"/>
  </r>
  <r>
    <s v="4b9cde42-026c-4e54-a2d5-c417ffca15ac"/>
    <n v="39"/>
    <x v="0"/>
    <x v="1"/>
    <n v="14.12"/>
    <n v="12"/>
    <x v="1"/>
    <s v="Desktop"/>
    <n v="13.99"/>
    <n v="0"/>
    <s v="Credit Card"/>
    <n v="5"/>
    <n v="1.0900000000000001"/>
    <x v="6"/>
    <x v="0"/>
  </r>
  <r>
    <s v="cd892f9f-b0e1-4c18-b7da-e733c906f25a"/>
    <n v="53"/>
    <x v="2"/>
    <x v="0"/>
    <n v="7.21"/>
    <n v="53"/>
    <x v="5"/>
    <s v="Mobile"/>
    <n v="8.99"/>
    <n v="1"/>
    <s v="Credit Card"/>
    <n v="3"/>
    <n v="0.13"/>
    <x v="5"/>
    <x v="0"/>
  </r>
  <r>
    <s v="207339d4-84f7-4562-aeab-481ca61807c6"/>
    <n v="21"/>
    <x v="2"/>
    <x v="0"/>
    <n v="24.12"/>
    <n v="18"/>
    <x v="4"/>
    <s v="Laptop"/>
    <n v="8.99"/>
    <n v="0"/>
    <s v="Crypto"/>
    <n v="1"/>
    <n v="1.27"/>
    <x v="0"/>
    <x v="3"/>
  </r>
  <r>
    <s v="755f3ee0-6334-4300-8117-dd9d43d6b113"/>
    <n v="42"/>
    <x v="0"/>
    <x v="2"/>
    <n v="13.25"/>
    <n v="29"/>
    <x v="0"/>
    <s v="Desktop"/>
    <n v="17.989999999999998"/>
    <n v="0"/>
    <s v="PayPal"/>
    <n v="4"/>
    <n v="0.44"/>
    <x v="4"/>
    <x v="0"/>
  </r>
  <r>
    <s v="5cd4bc7f-42fe-4ca5-8903-f154b5473974"/>
    <n v="65"/>
    <x v="0"/>
    <x v="0"/>
    <n v="0.39"/>
    <n v="3"/>
    <x v="3"/>
    <s v="Desktop"/>
    <n v="8.99"/>
    <n v="1"/>
    <s v="PayPal"/>
    <n v="2"/>
    <n v="0.1"/>
    <x v="0"/>
    <x v="2"/>
  </r>
  <r>
    <s v="803b8187-d2cd-405e-9016-a8aa418384e1"/>
    <n v="18"/>
    <x v="2"/>
    <x v="0"/>
    <n v="32.68"/>
    <n v="58"/>
    <x v="0"/>
    <s v="TV"/>
    <n v="8.99"/>
    <n v="0"/>
    <s v="Gift Card"/>
    <n v="5"/>
    <n v="0.55000000000000004"/>
    <x v="4"/>
    <x v="3"/>
  </r>
  <r>
    <s v="61ed2c75-3159-4640-9a7f-adbdcd9f6144"/>
    <n v="45"/>
    <x v="0"/>
    <x v="1"/>
    <n v="12.64"/>
    <n v="33"/>
    <x v="5"/>
    <s v="Desktop"/>
    <n v="13.99"/>
    <n v="1"/>
    <s v="Crypto"/>
    <n v="4"/>
    <n v="0.37"/>
    <x v="4"/>
    <x v="0"/>
  </r>
  <r>
    <s v="47ef1fd4-7788-481e-829c-abd737dbd61f"/>
    <n v="19"/>
    <x v="1"/>
    <x v="2"/>
    <n v="1.8"/>
    <n v="4"/>
    <x v="0"/>
    <s v="Tablet"/>
    <n v="17.989999999999998"/>
    <n v="0"/>
    <s v="Debit Card"/>
    <n v="2"/>
    <n v="0.36"/>
    <x v="6"/>
    <x v="3"/>
  </r>
  <r>
    <s v="2820c5f3-3394-45aa-930f-e4e26a781c66"/>
    <n v="45"/>
    <x v="0"/>
    <x v="2"/>
    <n v="21.12"/>
    <n v="27"/>
    <x v="3"/>
    <s v="Desktop"/>
    <n v="17.989999999999998"/>
    <n v="0"/>
    <s v="Credit Card"/>
    <n v="5"/>
    <n v="0.75"/>
    <x v="2"/>
    <x v="0"/>
  </r>
  <r>
    <s v="3080b07c-545a-4370-9485-b288de08764f"/>
    <n v="24"/>
    <x v="1"/>
    <x v="1"/>
    <n v="1.68"/>
    <n v="45"/>
    <x v="2"/>
    <s v="Mobile"/>
    <n v="13.99"/>
    <n v="1"/>
    <s v="Credit Card"/>
    <n v="3"/>
    <n v="0.04"/>
    <x v="5"/>
    <x v="3"/>
  </r>
  <r>
    <s v="c0874a78-dcb0-4a64-b41d-1995f7c54cab"/>
    <n v="48"/>
    <x v="0"/>
    <x v="1"/>
    <n v="3.22"/>
    <n v="33"/>
    <x v="2"/>
    <s v="Desktop"/>
    <n v="13.99"/>
    <n v="1"/>
    <s v="PayPal"/>
    <n v="1"/>
    <n v="0.09"/>
    <x v="5"/>
    <x v="0"/>
  </r>
  <r>
    <s v="c2edf117-ec72-4ee9-bf3c-bb67ea3ce636"/>
    <n v="67"/>
    <x v="1"/>
    <x v="0"/>
    <n v="8.0299999999999994"/>
    <n v="34"/>
    <x v="2"/>
    <s v="Desktop"/>
    <n v="8.99"/>
    <n v="1"/>
    <s v="Crypto"/>
    <n v="1"/>
    <n v="0.23"/>
    <x v="4"/>
    <x v="2"/>
  </r>
  <r>
    <s v="8eebe75f-d578-48f5-9c59-5a5864dfa1c2"/>
    <n v="41"/>
    <x v="1"/>
    <x v="0"/>
    <n v="7.36"/>
    <n v="30"/>
    <x v="4"/>
    <s v="TV"/>
    <n v="8.99"/>
    <n v="0"/>
    <s v="PayPal"/>
    <n v="3"/>
    <n v="0.24"/>
    <x v="2"/>
    <x v="0"/>
  </r>
  <r>
    <s v="d87c00e4-e192-46ea-a7cf-353a90d06715"/>
    <n v="35"/>
    <x v="1"/>
    <x v="2"/>
    <n v="1.84"/>
    <n v="30"/>
    <x v="2"/>
    <s v="Desktop"/>
    <n v="17.989999999999998"/>
    <n v="1"/>
    <s v="Crypto"/>
    <n v="3"/>
    <n v="0.06"/>
    <x v="3"/>
    <x v="1"/>
  </r>
  <r>
    <s v="10d5f159-a06d-4c0b-8ca6-20231beefa15"/>
    <n v="50"/>
    <x v="1"/>
    <x v="1"/>
    <n v="19.48"/>
    <n v="49"/>
    <x v="1"/>
    <s v="Laptop"/>
    <n v="13.99"/>
    <n v="1"/>
    <s v="Gift Card"/>
    <n v="3"/>
    <n v="0.39"/>
    <x v="5"/>
    <x v="0"/>
  </r>
  <r>
    <s v="7ffed6ac-db02-4e27-9368-551fb7b66687"/>
    <n v="24"/>
    <x v="2"/>
    <x v="2"/>
    <n v="33.35"/>
    <n v="38"/>
    <x v="0"/>
    <s v="TV"/>
    <n v="17.989999999999998"/>
    <n v="0"/>
    <s v="Credit Card"/>
    <n v="1"/>
    <n v="0.86"/>
    <x v="6"/>
    <x v="3"/>
  </r>
  <r>
    <s v="c8a454e7-9cfd-41de-a06e-f0251becf007"/>
    <n v="30"/>
    <x v="1"/>
    <x v="2"/>
    <n v="3.63"/>
    <n v="35"/>
    <x v="1"/>
    <s v="Desktop"/>
    <n v="17.989999999999998"/>
    <n v="1"/>
    <s v="PayPal"/>
    <n v="3"/>
    <n v="0.1"/>
    <x v="2"/>
    <x v="1"/>
  </r>
  <r>
    <s v="2f7bc8a8-1433-4c9e-976d-02584059d9c4"/>
    <n v="44"/>
    <x v="1"/>
    <x v="2"/>
    <n v="15.31"/>
    <n v="26"/>
    <x v="5"/>
    <s v="TV"/>
    <n v="17.989999999999998"/>
    <n v="0"/>
    <s v="Crypto"/>
    <n v="5"/>
    <n v="0.56999999999999995"/>
    <x v="1"/>
    <x v="0"/>
  </r>
  <r>
    <s v="724af657-0df2-4775-8850-9e3cd124f620"/>
    <n v="61"/>
    <x v="1"/>
    <x v="0"/>
    <n v="14.55"/>
    <n v="37"/>
    <x v="4"/>
    <s v="Laptop"/>
    <n v="8.99"/>
    <n v="1"/>
    <s v="Gift Card"/>
    <n v="2"/>
    <n v="0.38"/>
    <x v="6"/>
    <x v="2"/>
  </r>
  <r>
    <s v="5c4b45aa-9549-406c-9b5a-efbc6faf2a36"/>
    <n v="43"/>
    <x v="1"/>
    <x v="1"/>
    <n v="19.95"/>
    <n v="40"/>
    <x v="5"/>
    <s v="Laptop"/>
    <n v="13.99"/>
    <n v="1"/>
    <s v="PayPal"/>
    <n v="1"/>
    <n v="0.49"/>
    <x v="3"/>
    <x v="0"/>
  </r>
  <r>
    <s v="19ff99c9-4347-4ec5-9ba7-d9680a0268a6"/>
    <n v="54"/>
    <x v="0"/>
    <x v="0"/>
    <n v="9.92"/>
    <n v="27"/>
    <x v="2"/>
    <s v="Laptop"/>
    <n v="8.99"/>
    <n v="1"/>
    <s v="Credit Card"/>
    <n v="1"/>
    <n v="0.35"/>
    <x v="2"/>
    <x v="0"/>
  </r>
  <r>
    <s v="f933c9ef-6e58-4e70-b20d-e7d40e7c0ea2"/>
    <n v="39"/>
    <x v="1"/>
    <x v="1"/>
    <n v="1.72"/>
    <n v="24"/>
    <x v="2"/>
    <s v="Tablet"/>
    <n v="13.99"/>
    <n v="1"/>
    <s v="Gift Card"/>
    <n v="5"/>
    <n v="7.0000000000000007E-2"/>
    <x v="2"/>
    <x v="0"/>
  </r>
  <r>
    <s v="e334edac-479f-4209-a523-985d5244f439"/>
    <n v="43"/>
    <x v="1"/>
    <x v="1"/>
    <n v="8.4499999999999993"/>
    <n v="20"/>
    <x v="0"/>
    <s v="Laptop"/>
    <n v="13.99"/>
    <n v="0"/>
    <s v="Gift Card"/>
    <n v="3"/>
    <n v="0.4"/>
    <x v="6"/>
    <x v="0"/>
  </r>
  <r>
    <s v="76cf661d-95cb-4b43-bd4e-a2fb1e1ca16c"/>
    <n v="26"/>
    <x v="0"/>
    <x v="1"/>
    <n v="13.02"/>
    <n v="41"/>
    <x v="5"/>
    <s v="Tablet"/>
    <n v="13.99"/>
    <n v="1"/>
    <s v="Crypto"/>
    <n v="1"/>
    <n v="0.31"/>
    <x v="1"/>
    <x v="1"/>
  </r>
  <r>
    <s v="2736897f-a383-4813-bb71-2a3b303dc1be"/>
    <n v="22"/>
    <x v="2"/>
    <x v="1"/>
    <n v="0.12"/>
    <n v="4"/>
    <x v="2"/>
    <s v="Laptop"/>
    <n v="13.99"/>
    <n v="0"/>
    <s v="PayPal"/>
    <n v="5"/>
    <n v="0.02"/>
    <x v="2"/>
    <x v="3"/>
  </r>
  <r>
    <s v="d178f7f4-f66b-4f59-8ab8-d15e9b51a915"/>
    <n v="32"/>
    <x v="2"/>
    <x v="1"/>
    <n v="5.6"/>
    <n v="44"/>
    <x v="1"/>
    <s v="Mobile"/>
    <n v="13.99"/>
    <n v="1"/>
    <s v="PayPal"/>
    <n v="3"/>
    <n v="0.12"/>
    <x v="3"/>
    <x v="1"/>
  </r>
  <r>
    <s v="14505c8a-5d16-4808-8a62-75fcdfbb28d1"/>
    <n v="28"/>
    <x v="0"/>
    <x v="2"/>
    <n v="0.68"/>
    <n v="53"/>
    <x v="5"/>
    <s v="Laptop"/>
    <n v="17.989999999999998"/>
    <n v="1"/>
    <s v="Crypto"/>
    <n v="1"/>
    <n v="0.01"/>
    <x v="5"/>
    <x v="1"/>
  </r>
  <r>
    <s v="a20bd2c0-01c9-46f2-883e-addc3a0b0ab3"/>
    <n v="50"/>
    <x v="2"/>
    <x v="1"/>
    <n v="1.96"/>
    <n v="60"/>
    <x v="3"/>
    <s v="Laptop"/>
    <n v="13.99"/>
    <n v="1"/>
    <s v="Crypto"/>
    <n v="2"/>
    <n v="0.03"/>
    <x v="3"/>
    <x v="0"/>
  </r>
  <r>
    <s v="3a85cb4f-fbe6-43cd-9e48-561e968a38ba"/>
    <n v="25"/>
    <x v="0"/>
    <x v="0"/>
    <n v="6.38"/>
    <n v="58"/>
    <x v="1"/>
    <s v="Desktop"/>
    <n v="8.99"/>
    <n v="1"/>
    <s v="PayPal"/>
    <n v="3"/>
    <n v="0.11"/>
    <x v="6"/>
    <x v="3"/>
  </r>
  <r>
    <s v="df6931fb-0022-4c8a-a665-d7a6fa7e896d"/>
    <n v="46"/>
    <x v="1"/>
    <x v="2"/>
    <n v="0.5"/>
    <n v="51"/>
    <x v="4"/>
    <s v="Tablet"/>
    <n v="17.989999999999998"/>
    <n v="1"/>
    <s v="Debit Card"/>
    <n v="4"/>
    <n v="0.01"/>
    <x v="5"/>
    <x v="0"/>
  </r>
  <r>
    <s v="a4cfac30-906c-46c6-9613-799375ab5c8a"/>
    <n v="69"/>
    <x v="0"/>
    <x v="2"/>
    <n v="15.94"/>
    <n v="36"/>
    <x v="4"/>
    <s v="Laptop"/>
    <n v="17.989999999999998"/>
    <n v="1"/>
    <s v="Debit Card"/>
    <n v="2"/>
    <n v="0.43"/>
    <x v="2"/>
    <x v="2"/>
  </r>
  <r>
    <s v="4accb3d6-cb3e-4912-955e-5c7ab5b2f60a"/>
    <n v="57"/>
    <x v="1"/>
    <x v="0"/>
    <n v="0.71"/>
    <n v="42"/>
    <x v="5"/>
    <s v="TV"/>
    <n v="8.99"/>
    <n v="1"/>
    <s v="Debit Card"/>
    <n v="4"/>
    <n v="0.02"/>
    <x v="1"/>
    <x v="2"/>
  </r>
  <r>
    <s v="ee1c6064-32f6-488d-b0c5-e7ff7fc46d64"/>
    <n v="37"/>
    <x v="0"/>
    <x v="2"/>
    <n v="1.32"/>
    <n v="47"/>
    <x v="5"/>
    <s v="Desktop"/>
    <n v="17.989999999999998"/>
    <n v="1"/>
    <s v="PayPal"/>
    <n v="3"/>
    <n v="0.03"/>
    <x v="2"/>
    <x v="0"/>
  </r>
  <r>
    <s v="d3b41960-c2b4-4bf5-92cb-243fd3dd3839"/>
    <n v="66"/>
    <x v="1"/>
    <x v="0"/>
    <n v="37.6"/>
    <n v="35"/>
    <x v="4"/>
    <s v="Mobile"/>
    <n v="8.99"/>
    <n v="0"/>
    <s v="Gift Card"/>
    <n v="3"/>
    <n v="1.04"/>
    <x v="5"/>
    <x v="2"/>
  </r>
  <r>
    <s v="88007999-8185-4c2c-8bb7-019af9a4268a"/>
    <n v="44"/>
    <x v="1"/>
    <x v="1"/>
    <n v="2.69"/>
    <n v="12"/>
    <x v="0"/>
    <s v="Mobile"/>
    <n v="13.99"/>
    <n v="0"/>
    <s v="Credit Card"/>
    <n v="5"/>
    <n v="0.21"/>
    <x v="1"/>
    <x v="0"/>
  </r>
  <r>
    <s v="bbc959b5-3e2d-486d-afe6-f5604ccd8353"/>
    <n v="66"/>
    <x v="2"/>
    <x v="0"/>
    <n v="5.07"/>
    <n v="38"/>
    <x v="5"/>
    <s v="Mobile"/>
    <n v="8.99"/>
    <n v="1"/>
    <s v="PayPal"/>
    <n v="5"/>
    <n v="0.13"/>
    <x v="1"/>
    <x v="2"/>
  </r>
  <r>
    <s v="c7070081-a154-4414-b413-bef90b05e624"/>
    <n v="39"/>
    <x v="1"/>
    <x v="2"/>
    <n v="15.78"/>
    <n v="25"/>
    <x v="3"/>
    <s v="Laptop"/>
    <n v="17.989999999999998"/>
    <n v="0"/>
    <s v="Gift Card"/>
    <n v="4"/>
    <n v="0.61"/>
    <x v="4"/>
    <x v="0"/>
  </r>
  <r>
    <s v="0048f001-a72c-4307-8f2d-3820bdf4ed80"/>
    <n v="63"/>
    <x v="1"/>
    <x v="2"/>
    <n v="9.84"/>
    <n v="46"/>
    <x v="4"/>
    <s v="Mobile"/>
    <n v="17.989999999999998"/>
    <n v="1"/>
    <s v="PayPal"/>
    <n v="2"/>
    <n v="0.21"/>
    <x v="4"/>
    <x v="2"/>
  </r>
  <r>
    <s v="37d89df6-e945-4365-b6bf-f153ff42dba6"/>
    <n v="39"/>
    <x v="2"/>
    <x v="0"/>
    <n v="0.21"/>
    <n v="39"/>
    <x v="4"/>
    <s v="Laptop"/>
    <n v="8.99"/>
    <n v="1"/>
    <s v="PayPal"/>
    <n v="3"/>
    <n v="0.01"/>
    <x v="0"/>
    <x v="0"/>
  </r>
  <r>
    <s v="81264692-e2fd-4344-9f2b-0826d6bb7edf"/>
    <n v="62"/>
    <x v="2"/>
    <x v="1"/>
    <n v="9.15"/>
    <n v="55"/>
    <x v="5"/>
    <s v="Tablet"/>
    <n v="13.99"/>
    <n v="1"/>
    <s v="Gift Card"/>
    <n v="5"/>
    <n v="0.16"/>
    <x v="1"/>
    <x v="2"/>
  </r>
  <r>
    <s v="0b23f53c-b88a-4f84-9ad7-a5c6c58468c1"/>
    <n v="63"/>
    <x v="1"/>
    <x v="1"/>
    <n v="3.86"/>
    <n v="14"/>
    <x v="1"/>
    <s v="Mobile"/>
    <n v="13.99"/>
    <n v="1"/>
    <s v="Crypto"/>
    <n v="5"/>
    <n v="0.26"/>
    <x v="6"/>
    <x v="2"/>
  </r>
  <r>
    <s v="baf77c0b-ae75-441e-a9ca-10dcb0ca8a86"/>
    <n v="33"/>
    <x v="1"/>
    <x v="1"/>
    <n v="6.82"/>
    <n v="17"/>
    <x v="0"/>
    <s v="Tablet"/>
    <n v="13.99"/>
    <n v="0"/>
    <s v="PayPal"/>
    <n v="3"/>
    <n v="0.38"/>
    <x v="1"/>
    <x v="1"/>
  </r>
  <r>
    <s v="e6f30248-cada-456a-9bad-60136760979b"/>
    <n v="18"/>
    <x v="1"/>
    <x v="2"/>
    <n v="11.82"/>
    <n v="59"/>
    <x v="0"/>
    <s v="Laptop"/>
    <n v="17.989999999999998"/>
    <n v="1"/>
    <s v="Credit Card"/>
    <n v="2"/>
    <n v="0.2"/>
    <x v="2"/>
    <x v="3"/>
  </r>
  <r>
    <s v="07b6de05-0028-418a-9e1c-09a345bd813c"/>
    <n v="68"/>
    <x v="1"/>
    <x v="1"/>
    <n v="6.49"/>
    <n v="6"/>
    <x v="4"/>
    <s v="Desktop"/>
    <n v="13.99"/>
    <n v="0"/>
    <s v="Credit Card"/>
    <n v="1"/>
    <n v="0.93"/>
    <x v="2"/>
    <x v="2"/>
  </r>
  <r>
    <s v="a07f537a-651f-4bfd-894c-91d437fe5a2f"/>
    <n v="20"/>
    <x v="2"/>
    <x v="2"/>
    <n v="2.04"/>
    <n v="52"/>
    <x v="0"/>
    <s v="Laptop"/>
    <n v="17.989999999999998"/>
    <n v="1"/>
    <s v="Debit Card"/>
    <n v="5"/>
    <n v="0.04"/>
    <x v="0"/>
    <x v="3"/>
  </r>
  <r>
    <s v="49d28e48-9b37-4e3d-b921-06b3c1ff01f3"/>
    <n v="62"/>
    <x v="0"/>
    <x v="0"/>
    <n v="18.420000000000002"/>
    <n v="45"/>
    <x v="5"/>
    <s v="Desktop"/>
    <n v="8.99"/>
    <n v="1"/>
    <s v="Debit Card"/>
    <n v="3"/>
    <n v="0.4"/>
    <x v="6"/>
    <x v="2"/>
  </r>
  <r>
    <s v="005bfa8f-2b5b-4b77-8285-3bf38fc632da"/>
    <n v="24"/>
    <x v="1"/>
    <x v="2"/>
    <n v="0.98"/>
    <n v="46"/>
    <x v="1"/>
    <s v="Laptop"/>
    <n v="17.989999999999998"/>
    <n v="1"/>
    <s v="Debit Card"/>
    <n v="4"/>
    <n v="0.02"/>
    <x v="4"/>
    <x v="3"/>
  </r>
  <r>
    <s v="6463ec75-e456-45e7-8cfb-a377f3842234"/>
    <n v="39"/>
    <x v="1"/>
    <x v="2"/>
    <n v="17.260000000000002"/>
    <n v="21"/>
    <x v="4"/>
    <s v="TV"/>
    <n v="17.989999999999998"/>
    <n v="0"/>
    <s v="Debit Card"/>
    <n v="5"/>
    <n v="0.78"/>
    <x v="6"/>
    <x v="0"/>
  </r>
  <r>
    <s v="acccbbd5-848f-4151-a9e8-33e653d4e494"/>
    <n v="46"/>
    <x v="0"/>
    <x v="1"/>
    <n v="4"/>
    <n v="42"/>
    <x v="2"/>
    <s v="Laptop"/>
    <n v="13.99"/>
    <n v="1"/>
    <s v="Credit Card"/>
    <n v="3"/>
    <n v="0.09"/>
    <x v="5"/>
    <x v="0"/>
  </r>
  <r>
    <s v="31f056a8-4f89-4d97-a971-d157f79285c2"/>
    <n v="38"/>
    <x v="1"/>
    <x v="1"/>
    <n v="47.25"/>
    <n v="12"/>
    <x v="0"/>
    <s v="Laptop"/>
    <n v="13.99"/>
    <n v="0"/>
    <s v="Gift Card"/>
    <n v="1"/>
    <n v="3.63"/>
    <x v="6"/>
    <x v="0"/>
  </r>
  <r>
    <s v="86222aa8-5671-4c15-b626-a0b47e66afcf"/>
    <n v="30"/>
    <x v="2"/>
    <x v="2"/>
    <n v="2.19"/>
    <n v="24"/>
    <x v="2"/>
    <s v="Laptop"/>
    <n v="17.989999999999998"/>
    <n v="1"/>
    <s v="Gift Card"/>
    <n v="5"/>
    <n v="0.09"/>
    <x v="4"/>
    <x v="1"/>
  </r>
  <r>
    <s v="3a338129-8b57-498d-b986-04c650132c87"/>
    <n v="29"/>
    <x v="0"/>
    <x v="0"/>
    <n v="7.83"/>
    <n v="39"/>
    <x v="3"/>
    <s v="Mobile"/>
    <n v="8.99"/>
    <n v="1"/>
    <s v="PayPal"/>
    <n v="1"/>
    <n v="0.2"/>
    <x v="4"/>
    <x v="1"/>
  </r>
  <r>
    <s v="119a8e37-6e68-4055-b5bb-012e97bc9ffb"/>
    <n v="66"/>
    <x v="0"/>
    <x v="2"/>
    <n v="8.07"/>
    <n v="20"/>
    <x v="0"/>
    <s v="Desktop"/>
    <n v="17.989999999999998"/>
    <n v="0"/>
    <s v="Gift Card"/>
    <n v="5"/>
    <n v="0.38"/>
    <x v="4"/>
    <x v="2"/>
  </r>
  <r>
    <s v="8cb6d729-372a-415e-a63f-7460bf042fb5"/>
    <n v="54"/>
    <x v="1"/>
    <x v="1"/>
    <n v="9.9700000000000006"/>
    <n v="2"/>
    <x v="2"/>
    <s v="Tablet"/>
    <n v="13.99"/>
    <n v="0"/>
    <s v="Debit Card"/>
    <n v="2"/>
    <n v="3.32"/>
    <x v="4"/>
    <x v="0"/>
  </r>
  <r>
    <s v="6cdf0799-8c0c-40af-8522-41cb8dedbd76"/>
    <n v="37"/>
    <x v="2"/>
    <x v="1"/>
    <n v="5.47"/>
    <n v="39"/>
    <x v="2"/>
    <s v="TV"/>
    <n v="13.99"/>
    <n v="1"/>
    <s v="Gift Card"/>
    <n v="2"/>
    <n v="0.14000000000000001"/>
    <x v="3"/>
    <x v="0"/>
  </r>
  <r>
    <s v="fd0ef1ea-371a-4e71-8fb7-c9a05f7ccd03"/>
    <n v="41"/>
    <x v="0"/>
    <x v="2"/>
    <n v="0.87"/>
    <n v="33"/>
    <x v="4"/>
    <s v="Tablet"/>
    <n v="17.989999999999998"/>
    <n v="1"/>
    <s v="PayPal"/>
    <n v="4"/>
    <n v="0.03"/>
    <x v="6"/>
    <x v="0"/>
  </r>
  <r>
    <s v="0d84a40e-1adf-46a9-850f-312e3efd401b"/>
    <n v="47"/>
    <x v="2"/>
    <x v="1"/>
    <n v="13.37"/>
    <n v="46"/>
    <x v="2"/>
    <s v="Mobile"/>
    <n v="13.99"/>
    <n v="1"/>
    <s v="Crypto"/>
    <n v="3"/>
    <n v="0.28000000000000003"/>
    <x v="1"/>
    <x v="0"/>
  </r>
  <r>
    <s v="3fede56d-0d7a-4aa2-93b7-acc1341f620b"/>
    <n v="41"/>
    <x v="1"/>
    <x v="2"/>
    <n v="0.43"/>
    <n v="60"/>
    <x v="1"/>
    <s v="Laptop"/>
    <n v="17.989999999999998"/>
    <n v="1"/>
    <s v="Debit Card"/>
    <n v="3"/>
    <n v="0.01"/>
    <x v="0"/>
    <x v="0"/>
  </r>
  <r>
    <s v="c55bd57e-3c4f-495c-be97-d55c21b22f6f"/>
    <n v="18"/>
    <x v="0"/>
    <x v="2"/>
    <n v="8.3000000000000007"/>
    <n v="41"/>
    <x v="3"/>
    <s v="Mobile"/>
    <n v="17.989999999999998"/>
    <n v="1"/>
    <s v="Crypto"/>
    <n v="5"/>
    <n v="0.2"/>
    <x v="4"/>
    <x v="3"/>
  </r>
  <r>
    <s v="7b4e29be-baa8-42c4-a7e8-3a707d8ef336"/>
    <n v="69"/>
    <x v="1"/>
    <x v="0"/>
    <n v="40.159999999999997"/>
    <n v="16"/>
    <x v="2"/>
    <s v="TV"/>
    <n v="8.99"/>
    <n v="0"/>
    <s v="Debit Card"/>
    <n v="4"/>
    <n v="2.36"/>
    <x v="2"/>
    <x v="2"/>
  </r>
  <r>
    <s v="00e9f683-9379-4296-a5a6-76bc2c9dd117"/>
    <n v="58"/>
    <x v="1"/>
    <x v="2"/>
    <n v="0.45"/>
    <n v="7"/>
    <x v="3"/>
    <s v="TV"/>
    <n v="17.989999999999998"/>
    <n v="1"/>
    <s v="Crypto"/>
    <n v="1"/>
    <n v="0.06"/>
    <x v="1"/>
    <x v="2"/>
  </r>
  <r>
    <s v="3c9f262f-a793-4935-8967-c74dbadf9938"/>
    <n v="65"/>
    <x v="1"/>
    <x v="1"/>
    <n v="45.1"/>
    <n v="58"/>
    <x v="0"/>
    <s v="Tablet"/>
    <n v="13.99"/>
    <n v="0"/>
    <s v="Credit Card"/>
    <n v="3"/>
    <n v="0.76"/>
    <x v="4"/>
    <x v="2"/>
  </r>
  <r>
    <s v="a70e3fc7-66f5-4ab7-ac53-4875558a9a48"/>
    <n v="24"/>
    <x v="0"/>
    <x v="2"/>
    <n v="15.55"/>
    <n v="30"/>
    <x v="0"/>
    <s v="Tablet"/>
    <n v="17.989999999999998"/>
    <n v="0"/>
    <s v="Gift Card"/>
    <n v="1"/>
    <n v="0.5"/>
    <x v="3"/>
    <x v="3"/>
  </r>
  <r>
    <s v="fb35081c-372b-46f2-afb1-a239c1ca535b"/>
    <n v="65"/>
    <x v="0"/>
    <x v="1"/>
    <n v="1.64"/>
    <n v="15"/>
    <x v="4"/>
    <s v="Tablet"/>
    <n v="13.99"/>
    <n v="1"/>
    <s v="Crypto"/>
    <n v="2"/>
    <n v="0.1"/>
    <x v="3"/>
    <x v="2"/>
  </r>
  <r>
    <s v="c214a79d-72d0-4384-8a5a-619721b76c8e"/>
    <n v="27"/>
    <x v="0"/>
    <x v="2"/>
    <n v="2.2999999999999998"/>
    <n v="1"/>
    <x v="1"/>
    <s v="Mobile"/>
    <n v="17.989999999999998"/>
    <n v="0"/>
    <s v="Credit Card"/>
    <n v="5"/>
    <n v="1.1499999999999999"/>
    <x v="4"/>
    <x v="1"/>
  </r>
  <r>
    <s v="0090f79e-a776-489a-9112-5f71e7870f94"/>
    <n v="53"/>
    <x v="1"/>
    <x v="1"/>
    <n v="0.89"/>
    <n v="42"/>
    <x v="1"/>
    <s v="TV"/>
    <n v="13.99"/>
    <n v="1"/>
    <s v="Credit Card"/>
    <n v="3"/>
    <n v="0.02"/>
    <x v="4"/>
    <x v="0"/>
  </r>
  <r>
    <s v="df3978cc-64e6-4e40-9cd3-10a6a5dda843"/>
    <n v="22"/>
    <x v="1"/>
    <x v="2"/>
    <n v="26.78"/>
    <n v="38"/>
    <x v="1"/>
    <s v="Desktop"/>
    <n v="17.989999999999998"/>
    <n v="0"/>
    <s v="PayPal"/>
    <n v="4"/>
    <n v="0.69"/>
    <x v="5"/>
    <x v="3"/>
  </r>
  <r>
    <s v="174b96de-7b2d-4934-a5a0-35ba2d435c5a"/>
    <n v="63"/>
    <x v="1"/>
    <x v="2"/>
    <n v="2.81"/>
    <n v="0"/>
    <x v="4"/>
    <s v="Tablet"/>
    <n v="17.989999999999998"/>
    <n v="0"/>
    <s v="Gift Card"/>
    <n v="5"/>
    <n v="2.81"/>
    <x v="2"/>
    <x v="2"/>
  </r>
  <r>
    <s v="69aedea2-3081-4c29-805a-c76edff4c5a3"/>
    <n v="29"/>
    <x v="1"/>
    <x v="1"/>
    <n v="3.69"/>
    <n v="1"/>
    <x v="5"/>
    <s v="Tablet"/>
    <n v="13.99"/>
    <n v="0"/>
    <s v="Credit Card"/>
    <n v="1"/>
    <n v="1.84"/>
    <x v="6"/>
    <x v="1"/>
  </r>
  <r>
    <s v="0bd8dee5-47a9-4349-9d55-e109f81d4394"/>
    <n v="62"/>
    <x v="2"/>
    <x v="1"/>
    <n v="27.16"/>
    <n v="45"/>
    <x v="1"/>
    <s v="Desktop"/>
    <n v="13.99"/>
    <n v="0"/>
    <s v="Credit Card"/>
    <n v="2"/>
    <n v="0.59"/>
    <x v="5"/>
    <x v="2"/>
  </r>
  <r>
    <s v="593b2af6-e882-4129-8c49-1deddd7278fb"/>
    <n v="34"/>
    <x v="2"/>
    <x v="1"/>
    <n v="15.02"/>
    <n v="13"/>
    <x v="1"/>
    <s v="Mobile"/>
    <n v="13.99"/>
    <n v="0"/>
    <s v="PayPal"/>
    <n v="2"/>
    <n v="1.07"/>
    <x v="4"/>
    <x v="1"/>
  </r>
  <r>
    <s v="cfe10e0f-1aac-495b-b869-4af2359dbb3a"/>
    <n v="21"/>
    <x v="0"/>
    <x v="1"/>
    <n v="3.18"/>
    <n v="41"/>
    <x v="1"/>
    <s v="Laptop"/>
    <n v="13.99"/>
    <n v="1"/>
    <s v="PayPal"/>
    <n v="1"/>
    <n v="0.08"/>
    <x v="6"/>
    <x v="3"/>
  </r>
  <r>
    <s v="a65d3fbe-d5b0-4ac7-840c-fdca8d9a9379"/>
    <n v="53"/>
    <x v="2"/>
    <x v="0"/>
    <n v="79.83"/>
    <n v="27"/>
    <x v="3"/>
    <s v="TV"/>
    <n v="8.99"/>
    <n v="0"/>
    <s v="Gift Card"/>
    <n v="3"/>
    <n v="2.85"/>
    <x v="1"/>
    <x v="0"/>
  </r>
  <r>
    <s v="3fa23200-518c-4593-983c-1114bf8ee2e7"/>
    <n v="63"/>
    <x v="0"/>
    <x v="1"/>
    <n v="3.13"/>
    <n v="45"/>
    <x v="5"/>
    <s v="Laptop"/>
    <n v="13.99"/>
    <n v="1"/>
    <s v="Gift Card"/>
    <n v="2"/>
    <n v="7.0000000000000007E-2"/>
    <x v="1"/>
    <x v="2"/>
  </r>
  <r>
    <s v="75994c2a-9f9a-4701-b51d-ad8b7e3787cb"/>
    <n v="65"/>
    <x v="2"/>
    <x v="1"/>
    <n v="15.33"/>
    <n v="17"/>
    <x v="5"/>
    <s v="Desktop"/>
    <n v="13.99"/>
    <n v="0"/>
    <s v="Gift Card"/>
    <n v="1"/>
    <n v="0.85"/>
    <x v="1"/>
    <x v="2"/>
  </r>
  <r>
    <s v="b96865dc-ec6f-42ff-8d8b-9a0bf7d5b6be"/>
    <n v="45"/>
    <x v="2"/>
    <x v="1"/>
    <n v="2.69"/>
    <n v="8"/>
    <x v="2"/>
    <s v="Tablet"/>
    <n v="13.99"/>
    <n v="1"/>
    <s v="Crypto"/>
    <n v="3"/>
    <n v="0.3"/>
    <x v="2"/>
    <x v="0"/>
  </r>
  <r>
    <s v="99700d41-55b7-4d78-acd3-86a1060d880c"/>
    <n v="53"/>
    <x v="1"/>
    <x v="0"/>
    <n v="0.19"/>
    <n v="25"/>
    <x v="5"/>
    <s v="Laptop"/>
    <n v="8.99"/>
    <n v="1"/>
    <s v="PayPal"/>
    <n v="4"/>
    <n v="0.01"/>
    <x v="4"/>
    <x v="0"/>
  </r>
  <r>
    <s v="14032ec1-bd28-4b6e-8baf-e87a673489b1"/>
    <n v="60"/>
    <x v="2"/>
    <x v="0"/>
    <n v="4.37"/>
    <n v="59"/>
    <x v="5"/>
    <s v="Laptop"/>
    <n v="8.99"/>
    <n v="1"/>
    <s v="Crypto"/>
    <n v="2"/>
    <n v="7.0000000000000007E-2"/>
    <x v="1"/>
    <x v="2"/>
  </r>
  <r>
    <s v="c73888d0-47c7-49e4-ac1f-8c525c426907"/>
    <n v="35"/>
    <x v="2"/>
    <x v="2"/>
    <n v="28.76"/>
    <n v="23"/>
    <x v="4"/>
    <s v="Tablet"/>
    <n v="17.989999999999998"/>
    <n v="0"/>
    <s v="Gift Card"/>
    <n v="1"/>
    <n v="1.2"/>
    <x v="1"/>
    <x v="1"/>
  </r>
  <r>
    <s v="99ac905d-c892-41e1-b9dc-619aace2175a"/>
    <n v="51"/>
    <x v="1"/>
    <x v="1"/>
    <n v="1.91"/>
    <n v="8"/>
    <x v="1"/>
    <s v="Laptop"/>
    <n v="13.99"/>
    <n v="1"/>
    <s v="PayPal"/>
    <n v="3"/>
    <n v="0.21"/>
    <x v="5"/>
    <x v="0"/>
  </r>
  <r>
    <s v="d7f8474a-aa5c-452d-b85d-c86132f7e5c0"/>
    <n v="27"/>
    <x v="1"/>
    <x v="0"/>
    <n v="5.3"/>
    <n v="1"/>
    <x v="0"/>
    <s v="Mobile"/>
    <n v="8.99"/>
    <n v="0"/>
    <s v="PayPal"/>
    <n v="2"/>
    <n v="2.65"/>
    <x v="6"/>
    <x v="1"/>
  </r>
  <r>
    <s v="236586ff-c75c-4dfa-b787-19a63e0b4dbd"/>
    <n v="28"/>
    <x v="0"/>
    <x v="2"/>
    <n v="9.9"/>
    <n v="19"/>
    <x v="1"/>
    <s v="Tablet"/>
    <n v="17.989999999999998"/>
    <n v="0"/>
    <s v="Gift Card"/>
    <n v="5"/>
    <n v="0.49"/>
    <x v="1"/>
    <x v="1"/>
  </r>
  <r>
    <s v="30bc483c-87d9-4a9a-9863-6eb5c6bdcb66"/>
    <n v="18"/>
    <x v="1"/>
    <x v="0"/>
    <n v="5.64"/>
    <n v="44"/>
    <x v="1"/>
    <s v="Tablet"/>
    <n v="8.99"/>
    <n v="1"/>
    <s v="Gift Card"/>
    <n v="4"/>
    <n v="0.13"/>
    <x v="3"/>
    <x v="3"/>
  </r>
  <r>
    <s v="374de352-5868-4026-b9fb-57fd075b1fb3"/>
    <n v="22"/>
    <x v="0"/>
    <x v="0"/>
    <n v="7.06"/>
    <n v="58"/>
    <x v="2"/>
    <s v="Mobile"/>
    <n v="8.99"/>
    <n v="1"/>
    <s v="Credit Card"/>
    <n v="3"/>
    <n v="0.12"/>
    <x v="6"/>
    <x v="3"/>
  </r>
  <r>
    <s v="bb31bd8f-7d63-4280-ada1-f1e832fcfdd6"/>
    <n v="61"/>
    <x v="2"/>
    <x v="1"/>
    <n v="2.15"/>
    <n v="33"/>
    <x v="4"/>
    <s v="Mobile"/>
    <n v="13.99"/>
    <n v="1"/>
    <s v="Crypto"/>
    <n v="1"/>
    <n v="0.06"/>
    <x v="1"/>
    <x v="2"/>
  </r>
  <r>
    <s v="71c014eb-50d0-488e-9f41-b4db638f20be"/>
    <n v="54"/>
    <x v="0"/>
    <x v="1"/>
    <n v="4.6900000000000004"/>
    <n v="6"/>
    <x v="4"/>
    <s v="Laptop"/>
    <n v="13.99"/>
    <n v="0"/>
    <s v="Gift Card"/>
    <n v="5"/>
    <n v="0.67"/>
    <x v="6"/>
    <x v="0"/>
  </r>
  <r>
    <s v="eaafa153-5c55-4d3b-897c-ef6198ece521"/>
    <n v="52"/>
    <x v="1"/>
    <x v="2"/>
    <n v="2.0499999999999998"/>
    <n v="24"/>
    <x v="0"/>
    <s v="Mobile"/>
    <n v="17.989999999999998"/>
    <n v="1"/>
    <s v="Gift Card"/>
    <n v="2"/>
    <n v="0.08"/>
    <x v="4"/>
    <x v="0"/>
  </r>
  <r>
    <s v="5d64d061-91f4-4dd9-ab18-93007717e295"/>
    <n v="24"/>
    <x v="2"/>
    <x v="2"/>
    <n v="26.44"/>
    <n v="28"/>
    <x v="0"/>
    <s v="Mobile"/>
    <n v="17.989999999999998"/>
    <n v="0"/>
    <s v="Gift Card"/>
    <n v="1"/>
    <n v="0.91"/>
    <x v="6"/>
    <x v="3"/>
  </r>
  <r>
    <s v="2e409def-802a-4a41-9972-8c8864802af3"/>
    <n v="38"/>
    <x v="0"/>
    <x v="0"/>
    <n v="4.26"/>
    <n v="42"/>
    <x v="1"/>
    <s v="Mobile"/>
    <n v="8.99"/>
    <n v="1"/>
    <s v="Gift Card"/>
    <n v="5"/>
    <n v="0.1"/>
    <x v="0"/>
    <x v="0"/>
  </r>
  <r>
    <s v="4d71c035-c5c9-4da6-907e-171241ea0922"/>
    <n v="44"/>
    <x v="0"/>
    <x v="1"/>
    <n v="6.9"/>
    <n v="21"/>
    <x v="1"/>
    <s v="Mobile"/>
    <n v="13.99"/>
    <n v="0"/>
    <s v="Gift Card"/>
    <n v="4"/>
    <n v="0.31"/>
    <x v="3"/>
    <x v="0"/>
  </r>
  <r>
    <s v="93a74dd5-ab90-4ce9-a0b9-8eb45b50e030"/>
    <n v="64"/>
    <x v="2"/>
    <x v="1"/>
    <n v="8.4"/>
    <n v="47"/>
    <x v="4"/>
    <s v="TV"/>
    <n v="13.99"/>
    <n v="1"/>
    <s v="Crypto"/>
    <n v="4"/>
    <n v="0.18"/>
    <x v="6"/>
    <x v="2"/>
  </r>
  <r>
    <s v="8f6ce173-fad9-4b9f-bb9c-54cf1f37d6ef"/>
    <n v="23"/>
    <x v="1"/>
    <x v="0"/>
    <n v="5.22"/>
    <n v="12"/>
    <x v="0"/>
    <s v="TV"/>
    <n v="8.99"/>
    <n v="0"/>
    <s v="PayPal"/>
    <n v="2"/>
    <n v="0.4"/>
    <x v="3"/>
    <x v="3"/>
  </r>
  <r>
    <s v="9db403c5-08c3-4cee-8e71-59423d132195"/>
    <n v="22"/>
    <x v="2"/>
    <x v="2"/>
    <n v="23.15"/>
    <n v="42"/>
    <x v="4"/>
    <s v="TV"/>
    <n v="17.989999999999998"/>
    <n v="0"/>
    <s v="Gift Card"/>
    <n v="1"/>
    <n v="0.54"/>
    <x v="1"/>
    <x v="3"/>
  </r>
  <r>
    <s v="a8f4a8ea-a8a6-4ebb-bcd8-b22e7da612a5"/>
    <n v="23"/>
    <x v="0"/>
    <x v="0"/>
    <n v="11.07"/>
    <n v="28"/>
    <x v="4"/>
    <s v="Desktop"/>
    <n v="8.99"/>
    <n v="1"/>
    <s v="PayPal"/>
    <n v="1"/>
    <n v="0.38"/>
    <x v="1"/>
    <x v="3"/>
  </r>
  <r>
    <s v="b4866929-b3fb-47af-a191-0afaf68d14c8"/>
    <n v="68"/>
    <x v="1"/>
    <x v="0"/>
    <n v="10.14"/>
    <n v="9"/>
    <x v="1"/>
    <s v="TV"/>
    <n v="8.99"/>
    <n v="0"/>
    <s v="Gift Card"/>
    <n v="1"/>
    <n v="1.01"/>
    <x v="1"/>
    <x v="2"/>
  </r>
  <r>
    <s v="941a7320-7c18-442a-9184-f56d633b7b8e"/>
    <n v="18"/>
    <x v="0"/>
    <x v="0"/>
    <n v="20.149999999999999"/>
    <n v="4"/>
    <x v="4"/>
    <s v="TV"/>
    <n v="8.99"/>
    <n v="0"/>
    <s v="Crypto"/>
    <n v="4"/>
    <n v="4.03"/>
    <x v="3"/>
    <x v="3"/>
  </r>
  <r>
    <s v="abb4775a-faff-43c3-8d78-641ec98033a8"/>
    <n v="36"/>
    <x v="2"/>
    <x v="2"/>
    <n v="6.59"/>
    <n v="58"/>
    <x v="4"/>
    <s v="Mobile"/>
    <n v="17.989999999999998"/>
    <n v="1"/>
    <s v="Gift Card"/>
    <n v="5"/>
    <n v="0.11"/>
    <x v="1"/>
    <x v="0"/>
  </r>
  <r>
    <s v="f234490c-9b75-4956-9efa-ed1c14b00599"/>
    <n v="26"/>
    <x v="1"/>
    <x v="0"/>
    <n v="2.58"/>
    <n v="16"/>
    <x v="2"/>
    <s v="Desktop"/>
    <n v="8.99"/>
    <n v="1"/>
    <s v="Credit Card"/>
    <n v="5"/>
    <n v="0.15"/>
    <x v="3"/>
    <x v="1"/>
  </r>
  <r>
    <s v="a5796917-05b1-456c-8d56-a2d396ebfcf2"/>
    <n v="33"/>
    <x v="2"/>
    <x v="1"/>
    <n v="8.27"/>
    <n v="58"/>
    <x v="0"/>
    <s v="Mobile"/>
    <n v="13.99"/>
    <n v="1"/>
    <s v="Gift Card"/>
    <n v="4"/>
    <n v="0.14000000000000001"/>
    <x v="4"/>
    <x v="1"/>
  </r>
  <r>
    <s v="8c15047a-4ddf-4b9b-9f42-5e616af49dc1"/>
    <n v="50"/>
    <x v="0"/>
    <x v="1"/>
    <n v="6.11"/>
    <n v="12"/>
    <x v="0"/>
    <s v="TV"/>
    <n v="13.99"/>
    <n v="0"/>
    <s v="Debit Card"/>
    <n v="2"/>
    <n v="0.47"/>
    <x v="6"/>
    <x v="0"/>
  </r>
  <r>
    <s v="1d4d7280-ee29-4030-8773-d70bea7b2b3b"/>
    <n v="34"/>
    <x v="2"/>
    <x v="0"/>
    <n v="31.66"/>
    <n v="60"/>
    <x v="0"/>
    <s v="TV"/>
    <n v="8.99"/>
    <n v="0"/>
    <s v="Gift Card"/>
    <n v="5"/>
    <n v="0.52"/>
    <x v="1"/>
    <x v="1"/>
  </r>
  <r>
    <s v="58bf1357-6164-4e5f-a325-69d1bbd93289"/>
    <n v="22"/>
    <x v="0"/>
    <x v="2"/>
    <n v="0.76"/>
    <n v="52"/>
    <x v="4"/>
    <s v="TV"/>
    <n v="17.989999999999998"/>
    <n v="1"/>
    <s v="Credit Card"/>
    <n v="1"/>
    <n v="0.01"/>
    <x v="5"/>
    <x v="3"/>
  </r>
  <r>
    <s v="919cd49b-f1e4-4deb-82e8-ed7db297d9b8"/>
    <n v="61"/>
    <x v="1"/>
    <x v="0"/>
    <n v="4.18"/>
    <n v="47"/>
    <x v="4"/>
    <s v="Laptop"/>
    <n v="8.99"/>
    <n v="1"/>
    <s v="Debit Card"/>
    <n v="2"/>
    <n v="0.09"/>
    <x v="2"/>
    <x v="2"/>
  </r>
  <r>
    <s v="2f4b3f98-c2e9-49e2-bc44-5bfd637d4dec"/>
    <n v="30"/>
    <x v="1"/>
    <x v="0"/>
    <n v="2.56"/>
    <n v="32"/>
    <x v="3"/>
    <s v="Tablet"/>
    <n v="8.99"/>
    <n v="1"/>
    <s v="Crypto"/>
    <n v="1"/>
    <n v="0.08"/>
    <x v="3"/>
    <x v="1"/>
  </r>
  <r>
    <s v="18886a51-c0a1-4984-90d4-d4a65e31e03b"/>
    <n v="32"/>
    <x v="1"/>
    <x v="0"/>
    <n v="17.670000000000002"/>
    <n v="14"/>
    <x v="2"/>
    <s v="TV"/>
    <n v="8.99"/>
    <n v="0"/>
    <s v="PayPal"/>
    <n v="4"/>
    <n v="1.18"/>
    <x v="4"/>
    <x v="1"/>
  </r>
  <r>
    <s v="11ff4157-7112-460a-b2f0-b74ee12ee607"/>
    <n v="56"/>
    <x v="1"/>
    <x v="2"/>
    <n v="17.25"/>
    <n v="52"/>
    <x v="3"/>
    <s v="Laptop"/>
    <n v="17.989999999999998"/>
    <n v="0"/>
    <s v="PayPal"/>
    <n v="5"/>
    <n v="0.33"/>
    <x v="1"/>
    <x v="2"/>
  </r>
  <r>
    <s v="61ad71a3-40b3-487a-9f6d-38a74144f87b"/>
    <n v="58"/>
    <x v="2"/>
    <x v="2"/>
    <n v="21.56"/>
    <n v="39"/>
    <x v="1"/>
    <s v="TV"/>
    <n v="17.989999999999998"/>
    <n v="0"/>
    <s v="Crypto"/>
    <n v="4"/>
    <n v="0.54"/>
    <x v="2"/>
    <x v="2"/>
  </r>
  <r>
    <s v="70b1a663-57dc-4d65-8665-808f618abbba"/>
    <n v="61"/>
    <x v="0"/>
    <x v="2"/>
    <n v="5.87"/>
    <n v="8"/>
    <x v="0"/>
    <s v="Laptop"/>
    <n v="17.989999999999998"/>
    <n v="0"/>
    <s v="Crypto"/>
    <n v="5"/>
    <n v="0.65"/>
    <x v="3"/>
    <x v="2"/>
  </r>
  <r>
    <s v="8790e02e-d917-4c2b-bcae-249e1597109c"/>
    <n v="51"/>
    <x v="0"/>
    <x v="0"/>
    <n v="2.42"/>
    <n v="9"/>
    <x v="1"/>
    <s v="Tablet"/>
    <n v="8.99"/>
    <n v="1"/>
    <s v="Crypto"/>
    <n v="5"/>
    <n v="0.24"/>
    <x v="6"/>
    <x v="0"/>
  </r>
  <r>
    <s v="2f38faa5-6695-40e3-892a-ecd94ff19800"/>
    <n v="24"/>
    <x v="0"/>
    <x v="2"/>
    <n v="2.4300000000000002"/>
    <n v="32"/>
    <x v="3"/>
    <s v="TV"/>
    <n v="17.989999999999998"/>
    <n v="1"/>
    <s v="Debit Card"/>
    <n v="2"/>
    <n v="7.0000000000000007E-2"/>
    <x v="6"/>
    <x v="3"/>
  </r>
  <r>
    <s v="75f21653-1613-4eb8-92a6-5b82721d96df"/>
    <n v="40"/>
    <x v="2"/>
    <x v="2"/>
    <n v="18.059999999999999"/>
    <n v="21"/>
    <x v="3"/>
    <s v="Desktop"/>
    <n v="17.989999999999998"/>
    <n v="0"/>
    <s v="Gift Card"/>
    <n v="1"/>
    <n v="0.82"/>
    <x v="1"/>
    <x v="0"/>
  </r>
  <r>
    <s v="6a427566-52a2-4932-9486-979c1bc514d8"/>
    <n v="51"/>
    <x v="0"/>
    <x v="2"/>
    <n v="7.64"/>
    <n v="13"/>
    <x v="0"/>
    <s v="Laptop"/>
    <n v="17.989999999999998"/>
    <n v="0"/>
    <s v="Gift Card"/>
    <n v="2"/>
    <n v="0.55000000000000004"/>
    <x v="4"/>
    <x v="0"/>
  </r>
  <r>
    <s v="904460bb-b5a1-4450-bc0f-5fec7fd21583"/>
    <n v="56"/>
    <x v="0"/>
    <x v="2"/>
    <n v="1.54"/>
    <n v="10"/>
    <x v="0"/>
    <s v="Tablet"/>
    <n v="17.989999999999998"/>
    <n v="1"/>
    <s v="Credit Card"/>
    <n v="3"/>
    <n v="0.14000000000000001"/>
    <x v="4"/>
    <x v="2"/>
  </r>
  <r>
    <s v="5fd7658b-f5bb-462e-b9e4-86a4485b0fb0"/>
    <n v="53"/>
    <x v="0"/>
    <x v="2"/>
    <n v="21.9"/>
    <n v="28"/>
    <x v="0"/>
    <s v="Desktop"/>
    <n v="17.989999999999998"/>
    <n v="0"/>
    <s v="Credit Card"/>
    <n v="2"/>
    <n v="0.76"/>
    <x v="6"/>
    <x v="0"/>
  </r>
  <r>
    <s v="9e060381-f27b-4fbf-b098-6415f3eb4bbb"/>
    <n v="20"/>
    <x v="0"/>
    <x v="1"/>
    <n v="2.13"/>
    <n v="8"/>
    <x v="3"/>
    <s v="Desktop"/>
    <n v="13.99"/>
    <n v="1"/>
    <s v="Gift Card"/>
    <n v="3"/>
    <n v="0.24"/>
    <x v="3"/>
    <x v="3"/>
  </r>
  <r>
    <s v="5c4d8663-35c7-4f51-a930-5b1a7059a8b0"/>
    <n v="43"/>
    <x v="0"/>
    <x v="0"/>
    <n v="4.07"/>
    <n v="19"/>
    <x v="2"/>
    <s v="Desktop"/>
    <n v="8.99"/>
    <n v="1"/>
    <s v="Debit Card"/>
    <n v="3"/>
    <n v="0.2"/>
    <x v="3"/>
    <x v="0"/>
  </r>
  <r>
    <s v="1934ae7e-6f01-40d2-a15c-ee3db2650f99"/>
    <n v="64"/>
    <x v="1"/>
    <x v="0"/>
    <n v="0.65"/>
    <n v="43"/>
    <x v="2"/>
    <s v="Laptop"/>
    <n v="8.99"/>
    <n v="1"/>
    <s v="PayPal"/>
    <n v="3"/>
    <n v="0.01"/>
    <x v="2"/>
    <x v="2"/>
  </r>
  <r>
    <s v="9eacdfae-16bb-4a84-8c31-dd5976efb95f"/>
    <n v="40"/>
    <x v="1"/>
    <x v="2"/>
    <n v="6.11"/>
    <n v="28"/>
    <x v="5"/>
    <s v="Desktop"/>
    <n v="17.989999999999998"/>
    <n v="0"/>
    <s v="Credit Card"/>
    <n v="1"/>
    <n v="0.21"/>
    <x v="4"/>
    <x v="0"/>
  </r>
  <r>
    <s v="9f085e5d-c6b2-4ec1-a43f-1307f1f59222"/>
    <n v="29"/>
    <x v="1"/>
    <x v="2"/>
    <n v="4.53"/>
    <n v="15"/>
    <x v="5"/>
    <s v="Mobile"/>
    <n v="17.989999999999998"/>
    <n v="0"/>
    <s v="Credit Card"/>
    <n v="4"/>
    <n v="0.28000000000000003"/>
    <x v="3"/>
    <x v="1"/>
  </r>
  <r>
    <s v="444b694b-d1b2-476b-98d7-f05298e37b91"/>
    <n v="47"/>
    <x v="0"/>
    <x v="2"/>
    <n v="15.18"/>
    <n v="30"/>
    <x v="2"/>
    <s v="Desktop"/>
    <n v="17.989999999999998"/>
    <n v="0"/>
    <s v="Crypto"/>
    <n v="4"/>
    <n v="0.49"/>
    <x v="3"/>
    <x v="0"/>
  </r>
  <r>
    <s v="e5fa0aa5-41a0-4c47-8547-4d9600229701"/>
    <n v="51"/>
    <x v="1"/>
    <x v="0"/>
    <n v="13.92"/>
    <n v="29"/>
    <x v="4"/>
    <s v="Desktop"/>
    <n v="8.99"/>
    <n v="1"/>
    <s v="Gift Card"/>
    <n v="1"/>
    <n v="0.46"/>
    <x v="2"/>
    <x v="0"/>
  </r>
  <r>
    <s v="4937c49d-70db-459d-b2d1-ac7f33f0dfc5"/>
    <n v="25"/>
    <x v="2"/>
    <x v="2"/>
    <n v="5.62"/>
    <n v="49"/>
    <x v="0"/>
    <s v="Tablet"/>
    <n v="17.989999999999998"/>
    <n v="0"/>
    <s v="Credit Card"/>
    <n v="5"/>
    <n v="0.11"/>
    <x v="3"/>
    <x v="3"/>
  </r>
  <r>
    <s v="3d36ed49-a4f4-4fb2-80ea-f90f048bc0e1"/>
    <n v="35"/>
    <x v="1"/>
    <x v="1"/>
    <n v="2.42"/>
    <n v="59"/>
    <x v="1"/>
    <s v="Laptop"/>
    <n v="13.99"/>
    <n v="1"/>
    <s v="PayPal"/>
    <n v="3"/>
    <n v="0.04"/>
    <x v="2"/>
    <x v="1"/>
  </r>
  <r>
    <s v="e5a706a6-0a02-4a59-93ae-8d86ea5fcb6e"/>
    <n v="38"/>
    <x v="2"/>
    <x v="0"/>
    <n v="9.06"/>
    <n v="30"/>
    <x v="1"/>
    <s v="Mobile"/>
    <n v="8.99"/>
    <n v="0"/>
    <s v="Credit Card"/>
    <n v="2"/>
    <n v="0.28999999999999998"/>
    <x v="2"/>
    <x v="0"/>
  </r>
  <r>
    <s v="511d9a10-669b-4283-bc6d-40c10a595b43"/>
    <n v="58"/>
    <x v="1"/>
    <x v="0"/>
    <n v="34.53"/>
    <n v="0"/>
    <x v="2"/>
    <s v="TV"/>
    <n v="8.99"/>
    <n v="0"/>
    <s v="Gift Card"/>
    <n v="4"/>
    <n v="34.53"/>
    <x v="4"/>
    <x v="2"/>
  </r>
  <r>
    <s v="92bd3cd1-3724-4b30-a56c-4929277c2461"/>
    <n v="68"/>
    <x v="0"/>
    <x v="0"/>
    <n v="2.2799999999999998"/>
    <n v="6"/>
    <x v="2"/>
    <s v="Desktop"/>
    <n v="8.99"/>
    <n v="1"/>
    <s v="Credit Card"/>
    <n v="3"/>
    <n v="0.33"/>
    <x v="4"/>
    <x v="2"/>
  </r>
  <r>
    <s v="68be0bb5-a6ed-4dfd-889d-0e116265290d"/>
    <n v="28"/>
    <x v="1"/>
    <x v="1"/>
    <n v="28.8"/>
    <n v="49"/>
    <x v="4"/>
    <s v="Laptop"/>
    <n v="13.99"/>
    <n v="0"/>
    <s v="Credit Card"/>
    <n v="3"/>
    <n v="0.57999999999999996"/>
    <x v="6"/>
    <x v="1"/>
  </r>
  <r>
    <s v="bfe8f1a3-00d5-436f-b79a-553651c553f7"/>
    <n v="57"/>
    <x v="2"/>
    <x v="1"/>
    <n v="14.87"/>
    <n v="46"/>
    <x v="5"/>
    <s v="Tablet"/>
    <n v="13.99"/>
    <n v="0"/>
    <s v="Debit Card"/>
    <n v="4"/>
    <n v="0.32"/>
    <x v="4"/>
    <x v="2"/>
  </r>
  <r>
    <s v="f4fc7c39-6b78-4437-ab00-8ab2957f73f7"/>
    <n v="52"/>
    <x v="0"/>
    <x v="0"/>
    <n v="13.94"/>
    <n v="56"/>
    <x v="2"/>
    <s v="Desktop"/>
    <n v="8.99"/>
    <n v="1"/>
    <s v="PayPal"/>
    <n v="3"/>
    <n v="0.24"/>
    <x v="6"/>
    <x v="0"/>
  </r>
  <r>
    <s v="7d7ec060-ca0f-4371-a86a-69bf262b94bb"/>
    <n v="70"/>
    <x v="1"/>
    <x v="2"/>
    <n v="10.54"/>
    <n v="0"/>
    <x v="1"/>
    <s v="Desktop"/>
    <n v="17.989999999999998"/>
    <n v="0"/>
    <s v="Crypto"/>
    <n v="4"/>
    <n v="10.54"/>
    <x v="6"/>
    <x v="2"/>
  </r>
  <r>
    <s v="bce13731-9d24-4bbe-9b0f-97221e952048"/>
    <n v="68"/>
    <x v="1"/>
    <x v="1"/>
    <n v="56.43"/>
    <n v="18"/>
    <x v="2"/>
    <s v="Tablet"/>
    <n v="13.99"/>
    <n v="0"/>
    <s v="PayPal"/>
    <n v="2"/>
    <n v="2.97"/>
    <x v="4"/>
    <x v="2"/>
  </r>
  <r>
    <s v="489dcbd1-474e-42b6-878e-f62c181860f6"/>
    <n v="53"/>
    <x v="0"/>
    <x v="1"/>
    <n v="39.33"/>
    <n v="16"/>
    <x v="3"/>
    <s v="Laptop"/>
    <n v="13.99"/>
    <n v="0"/>
    <s v="Debit Card"/>
    <n v="4"/>
    <n v="2.31"/>
    <x v="6"/>
    <x v="0"/>
  </r>
  <r>
    <s v="571102fa-b9c7-4e1c-8e0f-bc6642d36cb0"/>
    <n v="44"/>
    <x v="2"/>
    <x v="0"/>
    <n v="15.61"/>
    <n v="30"/>
    <x v="5"/>
    <s v="Desktop"/>
    <n v="8.99"/>
    <n v="0"/>
    <s v="Crypto"/>
    <n v="5"/>
    <n v="0.5"/>
    <x v="4"/>
    <x v="0"/>
  </r>
  <r>
    <s v="e5ba5dd3-a246-4526-9616-662dd7188e7c"/>
    <n v="68"/>
    <x v="1"/>
    <x v="1"/>
    <n v="0.22"/>
    <n v="51"/>
    <x v="2"/>
    <s v="Desktop"/>
    <n v="13.99"/>
    <n v="1"/>
    <s v="Credit Card"/>
    <n v="1"/>
    <n v="0"/>
    <x v="1"/>
    <x v="2"/>
  </r>
  <r>
    <s v="b4aae09c-528f-445d-afb3-68ab027b8d48"/>
    <n v="64"/>
    <x v="1"/>
    <x v="1"/>
    <n v="3.92"/>
    <n v="17"/>
    <x v="3"/>
    <s v="Desktop"/>
    <n v="13.99"/>
    <n v="0"/>
    <s v="Credit Card"/>
    <n v="5"/>
    <n v="0.22"/>
    <x v="3"/>
    <x v="2"/>
  </r>
  <r>
    <s v="0210bc7e-5a01-4a6b-b3c1-8c1a332ab7f6"/>
    <n v="65"/>
    <x v="1"/>
    <x v="1"/>
    <n v="2.2599999999999998"/>
    <n v="60"/>
    <x v="4"/>
    <s v="Mobile"/>
    <n v="13.99"/>
    <n v="1"/>
    <s v="Credit Card"/>
    <n v="2"/>
    <n v="0.04"/>
    <x v="3"/>
    <x v="2"/>
  </r>
  <r>
    <s v="e5e25330-3900-43bf-a8e2-45a13d1ec806"/>
    <n v="28"/>
    <x v="1"/>
    <x v="2"/>
    <n v="1.79"/>
    <n v="5"/>
    <x v="3"/>
    <s v="TV"/>
    <n v="17.989999999999998"/>
    <n v="0"/>
    <s v="Gift Card"/>
    <n v="5"/>
    <n v="0.3"/>
    <x v="2"/>
    <x v="1"/>
  </r>
  <r>
    <s v="95c88693-4388-4ab9-bd37-c917bc4c8d1d"/>
    <n v="50"/>
    <x v="2"/>
    <x v="2"/>
    <n v="22.44"/>
    <n v="29"/>
    <x v="1"/>
    <s v="Tablet"/>
    <n v="17.989999999999998"/>
    <n v="0"/>
    <s v="Credit Card"/>
    <n v="2"/>
    <n v="0.75"/>
    <x v="0"/>
    <x v="0"/>
  </r>
  <r>
    <s v="3e87afc6-292d-4a8b-8399-1a8fe6aad089"/>
    <n v="59"/>
    <x v="1"/>
    <x v="1"/>
    <n v="23.59"/>
    <n v="43"/>
    <x v="5"/>
    <s v="Desktop"/>
    <n v="13.99"/>
    <n v="0"/>
    <s v="Debit Card"/>
    <n v="1"/>
    <n v="0.54"/>
    <x v="4"/>
    <x v="2"/>
  </r>
  <r>
    <s v="8e57aa17-60f6-4c7e-9e15-a886a240c4d7"/>
    <n v="38"/>
    <x v="0"/>
    <x v="2"/>
    <n v="24.19"/>
    <n v="22"/>
    <x v="3"/>
    <s v="Mobile"/>
    <n v="17.989999999999998"/>
    <n v="0"/>
    <s v="Gift Card"/>
    <n v="2"/>
    <n v="1.05"/>
    <x v="4"/>
    <x v="0"/>
  </r>
  <r>
    <s v="e16e6ae0-8e67-4b63-80a5-a0f7e8801ed7"/>
    <n v="49"/>
    <x v="1"/>
    <x v="0"/>
    <n v="6.56"/>
    <n v="10"/>
    <x v="0"/>
    <s v="TV"/>
    <n v="8.99"/>
    <n v="0"/>
    <s v="Debit Card"/>
    <n v="5"/>
    <n v="0.6"/>
    <x v="5"/>
    <x v="0"/>
  </r>
  <r>
    <s v="cb219c7b-8d77-454d-8967-2b4529a0e172"/>
    <n v="40"/>
    <x v="2"/>
    <x v="1"/>
    <n v="16.13"/>
    <n v="47"/>
    <x v="2"/>
    <s v="Mobile"/>
    <n v="13.99"/>
    <n v="0"/>
    <s v="Debit Card"/>
    <n v="5"/>
    <n v="0.34"/>
    <x v="5"/>
    <x v="0"/>
  </r>
  <r>
    <s v="abf01a4a-4b6f-477f-943c-7189c33cd6cc"/>
    <n v="39"/>
    <x v="1"/>
    <x v="1"/>
    <n v="19.16"/>
    <n v="60"/>
    <x v="0"/>
    <s v="Tablet"/>
    <n v="13.99"/>
    <n v="0"/>
    <s v="Debit Card"/>
    <n v="5"/>
    <n v="0.31"/>
    <x v="3"/>
    <x v="0"/>
  </r>
  <r>
    <s v="520074a5-0028-44e4-b17a-199d74134190"/>
    <n v="34"/>
    <x v="1"/>
    <x v="1"/>
    <n v="1.28"/>
    <n v="57"/>
    <x v="0"/>
    <s v="Tablet"/>
    <n v="13.99"/>
    <n v="1"/>
    <s v="Crypto"/>
    <n v="4"/>
    <n v="0.02"/>
    <x v="4"/>
    <x v="1"/>
  </r>
  <r>
    <s v="b64e1a04-ef14-4a6c-ad72-640a941c2612"/>
    <n v="20"/>
    <x v="2"/>
    <x v="2"/>
    <n v="32.04"/>
    <n v="26"/>
    <x v="1"/>
    <s v="Tablet"/>
    <n v="17.989999999999998"/>
    <n v="0"/>
    <s v="PayPal"/>
    <n v="3"/>
    <n v="1.19"/>
    <x v="0"/>
    <x v="3"/>
  </r>
  <r>
    <s v="b963a331-91ee-4a6a-9d9c-208788c49074"/>
    <n v="28"/>
    <x v="1"/>
    <x v="2"/>
    <n v="0.12"/>
    <n v="2"/>
    <x v="5"/>
    <s v="Laptop"/>
    <n v="17.989999999999998"/>
    <n v="0"/>
    <s v="PayPal"/>
    <n v="5"/>
    <n v="0.04"/>
    <x v="5"/>
    <x v="1"/>
  </r>
  <r>
    <s v="2f55007a-9682-4109-8431-2fa060e85673"/>
    <n v="18"/>
    <x v="1"/>
    <x v="1"/>
    <n v="0.25"/>
    <n v="37"/>
    <x v="0"/>
    <s v="Laptop"/>
    <n v="13.99"/>
    <n v="1"/>
    <s v="Debit Card"/>
    <n v="5"/>
    <n v="0.01"/>
    <x v="1"/>
    <x v="3"/>
  </r>
  <r>
    <s v="17874397-5431-4e69-9bf9-19d705faab2e"/>
    <n v="19"/>
    <x v="2"/>
    <x v="0"/>
    <n v="4.46"/>
    <n v="50"/>
    <x v="0"/>
    <s v="Desktop"/>
    <n v="8.99"/>
    <n v="1"/>
    <s v="Credit Card"/>
    <n v="3"/>
    <n v="0.09"/>
    <x v="6"/>
    <x v="3"/>
  </r>
  <r>
    <s v="d3975aa1-9bf5-45a5-9375-ff6ced50de42"/>
    <n v="32"/>
    <x v="0"/>
    <x v="2"/>
    <n v="4.24"/>
    <n v="14"/>
    <x v="0"/>
    <s v="TV"/>
    <n v="17.989999999999998"/>
    <n v="1"/>
    <s v="Gift Card"/>
    <n v="2"/>
    <n v="0.28000000000000003"/>
    <x v="2"/>
    <x v="1"/>
  </r>
  <r>
    <s v="22266a98-3d16-4f4e-b382-ffa5d3aed831"/>
    <n v="19"/>
    <x v="1"/>
    <x v="1"/>
    <n v="8.6199999999999992"/>
    <n v="57"/>
    <x v="2"/>
    <s v="Laptop"/>
    <n v="13.99"/>
    <n v="1"/>
    <s v="PayPal"/>
    <n v="3"/>
    <n v="0.15"/>
    <x v="0"/>
    <x v="3"/>
  </r>
  <r>
    <s v="44d3397a-806f-43c1-8907-aa8c27ed8079"/>
    <n v="22"/>
    <x v="1"/>
    <x v="0"/>
    <n v="11.96"/>
    <n v="45"/>
    <x v="1"/>
    <s v="Mobile"/>
    <n v="8.99"/>
    <n v="1"/>
    <s v="PayPal"/>
    <n v="2"/>
    <n v="0.26"/>
    <x v="0"/>
    <x v="3"/>
  </r>
  <r>
    <s v="521382de-978e-48ad-b161-5d8ab6b7234e"/>
    <n v="55"/>
    <x v="2"/>
    <x v="1"/>
    <n v="10.1"/>
    <n v="4"/>
    <x v="2"/>
    <s v="Desktop"/>
    <n v="13.99"/>
    <n v="0"/>
    <s v="Debit Card"/>
    <n v="4"/>
    <n v="2.02"/>
    <x v="1"/>
    <x v="0"/>
  </r>
  <r>
    <s v="72601ad7-f6b1-4f64-8c07-f1a0a787a386"/>
    <n v="21"/>
    <x v="1"/>
    <x v="1"/>
    <n v="0.44"/>
    <n v="1"/>
    <x v="2"/>
    <s v="Tablet"/>
    <n v="13.99"/>
    <n v="1"/>
    <s v="PayPal"/>
    <n v="1"/>
    <n v="0.22"/>
    <x v="4"/>
    <x v="3"/>
  </r>
  <r>
    <s v="ab5b6ce1-4472-4987-b7ca-dd71334f9592"/>
    <n v="39"/>
    <x v="0"/>
    <x v="2"/>
    <n v="1.1200000000000001"/>
    <n v="27"/>
    <x v="5"/>
    <s v="Mobile"/>
    <n v="17.989999999999998"/>
    <n v="1"/>
    <s v="Gift Card"/>
    <n v="5"/>
    <n v="0.04"/>
    <x v="1"/>
    <x v="0"/>
  </r>
  <r>
    <s v="697ba97e-0ab7-465c-8c43-87a7e484dfac"/>
    <n v="53"/>
    <x v="0"/>
    <x v="0"/>
    <n v="14.1"/>
    <n v="42"/>
    <x v="5"/>
    <s v="Laptop"/>
    <n v="8.99"/>
    <n v="1"/>
    <s v="PayPal"/>
    <n v="5"/>
    <n v="0.33"/>
    <x v="3"/>
    <x v="0"/>
  </r>
  <r>
    <s v="c1d6b7a6-e749-43fc-8430-e0f0057aca5f"/>
    <n v="27"/>
    <x v="0"/>
    <x v="2"/>
    <n v="30.8"/>
    <n v="16"/>
    <x v="1"/>
    <s v="Desktop"/>
    <n v="17.989999999999998"/>
    <n v="0"/>
    <s v="PayPal"/>
    <n v="2"/>
    <n v="1.81"/>
    <x v="0"/>
    <x v="1"/>
  </r>
  <r>
    <s v="a683a981-d35f-49f3-9b9a-a8ad04fd7b16"/>
    <n v="29"/>
    <x v="0"/>
    <x v="1"/>
    <n v="10.74"/>
    <n v="27"/>
    <x v="4"/>
    <s v="Tablet"/>
    <n v="13.99"/>
    <n v="0"/>
    <s v="PayPal"/>
    <n v="5"/>
    <n v="0.38"/>
    <x v="2"/>
    <x v="1"/>
  </r>
  <r>
    <s v="5548db44-9939-45ea-8cde-6dd44b0d8036"/>
    <n v="70"/>
    <x v="1"/>
    <x v="1"/>
    <n v="8.27"/>
    <n v="60"/>
    <x v="1"/>
    <s v="Tablet"/>
    <n v="13.99"/>
    <n v="1"/>
    <s v="Gift Card"/>
    <n v="3"/>
    <n v="0.14000000000000001"/>
    <x v="5"/>
    <x v="2"/>
  </r>
  <r>
    <s v="30add045-ab3e-4753-abfa-c317ec02730a"/>
    <n v="51"/>
    <x v="2"/>
    <x v="1"/>
    <n v="12.91"/>
    <n v="42"/>
    <x v="5"/>
    <s v="Tablet"/>
    <n v="13.99"/>
    <n v="1"/>
    <s v="Debit Card"/>
    <n v="1"/>
    <n v="0.3"/>
    <x v="5"/>
    <x v="0"/>
  </r>
  <r>
    <s v="ec4fcd72-7a49-473c-85ca-390fc9e57d52"/>
    <n v="26"/>
    <x v="0"/>
    <x v="2"/>
    <n v="9.23"/>
    <n v="10"/>
    <x v="5"/>
    <s v="Desktop"/>
    <n v="17.989999999999998"/>
    <n v="0"/>
    <s v="Gift Card"/>
    <n v="3"/>
    <n v="0.84"/>
    <x v="6"/>
    <x v="1"/>
  </r>
  <r>
    <s v="6c7026ab-704b-4d7d-b658-66432e78fbf8"/>
    <n v="63"/>
    <x v="1"/>
    <x v="0"/>
    <n v="0.52"/>
    <n v="1"/>
    <x v="0"/>
    <s v="Tablet"/>
    <n v="8.99"/>
    <n v="1"/>
    <s v="PayPal"/>
    <n v="4"/>
    <n v="0.26"/>
    <x v="5"/>
    <x v="2"/>
  </r>
  <r>
    <s v="aeb6a179-a31d-4430-9d79-388dbd8b552f"/>
    <n v="66"/>
    <x v="2"/>
    <x v="0"/>
    <n v="2.1800000000000002"/>
    <n v="15"/>
    <x v="4"/>
    <s v="Laptop"/>
    <n v="8.99"/>
    <n v="1"/>
    <s v="Debit Card"/>
    <n v="5"/>
    <n v="0.14000000000000001"/>
    <x v="3"/>
    <x v="2"/>
  </r>
  <r>
    <s v="60334592-83df-4b11-a2e1-da7ded2535aa"/>
    <n v="57"/>
    <x v="0"/>
    <x v="2"/>
    <n v="29.23"/>
    <n v="3"/>
    <x v="4"/>
    <s v="Laptop"/>
    <n v="17.989999999999998"/>
    <n v="0"/>
    <s v="Credit Card"/>
    <n v="1"/>
    <n v="7.31"/>
    <x v="4"/>
    <x v="2"/>
  </r>
  <r>
    <s v="1b829a44-ed16-4913-aac5-28506c92e0a9"/>
    <n v="53"/>
    <x v="0"/>
    <x v="2"/>
    <n v="1.64"/>
    <n v="5"/>
    <x v="5"/>
    <s v="Laptop"/>
    <n v="17.989999999999998"/>
    <n v="1"/>
    <s v="Crypto"/>
    <n v="1"/>
    <n v="0.27"/>
    <x v="3"/>
    <x v="0"/>
  </r>
  <r>
    <s v="55aa7135-3268-48a1-a965-0fac4eddb7b8"/>
    <n v="47"/>
    <x v="0"/>
    <x v="0"/>
    <n v="5.53"/>
    <n v="17"/>
    <x v="5"/>
    <s v="Laptop"/>
    <n v="8.99"/>
    <n v="0"/>
    <s v="Debit Card"/>
    <n v="2"/>
    <n v="0.31"/>
    <x v="4"/>
    <x v="0"/>
  </r>
  <r>
    <s v="2ad8b82e-2168-47f7-9744-e845a8e48a18"/>
    <n v="34"/>
    <x v="2"/>
    <x v="0"/>
    <n v="9.9600000000000009"/>
    <n v="8"/>
    <x v="5"/>
    <s v="Tablet"/>
    <n v="8.99"/>
    <n v="0"/>
    <s v="Credit Card"/>
    <n v="2"/>
    <n v="1.1100000000000001"/>
    <x v="0"/>
    <x v="1"/>
  </r>
  <r>
    <s v="b88a132f-9afd-4eb8-9e78-2d359cc78a22"/>
    <n v="26"/>
    <x v="2"/>
    <x v="0"/>
    <n v="4.2699999999999996"/>
    <n v="36"/>
    <x v="3"/>
    <s v="Laptop"/>
    <n v="8.99"/>
    <n v="1"/>
    <s v="PayPal"/>
    <n v="3"/>
    <n v="0.12"/>
    <x v="0"/>
    <x v="1"/>
  </r>
  <r>
    <s v="2d25d85a-6085-4ad8-ae08-1a4d21b7c05b"/>
    <n v="67"/>
    <x v="1"/>
    <x v="1"/>
    <n v="43.24"/>
    <n v="34"/>
    <x v="0"/>
    <s v="Tablet"/>
    <n v="13.99"/>
    <n v="0"/>
    <s v="Credit Card"/>
    <n v="3"/>
    <n v="1.24"/>
    <x v="1"/>
    <x v="2"/>
  </r>
  <r>
    <s v="51ba57c9-cf31-4241-9a54-ad1abaf17326"/>
    <n v="32"/>
    <x v="0"/>
    <x v="1"/>
    <n v="27.77"/>
    <n v="2"/>
    <x v="3"/>
    <s v="Tablet"/>
    <n v="13.99"/>
    <n v="0"/>
    <s v="Crypto"/>
    <n v="3"/>
    <n v="9.26"/>
    <x v="1"/>
    <x v="1"/>
  </r>
  <r>
    <s v="a8f8a526-8289-46fc-83a3-9717a64af759"/>
    <n v="24"/>
    <x v="0"/>
    <x v="1"/>
    <n v="1.57"/>
    <n v="16"/>
    <x v="0"/>
    <s v="Laptop"/>
    <n v="13.99"/>
    <n v="0"/>
    <s v="PayPal"/>
    <n v="5"/>
    <n v="0.09"/>
    <x v="6"/>
    <x v="3"/>
  </r>
  <r>
    <s v="2975d560-cd13-47c5-8216-f8847177ed85"/>
    <n v="24"/>
    <x v="0"/>
    <x v="1"/>
    <n v="5.4"/>
    <n v="7"/>
    <x v="2"/>
    <s v="Laptop"/>
    <n v="13.99"/>
    <n v="0"/>
    <s v="Gift Card"/>
    <n v="5"/>
    <n v="0.68"/>
    <x v="1"/>
    <x v="3"/>
  </r>
  <r>
    <s v="edaac9b2-7788-4cc2-bcae-8cf07f8afb3a"/>
    <n v="31"/>
    <x v="2"/>
    <x v="0"/>
    <n v="3.86"/>
    <n v="8"/>
    <x v="1"/>
    <s v="TV"/>
    <n v="8.99"/>
    <n v="1"/>
    <s v="PayPal"/>
    <n v="4"/>
    <n v="0.43"/>
    <x v="0"/>
    <x v="1"/>
  </r>
  <r>
    <s v="55987346-c6e1-4766-8226-74d0fcf02ff5"/>
    <n v="34"/>
    <x v="0"/>
    <x v="2"/>
    <n v="10.51"/>
    <n v="13"/>
    <x v="1"/>
    <s v="Desktop"/>
    <n v="17.989999999999998"/>
    <n v="0"/>
    <s v="Credit Card"/>
    <n v="5"/>
    <n v="0.75"/>
    <x v="3"/>
    <x v="1"/>
  </r>
  <r>
    <s v="feca176b-1ae3-47f9-82d6-ebee151dcd65"/>
    <n v="70"/>
    <x v="1"/>
    <x v="0"/>
    <n v="7.47"/>
    <n v="58"/>
    <x v="5"/>
    <s v="Desktop"/>
    <n v="8.99"/>
    <n v="1"/>
    <s v="Gift Card"/>
    <n v="2"/>
    <n v="0.13"/>
    <x v="4"/>
    <x v="2"/>
  </r>
  <r>
    <s v="70877fd0-301a-4021-9bca-539c1833ae4d"/>
    <n v="18"/>
    <x v="2"/>
    <x v="2"/>
    <n v="0.72"/>
    <n v="47"/>
    <x v="3"/>
    <s v="TV"/>
    <n v="17.989999999999998"/>
    <n v="1"/>
    <s v="Crypto"/>
    <n v="3"/>
    <n v="0.01"/>
    <x v="6"/>
    <x v="3"/>
  </r>
  <r>
    <s v="bcae9b58-6081-44e3-8dec-26406f6835e7"/>
    <n v="49"/>
    <x v="2"/>
    <x v="0"/>
    <n v="18.97"/>
    <n v="60"/>
    <x v="3"/>
    <s v="Mobile"/>
    <n v="8.99"/>
    <n v="1"/>
    <s v="Gift Card"/>
    <n v="3"/>
    <n v="0.31"/>
    <x v="0"/>
    <x v="0"/>
  </r>
  <r>
    <s v="0e9c2a39-12f4-4bf6-be86-deaccd099fec"/>
    <n v="25"/>
    <x v="1"/>
    <x v="0"/>
    <n v="4.0199999999999996"/>
    <n v="48"/>
    <x v="5"/>
    <s v="Desktop"/>
    <n v="8.99"/>
    <n v="1"/>
    <s v="Credit Card"/>
    <n v="4"/>
    <n v="0.08"/>
    <x v="1"/>
    <x v="3"/>
  </r>
  <r>
    <s v="c0d2bb59-f5bb-4da4-88ed-9d670e2ec727"/>
    <n v="23"/>
    <x v="1"/>
    <x v="0"/>
    <n v="13.62"/>
    <n v="33"/>
    <x v="3"/>
    <s v="Desktop"/>
    <n v="8.99"/>
    <n v="1"/>
    <s v="Gift Card"/>
    <n v="2"/>
    <n v="0.4"/>
    <x v="5"/>
    <x v="3"/>
  </r>
  <r>
    <s v="1bc58c87-ff12-4ead-995a-c2c35062e450"/>
    <n v="32"/>
    <x v="1"/>
    <x v="1"/>
    <n v="4.6900000000000004"/>
    <n v="48"/>
    <x v="4"/>
    <s v="Laptop"/>
    <n v="13.99"/>
    <n v="1"/>
    <s v="Credit Card"/>
    <n v="4"/>
    <n v="0.1"/>
    <x v="1"/>
    <x v="1"/>
  </r>
  <r>
    <s v="eec8b59a-4325-43d3-9308-fc5cc94830fa"/>
    <n v="19"/>
    <x v="1"/>
    <x v="1"/>
    <n v="1.68"/>
    <n v="6"/>
    <x v="5"/>
    <s v="Laptop"/>
    <n v="13.99"/>
    <n v="0"/>
    <s v="Credit Card"/>
    <n v="3"/>
    <n v="0.24"/>
    <x v="6"/>
    <x v="3"/>
  </r>
  <r>
    <s v="6ef3d5c9-1d7f-4100-9b17-22a554e8caad"/>
    <n v="21"/>
    <x v="2"/>
    <x v="1"/>
    <n v="8.69"/>
    <n v="22"/>
    <x v="4"/>
    <s v="Desktop"/>
    <n v="13.99"/>
    <n v="0"/>
    <s v="Credit Card"/>
    <n v="2"/>
    <n v="0.38"/>
    <x v="3"/>
    <x v="3"/>
  </r>
  <r>
    <s v="287ec5fe-48e9-4538-b9c9-71bf23aa8781"/>
    <n v="57"/>
    <x v="2"/>
    <x v="1"/>
    <n v="12.67"/>
    <n v="50"/>
    <x v="5"/>
    <s v="TV"/>
    <n v="13.99"/>
    <n v="1"/>
    <s v="Crypto"/>
    <n v="2"/>
    <n v="0.25"/>
    <x v="6"/>
    <x v="2"/>
  </r>
  <r>
    <s v="036b4a5f-d26d-40e3-ba14-669a725bdb1f"/>
    <n v="53"/>
    <x v="2"/>
    <x v="1"/>
    <n v="13.02"/>
    <n v="41"/>
    <x v="0"/>
    <s v="TV"/>
    <n v="13.99"/>
    <n v="1"/>
    <s v="Gift Card"/>
    <n v="3"/>
    <n v="0.31"/>
    <x v="4"/>
    <x v="0"/>
  </r>
  <r>
    <s v="0691d9e7-92de-4dc5-ae11-64824edbf9e0"/>
    <n v="67"/>
    <x v="0"/>
    <x v="2"/>
    <n v="53.67"/>
    <n v="47"/>
    <x v="0"/>
    <s v="Laptop"/>
    <n v="17.989999999999998"/>
    <n v="0"/>
    <s v="PayPal"/>
    <n v="2"/>
    <n v="1.1200000000000001"/>
    <x v="4"/>
    <x v="2"/>
  </r>
  <r>
    <s v="099473b4-b27c-4cf8-9bb1-862c639701f3"/>
    <n v="66"/>
    <x v="2"/>
    <x v="2"/>
    <n v="11.94"/>
    <n v="43"/>
    <x v="2"/>
    <s v="Tablet"/>
    <n v="17.989999999999998"/>
    <n v="0"/>
    <s v="Credit Card"/>
    <n v="4"/>
    <n v="0.27"/>
    <x v="6"/>
    <x v="2"/>
  </r>
  <r>
    <s v="0ac19238-cb50-4882-b4bb-3d068dc29494"/>
    <n v="33"/>
    <x v="2"/>
    <x v="0"/>
    <n v="24.4"/>
    <n v="35"/>
    <x v="1"/>
    <s v="TV"/>
    <n v="8.99"/>
    <n v="0"/>
    <s v="PayPal"/>
    <n v="2"/>
    <n v="0.68"/>
    <x v="2"/>
    <x v="1"/>
  </r>
  <r>
    <s v="8728e75d-5ce9-4a44-b6ab-f53ffaacf6c5"/>
    <n v="23"/>
    <x v="1"/>
    <x v="2"/>
    <n v="3"/>
    <n v="59"/>
    <x v="4"/>
    <s v="Desktop"/>
    <n v="17.989999999999998"/>
    <n v="1"/>
    <s v="Crypto"/>
    <n v="5"/>
    <n v="0.05"/>
    <x v="1"/>
    <x v="3"/>
  </r>
  <r>
    <s v="8050afa7-ecbe-4ad4-a793-50f42ab423d3"/>
    <n v="58"/>
    <x v="2"/>
    <x v="1"/>
    <n v="12.42"/>
    <n v="20"/>
    <x v="3"/>
    <s v="Tablet"/>
    <n v="13.99"/>
    <n v="0"/>
    <s v="Credit Card"/>
    <n v="5"/>
    <n v="0.59"/>
    <x v="4"/>
    <x v="2"/>
  </r>
  <r>
    <s v="5ed9091c-6b7e-4351-b526-d57df230b26d"/>
    <n v="49"/>
    <x v="2"/>
    <x v="1"/>
    <n v="35.69"/>
    <n v="42"/>
    <x v="5"/>
    <s v="TV"/>
    <n v="13.99"/>
    <n v="0"/>
    <s v="Credit Card"/>
    <n v="2"/>
    <n v="0.83"/>
    <x v="2"/>
    <x v="0"/>
  </r>
  <r>
    <s v="4d37690f-3d7f-4aae-9b34-9a45b65cf63d"/>
    <n v="24"/>
    <x v="1"/>
    <x v="1"/>
    <n v="12.3"/>
    <n v="32"/>
    <x v="2"/>
    <s v="Laptop"/>
    <n v="13.99"/>
    <n v="1"/>
    <s v="Gift Card"/>
    <n v="4"/>
    <n v="0.37"/>
    <x v="5"/>
    <x v="3"/>
  </r>
  <r>
    <s v="81a2a8c7-3f1b-47be-b787-9730e6874b3b"/>
    <n v="57"/>
    <x v="1"/>
    <x v="2"/>
    <n v="23.63"/>
    <n v="34"/>
    <x v="0"/>
    <s v="Laptop"/>
    <n v="17.989999999999998"/>
    <n v="0"/>
    <s v="Credit Card"/>
    <n v="5"/>
    <n v="0.68"/>
    <x v="2"/>
    <x v="2"/>
  </r>
  <r>
    <s v="b1b17c62-0907-4594-8477-b6d9a1de203c"/>
    <n v="61"/>
    <x v="1"/>
    <x v="0"/>
    <n v="4.4800000000000004"/>
    <n v="28"/>
    <x v="5"/>
    <s v="Laptop"/>
    <n v="8.99"/>
    <n v="1"/>
    <s v="Gift Card"/>
    <n v="5"/>
    <n v="0.15"/>
    <x v="0"/>
    <x v="2"/>
  </r>
  <r>
    <s v="41667e6f-421b-44dc-a22e-6f49d64d11c7"/>
    <n v="38"/>
    <x v="1"/>
    <x v="1"/>
    <n v="3.26"/>
    <n v="20"/>
    <x v="3"/>
    <s v="Laptop"/>
    <n v="13.99"/>
    <n v="0"/>
    <s v="PayPal"/>
    <n v="4"/>
    <n v="0.16"/>
    <x v="1"/>
    <x v="0"/>
  </r>
  <r>
    <s v="7987069d-efaa-4d6b-bf85-de78408157c5"/>
    <n v="67"/>
    <x v="0"/>
    <x v="0"/>
    <n v="4.3099999999999996"/>
    <n v="37"/>
    <x v="0"/>
    <s v="Laptop"/>
    <n v="8.99"/>
    <n v="1"/>
    <s v="Debit Card"/>
    <n v="5"/>
    <n v="0.11"/>
    <x v="1"/>
    <x v="2"/>
  </r>
  <r>
    <s v="f6790d45-e49b-478e-9535-ee8ce7ef1cdf"/>
    <n v="64"/>
    <x v="1"/>
    <x v="2"/>
    <n v="6.41"/>
    <n v="4"/>
    <x v="5"/>
    <s v="Tablet"/>
    <n v="17.989999999999998"/>
    <n v="0"/>
    <s v="Credit Card"/>
    <n v="1"/>
    <n v="1.28"/>
    <x v="1"/>
    <x v="2"/>
  </r>
  <r>
    <s v="a4a081bf-78e0-49f2-b13d-edb25ab7ea32"/>
    <n v="26"/>
    <x v="2"/>
    <x v="1"/>
    <n v="24.88"/>
    <n v="15"/>
    <x v="2"/>
    <s v="Tablet"/>
    <n v="13.99"/>
    <n v="0"/>
    <s v="Gift Card"/>
    <n v="1"/>
    <n v="1.55"/>
    <x v="0"/>
    <x v="1"/>
  </r>
  <r>
    <s v="3a705431-53dc-4ec6-a4e5-2960228a1ad8"/>
    <n v="68"/>
    <x v="1"/>
    <x v="0"/>
    <n v="9.48"/>
    <n v="4"/>
    <x v="3"/>
    <s v="Tablet"/>
    <n v="8.99"/>
    <n v="0"/>
    <s v="Credit Card"/>
    <n v="2"/>
    <n v="1.9"/>
    <x v="2"/>
    <x v="2"/>
  </r>
  <r>
    <s v="b9fd67cd-6bf0-4c9c-ab2f-2d3060247949"/>
    <n v="27"/>
    <x v="1"/>
    <x v="0"/>
    <n v="7.52"/>
    <n v="34"/>
    <x v="3"/>
    <s v="Mobile"/>
    <n v="8.99"/>
    <n v="1"/>
    <s v="Crypto"/>
    <n v="5"/>
    <n v="0.21"/>
    <x v="4"/>
    <x v="1"/>
  </r>
  <r>
    <s v="1009cba1-e578-425e-99b7-0693b4024e29"/>
    <n v="24"/>
    <x v="0"/>
    <x v="1"/>
    <n v="17.37"/>
    <n v="17"/>
    <x v="0"/>
    <s v="Desktop"/>
    <n v="13.99"/>
    <n v="0"/>
    <s v="Debit Card"/>
    <n v="1"/>
    <n v="0.97"/>
    <x v="3"/>
    <x v="3"/>
  </r>
  <r>
    <s v="9448266e-01a1-472a-9fe4-37d4e1a6b7b4"/>
    <n v="28"/>
    <x v="2"/>
    <x v="0"/>
    <n v="25.3"/>
    <n v="8"/>
    <x v="5"/>
    <s v="Tablet"/>
    <n v="8.99"/>
    <n v="0"/>
    <s v="Gift Card"/>
    <n v="5"/>
    <n v="2.81"/>
    <x v="3"/>
    <x v="1"/>
  </r>
  <r>
    <s v="9c5addc5-de2b-4614-8efc-afc56a0ac20b"/>
    <n v="35"/>
    <x v="0"/>
    <x v="0"/>
    <n v="29.26"/>
    <n v="36"/>
    <x v="0"/>
    <s v="Laptop"/>
    <n v="8.99"/>
    <n v="0"/>
    <s v="Debit Card"/>
    <n v="1"/>
    <n v="0.79"/>
    <x v="5"/>
    <x v="1"/>
  </r>
  <r>
    <s v="fbf7eced-0008-448b-a601-d051971b1764"/>
    <n v="54"/>
    <x v="0"/>
    <x v="1"/>
    <n v="27.56"/>
    <n v="28"/>
    <x v="2"/>
    <s v="Laptop"/>
    <n v="13.99"/>
    <n v="0"/>
    <s v="PayPal"/>
    <n v="5"/>
    <n v="0.95"/>
    <x v="3"/>
    <x v="0"/>
  </r>
  <r>
    <s v="7b929fce-23d0-4c91-886c-e9d3c60f2a03"/>
    <n v="22"/>
    <x v="0"/>
    <x v="0"/>
    <n v="11.74"/>
    <n v="33"/>
    <x v="0"/>
    <s v="Desktop"/>
    <n v="8.99"/>
    <n v="1"/>
    <s v="Crypto"/>
    <n v="2"/>
    <n v="0.35"/>
    <x v="6"/>
    <x v="3"/>
  </r>
  <r>
    <s v="e938d06e-fcc5-4768-86d8-6aaf73f4fa35"/>
    <n v="60"/>
    <x v="2"/>
    <x v="1"/>
    <n v="12.22"/>
    <n v="17"/>
    <x v="0"/>
    <s v="TV"/>
    <n v="13.99"/>
    <n v="0"/>
    <s v="Debit Card"/>
    <n v="2"/>
    <n v="0.68"/>
    <x v="2"/>
    <x v="2"/>
  </r>
  <r>
    <s v="a5e54cb5-cab8-452b-9592-f2b83dadb4c5"/>
    <n v="37"/>
    <x v="1"/>
    <x v="1"/>
    <n v="1.64"/>
    <n v="8"/>
    <x v="2"/>
    <s v="Laptop"/>
    <n v="13.99"/>
    <n v="1"/>
    <s v="Credit Card"/>
    <n v="1"/>
    <n v="0.18"/>
    <x v="0"/>
    <x v="0"/>
  </r>
  <r>
    <s v="c7ef45c3-a8d7-4952-bf06-66e39f308471"/>
    <n v="30"/>
    <x v="2"/>
    <x v="0"/>
    <n v="1.3"/>
    <n v="56"/>
    <x v="0"/>
    <s v="TV"/>
    <n v="8.99"/>
    <n v="1"/>
    <s v="Credit Card"/>
    <n v="1"/>
    <n v="0.02"/>
    <x v="6"/>
    <x v="1"/>
  </r>
  <r>
    <s v="6e91dbee-b822-44c0-a014-a48a452ec9d0"/>
    <n v="21"/>
    <x v="2"/>
    <x v="1"/>
    <n v="51.45"/>
    <n v="24"/>
    <x v="2"/>
    <s v="Laptop"/>
    <n v="13.99"/>
    <n v="0"/>
    <s v="Credit Card"/>
    <n v="1"/>
    <n v="2.06"/>
    <x v="4"/>
    <x v="3"/>
  </r>
  <r>
    <s v="49d191d4-94d6-46a0-a47a-f36813b05dfb"/>
    <n v="40"/>
    <x v="0"/>
    <x v="2"/>
    <n v="3.41"/>
    <n v="26"/>
    <x v="5"/>
    <s v="TV"/>
    <n v="17.989999999999998"/>
    <n v="0"/>
    <s v="Credit Card"/>
    <n v="5"/>
    <n v="0.13"/>
    <x v="0"/>
    <x v="0"/>
  </r>
  <r>
    <s v="f500aa1d-d760-42ea-8cd1-725d5aa13413"/>
    <n v="69"/>
    <x v="2"/>
    <x v="1"/>
    <n v="32.200000000000003"/>
    <n v="13"/>
    <x v="2"/>
    <s v="Mobile"/>
    <n v="13.99"/>
    <n v="0"/>
    <s v="Debit Card"/>
    <n v="1"/>
    <n v="2.2999999999999998"/>
    <x v="6"/>
    <x v="2"/>
  </r>
  <r>
    <s v="da1d94c9-af82-46ad-a2a3-112aa874e2c2"/>
    <n v="29"/>
    <x v="0"/>
    <x v="0"/>
    <n v="15.49"/>
    <n v="31"/>
    <x v="0"/>
    <s v="Laptop"/>
    <n v="8.99"/>
    <n v="1"/>
    <s v="Gift Card"/>
    <n v="3"/>
    <n v="0.48"/>
    <x v="6"/>
    <x v="1"/>
  </r>
  <r>
    <s v="6eaa7000-e450-4dbd-9eea-6abe53a3ccea"/>
    <n v="60"/>
    <x v="1"/>
    <x v="2"/>
    <n v="16.05"/>
    <n v="56"/>
    <x v="5"/>
    <s v="Laptop"/>
    <n v="17.989999999999998"/>
    <n v="0"/>
    <s v="PayPal"/>
    <n v="4"/>
    <n v="0.28000000000000003"/>
    <x v="6"/>
    <x v="2"/>
  </r>
  <r>
    <s v="14b8d5b4-acf9-4243-bfc7-371bfc3b67df"/>
    <n v="36"/>
    <x v="2"/>
    <x v="2"/>
    <n v="5.72"/>
    <n v="21"/>
    <x v="3"/>
    <s v="Tablet"/>
    <n v="17.989999999999998"/>
    <n v="0"/>
    <s v="Debit Card"/>
    <n v="1"/>
    <n v="0.26"/>
    <x v="5"/>
    <x v="0"/>
  </r>
  <r>
    <s v="5ff64e1b-5ffa-4f13-827c-62773ab1ab6f"/>
    <n v="57"/>
    <x v="1"/>
    <x v="0"/>
    <n v="3.81"/>
    <n v="1"/>
    <x v="0"/>
    <s v="Desktop"/>
    <n v="8.99"/>
    <n v="1"/>
    <s v="Gift Card"/>
    <n v="2"/>
    <n v="1.91"/>
    <x v="2"/>
    <x v="2"/>
  </r>
  <r>
    <s v="89931699-5ba5-434a-8dca-32e18d7dbd4b"/>
    <n v="19"/>
    <x v="1"/>
    <x v="1"/>
    <n v="8.5399999999999991"/>
    <n v="6"/>
    <x v="0"/>
    <s v="TV"/>
    <n v="13.99"/>
    <n v="0"/>
    <s v="Credit Card"/>
    <n v="3"/>
    <n v="1.22"/>
    <x v="4"/>
    <x v="3"/>
  </r>
  <r>
    <s v="46621af8-c4ca-4079-87d7-a8b68c9461b3"/>
    <n v="43"/>
    <x v="1"/>
    <x v="2"/>
    <n v="16.600000000000001"/>
    <n v="17"/>
    <x v="5"/>
    <s v="Laptop"/>
    <n v="17.989999999999998"/>
    <n v="0"/>
    <s v="Gift Card"/>
    <n v="3"/>
    <n v="0.92"/>
    <x v="2"/>
    <x v="0"/>
  </r>
  <r>
    <s v="750a6638-3b93-407c-80b6-074f7b7e9673"/>
    <n v="45"/>
    <x v="0"/>
    <x v="2"/>
    <n v="19.18"/>
    <n v="49"/>
    <x v="5"/>
    <s v="Mobile"/>
    <n v="17.989999999999998"/>
    <n v="1"/>
    <s v="Gift Card"/>
    <n v="5"/>
    <n v="0.38"/>
    <x v="6"/>
    <x v="0"/>
  </r>
  <r>
    <s v="a1419778-cfb0-47d8-8e7a-bc5d093195d2"/>
    <n v="31"/>
    <x v="0"/>
    <x v="1"/>
    <n v="4.1100000000000003"/>
    <n v="33"/>
    <x v="5"/>
    <s v="TV"/>
    <n v="13.99"/>
    <n v="1"/>
    <s v="Crypto"/>
    <n v="5"/>
    <n v="0.12"/>
    <x v="2"/>
    <x v="1"/>
  </r>
  <r>
    <s v="4933b25d-6722-45b2-b706-e08605c11066"/>
    <n v="38"/>
    <x v="1"/>
    <x v="2"/>
    <n v="3.26"/>
    <n v="36"/>
    <x v="0"/>
    <s v="Tablet"/>
    <n v="17.989999999999998"/>
    <n v="1"/>
    <s v="Gift Card"/>
    <n v="1"/>
    <n v="0.09"/>
    <x v="6"/>
    <x v="0"/>
  </r>
  <r>
    <s v="24405e27-b8b8-4ef8-9cb0-c7974bd0dcd7"/>
    <n v="59"/>
    <x v="2"/>
    <x v="0"/>
    <n v="14.13"/>
    <n v="4"/>
    <x v="2"/>
    <s v="Mobile"/>
    <n v="8.99"/>
    <n v="0"/>
    <s v="PayPal"/>
    <n v="2"/>
    <n v="2.83"/>
    <x v="3"/>
    <x v="2"/>
  </r>
  <r>
    <s v="3fb95ed2-0c85-4197-9463-622b3ca9a90c"/>
    <n v="42"/>
    <x v="2"/>
    <x v="2"/>
    <n v="3.39"/>
    <n v="30"/>
    <x v="4"/>
    <s v="Mobile"/>
    <n v="17.989999999999998"/>
    <n v="0"/>
    <s v="Debit Card"/>
    <n v="5"/>
    <n v="0.11"/>
    <x v="2"/>
    <x v="0"/>
  </r>
  <r>
    <s v="c414e639-5ea4-4481-b760-4c16636863fb"/>
    <n v="47"/>
    <x v="0"/>
    <x v="0"/>
    <n v="14.58"/>
    <n v="56"/>
    <x v="2"/>
    <s v="Desktop"/>
    <n v="8.99"/>
    <n v="1"/>
    <s v="Credit Card"/>
    <n v="3"/>
    <n v="0.26"/>
    <x v="6"/>
    <x v="0"/>
  </r>
  <r>
    <s v="f7b0c51e-0031-4647-900a-115a166b40b5"/>
    <n v="58"/>
    <x v="2"/>
    <x v="2"/>
    <n v="23.87"/>
    <n v="47"/>
    <x v="3"/>
    <s v="Desktop"/>
    <n v="17.989999999999998"/>
    <n v="0"/>
    <s v="Crypto"/>
    <n v="2"/>
    <n v="0.5"/>
    <x v="2"/>
    <x v="2"/>
  </r>
  <r>
    <s v="17219697-8881-42f0-aba7-7ab8fdd11da9"/>
    <n v="41"/>
    <x v="2"/>
    <x v="2"/>
    <n v="11.91"/>
    <n v="18"/>
    <x v="4"/>
    <s v="Tablet"/>
    <n v="17.989999999999998"/>
    <n v="0"/>
    <s v="Credit Card"/>
    <n v="3"/>
    <n v="0.63"/>
    <x v="0"/>
    <x v="0"/>
  </r>
  <r>
    <s v="b4af5cfb-b811-4ec6-9b0e-b8fbf7de35b5"/>
    <n v="40"/>
    <x v="0"/>
    <x v="1"/>
    <n v="0.65"/>
    <n v="16"/>
    <x v="2"/>
    <s v="Tablet"/>
    <n v="13.99"/>
    <n v="1"/>
    <s v="Gift Card"/>
    <n v="5"/>
    <n v="0.04"/>
    <x v="3"/>
    <x v="0"/>
  </r>
  <r>
    <s v="9216565f-576a-44ed-9d7a-a8aab306d7fb"/>
    <n v="59"/>
    <x v="2"/>
    <x v="1"/>
    <n v="6.99"/>
    <n v="28"/>
    <x v="2"/>
    <s v="Mobile"/>
    <n v="13.99"/>
    <n v="0"/>
    <s v="Credit Card"/>
    <n v="3"/>
    <n v="0.24"/>
    <x v="4"/>
    <x v="2"/>
  </r>
  <r>
    <s v="7f00af18-e9a7-464e-a6b5-b9b10a54b27d"/>
    <n v="52"/>
    <x v="1"/>
    <x v="2"/>
    <n v="2.69"/>
    <n v="54"/>
    <x v="4"/>
    <s v="Mobile"/>
    <n v="17.989999999999998"/>
    <n v="1"/>
    <s v="Crypto"/>
    <n v="3"/>
    <n v="0.05"/>
    <x v="1"/>
    <x v="0"/>
  </r>
  <r>
    <s v="931bee39-98db-4b72-9e52-f40e09e00738"/>
    <n v="61"/>
    <x v="1"/>
    <x v="1"/>
    <n v="38.549999999999997"/>
    <n v="11"/>
    <x v="1"/>
    <s v="Desktop"/>
    <n v="13.99"/>
    <n v="0"/>
    <s v="Debit Card"/>
    <n v="4"/>
    <n v="3.21"/>
    <x v="5"/>
    <x v="2"/>
  </r>
  <r>
    <s v="8c2d6f55-ade2-477e-b273-53e50b0a40b7"/>
    <n v="52"/>
    <x v="0"/>
    <x v="0"/>
    <n v="33.99"/>
    <n v="30"/>
    <x v="2"/>
    <s v="Laptop"/>
    <n v="8.99"/>
    <n v="0"/>
    <s v="Credit Card"/>
    <n v="2"/>
    <n v="1.1000000000000001"/>
    <x v="2"/>
    <x v="0"/>
  </r>
  <r>
    <s v="6b1bf8c4-e894-4ba9-9fad-7497ef253b7f"/>
    <n v="39"/>
    <x v="0"/>
    <x v="1"/>
    <n v="6.67"/>
    <n v="49"/>
    <x v="3"/>
    <s v="Desktop"/>
    <n v="13.99"/>
    <n v="1"/>
    <s v="Crypto"/>
    <n v="1"/>
    <n v="0.13"/>
    <x v="6"/>
    <x v="0"/>
  </r>
  <r>
    <s v="1a7ac656-bafb-4e6a-a5ac-ae0416f3dbe1"/>
    <n v="33"/>
    <x v="1"/>
    <x v="0"/>
    <n v="1.96"/>
    <n v="18"/>
    <x v="1"/>
    <s v="Tablet"/>
    <n v="8.99"/>
    <n v="1"/>
    <s v="Debit Card"/>
    <n v="2"/>
    <n v="0.1"/>
    <x v="0"/>
    <x v="1"/>
  </r>
  <r>
    <s v="6034d060-391f-4f38-9ff7-870fb4d6c241"/>
    <n v="24"/>
    <x v="0"/>
    <x v="0"/>
    <n v="1.97"/>
    <n v="39"/>
    <x v="3"/>
    <s v="Mobile"/>
    <n v="8.99"/>
    <n v="1"/>
    <s v="Credit Card"/>
    <n v="3"/>
    <n v="0.05"/>
    <x v="3"/>
    <x v="3"/>
  </r>
  <r>
    <s v="e1ba461d-21c7-4a8a-9629-d916d9b5cff7"/>
    <n v="53"/>
    <x v="2"/>
    <x v="0"/>
    <n v="25.23"/>
    <n v="5"/>
    <x v="1"/>
    <s v="Desktop"/>
    <n v="8.99"/>
    <n v="0"/>
    <s v="Credit Card"/>
    <n v="1"/>
    <n v="4.21"/>
    <x v="6"/>
    <x v="0"/>
  </r>
  <r>
    <s v="f0b6c5bd-f49e-4cd3-90f5-29b4b00a8ab3"/>
    <n v="25"/>
    <x v="1"/>
    <x v="1"/>
    <n v="0.09"/>
    <n v="40"/>
    <x v="5"/>
    <s v="TV"/>
    <n v="13.99"/>
    <n v="1"/>
    <s v="Credit Card"/>
    <n v="1"/>
    <n v="0"/>
    <x v="3"/>
    <x v="3"/>
  </r>
  <r>
    <s v="17570efb-4ba0-4b9f-8841-56492358c59a"/>
    <n v="40"/>
    <x v="1"/>
    <x v="1"/>
    <n v="12.53"/>
    <n v="30"/>
    <x v="5"/>
    <s v="Mobile"/>
    <n v="13.99"/>
    <n v="0"/>
    <s v="Crypto"/>
    <n v="4"/>
    <n v="0.4"/>
    <x v="6"/>
    <x v="0"/>
  </r>
  <r>
    <s v="17d1f30d-33be-4bc4-ba78-8a57cdc8ef8d"/>
    <n v="46"/>
    <x v="2"/>
    <x v="2"/>
    <n v="4.4000000000000004"/>
    <n v="24"/>
    <x v="4"/>
    <s v="Tablet"/>
    <n v="17.989999999999998"/>
    <n v="0"/>
    <s v="PayPal"/>
    <n v="4"/>
    <n v="0.18"/>
    <x v="6"/>
    <x v="0"/>
  </r>
  <r>
    <s v="cf036ddf-1a7e-4a72-b1ea-55b11a87b482"/>
    <n v="67"/>
    <x v="0"/>
    <x v="2"/>
    <n v="1.54"/>
    <n v="27"/>
    <x v="2"/>
    <s v="Desktop"/>
    <n v="17.989999999999998"/>
    <n v="1"/>
    <s v="Crypto"/>
    <n v="2"/>
    <n v="0.06"/>
    <x v="3"/>
    <x v="2"/>
  </r>
  <r>
    <s v="62bf9eae-d919-4c34-8bc2-2ffedcc4ec5d"/>
    <n v="20"/>
    <x v="2"/>
    <x v="1"/>
    <n v="17.28"/>
    <n v="50"/>
    <x v="4"/>
    <s v="Desktop"/>
    <n v="13.99"/>
    <n v="0"/>
    <s v="PayPal"/>
    <n v="5"/>
    <n v="0.34"/>
    <x v="5"/>
    <x v="3"/>
  </r>
  <r>
    <s v="3b71b9da-ed2a-4bac-935d-60979792672e"/>
    <n v="22"/>
    <x v="2"/>
    <x v="2"/>
    <n v="13.87"/>
    <n v="24"/>
    <x v="5"/>
    <s v="Desktop"/>
    <n v="17.989999999999998"/>
    <n v="0"/>
    <s v="Credit Card"/>
    <n v="5"/>
    <n v="0.55000000000000004"/>
    <x v="5"/>
    <x v="3"/>
  </r>
  <r>
    <s v="d4fa918c-1bfb-4a9f-ab36-2179e743db0b"/>
    <n v="39"/>
    <x v="1"/>
    <x v="2"/>
    <n v="4.25"/>
    <n v="21"/>
    <x v="4"/>
    <s v="Laptop"/>
    <n v="17.989999999999998"/>
    <n v="1"/>
    <s v="PayPal"/>
    <n v="3"/>
    <n v="0.19"/>
    <x v="1"/>
    <x v="0"/>
  </r>
  <r>
    <s v="b585c7c3-46df-4c32-95eb-12551b1bb2d8"/>
    <n v="53"/>
    <x v="2"/>
    <x v="0"/>
    <n v="15.01"/>
    <n v="25"/>
    <x v="2"/>
    <s v="Tablet"/>
    <n v="8.99"/>
    <n v="0"/>
    <s v="Debit Card"/>
    <n v="2"/>
    <n v="0.57999999999999996"/>
    <x v="4"/>
    <x v="0"/>
  </r>
  <r>
    <s v="91cf940b-4be6-4692-b46e-53cc59c3bc36"/>
    <n v="53"/>
    <x v="0"/>
    <x v="0"/>
    <n v="16.649999999999999"/>
    <n v="0"/>
    <x v="1"/>
    <s v="Desktop"/>
    <n v="8.99"/>
    <n v="0"/>
    <s v="Debit Card"/>
    <n v="4"/>
    <n v="16.649999999999999"/>
    <x v="1"/>
    <x v="0"/>
  </r>
  <r>
    <s v="1b5f4177-371a-4c9a-a4fd-46ccc96103dd"/>
    <n v="20"/>
    <x v="2"/>
    <x v="0"/>
    <n v="6.06"/>
    <n v="37"/>
    <x v="5"/>
    <s v="TV"/>
    <n v="8.99"/>
    <n v="1"/>
    <s v="Debit Card"/>
    <n v="5"/>
    <n v="0.16"/>
    <x v="5"/>
    <x v="3"/>
  </r>
  <r>
    <s v="cf0e854c-0608-40f6-b631-6b4d5f7a0ce9"/>
    <n v="62"/>
    <x v="1"/>
    <x v="0"/>
    <n v="26.62"/>
    <n v="55"/>
    <x v="1"/>
    <s v="TV"/>
    <n v="8.99"/>
    <n v="0"/>
    <s v="Debit Card"/>
    <n v="4"/>
    <n v="0.48"/>
    <x v="0"/>
    <x v="2"/>
  </r>
  <r>
    <s v="2c906f73-b731-418e-8097-95c0f874c3eb"/>
    <n v="62"/>
    <x v="1"/>
    <x v="2"/>
    <n v="1.26"/>
    <n v="34"/>
    <x v="0"/>
    <s v="TV"/>
    <n v="17.989999999999998"/>
    <n v="1"/>
    <s v="Credit Card"/>
    <n v="2"/>
    <n v="0.04"/>
    <x v="6"/>
    <x v="2"/>
  </r>
  <r>
    <s v="6843cc5d-4c0d-4a4f-a479-05001622c9bb"/>
    <n v="41"/>
    <x v="1"/>
    <x v="1"/>
    <n v="1.21"/>
    <n v="20"/>
    <x v="4"/>
    <s v="Tablet"/>
    <n v="13.99"/>
    <n v="1"/>
    <s v="Gift Card"/>
    <n v="5"/>
    <n v="0.06"/>
    <x v="1"/>
    <x v="0"/>
  </r>
  <r>
    <s v="4ffd8a27-1149-4b0c-a822-1da56b80b212"/>
    <n v="30"/>
    <x v="1"/>
    <x v="0"/>
    <n v="6.53"/>
    <n v="49"/>
    <x v="0"/>
    <s v="Tablet"/>
    <n v="8.99"/>
    <n v="1"/>
    <s v="Gift Card"/>
    <n v="5"/>
    <n v="0.13"/>
    <x v="1"/>
    <x v="1"/>
  </r>
  <r>
    <s v="dcece5b0-43e4-466c-9511-3fbae0a3b624"/>
    <n v="48"/>
    <x v="2"/>
    <x v="0"/>
    <n v="15.91"/>
    <n v="21"/>
    <x v="1"/>
    <s v="TV"/>
    <n v="8.99"/>
    <n v="0"/>
    <s v="Gift Card"/>
    <n v="2"/>
    <n v="0.72"/>
    <x v="6"/>
    <x v="0"/>
  </r>
  <r>
    <s v="56664bb3-161c-447c-a977-00f18bc4787d"/>
    <n v="18"/>
    <x v="0"/>
    <x v="0"/>
    <n v="2.02"/>
    <n v="2"/>
    <x v="3"/>
    <s v="Mobile"/>
    <n v="8.99"/>
    <n v="0"/>
    <s v="Crypto"/>
    <n v="5"/>
    <n v="0.67"/>
    <x v="6"/>
    <x v="3"/>
  </r>
  <r>
    <s v="552546fb-dfc4-48e2-a13e-183c8fb7c18f"/>
    <n v="23"/>
    <x v="0"/>
    <x v="2"/>
    <n v="11.18"/>
    <n v="46"/>
    <x v="2"/>
    <s v="Tablet"/>
    <n v="17.989999999999998"/>
    <n v="0"/>
    <s v="Debit Card"/>
    <n v="4"/>
    <n v="0.24"/>
    <x v="0"/>
    <x v="3"/>
  </r>
  <r>
    <s v="da959d35-24c6-46e5-b52b-a2908e645ed7"/>
    <n v="68"/>
    <x v="0"/>
    <x v="0"/>
    <n v="0.12"/>
    <n v="26"/>
    <x v="4"/>
    <s v="TV"/>
    <n v="8.99"/>
    <n v="1"/>
    <s v="Crypto"/>
    <n v="2"/>
    <n v="0"/>
    <x v="6"/>
    <x v="2"/>
  </r>
  <r>
    <s v="a4eaedbe-375c-472f-bf56-15f560afa034"/>
    <n v="30"/>
    <x v="2"/>
    <x v="2"/>
    <n v="24.6"/>
    <n v="9"/>
    <x v="5"/>
    <s v="Tablet"/>
    <n v="17.989999999999998"/>
    <n v="0"/>
    <s v="Credit Card"/>
    <n v="4"/>
    <n v="2.46"/>
    <x v="6"/>
    <x v="1"/>
  </r>
  <r>
    <s v="b9d07746-6aa5-48e1-9033-e37b45cefb34"/>
    <n v="61"/>
    <x v="2"/>
    <x v="1"/>
    <n v="27.06"/>
    <n v="32"/>
    <x v="0"/>
    <s v="Laptop"/>
    <n v="13.99"/>
    <n v="0"/>
    <s v="Debit Card"/>
    <n v="3"/>
    <n v="0.82"/>
    <x v="2"/>
    <x v="2"/>
  </r>
  <r>
    <s v="fcf7205d-ed92-45a1-a608-75f6a70e5ed7"/>
    <n v="31"/>
    <x v="0"/>
    <x v="2"/>
    <n v="0.62"/>
    <n v="39"/>
    <x v="1"/>
    <s v="Tablet"/>
    <n v="17.989999999999998"/>
    <n v="1"/>
    <s v="Gift Card"/>
    <n v="2"/>
    <n v="0.02"/>
    <x v="0"/>
    <x v="1"/>
  </r>
  <r>
    <s v="43e3cd1c-2c5a-4b3b-bd24-5a7d4ccd8bf2"/>
    <n v="44"/>
    <x v="0"/>
    <x v="1"/>
    <n v="10.18"/>
    <n v="56"/>
    <x v="5"/>
    <s v="Laptop"/>
    <n v="13.99"/>
    <n v="1"/>
    <s v="Debit Card"/>
    <n v="3"/>
    <n v="0.18"/>
    <x v="4"/>
    <x v="0"/>
  </r>
  <r>
    <s v="87c2892e-e449-40c4-b110-0824c85d14af"/>
    <n v="26"/>
    <x v="2"/>
    <x v="1"/>
    <n v="6.52"/>
    <n v="23"/>
    <x v="4"/>
    <s v="Desktop"/>
    <n v="13.99"/>
    <n v="0"/>
    <s v="PayPal"/>
    <n v="2"/>
    <n v="0.27"/>
    <x v="5"/>
    <x v="1"/>
  </r>
  <r>
    <s v="ccada82d-8cc9-47a7-bc93-ac1b8fa07b8e"/>
    <n v="55"/>
    <x v="2"/>
    <x v="2"/>
    <n v="2.4700000000000002"/>
    <n v="7"/>
    <x v="0"/>
    <s v="Desktop"/>
    <n v="17.989999999999998"/>
    <n v="0"/>
    <s v="Debit Card"/>
    <n v="4"/>
    <n v="0.31"/>
    <x v="4"/>
    <x v="0"/>
  </r>
  <r>
    <s v="5526ab76-d30d-4cdf-84cb-ff2d3217274a"/>
    <n v="40"/>
    <x v="2"/>
    <x v="1"/>
    <n v="3.48"/>
    <n v="29"/>
    <x v="3"/>
    <s v="Laptop"/>
    <n v="13.99"/>
    <n v="0"/>
    <s v="Debit Card"/>
    <n v="4"/>
    <n v="0.12"/>
    <x v="2"/>
    <x v="0"/>
  </r>
  <r>
    <s v="086a7a3f-9a89-42cd-8b47-ac858b72722a"/>
    <n v="59"/>
    <x v="0"/>
    <x v="0"/>
    <n v="20.49"/>
    <n v="26"/>
    <x v="2"/>
    <s v="Tablet"/>
    <n v="8.99"/>
    <n v="0"/>
    <s v="Debit Card"/>
    <n v="1"/>
    <n v="0.76"/>
    <x v="3"/>
    <x v="2"/>
  </r>
  <r>
    <s v="d6fde866-8dab-414d-93a6-44293e26c97b"/>
    <n v="51"/>
    <x v="0"/>
    <x v="2"/>
    <n v="20.55"/>
    <n v="20"/>
    <x v="4"/>
    <s v="TV"/>
    <n v="17.989999999999998"/>
    <n v="0"/>
    <s v="Credit Card"/>
    <n v="5"/>
    <n v="0.98"/>
    <x v="1"/>
    <x v="0"/>
  </r>
  <r>
    <s v="f2b16c7f-4760-4f1e-a4b2-b5e50e67fb27"/>
    <n v="26"/>
    <x v="0"/>
    <x v="0"/>
    <n v="0.94"/>
    <n v="30"/>
    <x v="1"/>
    <s v="Desktop"/>
    <n v="8.99"/>
    <n v="1"/>
    <s v="Credit Card"/>
    <n v="4"/>
    <n v="0.03"/>
    <x v="2"/>
    <x v="1"/>
  </r>
  <r>
    <s v="6e160b44-363a-4d57-bab6-5b22e979e887"/>
    <n v="56"/>
    <x v="1"/>
    <x v="0"/>
    <n v="0.4"/>
    <n v="38"/>
    <x v="3"/>
    <s v="Mobile"/>
    <n v="8.99"/>
    <n v="1"/>
    <s v="Debit Card"/>
    <n v="5"/>
    <n v="0.01"/>
    <x v="0"/>
    <x v="2"/>
  </r>
  <r>
    <s v="f0e8e312-3315-46d4-9475-d376bb231524"/>
    <n v="66"/>
    <x v="2"/>
    <x v="1"/>
    <n v="1.97"/>
    <n v="2"/>
    <x v="1"/>
    <s v="Laptop"/>
    <n v="13.99"/>
    <n v="0"/>
    <s v="Credit Card"/>
    <n v="4"/>
    <n v="0.66"/>
    <x v="1"/>
    <x v="2"/>
  </r>
  <r>
    <s v="3ee82784-d01b-44da-b1fe-bbfa81b78bf1"/>
    <n v="35"/>
    <x v="1"/>
    <x v="1"/>
    <n v="58.33"/>
    <n v="42"/>
    <x v="3"/>
    <s v="Laptop"/>
    <n v="13.99"/>
    <n v="0"/>
    <s v="Crypto"/>
    <n v="4"/>
    <n v="1.36"/>
    <x v="3"/>
    <x v="1"/>
  </r>
  <r>
    <s v="27df865c-d4b2-4981-a525-360126dcd57a"/>
    <n v="28"/>
    <x v="2"/>
    <x v="2"/>
    <n v="16.88"/>
    <n v="20"/>
    <x v="3"/>
    <s v="Mobile"/>
    <n v="17.989999999999998"/>
    <n v="0"/>
    <s v="PayPal"/>
    <n v="2"/>
    <n v="0.8"/>
    <x v="1"/>
    <x v="1"/>
  </r>
  <r>
    <s v="efd974fa-1dce-41ff-9d11-0d2f181559a0"/>
    <n v="66"/>
    <x v="2"/>
    <x v="1"/>
    <n v="0.8"/>
    <n v="32"/>
    <x v="3"/>
    <s v="TV"/>
    <n v="13.99"/>
    <n v="1"/>
    <s v="Debit Card"/>
    <n v="1"/>
    <n v="0.02"/>
    <x v="2"/>
    <x v="2"/>
  </r>
  <r>
    <s v="e2c3f40a-af6b-49bb-a8c6-85691505fae8"/>
    <n v="19"/>
    <x v="2"/>
    <x v="0"/>
    <n v="23.08"/>
    <n v="15"/>
    <x v="0"/>
    <s v="Desktop"/>
    <n v="8.99"/>
    <n v="0"/>
    <s v="Gift Card"/>
    <n v="3"/>
    <n v="1.44"/>
    <x v="5"/>
    <x v="3"/>
  </r>
  <r>
    <s v="8e595ac0-28a0-4178-b0bb-04b452326a5b"/>
    <n v="32"/>
    <x v="0"/>
    <x v="0"/>
    <n v="14.84"/>
    <n v="10"/>
    <x v="1"/>
    <s v="Desktop"/>
    <n v="8.99"/>
    <n v="0"/>
    <s v="Crypto"/>
    <n v="2"/>
    <n v="1.35"/>
    <x v="1"/>
    <x v="1"/>
  </r>
  <r>
    <s v="e49a8c45-d0f3-40a4-bbdf-08134e2c2a91"/>
    <n v="63"/>
    <x v="2"/>
    <x v="2"/>
    <n v="9.84"/>
    <n v="3"/>
    <x v="5"/>
    <s v="Laptop"/>
    <n v="17.989999999999998"/>
    <n v="0"/>
    <s v="PayPal"/>
    <n v="4"/>
    <n v="2.46"/>
    <x v="5"/>
    <x v="2"/>
  </r>
  <r>
    <s v="47f88627-cafa-48f1-be88-630ac9399313"/>
    <n v="69"/>
    <x v="0"/>
    <x v="1"/>
    <n v="31.16"/>
    <n v="47"/>
    <x v="2"/>
    <s v="Mobile"/>
    <n v="13.99"/>
    <n v="0"/>
    <s v="Debit Card"/>
    <n v="5"/>
    <n v="0.65"/>
    <x v="6"/>
    <x v="2"/>
  </r>
  <r>
    <s v="140050f4-0857-4a05-b012-34001d8114a6"/>
    <n v="24"/>
    <x v="1"/>
    <x v="0"/>
    <n v="1.42"/>
    <n v="40"/>
    <x v="3"/>
    <s v="Mobile"/>
    <n v="8.99"/>
    <n v="1"/>
    <s v="Debit Card"/>
    <n v="4"/>
    <n v="0.03"/>
    <x v="4"/>
    <x v="3"/>
  </r>
  <r>
    <s v="fae18ffd-0f18-453b-9a08-6af102c029fa"/>
    <n v="24"/>
    <x v="2"/>
    <x v="0"/>
    <n v="0.9"/>
    <n v="40"/>
    <x v="1"/>
    <s v="Laptop"/>
    <n v="8.99"/>
    <n v="1"/>
    <s v="Gift Card"/>
    <n v="5"/>
    <n v="0.02"/>
    <x v="6"/>
    <x v="3"/>
  </r>
  <r>
    <s v="25d38511-efff-416e-a92e-af59e71aedae"/>
    <n v="62"/>
    <x v="1"/>
    <x v="2"/>
    <n v="6.48"/>
    <n v="25"/>
    <x v="1"/>
    <s v="Desktop"/>
    <n v="17.989999999999998"/>
    <n v="0"/>
    <s v="Crypto"/>
    <n v="4"/>
    <n v="0.25"/>
    <x v="6"/>
    <x v="2"/>
  </r>
  <r>
    <s v="37df711b-35ee-4ed8-83d2-922c80ffa1a1"/>
    <n v="64"/>
    <x v="2"/>
    <x v="1"/>
    <n v="1.42"/>
    <n v="42"/>
    <x v="3"/>
    <s v="Laptop"/>
    <n v="13.99"/>
    <n v="1"/>
    <s v="PayPal"/>
    <n v="3"/>
    <n v="0.03"/>
    <x v="3"/>
    <x v="2"/>
  </r>
  <r>
    <s v="94db0386-f234-4ee7-8aa0-dcc0ff457278"/>
    <n v="69"/>
    <x v="1"/>
    <x v="0"/>
    <n v="10.1"/>
    <n v="24"/>
    <x v="0"/>
    <s v="TV"/>
    <n v="8.99"/>
    <n v="0"/>
    <s v="Credit Card"/>
    <n v="2"/>
    <n v="0.4"/>
    <x v="1"/>
    <x v="2"/>
  </r>
  <r>
    <s v="73133473-9657-49c2-b4f8-77b2380ca309"/>
    <n v="32"/>
    <x v="0"/>
    <x v="2"/>
    <n v="4.6900000000000004"/>
    <n v="12"/>
    <x v="2"/>
    <s v="Mobile"/>
    <n v="17.989999999999998"/>
    <n v="1"/>
    <s v="Credit Card"/>
    <n v="3"/>
    <n v="0.36"/>
    <x v="6"/>
    <x v="1"/>
  </r>
  <r>
    <s v="e19f60cc-7e74-458f-9e37-12511d3a3506"/>
    <n v="67"/>
    <x v="1"/>
    <x v="2"/>
    <n v="0.61"/>
    <n v="12"/>
    <x v="3"/>
    <s v="Tablet"/>
    <n v="17.989999999999998"/>
    <n v="1"/>
    <s v="Crypto"/>
    <n v="3"/>
    <n v="0.05"/>
    <x v="6"/>
    <x v="2"/>
  </r>
  <r>
    <s v="ddb44990-503f-4d57-b23e-81ee8e33e31c"/>
    <n v="37"/>
    <x v="0"/>
    <x v="0"/>
    <n v="18.149999999999999"/>
    <n v="54"/>
    <x v="5"/>
    <s v="Desktop"/>
    <n v="8.99"/>
    <n v="1"/>
    <s v="Debit Card"/>
    <n v="1"/>
    <n v="0.33"/>
    <x v="1"/>
    <x v="0"/>
  </r>
  <r>
    <s v="fefecab1-579c-48fa-8803-253dfbdf42d5"/>
    <n v="34"/>
    <x v="2"/>
    <x v="1"/>
    <n v="2.89"/>
    <n v="36"/>
    <x v="5"/>
    <s v="TV"/>
    <n v="13.99"/>
    <n v="1"/>
    <s v="Debit Card"/>
    <n v="3"/>
    <n v="0.08"/>
    <x v="1"/>
    <x v="1"/>
  </r>
  <r>
    <s v="46fd4297-b49a-45d6-a09d-19a26147e19a"/>
    <n v="21"/>
    <x v="1"/>
    <x v="0"/>
    <n v="23.78"/>
    <n v="9"/>
    <x v="3"/>
    <s v="Laptop"/>
    <n v="8.99"/>
    <n v="0"/>
    <s v="Credit Card"/>
    <n v="3"/>
    <n v="2.38"/>
    <x v="4"/>
    <x v="3"/>
  </r>
  <r>
    <s v="89c5d399-6c86-4310-b981-2bd58fc37e57"/>
    <n v="50"/>
    <x v="2"/>
    <x v="2"/>
    <n v="8.48"/>
    <n v="13"/>
    <x v="2"/>
    <s v="Tablet"/>
    <n v="17.989999999999998"/>
    <n v="0"/>
    <s v="PayPal"/>
    <n v="3"/>
    <n v="0.61"/>
    <x v="1"/>
    <x v="0"/>
  </r>
  <r>
    <s v="f1506978-d456-462e-a6c7-85a160c9b82e"/>
    <n v="56"/>
    <x v="2"/>
    <x v="0"/>
    <n v="27.15"/>
    <n v="15"/>
    <x v="1"/>
    <s v="TV"/>
    <n v="8.99"/>
    <n v="0"/>
    <s v="Credit Card"/>
    <n v="1"/>
    <n v="1.7"/>
    <x v="0"/>
    <x v="2"/>
  </r>
  <r>
    <s v="165348b6-2c90-4d08-88c4-9c3a76076b85"/>
    <n v="52"/>
    <x v="2"/>
    <x v="0"/>
    <n v="6.78"/>
    <n v="2"/>
    <x v="2"/>
    <s v="Mobile"/>
    <n v="8.99"/>
    <n v="0"/>
    <s v="Gift Card"/>
    <n v="1"/>
    <n v="2.2599999999999998"/>
    <x v="4"/>
    <x v="0"/>
  </r>
  <r>
    <s v="146bc219-473c-4813-9d27-f584962bdb44"/>
    <n v="62"/>
    <x v="2"/>
    <x v="2"/>
    <n v="0.62"/>
    <n v="8"/>
    <x v="2"/>
    <s v="Mobile"/>
    <n v="17.989999999999998"/>
    <n v="1"/>
    <s v="PayPal"/>
    <n v="1"/>
    <n v="7.0000000000000007E-2"/>
    <x v="3"/>
    <x v="2"/>
  </r>
  <r>
    <s v="1715c4e4-7c56-4bcf-845a-4c366c39e8fc"/>
    <n v="53"/>
    <x v="1"/>
    <x v="0"/>
    <n v="0.01"/>
    <n v="55"/>
    <x v="0"/>
    <s v="Mobile"/>
    <n v="8.99"/>
    <n v="1"/>
    <s v="PayPal"/>
    <n v="3"/>
    <n v="0"/>
    <x v="6"/>
    <x v="0"/>
  </r>
  <r>
    <s v="1986a40f-eb95-42f1-866c-0aa905972aa5"/>
    <n v="46"/>
    <x v="1"/>
    <x v="0"/>
    <n v="4.1500000000000004"/>
    <n v="50"/>
    <x v="5"/>
    <s v="TV"/>
    <n v="8.99"/>
    <n v="1"/>
    <s v="Debit Card"/>
    <n v="2"/>
    <n v="0.08"/>
    <x v="6"/>
    <x v="0"/>
  </r>
  <r>
    <s v="eb982e0d-4adc-47a3-98e8-4e86a3befe48"/>
    <n v="65"/>
    <x v="1"/>
    <x v="1"/>
    <n v="16.100000000000001"/>
    <n v="9"/>
    <x v="0"/>
    <s v="TV"/>
    <n v="13.99"/>
    <n v="0"/>
    <s v="PayPal"/>
    <n v="4"/>
    <n v="1.61"/>
    <x v="6"/>
    <x v="2"/>
  </r>
  <r>
    <s v="c469045f-ec87-42e4-82a1-be8e5bab2135"/>
    <n v="33"/>
    <x v="1"/>
    <x v="1"/>
    <n v="26.73"/>
    <n v="28"/>
    <x v="2"/>
    <s v="Desktop"/>
    <n v="13.99"/>
    <n v="0"/>
    <s v="Gift Card"/>
    <n v="3"/>
    <n v="0.92"/>
    <x v="3"/>
    <x v="1"/>
  </r>
  <r>
    <s v="b74f6b4b-a83d-4319-a121-99c5b4e1a7ed"/>
    <n v="37"/>
    <x v="0"/>
    <x v="0"/>
    <n v="1.32"/>
    <n v="11"/>
    <x v="4"/>
    <s v="TV"/>
    <n v="8.99"/>
    <n v="1"/>
    <s v="Gift Card"/>
    <n v="5"/>
    <n v="0.11"/>
    <x v="3"/>
    <x v="0"/>
  </r>
  <r>
    <s v="23d09f18-697f-4233-b1a5-6fe4513aab29"/>
    <n v="52"/>
    <x v="2"/>
    <x v="2"/>
    <n v="27.41"/>
    <n v="1"/>
    <x v="0"/>
    <s v="Laptop"/>
    <n v="17.989999999999998"/>
    <n v="0"/>
    <s v="Crypto"/>
    <n v="2"/>
    <n v="13.71"/>
    <x v="0"/>
    <x v="0"/>
  </r>
  <r>
    <s v="b12d8725-09de-44f9-8b52-603ba1c99166"/>
    <n v="30"/>
    <x v="1"/>
    <x v="1"/>
    <n v="19.84"/>
    <n v="29"/>
    <x v="0"/>
    <s v="TV"/>
    <n v="13.99"/>
    <n v="0"/>
    <s v="Debit Card"/>
    <n v="1"/>
    <n v="0.66"/>
    <x v="2"/>
    <x v="1"/>
  </r>
  <r>
    <s v="c26d29b3-eac5-4ac4-82a5-116833c65582"/>
    <n v="38"/>
    <x v="0"/>
    <x v="2"/>
    <n v="3.64"/>
    <n v="39"/>
    <x v="0"/>
    <s v="Desktop"/>
    <n v="17.989999999999998"/>
    <n v="1"/>
    <s v="Gift Card"/>
    <n v="5"/>
    <n v="0.09"/>
    <x v="2"/>
    <x v="0"/>
  </r>
  <r>
    <s v="c53745c7-448f-4527-be6b-734d02c8548e"/>
    <n v="62"/>
    <x v="1"/>
    <x v="2"/>
    <n v="10.68"/>
    <n v="46"/>
    <x v="4"/>
    <s v="Tablet"/>
    <n v="17.989999999999998"/>
    <n v="1"/>
    <s v="Crypto"/>
    <n v="1"/>
    <n v="0.23"/>
    <x v="6"/>
    <x v="2"/>
  </r>
  <r>
    <s v="a2147627-7d68-4461-8c26-3192b1252e0e"/>
    <n v="22"/>
    <x v="0"/>
    <x v="0"/>
    <n v="29.96"/>
    <n v="43"/>
    <x v="5"/>
    <s v="TV"/>
    <n v="8.99"/>
    <n v="0"/>
    <s v="Crypto"/>
    <n v="5"/>
    <n v="0.68"/>
    <x v="4"/>
    <x v="3"/>
  </r>
  <r>
    <s v="dd2569d2-b6cc-474b-be8b-bc3dc7a5cb4a"/>
    <n v="55"/>
    <x v="0"/>
    <x v="2"/>
    <n v="38.31"/>
    <n v="32"/>
    <x v="2"/>
    <s v="Mobile"/>
    <n v="17.989999999999998"/>
    <n v="0"/>
    <s v="Crypto"/>
    <n v="1"/>
    <n v="1.1599999999999999"/>
    <x v="1"/>
    <x v="0"/>
  </r>
  <r>
    <s v="cd974314-1954-4de9-9813-63cb988be716"/>
    <n v="48"/>
    <x v="2"/>
    <x v="2"/>
    <n v="1.64"/>
    <n v="11"/>
    <x v="5"/>
    <s v="Mobile"/>
    <n v="17.989999999999998"/>
    <n v="1"/>
    <s v="Gift Card"/>
    <n v="1"/>
    <n v="0.14000000000000001"/>
    <x v="2"/>
    <x v="0"/>
  </r>
  <r>
    <s v="7f3ea46a-0d94-46df-a668-471a6e468f64"/>
    <n v="54"/>
    <x v="0"/>
    <x v="1"/>
    <n v="8.5500000000000007"/>
    <n v="57"/>
    <x v="3"/>
    <s v="Mobile"/>
    <n v="13.99"/>
    <n v="1"/>
    <s v="PayPal"/>
    <n v="1"/>
    <n v="0.15"/>
    <x v="3"/>
    <x v="0"/>
  </r>
  <r>
    <s v="89fa6c7c-ab59-40a0-aab5-8a9c35733ad5"/>
    <n v="27"/>
    <x v="0"/>
    <x v="1"/>
    <n v="3.92"/>
    <n v="56"/>
    <x v="3"/>
    <s v="Desktop"/>
    <n v="13.99"/>
    <n v="1"/>
    <s v="Debit Card"/>
    <n v="1"/>
    <n v="7.0000000000000007E-2"/>
    <x v="2"/>
    <x v="1"/>
  </r>
  <r>
    <s v="0908b54f-538e-4a4b-bc5e-e93d4b529d8d"/>
    <n v="59"/>
    <x v="0"/>
    <x v="2"/>
    <n v="4.8"/>
    <n v="1"/>
    <x v="0"/>
    <s v="Desktop"/>
    <n v="17.989999999999998"/>
    <n v="0"/>
    <s v="PayPal"/>
    <n v="1"/>
    <n v="2.4"/>
    <x v="2"/>
    <x v="2"/>
  </r>
  <r>
    <s v="e4d4a948-04d2-434f-a52c-ebc5151db43e"/>
    <n v="39"/>
    <x v="0"/>
    <x v="2"/>
    <n v="11.29"/>
    <n v="7"/>
    <x v="1"/>
    <s v="Tablet"/>
    <n v="17.989999999999998"/>
    <n v="0"/>
    <s v="Gift Card"/>
    <n v="1"/>
    <n v="1.41"/>
    <x v="6"/>
    <x v="0"/>
  </r>
  <r>
    <s v="edf8770b-4690-4b30-a9da-a5bc9ef3c615"/>
    <n v="19"/>
    <x v="0"/>
    <x v="2"/>
    <n v="0.4"/>
    <n v="15"/>
    <x v="4"/>
    <s v="Mobile"/>
    <n v="17.989999999999998"/>
    <n v="1"/>
    <s v="Gift Card"/>
    <n v="1"/>
    <n v="0.03"/>
    <x v="1"/>
    <x v="3"/>
  </r>
  <r>
    <s v="8571850d-e2cd-47a6-bc93-63f2d3f9cb30"/>
    <n v="29"/>
    <x v="0"/>
    <x v="1"/>
    <n v="2.33"/>
    <n v="56"/>
    <x v="2"/>
    <s v="Desktop"/>
    <n v="13.99"/>
    <n v="1"/>
    <s v="Crypto"/>
    <n v="2"/>
    <n v="0.04"/>
    <x v="1"/>
    <x v="1"/>
  </r>
  <r>
    <s v="2b696005-f4d7-40c5-bcc3-587d2910a8e3"/>
    <n v="33"/>
    <x v="2"/>
    <x v="2"/>
    <n v="1.98"/>
    <n v="5"/>
    <x v="1"/>
    <s v="Desktop"/>
    <n v="17.989999999999998"/>
    <n v="0"/>
    <s v="Credit Card"/>
    <n v="2"/>
    <n v="0.33"/>
    <x v="1"/>
    <x v="1"/>
  </r>
  <r>
    <s v="77f8d2da-3f34-4a02-8780-fcaab801b7fb"/>
    <n v="62"/>
    <x v="0"/>
    <x v="0"/>
    <n v="1.31"/>
    <n v="46"/>
    <x v="2"/>
    <s v="Desktop"/>
    <n v="8.99"/>
    <n v="1"/>
    <s v="Crypto"/>
    <n v="2"/>
    <n v="0.03"/>
    <x v="1"/>
    <x v="2"/>
  </r>
  <r>
    <s v="2986b2af-cafa-4e8e-84ef-935c90683c79"/>
    <n v="45"/>
    <x v="2"/>
    <x v="1"/>
    <n v="8.7100000000000009"/>
    <n v="23"/>
    <x v="4"/>
    <s v="Tablet"/>
    <n v="13.99"/>
    <n v="0"/>
    <s v="Credit Card"/>
    <n v="5"/>
    <n v="0.36"/>
    <x v="5"/>
    <x v="0"/>
  </r>
  <r>
    <s v="23a6a866-d1a1-4929-9b5d-97c99ed39c80"/>
    <n v="48"/>
    <x v="0"/>
    <x v="1"/>
    <n v="4.6500000000000004"/>
    <n v="19"/>
    <x v="3"/>
    <s v="Laptop"/>
    <n v="13.99"/>
    <n v="0"/>
    <s v="Debit Card"/>
    <n v="4"/>
    <n v="0.23"/>
    <x v="4"/>
    <x v="0"/>
  </r>
  <r>
    <s v="81572c13-a12d-4bf8-a510-5bdb12c9c16a"/>
    <n v="19"/>
    <x v="2"/>
    <x v="0"/>
    <n v="15.61"/>
    <n v="8"/>
    <x v="0"/>
    <s v="Tablet"/>
    <n v="8.99"/>
    <n v="0"/>
    <s v="Crypto"/>
    <n v="2"/>
    <n v="1.73"/>
    <x v="3"/>
    <x v="3"/>
  </r>
  <r>
    <s v="1f89f505-ac3f-4538-9215-063c70b48b98"/>
    <n v="20"/>
    <x v="1"/>
    <x v="2"/>
    <n v="27.16"/>
    <n v="53"/>
    <x v="4"/>
    <s v="Tablet"/>
    <n v="17.989999999999998"/>
    <n v="0"/>
    <s v="Credit Card"/>
    <n v="1"/>
    <n v="0.5"/>
    <x v="6"/>
    <x v="3"/>
  </r>
  <r>
    <s v="dcf62189-400f-4b2a-afc7-9b673182c229"/>
    <n v="59"/>
    <x v="1"/>
    <x v="0"/>
    <n v="10.220000000000001"/>
    <n v="53"/>
    <x v="3"/>
    <s v="Mobile"/>
    <n v="8.99"/>
    <n v="1"/>
    <s v="Credit Card"/>
    <n v="4"/>
    <n v="0.19"/>
    <x v="1"/>
    <x v="2"/>
  </r>
  <r>
    <s v="3c84119c-5db9-4cbb-ac42-45757da0210f"/>
    <n v="41"/>
    <x v="0"/>
    <x v="0"/>
    <n v="11.39"/>
    <n v="44"/>
    <x v="4"/>
    <s v="Mobile"/>
    <n v="8.99"/>
    <n v="1"/>
    <s v="Gift Card"/>
    <n v="3"/>
    <n v="0.25"/>
    <x v="4"/>
    <x v="0"/>
  </r>
  <r>
    <s v="729ef660-eb97-4b5e-8765-4791dba2f754"/>
    <n v="41"/>
    <x v="1"/>
    <x v="2"/>
    <n v="1.5"/>
    <n v="60"/>
    <x v="4"/>
    <s v="Desktop"/>
    <n v="17.989999999999998"/>
    <n v="1"/>
    <s v="Gift Card"/>
    <n v="5"/>
    <n v="0.02"/>
    <x v="3"/>
    <x v="0"/>
  </r>
  <r>
    <s v="93ddd2c6-7761-44e5-a8b5-a43863575f33"/>
    <n v="47"/>
    <x v="1"/>
    <x v="1"/>
    <n v="13.28"/>
    <n v="20"/>
    <x v="1"/>
    <s v="Mobile"/>
    <n v="13.99"/>
    <n v="0"/>
    <s v="PayPal"/>
    <n v="3"/>
    <n v="0.63"/>
    <x v="6"/>
    <x v="0"/>
  </r>
  <r>
    <s v="3c43176b-3672-4722-87a6-74a88692c573"/>
    <n v="46"/>
    <x v="2"/>
    <x v="2"/>
    <n v="4.67"/>
    <n v="58"/>
    <x v="2"/>
    <s v="TV"/>
    <n v="17.989999999999998"/>
    <n v="1"/>
    <s v="PayPal"/>
    <n v="1"/>
    <n v="0.08"/>
    <x v="6"/>
    <x v="0"/>
  </r>
  <r>
    <s v="0e9cfc52-27cb-4fed-97cd-46f4bbacfa31"/>
    <n v="33"/>
    <x v="1"/>
    <x v="0"/>
    <n v="1.18"/>
    <n v="42"/>
    <x v="2"/>
    <s v="TV"/>
    <n v="8.99"/>
    <n v="1"/>
    <s v="Debit Card"/>
    <n v="5"/>
    <n v="0.03"/>
    <x v="3"/>
    <x v="1"/>
  </r>
  <r>
    <s v="973e84f5-3ef5-4309-9b37-2b4af45ed4b9"/>
    <n v="21"/>
    <x v="2"/>
    <x v="2"/>
    <n v="11.78"/>
    <n v="4"/>
    <x v="3"/>
    <s v="Laptop"/>
    <n v="17.989999999999998"/>
    <n v="0"/>
    <s v="Crypto"/>
    <n v="3"/>
    <n v="2.36"/>
    <x v="2"/>
    <x v="3"/>
  </r>
  <r>
    <s v="0301dc2e-b1d8-46ad-a291-0f056e28896a"/>
    <n v="66"/>
    <x v="2"/>
    <x v="0"/>
    <n v="1.92"/>
    <n v="27"/>
    <x v="4"/>
    <s v="Laptop"/>
    <n v="8.99"/>
    <n v="1"/>
    <s v="Gift Card"/>
    <n v="5"/>
    <n v="7.0000000000000007E-2"/>
    <x v="3"/>
    <x v="2"/>
  </r>
  <r>
    <s v="e5bd752b-a772-4775-b45b-1f2fdd438ba7"/>
    <n v="37"/>
    <x v="2"/>
    <x v="2"/>
    <n v="3.73"/>
    <n v="31"/>
    <x v="2"/>
    <s v="TV"/>
    <n v="17.989999999999998"/>
    <n v="1"/>
    <s v="PayPal"/>
    <n v="5"/>
    <n v="0.12"/>
    <x v="6"/>
    <x v="0"/>
  </r>
  <r>
    <s v="e33f6670-abe6-4931-8c94-3c94e8a9ce49"/>
    <n v="49"/>
    <x v="2"/>
    <x v="1"/>
    <n v="9.39"/>
    <n v="22"/>
    <x v="1"/>
    <s v="Laptop"/>
    <n v="13.99"/>
    <n v="0"/>
    <s v="Gift Card"/>
    <n v="1"/>
    <n v="0.41"/>
    <x v="0"/>
    <x v="0"/>
  </r>
  <r>
    <s v="ad445a45-e3da-485d-9d7c-d174bd6cb9fd"/>
    <n v="66"/>
    <x v="1"/>
    <x v="1"/>
    <n v="7.74"/>
    <n v="6"/>
    <x v="4"/>
    <s v="Laptop"/>
    <n v="13.99"/>
    <n v="0"/>
    <s v="Credit Card"/>
    <n v="4"/>
    <n v="1.1100000000000001"/>
    <x v="3"/>
    <x v="2"/>
  </r>
  <r>
    <s v="23f24aaf-241e-4d60-a09e-7b0ca98bc162"/>
    <n v="35"/>
    <x v="0"/>
    <x v="0"/>
    <n v="0.56999999999999995"/>
    <n v="56"/>
    <x v="4"/>
    <s v="Mobile"/>
    <n v="8.99"/>
    <n v="1"/>
    <s v="PayPal"/>
    <n v="2"/>
    <n v="0.01"/>
    <x v="5"/>
    <x v="1"/>
  </r>
  <r>
    <s v="9fc308fa-66ba-46c2-ab5d-96a0592bfdb6"/>
    <n v="65"/>
    <x v="2"/>
    <x v="1"/>
    <n v="4.3"/>
    <n v="46"/>
    <x v="0"/>
    <s v="Mobile"/>
    <n v="13.99"/>
    <n v="1"/>
    <s v="PayPal"/>
    <n v="3"/>
    <n v="0.09"/>
    <x v="5"/>
    <x v="2"/>
  </r>
  <r>
    <s v="535f3322-6658-449b-8cca-0942262d1c30"/>
    <n v="20"/>
    <x v="0"/>
    <x v="1"/>
    <n v="22.07"/>
    <n v="59"/>
    <x v="3"/>
    <s v="Desktop"/>
    <n v="13.99"/>
    <n v="0"/>
    <s v="Debit Card"/>
    <n v="1"/>
    <n v="0.37"/>
    <x v="5"/>
    <x v="3"/>
  </r>
  <r>
    <s v="df0faf6a-31a9-4e2a-bb49-3ec85a23da60"/>
    <n v="25"/>
    <x v="1"/>
    <x v="1"/>
    <n v="10.7"/>
    <n v="39"/>
    <x v="1"/>
    <s v="TV"/>
    <n v="13.99"/>
    <n v="1"/>
    <s v="Crypto"/>
    <n v="1"/>
    <n v="0.27"/>
    <x v="4"/>
    <x v="3"/>
  </r>
  <r>
    <s v="ac816925-161d-46fb-94c9-1fd98990a8a9"/>
    <n v="32"/>
    <x v="2"/>
    <x v="1"/>
    <n v="1.88"/>
    <n v="40"/>
    <x v="5"/>
    <s v="Tablet"/>
    <n v="13.99"/>
    <n v="1"/>
    <s v="Crypto"/>
    <n v="4"/>
    <n v="0.05"/>
    <x v="4"/>
    <x v="1"/>
  </r>
  <r>
    <s v="99ad0075-1330-459a-80ee-c657f8d65788"/>
    <n v="59"/>
    <x v="0"/>
    <x v="2"/>
    <n v="0.95"/>
    <n v="55"/>
    <x v="4"/>
    <s v="Desktop"/>
    <n v="17.989999999999998"/>
    <n v="1"/>
    <s v="Crypto"/>
    <n v="4"/>
    <n v="0.02"/>
    <x v="5"/>
    <x v="2"/>
  </r>
  <r>
    <s v="46c6cf49-e8b6-475d-9252-218a53be060c"/>
    <n v="34"/>
    <x v="1"/>
    <x v="0"/>
    <n v="16.43"/>
    <n v="56"/>
    <x v="1"/>
    <s v="TV"/>
    <n v="8.99"/>
    <n v="1"/>
    <s v="Debit Card"/>
    <n v="2"/>
    <n v="0.28999999999999998"/>
    <x v="4"/>
    <x v="1"/>
  </r>
  <r>
    <s v="d1beab45-e3a2-4cbd-84d3-15d4409cfab0"/>
    <n v="62"/>
    <x v="0"/>
    <x v="2"/>
    <n v="12.37"/>
    <n v="30"/>
    <x v="1"/>
    <s v="TV"/>
    <n v="17.989999999999998"/>
    <n v="0"/>
    <s v="Credit Card"/>
    <n v="2"/>
    <n v="0.4"/>
    <x v="0"/>
    <x v="2"/>
  </r>
  <r>
    <s v="421eaae8-990a-4421-be7e-b58f45b36d28"/>
    <n v="55"/>
    <x v="0"/>
    <x v="0"/>
    <n v="17.87"/>
    <n v="4"/>
    <x v="4"/>
    <s v="Tablet"/>
    <n v="8.99"/>
    <n v="0"/>
    <s v="Credit Card"/>
    <n v="1"/>
    <n v="3.57"/>
    <x v="4"/>
    <x v="0"/>
  </r>
  <r>
    <s v="28dd1332-f527-4429-88e4-2c54f09b4578"/>
    <n v="40"/>
    <x v="0"/>
    <x v="1"/>
    <n v="12.82"/>
    <n v="36"/>
    <x v="2"/>
    <s v="TV"/>
    <n v="13.99"/>
    <n v="1"/>
    <s v="Credit Card"/>
    <n v="2"/>
    <n v="0.35"/>
    <x v="4"/>
    <x v="0"/>
  </r>
  <r>
    <s v="2094b063-9307-43b4-93e2-c886a4267f3e"/>
    <n v="51"/>
    <x v="2"/>
    <x v="2"/>
    <n v="10.86"/>
    <n v="46"/>
    <x v="1"/>
    <s v="Mobile"/>
    <n v="17.989999999999998"/>
    <n v="0"/>
    <s v="Credit Card"/>
    <n v="4"/>
    <n v="0.23"/>
    <x v="1"/>
    <x v="0"/>
  </r>
  <r>
    <s v="32e6a570-0814-4ec5-9437-964eb1c0628c"/>
    <n v="29"/>
    <x v="0"/>
    <x v="2"/>
    <n v="1.78"/>
    <n v="51"/>
    <x v="3"/>
    <s v="Mobile"/>
    <n v="17.989999999999998"/>
    <n v="1"/>
    <s v="Crypto"/>
    <n v="5"/>
    <n v="0.03"/>
    <x v="3"/>
    <x v="1"/>
  </r>
  <r>
    <s v="2f3049d1-4d2c-4843-a9c2-8fc9120b4c94"/>
    <n v="49"/>
    <x v="1"/>
    <x v="0"/>
    <n v="13.93"/>
    <n v="34"/>
    <x v="5"/>
    <s v="Laptop"/>
    <n v="8.99"/>
    <n v="1"/>
    <s v="Credit Card"/>
    <n v="2"/>
    <n v="0.4"/>
    <x v="5"/>
    <x v="0"/>
  </r>
  <r>
    <s v="67e5d466-d227-4f8e-9bda-0149ee523745"/>
    <n v="38"/>
    <x v="2"/>
    <x v="2"/>
    <n v="2.95"/>
    <n v="40"/>
    <x v="3"/>
    <s v="Laptop"/>
    <n v="17.989999999999998"/>
    <n v="1"/>
    <s v="Credit Card"/>
    <n v="2"/>
    <n v="7.0000000000000007E-2"/>
    <x v="4"/>
    <x v="0"/>
  </r>
  <r>
    <s v="373a5341-9fae-4e0f-b0cb-940c4142c903"/>
    <n v="49"/>
    <x v="0"/>
    <x v="0"/>
    <n v="16.82"/>
    <n v="5"/>
    <x v="2"/>
    <s v="TV"/>
    <n v="8.99"/>
    <n v="0"/>
    <s v="Gift Card"/>
    <n v="5"/>
    <n v="2.8"/>
    <x v="4"/>
    <x v="0"/>
  </r>
  <r>
    <s v="aac9ebfd-3df9-483c-8fa5-ff1d45671696"/>
    <n v="48"/>
    <x v="2"/>
    <x v="2"/>
    <n v="28.14"/>
    <n v="60"/>
    <x v="0"/>
    <s v="Mobile"/>
    <n v="17.989999999999998"/>
    <n v="0"/>
    <s v="Credit Card"/>
    <n v="2"/>
    <n v="0.46"/>
    <x v="5"/>
    <x v="0"/>
  </r>
  <r>
    <s v="44dbc1a9-eb73-4769-bb12-4664aaac9fd5"/>
    <n v="45"/>
    <x v="2"/>
    <x v="2"/>
    <n v="8.2799999999999994"/>
    <n v="16"/>
    <x v="4"/>
    <s v="Desktop"/>
    <n v="17.989999999999998"/>
    <n v="0"/>
    <s v="Debit Card"/>
    <n v="5"/>
    <n v="0.49"/>
    <x v="3"/>
    <x v="0"/>
  </r>
  <r>
    <s v="96e05214-21b3-4450-ab7c-2722a75e519d"/>
    <n v="39"/>
    <x v="1"/>
    <x v="0"/>
    <n v="10.64"/>
    <n v="57"/>
    <x v="3"/>
    <s v="Laptop"/>
    <n v="8.99"/>
    <n v="1"/>
    <s v="Debit Card"/>
    <n v="1"/>
    <n v="0.18"/>
    <x v="0"/>
    <x v="0"/>
  </r>
  <r>
    <s v="d9e6a910-4984-4cba-bacc-406df78a9267"/>
    <n v="63"/>
    <x v="0"/>
    <x v="0"/>
    <n v="0.85"/>
    <n v="36"/>
    <x v="5"/>
    <s v="Mobile"/>
    <n v="8.99"/>
    <n v="1"/>
    <s v="Credit Card"/>
    <n v="3"/>
    <n v="0.02"/>
    <x v="1"/>
    <x v="2"/>
  </r>
  <r>
    <s v="46251140-d9fd-4ce3-b8dd-fb44601072b2"/>
    <n v="21"/>
    <x v="1"/>
    <x v="0"/>
    <n v="2.29"/>
    <n v="26"/>
    <x v="2"/>
    <s v="TV"/>
    <n v="8.99"/>
    <n v="1"/>
    <s v="Crypto"/>
    <n v="4"/>
    <n v="0.08"/>
    <x v="6"/>
    <x v="3"/>
  </r>
  <r>
    <s v="34b11349-c05d-4937-a515-141c02818f64"/>
    <n v="36"/>
    <x v="0"/>
    <x v="1"/>
    <n v="23.37"/>
    <n v="57"/>
    <x v="0"/>
    <s v="TV"/>
    <n v="13.99"/>
    <n v="0"/>
    <s v="Credit Card"/>
    <n v="5"/>
    <n v="0.4"/>
    <x v="5"/>
    <x v="0"/>
  </r>
  <r>
    <s v="07aaee5a-c849-49f0-bc95-4ec089ebd3fd"/>
    <n v="63"/>
    <x v="2"/>
    <x v="0"/>
    <n v="3.01"/>
    <n v="60"/>
    <x v="4"/>
    <s v="TV"/>
    <n v="8.99"/>
    <n v="1"/>
    <s v="Debit Card"/>
    <n v="5"/>
    <n v="0.05"/>
    <x v="2"/>
    <x v="2"/>
  </r>
  <r>
    <s v="e7ef30c9-36eb-4033-ba19-2baf2f0563c8"/>
    <n v="54"/>
    <x v="1"/>
    <x v="0"/>
    <n v="27.8"/>
    <n v="9"/>
    <x v="5"/>
    <s v="TV"/>
    <n v="8.99"/>
    <n v="0"/>
    <s v="Gift Card"/>
    <n v="4"/>
    <n v="2.78"/>
    <x v="3"/>
    <x v="0"/>
  </r>
  <r>
    <s v="39047018-dbfe-4cd5-8d42-abef35b1be4a"/>
    <n v="22"/>
    <x v="1"/>
    <x v="1"/>
    <n v="10.29"/>
    <n v="17"/>
    <x v="4"/>
    <s v="Desktop"/>
    <n v="13.99"/>
    <n v="0"/>
    <s v="Gift Card"/>
    <n v="5"/>
    <n v="0.56999999999999995"/>
    <x v="5"/>
    <x v="3"/>
  </r>
  <r>
    <s v="91218fe1-6859-4876-80f7-d6165cbd7bd0"/>
    <n v="33"/>
    <x v="2"/>
    <x v="1"/>
    <n v="7.45"/>
    <n v="0"/>
    <x v="1"/>
    <s v="Mobile"/>
    <n v="13.99"/>
    <n v="0"/>
    <s v="PayPal"/>
    <n v="4"/>
    <n v="7.45"/>
    <x v="0"/>
    <x v="1"/>
  </r>
  <r>
    <s v="6c6c1bb7-6107-461d-ae34-e6759269a77d"/>
    <n v="28"/>
    <x v="1"/>
    <x v="0"/>
    <n v="2.63"/>
    <n v="54"/>
    <x v="1"/>
    <s v="TV"/>
    <n v="8.99"/>
    <n v="1"/>
    <s v="Credit Card"/>
    <n v="4"/>
    <n v="0.05"/>
    <x v="0"/>
    <x v="1"/>
  </r>
  <r>
    <s v="03c16f8b-64ce-4d37-9afe-f7a7359a10b8"/>
    <n v="22"/>
    <x v="1"/>
    <x v="2"/>
    <n v="14.27"/>
    <n v="17"/>
    <x v="5"/>
    <s v="Desktop"/>
    <n v="17.989999999999998"/>
    <n v="0"/>
    <s v="Credit Card"/>
    <n v="4"/>
    <n v="0.79"/>
    <x v="5"/>
    <x v="3"/>
  </r>
  <r>
    <s v="24f1f8ac-6d0e-4447-a0db-c3ab27251400"/>
    <n v="22"/>
    <x v="2"/>
    <x v="2"/>
    <n v="4.9000000000000004"/>
    <n v="1"/>
    <x v="5"/>
    <s v="TV"/>
    <n v="17.989999999999998"/>
    <n v="0"/>
    <s v="Gift Card"/>
    <n v="5"/>
    <n v="2.4500000000000002"/>
    <x v="2"/>
    <x v="3"/>
  </r>
  <r>
    <s v="4264a846-1da0-44d8-b472-dee73a80502e"/>
    <n v="18"/>
    <x v="0"/>
    <x v="0"/>
    <n v="2.48"/>
    <n v="45"/>
    <x v="0"/>
    <s v="Laptop"/>
    <n v="8.99"/>
    <n v="1"/>
    <s v="Gift Card"/>
    <n v="2"/>
    <n v="0.05"/>
    <x v="3"/>
    <x v="3"/>
  </r>
  <r>
    <s v="027c06c0-4dec-43d4-91eb-d2a5a70f92e0"/>
    <n v="49"/>
    <x v="1"/>
    <x v="2"/>
    <n v="0.48"/>
    <n v="35"/>
    <x v="5"/>
    <s v="Laptop"/>
    <n v="17.989999999999998"/>
    <n v="1"/>
    <s v="PayPal"/>
    <n v="3"/>
    <n v="0.01"/>
    <x v="1"/>
    <x v="0"/>
  </r>
  <r>
    <s v="fb5cc622-695b-4447-b65e-173ed40be7fd"/>
    <n v="23"/>
    <x v="2"/>
    <x v="2"/>
    <n v="12.6"/>
    <n v="54"/>
    <x v="2"/>
    <s v="TV"/>
    <n v="17.989999999999998"/>
    <n v="1"/>
    <s v="Crypto"/>
    <n v="1"/>
    <n v="0.23"/>
    <x v="6"/>
    <x v="3"/>
  </r>
  <r>
    <s v="7344e8a9-c160-4f84-9215-54be55f8b369"/>
    <n v="69"/>
    <x v="1"/>
    <x v="2"/>
    <n v="1.35"/>
    <n v="8"/>
    <x v="5"/>
    <s v="Mobile"/>
    <n v="17.989999999999998"/>
    <n v="1"/>
    <s v="Debit Card"/>
    <n v="3"/>
    <n v="0.15"/>
    <x v="2"/>
    <x v="2"/>
  </r>
  <r>
    <s v="0690ee56-dbe2-4187-9a3b-db22c49cea51"/>
    <n v="42"/>
    <x v="2"/>
    <x v="1"/>
    <n v="4.1100000000000003"/>
    <n v="54"/>
    <x v="2"/>
    <s v="Mobile"/>
    <n v="13.99"/>
    <n v="1"/>
    <s v="Debit Card"/>
    <n v="1"/>
    <n v="7.0000000000000007E-2"/>
    <x v="1"/>
    <x v="0"/>
  </r>
  <r>
    <s v="72c79df9-fe17-4b36-887c-9ac68890f255"/>
    <n v="40"/>
    <x v="0"/>
    <x v="0"/>
    <n v="27.26"/>
    <n v="24"/>
    <x v="0"/>
    <s v="Mobile"/>
    <n v="8.99"/>
    <n v="0"/>
    <s v="Crypto"/>
    <n v="1"/>
    <n v="1.0900000000000001"/>
    <x v="0"/>
    <x v="0"/>
  </r>
  <r>
    <s v="34795a37-7635-423e-9ecb-56194c0ee1ef"/>
    <n v="26"/>
    <x v="2"/>
    <x v="1"/>
    <n v="24.13"/>
    <n v="27"/>
    <x v="0"/>
    <s v="Tablet"/>
    <n v="13.99"/>
    <n v="0"/>
    <s v="Credit Card"/>
    <n v="3"/>
    <n v="0.86"/>
    <x v="5"/>
    <x v="1"/>
  </r>
  <r>
    <s v="504c17d7-19fd-456d-a80e-b60c45ce6e7f"/>
    <n v="46"/>
    <x v="2"/>
    <x v="2"/>
    <n v="13.66"/>
    <n v="31"/>
    <x v="4"/>
    <s v="Mobile"/>
    <n v="17.989999999999998"/>
    <n v="1"/>
    <s v="PayPal"/>
    <n v="1"/>
    <n v="0.43"/>
    <x v="5"/>
    <x v="0"/>
  </r>
  <r>
    <s v="64d66fab-5ec1-4ae5-9010-b72c1aefa827"/>
    <n v="19"/>
    <x v="2"/>
    <x v="1"/>
    <n v="10.58"/>
    <n v="9"/>
    <x v="4"/>
    <s v="Desktop"/>
    <n v="13.99"/>
    <n v="0"/>
    <s v="Credit Card"/>
    <n v="1"/>
    <n v="1.06"/>
    <x v="6"/>
    <x v="3"/>
  </r>
  <r>
    <s v="15f35d98-ef62-4252-a44a-98483ecfdc6b"/>
    <n v="26"/>
    <x v="2"/>
    <x v="2"/>
    <n v="0.73"/>
    <n v="44"/>
    <x v="3"/>
    <s v="Desktop"/>
    <n v="17.989999999999998"/>
    <n v="1"/>
    <s v="Gift Card"/>
    <n v="5"/>
    <n v="0.02"/>
    <x v="1"/>
    <x v="1"/>
  </r>
  <r>
    <s v="381b9550-7403-48dc-bcff-6dad9fc2fa87"/>
    <n v="27"/>
    <x v="1"/>
    <x v="2"/>
    <n v="2.66"/>
    <n v="32"/>
    <x v="2"/>
    <s v="TV"/>
    <n v="17.989999999999998"/>
    <n v="1"/>
    <s v="Gift Card"/>
    <n v="3"/>
    <n v="0.08"/>
    <x v="5"/>
    <x v="1"/>
  </r>
  <r>
    <s v="3ead40cc-03a1-4cf8-abf1-cfed74120c33"/>
    <n v="40"/>
    <x v="1"/>
    <x v="2"/>
    <n v="0.12"/>
    <n v="28"/>
    <x v="3"/>
    <s v="Desktop"/>
    <n v="17.989999999999998"/>
    <n v="1"/>
    <s v="Crypto"/>
    <n v="4"/>
    <n v="0"/>
    <x v="4"/>
    <x v="0"/>
  </r>
  <r>
    <s v="91f3fee3-3140-4e9a-a53e-b7cd3160bbb8"/>
    <n v="58"/>
    <x v="0"/>
    <x v="0"/>
    <n v="0.76"/>
    <n v="44"/>
    <x v="1"/>
    <s v="Tablet"/>
    <n v="8.99"/>
    <n v="1"/>
    <s v="Gift Card"/>
    <n v="4"/>
    <n v="0.02"/>
    <x v="1"/>
    <x v="2"/>
  </r>
  <r>
    <s v="35eda14f-a4c1-4e4d-a0ff-48d5f47d6cd0"/>
    <n v="36"/>
    <x v="0"/>
    <x v="1"/>
    <n v="22.9"/>
    <n v="47"/>
    <x v="4"/>
    <s v="Desktop"/>
    <n v="13.99"/>
    <n v="0"/>
    <s v="Crypto"/>
    <n v="2"/>
    <n v="0.48"/>
    <x v="6"/>
    <x v="0"/>
  </r>
  <r>
    <s v="ac468cbb-0f55-48fd-978f-33519d3c4e8f"/>
    <n v="67"/>
    <x v="1"/>
    <x v="2"/>
    <n v="3.36"/>
    <n v="23"/>
    <x v="5"/>
    <s v="Tablet"/>
    <n v="17.989999999999998"/>
    <n v="1"/>
    <s v="Credit Card"/>
    <n v="3"/>
    <n v="0.14000000000000001"/>
    <x v="4"/>
    <x v="2"/>
  </r>
  <r>
    <s v="4d1f6b5b-7652-4e4e-b63b-a8bc84930962"/>
    <n v="24"/>
    <x v="1"/>
    <x v="1"/>
    <n v="4.0999999999999996"/>
    <n v="21"/>
    <x v="1"/>
    <s v="Mobile"/>
    <n v="13.99"/>
    <n v="0"/>
    <s v="Credit Card"/>
    <n v="5"/>
    <n v="0.19"/>
    <x v="4"/>
    <x v="3"/>
  </r>
  <r>
    <s v="0c23ddf6-2f6f-4738-bbbe-d03878cef662"/>
    <n v="37"/>
    <x v="0"/>
    <x v="0"/>
    <n v="8.77"/>
    <n v="41"/>
    <x v="1"/>
    <s v="TV"/>
    <n v="8.99"/>
    <n v="1"/>
    <s v="Crypto"/>
    <n v="2"/>
    <n v="0.21"/>
    <x v="3"/>
    <x v="0"/>
  </r>
  <r>
    <s v="85b672b9-5979-4d69-a17e-9fab8ddf7175"/>
    <n v="26"/>
    <x v="1"/>
    <x v="2"/>
    <n v="22.8"/>
    <n v="24"/>
    <x v="2"/>
    <s v="Laptop"/>
    <n v="17.989999999999998"/>
    <n v="0"/>
    <s v="Credit Card"/>
    <n v="4"/>
    <n v="0.91"/>
    <x v="1"/>
    <x v="1"/>
  </r>
  <r>
    <s v="f2cd737b-75dc-4064-bd5c-de2ee6af51c9"/>
    <n v="63"/>
    <x v="2"/>
    <x v="1"/>
    <n v="0.88"/>
    <n v="21"/>
    <x v="3"/>
    <s v="Mobile"/>
    <n v="13.99"/>
    <n v="1"/>
    <s v="Crypto"/>
    <n v="1"/>
    <n v="0.04"/>
    <x v="0"/>
    <x v="2"/>
  </r>
  <r>
    <s v="5b1eeeb3-53e3-4ae2-bcfb-2b0d60e1a21c"/>
    <n v="38"/>
    <x v="2"/>
    <x v="2"/>
    <n v="43.56"/>
    <n v="26"/>
    <x v="3"/>
    <s v="Laptop"/>
    <n v="17.989999999999998"/>
    <n v="0"/>
    <s v="Debit Card"/>
    <n v="3"/>
    <n v="1.61"/>
    <x v="3"/>
    <x v="0"/>
  </r>
  <r>
    <s v="6c63319f-2d29-4cd8-ae08-7d646783282a"/>
    <n v="54"/>
    <x v="0"/>
    <x v="1"/>
    <n v="6.59"/>
    <n v="40"/>
    <x v="5"/>
    <s v="Desktop"/>
    <n v="13.99"/>
    <n v="1"/>
    <s v="Crypto"/>
    <n v="4"/>
    <n v="0.16"/>
    <x v="3"/>
    <x v="0"/>
  </r>
  <r>
    <s v="ef8a5d14-205a-47a3-a595-acef403bffa7"/>
    <n v="57"/>
    <x v="2"/>
    <x v="0"/>
    <n v="4.1500000000000004"/>
    <n v="17"/>
    <x v="0"/>
    <s v="Desktop"/>
    <n v="8.99"/>
    <n v="1"/>
    <s v="Debit Card"/>
    <n v="5"/>
    <n v="0.23"/>
    <x v="2"/>
    <x v="2"/>
  </r>
  <r>
    <s v="af35351d-11cc-4c32-8b3c-6d477cb05b19"/>
    <n v="55"/>
    <x v="2"/>
    <x v="2"/>
    <n v="0.42"/>
    <n v="29"/>
    <x v="3"/>
    <s v="Tablet"/>
    <n v="17.989999999999998"/>
    <n v="1"/>
    <s v="PayPal"/>
    <n v="2"/>
    <n v="0.01"/>
    <x v="6"/>
    <x v="0"/>
  </r>
  <r>
    <s v="cfe60bd5-d9f0-4eb7-bd59-3358e35bca91"/>
    <n v="42"/>
    <x v="1"/>
    <x v="0"/>
    <n v="2.8"/>
    <n v="40"/>
    <x v="5"/>
    <s v="TV"/>
    <n v="8.99"/>
    <n v="1"/>
    <s v="Gift Card"/>
    <n v="4"/>
    <n v="7.0000000000000007E-2"/>
    <x v="5"/>
    <x v="0"/>
  </r>
  <r>
    <s v="2c9b21d9-8b8d-4e69-bb70-e20d34b16983"/>
    <n v="22"/>
    <x v="1"/>
    <x v="1"/>
    <n v="0.76"/>
    <n v="24"/>
    <x v="0"/>
    <s v="Desktop"/>
    <n v="13.99"/>
    <n v="1"/>
    <s v="Gift Card"/>
    <n v="2"/>
    <n v="0.03"/>
    <x v="1"/>
    <x v="3"/>
  </r>
  <r>
    <s v="1211c375-77c5-456b-b087-adb685025dd0"/>
    <n v="37"/>
    <x v="1"/>
    <x v="0"/>
    <n v="5.78"/>
    <n v="22"/>
    <x v="1"/>
    <s v="Laptop"/>
    <n v="8.99"/>
    <n v="1"/>
    <s v="Crypto"/>
    <n v="2"/>
    <n v="0.25"/>
    <x v="4"/>
    <x v="0"/>
  </r>
  <r>
    <s v="e093d405-4d3f-489f-969f-6c14fcac2a33"/>
    <n v="61"/>
    <x v="1"/>
    <x v="0"/>
    <n v="17.59"/>
    <n v="58"/>
    <x v="5"/>
    <s v="Laptop"/>
    <n v="8.99"/>
    <n v="1"/>
    <s v="Debit Card"/>
    <n v="2"/>
    <n v="0.3"/>
    <x v="3"/>
    <x v="2"/>
  </r>
  <r>
    <s v="25790560-f785-425f-a426-fd3545fc21ad"/>
    <n v="47"/>
    <x v="1"/>
    <x v="0"/>
    <n v="6.28"/>
    <n v="3"/>
    <x v="3"/>
    <s v="Tablet"/>
    <n v="8.99"/>
    <n v="0"/>
    <s v="Debit Card"/>
    <n v="2"/>
    <n v="1.57"/>
    <x v="6"/>
    <x v="0"/>
  </r>
  <r>
    <s v="ffbe0e7c-9921-4107-9d4c-f75a1a70ac2a"/>
    <n v="31"/>
    <x v="0"/>
    <x v="1"/>
    <n v="9.9"/>
    <n v="46"/>
    <x v="2"/>
    <s v="Laptop"/>
    <n v="13.99"/>
    <n v="0"/>
    <s v="PayPal"/>
    <n v="5"/>
    <n v="0.21"/>
    <x v="0"/>
    <x v="1"/>
  </r>
  <r>
    <s v="7d0a7427-093b-4583-9b8e-13162463ad6a"/>
    <n v="52"/>
    <x v="0"/>
    <x v="1"/>
    <n v="13.22"/>
    <n v="37"/>
    <x v="1"/>
    <s v="Mobile"/>
    <n v="13.99"/>
    <n v="1"/>
    <s v="Crypto"/>
    <n v="2"/>
    <n v="0.35"/>
    <x v="2"/>
    <x v="0"/>
  </r>
  <r>
    <s v="08d9dcda-cbfc-4b6b-adc8-658ae78cdcf3"/>
    <n v="29"/>
    <x v="1"/>
    <x v="0"/>
    <n v="1.77"/>
    <n v="47"/>
    <x v="3"/>
    <s v="Laptop"/>
    <n v="8.99"/>
    <n v="1"/>
    <s v="Credit Card"/>
    <n v="3"/>
    <n v="0.04"/>
    <x v="6"/>
    <x v="1"/>
  </r>
  <r>
    <s v="5d798ad1-efc9-4cfe-99af-7dcae34b5c0e"/>
    <n v="26"/>
    <x v="2"/>
    <x v="1"/>
    <n v="33.1"/>
    <n v="21"/>
    <x v="3"/>
    <s v="Laptop"/>
    <n v="13.99"/>
    <n v="0"/>
    <s v="PayPal"/>
    <n v="5"/>
    <n v="1.5"/>
    <x v="6"/>
    <x v="1"/>
  </r>
  <r>
    <s v="acb5b541-437d-4150-9562-2639a38159db"/>
    <n v="52"/>
    <x v="2"/>
    <x v="2"/>
    <n v="7.03"/>
    <n v="19"/>
    <x v="0"/>
    <s v="Tablet"/>
    <n v="17.989999999999998"/>
    <n v="0"/>
    <s v="Credit Card"/>
    <n v="2"/>
    <n v="0.35"/>
    <x v="6"/>
    <x v="0"/>
  </r>
  <r>
    <s v="643494e4-afe5-405d-b0e2-daec487796a3"/>
    <n v="33"/>
    <x v="2"/>
    <x v="1"/>
    <n v="14.96"/>
    <n v="16"/>
    <x v="5"/>
    <s v="Tablet"/>
    <n v="13.99"/>
    <n v="0"/>
    <s v="Crypto"/>
    <n v="5"/>
    <n v="0.88"/>
    <x v="4"/>
    <x v="1"/>
  </r>
  <r>
    <s v="96845736-2edd-450d-8678-2d935b5b3f09"/>
    <n v="52"/>
    <x v="2"/>
    <x v="2"/>
    <n v="3.11"/>
    <n v="50"/>
    <x v="5"/>
    <s v="Mobile"/>
    <n v="17.989999999999998"/>
    <n v="1"/>
    <s v="Credit Card"/>
    <n v="4"/>
    <n v="0.06"/>
    <x v="5"/>
    <x v="0"/>
  </r>
  <r>
    <s v="42fb7dc0-56cd-426e-8c8e-19808925ea59"/>
    <n v="48"/>
    <x v="1"/>
    <x v="0"/>
    <n v="0.28999999999999998"/>
    <n v="33"/>
    <x v="5"/>
    <s v="Tablet"/>
    <n v="8.99"/>
    <n v="1"/>
    <s v="Debit Card"/>
    <n v="1"/>
    <n v="0.01"/>
    <x v="3"/>
    <x v="0"/>
  </r>
  <r>
    <s v="2024bd7e-e873-48c0-9e44-5c66143e14a2"/>
    <n v="52"/>
    <x v="1"/>
    <x v="1"/>
    <n v="1.69"/>
    <n v="54"/>
    <x v="4"/>
    <s v="Laptop"/>
    <n v="13.99"/>
    <n v="1"/>
    <s v="Debit Card"/>
    <n v="3"/>
    <n v="0.03"/>
    <x v="6"/>
    <x v="0"/>
  </r>
  <r>
    <s v="28e30bf4-e7c0-4579-9c38-0aee5d5ea3f2"/>
    <n v="50"/>
    <x v="0"/>
    <x v="0"/>
    <n v="0.61"/>
    <n v="16"/>
    <x v="2"/>
    <s v="TV"/>
    <n v="8.99"/>
    <n v="1"/>
    <s v="Gift Card"/>
    <n v="2"/>
    <n v="0.04"/>
    <x v="2"/>
    <x v="0"/>
  </r>
  <r>
    <s v="196f5f4b-47a8-496e-9ddb-9299912fd698"/>
    <n v="43"/>
    <x v="2"/>
    <x v="2"/>
    <n v="11.84"/>
    <n v="56"/>
    <x v="0"/>
    <s v="Mobile"/>
    <n v="17.989999999999998"/>
    <n v="0"/>
    <s v="Credit Card"/>
    <n v="5"/>
    <n v="0.21"/>
    <x v="1"/>
    <x v="0"/>
  </r>
  <r>
    <s v="4b1c7681-3221-44aa-82c7-02aebdd20434"/>
    <n v="62"/>
    <x v="2"/>
    <x v="1"/>
    <n v="25.88"/>
    <n v="49"/>
    <x v="1"/>
    <s v="Desktop"/>
    <n v="13.99"/>
    <n v="0"/>
    <s v="PayPal"/>
    <n v="2"/>
    <n v="0.52"/>
    <x v="3"/>
    <x v="2"/>
  </r>
  <r>
    <s v="179fd5bc-99d7-42ca-96e9-194c7c1068be"/>
    <n v="31"/>
    <x v="2"/>
    <x v="0"/>
    <n v="1.79"/>
    <n v="18"/>
    <x v="2"/>
    <s v="Laptop"/>
    <n v="8.99"/>
    <n v="1"/>
    <s v="Gift Card"/>
    <n v="5"/>
    <n v="0.09"/>
    <x v="2"/>
    <x v="1"/>
  </r>
  <r>
    <s v="ecd368fd-0a23-436c-b18c-f79fa8d974c1"/>
    <n v="35"/>
    <x v="0"/>
    <x v="2"/>
    <n v="19.190000000000001"/>
    <n v="50"/>
    <x v="2"/>
    <s v="Desktop"/>
    <n v="17.989999999999998"/>
    <n v="1"/>
    <s v="Credit Card"/>
    <n v="1"/>
    <n v="0.38"/>
    <x v="6"/>
    <x v="1"/>
  </r>
  <r>
    <s v="faddd042-b338-4999-ab4a-21667a8aff99"/>
    <n v="68"/>
    <x v="1"/>
    <x v="2"/>
    <n v="7.11"/>
    <n v="43"/>
    <x v="4"/>
    <s v="TV"/>
    <n v="17.989999999999998"/>
    <n v="0"/>
    <s v="Credit Card"/>
    <n v="5"/>
    <n v="0.16"/>
    <x v="3"/>
    <x v="2"/>
  </r>
  <r>
    <s v="3fd47b85-cf5a-414e-9929-7ed51be738ab"/>
    <n v="45"/>
    <x v="0"/>
    <x v="2"/>
    <n v="3.2"/>
    <n v="57"/>
    <x v="3"/>
    <s v="TV"/>
    <n v="17.989999999999998"/>
    <n v="1"/>
    <s v="Credit Card"/>
    <n v="1"/>
    <n v="0.06"/>
    <x v="1"/>
    <x v="0"/>
  </r>
  <r>
    <s v="548084c6-48aa-4110-ae71-02c2cd0640d8"/>
    <n v="24"/>
    <x v="1"/>
    <x v="2"/>
    <n v="1.03"/>
    <n v="30"/>
    <x v="3"/>
    <s v="Tablet"/>
    <n v="17.989999999999998"/>
    <n v="1"/>
    <s v="Credit Card"/>
    <n v="1"/>
    <n v="0.03"/>
    <x v="1"/>
    <x v="3"/>
  </r>
  <r>
    <s v="200744fd-339d-46b7-bdd7-75f6311d10c2"/>
    <n v="30"/>
    <x v="1"/>
    <x v="1"/>
    <n v="6.23"/>
    <n v="49"/>
    <x v="1"/>
    <s v="TV"/>
    <n v="13.99"/>
    <n v="1"/>
    <s v="Debit Card"/>
    <n v="3"/>
    <n v="0.12"/>
    <x v="5"/>
    <x v="1"/>
  </r>
  <r>
    <s v="4f3c78e6-9e90-4601-bece-377f38567cef"/>
    <n v="51"/>
    <x v="2"/>
    <x v="1"/>
    <n v="7.01"/>
    <n v="38"/>
    <x v="2"/>
    <s v="Tablet"/>
    <n v="13.99"/>
    <n v="1"/>
    <s v="Gift Card"/>
    <n v="2"/>
    <n v="0.18"/>
    <x v="1"/>
    <x v="0"/>
  </r>
  <r>
    <s v="faf264ee-c0a0-400b-9d77-353c6ced1a8c"/>
    <n v="25"/>
    <x v="2"/>
    <x v="0"/>
    <n v="2.95"/>
    <n v="37"/>
    <x v="5"/>
    <s v="TV"/>
    <n v="8.99"/>
    <n v="1"/>
    <s v="PayPal"/>
    <n v="4"/>
    <n v="0.08"/>
    <x v="3"/>
    <x v="3"/>
  </r>
  <r>
    <s v="44e14173-268c-47b3-b10d-35e655f1b8d5"/>
    <n v="43"/>
    <x v="2"/>
    <x v="1"/>
    <n v="16.899999999999999"/>
    <n v="20"/>
    <x v="4"/>
    <s v="Tablet"/>
    <n v="13.99"/>
    <n v="0"/>
    <s v="Credit Card"/>
    <n v="2"/>
    <n v="0.8"/>
    <x v="2"/>
    <x v="0"/>
  </r>
  <r>
    <s v="f0e9091e-2431-4ab8-8bb9-444c5c39c800"/>
    <n v="58"/>
    <x v="2"/>
    <x v="0"/>
    <n v="0.36"/>
    <n v="39"/>
    <x v="0"/>
    <s v="Laptop"/>
    <n v="8.99"/>
    <n v="1"/>
    <s v="PayPal"/>
    <n v="3"/>
    <n v="0.01"/>
    <x v="2"/>
    <x v="2"/>
  </r>
  <r>
    <s v="1f0b6300-2576-4798-bd4a-7645fc55445b"/>
    <n v="27"/>
    <x v="1"/>
    <x v="1"/>
    <n v="19.23"/>
    <n v="56"/>
    <x v="5"/>
    <s v="Tablet"/>
    <n v="13.99"/>
    <n v="1"/>
    <s v="Gift Card"/>
    <n v="2"/>
    <n v="0.34"/>
    <x v="4"/>
    <x v="1"/>
  </r>
  <r>
    <s v="514c1267-5be8-4418-9efb-f7999a11f894"/>
    <n v="33"/>
    <x v="0"/>
    <x v="2"/>
    <n v="27.1"/>
    <n v="57"/>
    <x v="0"/>
    <s v="Desktop"/>
    <n v="17.989999999999998"/>
    <n v="0"/>
    <s v="Gift Card"/>
    <n v="4"/>
    <n v="0.47"/>
    <x v="2"/>
    <x v="1"/>
  </r>
  <r>
    <s v="ec5781d8-464a-454c-baff-392f96621e07"/>
    <n v="35"/>
    <x v="1"/>
    <x v="2"/>
    <n v="38.65"/>
    <n v="21"/>
    <x v="2"/>
    <s v="Desktop"/>
    <n v="17.989999999999998"/>
    <n v="0"/>
    <s v="PayPal"/>
    <n v="4"/>
    <n v="1.76"/>
    <x v="3"/>
    <x v="1"/>
  </r>
  <r>
    <s v="4c9eda19-2bb3-43e7-8e1c-0a0ff9357bd4"/>
    <n v="56"/>
    <x v="2"/>
    <x v="0"/>
    <n v="8.25"/>
    <n v="27"/>
    <x v="2"/>
    <s v="TV"/>
    <n v="8.99"/>
    <n v="0"/>
    <s v="Debit Card"/>
    <n v="3"/>
    <n v="0.28999999999999998"/>
    <x v="5"/>
    <x v="2"/>
  </r>
  <r>
    <s v="910c5164-93ec-4e31-88ad-549868476466"/>
    <n v="59"/>
    <x v="2"/>
    <x v="1"/>
    <n v="3.06"/>
    <n v="17"/>
    <x v="1"/>
    <s v="Tablet"/>
    <n v="13.99"/>
    <n v="1"/>
    <s v="PayPal"/>
    <n v="2"/>
    <n v="0.17"/>
    <x v="6"/>
    <x v="2"/>
  </r>
  <r>
    <s v="2d4805d4-31be-4eb1-940d-a328774e9e5d"/>
    <n v="41"/>
    <x v="0"/>
    <x v="0"/>
    <n v="0.86"/>
    <n v="22"/>
    <x v="4"/>
    <s v="TV"/>
    <n v="8.99"/>
    <n v="1"/>
    <s v="Crypto"/>
    <n v="4"/>
    <n v="0.04"/>
    <x v="6"/>
    <x v="0"/>
  </r>
  <r>
    <s v="d2d6b334-a048-454e-a756-1d925a2445eb"/>
    <n v="22"/>
    <x v="1"/>
    <x v="2"/>
    <n v="5.22"/>
    <n v="33"/>
    <x v="3"/>
    <s v="Desktop"/>
    <n v="17.989999999999998"/>
    <n v="0"/>
    <s v="Credit Card"/>
    <n v="5"/>
    <n v="0.15"/>
    <x v="6"/>
    <x v="3"/>
  </r>
  <r>
    <s v="f3246e5b-ec85-446b-bcf2-30b15de58d9d"/>
    <n v="64"/>
    <x v="1"/>
    <x v="2"/>
    <n v="22.92"/>
    <n v="7"/>
    <x v="0"/>
    <s v="Desktop"/>
    <n v="17.989999999999998"/>
    <n v="0"/>
    <s v="Debit Card"/>
    <n v="1"/>
    <n v="2.87"/>
    <x v="0"/>
    <x v="2"/>
  </r>
  <r>
    <s v="346ab0c2-f11d-4a08-a0ef-7694363f3ae0"/>
    <n v="61"/>
    <x v="2"/>
    <x v="0"/>
    <n v="3.99"/>
    <n v="33"/>
    <x v="4"/>
    <s v="Mobile"/>
    <n v="8.99"/>
    <n v="1"/>
    <s v="PayPal"/>
    <n v="5"/>
    <n v="0.12"/>
    <x v="4"/>
    <x v="2"/>
  </r>
  <r>
    <s v="6e50444c-6c08-423f-b720-847af215bd41"/>
    <n v="37"/>
    <x v="1"/>
    <x v="1"/>
    <n v="0.59"/>
    <n v="13"/>
    <x v="3"/>
    <s v="TV"/>
    <n v="13.99"/>
    <n v="1"/>
    <s v="Credit Card"/>
    <n v="3"/>
    <n v="0.04"/>
    <x v="1"/>
    <x v="0"/>
  </r>
  <r>
    <s v="5e0f5d5f-f7b8-4ad4-a56f-22b2bb3c43e4"/>
    <n v="48"/>
    <x v="0"/>
    <x v="0"/>
    <n v="0.75"/>
    <n v="55"/>
    <x v="5"/>
    <s v="Laptop"/>
    <n v="8.99"/>
    <n v="1"/>
    <s v="PayPal"/>
    <n v="5"/>
    <n v="0.01"/>
    <x v="0"/>
    <x v="0"/>
  </r>
  <r>
    <s v="a48287db-3d2e-40a0-a0b8-8675d4589388"/>
    <n v="58"/>
    <x v="1"/>
    <x v="0"/>
    <n v="3.59"/>
    <n v="29"/>
    <x v="2"/>
    <s v="TV"/>
    <n v="8.99"/>
    <n v="1"/>
    <s v="PayPal"/>
    <n v="3"/>
    <n v="0.12"/>
    <x v="3"/>
    <x v="2"/>
  </r>
  <r>
    <s v="26622754-7436-4bf5-adea-04a292f06216"/>
    <n v="25"/>
    <x v="2"/>
    <x v="0"/>
    <n v="0.24"/>
    <n v="43"/>
    <x v="2"/>
    <s v="Desktop"/>
    <n v="8.99"/>
    <n v="1"/>
    <s v="Debit Card"/>
    <n v="3"/>
    <n v="0.01"/>
    <x v="4"/>
    <x v="3"/>
  </r>
  <r>
    <s v="abd4eaa5-969c-4035-bd81-b98533442ae0"/>
    <n v="51"/>
    <x v="0"/>
    <x v="0"/>
    <n v="25.77"/>
    <n v="38"/>
    <x v="4"/>
    <s v="Mobile"/>
    <n v="8.99"/>
    <n v="0"/>
    <s v="PayPal"/>
    <n v="4"/>
    <n v="0.66"/>
    <x v="0"/>
    <x v="0"/>
  </r>
  <r>
    <s v="faf370da-6bed-4d99-aa01-15b0f2868a9e"/>
    <n v="34"/>
    <x v="2"/>
    <x v="1"/>
    <n v="2.94"/>
    <n v="43"/>
    <x v="3"/>
    <s v="Desktop"/>
    <n v="13.99"/>
    <n v="1"/>
    <s v="Credit Card"/>
    <n v="2"/>
    <n v="7.0000000000000007E-2"/>
    <x v="1"/>
    <x v="1"/>
  </r>
  <r>
    <s v="28b8c898-187c-49cb-b827-d91fd93bec70"/>
    <n v="62"/>
    <x v="2"/>
    <x v="2"/>
    <n v="20.63"/>
    <n v="11"/>
    <x v="0"/>
    <s v="TV"/>
    <n v="17.989999999999998"/>
    <n v="0"/>
    <s v="PayPal"/>
    <n v="3"/>
    <n v="1.72"/>
    <x v="5"/>
    <x v="2"/>
  </r>
  <r>
    <s v="049ec9ab-b09f-461c-b774-5810bc5789c9"/>
    <n v="66"/>
    <x v="1"/>
    <x v="1"/>
    <n v="6.54"/>
    <n v="7"/>
    <x v="0"/>
    <s v="Tablet"/>
    <n v="13.99"/>
    <n v="0"/>
    <s v="PayPal"/>
    <n v="2"/>
    <n v="0.82"/>
    <x v="5"/>
    <x v="2"/>
  </r>
  <r>
    <s v="18529d93-893a-4903-8289-5bc00dfbbbc6"/>
    <n v="35"/>
    <x v="2"/>
    <x v="1"/>
    <n v="4.7"/>
    <n v="13"/>
    <x v="3"/>
    <s v="Tablet"/>
    <n v="13.99"/>
    <n v="1"/>
    <s v="Crypto"/>
    <n v="4"/>
    <n v="0.34"/>
    <x v="1"/>
    <x v="1"/>
  </r>
  <r>
    <s v="1303b7b6-6ec5-4e7a-af22-ea429515357d"/>
    <n v="64"/>
    <x v="1"/>
    <x v="2"/>
    <n v="0.19"/>
    <n v="18"/>
    <x v="0"/>
    <s v="Laptop"/>
    <n v="17.989999999999998"/>
    <n v="0"/>
    <s v="Debit Card"/>
    <n v="5"/>
    <n v="0.01"/>
    <x v="0"/>
    <x v="2"/>
  </r>
  <r>
    <s v="654260fa-24d7-4f03-b32c-f5ab977a1031"/>
    <n v="21"/>
    <x v="1"/>
    <x v="2"/>
    <n v="7.72"/>
    <n v="51"/>
    <x v="3"/>
    <s v="TV"/>
    <n v="17.989999999999998"/>
    <n v="1"/>
    <s v="Debit Card"/>
    <n v="3"/>
    <n v="0.15"/>
    <x v="4"/>
    <x v="3"/>
  </r>
  <r>
    <s v="301e8131-5946-4245-ba48-2dc3fd552cb8"/>
    <n v="58"/>
    <x v="2"/>
    <x v="1"/>
    <n v="6.88"/>
    <n v="22"/>
    <x v="2"/>
    <s v="Desktop"/>
    <n v="13.99"/>
    <n v="0"/>
    <s v="Crypto"/>
    <n v="3"/>
    <n v="0.3"/>
    <x v="4"/>
    <x v="2"/>
  </r>
  <r>
    <s v="ffd7a77d-7608-4dbc-82d1-c2d4d1d5d132"/>
    <n v="49"/>
    <x v="0"/>
    <x v="2"/>
    <n v="19.3"/>
    <n v="19"/>
    <x v="3"/>
    <s v="Mobile"/>
    <n v="17.989999999999998"/>
    <n v="0"/>
    <s v="PayPal"/>
    <n v="5"/>
    <n v="0.97"/>
    <x v="3"/>
    <x v="0"/>
  </r>
  <r>
    <s v="b2b3bbdb-482c-4388-b355-c728f9da748f"/>
    <n v="39"/>
    <x v="0"/>
    <x v="1"/>
    <n v="35.700000000000003"/>
    <n v="7"/>
    <x v="4"/>
    <s v="TV"/>
    <n v="13.99"/>
    <n v="0"/>
    <s v="Crypto"/>
    <n v="4"/>
    <n v="4.46"/>
    <x v="1"/>
    <x v="0"/>
  </r>
  <r>
    <s v="1f796607-be06-4e6a-a102-2efc78b1ca16"/>
    <n v="49"/>
    <x v="2"/>
    <x v="2"/>
    <n v="1"/>
    <n v="40"/>
    <x v="2"/>
    <s v="Tablet"/>
    <n v="17.989999999999998"/>
    <n v="1"/>
    <s v="Gift Card"/>
    <n v="4"/>
    <n v="0.02"/>
    <x v="6"/>
    <x v="0"/>
  </r>
  <r>
    <s v="bfa02557-5441-4042-8137-793c43a422e8"/>
    <n v="61"/>
    <x v="0"/>
    <x v="2"/>
    <n v="28.65"/>
    <n v="36"/>
    <x v="1"/>
    <s v="Laptop"/>
    <n v="17.989999999999998"/>
    <n v="0"/>
    <s v="PayPal"/>
    <n v="5"/>
    <n v="0.77"/>
    <x v="2"/>
    <x v="2"/>
  </r>
  <r>
    <s v="f6907862-a9fd-4a23-aae1-6edbf491d7f1"/>
    <n v="32"/>
    <x v="1"/>
    <x v="1"/>
    <n v="6.86"/>
    <n v="49"/>
    <x v="0"/>
    <s v="TV"/>
    <n v="13.99"/>
    <n v="1"/>
    <s v="Debit Card"/>
    <n v="2"/>
    <n v="0.14000000000000001"/>
    <x v="1"/>
    <x v="1"/>
  </r>
  <r>
    <s v="5144a8df-7f6d-4e84-9022-66f39e58bb68"/>
    <n v="22"/>
    <x v="0"/>
    <x v="0"/>
    <n v="2.36"/>
    <n v="27"/>
    <x v="3"/>
    <s v="Laptop"/>
    <n v="8.99"/>
    <n v="1"/>
    <s v="Crypto"/>
    <n v="3"/>
    <n v="0.08"/>
    <x v="0"/>
    <x v="3"/>
  </r>
  <r>
    <s v="7b0d81cd-c249-4d2d-9cdc-6ee9d85ed283"/>
    <n v="47"/>
    <x v="1"/>
    <x v="0"/>
    <n v="3.84"/>
    <n v="2"/>
    <x v="1"/>
    <s v="Mobile"/>
    <n v="8.99"/>
    <n v="0"/>
    <s v="Credit Card"/>
    <n v="2"/>
    <n v="1.28"/>
    <x v="0"/>
    <x v="0"/>
  </r>
  <r>
    <s v="769674ba-19e5-4a6a-b353-facf54fbb6e0"/>
    <n v="41"/>
    <x v="1"/>
    <x v="1"/>
    <n v="0.11"/>
    <n v="41"/>
    <x v="0"/>
    <s v="Mobile"/>
    <n v="13.99"/>
    <n v="1"/>
    <s v="Credit Card"/>
    <n v="2"/>
    <n v="0"/>
    <x v="0"/>
    <x v="0"/>
  </r>
  <r>
    <s v="1679b3fc-718f-4000-8f69-3b9366299e49"/>
    <n v="65"/>
    <x v="2"/>
    <x v="0"/>
    <n v="6.36"/>
    <n v="31"/>
    <x v="1"/>
    <s v="Tablet"/>
    <n v="8.99"/>
    <n v="1"/>
    <s v="Credit Card"/>
    <n v="4"/>
    <n v="0.2"/>
    <x v="1"/>
    <x v="2"/>
  </r>
  <r>
    <s v="d88c20b8-c0af-41e5-8d59-65a345133fb3"/>
    <n v="57"/>
    <x v="2"/>
    <x v="0"/>
    <n v="12.3"/>
    <n v="26"/>
    <x v="2"/>
    <s v="Tablet"/>
    <n v="8.99"/>
    <n v="0"/>
    <s v="Debit Card"/>
    <n v="4"/>
    <n v="0.46"/>
    <x v="1"/>
    <x v="2"/>
  </r>
  <r>
    <s v="e5a8e0b5-5b5e-4613-acc4-76b38e03f958"/>
    <n v="42"/>
    <x v="0"/>
    <x v="2"/>
    <n v="8.18"/>
    <n v="40"/>
    <x v="1"/>
    <s v="Mobile"/>
    <n v="17.989999999999998"/>
    <n v="0"/>
    <s v="Credit Card"/>
    <n v="5"/>
    <n v="0.2"/>
    <x v="4"/>
    <x v="0"/>
  </r>
  <r>
    <s v="b034d781-e4ca-4cfc-b645-e9531ef2d347"/>
    <n v="50"/>
    <x v="0"/>
    <x v="2"/>
    <n v="1.05"/>
    <n v="42"/>
    <x v="2"/>
    <s v="Laptop"/>
    <n v="17.989999999999998"/>
    <n v="1"/>
    <s v="Credit Card"/>
    <n v="2"/>
    <n v="0.02"/>
    <x v="0"/>
    <x v="0"/>
  </r>
  <r>
    <s v="0c07f09f-a442-4a69-a25d-8af2df6af414"/>
    <n v="38"/>
    <x v="0"/>
    <x v="1"/>
    <n v="6.49"/>
    <n v="50"/>
    <x v="3"/>
    <s v="TV"/>
    <n v="13.99"/>
    <n v="0"/>
    <s v="PayPal"/>
    <n v="5"/>
    <n v="0.13"/>
    <x v="4"/>
    <x v="0"/>
  </r>
  <r>
    <s v="916d87c9-3f88-4f0e-98ee-0f27d8e62b0a"/>
    <n v="58"/>
    <x v="2"/>
    <x v="2"/>
    <n v="15.91"/>
    <n v="49"/>
    <x v="4"/>
    <s v="Mobile"/>
    <n v="17.989999999999998"/>
    <n v="1"/>
    <s v="Gift Card"/>
    <n v="1"/>
    <n v="0.32"/>
    <x v="2"/>
    <x v="2"/>
  </r>
  <r>
    <s v="9b6193ab-b21c-4cc8-b45d-2bd11475efb3"/>
    <n v="30"/>
    <x v="0"/>
    <x v="1"/>
    <n v="12.85"/>
    <n v="39"/>
    <x v="2"/>
    <s v="Tablet"/>
    <n v="13.99"/>
    <n v="1"/>
    <s v="Debit Card"/>
    <n v="3"/>
    <n v="0.32"/>
    <x v="5"/>
    <x v="1"/>
  </r>
  <r>
    <s v="14b956af-aa78-468c-a20d-daabae23108d"/>
    <n v="64"/>
    <x v="1"/>
    <x v="2"/>
    <n v="1.22"/>
    <n v="56"/>
    <x v="2"/>
    <s v="Desktop"/>
    <n v="17.989999999999998"/>
    <n v="1"/>
    <s v="Crypto"/>
    <n v="1"/>
    <n v="0.02"/>
    <x v="5"/>
    <x v="2"/>
  </r>
  <r>
    <s v="6032d0f5-e5c0-49d2-971d-079db6c358df"/>
    <n v="51"/>
    <x v="0"/>
    <x v="1"/>
    <n v="1.96"/>
    <n v="26"/>
    <x v="1"/>
    <s v="Tablet"/>
    <n v="13.99"/>
    <n v="0"/>
    <s v="Debit Card"/>
    <n v="4"/>
    <n v="7.0000000000000007E-2"/>
    <x v="6"/>
    <x v="0"/>
  </r>
  <r>
    <s v="d59ba34e-6680-40f2-ae1a-14f2d2c88e91"/>
    <n v="56"/>
    <x v="1"/>
    <x v="0"/>
    <n v="8.3000000000000007"/>
    <n v="55"/>
    <x v="2"/>
    <s v="TV"/>
    <n v="8.99"/>
    <n v="1"/>
    <s v="PayPal"/>
    <n v="3"/>
    <n v="0.15"/>
    <x v="5"/>
    <x v="2"/>
  </r>
  <r>
    <s v="1ba18211-9c5f-498f-b188-b5b5f58ff198"/>
    <n v="48"/>
    <x v="2"/>
    <x v="1"/>
    <n v="7.38"/>
    <n v="4"/>
    <x v="4"/>
    <s v="Desktop"/>
    <n v="13.99"/>
    <n v="0"/>
    <s v="Credit Card"/>
    <n v="4"/>
    <n v="1.48"/>
    <x v="3"/>
    <x v="0"/>
  </r>
  <r>
    <s v="7fc98c2f-c71a-4af0-b532-7bb513272815"/>
    <n v="27"/>
    <x v="1"/>
    <x v="0"/>
    <n v="11.62"/>
    <n v="50"/>
    <x v="2"/>
    <s v="TV"/>
    <n v="8.99"/>
    <n v="1"/>
    <s v="Credit Card"/>
    <n v="2"/>
    <n v="0.23"/>
    <x v="6"/>
    <x v="1"/>
  </r>
  <r>
    <s v="c6f3374b-7a7f-4219-b194-f0c989f78cfc"/>
    <n v="23"/>
    <x v="1"/>
    <x v="0"/>
    <n v="5.0599999999999996"/>
    <n v="36"/>
    <x v="1"/>
    <s v="Tablet"/>
    <n v="8.99"/>
    <n v="1"/>
    <s v="Debit Card"/>
    <n v="3"/>
    <n v="0.14000000000000001"/>
    <x v="5"/>
    <x v="3"/>
  </r>
  <r>
    <s v="fcf17ea1-2e26-45b6-8c64-052a0c84e1a4"/>
    <n v="69"/>
    <x v="0"/>
    <x v="2"/>
    <n v="3.84"/>
    <n v="30"/>
    <x v="2"/>
    <s v="Desktop"/>
    <n v="17.989999999999998"/>
    <n v="1"/>
    <s v="Crypto"/>
    <n v="5"/>
    <n v="0.12"/>
    <x v="6"/>
    <x v="2"/>
  </r>
  <r>
    <s v="af2f7a8e-6611-416a-8cbc-871e3df33a1b"/>
    <n v="41"/>
    <x v="1"/>
    <x v="1"/>
    <n v="2.97"/>
    <n v="46"/>
    <x v="5"/>
    <s v="Tablet"/>
    <n v="13.99"/>
    <n v="1"/>
    <s v="Credit Card"/>
    <n v="1"/>
    <n v="0.06"/>
    <x v="3"/>
    <x v="0"/>
  </r>
  <r>
    <s v="8329b08a-22c9-41c9-b4a2-ede2a1407ca9"/>
    <n v="65"/>
    <x v="1"/>
    <x v="1"/>
    <n v="8.23"/>
    <n v="57"/>
    <x v="2"/>
    <s v="TV"/>
    <n v="13.99"/>
    <n v="1"/>
    <s v="Crypto"/>
    <n v="1"/>
    <n v="0.14000000000000001"/>
    <x v="5"/>
    <x v="2"/>
  </r>
  <r>
    <s v="e7e2dc97-77cb-4657-a75c-7b909b1f473f"/>
    <n v="20"/>
    <x v="2"/>
    <x v="2"/>
    <n v="12.72"/>
    <n v="13"/>
    <x v="3"/>
    <s v="Mobile"/>
    <n v="17.989999999999998"/>
    <n v="0"/>
    <s v="Credit Card"/>
    <n v="2"/>
    <n v="0.91"/>
    <x v="3"/>
    <x v="3"/>
  </r>
  <r>
    <s v="e96f9dcb-1d39-48ea-8c76-83d4526b1d5f"/>
    <n v="62"/>
    <x v="2"/>
    <x v="2"/>
    <n v="10.76"/>
    <n v="31"/>
    <x v="0"/>
    <s v="Desktop"/>
    <n v="17.989999999999998"/>
    <n v="1"/>
    <s v="PayPal"/>
    <n v="1"/>
    <n v="0.34"/>
    <x v="3"/>
    <x v="2"/>
  </r>
  <r>
    <s v="63b76069-9c9c-4030-8501-e9bd5f70baac"/>
    <n v="34"/>
    <x v="1"/>
    <x v="2"/>
    <n v="19.54"/>
    <n v="10"/>
    <x v="2"/>
    <s v="Laptop"/>
    <n v="17.989999999999998"/>
    <n v="0"/>
    <s v="Debit Card"/>
    <n v="2"/>
    <n v="1.78"/>
    <x v="1"/>
    <x v="1"/>
  </r>
  <r>
    <s v="d5494de3-5422-4437-a937-9e9fc1673b23"/>
    <n v="58"/>
    <x v="2"/>
    <x v="2"/>
    <n v="26.15"/>
    <n v="53"/>
    <x v="4"/>
    <s v="Desktop"/>
    <n v="17.989999999999998"/>
    <n v="0"/>
    <s v="Credit Card"/>
    <n v="1"/>
    <n v="0.48"/>
    <x v="4"/>
    <x v="2"/>
  </r>
  <r>
    <s v="965d9ef5-fdbf-48e4-a11e-8fd70b8dd4a9"/>
    <n v="35"/>
    <x v="1"/>
    <x v="2"/>
    <n v="3.78"/>
    <n v="37"/>
    <x v="0"/>
    <s v="Laptop"/>
    <n v="17.989999999999998"/>
    <n v="1"/>
    <s v="Debit Card"/>
    <n v="5"/>
    <n v="0.1"/>
    <x v="2"/>
    <x v="1"/>
  </r>
  <r>
    <s v="b3e8ad34-ade8-4b9e-a72d-1629275399eb"/>
    <n v="36"/>
    <x v="1"/>
    <x v="1"/>
    <n v="6.49"/>
    <n v="21"/>
    <x v="5"/>
    <s v="Laptop"/>
    <n v="13.99"/>
    <n v="0"/>
    <s v="Credit Card"/>
    <n v="5"/>
    <n v="0.28999999999999998"/>
    <x v="0"/>
    <x v="0"/>
  </r>
  <r>
    <s v="1a417fbf-866c-4ff1-af44-13e90cbbb9db"/>
    <n v="57"/>
    <x v="1"/>
    <x v="0"/>
    <n v="1.76"/>
    <n v="10"/>
    <x v="5"/>
    <s v="Tablet"/>
    <n v="8.99"/>
    <n v="1"/>
    <s v="Credit Card"/>
    <n v="4"/>
    <n v="0.16"/>
    <x v="5"/>
    <x v="2"/>
  </r>
  <r>
    <s v="29495870-356f-4676-9bf8-f8ba49204d46"/>
    <n v="58"/>
    <x v="2"/>
    <x v="2"/>
    <n v="8.43"/>
    <n v="49"/>
    <x v="1"/>
    <s v="Tablet"/>
    <n v="17.989999999999998"/>
    <n v="1"/>
    <s v="Crypto"/>
    <n v="1"/>
    <n v="0.17"/>
    <x v="4"/>
    <x v="2"/>
  </r>
  <r>
    <s v="161da9aa-5e4f-427e-a647-bc015a469252"/>
    <n v="54"/>
    <x v="2"/>
    <x v="0"/>
    <n v="4.8499999999999996"/>
    <n v="37"/>
    <x v="0"/>
    <s v="Tablet"/>
    <n v="8.99"/>
    <n v="1"/>
    <s v="Credit Card"/>
    <n v="4"/>
    <n v="0.13"/>
    <x v="5"/>
    <x v="0"/>
  </r>
  <r>
    <s v="93c00b2a-b12a-4729-978a-1856748fec65"/>
    <n v="22"/>
    <x v="0"/>
    <x v="1"/>
    <n v="14.04"/>
    <n v="19"/>
    <x v="5"/>
    <s v="Mobile"/>
    <n v="13.99"/>
    <n v="0"/>
    <s v="Gift Card"/>
    <n v="2"/>
    <n v="0.7"/>
    <x v="1"/>
    <x v="3"/>
  </r>
  <r>
    <s v="d3bfe52c-7f6a-4e4a-b895-a3210b84d94d"/>
    <n v="43"/>
    <x v="2"/>
    <x v="2"/>
    <n v="19.59"/>
    <n v="25"/>
    <x v="0"/>
    <s v="Tablet"/>
    <n v="17.989999999999998"/>
    <n v="0"/>
    <s v="Credit Card"/>
    <n v="1"/>
    <n v="0.75"/>
    <x v="2"/>
    <x v="0"/>
  </r>
  <r>
    <s v="99d5bb9e-b3ce-4e56-a8d2-493bed4864e1"/>
    <n v="21"/>
    <x v="0"/>
    <x v="1"/>
    <n v="0.06"/>
    <n v="13"/>
    <x v="3"/>
    <s v="Desktop"/>
    <n v="13.99"/>
    <n v="0"/>
    <s v="PayPal"/>
    <n v="5"/>
    <n v="0"/>
    <x v="2"/>
    <x v="3"/>
  </r>
  <r>
    <s v="4e3cbc2a-8c21-4845-932b-bd5bbb02e10b"/>
    <n v="53"/>
    <x v="1"/>
    <x v="1"/>
    <n v="26.91"/>
    <n v="19"/>
    <x v="5"/>
    <s v="Tablet"/>
    <n v="13.99"/>
    <n v="0"/>
    <s v="Debit Card"/>
    <n v="2"/>
    <n v="1.35"/>
    <x v="0"/>
    <x v="0"/>
  </r>
  <r>
    <s v="1c1c5145-fd13-4c0e-9a45-e18e9ebb6a07"/>
    <n v="36"/>
    <x v="2"/>
    <x v="1"/>
    <n v="1.36"/>
    <n v="58"/>
    <x v="5"/>
    <s v="Desktop"/>
    <n v="13.99"/>
    <n v="1"/>
    <s v="Credit Card"/>
    <n v="5"/>
    <n v="0.02"/>
    <x v="6"/>
    <x v="0"/>
  </r>
  <r>
    <s v="9e153932-2f33-4f32-ac2d-279f5c5ffaab"/>
    <n v="37"/>
    <x v="1"/>
    <x v="2"/>
    <n v="7.53"/>
    <n v="48"/>
    <x v="2"/>
    <s v="Desktop"/>
    <n v="17.989999999999998"/>
    <n v="1"/>
    <s v="PayPal"/>
    <n v="3"/>
    <n v="0.15"/>
    <x v="6"/>
    <x v="0"/>
  </r>
  <r>
    <s v="a2860e45-9812-4952-8865-2c9113baae8d"/>
    <n v="44"/>
    <x v="1"/>
    <x v="1"/>
    <n v="62.82"/>
    <n v="44"/>
    <x v="0"/>
    <s v="Desktop"/>
    <n v="13.99"/>
    <n v="0"/>
    <s v="Credit Card"/>
    <n v="4"/>
    <n v="1.4"/>
    <x v="1"/>
    <x v="0"/>
  </r>
  <r>
    <s v="eb9ffc1d-90cf-41bb-b18e-b118d745b184"/>
    <n v="33"/>
    <x v="1"/>
    <x v="2"/>
    <n v="2.08"/>
    <n v="7"/>
    <x v="5"/>
    <s v="TV"/>
    <n v="17.989999999999998"/>
    <n v="0"/>
    <s v="Debit Card"/>
    <n v="4"/>
    <n v="0.26"/>
    <x v="4"/>
    <x v="1"/>
  </r>
  <r>
    <s v="f3d58e2f-b78f-4df7-8455-58ecd328798d"/>
    <n v="32"/>
    <x v="2"/>
    <x v="0"/>
    <n v="10.130000000000001"/>
    <n v="8"/>
    <x v="3"/>
    <s v="Tablet"/>
    <n v="8.99"/>
    <n v="0"/>
    <s v="Credit Card"/>
    <n v="5"/>
    <n v="1.1299999999999999"/>
    <x v="3"/>
    <x v="1"/>
  </r>
  <r>
    <s v="ed233136-d1c6-4e17-8ea3-64ec10d8f882"/>
    <n v="23"/>
    <x v="1"/>
    <x v="0"/>
    <n v="11.07"/>
    <n v="47"/>
    <x v="1"/>
    <s v="Laptop"/>
    <n v="8.99"/>
    <n v="1"/>
    <s v="Crypto"/>
    <n v="4"/>
    <n v="0.23"/>
    <x v="0"/>
    <x v="3"/>
  </r>
  <r>
    <s v="065fa014-3a3e-4d9a-a54f-60f91fae5820"/>
    <n v="61"/>
    <x v="2"/>
    <x v="2"/>
    <n v="4.67"/>
    <n v="43"/>
    <x v="4"/>
    <s v="TV"/>
    <n v="17.989999999999998"/>
    <n v="1"/>
    <s v="Crypto"/>
    <n v="4"/>
    <n v="0.11"/>
    <x v="4"/>
    <x v="2"/>
  </r>
  <r>
    <s v="b942a90e-e80a-4079-94cf-b6657f127de4"/>
    <n v="33"/>
    <x v="2"/>
    <x v="2"/>
    <n v="17.72"/>
    <n v="5"/>
    <x v="5"/>
    <s v="Laptop"/>
    <n v="17.989999999999998"/>
    <n v="0"/>
    <s v="Credit Card"/>
    <n v="5"/>
    <n v="2.95"/>
    <x v="4"/>
    <x v="1"/>
  </r>
  <r>
    <s v="bf57159a-63c5-479a-b4c8-ced4a60e2d2d"/>
    <n v="41"/>
    <x v="1"/>
    <x v="2"/>
    <n v="6.01"/>
    <n v="36"/>
    <x v="5"/>
    <s v="Tablet"/>
    <n v="17.989999999999998"/>
    <n v="0"/>
    <s v="Debit Card"/>
    <n v="4"/>
    <n v="0.16"/>
    <x v="0"/>
    <x v="0"/>
  </r>
  <r>
    <s v="ebdbba9b-b3c9-4074-b02d-4ee57b51f8f6"/>
    <n v="23"/>
    <x v="1"/>
    <x v="1"/>
    <n v="14.92"/>
    <n v="13"/>
    <x v="5"/>
    <s v="TV"/>
    <n v="13.99"/>
    <n v="0"/>
    <s v="Gift Card"/>
    <n v="2"/>
    <n v="1.07"/>
    <x v="6"/>
    <x v="3"/>
  </r>
  <r>
    <s v="e433a731-5370-4d70-8852-a81c478d4483"/>
    <n v="67"/>
    <x v="1"/>
    <x v="0"/>
    <n v="8.2799999999999994"/>
    <n v="51"/>
    <x v="0"/>
    <s v="Laptop"/>
    <n v="8.99"/>
    <n v="1"/>
    <s v="Gift Card"/>
    <n v="2"/>
    <n v="0.16"/>
    <x v="5"/>
    <x v="2"/>
  </r>
  <r>
    <s v="3d0ef301-6769-46fc-b331-ce295cd74e80"/>
    <n v="59"/>
    <x v="0"/>
    <x v="0"/>
    <n v="4.96"/>
    <n v="51"/>
    <x v="4"/>
    <s v="Mobile"/>
    <n v="8.99"/>
    <n v="1"/>
    <s v="PayPal"/>
    <n v="1"/>
    <n v="0.1"/>
    <x v="5"/>
    <x v="2"/>
  </r>
  <r>
    <s v="f71aec52-ab1e-4dcf-a184-69646fe45f56"/>
    <n v="50"/>
    <x v="0"/>
    <x v="0"/>
    <n v="1.1100000000000001"/>
    <n v="44"/>
    <x v="5"/>
    <s v="Laptop"/>
    <n v="8.99"/>
    <n v="1"/>
    <s v="PayPal"/>
    <n v="5"/>
    <n v="0.02"/>
    <x v="4"/>
    <x v="0"/>
  </r>
  <r>
    <s v="303e5d95-809b-4bf4-92ac-6e5f2cc59ba8"/>
    <n v="22"/>
    <x v="0"/>
    <x v="2"/>
    <n v="0.85"/>
    <n v="26"/>
    <x v="3"/>
    <s v="TV"/>
    <n v="17.989999999999998"/>
    <n v="1"/>
    <s v="Debit Card"/>
    <n v="3"/>
    <n v="0.03"/>
    <x v="5"/>
    <x v="3"/>
  </r>
  <r>
    <s v="412c7e89-3176-4918-9264-dd82be8010f5"/>
    <n v="65"/>
    <x v="1"/>
    <x v="0"/>
    <n v="1.85"/>
    <n v="34"/>
    <x v="2"/>
    <s v="TV"/>
    <n v="8.99"/>
    <n v="1"/>
    <s v="PayPal"/>
    <n v="2"/>
    <n v="0.05"/>
    <x v="4"/>
    <x v="2"/>
  </r>
  <r>
    <s v="1a681a1b-25e5-4de8-837d-0cf7d69b7a21"/>
    <n v="70"/>
    <x v="2"/>
    <x v="2"/>
    <n v="8.2899999999999991"/>
    <n v="13"/>
    <x v="5"/>
    <s v="Mobile"/>
    <n v="17.989999999999998"/>
    <n v="0"/>
    <s v="Gift Card"/>
    <n v="1"/>
    <n v="0.59"/>
    <x v="5"/>
    <x v="2"/>
  </r>
  <r>
    <s v="3c7bdc9d-9591-4914-8ba0-50080fe98b08"/>
    <n v="39"/>
    <x v="1"/>
    <x v="0"/>
    <n v="13.15"/>
    <n v="13"/>
    <x v="2"/>
    <s v="TV"/>
    <n v="8.99"/>
    <n v="0"/>
    <s v="Gift Card"/>
    <n v="2"/>
    <n v="0.94"/>
    <x v="3"/>
    <x v="0"/>
  </r>
  <r>
    <s v="8bd100a3-8559-404b-bdd6-ddaa029b6c70"/>
    <n v="59"/>
    <x v="0"/>
    <x v="1"/>
    <n v="3.7"/>
    <n v="22"/>
    <x v="1"/>
    <s v="Tablet"/>
    <n v="13.99"/>
    <n v="1"/>
    <s v="Gift Card"/>
    <n v="3"/>
    <n v="0.16"/>
    <x v="5"/>
    <x v="2"/>
  </r>
  <r>
    <s v="e4b24812-efbd-4593-9d9c-00b531d763c4"/>
    <n v="58"/>
    <x v="1"/>
    <x v="0"/>
    <n v="5.08"/>
    <n v="48"/>
    <x v="2"/>
    <s v="TV"/>
    <n v="8.99"/>
    <n v="1"/>
    <s v="PayPal"/>
    <n v="5"/>
    <n v="0.1"/>
    <x v="6"/>
    <x v="2"/>
  </r>
  <r>
    <s v="803da581-3136-49b8-8fcc-7a3b32964c21"/>
    <n v="56"/>
    <x v="1"/>
    <x v="0"/>
    <n v="23.72"/>
    <n v="13"/>
    <x v="4"/>
    <s v="Mobile"/>
    <n v="8.99"/>
    <n v="0"/>
    <s v="Debit Card"/>
    <n v="1"/>
    <n v="1.69"/>
    <x v="5"/>
    <x v="2"/>
  </r>
  <r>
    <s v="f3c0fef7-e0e2-4559-9541-63d4d6c943ce"/>
    <n v="46"/>
    <x v="1"/>
    <x v="1"/>
    <n v="13.81"/>
    <n v="13"/>
    <x v="3"/>
    <s v="TV"/>
    <n v="13.99"/>
    <n v="0"/>
    <s v="Credit Card"/>
    <n v="1"/>
    <n v="0.99"/>
    <x v="0"/>
    <x v="0"/>
  </r>
  <r>
    <s v="5fc305d7-0598-4114-bd7d-e523aa1befc9"/>
    <n v="19"/>
    <x v="1"/>
    <x v="1"/>
    <n v="6.51"/>
    <n v="51"/>
    <x v="2"/>
    <s v="Tablet"/>
    <n v="13.99"/>
    <n v="1"/>
    <s v="Crypto"/>
    <n v="1"/>
    <n v="0.13"/>
    <x v="5"/>
    <x v="3"/>
  </r>
  <r>
    <s v="e43fd57a-efec-41d1-93be-ef8bb0e913be"/>
    <n v="38"/>
    <x v="2"/>
    <x v="1"/>
    <n v="6.68"/>
    <n v="15"/>
    <x v="3"/>
    <s v="Mobile"/>
    <n v="13.99"/>
    <n v="0"/>
    <s v="Credit Card"/>
    <n v="1"/>
    <n v="0.42"/>
    <x v="2"/>
    <x v="0"/>
  </r>
  <r>
    <s v="96cd4e09-7d3a-44ac-8895-3e579b483e67"/>
    <n v="24"/>
    <x v="0"/>
    <x v="2"/>
    <n v="18.05"/>
    <n v="41"/>
    <x v="0"/>
    <s v="Mobile"/>
    <n v="17.989999999999998"/>
    <n v="0"/>
    <s v="Credit Card"/>
    <n v="5"/>
    <n v="0.43"/>
    <x v="4"/>
    <x v="3"/>
  </r>
  <r>
    <s v="9b84c381-8a4e-425e-82d6-e4574ce7eaef"/>
    <n v="63"/>
    <x v="1"/>
    <x v="2"/>
    <n v="26.19"/>
    <n v="34"/>
    <x v="0"/>
    <s v="Laptop"/>
    <n v="17.989999999999998"/>
    <n v="0"/>
    <s v="Crypto"/>
    <n v="1"/>
    <n v="0.75"/>
    <x v="1"/>
    <x v="2"/>
  </r>
  <r>
    <s v="ae61debd-11d7-4e74-90b0-5058e273c518"/>
    <n v="49"/>
    <x v="0"/>
    <x v="2"/>
    <n v="8.48"/>
    <n v="10"/>
    <x v="5"/>
    <s v="Laptop"/>
    <n v="17.989999999999998"/>
    <n v="0"/>
    <s v="PayPal"/>
    <n v="1"/>
    <n v="0.77"/>
    <x v="3"/>
    <x v="0"/>
  </r>
  <r>
    <s v="027d0683-397f-4764-b23b-26c0baa7dd31"/>
    <n v="56"/>
    <x v="2"/>
    <x v="2"/>
    <n v="14.15"/>
    <n v="44"/>
    <x v="0"/>
    <s v="Mobile"/>
    <n v="17.989999999999998"/>
    <n v="1"/>
    <s v="Crypto"/>
    <n v="3"/>
    <n v="0.31"/>
    <x v="3"/>
    <x v="2"/>
  </r>
  <r>
    <s v="69fce7d7-873c-4a8c-9e16-31b51f8a5b89"/>
    <n v="55"/>
    <x v="1"/>
    <x v="2"/>
    <n v="2.0099999999999998"/>
    <n v="24"/>
    <x v="5"/>
    <s v="Tablet"/>
    <n v="17.989999999999998"/>
    <n v="1"/>
    <s v="Debit Card"/>
    <n v="3"/>
    <n v="0.08"/>
    <x v="1"/>
    <x v="0"/>
  </r>
  <r>
    <s v="b51e3fd6-b485-4fb4-8f4d-7308e8f8637f"/>
    <n v="46"/>
    <x v="2"/>
    <x v="2"/>
    <n v="0.48"/>
    <n v="36"/>
    <x v="2"/>
    <s v="TV"/>
    <n v="17.989999999999998"/>
    <n v="1"/>
    <s v="Gift Card"/>
    <n v="5"/>
    <n v="0.01"/>
    <x v="4"/>
    <x v="0"/>
  </r>
  <r>
    <s v="f542341a-c266-4e89-a629-a1bd8ea7b663"/>
    <n v="18"/>
    <x v="0"/>
    <x v="0"/>
    <n v="3.17"/>
    <n v="0"/>
    <x v="2"/>
    <s v="Laptop"/>
    <n v="8.99"/>
    <n v="1"/>
    <s v="Credit Card"/>
    <n v="1"/>
    <n v="3.17"/>
    <x v="0"/>
    <x v="3"/>
  </r>
  <r>
    <s v="a0aa33e6-8d16-4270-8fff-50888fca0dcf"/>
    <n v="28"/>
    <x v="2"/>
    <x v="2"/>
    <n v="8.75"/>
    <n v="46"/>
    <x v="2"/>
    <s v="Desktop"/>
    <n v="17.989999999999998"/>
    <n v="1"/>
    <s v="Credit Card"/>
    <n v="3"/>
    <n v="0.19"/>
    <x v="5"/>
    <x v="1"/>
  </r>
  <r>
    <s v="b92f9947-8cc5-4c19-a6e2-92166d3183a6"/>
    <n v="35"/>
    <x v="1"/>
    <x v="2"/>
    <n v="9.17"/>
    <n v="43"/>
    <x v="2"/>
    <s v="Mobile"/>
    <n v="17.989999999999998"/>
    <n v="1"/>
    <s v="Crypto"/>
    <n v="3"/>
    <n v="0.21"/>
    <x v="2"/>
    <x v="1"/>
  </r>
  <r>
    <s v="20610703-f205-4e18-8f71-b06869a773d9"/>
    <n v="43"/>
    <x v="2"/>
    <x v="1"/>
    <n v="0.83"/>
    <n v="13"/>
    <x v="4"/>
    <s v="TV"/>
    <n v="13.99"/>
    <n v="1"/>
    <s v="PayPal"/>
    <n v="3"/>
    <n v="0.06"/>
    <x v="6"/>
    <x v="0"/>
  </r>
  <r>
    <s v="27ad2e65-11c8-44ef-b468-c1b5a271b2d6"/>
    <n v="37"/>
    <x v="0"/>
    <x v="0"/>
    <n v="3.68"/>
    <n v="45"/>
    <x v="0"/>
    <s v="Laptop"/>
    <n v="8.99"/>
    <n v="1"/>
    <s v="Credit Card"/>
    <n v="3"/>
    <n v="0.08"/>
    <x v="1"/>
    <x v="0"/>
  </r>
  <r>
    <s v="9eee1bd0-7e98-411b-8970-2fe112d7ebec"/>
    <n v="62"/>
    <x v="2"/>
    <x v="2"/>
    <n v="10.33"/>
    <n v="3"/>
    <x v="0"/>
    <s v="Desktop"/>
    <n v="17.989999999999998"/>
    <n v="0"/>
    <s v="Crypto"/>
    <n v="2"/>
    <n v="2.58"/>
    <x v="6"/>
    <x v="2"/>
  </r>
  <r>
    <s v="43f062ac-2abc-4849-b273-eee6c1d03926"/>
    <n v="46"/>
    <x v="1"/>
    <x v="0"/>
    <n v="12.12"/>
    <n v="41"/>
    <x v="4"/>
    <s v="Tablet"/>
    <n v="8.99"/>
    <n v="1"/>
    <s v="Debit Card"/>
    <n v="2"/>
    <n v="0.28999999999999998"/>
    <x v="2"/>
    <x v="0"/>
  </r>
  <r>
    <s v="80bdb6a9-af1d-4bf8-bdd6-d44d23361ec7"/>
    <n v="34"/>
    <x v="1"/>
    <x v="0"/>
    <n v="28.06"/>
    <n v="33"/>
    <x v="3"/>
    <s v="TV"/>
    <n v="8.99"/>
    <n v="0"/>
    <s v="PayPal"/>
    <n v="4"/>
    <n v="0.83"/>
    <x v="6"/>
    <x v="1"/>
  </r>
  <r>
    <s v="4b561de5-67ca-4d0c-8e49-ec97fa83626a"/>
    <n v="21"/>
    <x v="2"/>
    <x v="2"/>
    <n v="16.09"/>
    <n v="2"/>
    <x v="5"/>
    <s v="Tablet"/>
    <n v="17.989999999999998"/>
    <n v="0"/>
    <s v="Crypto"/>
    <n v="4"/>
    <n v="5.36"/>
    <x v="1"/>
    <x v="3"/>
  </r>
  <r>
    <s v="ae401f97-f477-4b59-835c-80aba1166e34"/>
    <n v="61"/>
    <x v="1"/>
    <x v="2"/>
    <n v="55.13"/>
    <n v="59"/>
    <x v="2"/>
    <s v="Tablet"/>
    <n v="17.989999999999998"/>
    <n v="0"/>
    <s v="Debit Card"/>
    <n v="1"/>
    <n v="0.92"/>
    <x v="3"/>
    <x v="2"/>
  </r>
  <r>
    <s v="31a4140a-c4fb-42c7-8854-4c24c438d18e"/>
    <n v="48"/>
    <x v="0"/>
    <x v="2"/>
    <n v="17.239999999999998"/>
    <n v="53"/>
    <x v="3"/>
    <s v="Mobile"/>
    <n v="17.989999999999998"/>
    <n v="0"/>
    <s v="Debit Card"/>
    <n v="5"/>
    <n v="0.32"/>
    <x v="6"/>
    <x v="0"/>
  </r>
  <r>
    <s v="ce3fbd40-95b0-45e9-b263-3c8ec20036c0"/>
    <n v="23"/>
    <x v="0"/>
    <x v="0"/>
    <n v="2.91"/>
    <n v="40"/>
    <x v="3"/>
    <s v="Tablet"/>
    <n v="8.99"/>
    <n v="1"/>
    <s v="PayPal"/>
    <n v="3"/>
    <n v="7.0000000000000007E-2"/>
    <x v="2"/>
    <x v="3"/>
  </r>
  <r>
    <s v="b7738cff-10aa-4e6f-9fef-e9fcf917d1c4"/>
    <n v="57"/>
    <x v="1"/>
    <x v="1"/>
    <n v="3.05"/>
    <n v="26"/>
    <x v="5"/>
    <s v="TV"/>
    <n v="13.99"/>
    <n v="1"/>
    <s v="PayPal"/>
    <n v="2"/>
    <n v="0.11"/>
    <x v="1"/>
    <x v="2"/>
  </r>
  <r>
    <s v="57f1d116-ea1e-43db-93e6-4a9324378aa1"/>
    <n v="30"/>
    <x v="2"/>
    <x v="2"/>
    <n v="5.43"/>
    <n v="56"/>
    <x v="0"/>
    <s v="TV"/>
    <n v="17.989999999999998"/>
    <n v="1"/>
    <s v="Gift Card"/>
    <n v="4"/>
    <n v="0.1"/>
    <x v="6"/>
    <x v="1"/>
  </r>
  <r>
    <s v="0ca91c24-0ea5-4885-8ae4-665754c4a464"/>
    <n v="25"/>
    <x v="0"/>
    <x v="2"/>
    <n v="2.5099999999999998"/>
    <n v="18"/>
    <x v="2"/>
    <s v="TV"/>
    <n v="17.989999999999998"/>
    <n v="0"/>
    <s v="PayPal"/>
    <n v="5"/>
    <n v="0.13"/>
    <x v="1"/>
    <x v="3"/>
  </r>
  <r>
    <s v="c98976dd-6fef-4649-bf60-100427cfa861"/>
    <n v="32"/>
    <x v="1"/>
    <x v="0"/>
    <n v="7.17"/>
    <n v="3"/>
    <x v="2"/>
    <s v="Tablet"/>
    <n v="8.99"/>
    <n v="0"/>
    <s v="Debit Card"/>
    <n v="5"/>
    <n v="1.79"/>
    <x v="3"/>
    <x v="1"/>
  </r>
  <r>
    <s v="bf4af9cd-1b68-481c-96aa-d569dc62852d"/>
    <n v="29"/>
    <x v="1"/>
    <x v="0"/>
    <n v="10.64"/>
    <n v="36"/>
    <x v="1"/>
    <s v="Tablet"/>
    <n v="8.99"/>
    <n v="1"/>
    <s v="PayPal"/>
    <n v="1"/>
    <n v="0.28999999999999998"/>
    <x v="0"/>
    <x v="1"/>
  </r>
  <r>
    <s v="13480445-fc86-4991-89e5-ab251055352d"/>
    <n v="56"/>
    <x v="2"/>
    <x v="1"/>
    <n v="12.06"/>
    <n v="26"/>
    <x v="4"/>
    <s v="Laptop"/>
    <n v="13.99"/>
    <n v="0"/>
    <s v="Debit Card"/>
    <n v="1"/>
    <n v="0.45"/>
    <x v="3"/>
    <x v="2"/>
  </r>
  <r>
    <s v="d0a6eca4-bb35-4ab4-a281-9a5427cd35af"/>
    <n v="57"/>
    <x v="1"/>
    <x v="1"/>
    <n v="28.5"/>
    <n v="23"/>
    <x v="4"/>
    <s v="Desktop"/>
    <n v="13.99"/>
    <n v="0"/>
    <s v="Gift Card"/>
    <n v="3"/>
    <n v="1.19"/>
    <x v="6"/>
    <x v="2"/>
  </r>
  <r>
    <s v="1a2e23e5-b228-4e47-b7cc-0ae914646afd"/>
    <n v="23"/>
    <x v="1"/>
    <x v="0"/>
    <n v="11.25"/>
    <n v="24"/>
    <x v="2"/>
    <s v="Desktop"/>
    <n v="8.99"/>
    <n v="0"/>
    <s v="Crypto"/>
    <n v="5"/>
    <n v="0.45"/>
    <x v="5"/>
    <x v="3"/>
  </r>
  <r>
    <s v="6f635592-2a83-4d81-bfc8-1bc88a9a26a2"/>
    <n v="38"/>
    <x v="0"/>
    <x v="0"/>
    <n v="1.1299999999999999"/>
    <n v="41"/>
    <x v="2"/>
    <s v="Desktop"/>
    <n v="8.99"/>
    <n v="1"/>
    <s v="Crypto"/>
    <n v="2"/>
    <n v="0.03"/>
    <x v="5"/>
    <x v="0"/>
  </r>
  <r>
    <s v="3ba1272d-37f8-45eb-89d8-9a1dfbc113dc"/>
    <n v="62"/>
    <x v="2"/>
    <x v="0"/>
    <n v="12.33"/>
    <n v="47"/>
    <x v="4"/>
    <s v="Desktop"/>
    <n v="8.99"/>
    <n v="1"/>
    <s v="Gift Card"/>
    <n v="1"/>
    <n v="0.26"/>
    <x v="0"/>
    <x v="2"/>
  </r>
  <r>
    <s v="7ae87f0b-ec48-4a45-9947-aadbd421a2d8"/>
    <n v="51"/>
    <x v="2"/>
    <x v="1"/>
    <n v="8.43"/>
    <n v="37"/>
    <x v="4"/>
    <s v="Mobile"/>
    <n v="13.99"/>
    <n v="1"/>
    <s v="Debit Card"/>
    <n v="1"/>
    <n v="0.22"/>
    <x v="6"/>
    <x v="0"/>
  </r>
  <r>
    <s v="d074446a-701b-4b52-8a63-790ae3d922b0"/>
    <n v="54"/>
    <x v="0"/>
    <x v="1"/>
    <n v="3.36"/>
    <n v="50"/>
    <x v="0"/>
    <s v="Laptop"/>
    <n v="13.99"/>
    <n v="1"/>
    <s v="Gift Card"/>
    <n v="5"/>
    <n v="7.0000000000000007E-2"/>
    <x v="4"/>
    <x v="0"/>
  </r>
  <r>
    <s v="d1957af6-689c-4010-81fd-fd8590ba41b6"/>
    <n v="33"/>
    <x v="1"/>
    <x v="0"/>
    <n v="11.36"/>
    <n v="51"/>
    <x v="1"/>
    <s v="Desktop"/>
    <n v="8.99"/>
    <n v="1"/>
    <s v="PayPal"/>
    <n v="1"/>
    <n v="0.22"/>
    <x v="2"/>
    <x v="1"/>
  </r>
  <r>
    <s v="663438b8-2e83-49b7-8ca1-f4e8d89fa67f"/>
    <n v="54"/>
    <x v="1"/>
    <x v="2"/>
    <n v="2.08"/>
    <n v="12"/>
    <x v="0"/>
    <s v="Mobile"/>
    <n v="17.989999999999998"/>
    <n v="0"/>
    <s v="Debit Card"/>
    <n v="5"/>
    <n v="0.16"/>
    <x v="0"/>
    <x v="0"/>
  </r>
  <r>
    <s v="017de893-5eca-4abb-a6fb-235bf52e1183"/>
    <n v="38"/>
    <x v="2"/>
    <x v="2"/>
    <n v="3.49"/>
    <n v="26"/>
    <x v="2"/>
    <s v="TV"/>
    <n v="17.989999999999998"/>
    <n v="0"/>
    <s v="Credit Card"/>
    <n v="5"/>
    <n v="0.13"/>
    <x v="0"/>
    <x v="0"/>
  </r>
  <r>
    <s v="bb58fe93-e0b2-4946-b2f9-f150f203a485"/>
    <n v="24"/>
    <x v="0"/>
    <x v="0"/>
    <n v="17.559999999999999"/>
    <n v="10"/>
    <x v="3"/>
    <s v="Mobile"/>
    <n v="8.99"/>
    <n v="0"/>
    <s v="Gift Card"/>
    <n v="5"/>
    <n v="1.6"/>
    <x v="0"/>
    <x v="3"/>
  </r>
  <r>
    <s v="82ce0b3d-f1d9-4a0f-92cf-cef581133e3f"/>
    <n v="44"/>
    <x v="2"/>
    <x v="1"/>
    <n v="2.2799999999999998"/>
    <n v="59"/>
    <x v="2"/>
    <s v="Laptop"/>
    <n v="13.99"/>
    <n v="1"/>
    <s v="Crypto"/>
    <n v="2"/>
    <n v="0.04"/>
    <x v="5"/>
    <x v="0"/>
  </r>
  <r>
    <s v="f1f1260d-5360-470d-9818-505f8db68230"/>
    <n v="37"/>
    <x v="2"/>
    <x v="1"/>
    <n v="28.57"/>
    <n v="4"/>
    <x v="1"/>
    <s v="Mobile"/>
    <n v="13.99"/>
    <n v="0"/>
    <s v="Credit Card"/>
    <n v="2"/>
    <n v="5.71"/>
    <x v="3"/>
    <x v="0"/>
  </r>
  <r>
    <s v="2fe5ac5c-459b-49f1-a673-398b1db9b72e"/>
    <n v="64"/>
    <x v="2"/>
    <x v="1"/>
    <n v="22.89"/>
    <n v="50"/>
    <x v="0"/>
    <s v="Laptop"/>
    <n v="13.99"/>
    <n v="0"/>
    <s v="Crypto"/>
    <n v="3"/>
    <n v="0.45"/>
    <x v="0"/>
    <x v="2"/>
  </r>
  <r>
    <s v="ebf85bd7-b3b1-4299-9d0f-e32e7fc3cd4a"/>
    <n v="41"/>
    <x v="1"/>
    <x v="2"/>
    <n v="14.17"/>
    <n v="19"/>
    <x v="5"/>
    <s v="Tablet"/>
    <n v="17.989999999999998"/>
    <n v="0"/>
    <s v="Gift Card"/>
    <n v="3"/>
    <n v="0.71"/>
    <x v="0"/>
    <x v="0"/>
  </r>
  <r>
    <s v="7864a64d-b304-4501-84ea-cfd022c2f1bc"/>
    <n v="25"/>
    <x v="0"/>
    <x v="1"/>
    <n v="0.9"/>
    <n v="27"/>
    <x v="5"/>
    <s v="Mobile"/>
    <n v="13.99"/>
    <n v="1"/>
    <s v="PayPal"/>
    <n v="3"/>
    <n v="0.03"/>
    <x v="3"/>
    <x v="3"/>
  </r>
  <r>
    <s v="e6b3368d-95d8-445d-bf7e-102d660f0c57"/>
    <n v="65"/>
    <x v="1"/>
    <x v="1"/>
    <n v="17.309999999999999"/>
    <n v="37"/>
    <x v="0"/>
    <s v="Mobile"/>
    <n v="13.99"/>
    <n v="1"/>
    <s v="PayPal"/>
    <n v="1"/>
    <n v="0.46"/>
    <x v="2"/>
    <x v="2"/>
  </r>
  <r>
    <s v="3944f950-85d8-4cb2-bedb-09ce9cbed09c"/>
    <n v="39"/>
    <x v="1"/>
    <x v="2"/>
    <n v="3.69"/>
    <n v="26"/>
    <x v="2"/>
    <s v="Tablet"/>
    <n v="17.989999999999998"/>
    <n v="1"/>
    <s v="Crypto"/>
    <n v="5"/>
    <n v="0.14000000000000001"/>
    <x v="6"/>
    <x v="0"/>
  </r>
  <r>
    <s v="9bae5e8d-359c-48c6-ad6f-c791395832e2"/>
    <n v="69"/>
    <x v="2"/>
    <x v="1"/>
    <n v="42.32"/>
    <n v="48"/>
    <x v="3"/>
    <s v="TV"/>
    <n v="13.99"/>
    <n v="0"/>
    <s v="Gift Card"/>
    <n v="3"/>
    <n v="0.86"/>
    <x v="0"/>
    <x v="2"/>
  </r>
  <r>
    <s v="a24bb748-6eb6-4841-94a9-bf532feac6e6"/>
    <n v="61"/>
    <x v="0"/>
    <x v="2"/>
    <n v="31.47"/>
    <n v="52"/>
    <x v="1"/>
    <s v="Desktop"/>
    <n v="17.989999999999998"/>
    <n v="0"/>
    <s v="Debit Card"/>
    <n v="5"/>
    <n v="0.59"/>
    <x v="6"/>
    <x v="2"/>
  </r>
  <r>
    <s v="ead6bbc7-1708-4702-99d6-95f30ea755bb"/>
    <n v="59"/>
    <x v="2"/>
    <x v="1"/>
    <n v="16.350000000000001"/>
    <n v="1"/>
    <x v="2"/>
    <s v="TV"/>
    <n v="13.99"/>
    <n v="0"/>
    <s v="PayPal"/>
    <n v="3"/>
    <n v="8.18"/>
    <x v="0"/>
    <x v="2"/>
  </r>
  <r>
    <s v="a2794c07-a79c-43a9-ba77-bcbc4cfb17ef"/>
    <n v="26"/>
    <x v="0"/>
    <x v="1"/>
    <n v="1.24"/>
    <n v="56"/>
    <x v="2"/>
    <s v="TV"/>
    <n v="13.99"/>
    <n v="1"/>
    <s v="Debit Card"/>
    <n v="1"/>
    <n v="0.02"/>
    <x v="1"/>
    <x v="1"/>
  </r>
  <r>
    <s v="d9fc180d-06dc-4976-b536-f86b54c3006f"/>
    <n v="36"/>
    <x v="0"/>
    <x v="2"/>
    <n v="2.98"/>
    <n v="60"/>
    <x v="4"/>
    <s v="Mobile"/>
    <n v="17.989999999999998"/>
    <n v="1"/>
    <s v="Debit Card"/>
    <n v="4"/>
    <n v="0.05"/>
    <x v="2"/>
    <x v="0"/>
  </r>
  <r>
    <s v="b80f6489-78a5-440f-8084-6db353891aeb"/>
    <n v="42"/>
    <x v="1"/>
    <x v="0"/>
    <n v="1.85"/>
    <n v="6"/>
    <x v="0"/>
    <s v="Laptop"/>
    <n v="8.99"/>
    <n v="1"/>
    <s v="Crypto"/>
    <n v="5"/>
    <n v="0.26"/>
    <x v="3"/>
    <x v="0"/>
  </r>
  <r>
    <s v="4fc4e447-3b9a-4414-aed8-894d34103034"/>
    <n v="45"/>
    <x v="1"/>
    <x v="1"/>
    <n v="1.77"/>
    <n v="11"/>
    <x v="0"/>
    <s v="Mobile"/>
    <n v="13.99"/>
    <n v="1"/>
    <s v="PayPal"/>
    <n v="3"/>
    <n v="0.15"/>
    <x v="4"/>
    <x v="0"/>
  </r>
  <r>
    <s v="83bad4fe-fb54-4501-8bfc-0b1f728b523e"/>
    <n v="66"/>
    <x v="0"/>
    <x v="2"/>
    <n v="0.42"/>
    <n v="28"/>
    <x v="5"/>
    <s v="TV"/>
    <n v="17.989999999999998"/>
    <n v="1"/>
    <s v="Crypto"/>
    <n v="5"/>
    <n v="0.01"/>
    <x v="2"/>
    <x v="2"/>
  </r>
  <r>
    <s v="00ce9289-e055-4962-ad61-110ce7d37ff4"/>
    <n v="64"/>
    <x v="1"/>
    <x v="0"/>
    <n v="5.7"/>
    <n v="9"/>
    <x v="5"/>
    <s v="Desktop"/>
    <n v="8.99"/>
    <n v="0"/>
    <s v="Credit Card"/>
    <n v="1"/>
    <n v="0.56999999999999995"/>
    <x v="5"/>
    <x v="2"/>
  </r>
  <r>
    <s v="9ac104ea-5967-4a62-8f82-3a14e82ecde0"/>
    <n v="54"/>
    <x v="0"/>
    <x v="0"/>
    <n v="0.51"/>
    <n v="11"/>
    <x v="4"/>
    <s v="Tablet"/>
    <n v="8.99"/>
    <n v="1"/>
    <s v="PayPal"/>
    <n v="5"/>
    <n v="0.04"/>
    <x v="6"/>
    <x v="0"/>
  </r>
  <r>
    <s v="5055574d-e03a-4409-8940-5aa540f8c7b1"/>
    <n v="69"/>
    <x v="2"/>
    <x v="0"/>
    <n v="3.45"/>
    <n v="26"/>
    <x v="5"/>
    <s v="Mobile"/>
    <n v="8.99"/>
    <n v="1"/>
    <s v="Debit Card"/>
    <n v="3"/>
    <n v="0.13"/>
    <x v="2"/>
    <x v="2"/>
  </r>
  <r>
    <s v="886ecf0d-e049-42b3-bb10-c2e7993a5682"/>
    <n v="53"/>
    <x v="2"/>
    <x v="0"/>
    <n v="6.45"/>
    <n v="6"/>
    <x v="4"/>
    <s v="Mobile"/>
    <n v="8.99"/>
    <n v="0"/>
    <s v="Credit Card"/>
    <n v="5"/>
    <n v="0.92"/>
    <x v="6"/>
    <x v="0"/>
  </r>
  <r>
    <s v="2a8b672e-c40e-4884-a460-33c3a34a315e"/>
    <n v="31"/>
    <x v="0"/>
    <x v="0"/>
    <n v="5.16"/>
    <n v="41"/>
    <x v="1"/>
    <s v="Mobile"/>
    <n v="8.99"/>
    <n v="1"/>
    <s v="Debit Card"/>
    <n v="2"/>
    <n v="0.12"/>
    <x v="4"/>
    <x v="1"/>
  </r>
  <r>
    <s v="a0e1dbff-bcc6-41c4-97f6-1a3a032b39f4"/>
    <n v="27"/>
    <x v="2"/>
    <x v="0"/>
    <n v="1.41"/>
    <n v="0"/>
    <x v="5"/>
    <s v="Tablet"/>
    <n v="8.99"/>
    <n v="0"/>
    <s v="Debit Card"/>
    <n v="5"/>
    <n v="1.41"/>
    <x v="0"/>
    <x v="1"/>
  </r>
  <r>
    <s v="90e19cd2-bb3b-4fd6-bec6-db40cf203781"/>
    <n v="64"/>
    <x v="2"/>
    <x v="2"/>
    <n v="0.52"/>
    <n v="20"/>
    <x v="1"/>
    <s v="Tablet"/>
    <n v="17.989999999999998"/>
    <n v="1"/>
    <s v="Credit Card"/>
    <n v="2"/>
    <n v="0.02"/>
    <x v="1"/>
    <x v="2"/>
  </r>
  <r>
    <s v="cb532b75-eac0-49c2-898e-6f86e94cd9ee"/>
    <n v="59"/>
    <x v="1"/>
    <x v="1"/>
    <n v="6.25"/>
    <n v="56"/>
    <x v="0"/>
    <s v="Desktop"/>
    <n v="13.99"/>
    <n v="0"/>
    <s v="Debit Card"/>
    <n v="4"/>
    <n v="0.11"/>
    <x v="4"/>
    <x v="2"/>
  </r>
  <r>
    <s v="a8013c09-772b-450f-9e42-403cdabc7b2d"/>
    <n v="31"/>
    <x v="1"/>
    <x v="1"/>
    <n v="8.58"/>
    <n v="16"/>
    <x v="4"/>
    <s v="Laptop"/>
    <n v="13.99"/>
    <n v="0"/>
    <s v="Credit Card"/>
    <n v="2"/>
    <n v="0.5"/>
    <x v="2"/>
    <x v="1"/>
  </r>
  <r>
    <s v="2f313767-ac03-459d-9300-05962c229980"/>
    <n v="39"/>
    <x v="2"/>
    <x v="2"/>
    <n v="9.7799999999999994"/>
    <n v="54"/>
    <x v="0"/>
    <s v="Desktop"/>
    <n v="17.989999999999998"/>
    <n v="0"/>
    <s v="Credit Card"/>
    <n v="4"/>
    <n v="0.18"/>
    <x v="4"/>
    <x v="0"/>
  </r>
  <r>
    <s v="5294d27c-a856-43bb-a560-05cd5d08b939"/>
    <n v="27"/>
    <x v="0"/>
    <x v="0"/>
    <n v="0.14000000000000001"/>
    <n v="57"/>
    <x v="5"/>
    <s v="Laptop"/>
    <n v="8.99"/>
    <n v="1"/>
    <s v="Debit Card"/>
    <n v="5"/>
    <n v="0"/>
    <x v="2"/>
    <x v="1"/>
  </r>
  <r>
    <s v="673c0432-05df-4c54-98bb-2cf25801fc96"/>
    <n v="69"/>
    <x v="2"/>
    <x v="2"/>
    <n v="7.95"/>
    <n v="59"/>
    <x v="5"/>
    <s v="Mobile"/>
    <n v="17.989999999999998"/>
    <n v="1"/>
    <s v="Crypto"/>
    <n v="2"/>
    <n v="0.13"/>
    <x v="6"/>
    <x v="2"/>
  </r>
  <r>
    <s v="f749e2c8-e004-479b-b690-6a89ef434ddb"/>
    <n v="30"/>
    <x v="0"/>
    <x v="0"/>
    <n v="14.86"/>
    <n v="55"/>
    <x v="3"/>
    <s v="Desktop"/>
    <n v="8.99"/>
    <n v="1"/>
    <s v="Debit Card"/>
    <n v="2"/>
    <n v="0.27"/>
    <x v="6"/>
    <x v="1"/>
  </r>
  <r>
    <s v="05ec7918-ccd6-4042-9577-99ccf86b3031"/>
    <n v="43"/>
    <x v="0"/>
    <x v="1"/>
    <n v="4.09"/>
    <n v="7"/>
    <x v="1"/>
    <s v="TV"/>
    <n v="13.99"/>
    <n v="0"/>
    <s v="Gift Card"/>
    <n v="5"/>
    <n v="0.51"/>
    <x v="6"/>
    <x v="0"/>
  </r>
  <r>
    <s v="64a172b5-1f6b-4618-aeb1-50fef19ae22f"/>
    <n v="66"/>
    <x v="1"/>
    <x v="0"/>
    <n v="1.29"/>
    <n v="44"/>
    <x v="3"/>
    <s v="Tablet"/>
    <n v="8.99"/>
    <n v="1"/>
    <s v="PayPal"/>
    <n v="3"/>
    <n v="0.03"/>
    <x v="4"/>
    <x v="2"/>
  </r>
  <r>
    <s v="06ca1b4c-5275-4cf2-b1e3-44955c49c0aa"/>
    <n v="31"/>
    <x v="0"/>
    <x v="1"/>
    <n v="2.44"/>
    <n v="17"/>
    <x v="4"/>
    <s v="TV"/>
    <n v="13.99"/>
    <n v="1"/>
    <s v="Credit Card"/>
    <n v="3"/>
    <n v="0.14000000000000001"/>
    <x v="1"/>
    <x v="1"/>
  </r>
  <r>
    <s v="64b4c226-5693-4b0c-a064-e5e7567ef883"/>
    <n v="36"/>
    <x v="2"/>
    <x v="2"/>
    <n v="6.16"/>
    <n v="53"/>
    <x v="1"/>
    <s v="Mobile"/>
    <n v="17.989999999999998"/>
    <n v="0"/>
    <s v="Credit Card"/>
    <n v="4"/>
    <n v="0.11"/>
    <x v="1"/>
    <x v="0"/>
  </r>
  <r>
    <s v="5a4745cf-5727-463f-a722-07eaf6b09ee6"/>
    <n v="60"/>
    <x v="0"/>
    <x v="2"/>
    <n v="15.16"/>
    <n v="45"/>
    <x v="1"/>
    <s v="Laptop"/>
    <n v="17.989999999999998"/>
    <n v="1"/>
    <s v="Credit Card"/>
    <n v="2"/>
    <n v="0.33"/>
    <x v="6"/>
    <x v="2"/>
  </r>
  <r>
    <s v="cfea570a-88d4-4f81-88ae-d89496ed6c87"/>
    <n v="32"/>
    <x v="2"/>
    <x v="1"/>
    <n v="7.57"/>
    <n v="18"/>
    <x v="0"/>
    <s v="Tablet"/>
    <n v="13.99"/>
    <n v="0"/>
    <s v="Crypto"/>
    <n v="5"/>
    <n v="0.4"/>
    <x v="5"/>
    <x v="1"/>
  </r>
  <r>
    <s v="0be77627-7c87-403b-9aa1-35591b045fba"/>
    <n v="50"/>
    <x v="0"/>
    <x v="2"/>
    <n v="27.56"/>
    <n v="44"/>
    <x v="0"/>
    <s v="TV"/>
    <n v="17.989999999999998"/>
    <n v="0"/>
    <s v="Gift Card"/>
    <n v="4"/>
    <n v="0.61"/>
    <x v="5"/>
    <x v="0"/>
  </r>
  <r>
    <s v="d50c7902-2f7e-4db5-b315-db3e9f0c2496"/>
    <n v="37"/>
    <x v="0"/>
    <x v="0"/>
    <n v="3.17"/>
    <n v="46"/>
    <x v="0"/>
    <s v="Mobile"/>
    <n v="8.99"/>
    <n v="1"/>
    <s v="PayPal"/>
    <n v="1"/>
    <n v="7.0000000000000007E-2"/>
    <x v="2"/>
    <x v="0"/>
  </r>
  <r>
    <s v="344c5424-1d19-4abe-9252-a8ca71cf5aca"/>
    <n v="20"/>
    <x v="2"/>
    <x v="2"/>
    <n v="36.39"/>
    <n v="49"/>
    <x v="4"/>
    <s v="TV"/>
    <n v="17.989999999999998"/>
    <n v="0"/>
    <s v="Debit Card"/>
    <n v="4"/>
    <n v="0.73"/>
    <x v="5"/>
    <x v="3"/>
  </r>
  <r>
    <s v="8e927d87-d1c2-4694-8abb-afc222021faa"/>
    <n v="65"/>
    <x v="1"/>
    <x v="0"/>
    <n v="2.99"/>
    <n v="54"/>
    <x v="4"/>
    <s v="Laptop"/>
    <n v="8.99"/>
    <n v="1"/>
    <s v="Crypto"/>
    <n v="1"/>
    <n v="0.05"/>
    <x v="2"/>
    <x v="2"/>
  </r>
  <r>
    <s v="44c26f24-daef-4b15-bed0-ec68547f0413"/>
    <n v="50"/>
    <x v="0"/>
    <x v="2"/>
    <n v="1.04"/>
    <n v="51"/>
    <x v="0"/>
    <s v="Tablet"/>
    <n v="17.989999999999998"/>
    <n v="1"/>
    <s v="Credit Card"/>
    <n v="1"/>
    <n v="0.02"/>
    <x v="6"/>
    <x v="0"/>
  </r>
  <r>
    <s v="22f875b0-1894-46a3-b73c-e077fa665873"/>
    <n v="48"/>
    <x v="2"/>
    <x v="1"/>
    <n v="6.52"/>
    <n v="25"/>
    <x v="2"/>
    <s v="Mobile"/>
    <n v="13.99"/>
    <n v="0"/>
    <s v="Gift Card"/>
    <n v="2"/>
    <n v="0.25"/>
    <x v="1"/>
    <x v="0"/>
  </r>
  <r>
    <s v="606e1bbd-36d5-45a1-9932-cf5aa3484e5c"/>
    <n v="40"/>
    <x v="2"/>
    <x v="1"/>
    <n v="3.11"/>
    <n v="51"/>
    <x v="3"/>
    <s v="Tablet"/>
    <n v="13.99"/>
    <n v="1"/>
    <s v="Gift Card"/>
    <n v="5"/>
    <n v="0.06"/>
    <x v="2"/>
    <x v="0"/>
  </r>
  <r>
    <s v="c69e8c4a-8081-46ab-9482-0147501a5603"/>
    <n v="51"/>
    <x v="2"/>
    <x v="2"/>
    <n v="9.77"/>
    <n v="29"/>
    <x v="2"/>
    <s v="TV"/>
    <n v="17.989999999999998"/>
    <n v="0"/>
    <s v="Crypto"/>
    <n v="3"/>
    <n v="0.33"/>
    <x v="2"/>
    <x v="0"/>
  </r>
  <r>
    <s v="b312c59e-92cd-4b0a-9baa-d6477c72a8a5"/>
    <n v="23"/>
    <x v="1"/>
    <x v="0"/>
    <n v="4.2699999999999996"/>
    <n v="23"/>
    <x v="5"/>
    <s v="TV"/>
    <n v="8.99"/>
    <n v="1"/>
    <s v="Debit Card"/>
    <n v="1"/>
    <n v="0.18"/>
    <x v="1"/>
    <x v="3"/>
  </r>
  <r>
    <s v="b9616946-7d01-4c68-ac7d-b7dcd62fb6ad"/>
    <n v="48"/>
    <x v="0"/>
    <x v="0"/>
    <n v="22.19"/>
    <n v="34"/>
    <x v="4"/>
    <s v="Mobile"/>
    <n v="8.99"/>
    <n v="0"/>
    <s v="Credit Card"/>
    <n v="2"/>
    <n v="0.63"/>
    <x v="4"/>
    <x v="0"/>
  </r>
  <r>
    <s v="d019d181-62ae-4042-80fc-61c843545bcd"/>
    <n v="21"/>
    <x v="1"/>
    <x v="1"/>
    <n v="6.43"/>
    <n v="39"/>
    <x v="0"/>
    <s v="Mobile"/>
    <n v="13.99"/>
    <n v="0"/>
    <s v="Credit Card"/>
    <n v="5"/>
    <n v="0.16"/>
    <x v="3"/>
    <x v="3"/>
  </r>
  <r>
    <s v="cd2b2235-3612-4d81-b143-1a3af5884238"/>
    <n v="62"/>
    <x v="2"/>
    <x v="2"/>
    <n v="2.15"/>
    <n v="42"/>
    <x v="1"/>
    <s v="Laptop"/>
    <n v="17.989999999999998"/>
    <n v="1"/>
    <s v="Credit Card"/>
    <n v="2"/>
    <n v="0.05"/>
    <x v="5"/>
    <x v="2"/>
  </r>
  <r>
    <s v="f78f708e-fc00-4c1d-823b-8798f10c8b83"/>
    <n v="19"/>
    <x v="2"/>
    <x v="2"/>
    <n v="9.32"/>
    <n v="0"/>
    <x v="3"/>
    <s v="Desktop"/>
    <n v="17.989999999999998"/>
    <n v="0"/>
    <s v="Debit Card"/>
    <n v="2"/>
    <n v="9.32"/>
    <x v="6"/>
    <x v="3"/>
  </r>
  <r>
    <s v="4c1a5dd9-a2d2-46f0-870e-a6142afbb3a9"/>
    <n v="55"/>
    <x v="0"/>
    <x v="1"/>
    <n v="47.76"/>
    <n v="39"/>
    <x v="3"/>
    <s v="Desktop"/>
    <n v="13.99"/>
    <n v="0"/>
    <s v="Debit Card"/>
    <n v="2"/>
    <n v="1.19"/>
    <x v="3"/>
    <x v="0"/>
  </r>
  <r>
    <s v="4dc3204a-1c4f-4afd-9597-9dc4e9166bd9"/>
    <n v="27"/>
    <x v="0"/>
    <x v="1"/>
    <n v="5.08"/>
    <n v="25"/>
    <x v="2"/>
    <s v="Tablet"/>
    <n v="13.99"/>
    <n v="0"/>
    <s v="Gift Card"/>
    <n v="1"/>
    <n v="0.2"/>
    <x v="4"/>
    <x v="1"/>
  </r>
  <r>
    <s v="054d48d4-e95f-4bb8-a4cb-e1bd7c448dbc"/>
    <n v="42"/>
    <x v="2"/>
    <x v="1"/>
    <n v="4.79"/>
    <n v="58"/>
    <x v="4"/>
    <s v="TV"/>
    <n v="13.99"/>
    <n v="1"/>
    <s v="Credit Card"/>
    <n v="3"/>
    <n v="0.08"/>
    <x v="1"/>
    <x v="0"/>
  </r>
  <r>
    <s v="b0fde5ba-8a38-45ee-b7fb-6c35851e8975"/>
    <n v="56"/>
    <x v="0"/>
    <x v="1"/>
    <n v="4.09"/>
    <n v="56"/>
    <x v="1"/>
    <s v="TV"/>
    <n v="13.99"/>
    <n v="1"/>
    <s v="PayPal"/>
    <n v="3"/>
    <n v="7.0000000000000007E-2"/>
    <x v="4"/>
    <x v="2"/>
  </r>
  <r>
    <s v="c4a05da1-d840-47cf-baf8-d8f4005a4928"/>
    <n v="42"/>
    <x v="0"/>
    <x v="0"/>
    <n v="5.46"/>
    <n v="41"/>
    <x v="2"/>
    <s v="Laptop"/>
    <n v="8.99"/>
    <n v="1"/>
    <s v="Debit Card"/>
    <n v="3"/>
    <n v="0.13"/>
    <x v="0"/>
    <x v="0"/>
  </r>
  <r>
    <s v="caaa5ce7-686c-4498-add9-565eb0493c6d"/>
    <n v="59"/>
    <x v="0"/>
    <x v="1"/>
    <n v="11.65"/>
    <n v="44"/>
    <x v="2"/>
    <s v="Mobile"/>
    <n v="13.99"/>
    <n v="1"/>
    <s v="Crypto"/>
    <n v="1"/>
    <n v="0.26"/>
    <x v="4"/>
    <x v="2"/>
  </r>
  <r>
    <s v="9829890a-3880-439c-a2b4-80afeb217997"/>
    <n v="22"/>
    <x v="2"/>
    <x v="1"/>
    <n v="1.41"/>
    <n v="28"/>
    <x v="4"/>
    <s v="Laptop"/>
    <n v="13.99"/>
    <n v="1"/>
    <s v="Gift Card"/>
    <n v="4"/>
    <n v="0.05"/>
    <x v="1"/>
    <x v="3"/>
  </r>
  <r>
    <s v="3c07805f-4275-40c9-ac26-921ea46824e8"/>
    <n v="42"/>
    <x v="0"/>
    <x v="1"/>
    <n v="3.69"/>
    <n v="45"/>
    <x v="0"/>
    <s v="Tablet"/>
    <n v="13.99"/>
    <n v="1"/>
    <s v="Gift Card"/>
    <n v="2"/>
    <n v="0.08"/>
    <x v="3"/>
    <x v="0"/>
  </r>
  <r>
    <s v="30f6a1ee-33d7-4a8a-a6cb-82c3aa6a16ae"/>
    <n v="31"/>
    <x v="2"/>
    <x v="0"/>
    <n v="10.99"/>
    <n v="33"/>
    <x v="2"/>
    <s v="Laptop"/>
    <n v="8.99"/>
    <n v="1"/>
    <s v="Credit Card"/>
    <n v="3"/>
    <n v="0.32"/>
    <x v="1"/>
    <x v="1"/>
  </r>
  <r>
    <s v="59adee7e-d7d6-4c22-b62c-1b42311f77a2"/>
    <n v="67"/>
    <x v="1"/>
    <x v="2"/>
    <n v="2.92"/>
    <n v="38"/>
    <x v="3"/>
    <s v="Desktop"/>
    <n v="17.989999999999998"/>
    <n v="1"/>
    <s v="Gift Card"/>
    <n v="5"/>
    <n v="7.0000000000000007E-2"/>
    <x v="0"/>
    <x v="2"/>
  </r>
  <r>
    <s v="bd4aab1a-8302-4e08-a648-a63609db66df"/>
    <n v="18"/>
    <x v="2"/>
    <x v="0"/>
    <n v="12.68"/>
    <n v="18"/>
    <x v="1"/>
    <s v="TV"/>
    <n v="8.99"/>
    <n v="0"/>
    <s v="Debit Card"/>
    <n v="3"/>
    <n v="0.67"/>
    <x v="2"/>
    <x v="3"/>
  </r>
  <r>
    <s v="11373011-9e1b-41f4-ab76-15ee1c916105"/>
    <n v="25"/>
    <x v="1"/>
    <x v="0"/>
    <n v="1.91"/>
    <n v="18"/>
    <x v="0"/>
    <s v="Desktop"/>
    <n v="8.99"/>
    <n v="1"/>
    <s v="Crypto"/>
    <n v="3"/>
    <n v="0.1"/>
    <x v="6"/>
    <x v="3"/>
  </r>
  <r>
    <s v="e9087e86-8089-43bc-be36-a876aeb5ceb6"/>
    <n v="24"/>
    <x v="2"/>
    <x v="1"/>
    <n v="5.37"/>
    <n v="2"/>
    <x v="5"/>
    <s v="TV"/>
    <n v="13.99"/>
    <n v="0"/>
    <s v="Gift Card"/>
    <n v="2"/>
    <n v="1.79"/>
    <x v="5"/>
    <x v="3"/>
  </r>
  <r>
    <s v="0ad6fe46-9b24-46fc-9698-7001aa3c071b"/>
    <n v="64"/>
    <x v="2"/>
    <x v="1"/>
    <n v="0.31"/>
    <n v="52"/>
    <x v="1"/>
    <s v="Desktop"/>
    <n v="13.99"/>
    <n v="1"/>
    <s v="Debit Card"/>
    <n v="1"/>
    <n v="0.01"/>
    <x v="5"/>
    <x v="2"/>
  </r>
  <r>
    <s v="2f8c9d54-7c13-4902-bc95-dca665d28276"/>
    <n v="66"/>
    <x v="2"/>
    <x v="0"/>
    <n v="27.65"/>
    <n v="12"/>
    <x v="1"/>
    <s v="Laptop"/>
    <n v="8.99"/>
    <n v="0"/>
    <s v="Debit Card"/>
    <n v="1"/>
    <n v="2.13"/>
    <x v="1"/>
    <x v="2"/>
  </r>
  <r>
    <s v="3ee5c136-2055-4e39-a9b9-46da20b123a7"/>
    <n v="39"/>
    <x v="2"/>
    <x v="2"/>
    <n v="7.45"/>
    <n v="24"/>
    <x v="0"/>
    <s v="Mobile"/>
    <n v="17.989999999999998"/>
    <n v="0"/>
    <s v="Debit Card"/>
    <n v="1"/>
    <n v="0.3"/>
    <x v="1"/>
    <x v="0"/>
  </r>
  <r>
    <s v="9274feb4-b477-492e-8ebe-8e6a3466bbdf"/>
    <n v="30"/>
    <x v="2"/>
    <x v="0"/>
    <n v="5.73"/>
    <n v="41"/>
    <x v="3"/>
    <s v="Laptop"/>
    <n v="8.99"/>
    <n v="1"/>
    <s v="Gift Card"/>
    <n v="3"/>
    <n v="0.14000000000000001"/>
    <x v="4"/>
    <x v="1"/>
  </r>
  <r>
    <s v="7bb73ff8-9bb9-4f6d-866f-240f38cc21ee"/>
    <n v="52"/>
    <x v="1"/>
    <x v="1"/>
    <n v="31.15"/>
    <n v="57"/>
    <x v="1"/>
    <s v="TV"/>
    <n v="13.99"/>
    <n v="0"/>
    <s v="PayPal"/>
    <n v="5"/>
    <n v="0.54"/>
    <x v="3"/>
    <x v="0"/>
  </r>
  <r>
    <s v="09676128-1363-46d4-8e65-fb15aab4502c"/>
    <n v="19"/>
    <x v="0"/>
    <x v="2"/>
    <n v="8.11"/>
    <n v="56"/>
    <x v="5"/>
    <s v="Laptop"/>
    <n v="17.989999999999998"/>
    <n v="0"/>
    <s v="PayPal"/>
    <n v="5"/>
    <n v="0.14000000000000001"/>
    <x v="3"/>
    <x v="3"/>
  </r>
  <r>
    <s v="3117ae22-8768-4682-b37c-f6788ee60ace"/>
    <n v="47"/>
    <x v="2"/>
    <x v="2"/>
    <n v="7.02"/>
    <n v="44"/>
    <x v="5"/>
    <s v="Desktop"/>
    <n v="17.989999999999998"/>
    <n v="1"/>
    <s v="Gift Card"/>
    <n v="5"/>
    <n v="0.16"/>
    <x v="0"/>
    <x v="0"/>
  </r>
  <r>
    <s v="e5697b4f-3b1f-40d0-a27f-ffbe199aa1fa"/>
    <n v="40"/>
    <x v="1"/>
    <x v="1"/>
    <n v="9.36"/>
    <n v="27"/>
    <x v="2"/>
    <s v="Laptop"/>
    <n v="13.99"/>
    <n v="0"/>
    <s v="Debit Card"/>
    <n v="3"/>
    <n v="0.33"/>
    <x v="3"/>
    <x v="0"/>
  </r>
  <r>
    <s v="1829ac6c-bf86-4add-93af-ef3534a06c28"/>
    <n v="30"/>
    <x v="2"/>
    <x v="1"/>
    <n v="9.6999999999999993"/>
    <n v="37"/>
    <x v="5"/>
    <s v="Mobile"/>
    <n v="13.99"/>
    <n v="1"/>
    <s v="Crypto"/>
    <n v="1"/>
    <n v="0.26"/>
    <x v="0"/>
    <x v="1"/>
  </r>
  <r>
    <s v="7d44b140-388b-45e7-90be-3989f2c186ef"/>
    <n v="24"/>
    <x v="0"/>
    <x v="0"/>
    <n v="15.34"/>
    <n v="43"/>
    <x v="1"/>
    <s v="Desktop"/>
    <n v="8.99"/>
    <n v="1"/>
    <s v="Crypto"/>
    <n v="3"/>
    <n v="0.35"/>
    <x v="5"/>
    <x v="3"/>
  </r>
  <r>
    <s v="7f720eb2-a80f-4b4d-8daf-1f6829e1e9ae"/>
    <n v="44"/>
    <x v="2"/>
    <x v="2"/>
    <n v="1.68"/>
    <n v="16"/>
    <x v="3"/>
    <s v="Desktop"/>
    <n v="17.989999999999998"/>
    <n v="1"/>
    <s v="Debit Card"/>
    <n v="2"/>
    <n v="0.1"/>
    <x v="2"/>
    <x v="0"/>
  </r>
  <r>
    <s v="a854b579-3d98-44fb-9d45-00ab83f24a6f"/>
    <n v="36"/>
    <x v="1"/>
    <x v="1"/>
    <n v="3.88"/>
    <n v="41"/>
    <x v="4"/>
    <s v="Laptop"/>
    <n v="13.99"/>
    <n v="1"/>
    <s v="PayPal"/>
    <n v="4"/>
    <n v="0.09"/>
    <x v="3"/>
    <x v="0"/>
  </r>
  <r>
    <s v="c614659a-26da-476a-864b-718733fe9da3"/>
    <n v="41"/>
    <x v="1"/>
    <x v="2"/>
    <n v="10.47"/>
    <n v="37"/>
    <x v="2"/>
    <s v="TV"/>
    <n v="17.989999999999998"/>
    <n v="0"/>
    <s v="Debit Card"/>
    <n v="4"/>
    <n v="0.28000000000000003"/>
    <x v="1"/>
    <x v="0"/>
  </r>
  <r>
    <s v="948ce2cb-69d0-44e8-82d3-77e8e7e8faef"/>
    <n v="19"/>
    <x v="2"/>
    <x v="1"/>
    <n v="8.32"/>
    <n v="2"/>
    <x v="2"/>
    <s v="Laptop"/>
    <n v="13.99"/>
    <n v="0"/>
    <s v="PayPal"/>
    <n v="2"/>
    <n v="2.77"/>
    <x v="3"/>
    <x v="3"/>
  </r>
  <r>
    <s v="7d08d89e-8404-4b5f-9997-bf9e6b5fb250"/>
    <n v="36"/>
    <x v="0"/>
    <x v="2"/>
    <n v="54.48"/>
    <n v="25"/>
    <x v="0"/>
    <s v="Mobile"/>
    <n v="17.989999999999998"/>
    <n v="0"/>
    <s v="Gift Card"/>
    <n v="2"/>
    <n v="2.1"/>
    <x v="6"/>
    <x v="0"/>
  </r>
  <r>
    <s v="8ca4333b-e984-423e-8c3b-359064e08c95"/>
    <n v="46"/>
    <x v="0"/>
    <x v="1"/>
    <n v="38.53"/>
    <n v="49"/>
    <x v="1"/>
    <s v="Laptop"/>
    <n v="13.99"/>
    <n v="0"/>
    <s v="Crypto"/>
    <n v="2"/>
    <n v="0.77"/>
    <x v="1"/>
    <x v="0"/>
  </r>
  <r>
    <s v="bfa1ea14-554f-4ea6-bdde-025e9f3797f5"/>
    <n v="46"/>
    <x v="0"/>
    <x v="0"/>
    <n v="6.69"/>
    <n v="13"/>
    <x v="3"/>
    <s v="Desktop"/>
    <n v="8.99"/>
    <n v="1"/>
    <s v="Crypto"/>
    <n v="1"/>
    <n v="0.48"/>
    <x v="4"/>
    <x v="0"/>
  </r>
  <r>
    <s v="b188eb5c-8e85-49e6-be94-ebd9f6c8db61"/>
    <n v="35"/>
    <x v="0"/>
    <x v="1"/>
    <n v="8.18"/>
    <n v="36"/>
    <x v="4"/>
    <s v="Mobile"/>
    <n v="13.99"/>
    <n v="1"/>
    <s v="Debit Card"/>
    <n v="2"/>
    <n v="0.22"/>
    <x v="4"/>
    <x v="1"/>
  </r>
  <r>
    <s v="e5cd7a56-d6f1-4023-81ab-11a379047f1d"/>
    <n v="67"/>
    <x v="1"/>
    <x v="1"/>
    <n v="21.36"/>
    <n v="19"/>
    <x v="5"/>
    <s v="Desktop"/>
    <n v="13.99"/>
    <n v="0"/>
    <s v="PayPal"/>
    <n v="4"/>
    <n v="1.07"/>
    <x v="3"/>
    <x v="2"/>
  </r>
  <r>
    <s v="1532673a-a236-4238-8071-860e099bd870"/>
    <n v="66"/>
    <x v="1"/>
    <x v="1"/>
    <n v="36.700000000000003"/>
    <n v="48"/>
    <x v="4"/>
    <s v="TV"/>
    <n v="13.99"/>
    <n v="0"/>
    <s v="Crypto"/>
    <n v="3"/>
    <n v="0.75"/>
    <x v="4"/>
    <x v="2"/>
  </r>
  <r>
    <s v="760e2c65-f8d5-4600-802d-36cb875e9a19"/>
    <n v="20"/>
    <x v="1"/>
    <x v="1"/>
    <n v="7.66"/>
    <n v="36"/>
    <x v="5"/>
    <s v="Desktop"/>
    <n v="13.99"/>
    <n v="0"/>
    <s v="Debit Card"/>
    <n v="5"/>
    <n v="0.21"/>
    <x v="1"/>
    <x v="3"/>
  </r>
  <r>
    <s v="15717c27-c14f-451f-9cd6-8cfa0a2d24e1"/>
    <n v="22"/>
    <x v="0"/>
    <x v="0"/>
    <n v="10.85"/>
    <n v="44"/>
    <x v="5"/>
    <s v="Laptop"/>
    <n v="8.99"/>
    <n v="1"/>
    <s v="Gift Card"/>
    <n v="4"/>
    <n v="0.24"/>
    <x v="2"/>
    <x v="3"/>
  </r>
  <r>
    <s v="9352be40-839f-4dcc-af25-f8edd6a94669"/>
    <n v="62"/>
    <x v="2"/>
    <x v="1"/>
    <n v="9.73"/>
    <n v="52"/>
    <x v="5"/>
    <s v="Tablet"/>
    <n v="13.99"/>
    <n v="1"/>
    <s v="Crypto"/>
    <n v="1"/>
    <n v="0.18"/>
    <x v="2"/>
    <x v="2"/>
  </r>
  <r>
    <s v="416b8522-14e6-4803-8f23-a434add52670"/>
    <n v="24"/>
    <x v="2"/>
    <x v="0"/>
    <n v="7.95"/>
    <n v="33"/>
    <x v="0"/>
    <s v="Tablet"/>
    <n v="8.99"/>
    <n v="1"/>
    <s v="PayPal"/>
    <n v="3"/>
    <n v="0.23"/>
    <x v="2"/>
    <x v="3"/>
  </r>
  <r>
    <s v="cd60de06-e3c0-4b41-914f-f63e856ddd67"/>
    <n v="55"/>
    <x v="0"/>
    <x v="0"/>
    <n v="1.92"/>
    <n v="32"/>
    <x v="4"/>
    <s v="Laptop"/>
    <n v="8.99"/>
    <n v="1"/>
    <s v="Gift Card"/>
    <n v="5"/>
    <n v="0.06"/>
    <x v="3"/>
    <x v="0"/>
  </r>
  <r>
    <s v="2026cff5-8c58-4355-8d63-cd1bd67114a1"/>
    <n v="45"/>
    <x v="0"/>
    <x v="1"/>
    <n v="82.63"/>
    <n v="44"/>
    <x v="3"/>
    <s v="Tablet"/>
    <n v="13.99"/>
    <n v="0"/>
    <s v="PayPal"/>
    <n v="4"/>
    <n v="1.84"/>
    <x v="0"/>
    <x v="0"/>
  </r>
  <r>
    <s v="9ad724af-34b1-4dc6-913d-291f9a5e5d26"/>
    <n v="63"/>
    <x v="0"/>
    <x v="2"/>
    <n v="27.92"/>
    <n v="14"/>
    <x v="0"/>
    <s v="Laptop"/>
    <n v="17.989999999999998"/>
    <n v="0"/>
    <s v="Gift Card"/>
    <n v="3"/>
    <n v="1.86"/>
    <x v="2"/>
    <x v="2"/>
  </r>
  <r>
    <s v="0ce8e49e-5fe9-4acc-a9fa-9cc3afcfde73"/>
    <n v="44"/>
    <x v="0"/>
    <x v="2"/>
    <n v="11.7"/>
    <n v="28"/>
    <x v="1"/>
    <s v="Desktop"/>
    <n v="17.989999999999998"/>
    <n v="0"/>
    <s v="Debit Card"/>
    <n v="3"/>
    <n v="0.4"/>
    <x v="3"/>
    <x v="0"/>
  </r>
  <r>
    <s v="2fcd7184-dbcc-40ba-9107-01eb946cd492"/>
    <n v="45"/>
    <x v="1"/>
    <x v="2"/>
    <n v="30.42"/>
    <n v="14"/>
    <x v="2"/>
    <s v="Mobile"/>
    <n v="17.989999999999998"/>
    <n v="0"/>
    <s v="Debit Card"/>
    <n v="3"/>
    <n v="2.0299999999999998"/>
    <x v="4"/>
    <x v="0"/>
  </r>
  <r>
    <s v="8b5b904f-29d5-4933-ba64-957976fa103c"/>
    <n v="39"/>
    <x v="1"/>
    <x v="1"/>
    <n v="12.72"/>
    <n v="16"/>
    <x v="5"/>
    <s v="Desktop"/>
    <n v="13.99"/>
    <n v="0"/>
    <s v="Gift Card"/>
    <n v="3"/>
    <n v="0.75"/>
    <x v="3"/>
    <x v="0"/>
  </r>
  <r>
    <s v="9b509a70-72ae-4d6a-8ec3-7501f5220d76"/>
    <n v="66"/>
    <x v="0"/>
    <x v="2"/>
    <n v="6.66"/>
    <n v="39"/>
    <x v="2"/>
    <s v="TV"/>
    <n v="17.989999999999998"/>
    <n v="1"/>
    <s v="Debit Card"/>
    <n v="1"/>
    <n v="0.17"/>
    <x v="1"/>
    <x v="2"/>
  </r>
  <r>
    <s v="76410bb6-7942-4be9-a862-94701d4dcbd3"/>
    <n v="65"/>
    <x v="0"/>
    <x v="2"/>
    <n v="0.76"/>
    <n v="2"/>
    <x v="2"/>
    <s v="Mobile"/>
    <n v="17.989999999999998"/>
    <n v="0"/>
    <s v="Debit Card"/>
    <n v="2"/>
    <n v="0.25"/>
    <x v="5"/>
    <x v="2"/>
  </r>
  <r>
    <s v="9d93da93-4af0-4ee3-a33a-e9113bb9e909"/>
    <n v="26"/>
    <x v="0"/>
    <x v="1"/>
    <n v="11.13"/>
    <n v="2"/>
    <x v="4"/>
    <s v="Laptop"/>
    <n v="13.99"/>
    <n v="0"/>
    <s v="Credit Card"/>
    <n v="2"/>
    <n v="3.71"/>
    <x v="1"/>
    <x v="1"/>
  </r>
  <r>
    <s v="38769edf-d82f-4be4-98b2-324b1295e6d9"/>
    <n v="21"/>
    <x v="2"/>
    <x v="0"/>
    <n v="24.86"/>
    <n v="54"/>
    <x v="5"/>
    <s v="TV"/>
    <n v="8.99"/>
    <n v="1"/>
    <s v="PayPal"/>
    <n v="2"/>
    <n v="0.45"/>
    <x v="5"/>
    <x v="3"/>
  </r>
  <r>
    <s v="1bc9bedd-0caf-425e-aed3-5faf9a0c2d27"/>
    <n v="20"/>
    <x v="1"/>
    <x v="1"/>
    <n v="22.67"/>
    <n v="55"/>
    <x v="1"/>
    <s v="Tablet"/>
    <n v="13.99"/>
    <n v="1"/>
    <s v="Gift Card"/>
    <n v="1"/>
    <n v="0.4"/>
    <x v="6"/>
    <x v="3"/>
  </r>
  <r>
    <s v="9aa74495-95c3-4d40-afa8-6b352ea283ae"/>
    <n v="66"/>
    <x v="2"/>
    <x v="1"/>
    <n v="17.66"/>
    <n v="19"/>
    <x v="4"/>
    <s v="Tablet"/>
    <n v="13.99"/>
    <n v="0"/>
    <s v="Debit Card"/>
    <n v="2"/>
    <n v="0.88"/>
    <x v="4"/>
    <x v="2"/>
  </r>
  <r>
    <s v="24920cb3-62f7-4d92-85b5-ad23f9c29103"/>
    <n v="48"/>
    <x v="2"/>
    <x v="2"/>
    <n v="12.66"/>
    <n v="45"/>
    <x v="3"/>
    <s v="TV"/>
    <n v="17.989999999999998"/>
    <n v="1"/>
    <s v="PayPal"/>
    <n v="1"/>
    <n v="0.28000000000000003"/>
    <x v="6"/>
    <x v="0"/>
  </r>
  <r>
    <s v="5fd6b79c-c1c6-45e2-9604-58cece9a92f7"/>
    <n v="40"/>
    <x v="2"/>
    <x v="2"/>
    <n v="1.85"/>
    <n v="46"/>
    <x v="5"/>
    <s v="Mobile"/>
    <n v="17.989999999999998"/>
    <n v="1"/>
    <s v="Crypto"/>
    <n v="1"/>
    <n v="0.04"/>
    <x v="0"/>
    <x v="0"/>
  </r>
  <r>
    <s v="6d029724-a31c-4ef1-aea2-59c572067d27"/>
    <n v="69"/>
    <x v="1"/>
    <x v="2"/>
    <n v="36.479999999999997"/>
    <n v="33"/>
    <x v="1"/>
    <s v="Laptop"/>
    <n v="17.989999999999998"/>
    <n v="0"/>
    <s v="Debit Card"/>
    <n v="3"/>
    <n v="1.07"/>
    <x v="2"/>
    <x v="2"/>
  </r>
  <r>
    <s v="b918e3f7-644c-4be8-9b94-e079f0e57adb"/>
    <n v="22"/>
    <x v="0"/>
    <x v="1"/>
    <n v="1.42"/>
    <n v="37"/>
    <x v="5"/>
    <s v="Tablet"/>
    <n v="13.99"/>
    <n v="1"/>
    <s v="Gift Card"/>
    <n v="2"/>
    <n v="0.04"/>
    <x v="1"/>
    <x v="3"/>
  </r>
  <r>
    <s v="4b7b3437-9e9b-476a-93e2-b566045c069e"/>
    <n v="67"/>
    <x v="0"/>
    <x v="0"/>
    <n v="10.31"/>
    <n v="14"/>
    <x v="1"/>
    <s v="Tablet"/>
    <n v="8.99"/>
    <n v="0"/>
    <s v="PayPal"/>
    <n v="1"/>
    <n v="0.69"/>
    <x v="0"/>
    <x v="2"/>
  </r>
  <r>
    <s v="051f8977-2874-40a1-b3ff-2374156b1ea0"/>
    <n v="36"/>
    <x v="1"/>
    <x v="2"/>
    <n v="8.8000000000000007"/>
    <n v="10"/>
    <x v="3"/>
    <s v="Mobile"/>
    <n v="17.989999999999998"/>
    <n v="0"/>
    <s v="Debit Card"/>
    <n v="2"/>
    <n v="0.8"/>
    <x v="5"/>
    <x v="0"/>
  </r>
  <r>
    <s v="23dbe855-88b7-49e6-8afd-c87e6e7a3789"/>
    <n v="65"/>
    <x v="1"/>
    <x v="2"/>
    <n v="6.18"/>
    <n v="36"/>
    <x v="1"/>
    <s v="Laptop"/>
    <n v="17.989999999999998"/>
    <n v="1"/>
    <s v="Crypto"/>
    <n v="3"/>
    <n v="0.17"/>
    <x v="2"/>
    <x v="2"/>
  </r>
  <r>
    <s v="c5070e45-4a31-420c-aa42-6c8733276b63"/>
    <n v="57"/>
    <x v="0"/>
    <x v="2"/>
    <n v="28.19"/>
    <n v="10"/>
    <x v="1"/>
    <s v="Tablet"/>
    <n v="17.989999999999998"/>
    <n v="0"/>
    <s v="Debit Card"/>
    <n v="1"/>
    <n v="2.56"/>
    <x v="4"/>
    <x v="2"/>
  </r>
  <r>
    <s v="b5acd69b-8cd3-401d-88c2-40c7d6ce48c6"/>
    <n v="23"/>
    <x v="2"/>
    <x v="2"/>
    <n v="4.2300000000000004"/>
    <n v="14"/>
    <x v="4"/>
    <s v="Desktop"/>
    <n v="17.989999999999998"/>
    <n v="0"/>
    <s v="Credit Card"/>
    <n v="5"/>
    <n v="0.28000000000000003"/>
    <x v="6"/>
    <x v="3"/>
  </r>
  <r>
    <s v="595dbdea-9fbb-419c-9e52-4bf9e64d802e"/>
    <n v="54"/>
    <x v="2"/>
    <x v="2"/>
    <n v="4.93"/>
    <n v="3"/>
    <x v="2"/>
    <s v="TV"/>
    <n v="17.989999999999998"/>
    <n v="0"/>
    <s v="Crypto"/>
    <n v="1"/>
    <n v="1.23"/>
    <x v="6"/>
    <x v="0"/>
  </r>
  <r>
    <s v="3c7f59b3-1c9e-4dc6-9b84-9ef32bde9b1a"/>
    <n v="58"/>
    <x v="1"/>
    <x v="2"/>
    <n v="1.21"/>
    <n v="24"/>
    <x v="2"/>
    <s v="Tablet"/>
    <n v="17.989999999999998"/>
    <n v="0"/>
    <s v="Debit Card"/>
    <n v="5"/>
    <n v="0.05"/>
    <x v="4"/>
    <x v="2"/>
  </r>
  <r>
    <s v="891545a3-c612-41af-b037-c9513bd65f4d"/>
    <n v="44"/>
    <x v="0"/>
    <x v="0"/>
    <n v="18.32"/>
    <n v="52"/>
    <x v="3"/>
    <s v="Tablet"/>
    <n v="8.99"/>
    <n v="1"/>
    <s v="Crypto"/>
    <n v="5"/>
    <n v="0.35"/>
    <x v="5"/>
    <x v="0"/>
  </r>
  <r>
    <s v="a897c8ea-28f4-4fc2-a050-9b41f2188f72"/>
    <n v="60"/>
    <x v="0"/>
    <x v="1"/>
    <n v="12.7"/>
    <n v="35"/>
    <x v="0"/>
    <s v="Laptop"/>
    <n v="13.99"/>
    <n v="0"/>
    <s v="Credit Card"/>
    <n v="5"/>
    <n v="0.35"/>
    <x v="2"/>
    <x v="2"/>
  </r>
  <r>
    <s v="f3fd9e3a-3a0c-4290-8368-4ec6535a24fa"/>
    <n v="65"/>
    <x v="1"/>
    <x v="1"/>
    <n v="47.81"/>
    <n v="11"/>
    <x v="0"/>
    <s v="Desktop"/>
    <n v="13.99"/>
    <n v="0"/>
    <s v="Crypto"/>
    <n v="4"/>
    <n v="3.98"/>
    <x v="0"/>
    <x v="2"/>
  </r>
  <r>
    <s v="fb7ccdf3-68c3-4ed8-bc57-04ba93357cfd"/>
    <n v="59"/>
    <x v="1"/>
    <x v="0"/>
    <n v="2.63"/>
    <n v="42"/>
    <x v="5"/>
    <s v="Mobile"/>
    <n v="8.99"/>
    <n v="1"/>
    <s v="Gift Card"/>
    <n v="2"/>
    <n v="0.06"/>
    <x v="2"/>
    <x v="2"/>
  </r>
  <r>
    <s v="069324d5-5b98-413b-b77a-f60ebb7a0342"/>
    <n v="41"/>
    <x v="1"/>
    <x v="2"/>
    <n v="5.18"/>
    <n v="33"/>
    <x v="4"/>
    <s v="Laptop"/>
    <n v="17.989999999999998"/>
    <n v="1"/>
    <s v="Gift Card"/>
    <n v="1"/>
    <n v="0.15"/>
    <x v="0"/>
    <x v="0"/>
  </r>
  <r>
    <s v="cf4022df-7092-48f3-8264-878f8fba98e5"/>
    <n v="64"/>
    <x v="1"/>
    <x v="0"/>
    <n v="6.99"/>
    <n v="11"/>
    <x v="3"/>
    <s v="Tablet"/>
    <n v="8.99"/>
    <n v="0"/>
    <s v="Crypto"/>
    <n v="1"/>
    <n v="0.57999999999999996"/>
    <x v="1"/>
    <x v="2"/>
  </r>
  <r>
    <s v="bbfa791d-bf59-4022-b8fc-3c0a64e7c2f4"/>
    <n v="32"/>
    <x v="0"/>
    <x v="0"/>
    <n v="0.49"/>
    <n v="4"/>
    <x v="5"/>
    <s v="Desktop"/>
    <n v="8.99"/>
    <n v="1"/>
    <s v="Gift Card"/>
    <n v="2"/>
    <n v="0.1"/>
    <x v="6"/>
    <x v="1"/>
  </r>
  <r>
    <s v="2aa44138-b15c-461f-ba7b-6b1718fc3f8f"/>
    <n v="27"/>
    <x v="0"/>
    <x v="2"/>
    <n v="11.61"/>
    <n v="21"/>
    <x v="1"/>
    <s v="Laptop"/>
    <n v="17.989999999999998"/>
    <n v="0"/>
    <s v="Credit Card"/>
    <n v="4"/>
    <n v="0.53"/>
    <x v="3"/>
    <x v="1"/>
  </r>
  <r>
    <s v="ae174d75-414d-4847-b752-44d73211df8e"/>
    <n v="48"/>
    <x v="1"/>
    <x v="2"/>
    <n v="17.579999999999998"/>
    <n v="33"/>
    <x v="1"/>
    <s v="Laptop"/>
    <n v="17.989999999999998"/>
    <n v="0"/>
    <s v="Crypto"/>
    <n v="2"/>
    <n v="0.52"/>
    <x v="1"/>
    <x v="0"/>
  </r>
  <r>
    <s v="8a61f494-bab5-4e82-a508-a7120e973db8"/>
    <n v="49"/>
    <x v="1"/>
    <x v="0"/>
    <n v="18.37"/>
    <n v="1"/>
    <x v="5"/>
    <s v="Laptop"/>
    <n v="8.99"/>
    <n v="0"/>
    <s v="PayPal"/>
    <n v="2"/>
    <n v="9.19"/>
    <x v="2"/>
    <x v="0"/>
  </r>
  <r>
    <s v="47a75ee0-4752-4838-9962-891abdb5c0ea"/>
    <n v="47"/>
    <x v="0"/>
    <x v="0"/>
    <n v="1.71"/>
    <n v="56"/>
    <x v="3"/>
    <s v="TV"/>
    <n v="8.99"/>
    <n v="1"/>
    <s v="Crypto"/>
    <n v="3"/>
    <n v="0.03"/>
    <x v="5"/>
    <x v="0"/>
  </r>
  <r>
    <s v="745745e9-e354-486c-952d-1cf7bcc6451f"/>
    <n v="61"/>
    <x v="0"/>
    <x v="0"/>
    <n v="9.33"/>
    <n v="51"/>
    <x v="3"/>
    <s v="Desktop"/>
    <n v="8.99"/>
    <n v="1"/>
    <s v="Gift Card"/>
    <n v="4"/>
    <n v="0.18"/>
    <x v="4"/>
    <x v="2"/>
  </r>
  <r>
    <s v="a41dd9ef-0764-4f95-9101-e9d5bb30c03a"/>
    <n v="54"/>
    <x v="1"/>
    <x v="1"/>
    <n v="4.28"/>
    <n v="36"/>
    <x v="1"/>
    <s v="Laptop"/>
    <n v="13.99"/>
    <n v="1"/>
    <s v="PayPal"/>
    <n v="4"/>
    <n v="0.12"/>
    <x v="4"/>
    <x v="0"/>
  </r>
  <r>
    <s v="f31c3891-2944-40ab-a8ef-92b11b3f4334"/>
    <n v="25"/>
    <x v="2"/>
    <x v="2"/>
    <n v="13.12"/>
    <n v="47"/>
    <x v="2"/>
    <s v="Mobile"/>
    <n v="17.989999999999998"/>
    <n v="1"/>
    <s v="Crypto"/>
    <n v="5"/>
    <n v="0.27"/>
    <x v="2"/>
    <x v="3"/>
  </r>
  <r>
    <s v="a63f5214-db0f-4cac-a315-64d3499cde08"/>
    <n v="58"/>
    <x v="1"/>
    <x v="0"/>
    <n v="21.67"/>
    <n v="45"/>
    <x v="1"/>
    <s v="TV"/>
    <n v="8.99"/>
    <n v="0"/>
    <s v="Debit Card"/>
    <n v="4"/>
    <n v="0.47"/>
    <x v="1"/>
    <x v="2"/>
  </r>
  <r>
    <s v="66cd6ce6-43f8-4f9b-920c-03fe32f6b3c1"/>
    <n v="49"/>
    <x v="0"/>
    <x v="2"/>
    <n v="27.9"/>
    <n v="38"/>
    <x v="0"/>
    <s v="Laptop"/>
    <n v="17.989999999999998"/>
    <n v="0"/>
    <s v="Debit Card"/>
    <n v="1"/>
    <n v="0.72"/>
    <x v="6"/>
    <x v="0"/>
  </r>
  <r>
    <s v="adbfc678-4fe5-4b2e-b071-f72b8bdf9aa1"/>
    <n v="47"/>
    <x v="0"/>
    <x v="0"/>
    <n v="5.91"/>
    <n v="53"/>
    <x v="5"/>
    <s v="Desktop"/>
    <n v="8.99"/>
    <n v="1"/>
    <s v="Credit Card"/>
    <n v="2"/>
    <n v="0.11"/>
    <x v="1"/>
    <x v="0"/>
  </r>
  <r>
    <s v="fbe0177d-1a78-4759-91f1-ba62b03acc15"/>
    <n v="23"/>
    <x v="1"/>
    <x v="0"/>
    <n v="25.79"/>
    <n v="55"/>
    <x v="2"/>
    <s v="Tablet"/>
    <n v="8.99"/>
    <n v="1"/>
    <s v="Debit Card"/>
    <n v="2"/>
    <n v="0.46"/>
    <x v="0"/>
    <x v="3"/>
  </r>
  <r>
    <s v="27cea559-7785-44c0-ac70-6b3494eeb70b"/>
    <n v="26"/>
    <x v="2"/>
    <x v="0"/>
    <n v="25.49"/>
    <n v="35"/>
    <x v="4"/>
    <s v="Mobile"/>
    <n v="8.99"/>
    <n v="0"/>
    <s v="Crypto"/>
    <n v="3"/>
    <n v="0.71"/>
    <x v="4"/>
    <x v="1"/>
  </r>
  <r>
    <s v="8a0848fd-4827-4f85-9b6f-007ffe391d30"/>
    <n v="26"/>
    <x v="2"/>
    <x v="1"/>
    <n v="4.87"/>
    <n v="59"/>
    <x v="3"/>
    <s v="Mobile"/>
    <n v="13.99"/>
    <n v="1"/>
    <s v="Credit Card"/>
    <n v="3"/>
    <n v="0.08"/>
    <x v="0"/>
    <x v="1"/>
  </r>
  <r>
    <s v="84ee2484-f659-41f0-b358-119262ea7d5d"/>
    <n v="28"/>
    <x v="0"/>
    <x v="2"/>
    <n v="17.100000000000001"/>
    <n v="28"/>
    <x v="0"/>
    <s v="TV"/>
    <n v="17.989999999999998"/>
    <n v="0"/>
    <s v="Debit Card"/>
    <n v="4"/>
    <n v="0.59"/>
    <x v="0"/>
    <x v="1"/>
  </r>
  <r>
    <s v="94135b4f-6a37-41c4-8625-d91c4926ec68"/>
    <n v="64"/>
    <x v="1"/>
    <x v="1"/>
    <n v="0.91"/>
    <n v="44"/>
    <x v="4"/>
    <s v="TV"/>
    <n v="13.99"/>
    <n v="1"/>
    <s v="Debit Card"/>
    <n v="3"/>
    <n v="0.02"/>
    <x v="3"/>
    <x v="2"/>
  </r>
  <r>
    <s v="8d2214a8-eef2-4345-ab43-dc9fa0719c72"/>
    <n v="58"/>
    <x v="1"/>
    <x v="0"/>
    <n v="26.03"/>
    <n v="26"/>
    <x v="4"/>
    <s v="Desktop"/>
    <n v="8.99"/>
    <n v="0"/>
    <s v="Gift Card"/>
    <n v="5"/>
    <n v="0.96"/>
    <x v="3"/>
    <x v="2"/>
  </r>
  <r>
    <s v="b72a5d95-24ba-4440-8288-b9aacfee95b9"/>
    <n v="40"/>
    <x v="1"/>
    <x v="2"/>
    <n v="11.57"/>
    <n v="11"/>
    <x v="4"/>
    <s v="Laptop"/>
    <n v="17.989999999999998"/>
    <n v="0"/>
    <s v="Debit Card"/>
    <n v="3"/>
    <n v="0.96"/>
    <x v="6"/>
    <x v="0"/>
  </r>
  <r>
    <s v="abb262e4-25f1-48a4-a322-879a563a00af"/>
    <n v="22"/>
    <x v="0"/>
    <x v="0"/>
    <n v="11.84"/>
    <n v="40"/>
    <x v="0"/>
    <s v="TV"/>
    <n v="8.99"/>
    <n v="1"/>
    <s v="Debit Card"/>
    <n v="1"/>
    <n v="0.28999999999999998"/>
    <x v="0"/>
    <x v="3"/>
  </r>
  <r>
    <s v="8f6dc546-9b9c-41fb-9ed2-afac4e5c5a9e"/>
    <n v="36"/>
    <x v="0"/>
    <x v="0"/>
    <n v="21.08"/>
    <n v="27"/>
    <x v="0"/>
    <s v="Mobile"/>
    <n v="8.99"/>
    <n v="0"/>
    <s v="Debit Card"/>
    <n v="2"/>
    <n v="0.75"/>
    <x v="0"/>
    <x v="0"/>
  </r>
  <r>
    <s v="ed668da3-d99b-4026-92a3-300a114142e7"/>
    <n v="46"/>
    <x v="0"/>
    <x v="1"/>
    <n v="0.96"/>
    <n v="46"/>
    <x v="3"/>
    <s v="Desktop"/>
    <n v="13.99"/>
    <n v="1"/>
    <s v="PayPal"/>
    <n v="4"/>
    <n v="0.02"/>
    <x v="1"/>
    <x v="0"/>
  </r>
  <r>
    <s v="ee57514c-eefb-44e1-a80d-8dfe36cee93b"/>
    <n v="62"/>
    <x v="1"/>
    <x v="1"/>
    <n v="24.45"/>
    <n v="13"/>
    <x v="0"/>
    <s v="Laptop"/>
    <n v="13.99"/>
    <n v="0"/>
    <s v="Credit Card"/>
    <n v="3"/>
    <n v="1.75"/>
    <x v="6"/>
    <x v="2"/>
  </r>
  <r>
    <s v="fa307a7f-4a55-4e3a-a385-0de816f61de8"/>
    <n v="37"/>
    <x v="0"/>
    <x v="0"/>
    <n v="7.72"/>
    <n v="31"/>
    <x v="4"/>
    <s v="TV"/>
    <n v="8.99"/>
    <n v="1"/>
    <s v="Crypto"/>
    <n v="5"/>
    <n v="0.24"/>
    <x v="5"/>
    <x v="0"/>
  </r>
  <r>
    <s v="30ce7dcc-c41f-48e9-8e16-b6cfb0e9d1a3"/>
    <n v="45"/>
    <x v="0"/>
    <x v="0"/>
    <n v="0.7"/>
    <n v="25"/>
    <x v="0"/>
    <s v="Desktop"/>
    <n v="8.99"/>
    <n v="1"/>
    <s v="Crypto"/>
    <n v="5"/>
    <n v="0.03"/>
    <x v="0"/>
    <x v="0"/>
  </r>
  <r>
    <s v="d8a6954a-bf7f-45fa-bde0-90266d3195fb"/>
    <n v="54"/>
    <x v="1"/>
    <x v="1"/>
    <n v="12.34"/>
    <n v="32"/>
    <x v="2"/>
    <s v="Desktop"/>
    <n v="13.99"/>
    <n v="1"/>
    <s v="Gift Card"/>
    <n v="3"/>
    <n v="0.37"/>
    <x v="1"/>
    <x v="0"/>
  </r>
  <r>
    <s v="bba14e0b-05f9-4cf4-b201-41398c6d4ec5"/>
    <n v="32"/>
    <x v="2"/>
    <x v="1"/>
    <n v="1.89"/>
    <n v="24"/>
    <x v="1"/>
    <s v="TV"/>
    <n v="13.99"/>
    <n v="1"/>
    <s v="Credit Card"/>
    <n v="1"/>
    <n v="0.08"/>
    <x v="4"/>
    <x v="1"/>
  </r>
  <r>
    <s v="47537e18-5119-4d3c-934e-c0fa3646be77"/>
    <n v="30"/>
    <x v="1"/>
    <x v="0"/>
    <n v="11.4"/>
    <n v="50"/>
    <x v="2"/>
    <s v="Desktop"/>
    <n v="8.99"/>
    <n v="1"/>
    <s v="Debit Card"/>
    <n v="5"/>
    <n v="0.22"/>
    <x v="4"/>
    <x v="1"/>
  </r>
  <r>
    <s v="1f70867f-6022-4521-8138-3116b8a88a5c"/>
    <n v="18"/>
    <x v="2"/>
    <x v="2"/>
    <n v="2.75"/>
    <n v="5"/>
    <x v="2"/>
    <s v="TV"/>
    <n v="17.989999999999998"/>
    <n v="1"/>
    <s v="Crypto"/>
    <n v="1"/>
    <n v="0.46"/>
    <x v="2"/>
    <x v="3"/>
  </r>
  <r>
    <s v="49261e9e-fdd0-48df-87f7-3eab7d66fa81"/>
    <n v="18"/>
    <x v="0"/>
    <x v="1"/>
    <n v="3.54"/>
    <n v="45"/>
    <x v="3"/>
    <s v="Mobile"/>
    <n v="13.99"/>
    <n v="1"/>
    <s v="Debit Card"/>
    <n v="5"/>
    <n v="0.08"/>
    <x v="3"/>
    <x v="3"/>
  </r>
  <r>
    <s v="a065e7e1-f8a6-429b-90be-e5b35e78f22a"/>
    <n v="48"/>
    <x v="0"/>
    <x v="0"/>
    <n v="39.47"/>
    <n v="32"/>
    <x v="1"/>
    <s v="Desktop"/>
    <n v="8.99"/>
    <n v="0"/>
    <s v="Crypto"/>
    <n v="4"/>
    <n v="1.2"/>
    <x v="0"/>
    <x v="0"/>
  </r>
  <r>
    <s v="9f43a60a-bd6e-42de-9707-0a3b942d97fc"/>
    <n v="64"/>
    <x v="1"/>
    <x v="0"/>
    <n v="7.82"/>
    <n v="34"/>
    <x v="5"/>
    <s v="Mobile"/>
    <n v="8.99"/>
    <n v="1"/>
    <s v="Debit Card"/>
    <n v="2"/>
    <n v="0.22"/>
    <x v="5"/>
    <x v="2"/>
  </r>
  <r>
    <s v="5cdde76b-50a8-4d41-a799-177a2e77e581"/>
    <n v="67"/>
    <x v="1"/>
    <x v="2"/>
    <n v="4.01"/>
    <n v="55"/>
    <x v="4"/>
    <s v="Laptop"/>
    <n v="17.989999999999998"/>
    <n v="1"/>
    <s v="Debit Card"/>
    <n v="4"/>
    <n v="7.0000000000000007E-2"/>
    <x v="2"/>
    <x v="2"/>
  </r>
  <r>
    <s v="b21baa2a-9c93-4d91-92bc-88f708dabe32"/>
    <n v="30"/>
    <x v="2"/>
    <x v="0"/>
    <n v="5.42"/>
    <n v="43"/>
    <x v="0"/>
    <s v="Tablet"/>
    <n v="8.99"/>
    <n v="1"/>
    <s v="Gift Card"/>
    <n v="4"/>
    <n v="0.12"/>
    <x v="2"/>
    <x v="1"/>
  </r>
  <r>
    <s v="73a4b76c-1e0c-4d55-9ef4-cfce29a688ba"/>
    <n v="45"/>
    <x v="2"/>
    <x v="2"/>
    <n v="17.850000000000001"/>
    <n v="57"/>
    <x v="1"/>
    <s v="Desktop"/>
    <n v="17.989999999999998"/>
    <n v="1"/>
    <s v="Crypto"/>
    <n v="3"/>
    <n v="0.31"/>
    <x v="1"/>
    <x v="0"/>
  </r>
  <r>
    <s v="1e89c820-f686-4a32-aeab-924d79f6d288"/>
    <n v="28"/>
    <x v="2"/>
    <x v="1"/>
    <n v="3.57"/>
    <n v="60"/>
    <x v="5"/>
    <s v="Mobile"/>
    <n v="13.99"/>
    <n v="1"/>
    <s v="Crypto"/>
    <n v="4"/>
    <n v="0.06"/>
    <x v="3"/>
    <x v="1"/>
  </r>
  <r>
    <s v="f8520665-cd2a-42c9-ba24-3da9505579a9"/>
    <n v="46"/>
    <x v="2"/>
    <x v="1"/>
    <n v="0.86"/>
    <n v="23"/>
    <x v="2"/>
    <s v="Tablet"/>
    <n v="13.99"/>
    <n v="0"/>
    <s v="Debit Card"/>
    <n v="4"/>
    <n v="0.04"/>
    <x v="3"/>
    <x v="0"/>
  </r>
  <r>
    <s v="7e06975c-0bf7-4fe1-b884-8e7de13b702d"/>
    <n v="45"/>
    <x v="1"/>
    <x v="0"/>
    <n v="15.8"/>
    <n v="57"/>
    <x v="3"/>
    <s v="Mobile"/>
    <n v="8.99"/>
    <n v="1"/>
    <s v="Credit Card"/>
    <n v="1"/>
    <n v="0.27"/>
    <x v="6"/>
    <x v="0"/>
  </r>
  <r>
    <s v="f6abaaad-45a9-4879-8e66-3b1d4d5c3cbc"/>
    <n v="25"/>
    <x v="1"/>
    <x v="1"/>
    <n v="10.36"/>
    <n v="52"/>
    <x v="0"/>
    <s v="Mobile"/>
    <n v="13.99"/>
    <n v="0"/>
    <s v="Credit Card"/>
    <n v="4"/>
    <n v="0.2"/>
    <x v="3"/>
    <x v="3"/>
  </r>
  <r>
    <s v="f1c437f2-b4be-40fb-9007-03dece9b63bd"/>
    <n v="42"/>
    <x v="0"/>
    <x v="1"/>
    <n v="7.51"/>
    <n v="28"/>
    <x v="1"/>
    <s v="Laptop"/>
    <n v="13.99"/>
    <n v="0"/>
    <s v="Gift Card"/>
    <n v="1"/>
    <n v="0.26"/>
    <x v="6"/>
    <x v="0"/>
  </r>
  <r>
    <s v="1b217597-8e8c-475f-bfc2-df1b648f3ec8"/>
    <n v="33"/>
    <x v="0"/>
    <x v="0"/>
    <n v="2.36"/>
    <n v="10"/>
    <x v="0"/>
    <s v="Mobile"/>
    <n v="8.99"/>
    <n v="1"/>
    <s v="PayPal"/>
    <n v="3"/>
    <n v="0.21"/>
    <x v="0"/>
    <x v="1"/>
  </r>
  <r>
    <s v="a7b7aed8-c00a-4d06-8ffc-bf527572f7bb"/>
    <n v="44"/>
    <x v="1"/>
    <x v="0"/>
    <n v="9.35"/>
    <n v="56"/>
    <x v="0"/>
    <s v="Tablet"/>
    <n v="8.99"/>
    <n v="1"/>
    <s v="Crypto"/>
    <n v="5"/>
    <n v="0.16"/>
    <x v="1"/>
    <x v="0"/>
  </r>
  <r>
    <s v="ccbcbfcb-32f4-4cfb-be96-79bb84daf04b"/>
    <n v="19"/>
    <x v="1"/>
    <x v="1"/>
    <n v="18.18"/>
    <n v="48"/>
    <x v="2"/>
    <s v="TV"/>
    <n v="13.99"/>
    <n v="1"/>
    <s v="Gift Card"/>
    <n v="3"/>
    <n v="0.37"/>
    <x v="4"/>
    <x v="3"/>
  </r>
  <r>
    <s v="febacab1-7c87-4a27-b2a5-6aaa51021c13"/>
    <n v="43"/>
    <x v="1"/>
    <x v="0"/>
    <n v="11.02"/>
    <n v="47"/>
    <x v="3"/>
    <s v="TV"/>
    <n v="8.99"/>
    <n v="1"/>
    <s v="Crypto"/>
    <n v="4"/>
    <n v="0.23"/>
    <x v="4"/>
    <x v="0"/>
  </r>
  <r>
    <s v="deadc085-ed13-47fb-81b4-45eadc08353d"/>
    <n v="32"/>
    <x v="1"/>
    <x v="1"/>
    <n v="7.07"/>
    <n v="21"/>
    <x v="2"/>
    <s v="Desktop"/>
    <n v="13.99"/>
    <n v="0"/>
    <s v="Crypto"/>
    <n v="1"/>
    <n v="0.32"/>
    <x v="3"/>
    <x v="1"/>
  </r>
  <r>
    <s v="5b9fc53d-960a-475a-b189-b54d9c7564a6"/>
    <n v="35"/>
    <x v="1"/>
    <x v="2"/>
    <n v="8.44"/>
    <n v="47"/>
    <x v="2"/>
    <s v="Laptop"/>
    <n v="17.989999999999998"/>
    <n v="1"/>
    <s v="Crypto"/>
    <n v="4"/>
    <n v="0.18"/>
    <x v="1"/>
    <x v="1"/>
  </r>
  <r>
    <s v="065fe85d-0373-4737-bbf9-0880fc13ad44"/>
    <n v="66"/>
    <x v="2"/>
    <x v="1"/>
    <n v="26.72"/>
    <n v="35"/>
    <x v="3"/>
    <s v="TV"/>
    <n v="13.99"/>
    <n v="0"/>
    <s v="PayPal"/>
    <n v="5"/>
    <n v="0.74"/>
    <x v="2"/>
    <x v="2"/>
  </r>
  <r>
    <s v="88fd7813-ff27-47be-9470-b4ad4044ccef"/>
    <n v="68"/>
    <x v="1"/>
    <x v="1"/>
    <n v="1.45"/>
    <n v="27"/>
    <x v="5"/>
    <s v="Desktop"/>
    <n v="13.99"/>
    <n v="0"/>
    <s v="Debit Card"/>
    <n v="5"/>
    <n v="0.05"/>
    <x v="4"/>
    <x v="2"/>
  </r>
  <r>
    <s v="20eb5fec-6d12-4d6a-b791-c984c662cd33"/>
    <n v="46"/>
    <x v="0"/>
    <x v="0"/>
    <n v="0.04"/>
    <n v="2"/>
    <x v="4"/>
    <s v="Tablet"/>
    <n v="8.99"/>
    <n v="1"/>
    <s v="Credit Card"/>
    <n v="4"/>
    <n v="0.01"/>
    <x v="0"/>
    <x v="0"/>
  </r>
  <r>
    <s v="c1c6bed5-6167-4c79-bd6f-4c27851ce580"/>
    <n v="20"/>
    <x v="2"/>
    <x v="2"/>
    <n v="3.26"/>
    <n v="32"/>
    <x v="1"/>
    <s v="Mobile"/>
    <n v="17.989999999999998"/>
    <n v="1"/>
    <s v="PayPal"/>
    <n v="2"/>
    <n v="0.1"/>
    <x v="0"/>
    <x v="3"/>
  </r>
  <r>
    <s v="c4da46c8-aadf-4aca-98c3-b2e9422c1e93"/>
    <n v="33"/>
    <x v="2"/>
    <x v="1"/>
    <n v="4.63"/>
    <n v="0"/>
    <x v="1"/>
    <s v="TV"/>
    <n v="13.99"/>
    <n v="0"/>
    <s v="Debit Card"/>
    <n v="1"/>
    <n v="4.63"/>
    <x v="1"/>
    <x v="1"/>
  </r>
  <r>
    <s v="089c7011-1dec-412d-a160-d029ac6eb0a5"/>
    <n v="63"/>
    <x v="1"/>
    <x v="2"/>
    <n v="6.24"/>
    <n v="17"/>
    <x v="5"/>
    <s v="Tablet"/>
    <n v="17.989999999999998"/>
    <n v="0"/>
    <s v="PayPal"/>
    <n v="1"/>
    <n v="0.35"/>
    <x v="2"/>
    <x v="2"/>
  </r>
  <r>
    <s v="20971458-c879-4bdc-bf4f-6a4758552a35"/>
    <n v="33"/>
    <x v="2"/>
    <x v="0"/>
    <n v="21.02"/>
    <n v="45"/>
    <x v="2"/>
    <s v="Desktop"/>
    <n v="8.99"/>
    <n v="1"/>
    <s v="Gift Card"/>
    <n v="1"/>
    <n v="0.46"/>
    <x v="2"/>
    <x v="1"/>
  </r>
  <r>
    <s v="c3144388-5e8f-4c1c-83ff-3129e562ba4e"/>
    <n v="40"/>
    <x v="0"/>
    <x v="1"/>
    <n v="1.46"/>
    <n v="44"/>
    <x v="1"/>
    <s v="Laptop"/>
    <n v="13.99"/>
    <n v="1"/>
    <s v="Credit Card"/>
    <n v="3"/>
    <n v="0.03"/>
    <x v="6"/>
    <x v="0"/>
  </r>
  <r>
    <s v="4489b67d-456a-40da-941e-68facbe3bdb4"/>
    <n v="66"/>
    <x v="2"/>
    <x v="0"/>
    <n v="7.42"/>
    <n v="22"/>
    <x v="0"/>
    <s v="Desktop"/>
    <n v="8.99"/>
    <n v="1"/>
    <s v="PayPal"/>
    <n v="1"/>
    <n v="0.32"/>
    <x v="6"/>
    <x v="2"/>
  </r>
  <r>
    <s v="90acaef3-45c4-49e4-bd9f-1faf1b350e71"/>
    <n v="44"/>
    <x v="1"/>
    <x v="0"/>
    <n v="9.89"/>
    <n v="39"/>
    <x v="2"/>
    <s v="Mobile"/>
    <n v="8.99"/>
    <n v="1"/>
    <s v="Gift Card"/>
    <n v="4"/>
    <n v="0.25"/>
    <x v="1"/>
    <x v="0"/>
  </r>
  <r>
    <s v="c42b0dd0-9d7e-47eb-9b16-18c2195e9fce"/>
    <n v="41"/>
    <x v="0"/>
    <x v="0"/>
    <n v="19.100000000000001"/>
    <n v="2"/>
    <x v="1"/>
    <s v="Mobile"/>
    <n v="8.99"/>
    <n v="0"/>
    <s v="PayPal"/>
    <n v="1"/>
    <n v="6.37"/>
    <x v="1"/>
    <x v="0"/>
  </r>
  <r>
    <s v="590d4fc0-17ef-42af-aa91-778aa0d317d6"/>
    <n v="67"/>
    <x v="1"/>
    <x v="1"/>
    <n v="5.78"/>
    <n v="47"/>
    <x v="0"/>
    <s v="Desktop"/>
    <n v="13.99"/>
    <n v="1"/>
    <s v="Debit Card"/>
    <n v="3"/>
    <n v="0.12"/>
    <x v="0"/>
    <x v="2"/>
  </r>
  <r>
    <s v="55125abd-2493-40cf-8843-604709af81e7"/>
    <n v="29"/>
    <x v="1"/>
    <x v="2"/>
    <n v="5.97"/>
    <n v="2"/>
    <x v="1"/>
    <s v="Tablet"/>
    <n v="17.989999999999998"/>
    <n v="0"/>
    <s v="PayPal"/>
    <n v="4"/>
    <n v="1.99"/>
    <x v="0"/>
    <x v="1"/>
  </r>
  <r>
    <s v="24d6f90a-ea1f-44cb-a83b-4d3d53c4d152"/>
    <n v="34"/>
    <x v="1"/>
    <x v="1"/>
    <n v="0.22"/>
    <n v="52"/>
    <x v="3"/>
    <s v="Tablet"/>
    <n v="13.99"/>
    <n v="1"/>
    <s v="PayPal"/>
    <n v="4"/>
    <n v="0"/>
    <x v="6"/>
    <x v="1"/>
  </r>
  <r>
    <s v="a525e81a-ceac-45bf-9aaf-312b292c0ab2"/>
    <n v="23"/>
    <x v="0"/>
    <x v="1"/>
    <n v="20.75"/>
    <n v="51"/>
    <x v="2"/>
    <s v="Desktop"/>
    <n v="13.99"/>
    <n v="0"/>
    <s v="Credit Card"/>
    <n v="4"/>
    <n v="0.4"/>
    <x v="6"/>
    <x v="3"/>
  </r>
  <r>
    <s v="4e16202d-72c0-4a59-974b-ba3e9c9fb04d"/>
    <n v="44"/>
    <x v="0"/>
    <x v="0"/>
    <n v="3.53"/>
    <n v="56"/>
    <x v="5"/>
    <s v="Desktop"/>
    <n v="8.99"/>
    <n v="1"/>
    <s v="Crypto"/>
    <n v="1"/>
    <n v="0.06"/>
    <x v="5"/>
    <x v="0"/>
  </r>
  <r>
    <s v="b74fff72-ab6f-46d9-a86c-66e7b580c4f3"/>
    <n v="62"/>
    <x v="2"/>
    <x v="0"/>
    <n v="7.6"/>
    <n v="38"/>
    <x v="3"/>
    <s v="Laptop"/>
    <n v="8.99"/>
    <n v="1"/>
    <s v="PayPal"/>
    <n v="1"/>
    <n v="0.19"/>
    <x v="4"/>
    <x v="2"/>
  </r>
  <r>
    <s v="ecf5d19d-4bb9-4dd4-9b1f-1e34cf7b03cf"/>
    <n v="49"/>
    <x v="2"/>
    <x v="0"/>
    <n v="11.25"/>
    <n v="9"/>
    <x v="4"/>
    <s v="Mobile"/>
    <n v="8.99"/>
    <n v="0"/>
    <s v="Debit Card"/>
    <n v="1"/>
    <n v="1.1200000000000001"/>
    <x v="0"/>
    <x v="0"/>
  </r>
  <r>
    <s v="cb28901c-b8a3-43aa-9580-f116d219bf30"/>
    <n v="68"/>
    <x v="0"/>
    <x v="1"/>
    <n v="35.61"/>
    <n v="40"/>
    <x v="4"/>
    <s v="Desktop"/>
    <n v="13.99"/>
    <n v="0"/>
    <s v="Debit Card"/>
    <n v="4"/>
    <n v="0.87"/>
    <x v="6"/>
    <x v="2"/>
  </r>
  <r>
    <s v="3db02ad4-41a1-4582-975d-a3a19e873c5a"/>
    <n v="20"/>
    <x v="1"/>
    <x v="2"/>
    <n v="9.92"/>
    <n v="25"/>
    <x v="5"/>
    <s v="Desktop"/>
    <n v="17.989999999999998"/>
    <n v="0"/>
    <s v="Gift Card"/>
    <n v="2"/>
    <n v="0.38"/>
    <x v="1"/>
    <x v="3"/>
  </r>
  <r>
    <s v="39c2f74d-e634-4686-b4a4-7f3617f6db10"/>
    <n v="28"/>
    <x v="1"/>
    <x v="2"/>
    <n v="0.12"/>
    <n v="9"/>
    <x v="1"/>
    <s v="TV"/>
    <n v="17.989999999999998"/>
    <n v="1"/>
    <s v="Crypto"/>
    <n v="2"/>
    <n v="0.01"/>
    <x v="4"/>
    <x v="1"/>
  </r>
  <r>
    <s v="b4c1296b-4b42-4988-8541-0e5e848c4488"/>
    <n v="53"/>
    <x v="0"/>
    <x v="1"/>
    <n v="52.23"/>
    <n v="7"/>
    <x v="3"/>
    <s v="Desktop"/>
    <n v="13.99"/>
    <n v="0"/>
    <s v="PayPal"/>
    <n v="3"/>
    <n v="6.53"/>
    <x v="2"/>
    <x v="0"/>
  </r>
  <r>
    <s v="18c08dd6-5cd2-49ff-b9d4-d1e5d3b4aaf1"/>
    <n v="29"/>
    <x v="2"/>
    <x v="1"/>
    <n v="11.46"/>
    <n v="54"/>
    <x v="5"/>
    <s v="Laptop"/>
    <n v="13.99"/>
    <n v="1"/>
    <s v="Gift Card"/>
    <n v="4"/>
    <n v="0.21"/>
    <x v="2"/>
    <x v="1"/>
  </r>
  <r>
    <s v="33a14e13-98be-4886-8707-28184c66ae0d"/>
    <n v="33"/>
    <x v="2"/>
    <x v="2"/>
    <n v="13.95"/>
    <n v="53"/>
    <x v="5"/>
    <s v="Laptop"/>
    <n v="17.989999999999998"/>
    <n v="0"/>
    <s v="Credit Card"/>
    <n v="4"/>
    <n v="0.26"/>
    <x v="3"/>
    <x v="1"/>
  </r>
  <r>
    <s v="0658b8ed-13e8-4ea7-a31f-8afeb49acd60"/>
    <n v="57"/>
    <x v="1"/>
    <x v="0"/>
    <n v="24.97"/>
    <n v="53"/>
    <x v="2"/>
    <s v="TV"/>
    <n v="8.99"/>
    <n v="1"/>
    <s v="Gift Card"/>
    <n v="5"/>
    <n v="0.46"/>
    <x v="3"/>
    <x v="2"/>
  </r>
  <r>
    <s v="f49a225d-d3da-4584-8f5b-2d17ebb19bd7"/>
    <n v="42"/>
    <x v="2"/>
    <x v="2"/>
    <n v="18.09"/>
    <n v="10"/>
    <x v="4"/>
    <s v="TV"/>
    <n v="17.989999999999998"/>
    <n v="0"/>
    <s v="Debit Card"/>
    <n v="2"/>
    <n v="1.64"/>
    <x v="3"/>
    <x v="0"/>
  </r>
  <r>
    <s v="2d41aa15-7acd-4ab4-b5df-2d6a316ddb17"/>
    <n v="27"/>
    <x v="1"/>
    <x v="1"/>
    <n v="33.25"/>
    <n v="34"/>
    <x v="4"/>
    <s v="Laptop"/>
    <n v="13.99"/>
    <n v="0"/>
    <s v="Debit Card"/>
    <n v="3"/>
    <n v="0.95"/>
    <x v="6"/>
    <x v="1"/>
  </r>
  <r>
    <s v="3f593c64-f2eb-4736-974a-5efadabce25a"/>
    <n v="18"/>
    <x v="2"/>
    <x v="1"/>
    <n v="3.62"/>
    <n v="20"/>
    <x v="4"/>
    <s v="Tablet"/>
    <n v="13.99"/>
    <n v="1"/>
    <s v="Gift Card"/>
    <n v="1"/>
    <n v="0.17"/>
    <x v="1"/>
    <x v="3"/>
  </r>
  <r>
    <s v="8966b795-f82f-4c5d-a80c-5244a1016339"/>
    <n v="53"/>
    <x v="1"/>
    <x v="2"/>
    <n v="1.62"/>
    <n v="60"/>
    <x v="0"/>
    <s v="TV"/>
    <n v="17.989999999999998"/>
    <n v="1"/>
    <s v="Debit Card"/>
    <n v="3"/>
    <n v="0.03"/>
    <x v="2"/>
    <x v="0"/>
  </r>
  <r>
    <s v="88023604-f612-409e-9761-9fe2336a43e4"/>
    <n v="41"/>
    <x v="1"/>
    <x v="2"/>
    <n v="7.53"/>
    <n v="28"/>
    <x v="3"/>
    <s v="Desktop"/>
    <n v="17.989999999999998"/>
    <n v="0"/>
    <s v="Debit Card"/>
    <n v="2"/>
    <n v="0.26"/>
    <x v="5"/>
    <x v="0"/>
  </r>
  <r>
    <s v="2635a91a-d4db-4458-8100-c8aa01ee55f1"/>
    <n v="35"/>
    <x v="2"/>
    <x v="0"/>
    <n v="5.07"/>
    <n v="41"/>
    <x v="4"/>
    <s v="TV"/>
    <n v="8.99"/>
    <n v="1"/>
    <s v="Debit Card"/>
    <n v="2"/>
    <n v="0.12"/>
    <x v="3"/>
    <x v="1"/>
  </r>
  <r>
    <s v="e3852e2b-3a3c-466a-916e-edd403c5353f"/>
    <n v="69"/>
    <x v="2"/>
    <x v="2"/>
    <n v="36.44"/>
    <n v="10"/>
    <x v="5"/>
    <s v="Laptop"/>
    <n v="17.989999999999998"/>
    <n v="0"/>
    <s v="Debit Card"/>
    <n v="4"/>
    <n v="3.31"/>
    <x v="6"/>
    <x v="2"/>
  </r>
  <r>
    <s v="eeca7e99-fc70-4609-aeb1-5ba88fd7daef"/>
    <n v="53"/>
    <x v="2"/>
    <x v="2"/>
    <n v="6.61"/>
    <n v="54"/>
    <x v="1"/>
    <s v="Laptop"/>
    <n v="17.989999999999998"/>
    <n v="1"/>
    <s v="PayPal"/>
    <n v="2"/>
    <n v="0.12"/>
    <x v="5"/>
    <x v="0"/>
  </r>
  <r>
    <s v="8632438c-1adb-4a0f-9d3b-9eed17db3536"/>
    <n v="51"/>
    <x v="1"/>
    <x v="2"/>
    <n v="35.22"/>
    <n v="53"/>
    <x v="2"/>
    <s v="Laptop"/>
    <n v="17.989999999999998"/>
    <n v="0"/>
    <s v="PayPal"/>
    <n v="5"/>
    <n v="0.65"/>
    <x v="6"/>
    <x v="0"/>
  </r>
  <r>
    <s v="4020ae84-bece-4f52-bee7-b9ea56435b36"/>
    <n v="67"/>
    <x v="2"/>
    <x v="2"/>
    <n v="27.23"/>
    <n v="45"/>
    <x v="3"/>
    <s v="Mobile"/>
    <n v="17.989999999999998"/>
    <n v="0"/>
    <s v="PayPal"/>
    <n v="2"/>
    <n v="0.59"/>
    <x v="6"/>
    <x v="2"/>
  </r>
  <r>
    <s v="8918b03e-e245-4ebf-b05f-158b557fcaea"/>
    <n v="38"/>
    <x v="1"/>
    <x v="2"/>
    <n v="20.14"/>
    <n v="40"/>
    <x v="0"/>
    <s v="Desktop"/>
    <n v="17.989999999999998"/>
    <n v="0"/>
    <s v="PayPal"/>
    <n v="3"/>
    <n v="0.49"/>
    <x v="2"/>
    <x v="0"/>
  </r>
  <r>
    <s v="67b67fc6-7750-44bd-896c-3260f78d8e53"/>
    <n v="29"/>
    <x v="2"/>
    <x v="0"/>
    <n v="11.32"/>
    <n v="48"/>
    <x v="0"/>
    <s v="TV"/>
    <n v="8.99"/>
    <n v="1"/>
    <s v="Credit Card"/>
    <n v="2"/>
    <n v="0.23"/>
    <x v="1"/>
    <x v="1"/>
  </r>
  <r>
    <s v="f8839f01-4286-4f45-a675-f09d869146c1"/>
    <n v="34"/>
    <x v="0"/>
    <x v="2"/>
    <n v="1.92"/>
    <n v="44"/>
    <x v="4"/>
    <s v="TV"/>
    <n v="17.989999999999998"/>
    <n v="1"/>
    <s v="Gift Card"/>
    <n v="2"/>
    <n v="0.04"/>
    <x v="6"/>
    <x v="1"/>
  </r>
  <r>
    <s v="3cb37e51-569d-4238-9854-5e659abf16c4"/>
    <n v="18"/>
    <x v="1"/>
    <x v="2"/>
    <n v="0.82"/>
    <n v="59"/>
    <x v="4"/>
    <s v="Tablet"/>
    <n v="17.989999999999998"/>
    <n v="1"/>
    <s v="PayPal"/>
    <n v="3"/>
    <n v="0.01"/>
    <x v="0"/>
    <x v="3"/>
  </r>
  <r>
    <s v="d64c129e-b523-4e14-ab3a-ec621137c3af"/>
    <n v="28"/>
    <x v="1"/>
    <x v="1"/>
    <n v="6.72"/>
    <n v="15"/>
    <x v="5"/>
    <s v="Desktop"/>
    <n v="13.99"/>
    <n v="0"/>
    <s v="PayPal"/>
    <n v="5"/>
    <n v="0.42"/>
    <x v="5"/>
    <x v="1"/>
  </r>
  <r>
    <s v="d08e5984-dcc6-4e82-9190-c0532bbb7cae"/>
    <n v="57"/>
    <x v="1"/>
    <x v="2"/>
    <n v="12.51"/>
    <n v="4"/>
    <x v="0"/>
    <s v="TV"/>
    <n v="17.989999999999998"/>
    <n v="0"/>
    <s v="Gift Card"/>
    <n v="2"/>
    <n v="2.5"/>
    <x v="6"/>
    <x v="2"/>
  </r>
  <r>
    <s v="5299c7dd-6117-44fb-b316-41e3c6ca0e8f"/>
    <n v="34"/>
    <x v="0"/>
    <x v="2"/>
    <n v="16.670000000000002"/>
    <n v="11"/>
    <x v="2"/>
    <s v="Tablet"/>
    <n v="17.989999999999998"/>
    <n v="0"/>
    <s v="Crypto"/>
    <n v="1"/>
    <n v="1.39"/>
    <x v="0"/>
    <x v="1"/>
  </r>
  <r>
    <s v="187a5666-9d16-459c-a524-35b1789ba1ae"/>
    <n v="32"/>
    <x v="2"/>
    <x v="1"/>
    <n v="15.29"/>
    <n v="23"/>
    <x v="2"/>
    <s v="Tablet"/>
    <n v="13.99"/>
    <n v="0"/>
    <s v="Credit Card"/>
    <n v="5"/>
    <n v="0.64"/>
    <x v="6"/>
    <x v="1"/>
  </r>
  <r>
    <s v="3fd34d59-ed02-4b2a-a7b7-7c8dba676ef9"/>
    <n v="60"/>
    <x v="1"/>
    <x v="2"/>
    <n v="1.0900000000000001"/>
    <n v="6"/>
    <x v="4"/>
    <s v="Laptop"/>
    <n v="17.989999999999998"/>
    <n v="1"/>
    <s v="Credit Card"/>
    <n v="1"/>
    <n v="0.16"/>
    <x v="3"/>
    <x v="2"/>
  </r>
  <r>
    <s v="79b3f0bd-b45f-444d-a121-5b7a374c0780"/>
    <n v="21"/>
    <x v="1"/>
    <x v="0"/>
    <n v="17.28"/>
    <n v="18"/>
    <x v="0"/>
    <s v="Mobile"/>
    <n v="8.99"/>
    <n v="0"/>
    <s v="PayPal"/>
    <n v="4"/>
    <n v="0.91"/>
    <x v="6"/>
    <x v="3"/>
  </r>
  <r>
    <s v="d74761a3-27c1-4593-92ee-084f86b6c7f5"/>
    <n v="70"/>
    <x v="0"/>
    <x v="2"/>
    <n v="5.52"/>
    <n v="29"/>
    <x v="4"/>
    <s v="Desktop"/>
    <n v="17.989999999999998"/>
    <n v="0"/>
    <s v="Crypto"/>
    <n v="4"/>
    <n v="0.18"/>
    <x v="6"/>
    <x v="2"/>
  </r>
  <r>
    <s v="14e1fddb-7d3b-4098-b5f5-98d0467d9921"/>
    <n v="69"/>
    <x v="0"/>
    <x v="0"/>
    <n v="22.17"/>
    <n v="51"/>
    <x v="1"/>
    <s v="Laptop"/>
    <n v="8.99"/>
    <n v="1"/>
    <s v="Gift Card"/>
    <n v="2"/>
    <n v="0.43"/>
    <x v="2"/>
    <x v="2"/>
  </r>
  <r>
    <s v="d3cdf140-4887-4f53-a5d3-ec891892c883"/>
    <n v="36"/>
    <x v="2"/>
    <x v="2"/>
    <n v="0.98"/>
    <n v="55"/>
    <x v="3"/>
    <s v="Mobile"/>
    <n v="17.989999999999998"/>
    <n v="1"/>
    <s v="Debit Card"/>
    <n v="2"/>
    <n v="0.02"/>
    <x v="5"/>
    <x v="0"/>
  </r>
  <r>
    <s v="2fae4d1f-9063-4947-aac3-ec1c00169d35"/>
    <n v="70"/>
    <x v="0"/>
    <x v="0"/>
    <n v="61.47"/>
    <n v="7"/>
    <x v="1"/>
    <s v="Mobile"/>
    <n v="8.99"/>
    <n v="0"/>
    <s v="PayPal"/>
    <n v="1"/>
    <n v="7.68"/>
    <x v="4"/>
    <x v="2"/>
  </r>
  <r>
    <s v="4beaf71e-a65e-4ddd-a643-c8e5acf5bd55"/>
    <n v="22"/>
    <x v="2"/>
    <x v="0"/>
    <n v="20.87"/>
    <n v="45"/>
    <x v="3"/>
    <s v="Tablet"/>
    <n v="8.99"/>
    <n v="1"/>
    <s v="PayPal"/>
    <n v="1"/>
    <n v="0.45"/>
    <x v="2"/>
    <x v="3"/>
  </r>
  <r>
    <s v="d0c512fc-8212-4d61-9ad2-dce10af1dbf7"/>
    <n v="52"/>
    <x v="1"/>
    <x v="0"/>
    <n v="3.59"/>
    <n v="42"/>
    <x v="0"/>
    <s v="TV"/>
    <n v="8.99"/>
    <n v="1"/>
    <s v="Gift Card"/>
    <n v="4"/>
    <n v="0.08"/>
    <x v="1"/>
    <x v="0"/>
  </r>
  <r>
    <s v="76a7587e-4288-4134-acd3-1c161865573a"/>
    <n v="19"/>
    <x v="1"/>
    <x v="1"/>
    <n v="8.85"/>
    <n v="20"/>
    <x v="3"/>
    <s v="Laptop"/>
    <n v="13.99"/>
    <n v="0"/>
    <s v="PayPal"/>
    <n v="4"/>
    <n v="0.42"/>
    <x v="2"/>
    <x v="3"/>
  </r>
  <r>
    <s v="8868e07d-acc4-4b62-808a-ad4553109922"/>
    <n v="42"/>
    <x v="2"/>
    <x v="0"/>
    <n v="7.09"/>
    <n v="21"/>
    <x v="0"/>
    <s v="TV"/>
    <n v="8.99"/>
    <n v="1"/>
    <s v="Debit Card"/>
    <n v="1"/>
    <n v="0.32"/>
    <x v="0"/>
    <x v="0"/>
  </r>
  <r>
    <s v="91a11dc0-b609-434f-a1d2-3ecd42d2321b"/>
    <n v="35"/>
    <x v="0"/>
    <x v="0"/>
    <n v="1.21"/>
    <n v="4"/>
    <x v="3"/>
    <s v="Desktop"/>
    <n v="8.99"/>
    <n v="1"/>
    <s v="Gift Card"/>
    <n v="2"/>
    <n v="0.24"/>
    <x v="0"/>
    <x v="1"/>
  </r>
  <r>
    <s v="3bca6390-0c4b-4f47-a993-8e49139361c3"/>
    <n v="18"/>
    <x v="1"/>
    <x v="1"/>
    <n v="2.2599999999999998"/>
    <n v="48"/>
    <x v="0"/>
    <s v="Desktop"/>
    <n v="13.99"/>
    <n v="1"/>
    <s v="PayPal"/>
    <n v="1"/>
    <n v="0.05"/>
    <x v="0"/>
    <x v="3"/>
  </r>
  <r>
    <s v="f6aa3008-2137-480e-ac38-70d58514af59"/>
    <n v="21"/>
    <x v="0"/>
    <x v="2"/>
    <n v="16.71"/>
    <n v="12"/>
    <x v="5"/>
    <s v="Desktop"/>
    <n v="17.989999999999998"/>
    <n v="0"/>
    <s v="Credit Card"/>
    <n v="3"/>
    <n v="1.29"/>
    <x v="1"/>
    <x v="3"/>
  </r>
  <r>
    <s v="6fb2caa8-9389-4816-91cb-d1134a7b15a1"/>
    <n v="57"/>
    <x v="2"/>
    <x v="0"/>
    <n v="2.89"/>
    <n v="27"/>
    <x v="0"/>
    <s v="Mobile"/>
    <n v="8.99"/>
    <n v="1"/>
    <s v="PayPal"/>
    <n v="4"/>
    <n v="0.1"/>
    <x v="3"/>
    <x v="2"/>
  </r>
  <r>
    <s v="a96d856f-c265-4f78-80d5-f6d85c2e3e48"/>
    <n v="38"/>
    <x v="1"/>
    <x v="0"/>
    <n v="3.08"/>
    <n v="53"/>
    <x v="5"/>
    <s v="Desktop"/>
    <n v="8.99"/>
    <n v="1"/>
    <s v="Gift Card"/>
    <n v="2"/>
    <n v="0.06"/>
    <x v="5"/>
    <x v="0"/>
  </r>
  <r>
    <s v="0769f070-5b48-4e47-9507-35259b4dfc71"/>
    <n v="50"/>
    <x v="0"/>
    <x v="2"/>
    <n v="7.44"/>
    <n v="32"/>
    <x v="4"/>
    <s v="Tablet"/>
    <n v="17.989999999999998"/>
    <n v="0"/>
    <s v="Credit Card"/>
    <n v="4"/>
    <n v="0.23"/>
    <x v="5"/>
    <x v="0"/>
  </r>
  <r>
    <s v="57b1d167-a660-48d5-8fca-f75fa0837d41"/>
    <n v="57"/>
    <x v="2"/>
    <x v="1"/>
    <n v="18.93"/>
    <n v="42"/>
    <x v="0"/>
    <s v="TV"/>
    <n v="13.99"/>
    <n v="1"/>
    <s v="Gift Card"/>
    <n v="5"/>
    <n v="0.44"/>
    <x v="4"/>
    <x v="2"/>
  </r>
  <r>
    <s v="9bc6420a-4fe7-4bda-97db-6689849cc101"/>
    <n v="65"/>
    <x v="0"/>
    <x v="2"/>
    <n v="9.7100000000000009"/>
    <n v="47"/>
    <x v="0"/>
    <s v="Desktop"/>
    <n v="17.989999999999998"/>
    <n v="0"/>
    <s v="PayPal"/>
    <n v="4"/>
    <n v="0.2"/>
    <x v="6"/>
    <x v="2"/>
  </r>
  <r>
    <s v="9127fd59-f25d-4b74-a710-7f60b1804252"/>
    <n v="29"/>
    <x v="2"/>
    <x v="2"/>
    <n v="1.61"/>
    <n v="59"/>
    <x v="5"/>
    <s v="Desktop"/>
    <n v="17.989999999999998"/>
    <n v="1"/>
    <s v="Credit Card"/>
    <n v="2"/>
    <n v="0.03"/>
    <x v="3"/>
    <x v="1"/>
  </r>
  <r>
    <s v="39a2da01-6445-4ba4-8dd5-846b8fe23c43"/>
    <n v="62"/>
    <x v="1"/>
    <x v="2"/>
    <n v="4.2"/>
    <n v="37"/>
    <x v="0"/>
    <s v="Laptop"/>
    <n v="17.989999999999998"/>
    <n v="1"/>
    <s v="Crypto"/>
    <n v="1"/>
    <n v="0.11"/>
    <x v="5"/>
    <x v="2"/>
  </r>
  <r>
    <s v="ac511430-85a0-40ed-bac6-423c3fe14a63"/>
    <n v="58"/>
    <x v="0"/>
    <x v="0"/>
    <n v="15.24"/>
    <n v="16"/>
    <x v="2"/>
    <s v="Tablet"/>
    <n v="8.99"/>
    <n v="0"/>
    <s v="Crypto"/>
    <n v="5"/>
    <n v="0.9"/>
    <x v="5"/>
    <x v="2"/>
  </r>
  <r>
    <s v="c42c5dc0-22f1-464b-9aa8-9ff0661a54c3"/>
    <n v="50"/>
    <x v="2"/>
    <x v="2"/>
    <n v="5.93"/>
    <n v="51"/>
    <x v="2"/>
    <s v="Desktop"/>
    <n v="17.989999999999998"/>
    <n v="1"/>
    <s v="Crypto"/>
    <n v="1"/>
    <n v="0.11"/>
    <x v="3"/>
    <x v="0"/>
  </r>
  <r>
    <s v="7d756761-f638-4e9b-8c0a-00492281d68d"/>
    <n v="28"/>
    <x v="0"/>
    <x v="1"/>
    <n v="9.61"/>
    <n v="50"/>
    <x v="5"/>
    <s v="Mobile"/>
    <n v="13.99"/>
    <n v="1"/>
    <s v="Crypto"/>
    <n v="4"/>
    <n v="0.19"/>
    <x v="2"/>
    <x v="1"/>
  </r>
  <r>
    <s v="cade9688-a34c-4bf1-a49a-962d5d8fb7c4"/>
    <n v="49"/>
    <x v="1"/>
    <x v="1"/>
    <n v="17.61"/>
    <n v="60"/>
    <x v="4"/>
    <s v="Laptop"/>
    <n v="13.99"/>
    <n v="1"/>
    <s v="PayPal"/>
    <n v="1"/>
    <n v="0.28999999999999998"/>
    <x v="1"/>
    <x v="0"/>
  </r>
  <r>
    <s v="466eaa12-9e20-4d53-860f-a8dccfb242b8"/>
    <n v="25"/>
    <x v="1"/>
    <x v="0"/>
    <n v="5.49"/>
    <n v="41"/>
    <x v="3"/>
    <s v="Desktop"/>
    <n v="8.99"/>
    <n v="1"/>
    <s v="Debit Card"/>
    <n v="3"/>
    <n v="0.13"/>
    <x v="6"/>
    <x v="3"/>
  </r>
  <r>
    <s v="57a0a7ed-21ea-4587-b519-ab35689cc9c8"/>
    <n v="40"/>
    <x v="1"/>
    <x v="1"/>
    <n v="7.66"/>
    <n v="57"/>
    <x v="2"/>
    <s v="Desktop"/>
    <n v="13.99"/>
    <n v="1"/>
    <s v="Crypto"/>
    <n v="1"/>
    <n v="0.13"/>
    <x v="0"/>
    <x v="0"/>
  </r>
  <r>
    <s v="4e091ec6-3c1b-4649-aed7-cf99cc9da60d"/>
    <n v="29"/>
    <x v="1"/>
    <x v="1"/>
    <n v="4.88"/>
    <n v="39"/>
    <x v="3"/>
    <s v="Mobile"/>
    <n v="13.99"/>
    <n v="1"/>
    <s v="Credit Card"/>
    <n v="4"/>
    <n v="0.12"/>
    <x v="3"/>
    <x v="1"/>
  </r>
  <r>
    <s v="3afd0a8c-2d06-41f8-954a-e439e193f21d"/>
    <n v="43"/>
    <x v="1"/>
    <x v="1"/>
    <n v="12.58"/>
    <n v="16"/>
    <x v="3"/>
    <s v="Desktop"/>
    <n v="13.99"/>
    <n v="0"/>
    <s v="Credit Card"/>
    <n v="4"/>
    <n v="0.74"/>
    <x v="3"/>
    <x v="0"/>
  </r>
  <r>
    <s v="63fb5a17-b9fc-4191-8cec-ca2848cc3e54"/>
    <n v="69"/>
    <x v="0"/>
    <x v="2"/>
    <n v="26.07"/>
    <n v="5"/>
    <x v="3"/>
    <s v="Laptop"/>
    <n v="17.989999999999998"/>
    <n v="0"/>
    <s v="PayPal"/>
    <n v="1"/>
    <n v="4.34"/>
    <x v="4"/>
    <x v="2"/>
  </r>
  <r>
    <s v="1c663855-e700-49cf-8512-224b34d1efac"/>
    <n v="37"/>
    <x v="0"/>
    <x v="2"/>
    <n v="14.54"/>
    <n v="22"/>
    <x v="5"/>
    <s v="Tablet"/>
    <n v="17.989999999999998"/>
    <n v="0"/>
    <s v="Debit Card"/>
    <n v="2"/>
    <n v="0.63"/>
    <x v="2"/>
    <x v="0"/>
  </r>
  <r>
    <s v="ca44d69c-f059-423e-82e2-65550f1314be"/>
    <n v="31"/>
    <x v="1"/>
    <x v="0"/>
    <n v="9.44"/>
    <n v="46"/>
    <x v="2"/>
    <s v="Tablet"/>
    <n v="8.99"/>
    <n v="1"/>
    <s v="PayPal"/>
    <n v="2"/>
    <n v="0.2"/>
    <x v="0"/>
    <x v="1"/>
  </r>
  <r>
    <s v="07b638bb-a4bf-4938-9b81-3160ecf59053"/>
    <n v="27"/>
    <x v="0"/>
    <x v="0"/>
    <n v="5.84"/>
    <n v="42"/>
    <x v="1"/>
    <s v="Mobile"/>
    <n v="8.99"/>
    <n v="1"/>
    <s v="Crypto"/>
    <n v="1"/>
    <n v="0.14000000000000001"/>
    <x v="3"/>
    <x v="1"/>
  </r>
  <r>
    <s v="10187a53-e499-45ef-b5b2-0c0d16ffaef7"/>
    <n v="65"/>
    <x v="2"/>
    <x v="2"/>
    <n v="0.74"/>
    <n v="20"/>
    <x v="1"/>
    <s v="Laptop"/>
    <n v="17.989999999999998"/>
    <n v="1"/>
    <s v="Debit Card"/>
    <n v="3"/>
    <n v="0.04"/>
    <x v="1"/>
    <x v="2"/>
  </r>
  <r>
    <s v="fe5bdcb9-aa57-47ff-b123-33e4842057da"/>
    <n v="29"/>
    <x v="1"/>
    <x v="0"/>
    <n v="12.37"/>
    <n v="44"/>
    <x v="3"/>
    <s v="Mobile"/>
    <n v="8.99"/>
    <n v="1"/>
    <s v="Gift Card"/>
    <n v="3"/>
    <n v="0.27"/>
    <x v="2"/>
    <x v="1"/>
  </r>
  <r>
    <s v="dc67ab9c-2786-4c67-8b27-3891f2676446"/>
    <n v="63"/>
    <x v="2"/>
    <x v="1"/>
    <n v="5.16"/>
    <n v="53"/>
    <x v="5"/>
    <s v="Desktop"/>
    <n v="13.99"/>
    <n v="0"/>
    <s v="Debit Card"/>
    <n v="5"/>
    <n v="0.1"/>
    <x v="4"/>
    <x v="2"/>
  </r>
  <r>
    <s v="92ea3113-82a0-40c9-8d98-142d22f0799b"/>
    <n v="54"/>
    <x v="1"/>
    <x v="2"/>
    <n v="14.52"/>
    <n v="24"/>
    <x v="0"/>
    <s v="TV"/>
    <n v="17.989999999999998"/>
    <n v="0"/>
    <s v="Debit Card"/>
    <n v="2"/>
    <n v="0.57999999999999996"/>
    <x v="1"/>
    <x v="0"/>
  </r>
  <r>
    <s v="834274e5-cea9-4d78-a673-89b85674de2a"/>
    <n v="27"/>
    <x v="2"/>
    <x v="0"/>
    <n v="6.11"/>
    <n v="35"/>
    <x v="2"/>
    <s v="Mobile"/>
    <n v="8.99"/>
    <n v="1"/>
    <s v="Credit Card"/>
    <n v="3"/>
    <n v="0.17"/>
    <x v="1"/>
    <x v="1"/>
  </r>
  <r>
    <s v="68fcc8f2-4100-4fb8-bc83-efdca9a49322"/>
    <n v="70"/>
    <x v="2"/>
    <x v="0"/>
    <n v="11.19"/>
    <n v="40"/>
    <x v="1"/>
    <s v="TV"/>
    <n v="8.99"/>
    <n v="1"/>
    <s v="PayPal"/>
    <n v="2"/>
    <n v="0.27"/>
    <x v="0"/>
    <x v="2"/>
  </r>
  <r>
    <s v="e0306a29-e5de-43f9-a455-6955498cd3ed"/>
    <n v="31"/>
    <x v="0"/>
    <x v="1"/>
    <n v="0.67"/>
    <n v="22"/>
    <x v="3"/>
    <s v="TV"/>
    <n v="13.99"/>
    <n v="1"/>
    <s v="Gift Card"/>
    <n v="5"/>
    <n v="0.03"/>
    <x v="2"/>
    <x v="1"/>
  </r>
  <r>
    <s v="27482340-b055-4041-aeb1-1a0feb5dec60"/>
    <n v="36"/>
    <x v="2"/>
    <x v="1"/>
    <n v="12.66"/>
    <n v="34"/>
    <x v="5"/>
    <s v="Desktop"/>
    <n v="13.99"/>
    <n v="1"/>
    <s v="PayPal"/>
    <n v="1"/>
    <n v="0.36"/>
    <x v="6"/>
    <x v="0"/>
  </r>
  <r>
    <s v="ab2d8fa6-2f40-4122-ae99-bf400c1301b1"/>
    <n v="19"/>
    <x v="2"/>
    <x v="2"/>
    <n v="5.04"/>
    <n v="22"/>
    <x v="1"/>
    <s v="Desktop"/>
    <n v="17.989999999999998"/>
    <n v="0"/>
    <s v="Debit Card"/>
    <n v="1"/>
    <n v="0.22"/>
    <x v="0"/>
    <x v="3"/>
  </r>
  <r>
    <s v="4f6ec262-da69-45ec-914c-026309454e98"/>
    <n v="47"/>
    <x v="2"/>
    <x v="2"/>
    <n v="1.75"/>
    <n v="12"/>
    <x v="1"/>
    <s v="Desktop"/>
    <n v="17.989999999999998"/>
    <n v="0"/>
    <s v="Credit Card"/>
    <n v="5"/>
    <n v="0.13"/>
    <x v="2"/>
    <x v="0"/>
  </r>
  <r>
    <s v="fbdb9c05-f713-42da-acbc-426247e3dae8"/>
    <n v="20"/>
    <x v="0"/>
    <x v="0"/>
    <n v="26.06"/>
    <n v="1"/>
    <x v="1"/>
    <s v="Mobile"/>
    <n v="8.99"/>
    <n v="0"/>
    <s v="Debit Card"/>
    <n v="1"/>
    <n v="13.03"/>
    <x v="1"/>
    <x v="3"/>
  </r>
  <r>
    <s v="63fefe7d-6134-49fb-95fc-5b011b8583c7"/>
    <n v="56"/>
    <x v="0"/>
    <x v="0"/>
    <n v="30.55"/>
    <n v="11"/>
    <x v="0"/>
    <s v="TV"/>
    <n v="8.99"/>
    <n v="0"/>
    <s v="Credit Card"/>
    <n v="1"/>
    <n v="2.5499999999999998"/>
    <x v="5"/>
    <x v="2"/>
  </r>
  <r>
    <s v="72913cf5-928b-4c70-9fdf-23f320b7387e"/>
    <n v="48"/>
    <x v="2"/>
    <x v="0"/>
    <n v="13.29"/>
    <n v="45"/>
    <x v="3"/>
    <s v="Tablet"/>
    <n v="8.99"/>
    <n v="1"/>
    <s v="Debit Card"/>
    <n v="2"/>
    <n v="0.28999999999999998"/>
    <x v="4"/>
    <x v="0"/>
  </r>
  <r>
    <s v="e9ecd068-dda1-43b9-a4fb-c17b3e2c9455"/>
    <n v="48"/>
    <x v="1"/>
    <x v="0"/>
    <n v="19.86"/>
    <n v="26"/>
    <x v="1"/>
    <s v="Desktop"/>
    <n v="8.99"/>
    <n v="0"/>
    <s v="Debit Card"/>
    <n v="5"/>
    <n v="0.74"/>
    <x v="1"/>
    <x v="0"/>
  </r>
  <r>
    <s v="aa56b066-fb34-4c3c-8ffa-913e48221d38"/>
    <n v="64"/>
    <x v="1"/>
    <x v="1"/>
    <n v="7.4"/>
    <n v="49"/>
    <x v="0"/>
    <s v="Desktop"/>
    <n v="13.99"/>
    <n v="1"/>
    <s v="Crypto"/>
    <n v="2"/>
    <n v="0.15"/>
    <x v="3"/>
    <x v="2"/>
  </r>
  <r>
    <s v="4b34b055-d1b3-401e-8b73-b8c3297396d0"/>
    <n v="25"/>
    <x v="2"/>
    <x v="1"/>
    <n v="5.73"/>
    <n v="37"/>
    <x v="0"/>
    <s v="Laptop"/>
    <n v="13.99"/>
    <n v="1"/>
    <s v="Debit Card"/>
    <n v="1"/>
    <n v="0.15"/>
    <x v="6"/>
    <x v="3"/>
  </r>
  <r>
    <s v="2c4ab875-d3c3-429d-9dad-fdf4c0f850d7"/>
    <n v="48"/>
    <x v="1"/>
    <x v="2"/>
    <n v="1.84"/>
    <n v="9"/>
    <x v="5"/>
    <s v="Laptop"/>
    <n v="17.989999999999998"/>
    <n v="1"/>
    <s v="Crypto"/>
    <n v="2"/>
    <n v="0.18"/>
    <x v="5"/>
    <x v="0"/>
  </r>
  <r>
    <s v="dba01592-6410-4be2-b930-10d122fabfef"/>
    <n v="50"/>
    <x v="0"/>
    <x v="1"/>
    <n v="4.3600000000000003"/>
    <n v="9"/>
    <x v="2"/>
    <s v="Tablet"/>
    <n v="13.99"/>
    <n v="1"/>
    <s v="PayPal"/>
    <n v="2"/>
    <n v="0.44"/>
    <x v="0"/>
    <x v="0"/>
  </r>
  <r>
    <s v="35119411-b270-46a9-b807-5f703dc512e5"/>
    <n v="38"/>
    <x v="0"/>
    <x v="1"/>
    <n v="0.08"/>
    <n v="35"/>
    <x v="1"/>
    <s v="Laptop"/>
    <n v="13.99"/>
    <n v="1"/>
    <s v="Gift Card"/>
    <n v="1"/>
    <n v="0"/>
    <x v="5"/>
    <x v="0"/>
  </r>
  <r>
    <s v="63d9d93c-1c27-4123-951c-81f49f5bcc38"/>
    <n v="46"/>
    <x v="2"/>
    <x v="2"/>
    <n v="10.11"/>
    <n v="52"/>
    <x v="4"/>
    <s v="Tablet"/>
    <n v="17.989999999999998"/>
    <n v="1"/>
    <s v="Credit Card"/>
    <n v="1"/>
    <n v="0.19"/>
    <x v="6"/>
    <x v="0"/>
  </r>
  <r>
    <s v="794a55aa-41e8-4973-a92d-e694ac1d2c10"/>
    <n v="18"/>
    <x v="0"/>
    <x v="2"/>
    <n v="12.72"/>
    <n v="15"/>
    <x v="1"/>
    <s v="Tablet"/>
    <n v="17.989999999999998"/>
    <n v="0"/>
    <s v="Debit Card"/>
    <n v="1"/>
    <n v="0.8"/>
    <x v="0"/>
    <x v="3"/>
  </r>
  <r>
    <s v="8ca9ce9b-95f1-480a-bdf8-7ab9b97535ce"/>
    <n v="30"/>
    <x v="1"/>
    <x v="1"/>
    <n v="15.45"/>
    <n v="11"/>
    <x v="1"/>
    <s v="Mobile"/>
    <n v="13.99"/>
    <n v="0"/>
    <s v="Credit Card"/>
    <n v="1"/>
    <n v="1.29"/>
    <x v="1"/>
    <x v="1"/>
  </r>
  <r>
    <s v="9c5b8ee6-d18b-4614-8c23-4a4fcac04d80"/>
    <n v="48"/>
    <x v="2"/>
    <x v="2"/>
    <n v="2.84"/>
    <n v="35"/>
    <x v="5"/>
    <s v="Desktop"/>
    <n v="17.989999999999998"/>
    <n v="1"/>
    <s v="Debit Card"/>
    <n v="2"/>
    <n v="0.08"/>
    <x v="0"/>
    <x v="0"/>
  </r>
  <r>
    <s v="604f83af-4c1b-4e00-897c-82ce3d3a5727"/>
    <n v="22"/>
    <x v="2"/>
    <x v="0"/>
    <n v="4.6399999999999997"/>
    <n v="30"/>
    <x v="1"/>
    <s v="TV"/>
    <n v="8.99"/>
    <n v="1"/>
    <s v="Crypto"/>
    <n v="3"/>
    <n v="0.15"/>
    <x v="1"/>
    <x v="3"/>
  </r>
  <r>
    <s v="2e1aad64-26cc-449a-b08c-fbedd731de31"/>
    <n v="36"/>
    <x v="2"/>
    <x v="2"/>
    <n v="11.69"/>
    <n v="23"/>
    <x v="2"/>
    <s v="TV"/>
    <n v="17.989999999999998"/>
    <n v="0"/>
    <s v="Gift Card"/>
    <n v="3"/>
    <n v="0.49"/>
    <x v="2"/>
    <x v="0"/>
  </r>
  <r>
    <s v="7aa81ae5-8879-4d6b-ac2c-e30ddadbbef6"/>
    <n v="42"/>
    <x v="0"/>
    <x v="1"/>
    <n v="14.09"/>
    <n v="57"/>
    <x v="0"/>
    <s v="Mobile"/>
    <n v="13.99"/>
    <n v="0"/>
    <s v="Debit Card"/>
    <n v="4"/>
    <n v="0.24"/>
    <x v="0"/>
    <x v="0"/>
  </r>
  <r>
    <s v="73c16c1b-0b24-47d3-b7c8-41a1fac54b48"/>
    <n v="48"/>
    <x v="1"/>
    <x v="1"/>
    <n v="49.33"/>
    <n v="37"/>
    <x v="1"/>
    <s v="Mobile"/>
    <n v="13.99"/>
    <n v="0"/>
    <s v="Credit Card"/>
    <n v="3"/>
    <n v="1.3"/>
    <x v="0"/>
    <x v="0"/>
  </r>
  <r>
    <s v="58540f35-ed97-4eef-9638-9039f8eddb3d"/>
    <n v="30"/>
    <x v="2"/>
    <x v="1"/>
    <n v="3.17"/>
    <n v="24"/>
    <x v="3"/>
    <s v="Tablet"/>
    <n v="13.99"/>
    <n v="0"/>
    <s v="PayPal"/>
    <n v="5"/>
    <n v="0.13"/>
    <x v="5"/>
    <x v="1"/>
  </r>
  <r>
    <s v="59631c00-9348-44af-a232-40e34ec07c22"/>
    <n v="35"/>
    <x v="1"/>
    <x v="0"/>
    <n v="6.03"/>
    <n v="42"/>
    <x v="1"/>
    <s v="Mobile"/>
    <n v="8.99"/>
    <n v="1"/>
    <s v="Credit Card"/>
    <n v="3"/>
    <n v="0.14000000000000001"/>
    <x v="2"/>
    <x v="1"/>
  </r>
  <r>
    <s v="2b59d33a-1b53-4131-a0d5-4d3e56e07d85"/>
    <n v="29"/>
    <x v="0"/>
    <x v="1"/>
    <n v="1.6"/>
    <n v="7"/>
    <x v="2"/>
    <s v="Tablet"/>
    <n v="13.99"/>
    <n v="0"/>
    <s v="Debit Card"/>
    <n v="4"/>
    <n v="0.2"/>
    <x v="1"/>
    <x v="1"/>
  </r>
  <r>
    <s v="1f736007-b6d2-447a-840d-89c0ee65629b"/>
    <n v="42"/>
    <x v="0"/>
    <x v="2"/>
    <n v="9.19"/>
    <n v="5"/>
    <x v="4"/>
    <s v="Mobile"/>
    <n v="17.989999999999998"/>
    <n v="0"/>
    <s v="PayPal"/>
    <n v="5"/>
    <n v="1.53"/>
    <x v="3"/>
    <x v="0"/>
  </r>
  <r>
    <s v="02421d84-5f78-429d-a2f6-be81c656dc0a"/>
    <n v="20"/>
    <x v="2"/>
    <x v="0"/>
    <n v="16.96"/>
    <n v="53"/>
    <x v="5"/>
    <s v="Tablet"/>
    <n v="8.99"/>
    <n v="1"/>
    <s v="Gift Card"/>
    <n v="1"/>
    <n v="0.31"/>
    <x v="0"/>
    <x v="3"/>
  </r>
  <r>
    <s v="797e3a2d-50ad-478d-9f62-48f49771dd87"/>
    <n v="44"/>
    <x v="0"/>
    <x v="0"/>
    <n v="1.06"/>
    <n v="37"/>
    <x v="2"/>
    <s v="Desktop"/>
    <n v="8.99"/>
    <n v="1"/>
    <s v="Crypto"/>
    <n v="1"/>
    <n v="0.03"/>
    <x v="5"/>
    <x v="0"/>
  </r>
  <r>
    <s v="98850d40-9bb7-46e5-bf51-9c36ff13ccf1"/>
    <n v="54"/>
    <x v="1"/>
    <x v="1"/>
    <n v="6.61"/>
    <n v="26"/>
    <x v="3"/>
    <s v="Tablet"/>
    <n v="13.99"/>
    <n v="0"/>
    <s v="Gift Card"/>
    <n v="3"/>
    <n v="0.24"/>
    <x v="0"/>
    <x v="0"/>
  </r>
  <r>
    <s v="6df50497-d522-4c9e-ae35-b570fc2656cf"/>
    <n v="66"/>
    <x v="1"/>
    <x v="2"/>
    <n v="20.010000000000002"/>
    <n v="30"/>
    <x v="0"/>
    <s v="Tablet"/>
    <n v="17.989999999999998"/>
    <n v="0"/>
    <s v="PayPal"/>
    <n v="2"/>
    <n v="0.65"/>
    <x v="3"/>
    <x v="2"/>
  </r>
  <r>
    <s v="1e7bde1f-8158-40b9-9aa5-97cf0312ed3f"/>
    <n v="60"/>
    <x v="0"/>
    <x v="0"/>
    <n v="9.99"/>
    <n v="34"/>
    <x v="1"/>
    <s v="TV"/>
    <n v="8.99"/>
    <n v="1"/>
    <s v="PayPal"/>
    <n v="3"/>
    <n v="0.28999999999999998"/>
    <x v="2"/>
    <x v="2"/>
  </r>
  <r>
    <s v="5bc33d7d-2258-438c-9c77-7cfb0af09acb"/>
    <n v="21"/>
    <x v="0"/>
    <x v="2"/>
    <n v="8.5299999999999994"/>
    <n v="36"/>
    <x v="1"/>
    <s v="Laptop"/>
    <n v="17.989999999999998"/>
    <n v="1"/>
    <s v="Crypto"/>
    <n v="4"/>
    <n v="0.23"/>
    <x v="4"/>
    <x v="3"/>
  </r>
  <r>
    <s v="e40b9738-ff59-46b5-a2bb-3dc95a2a429c"/>
    <n v="51"/>
    <x v="1"/>
    <x v="2"/>
    <n v="4.9000000000000004"/>
    <n v="23"/>
    <x v="3"/>
    <s v="Desktop"/>
    <n v="17.989999999999998"/>
    <n v="1"/>
    <s v="Gift Card"/>
    <n v="5"/>
    <n v="0.2"/>
    <x v="5"/>
    <x v="0"/>
  </r>
  <r>
    <s v="12fa97b3-078a-4a97-b338-f130fb3762a4"/>
    <n v="41"/>
    <x v="2"/>
    <x v="1"/>
    <n v="8.6"/>
    <n v="47"/>
    <x v="0"/>
    <s v="Mobile"/>
    <n v="13.99"/>
    <n v="1"/>
    <s v="PayPal"/>
    <n v="2"/>
    <n v="0.18"/>
    <x v="0"/>
    <x v="0"/>
  </r>
  <r>
    <s v="1753bc3c-d5f3-4507-bbc9-3d8d2de87bf6"/>
    <n v="36"/>
    <x v="2"/>
    <x v="2"/>
    <n v="13.68"/>
    <n v="3"/>
    <x v="4"/>
    <s v="Tablet"/>
    <n v="17.989999999999998"/>
    <n v="0"/>
    <s v="Crypto"/>
    <n v="3"/>
    <n v="3.42"/>
    <x v="5"/>
    <x v="0"/>
  </r>
  <r>
    <s v="b13b45b8-9130-4222-aced-db116c542c50"/>
    <n v="36"/>
    <x v="2"/>
    <x v="2"/>
    <n v="7.25"/>
    <n v="36"/>
    <x v="3"/>
    <s v="Tablet"/>
    <n v="17.989999999999998"/>
    <n v="0"/>
    <s v="Credit Card"/>
    <n v="5"/>
    <n v="0.2"/>
    <x v="5"/>
    <x v="0"/>
  </r>
  <r>
    <s v="5843bccd-c8a2-4294-b541-85481a633beb"/>
    <n v="54"/>
    <x v="2"/>
    <x v="2"/>
    <n v="2.2799999999999998"/>
    <n v="47"/>
    <x v="2"/>
    <s v="Tablet"/>
    <n v="17.989999999999998"/>
    <n v="1"/>
    <s v="Crypto"/>
    <n v="3"/>
    <n v="0.05"/>
    <x v="2"/>
    <x v="0"/>
  </r>
  <r>
    <s v="56e385b7-755f-4c91-917e-0a5a60db358a"/>
    <n v="31"/>
    <x v="0"/>
    <x v="1"/>
    <n v="18.09"/>
    <n v="34"/>
    <x v="1"/>
    <s v="TV"/>
    <n v="13.99"/>
    <n v="0"/>
    <s v="Gift Card"/>
    <n v="4"/>
    <n v="0.52"/>
    <x v="0"/>
    <x v="1"/>
  </r>
  <r>
    <s v="f2477cdd-25e4-47c2-8b0e-2194e62a4ea2"/>
    <n v="64"/>
    <x v="1"/>
    <x v="2"/>
    <n v="9.3699999999999992"/>
    <n v="16"/>
    <x v="4"/>
    <s v="Tablet"/>
    <n v="17.989999999999998"/>
    <n v="0"/>
    <s v="Crypto"/>
    <n v="5"/>
    <n v="0.55000000000000004"/>
    <x v="2"/>
    <x v="2"/>
  </r>
  <r>
    <s v="153d426a-bfd4-47d8-9821-a84a5e9fee7b"/>
    <n v="55"/>
    <x v="1"/>
    <x v="0"/>
    <n v="11.36"/>
    <n v="0"/>
    <x v="5"/>
    <s v="Laptop"/>
    <n v="8.99"/>
    <n v="0"/>
    <s v="PayPal"/>
    <n v="4"/>
    <n v="11.36"/>
    <x v="5"/>
    <x v="0"/>
  </r>
  <r>
    <s v="b512a9aa-3832-4ec2-bfc0-65cec94afd68"/>
    <n v="51"/>
    <x v="1"/>
    <x v="0"/>
    <n v="6.21"/>
    <n v="40"/>
    <x v="4"/>
    <s v="TV"/>
    <n v="8.99"/>
    <n v="1"/>
    <s v="Debit Card"/>
    <n v="5"/>
    <n v="0.15"/>
    <x v="1"/>
    <x v="0"/>
  </r>
  <r>
    <s v="19ef59d2-6a1c-4507-8b4c-8d8fbd68db12"/>
    <n v="66"/>
    <x v="1"/>
    <x v="2"/>
    <n v="1.37"/>
    <n v="36"/>
    <x v="5"/>
    <s v="Desktop"/>
    <n v="17.989999999999998"/>
    <n v="1"/>
    <s v="PayPal"/>
    <n v="5"/>
    <n v="0.04"/>
    <x v="0"/>
    <x v="2"/>
  </r>
  <r>
    <s v="7ccb2fc4-29ae-47d5-b9ca-c10d7e9dce63"/>
    <n v="57"/>
    <x v="2"/>
    <x v="1"/>
    <n v="8.27"/>
    <n v="59"/>
    <x v="1"/>
    <s v="Desktop"/>
    <n v="13.99"/>
    <n v="0"/>
    <s v="Debit Card"/>
    <n v="4"/>
    <n v="0.14000000000000001"/>
    <x v="4"/>
    <x v="2"/>
  </r>
  <r>
    <s v="51440c93-aa74-453e-a0ac-0fd9cb25409f"/>
    <n v="68"/>
    <x v="1"/>
    <x v="1"/>
    <n v="26.58"/>
    <n v="36"/>
    <x v="3"/>
    <s v="Desktop"/>
    <n v="13.99"/>
    <n v="0"/>
    <s v="Debit Card"/>
    <n v="4"/>
    <n v="0.72"/>
    <x v="4"/>
    <x v="2"/>
  </r>
  <r>
    <s v="d78f5876-1525-463f-9790-58f96401020d"/>
    <n v="31"/>
    <x v="1"/>
    <x v="0"/>
    <n v="9.11"/>
    <n v="51"/>
    <x v="4"/>
    <s v="Laptop"/>
    <n v="8.99"/>
    <n v="1"/>
    <s v="PayPal"/>
    <n v="3"/>
    <n v="0.18"/>
    <x v="5"/>
    <x v="1"/>
  </r>
  <r>
    <s v="b4a4ef53-4da5-4b3a-818d-7a2db7b6dc3c"/>
    <n v="39"/>
    <x v="0"/>
    <x v="2"/>
    <n v="12.34"/>
    <n v="30"/>
    <x v="0"/>
    <s v="TV"/>
    <n v="17.989999999999998"/>
    <n v="0"/>
    <s v="Debit Card"/>
    <n v="5"/>
    <n v="0.4"/>
    <x v="5"/>
    <x v="0"/>
  </r>
  <r>
    <s v="5e5dcb10-52c2-4611-b0a2-c083f94dde3c"/>
    <n v="31"/>
    <x v="1"/>
    <x v="0"/>
    <n v="6.71"/>
    <n v="7"/>
    <x v="4"/>
    <s v="Tablet"/>
    <n v="8.99"/>
    <n v="0"/>
    <s v="Crypto"/>
    <n v="5"/>
    <n v="0.84"/>
    <x v="1"/>
    <x v="1"/>
  </r>
  <r>
    <s v="0244ba1e-f643-4f1a-9ed1-2531650a2ace"/>
    <n v="63"/>
    <x v="2"/>
    <x v="1"/>
    <n v="8.51"/>
    <n v="55"/>
    <x v="4"/>
    <s v="Laptop"/>
    <n v="13.99"/>
    <n v="1"/>
    <s v="Gift Card"/>
    <n v="4"/>
    <n v="0.15"/>
    <x v="1"/>
    <x v="2"/>
  </r>
  <r>
    <s v="43c345f1-1534-4f02-afed-866b3515059b"/>
    <n v="46"/>
    <x v="1"/>
    <x v="0"/>
    <n v="6.75"/>
    <n v="37"/>
    <x v="4"/>
    <s v="Desktop"/>
    <n v="8.99"/>
    <n v="1"/>
    <s v="Gift Card"/>
    <n v="2"/>
    <n v="0.18"/>
    <x v="5"/>
    <x v="0"/>
  </r>
  <r>
    <s v="31a08a9f-e3b2-46ed-80fc-4cdc63f2e593"/>
    <n v="22"/>
    <x v="2"/>
    <x v="1"/>
    <n v="7.67"/>
    <n v="53"/>
    <x v="4"/>
    <s v="TV"/>
    <n v="13.99"/>
    <n v="1"/>
    <s v="Crypto"/>
    <n v="3"/>
    <n v="0.14000000000000001"/>
    <x v="6"/>
    <x v="3"/>
  </r>
  <r>
    <s v="0abfd213-ef70-4c96-979a-95401f2d222a"/>
    <n v="59"/>
    <x v="0"/>
    <x v="2"/>
    <n v="16.600000000000001"/>
    <n v="23"/>
    <x v="2"/>
    <s v="Laptop"/>
    <n v="17.989999999999998"/>
    <n v="0"/>
    <s v="Crypto"/>
    <n v="3"/>
    <n v="0.69"/>
    <x v="2"/>
    <x v="2"/>
  </r>
  <r>
    <s v="9318ddca-73d1-425f-8cf2-180b30bf5c37"/>
    <n v="36"/>
    <x v="1"/>
    <x v="1"/>
    <n v="22.11"/>
    <n v="6"/>
    <x v="1"/>
    <s v="Laptop"/>
    <n v="13.99"/>
    <n v="0"/>
    <s v="Credit Card"/>
    <n v="4"/>
    <n v="3.16"/>
    <x v="0"/>
    <x v="0"/>
  </r>
  <r>
    <s v="e95ba0a7-3085-4358-9fac-b404fdb198b3"/>
    <n v="55"/>
    <x v="0"/>
    <x v="2"/>
    <n v="0.44"/>
    <n v="27"/>
    <x v="3"/>
    <s v="TV"/>
    <n v="17.989999999999998"/>
    <n v="1"/>
    <s v="Crypto"/>
    <n v="3"/>
    <n v="0.02"/>
    <x v="2"/>
    <x v="0"/>
  </r>
  <r>
    <s v="5405f752-cb3f-4f59-9206-4e7cdc662738"/>
    <n v="58"/>
    <x v="0"/>
    <x v="0"/>
    <n v="37.24"/>
    <n v="8"/>
    <x v="1"/>
    <s v="TV"/>
    <n v="8.99"/>
    <n v="0"/>
    <s v="Gift Card"/>
    <n v="3"/>
    <n v="4.1399999999999997"/>
    <x v="4"/>
    <x v="2"/>
  </r>
  <r>
    <s v="bfb8411b-0e6a-4f69-b072-24ed44cc094e"/>
    <n v="57"/>
    <x v="0"/>
    <x v="0"/>
    <n v="10.24"/>
    <n v="19"/>
    <x v="0"/>
    <s v="TV"/>
    <n v="8.99"/>
    <n v="0"/>
    <s v="PayPal"/>
    <n v="2"/>
    <n v="0.51"/>
    <x v="5"/>
    <x v="2"/>
  </r>
  <r>
    <s v="9fbafa7f-e3de-4166-b71b-e4bc230715a5"/>
    <n v="67"/>
    <x v="0"/>
    <x v="2"/>
    <n v="28.86"/>
    <n v="1"/>
    <x v="4"/>
    <s v="Laptop"/>
    <n v="17.989999999999998"/>
    <n v="0"/>
    <s v="Gift Card"/>
    <n v="2"/>
    <n v="14.43"/>
    <x v="2"/>
    <x v="2"/>
  </r>
  <r>
    <s v="575e8cef-5ce2-4bbc-80a0-bdf68bd29505"/>
    <n v="54"/>
    <x v="2"/>
    <x v="0"/>
    <n v="25.24"/>
    <n v="43"/>
    <x v="4"/>
    <s v="TV"/>
    <n v="8.99"/>
    <n v="0"/>
    <s v="Debit Card"/>
    <n v="5"/>
    <n v="0.56999999999999995"/>
    <x v="5"/>
    <x v="0"/>
  </r>
  <r>
    <s v="17bd8bda-c161-413a-bb7d-8453978c974b"/>
    <n v="46"/>
    <x v="2"/>
    <x v="2"/>
    <n v="1.48"/>
    <n v="10"/>
    <x v="2"/>
    <s v="Tablet"/>
    <n v="17.989999999999998"/>
    <n v="0"/>
    <s v="Credit Card"/>
    <n v="4"/>
    <n v="0.13"/>
    <x v="4"/>
    <x v="0"/>
  </r>
  <r>
    <s v="a36af881-f75f-42aa-bb55-aa8f43cd2c1f"/>
    <n v="37"/>
    <x v="2"/>
    <x v="1"/>
    <n v="5.43"/>
    <n v="46"/>
    <x v="0"/>
    <s v="TV"/>
    <n v="13.99"/>
    <n v="0"/>
    <s v="PayPal"/>
    <n v="5"/>
    <n v="0.12"/>
    <x v="6"/>
    <x v="0"/>
  </r>
  <r>
    <s v="dd222a27-27ab-459a-994a-8c5ad58ddeeb"/>
    <n v="60"/>
    <x v="0"/>
    <x v="0"/>
    <n v="6.84"/>
    <n v="40"/>
    <x v="5"/>
    <s v="Tablet"/>
    <n v="8.99"/>
    <n v="1"/>
    <s v="Crypto"/>
    <n v="2"/>
    <n v="0.17"/>
    <x v="1"/>
    <x v="2"/>
  </r>
  <r>
    <s v="9216acf7-bc86-44f9-95d5-2d5e96d459d4"/>
    <n v="61"/>
    <x v="1"/>
    <x v="2"/>
    <n v="1.3"/>
    <n v="44"/>
    <x v="5"/>
    <s v="Mobile"/>
    <n v="17.989999999999998"/>
    <n v="1"/>
    <s v="PayPal"/>
    <n v="5"/>
    <n v="0.03"/>
    <x v="4"/>
    <x v="2"/>
  </r>
  <r>
    <s v="1b673fc7-2b1b-4f12-ae55-6f61e739c483"/>
    <n v="59"/>
    <x v="2"/>
    <x v="1"/>
    <n v="17.329999999999998"/>
    <n v="59"/>
    <x v="3"/>
    <s v="TV"/>
    <n v="13.99"/>
    <n v="0"/>
    <s v="Debit Card"/>
    <n v="5"/>
    <n v="0.28999999999999998"/>
    <x v="5"/>
    <x v="2"/>
  </r>
  <r>
    <s v="8643fbb4-e91f-40d3-bb3d-9da4cf47d8d2"/>
    <n v="20"/>
    <x v="2"/>
    <x v="0"/>
    <n v="0.61"/>
    <n v="3"/>
    <x v="2"/>
    <s v="Laptop"/>
    <n v="8.99"/>
    <n v="1"/>
    <s v="PayPal"/>
    <n v="3"/>
    <n v="0.15"/>
    <x v="6"/>
    <x v="3"/>
  </r>
  <r>
    <s v="efa05e12-91f5-4de0-886d-7efe2b13e3df"/>
    <n v="47"/>
    <x v="1"/>
    <x v="2"/>
    <n v="2.2000000000000002"/>
    <n v="39"/>
    <x v="3"/>
    <s v="TV"/>
    <n v="17.989999999999998"/>
    <n v="1"/>
    <s v="Debit Card"/>
    <n v="2"/>
    <n v="0.06"/>
    <x v="5"/>
    <x v="0"/>
  </r>
  <r>
    <s v="de40d774-89d7-43ef-81f2-a845c85cb3a3"/>
    <n v="69"/>
    <x v="2"/>
    <x v="0"/>
    <n v="5.31"/>
    <n v="52"/>
    <x v="4"/>
    <s v="Mobile"/>
    <n v="8.99"/>
    <n v="1"/>
    <s v="PayPal"/>
    <n v="4"/>
    <n v="0.1"/>
    <x v="0"/>
    <x v="2"/>
  </r>
  <r>
    <s v="e3b0394b-c1e2-4d2a-8f3e-881750fa9401"/>
    <n v="65"/>
    <x v="0"/>
    <x v="1"/>
    <n v="28.56"/>
    <n v="18"/>
    <x v="0"/>
    <s v="Laptop"/>
    <n v="13.99"/>
    <n v="0"/>
    <s v="Crypto"/>
    <n v="4"/>
    <n v="1.5"/>
    <x v="6"/>
    <x v="2"/>
  </r>
  <r>
    <s v="c42c3176-bb7e-411d-a769-0b2ad9e8ed2a"/>
    <n v="58"/>
    <x v="1"/>
    <x v="2"/>
    <n v="16.329999999999998"/>
    <n v="43"/>
    <x v="1"/>
    <s v="Laptop"/>
    <n v="17.989999999999998"/>
    <n v="1"/>
    <s v="Gift Card"/>
    <n v="1"/>
    <n v="0.37"/>
    <x v="5"/>
    <x v="2"/>
  </r>
  <r>
    <s v="433c3f13-1127-42b6-bff7-8801b71cdaf6"/>
    <n v="36"/>
    <x v="0"/>
    <x v="0"/>
    <n v="5.39"/>
    <n v="4"/>
    <x v="2"/>
    <s v="Tablet"/>
    <n v="8.99"/>
    <n v="0"/>
    <s v="Debit Card"/>
    <n v="2"/>
    <n v="1.08"/>
    <x v="2"/>
    <x v="0"/>
  </r>
  <r>
    <s v="e8e4d4ec-8d71-4f31-9a49-18b68cb209b8"/>
    <n v="32"/>
    <x v="0"/>
    <x v="2"/>
    <n v="9.15"/>
    <n v="58"/>
    <x v="1"/>
    <s v="Tablet"/>
    <n v="17.989999999999998"/>
    <n v="1"/>
    <s v="Credit Card"/>
    <n v="2"/>
    <n v="0.16"/>
    <x v="4"/>
    <x v="1"/>
  </r>
  <r>
    <s v="3b6ad87b-8320-46b3-8cd0-ba38c3def845"/>
    <n v="63"/>
    <x v="0"/>
    <x v="1"/>
    <n v="1.77"/>
    <n v="56"/>
    <x v="5"/>
    <s v="Mobile"/>
    <n v="13.99"/>
    <n v="1"/>
    <s v="Debit Card"/>
    <n v="5"/>
    <n v="0.03"/>
    <x v="3"/>
    <x v="2"/>
  </r>
  <r>
    <s v="b239abd3-b75b-4da5-9794-0de700a9d4a7"/>
    <n v="67"/>
    <x v="0"/>
    <x v="0"/>
    <n v="25.25"/>
    <n v="25"/>
    <x v="2"/>
    <s v="TV"/>
    <n v="8.99"/>
    <n v="0"/>
    <s v="Debit Card"/>
    <n v="3"/>
    <n v="0.97"/>
    <x v="5"/>
    <x v="2"/>
  </r>
  <r>
    <s v="87dd331e-af28-4193-ad16-3fa4dde9f4df"/>
    <n v="43"/>
    <x v="1"/>
    <x v="0"/>
    <n v="15.64"/>
    <n v="8"/>
    <x v="3"/>
    <s v="Mobile"/>
    <n v="8.99"/>
    <n v="0"/>
    <s v="Debit Card"/>
    <n v="1"/>
    <n v="1.74"/>
    <x v="0"/>
    <x v="0"/>
  </r>
  <r>
    <s v="1a222df2-070f-4549-b164-a9baa2bbdafe"/>
    <n v="52"/>
    <x v="0"/>
    <x v="0"/>
    <n v="5.56"/>
    <n v="48"/>
    <x v="0"/>
    <s v="Desktop"/>
    <n v="8.99"/>
    <n v="1"/>
    <s v="PayPal"/>
    <n v="1"/>
    <n v="0.11"/>
    <x v="4"/>
    <x v="0"/>
  </r>
  <r>
    <s v="dd06b1e7-368e-4a14-9c4b-1167e1751312"/>
    <n v="57"/>
    <x v="0"/>
    <x v="1"/>
    <n v="35.520000000000003"/>
    <n v="12"/>
    <x v="3"/>
    <s v="Mobile"/>
    <n v="13.99"/>
    <n v="0"/>
    <s v="Debit Card"/>
    <n v="4"/>
    <n v="2.73"/>
    <x v="5"/>
    <x v="2"/>
  </r>
  <r>
    <s v="bdeb4f47-097c-49b8-956a-d9fa25802324"/>
    <n v="21"/>
    <x v="0"/>
    <x v="2"/>
    <n v="6.27"/>
    <n v="53"/>
    <x v="5"/>
    <s v="Desktop"/>
    <n v="17.989999999999998"/>
    <n v="1"/>
    <s v="Crypto"/>
    <n v="5"/>
    <n v="0.12"/>
    <x v="4"/>
    <x v="3"/>
  </r>
  <r>
    <s v="23983a3b-9ddb-44ee-b02d-7128ffc31a36"/>
    <n v="56"/>
    <x v="0"/>
    <x v="2"/>
    <n v="9.9600000000000009"/>
    <n v="51"/>
    <x v="3"/>
    <s v="Tablet"/>
    <n v="17.989999999999998"/>
    <n v="1"/>
    <s v="Gift Card"/>
    <n v="3"/>
    <n v="0.19"/>
    <x v="2"/>
    <x v="2"/>
  </r>
  <r>
    <s v="1f21093e-a068-4fd4-a23a-3bdbe2a2ac90"/>
    <n v="64"/>
    <x v="1"/>
    <x v="1"/>
    <n v="0.02"/>
    <n v="36"/>
    <x v="4"/>
    <s v="TV"/>
    <n v="13.99"/>
    <n v="1"/>
    <s v="Gift Card"/>
    <n v="3"/>
    <n v="0"/>
    <x v="6"/>
    <x v="2"/>
  </r>
  <r>
    <s v="452e1227-fdcd-4f2a-b51d-93c972870576"/>
    <n v="54"/>
    <x v="2"/>
    <x v="0"/>
    <n v="20"/>
    <n v="45"/>
    <x v="1"/>
    <s v="Desktop"/>
    <n v="8.99"/>
    <n v="1"/>
    <s v="Credit Card"/>
    <n v="2"/>
    <n v="0.43"/>
    <x v="4"/>
    <x v="0"/>
  </r>
  <r>
    <s v="f53aabeb-9951-48d4-a47c-ee92be30b9ef"/>
    <n v="62"/>
    <x v="1"/>
    <x v="2"/>
    <n v="3.99"/>
    <n v="25"/>
    <x v="4"/>
    <s v="TV"/>
    <n v="17.989999999999998"/>
    <n v="1"/>
    <s v="Crypto"/>
    <n v="5"/>
    <n v="0.15"/>
    <x v="6"/>
    <x v="2"/>
  </r>
  <r>
    <s v="d0478dc6-40b3-4217-b23b-1e5d368d99e3"/>
    <n v="63"/>
    <x v="2"/>
    <x v="1"/>
    <n v="2.31"/>
    <n v="29"/>
    <x v="3"/>
    <s v="Laptop"/>
    <n v="13.99"/>
    <n v="1"/>
    <s v="Gift Card"/>
    <n v="2"/>
    <n v="0.08"/>
    <x v="4"/>
    <x v="2"/>
  </r>
  <r>
    <s v="9b97bbce-cee3-4f9f-929a-91a55540665a"/>
    <n v="69"/>
    <x v="1"/>
    <x v="1"/>
    <n v="10.33"/>
    <n v="42"/>
    <x v="1"/>
    <s v="Tablet"/>
    <n v="13.99"/>
    <n v="1"/>
    <s v="Debit Card"/>
    <n v="3"/>
    <n v="0.24"/>
    <x v="0"/>
    <x v="2"/>
  </r>
  <r>
    <s v="1a4dc981-f642-40e7-be57-eb92abdce2cd"/>
    <n v="38"/>
    <x v="0"/>
    <x v="2"/>
    <n v="0.55000000000000004"/>
    <n v="3"/>
    <x v="0"/>
    <s v="Desktop"/>
    <n v="17.989999999999998"/>
    <n v="1"/>
    <s v="Debit Card"/>
    <n v="1"/>
    <n v="0.14000000000000001"/>
    <x v="6"/>
    <x v="0"/>
  </r>
  <r>
    <s v="789522f8-c4a7-458c-8303-68262a0f458a"/>
    <n v="69"/>
    <x v="1"/>
    <x v="1"/>
    <n v="9.14"/>
    <n v="48"/>
    <x v="4"/>
    <s v="Laptop"/>
    <n v="13.99"/>
    <n v="0"/>
    <s v="Debit Card"/>
    <n v="5"/>
    <n v="0.19"/>
    <x v="0"/>
    <x v="2"/>
  </r>
  <r>
    <s v="ca235c75-ef56-4b6e-b147-144484fc7a68"/>
    <n v="18"/>
    <x v="1"/>
    <x v="0"/>
    <n v="4.37"/>
    <n v="46"/>
    <x v="1"/>
    <s v="TV"/>
    <n v="8.99"/>
    <n v="1"/>
    <s v="PayPal"/>
    <n v="1"/>
    <n v="0.09"/>
    <x v="0"/>
    <x v="3"/>
  </r>
  <r>
    <s v="e7be6384-c0d8-4762-8490-1242e245f14a"/>
    <n v="26"/>
    <x v="2"/>
    <x v="1"/>
    <n v="10.42"/>
    <n v="28"/>
    <x v="4"/>
    <s v="Laptop"/>
    <n v="13.99"/>
    <n v="0"/>
    <s v="Crypto"/>
    <n v="1"/>
    <n v="0.36"/>
    <x v="5"/>
    <x v="1"/>
  </r>
  <r>
    <s v="530f7589-89c5-487c-a14a-d1500bb9fc21"/>
    <n v="44"/>
    <x v="1"/>
    <x v="1"/>
    <n v="3.08"/>
    <n v="58"/>
    <x v="2"/>
    <s v="TV"/>
    <n v="13.99"/>
    <n v="1"/>
    <s v="PayPal"/>
    <n v="1"/>
    <n v="0.05"/>
    <x v="4"/>
    <x v="0"/>
  </r>
  <r>
    <s v="cc1eecc4-1916-4342-9400-b18c036d98e5"/>
    <n v="43"/>
    <x v="1"/>
    <x v="1"/>
    <n v="1.86"/>
    <n v="52"/>
    <x v="2"/>
    <s v="Tablet"/>
    <n v="13.99"/>
    <n v="1"/>
    <s v="Gift Card"/>
    <n v="3"/>
    <n v="0.04"/>
    <x v="5"/>
    <x v="0"/>
  </r>
  <r>
    <s v="8629cc72-e810-4acd-89b5-51614d21b070"/>
    <n v="39"/>
    <x v="1"/>
    <x v="1"/>
    <n v="6.5"/>
    <n v="12"/>
    <x v="2"/>
    <s v="Tablet"/>
    <n v="13.99"/>
    <n v="0"/>
    <s v="Crypto"/>
    <n v="4"/>
    <n v="0.5"/>
    <x v="1"/>
    <x v="0"/>
  </r>
  <r>
    <s v="fa0f95cd-a763-4ca0-b86c-dc7d1e93f8a9"/>
    <n v="70"/>
    <x v="0"/>
    <x v="0"/>
    <n v="9.65"/>
    <n v="12"/>
    <x v="5"/>
    <s v="Desktop"/>
    <n v="8.99"/>
    <n v="0"/>
    <s v="Crypto"/>
    <n v="5"/>
    <n v="0.74"/>
    <x v="6"/>
    <x v="2"/>
  </r>
  <r>
    <s v="f58d7d36-bc85-44c4-b74a-e7de9cf5104a"/>
    <n v="19"/>
    <x v="1"/>
    <x v="2"/>
    <n v="0.1"/>
    <n v="24"/>
    <x v="0"/>
    <s v="Mobile"/>
    <n v="17.989999999999998"/>
    <n v="0"/>
    <s v="Debit Card"/>
    <n v="5"/>
    <n v="0"/>
    <x v="1"/>
    <x v="3"/>
  </r>
  <r>
    <s v="094fe1ea-c59b-434b-afd9-be895740dea7"/>
    <n v="23"/>
    <x v="0"/>
    <x v="2"/>
    <n v="33.47"/>
    <n v="29"/>
    <x v="1"/>
    <s v="Laptop"/>
    <n v="17.989999999999998"/>
    <n v="0"/>
    <s v="PayPal"/>
    <n v="3"/>
    <n v="1.1200000000000001"/>
    <x v="4"/>
    <x v="3"/>
  </r>
  <r>
    <s v="a35dfad2-b67f-40ea-871c-37c1ec686bda"/>
    <n v="39"/>
    <x v="1"/>
    <x v="2"/>
    <n v="4.67"/>
    <n v="9"/>
    <x v="3"/>
    <s v="TV"/>
    <n v="17.989999999999998"/>
    <n v="1"/>
    <s v="Crypto"/>
    <n v="3"/>
    <n v="0.47"/>
    <x v="1"/>
    <x v="0"/>
  </r>
  <r>
    <s v="234a89e9-0793-4c4b-8855-8afaf76b3bc7"/>
    <n v="19"/>
    <x v="1"/>
    <x v="2"/>
    <n v="1.73"/>
    <n v="22"/>
    <x v="3"/>
    <s v="Laptop"/>
    <n v="17.989999999999998"/>
    <n v="1"/>
    <s v="Credit Card"/>
    <n v="3"/>
    <n v="0.08"/>
    <x v="1"/>
    <x v="3"/>
  </r>
  <r>
    <s v="7a889b45-8ea4-416d-b58f-d38b5eb7ea45"/>
    <n v="30"/>
    <x v="2"/>
    <x v="0"/>
    <n v="0.25"/>
    <n v="29"/>
    <x v="1"/>
    <s v="Tablet"/>
    <n v="8.99"/>
    <n v="1"/>
    <s v="Gift Card"/>
    <n v="2"/>
    <n v="0.01"/>
    <x v="5"/>
    <x v="1"/>
  </r>
  <r>
    <s v="6818695a-d9b5-47c0-98dc-c1b0c1c379ce"/>
    <n v="22"/>
    <x v="0"/>
    <x v="2"/>
    <n v="17.649999999999999"/>
    <n v="9"/>
    <x v="0"/>
    <s v="TV"/>
    <n v="17.989999999999998"/>
    <n v="0"/>
    <s v="PayPal"/>
    <n v="2"/>
    <n v="1.76"/>
    <x v="2"/>
    <x v="3"/>
  </r>
  <r>
    <s v="0cff8cd5-ab3c-4116-8edb-fa314b5a3273"/>
    <n v="56"/>
    <x v="2"/>
    <x v="1"/>
    <n v="0.49"/>
    <n v="44"/>
    <x v="1"/>
    <s v="TV"/>
    <n v="13.99"/>
    <n v="1"/>
    <s v="Gift Card"/>
    <n v="3"/>
    <n v="0.01"/>
    <x v="4"/>
    <x v="2"/>
  </r>
  <r>
    <s v="2774bcf2-ddec-44c9-a3bc-ff87a8a96dee"/>
    <n v="61"/>
    <x v="2"/>
    <x v="1"/>
    <n v="83.55"/>
    <n v="25"/>
    <x v="4"/>
    <s v="Desktop"/>
    <n v="13.99"/>
    <n v="0"/>
    <s v="Debit Card"/>
    <n v="5"/>
    <n v="3.21"/>
    <x v="4"/>
    <x v="2"/>
  </r>
  <r>
    <s v="eb0251cf-302e-4e08-a31d-a9a5ab2baef3"/>
    <n v="24"/>
    <x v="0"/>
    <x v="0"/>
    <n v="1.25"/>
    <n v="27"/>
    <x v="4"/>
    <s v="Desktop"/>
    <n v="8.99"/>
    <n v="1"/>
    <s v="Credit Card"/>
    <n v="2"/>
    <n v="0.04"/>
    <x v="0"/>
    <x v="3"/>
  </r>
  <r>
    <s v="e001f24e-444b-4781-84bf-a90a3b374710"/>
    <n v="26"/>
    <x v="1"/>
    <x v="0"/>
    <n v="11.36"/>
    <n v="22"/>
    <x v="0"/>
    <s v="Laptop"/>
    <n v="8.99"/>
    <n v="0"/>
    <s v="PayPal"/>
    <n v="2"/>
    <n v="0.49"/>
    <x v="3"/>
    <x v="1"/>
  </r>
  <r>
    <s v="83913311-e86f-4750-98dc-e9d4bf78e544"/>
    <n v="47"/>
    <x v="0"/>
    <x v="1"/>
    <n v="19.899999999999999"/>
    <n v="31"/>
    <x v="4"/>
    <s v="Tablet"/>
    <n v="13.99"/>
    <n v="0"/>
    <s v="PayPal"/>
    <n v="2"/>
    <n v="0.62"/>
    <x v="4"/>
    <x v="0"/>
  </r>
  <r>
    <s v="463a6397-5c89-4ad4-8d08-f9c6e3081f25"/>
    <n v="66"/>
    <x v="0"/>
    <x v="1"/>
    <n v="4.41"/>
    <n v="48"/>
    <x v="2"/>
    <s v="Mobile"/>
    <n v="13.99"/>
    <n v="1"/>
    <s v="Gift Card"/>
    <n v="5"/>
    <n v="0.09"/>
    <x v="1"/>
    <x v="2"/>
  </r>
  <r>
    <s v="7dae8155-8114-4ead-acab-712cdb9fecda"/>
    <n v="36"/>
    <x v="1"/>
    <x v="1"/>
    <n v="9.16"/>
    <n v="47"/>
    <x v="4"/>
    <s v="Desktop"/>
    <n v="13.99"/>
    <n v="1"/>
    <s v="Crypto"/>
    <n v="5"/>
    <n v="0.19"/>
    <x v="0"/>
    <x v="0"/>
  </r>
  <r>
    <s v="1d0e9016-5635-4615-b5aa-defaadffcc7f"/>
    <n v="49"/>
    <x v="2"/>
    <x v="1"/>
    <n v="15.37"/>
    <n v="34"/>
    <x v="1"/>
    <s v="Laptop"/>
    <n v="13.99"/>
    <n v="0"/>
    <s v="PayPal"/>
    <n v="5"/>
    <n v="0.44"/>
    <x v="0"/>
    <x v="0"/>
  </r>
  <r>
    <s v="4d84f911-ed8d-42bd-a583-924e3b9dafd8"/>
    <n v="69"/>
    <x v="1"/>
    <x v="1"/>
    <n v="4.5599999999999996"/>
    <n v="37"/>
    <x v="4"/>
    <s v="TV"/>
    <n v="13.99"/>
    <n v="1"/>
    <s v="PayPal"/>
    <n v="2"/>
    <n v="0.12"/>
    <x v="2"/>
    <x v="2"/>
  </r>
  <r>
    <s v="0a77605c-e86e-4b72-91a1-7a49969c1ac1"/>
    <n v="18"/>
    <x v="1"/>
    <x v="0"/>
    <n v="7.65"/>
    <n v="49"/>
    <x v="1"/>
    <s v="Desktop"/>
    <n v="8.99"/>
    <n v="1"/>
    <s v="Debit Card"/>
    <n v="1"/>
    <n v="0.15"/>
    <x v="2"/>
    <x v="3"/>
  </r>
  <r>
    <s v="17edb2d1-c14b-4e51-a874-2f1658336201"/>
    <n v="29"/>
    <x v="1"/>
    <x v="1"/>
    <n v="6.87"/>
    <n v="27"/>
    <x v="0"/>
    <s v="Tablet"/>
    <n v="13.99"/>
    <n v="0"/>
    <s v="Gift Card"/>
    <n v="4"/>
    <n v="0.25"/>
    <x v="4"/>
    <x v="1"/>
  </r>
  <r>
    <s v="f8bef0a9-79f7-4d01-9699-f7d9ca36129b"/>
    <n v="49"/>
    <x v="1"/>
    <x v="1"/>
    <n v="30.07"/>
    <n v="34"/>
    <x v="2"/>
    <s v="TV"/>
    <n v="13.99"/>
    <n v="0"/>
    <s v="Debit Card"/>
    <n v="4"/>
    <n v="0.86"/>
    <x v="1"/>
    <x v="0"/>
  </r>
  <r>
    <s v="5eaaffbf-db92-48f4-88e2-6d0924f6bc9c"/>
    <n v="20"/>
    <x v="0"/>
    <x v="2"/>
    <n v="25.68"/>
    <n v="3"/>
    <x v="2"/>
    <s v="Laptop"/>
    <n v="17.989999999999998"/>
    <n v="0"/>
    <s v="Credit Card"/>
    <n v="5"/>
    <n v="6.42"/>
    <x v="5"/>
    <x v="3"/>
  </r>
  <r>
    <s v="b2ec2304-01bd-4336-8a61-f0b0abbba0db"/>
    <n v="70"/>
    <x v="2"/>
    <x v="0"/>
    <n v="2.2200000000000002"/>
    <n v="12"/>
    <x v="2"/>
    <s v="Laptop"/>
    <n v="8.99"/>
    <n v="1"/>
    <s v="PayPal"/>
    <n v="3"/>
    <n v="0.17"/>
    <x v="4"/>
    <x v="2"/>
  </r>
  <r>
    <s v="1a3b4d35-f6d2-4645-a156-55305464e7ae"/>
    <n v="26"/>
    <x v="2"/>
    <x v="2"/>
    <n v="13.17"/>
    <n v="37"/>
    <x v="4"/>
    <s v="Tablet"/>
    <n v="17.989999999999998"/>
    <n v="0"/>
    <s v="Credit Card"/>
    <n v="4"/>
    <n v="0.35"/>
    <x v="0"/>
    <x v="1"/>
  </r>
  <r>
    <s v="9eec9d5c-6e0e-4796-b55f-75b8b68180b4"/>
    <n v="65"/>
    <x v="1"/>
    <x v="1"/>
    <n v="13.88"/>
    <n v="57"/>
    <x v="3"/>
    <s v="Laptop"/>
    <n v="13.99"/>
    <n v="1"/>
    <s v="Crypto"/>
    <n v="5"/>
    <n v="0.24"/>
    <x v="5"/>
    <x v="2"/>
  </r>
  <r>
    <s v="5f426a25-b218-474f-8d86-484cb97d3a29"/>
    <n v="53"/>
    <x v="0"/>
    <x v="1"/>
    <n v="1.55"/>
    <n v="30"/>
    <x v="2"/>
    <s v="Laptop"/>
    <n v="13.99"/>
    <n v="1"/>
    <s v="Credit Card"/>
    <n v="3"/>
    <n v="0.05"/>
    <x v="6"/>
    <x v="0"/>
  </r>
  <r>
    <s v="c40c9949-8c3e-4002-9ad3-3e98abf9d759"/>
    <n v="33"/>
    <x v="0"/>
    <x v="1"/>
    <n v="11.4"/>
    <n v="42"/>
    <x v="5"/>
    <s v="Desktop"/>
    <n v="13.99"/>
    <n v="1"/>
    <s v="Crypto"/>
    <n v="4"/>
    <n v="0.27"/>
    <x v="0"/>
    <x v="1"/>
  </r>
  <r>
    <s v="629cdfb3-3b30-4a6d-8112-8a323da83e34"/>
    <n v="33"/>
    <x v="2"/>
    <x v="1"/>
    <n v="6.6"/>
    <n v="55"/>
    <x v="1"/>
    <s v="Desktop"/>
    <n v="13.99"/>
    <n v="1"/>
    <s v="Gift Card"/>
    <n v="2"/>
    <n v="0.12"/>
    <x v="6"/>
    <x v="1"/>
  </r>
  <r>
    <s v="9e095556-c0fe-4ebd-9e42-00fdbd49a5e6"/>
    <n v="19"/>
    <x v="1"/>
    <x v="2"/>
    <n v="8.2899999999999991"/>
    <n v="28"/>
    <x v="1"/>
    <s v="TV"/>
    <n v="17.989999999999998"/>
    <n v="0"/>
    <s v="Crypto"/>
    <n v="5"/>
    <n v="0.28999999999999998"/>
    <x v="2"/>
    <x v="3"/>
  </r>
  <r>
    <s v="54c05598-365d-4f0a-9053-47c773d60fb0"/>
    <n v="58"/>
    <x v="2"/>
    <x v="1"/>
    <n v="4.38"/>
    <n v="25"/>
    <x v="0"/>
    <s v="Tablet"/>
    <n v="13.99"/>
    <n v="1"/>
    <s v="Credit Card"/>
    <n v="1"/>
    <n v="0.17"/>
    <x v="4"/>
    <x v="2"/>
  </r>
  <r>
    <s v="33b1d71a-a301-4ff5-b31e-e0ae15703dc6"/>
    <n v="63"/>
    <x v="0"/>
    <x v="0"/>
    <n v="14.16"/>
    <n v="45"/>
    <x v="1"/>
    <s v="Laptop"/>
    <n v="8.99"/>
    <n v="1"/>
    <s v="Credit Card"/>
    <n v="4"/>
    <n v="0.31"/>
    <x v="4"/>
    <x v="2"/>
  </r>
  <r>
    <s v="a7e66b70-b8a9-466c-83c2-28f7ee12b1f5"/>
    <n v="50"/>
    <x v="1"/>
    <x v="1"/>
    <n v="23.31"/>
    <n v="5"/>
    <x v="4"/>
    <s v="Tablet"/>
    <n v="13.99"/>
    <n v="0"/>
    <s v="Credit Card"/>
    <n v="1"/>
    <n v="3.88"/>
    <x v="0"/>
    <x v="0"/>
  </r>
  <r>
    <s v="23738ea6-6051-407f-b134-54b5abf97c76"/>
    <n v="43"/>
    <x v="0"/>
    <x v="2"/>
    <n v="4.96"/>
    <n v="34"/>
    <x v="1"/>
    <s v="TV"/>
    <n v="17.989999999999998"/>
    <n v="1"/>
    <s v="Crypto"/>
    <n v="3"/>
    <n v="0.14000000000000001"/>
    <x v="6"/>
    <x v="0"/>
  </r>
  <r>
    <s v="127c0924-f08c-4b58-826e-eaba5d7e5684"/>
    <n v="46"/>
    <x v="2"/>
    <x v="1"/>
    <n v="18.14"/>
    <n v="45"/>
    <x v="1"/>
    <s v="Desktop"/>
    <n v="13.99"/>
    <n v="1"/>
    <s v="Credit Card"/>
    <n v="2"/>
    <n v="0.39"/>
    <x v="1"/>
    <x v="0"/>
  </r>
  <r>
    <s v="5db3f1f4-2a78-4905-a404-38b184a190d4"/>
    <n v="19"/>
    <x v="0"/>
    <x v="0"/>
    <n v="4.42"/>
    <n v="0"/>
    <x v="1"/>
    <s v="Laptop"/>
    <n v="8.99"/>
    <n v="0"/>
    <s v="Credit Card"/>
    <n v="3"/>
    <n v="4.42"/>
    <x v="2"/>
    <x v="3"/>
  </r>
  <r>
    <s v="ca048e28-c4a0-423c-abe2-a0da5ead69a1"/>
    <n v="64"/>
    <x v="0"/>
    <x v="1"/>
    <n v="19.87"/>
    <n v="41"/>
    <x v="4"/>
    <s v="Mobile"/>
    <n v="13.99"/>
    <n v="0"/>
    <s v="Credit Card"/>
    <n v="5"/>
    <n v="0.47"/>
    <x v="4"/>
    <x v="2"/>
  </r>
  <r>
    <s v="ece55bb3-fc9a-4a30-92b0-fb95a55aec51"/>
    <n v="59"/>
    <x v="2"/>
    <x v="1"/>
    <n v="25.89"/>
    <n v="58"/>
    <x v="5"/>
    <s v="Desktop"/>
    <n v="13.99"/>
    <n v="0"/>
    <s v="Debit Card"/>
    <n v="1"/>
    <n v="0.44"/>
    <x v="6"/>
    <x v="2"/>
  </r>
  <r>
    <s v="2f262b29-6001-432d-9f5c-0f6558826627"/>
    <n v="66"/>
    <x v="0"/>
    <x v="2"/>
    <n v="51.07"/>
    <n v="9"/>
    <x v="0"/>
    <s v="Laptop"/>
    <n v="17.989999999999998"/>
    <n v="0"/>
    <s v="Crypto"/>
    <n v="5"/>
    <n v="5.1100000000000003"/>
    <x v="0"/>
    <x v="2"/>
  </r>
  <r>
    <s v="bc7703f4-a5d9-4d99-955e-158eb11751ef"/>
    <n v="51"/>
    <x v="1"/>
    <x v="2"/>
    <n v="3.89"/>
    <n v="1"/>
    <x v="1"/>
    <s v="Tablet"/>
    <n v="17.989999999999998"/>
    <n v="0"/>
    <s v="Credit Card"/>
    <n v="2"/>
    <n v="1.95"/>
    <x v="2"/>
    <x v="0"/>
  </r>
  <r>
    <s v="9253a50a-fd90-4a43-a419-1a8725cdaaad"/>
    <n v="27"/>
    <x v="0"/>
    <x v="1"/>
    <n v="10.69"/>
    <n v="4"/>
    <x v="2"/>
    <s v="Mobile"/>
    <n v="13.99"/>
    <n v="0"/>
    <s v="Crypto"/>
    <n v="3"/>
    <n v="2.14"/>
    <x v="2"/>
    <x v="1"/>
  </r>
  <r>
    <s v="6dd30fa8-e9be-4ba1-831d-ec479489390d"/>
    <n v="60"/>
    <x v="1"/>
    <x v="1"/>
    <n v="1.1299999999999999"/>
    <n v="12"/>
    <x v="2"/>
    <s v="Laptop"/>
    <n v="13.99"/>
    <n v="1"/>
    <s v="Credit Card"/>
    <n v="2"/>
    <n v="0.09"/>
    <x v="4"/>
    <x v="2"/>
  </r>
  <r>
    <s v="0f3aff18-a29f-48d1-96fd-3dce25aa3f30"/>
    <n v="41"/>
    <x v="1"/>
    <x v="0"/>
    <n v="23.74"/>
    <n v="8"/>
    <x v="5"/>
    <s v="Mobile"/>
    <n v="8.99"/>
    <n v="0"/>
    <s v="Crypto"/>
    <n v="2"/>
    <n v="2.64"/>
    <x v="6"/>
    <x v="0"/>
  </r>
  <r>
    <s v="b2ac1325-4f88-49f8-b626-c339c8a839b8"/>
    <n v="37"/>
    <x v="0"/>
    <x v="2"/>
    <n v="11.15"/>
    <n v="60"/>
    <x v="3"/>
    <s v="Desktop"/>
    <n v="17.989999999999998"/>
    <n v="0"/>
    <s v="PayPal"/>
    <n v="4"/>
    <n v="0.18"/>
    <x v="6"/>
    <x v="0"/>
  </r>
  <r>
    <s v="2cea2e6f-6ac0-451e-bc97-28c032b6431b"/>
    <n v="26"/>
    <x v="1"/>
    <x v="2"/>
    <n v="2.92"/>
    <n v="32"/>
    <x v="4"/>
    <s v="Tablet"/>
    <n v="17.989999999999998"/>
    <n v="1"/>
    <s v="Crypto"/>
    <n v="2"/>
    <n v="0.09"/>
    <x v="1"/>
    <x v="1"/>
  </r>
  <r>
    <s v="daba8bad-2131-40db-9fa3-467c7da43703"/>
    <n v="69"/>
    <x v="0"/>
    <x v="2"/>
    <n v="13.61"/>
    <n v="5"/>
    <x v="1"/>
    <s v="TV"/>
    <n v="17.989999999999998"/>
    <n v="0"/>
    <s v="Credit Card"/>
    <n v="3"/>
    <n v="2.27"/>
    <x v="4"/>
    <x v="2"/>
  </r>
  <r>
    <s v="ad2be0d3-7744-43bd-b4b8-5b61799756a1"/>
    <n v="42"/>
    <x v="0"/>
    <x v="0"/>
    <n v="2.65"/>
    <n v="30"/>
    <x v="0"/>
    <s v="TV"/>
    <n v="8.99"/>
    <n v="1"/>
    <s v="Gift Card"/>
    <n v="1"/>
    <n v="0.09"/>
    <x v="6"/>
    <x v="0"/>
  </r>
  <r>
    <s v="2e6ffbc2-aaf8-41c1-9d30-47ae9260fb4b"/>
    <n v="19"/>
    <x v="1"/>
    <x v="2"/>
    <n v="7.43"/>
    <n v="10"/>
    <x v="1"/>
    <s v="Tablet"/>
    <n v="17.989999999999998"/>
    <n v="0"/>
    <s v="Debit Card"/>
    <n v="4"/>
    <n v="0.68"/>
    <x v="2"/>
    <x v="3"/>
  </r>
  <r>
    <s v="13fc0db0-35b8-4902-a770-11a2aade369d"/>
    <n v="61"/>
    <x v="2"/>
    <x v="1"/>
    <n v="5.61"/>
    <n v="56"/>
    <x v="1"/>
    <s v="Laptop"/>
    <n v="13.99"/>
    <n v="1"/>
    <s v="Debit Card"/>
    <n v="1"/>
    <n v="0.1"/>
    <x v="3"/>
    <x v="2"/>
  </r>
  <r>
    <s v="286e9bc1-b9d2-4d4d-9b46-8f823a170139"/>
    <n v="34"/>
    <x v="1"/>
    <x v="1"/>
    <n v="0.32"/>
    <n v="58"/>
    <x v="2"/>
    <s v="Mobile"/>
    <n v="13.99"/>
    <n v="1"/>
    <s v="Gift Card"/>
    <n v="1"/>
    <n v="0.01"/>
    <x v="5"/>
    <x v="1"/>
  </r>
  <r>
    <s v="a9bac7bd-9fb2-43cc-b170-fb3a6c9772f7"/>
    <n v="68"/>
    <x v="0"/>
    <x v="1"/>
    <n v="12.66"/>
    <n v="7"/>
    <x v="2"/>
    <s v="Tablet"/>
    <n v="13.99"/>
    <n v="0"/>
    <s v="Credit Card"/>
    <n v="2"/>
    <n v="1.58"/>
    <x v="4"/>
    <x v="2"/>
  </r>
  <r>
    <s v="6e498648-f7cf-4fd0-9315-df66b413fba8"/>
    <n v="32"/>
    <x v="1"/>
    <x v="0"/>
    <n v="8.94"/>
    <n v="6"/>
    <x v="5"/>
    <s v="Desktop"/>
    <n v="8.99"/>
    <n v="0"/>
    <s v="Crypto"/>
    <n v="5"/>
    <n v="1.28"/>
    <x v="0"/>
    <x v="1"/>
  </r>
  <r>
    <s v="0acb8995-d92d-46a1-b80a-2c5d7fac4df3"/>
    <n v="21"/>
    <x v="2"/>
    <x v="0"/>
    <n v="11.25"/>
    <n v="59"/>
    <x v="4"/>
    <s v="Mobile"/>
    <n v="8.99"/>
    <n v="1"/>
    <s v="Debit Card"/>
    <n v="2"/>
    <n v="0.19"/>
    <x v="0"/>
    <x v="3"/>
  </r>
  <r>
    <s v="b81c524a-a1a3-4047-a9ca-a656564f9ad2"/>
    <n v="24"/>
    <x v="0"/>
    <x v="2"/>
    <n v="14.15"/>
    <n v="58"/>
    <x v="1"/>
    <s v="TV"/>
    <n v="17.989999999999998"/>
    <n v="1"/>
    <s v="PayPal"/>
    <n v="1"/>
    <n v="0.24"/>
    <x v="4"/>
    <x v="3"/>
  </r>
  <r>
    <s v="8c722fa9-57be-4fa0-a466-f43e61d35f94"/>
    <n v="55"/>
    <x v="2"/>
    <x v="2"/>
    <n v="0.44"/>
    <n v="45"/>
    <x v="4"/>
    <s v="Desktop"/>
    <n v="17.989999999999998"/>
    <n v="1"/>
    <s v="Debit Card"/>
    <n v="1"/>
    <n v="0.01"/>
    <x v="1"/>
    <x v="0"/>
  </r>
  <r>
    <s v="67261644-d5d8-4867-a359-22d606e2dcc9"/>
    <n v="65"/>
    <x v="2"/>
    <x v="1"/>
    <n v="4.05"/>
    <n v="45"/>
    <x v="2"/>
    <s v="Mobile"/>
    <n v="13.99"/>
    <n v="1"/>
    <s v="Gift Card"/>
    <n v="4"/>
    <n v="0.09"/>
    <x v="1"/>
    <x v="2"/>
  </r>
  <r>
    <s v="3cbf2873-561b-4ef3-a946-fc8693dab3bc"/>
    <n v="25"/>
    <x v="0"/>
    <x v="1"/>
    <n v="18.23"/>
    <n v="26"/>
    <x v="0"/>
    <s v="Desktop"/>
    <n v="13.99"/>
    <n v="0"/>
    <s v="PayPal"/>
    <n v="2"/>
    <n v="0.68"/>
    <x v="3"/>
    <x v="3"/>
  </r>
  <r>
    <s v="d021c19c-289d-44b2-959c-bb3231f5f23a"/>
    <n v="63"/>
    <x v="1"/>
    <x v="1"/>
    <n v="6.42"/>
    <n v="17"/>
    <x v="1"/>
    <s v="Tablet"/>
    <n v="13.99"/>
    <n v="0"/>
    <s v="Crypto"/>
    <n v="4"/>
    <n v="0.36"/>
    <x v="0"/>
    <x v="2"/>
  </r>
  <r>
    <s v="d73ea6c0-c6a3-43ef-b4df-34d432f0295f"/>
    <n v="56"/>
    <x v="1"/>
    <x v="2"/>
    <n v="14.39"/>
    <n v="38"/>
    <x v="2"/>
    <s v="Tablet"/>
    <n v="17.989999999999998"/>
    <n v="1"/>
    <s v="Credit Card"/>
    <n v="3"/>
    <n v="0.37"/>
    <x v="5"/>
    <x v="2"/>
  </r>
  <r>
    <s v="9ab55bb5-1957-46a6-8472-d26b2fda624a"/>
    <n v="47"/>
    <x v="0"/>
    <x v="0"/>
    <n v="13.22"/>
    <n v="8"/>
    <x v="5"/>
    <s v="Mobile"/>
    <n v="8.99"/>
    <n v="0"/>
    <s v="Crypto"/>
    <n v="4"/>
    <n v="1.47"/>
    <x v="0"/>
    <x v="0"/>
  </r>
  <r>
    <s v="7492f32f-8c97-4a80-81ad-78749329c8f3"/>
    <n v="29"/>
    <x v="1"/>
    <x v="1"/>
    <n v="1.1200000000000001"/>
    <n v="60"/>
    <x v="2"/>
    <s v="Desktop"/>
    <n v="13.99"/>
    <n v="1"/>
    <s v="PayPal"/>
    <n v="5"/>
    <n v="0.02"/>
    <x v="3"/>
    <x v="1"/>
  </r>
  <r>
    <s v="d9ea07b7-ffa7-4165-8d37-04fdfe0fd5fa"/>
    <n v="52"/>
    <x v="1"/>
    <x v="1"/>
    <n v="8.4499999999999993"/>
    <n v="28"/>
    <x v="5"/>
    <s v="Laptop"/>
    <n v="13.99"/>
    <n v="0"/>
    <s v="Gift Card"/>
    <n v="2"/>
    <n v="0.28999999999999998"/>
    <x v="0"/>
    <x v="0"/>
  </r>
  <r>
    <s v="ad0caecf-9b95-4921-8a81-7bb311564c2a"/>
    <n v="26"/>
    <x v="2"/>
    <x v="1"/>
    <n v="0.89"/>
    <n v="25"/>
    <x v="4"/>
    <s v="TV"/>
    <n v="13.99"/>
    <n v="1"/>
    <s v="Credit Card"/>
    <n v="2"/>
    <n v="0.03"/>
    <x v="0"/>
    <x v="1"/>
  </r>
  <r>
    <s v="5b2ec7eb-5ee5-4b1a-a409-88f9b0dba73e"/>
    <n v="39"/>
    <x v="1"/>
    <x v="2"/>
    <n v="7.21"/>
    <n v="42"/>
    <x v="0"/>
    <s v="Tablet"/>
    <n v="17.989999999999998"/>
    <n v="1"/>
    <s v="PayPal"/>
    <n v="2"/>
    <n v="0.17"/>
    <x v="0"/>
    <x v="0"/>
  </r>
  <r>
    <s v="9fa65636-ca49-40ef-bd85-85dac00a0612"/>
    <n v="46"/>
    <x v="0"/>
    <x v="1"/>
    <n v="40.93"/>
    <n v="39"/>
    <x v="5"/>
    <s v="Tablet"/>
    <n v="13.99"/>
    <n v="0"/>
    <s v="Crypto"/>
    <n v="4"/>
    <n v="1.02"/>
    <x v="3"/>
    <x v="0"/>
  </r>
  <r>
    <s v="f916f25f-2303-4145-af99-99a0b8e8de5b"/>
    <n v="22"/>
    <x v="2"/>
    <x v="0"/>
    <n v="0.75"/>
    <n v="10"/>
    <x v="4"/>
    <s v="Mobile"/>
    <n v="8.99"/>
    <n v="1"/>
    <s v="Gift Card"/>
    <n v="3"/>
    <n v="7.0000000000000007E-2"/>
    <x v="1"/>
    <x v="3"/>
  </r>
  <r>
    <s v="37b1f7e9-731b-45f0-8b64-0019780a7c3c"/>
    <n v="36"/>
    <x v="2"/>
    <x v="2"/>
    <n v="25.23"/>
    <n v="53"/>
    <x v="0"/>
    <s v="Mobile"/>
    <n v="17.989999999999998"/>
    <n v="0"/>
    <s v="Crypto"/>
    <n v="2"/>
    <n v="0.47"/>
    <x v="1"/>
    <x v="0"/>
  </r>
  <r>
    <s v="0c65fd72-9e3b-4033-99ed-4397ccf9346f"/>
    <n v="40"/>
    <x v="0"/>
    <x v="0"/>
    <n v="4.68"/>
    <n v="25"/>
    <x v="0"/>
    <s v="Tablet"/>
    <n v="8.99"/>
    <n v="1"/>
    <s v="PayPal"/>
    <n v="5"/>
    <n v="0.18"/>
    <x v="0"/>
    <x v="0"/>
  </r>
  <r>
    <s v="9212f1ee-8fcc-49de-9379-496677369ec0"/>
    <n v="29"/>
    <x v="2"/>
    <x v="1"/>
    <n v="35.97"/>
    <n v="10"/>
    <x v="4"/>
    <s v="Desktop"/>
    <n v="13.99"/>
    <n v="0"/>
    <s v="Debit Card"/>
    <n v="4"/>
    <n v="3.27"/>
    <x v="4"/>
    <x v="1"/>
  </r>
  <r>
    <s v="245a68d0-ff48-4300-8fd9-94cc361e02c9"/>
    <n v="53"/>
    <x v="1"/>
    <x v="1"/>
    <n v="6.2"/>
    <n v="5"/>
    <x v="3"/>
    <s v="Desktop"/>
    <n v="13.99"/>
    <n v="0"/>
    <s v="Gift Card"/>
    <n v="4"/>
    <n v="1.03"/>
    <x v="6"/>
    <x v="0"/>
  </r>
  <r>
    <s v="88d0c4cb-a32d-45df-b849-536859b8ba10"/>
    <n v="43"/>
    <x v="0"/>
    <x v="1"/>
    <n v="13.53"/>
    <n v="15"/>
    <x v="1"/>
    <s v="Tablet"/>
    <n v="13.99"/>
    <n v="0"/>
    <s v="Debit Card"/>
    <n v="4"/>
    <n v="0.85"/>
    <x v="5"/>
    <x v="0"/>
  </r>
  <r>
    <s v="9b18d52f-d169-4ac0-aae9-840d5b8fd937"/>
    <n v="40"/>
    <x v="1"/>
    <x v="2"/>
    <n v="0.17"/>
    <n v="58"/>
    <x v="4"/>
    <s v="Desktop"/>
    <n v="17.989999999999998"/>
    <n v="1"/>
    <s v="Gift Card"/>
    <n v="5"/>
    <n v="0"/>
    <x v="3"/>
    <x v="0"/>
  </r>
  <r>
    <s v="85f3c893-5cb4-402f-893a-563686a5a644"/>
    <n v="40"/>
    <x v="1"/>
    <x v="2"/>
    <n v="30.61"/>
    <n v="35"/>
    <x v="1"/>
    <s v="TV"/>
    <n v="17.989999999999998"/>
    <n v="0"/>
    <s v="Debit Card"/>
    <n v="3"/>
    <n v="0.85"/>
    <x v="4"/>
    <x v="0"/>
  </r>
  <r>
    <s v="ff5354ce-5deb-4dc4-8d39-a68c03938af3"/>
    <n v="69"/>
    <x v="1"/>
    <x v="1"/>
    <n v="4.53"/>
    <n v="16"/>
    <x v="1"/>
    <s v="Laptop"/>
    <n v="13.99"/>
    <n v="1"/>
    <s v="Crypto"/>
    <n v="2"/>
    <n v="0.27"/>
    <x v="3"/>
    <x v="2"/>
  </r>
  <r>
    <s v="e60d2e98-1236-4d67-aa6c-b5b3ca28e7a0"/>
    <n v="29"/>
    <x v="2"/>
    <x v="0"/>
    <n v="14.23"/>
    <n v="4"/>
    <x v="1"/>
    <s v="Desktop"/>
    <n v="8.99"/>
    <n v="0"/>
    <s v="Credit Card"/>
    <n v="2"/>
    <n v="2.85"/>
    <x v="6"/>
    <x v="1"/>
  </r>
  <r>
    <s v="d6dbab58-a030-43a9-9873-06b044b65052"/>
    <n v="24"/>
    <x v="1"/>
    <x v="2"/>
    <n v="42.14"/>
    <n v="8"/>
    <x v="4"/>
    <s v="Laptop"/>
    <n v="17.989999999999998"/>
    <n v="0"/>
    <s v="Gift Card"/>
    <n v="3"/>
    <n v="4.68"/>
    <x v="3"/>
    <x v="3"/>
  </r>
  <r>
    <s v="f290c3ba-8bc9-48c3-8b9f-d4c878f405fa"/>
    <n v="59"/>
    <x v="2"/>
    <x v="1"/>
    <n v="2.41"/>
    <n v="4"/>
    <x v="2"/>
    <s v="Tablet"/>
    <n v="13.99"/>
    <n v="0"/>
    <s v="Debit Card"/>
    <n v="2"/>
    <n v="0.48"/>
    <x v="0"/>
    <x v="2"/>
  </r>
  <r>
    <s v="a12e71fd-b9d2-4a9f-aa23-ec9901dd1fc3"/>
    <n v="51"/>
    <x v="0"/>
    <x v="1"/>
    <n v="10.19"/>
    <n v="22"/>
    <x v="1"/>
    <s v="TV"/>
    <n v="13.99"/>
    <n v="0"/>
    <s v="PayPal"/>
    <n v="3"/>
    <n v="0.44"/>
    <x v="3"/>
    <x v="0"/>
  </r>
  <r>
    <s v="44bf9ce1-bd7d-40f8-a16c-abce926888ae"/>
    <n v="40"/>
    <x v="0"/>
    <x v="2"/>
    <n v="4.13"/>
    <n v="58"/>
    <x v="5"/>
    <s v="Desktop"/>
    <n v="17.989999999999998"/>
    <n v="1"/>
    <s v="Crypto"/>
    <n v="3"/>
    <n v="7.0000000000000007E-2"/>
    <x v="0"/>
    <x v="0"/>
  </r>
  <r>
    <s v="10b310c8-dca5-4bbc-a54e-696beba345f2"/>
    <n v="19"/>
    <x v="2"/>
    <x v="1"/>
    <n v="6.08"/>
    <n v="44"/>
    <x v="0"/>
    <s v="Mobile"/>
    <n v="13.99"/>
    <n v="1"/>
    <s v="Crypto"/>
    <n v="1"/>
    <n v="0.14000000000000001"/>
    <x v="2"/>
    <x v="3"/>
  </r>
  <r>
    <s v="38d1c68c-e901-4446-a303-9ea123048b89"/>
    <n v="52"/>
    <x v="2"/>
    <x v="2"/>
    <n v="33.130000000000003"/>
    <n v="27"/>
    <x v="5"/>
    <s v="TV"/>
    <n v="17.989999999999998"/>
    <n v="0"/>
    <s v="Crypto"/>
    <n v="4"/>
    <n v="1.18"/>
    <x v="1"/>
    <x v="0"/>
  </r>
  <r>
    <s v="795a4e3f-5b2a-4d74-94c7-0879c68f7140"/>
    <n v="20"/>
    <x v="2"/>
    <x v="1"/>
    <n v="5.0599999999999996"/>
    <n v="25"/>
    <x v="2"/>
    <s v="TV"/>
    <n v="13.99"/>
    <n v="0"/>
    <s v="Gift Card"/>
    <n v="4"/>
    <n v="0.19"/>
    <x v="6"/>
    <x v="3"/>
  </r>
  <r>
    <s v="5eb42c33-ba38-441a-8c46-55726449543b"/>
    <n v="26"/>
    <x v="1"/>
    <x v="1"/>
    <n v="11.7"/>
    <n v="7"/>
    <x v="5"/>
    <s v="Tablet"/>
    <n v="13.99"/>
    <n v="0"/>
    <s v="Crypto"/>
    <n v="5"/>
    <n v="1.46"/>
    <x v="0"/>
    <x v="1"/>
  </r>
  <r>
    <s v="6bbbd9ca-d3d6-443d-aed6-a5c6d9a6aa03"/>
    <n v="66"/>
    <x v="2"/>
    <x v="0"/>
    <n v="7"/>
    <n v="39"/>
    <x v="2"/>
    <s v="TV"/>
    <n v="8.99"/>
    <n v="1"/>
    <s v="Debit Card"/>
    <n v="2"/>
    <n v="0.17"/>
    <x v="1"/>
    <x v="2"/>
  </r>
  <r>
    <s v="7c517774-77b3-4c4c-acb6-8d338fcb3a6f"/>
    <n v="48"/>
    <x v="0"/>
    <x v="0"/>
    <n v="21.91"/>
    <n v="52"/>
    <x v="5"/>
    <s v="Desktop"/>
    <n v="8.99"/>
    <n v="1"/>
    <s v="Gift Card"/>
    <n v="5"/>
    <n v="0.41"/>
    <x v="5"/>
    <x v="0"/>
  </r>
  <r>
    <s v="3485b497-ec38-4c7f-abdb-05c2bad0e25b"/>
    <n v="56"/>
    <x v="1"/>
    <x v="1"/>
    <n v="21.44"/>
    <n v="47"/>
    <x v="1"/>
    <s v="TV"/>
    <n v="13.99"/>
    <n v="1"/>
    <s v="Crypto"/>
    <n v="1"/>
    <n v="0.45"/>
    <x v="5"/>
    <x v="2"/>
  </r>
  <r>
    <s v="4b02c88c-a29d-46c6-aa87-2dae9f140e4e"/>
    <n v="52"/>
    <x v="2"/>
    <x v="1"/>
    <n v="0.33"/>
    <n v="14"/>
    <x v="3"/>
    <s v="Desktop"/>
    <n v="13.99"/>
    <n v="1"/>
    <s v="Gift Card"/>
    <n v="2"/>
    <n v="0.02"/>
    <x v="5"/>
    <x v="0"/>
  </r>
  <r>
    <s v="1f0e4cc1-431d-4fbe-89ca-3bd42241cd29"/>
    <n v="28"/>
    <x v="0"/>
    <x v="1"/>
    <n v="2.06"/>
    <n v="59"/>
    <x v="2"/>
    <s v="Mobile"/>
    <n v="13.99"/>
    <n v="1"/>
    <s v="Crypto"/>
    <n v="2"/>
    <n v="0.03"/>
    <x v="4"/>
    <x v="1"/>
  </r>
  <r>
    <s v="2a059484-209d-4e60-8329-4344aac42bbb"/>
    <n v="26"/>
    <x v="1"/>
    <x v="0"/>
    <n v="11.07"/>
    <n v="54"/>
    <x v="1"/>
    <s v="Laptop"/>
    <n v="8.99"/>
    <n v="1"/>
    <s v="Credit Card"/>
    <n v="4"/>
    <n v="0.2"/>
    <x v="2"/>
    <x v="1"/>
  </r>
  <r>
    <s v="1ee12cc7-48c9-452c-83d0-aaf89ee786ff"/>
    <n v="50"/>
    <x v="2"/>
    <x v="1"/>
    <n v="15.65"/>
    <n v="27"/>
    <x v="5"/>
    <s v="TV"/>
    <n v="13.99"/>
    <n v="0"/>
    <s v="Gift Card"/>
    <n v="2"/>
    <n v="0.56000000000000005"/>
    <x v="2"/>
    <x v="0"/>
  </r>
  <r>
    <s v="2fb99e15-5e31-4f4e-acaa-78dc5da4b8bf"/>
    <n v="49"/>
    <x v="1"/>
    <x v="1"/>
    <n v="5.21"/>
    <n v="33"/>
    <x v="2"/>
    <s v="Desktop"/>
    <n v="13.99"/>
    <n v="1"/>
    <s v="Crypto"/>
    <n v="4"/>
    <n v="0.15"/>
    <x v="6"/>
    <x v="0"/>
  </r>
  <r>
    <s v="75609f51-5ee6-4cac-ad28-a3821e94554e"/>
    <n v="37"/>
    <x v="1"/>
    <x v="0"/>
    <n v="4.6900000000000004"/>
    <n v="25"/>
    <x v="1"/>
    <s v="Tablet"/>
    <n v="8.99"/>
    <n v="1"/>
    <s v="Gift Card"/>
    <n v="4"/>
    <n v="0.18"/>
    <x v="4"/>
    <x v="0"/>
  </r>
  <r>
    <s v="f33d248f-0bb4-4189-919e-61f1a239d69e"/>
    <n v="38"/>
    <x v="2"/>
    <x v="2"/>
    <n v="2.2400000000000002"/>
    <n v="58"/>
    <x v="0"/>
    <s v="Laptop"/>
    <n v="17.989999999999998"/>
    <n v="1"/>
    <s v="Debit Card"/>
    <n v="4"/>
    <n v="0.04"/>
    <x v="6"/>
    <x v="0"/>
  </r>
  <r>
    <s v="43cb53f5-d22c-4cb2-ae1c-879ffabb8b97"/>
    <n v="62"/>
    <x v="1"/>
    <x v="1"/>
    <n v="26.88"/>
    <n v="55"/>
    <x v="2"/>
    <s v="TV"/>
    <n v="13.99"/>
    <n v="0"/>
    <s v="PayPal"/>
    <n v="4"/>
    <n v="0.48"/>
    <x v="4"/>
    <x v="2"/>
  </r>
  <r>
    <s v="85629d48-5eda-4610-b233-c4e4d562c796"/>
    <n v="63"/>
    <x v="1"/>
    <x v="1"/>
    <n v="2.84"/>
    <n v="18"/>
    <x v="3"/>
    <s v="Tablet"/>
    <n v="13.99"/>
    <n v="1"/>
    <s v="Gift Card"/>
    <n v="3"/>
    <n v="0.15"/>
    <x v="3"/>
    <x v="2"/>
  </r>
  <r>
    <s v="207f99b4-fa1e-4ed8-ad8e-7fb58d76e1aa"/>
    <n v="26"/>
    <x v="0"/>
    <x v="0"/>
    <n v="9.9700000000000006"/>
    <n v="37"/>
    <x v="5"/>
    <s v="TV"/>
    <n v="8.99"/>
    <n v="1"/>
    <s v="Credit Card"/>
    <n v="1"/>
    <n v="0.26"/>
    <x v="2"/>
    <x v="1"/>
  </r>
  <r>
    <s v="39319e9d-faad-4026-bac4-4270b7853cd0"/>
    <n v="40"/>
    <x v="2"/>
    <x v="2"/>
    <n v="46.29"/>
    <n v="26"/>
    <x v="0"/>
    <s v="Laptop"/>
    <n v="17.989999999999998"/>
    <n v="0"/>
    <s v="Crypto"/>
    <n v="4"/>
    <n v="1.71"/>
    <x v="2"/>
    <x v="0"/>
  </r>
  <r>
    <s v="a5c028fb-e6fd-43ab-a87c-bd591558b580"/>
    <n v="68"/>
    <x v="2"/>
    <x v="2"/>
    <n v="9.36"/>
    <n v="15"/>
    <x v="1"/>
    <s v="TV"/>
    <n v="17.989999999999998"/>
    <n v="0"/>
    <s v="Crypto"/>
    <n v="5"/>
    <n v="0.57999999999999996"/>
    <x v="0"/>
    <x v="2"/>
  </r>
  <r>
    <s v="1a19714f-fc3f-4023-8006-84d562378a9b"/>
    <n v="23"/>
    <x v="1"/>
    <x v="1"/>
    <n v="0.89"/>
    <n v="18"/>
    <x v="1"/>
    <s v="Tablet"/>
    <n v="13.99"/>
    <n v="1"/>
    <s v="PayPal"/>
    <n v="1"/>
    <n v="0.05"/>
    <x v="0"/>
    <x v="3"/>
  </r>
  <r>
    <s v="96506b65-616a-497c-a3e4-888b830db1c3"/>
    <n v="31"/>
    <x v="0"/>
    <x v="1"/>
    <n v="1.17"/>
    <n v="36"/>
    <x v="1"/>
    <s v="Laptop"/>
    <n v="13.99"/>
    <n v="1"/>
    <s v="PayPal"/>
    <n v="1"/>
    <n v="0.03"/>
    <x v="5"/>
    <x v="1"/>
  </r>
  <r>
    <s v="2d7ebb9d-93bb-495c-80de-4346c8a4cbee"/>
    <n v="47"/>
    <x v="2"/>
    <x v="0"/>
    <n v="1.25"/>
    <n v="44"/>
    <x v="4"/>
    <s v="Mobile"/>
    <n v="8.99"/>
    <n v="1"/>
    <s v="Credit Card"/>
    <n v="1"/>
    <n v="0.03"/>
    <x v="1"/>
    <x v="0"/>
  </r>
  <r>
    <s v="9d34ab95-164d-4c46-8f82-38b03ea4a17f"/>
    <n v="67"/>
    <x v="2"/>
    <x v="2"/>
    <n v="13.19"/>
    <n v="55"/>
    <x v="4"/>
    <s v="Desktop"/>
    <n v="17.989999999999998"/>
    <n v="1"/>
    <s v="Crypto"/>
    <n v="3"/>
    <n v="0.24"/>
    <x v="5"/>
    <x v="2"/>
  </r>
  <r>
    <s v="025f67d8-5ff0-4e79-9463-ec829fec6755"/>
    <n v="63"/>
    <x v="0"/>
    <x v="0"/>
    <n v="1.25"/>
    <n v="3"/>
    <x v="2"/>
    <s v="Tablet"/>
    <n v="8.99"/>
    <n v="1"/>
    <s v="Debit Card"/>
    <n v="5"/>
    <n v="0.31"/>
    <x v="5"/>
    <x v="2"/>
  </r>
  <r>
    <s v="72795539-6b5f-4f9a-8105-7f15dba34e9d"/>
    <n v="59"/>
    <x v="1"/>
    <x v="0"/>
    <n v="1.2"/>
    <n v="32"/>
    <x v="5"/>
    <s v="TV"/>
    <n v="8.99"/>
    <n v="1"/>
    <s v="Credit Card"/>
    <n v="2"/>
    <n v="0.04"/>
    <x v="5"/>
    <x v="2"/>
  </r>
  <r>
    <s v="610b1d2e-92ab-4c35-868a-3227a0e36ba5"/>
    <n v="34"/>
    <x v="2"/>
    <x v="1"/>
    <n v="7.38"/>
    <n v="26"/>
    <x v="4"/>
    <s v="Desktop"/>
    <n v="13.99"/>
    <n v="0"/>
    <s v="Debit Card"/>
    <n v="1"/>
    <n v="0.27"/>
    <x v="1"/>
    <x v="1"/>
  </r>
  <r>
    <s v="7b2c7b95-8650-4966-80b5-50bcedc9ef73"/>
    <n v="35"/>
    <x v="1"/>
    <x v="2"/>
    <n v="3.59"/>
    <n v="53"/>
    <x v="2"/>
    <s v="Tablet"/>
    <n v="17.989999999999998"/>
    <n v="1"/>
    <s v="Crypto"/>
    <n v="3"/>
    <n v="7.0000000000000007E-2"/>
    <x v="4"/>
    <x v="1"/>
  </r>
  <r>
    <s v="2ce755db-5314-4c64-b00b-ad8c71df90f8"/>
    <n v="21"/>
    <x v="1"/>
    <x v="1"/>
    <n v="4.17"/>
    <n v="38"/>
    <x v="4"/>
    <s v="Mobile"/>
    <n v="13.99"/>
    <n v="1"/>
    <s v="Crypto"/>
    <n v="1"/>
    <n v="0.11"/>
    <x v="3"/>
    <x v="3"/>
  </r>
  <r>
    <s v="905edc2c-831c-4d3a-90e1-c80fd7f63a97"/>
    <n v="29"/>
    <x v="1"/>
    <x v="2"/>
    <n v="15.26"/>
    <n v="49"/>
    <x v="5"/>
    <s v="Tablet"/>
    <n v="17.989999999999998"/>
    <n v="1"/>
    <s v="Credit Card"/>
    <n v="1"/>
    <n v="0.31"/>
    <x v="1"/>
    <x v="1"/>
  </r>
  <r>
    <s v="b3210d44-92c1-40ad-b881-b560dda637c1"/>
    <n v="55"/>
    <x v="2"/>
    <x v="1"/>
    <n v="2.7"/>
    <n v="31"/>
    <x v="2"/>
    <s v="TV"/>
    <n v="13.99"/>
    <n v="1"/>
    <s v="Debit Card"/>
    <n v="4"/>
    <n v="0.08"/>
    <x v="1"/>
    <x v="0"/>
  </r>
  <r>
    <s v="9e87210e-05ee-4e33-9e89-9cd544cf9a4e"/>
    <n v="51"/>
    <x v="1"/>
    <x v="2"/>
    <n v="3.82"/>
    <n v="34"/>
    <x v="2"/>
    <s v="TV"/>
    <n v="17.989999999999998"/>
    <n v="1"/>
    <s v="Gift Card"/>
    <n v="1"/>
    <n v="0.11"/>
    <x v="3"/>
    <x v="0"/>
  </r>
  <r>
    <s v="6380741d-7d1c-4c91-8df5-cb4db02fbac7"/>
    <n v="23"/>
    <x v="2"/>
    <x v="0"/>
    <n v="6.7"/>
    <n v="48"/>
    <x v="5"/>
    <s v="Mobile"/>
    <n v="8.99"/>
    <n v="1"/>
    <s v="Credit Card"/>
    <n v="4"/>
    <n v="0.14000000000000001"/>
    <x v="1"/>
    <x v="3"/>
  </r>
  <r>
    <s v="67f97be2-f7bd-4fe4-b6f9-5b5f3fd1da4c"/>
    <n v="63"/>
    <x v="1"/>
    <x v="1"/>
    <n v="12.08"/>
    <n v="17"/>
    <x v="4"/>
    <s v="Desktop"/>
    <n v="13.99"/>
    <n v="0"/>
    <s v="Credit Card"/>
    <n v="4"/>
    <n v="0.67"/>
    <x v="3"/>
    <x v="2"/>
  </r>
  <r>
    <s v="3b02d521-586b-4e03-88dc-a0e6f9d01eda"/>
    <n v="42"/>
    <x v="0"/>
    <x v="2"/>
    <n v="10.89"/>
    <n v="31"/>
    <x v="4"/>
    <s v="Tablet"/>
    <n v="17.989999999999998"/>
    <n v="0"/>
    <s v="PayPal"/>
    <n v="5"/>
    <n v="0.34"/>
    <x v="2"/>
    <x v="0"/>
  </r>
  <r>
    <s v="053a53a2-0627-432e-b93b-ae6465d32095"/>
    <n v="51"/>
    <x v="0"/>
    <x v="1"/>
    <n v="1.23"/>
    <n v="4"/>
    <x v="4"/>
    <s v="Laptop"/>
    <n v="13.99"/>
    <n v="0"/>
    <s v="Credit Card"/>
    <n v="5"/>
    <n v="0.25"/>
    <x v="4"/>
    <x v="0"/>
  </r>
  <r>
    <s v="a2e3e19d-086e-4e27-9fcd-4677c429156f"/>
    <n v="20"/>
    <x v="2"/>
    <x v="0"/>
    <n v="0.76"/>
    <n v="28"/>
    <x v="2"/>
    <s v="Laptop"/>
    <n v="8.99"/>
    <n v="1"/>
    <s v="PayPal"/>
    <n v="3"/>
    <n v="0.03"/>
    <x v="2"/>
    <x v="3"/>
  </r>
  <r>
    <s v="559d5073-6ed9-4e7a-ab5c-4cabe918406b"/>
    <n v="26"/>
    <x v="2"/>
    <x v="2"/>
    <n v="6.15"/>
    <n v="42"/>
    <x v="4"/>
    <s v="Mobile"/>
    <n v="17.989999999999998"/>
    <n v="1"/>
    <s v="Gift Card"/>
    <n v="2"/>
    <n v="0.14000000000000001"/>
    <x v="2"/>
    <x v="1"/>
  </r>
  <r>
    <s v="6be63f37-9c93-4781-b9d3-ee6e4170a2c5"/>
    <n v="50"/>
    <x v="1"/>
    <x v="0"/>
    <n v="6.01"/>
    <n v="43"/>
    <x v="2"/>
    <s v="Desktop"/>
    <n v="8.99"/>
    <n v="1"/>
    <s v="Crypto"/>
    <n v="1"/>
    <n v="0.14000000000000001"/>
    <x v="1"/>
    <x v="0"/>
  </r>
  <r>
    <s v="0ba4451f-8bef-4373-99e9-338665b1faaf"/>
    <n v="60"/>
    <x v="0"/>
    <x v="1"/>
    <n v="82.61"/>
    <n v="33"/>
    <x v="5"/>
    <s v="Mobile"/>
    <n v="13.99"/>
    <n v="0"/>
    <s v="PayPal"/>
    <n v="3"/>
    <n v="2.4300000000000002"/>
    <x v="1"/>
    <x v="2"/>
  </r>
  <r>
    <s v="d4a3ccb8-d383-49aa-8b56-259c70e96ec1"/>
    <n v="50"/>
    <x v="1"/>
    <x v="1"/>
    <n v="8.2100000000000009"/>
    <n v="22"/>
    <x v="3"/>
    <s v="Mobile"/>
    <n v="13.99"/>
    <n v="0"/>
    <s v="PayPal"/>
    <n v="5"/>
    <n v="0.36"/>
    <x v="0"/>
    <x v="0"/>
  </r>
  <r>
    <s v="1b5e5fe1-2e6d-44d7-9a7c-e5bccbfe2c6d"/>
    <n v="53"/>
    <x v="0"/>
    <x v="0"/>
    <n v="11.01"/>
    <n v="44"/>
    <x v="1"/>
    <s v="Desktop"/>
    <n v="8.99"/>
    <n v="1"/>
    <s v="Credit Card"/>
    <n v="1"/>
    <n v="0.24"/>
    <x v="1"/>
    <x v="0"/>
  </r>
  <r>
    <s v="febcc30f-5bb3-4977-ba96-f546920d93c9"/>
    <n v="55"/>
    <x v="0"/>
    <x v="0"/>
    <n v="0.21"/>
    <n v="34"/>
    <x v="4"/>
    <s v="Laptop"/>
    <n v="8.99"/>
    <n v="1"/>
    <s v="Debit Card"/>
    <n v="5"/>
    <n v="0.01"/>
    <x v="3"/>
    <x v="0"/>
  </r>
  <r>
    <s v="362b51e7-e0eb-49f2-aa16-2e94b8062820"/>
    <n v="34"/>
    <x v="2"/>
    <x v="1"/>
    <n v="1.22"/>
    <n v="9"/>
    <x v="5"/>
    <s v="Desktop"/>
    <n v="13.99"/>
    <n v="0"/>
    <s v="Debit Card"/>
    <n v="5"/>
    <n v="0.12"/>
    <x v="0"/>
    <x v="1"/>
  </r>
  <r>
    <s v="759ff976-7636-4958-8a91-acb48aa80dfe"/>
    <n v="49"/>
    <x v="1"/>
    <x v="0"/>
    <n v="9.81"/>
    <n v="39"/>
    <x v="3"/>
    <s v="TV"/>
    <n v="8.99"/>
    <n v="1"/>
    <s v="PayPal"/>
    <n v="5"/>
    <n v="0.25"/>
    <x v="1"/>
    <x v="0"/>
  </r>
  <r>
    <s v="33522bd5-ca92-4999-9077-ded7f2fb1e49"/>
    <n v="55"/>
    <x v="0"/>
    <x v="2"/>
    <n v="3.15"/>
    <n v="51"/>
    <x v="2"/>
    <s v="Tablet"/>
    <n v="17.989999999999998"/>
    <n v="1"/>
    <s v="Debit Card"/>
    <n v="5"/>
    <n v="0.06"/>
    <x v="1"/>
    <x v="0"/>
  </r>
  <r>
    <s v="32d86b8c-cf94-4d2e-9963-baae45c6b1ea"/>
    <n v="61"/>
    <x v="2"/>
    <x v="0"/>
    <n v="1.1000000000000001"/>
    <n v="2"/>
    <x v="4"/>
    <s v="Laptop"/>
    <n v="8.99"/>
    <n v="1"/>
    <s v="PayPal"/>
    <n v="5"/>
    <n v="0.37"/>
    <x v="4"/>
    <x v="2"/>
  </r>
  <r>
    <s v="b58920d7-b06e-4602-8f17-6351acee76bb"/>
    <n v="33"/>
    <x v="1"/>
    <x v="1"/>
    <n v="32.18"/>
    <n v="29"/>
    <x v="4"/>
    <s v="Desktop"/>
    <n v="13.99"/>
    <n v="0"/>
    <s v="PayPal"/>
    <n v="1"/>
    <n v="1.07"/>
    <x v="0"/>
    <x v="1"/>
  </r>
  <r>
    <s v="40426e9f-3686-43a6-b231-f0d6d435df43"/>
    <n v="34"/>
    <x v="2"/>
    <x v="2"/>
    <n v="3.58"/>
    <n v="4"/>
    <x v="1"/>
    <s v="Desktop"/>
    <n v="17.989999999999998"/>
    <n v="0"/>
    <s v="Gift Card"/>
    <n v="1"/>
    <n v="0.72"/>
    <x v="1"/>
    <x v="1"/>
  </r>
  <r>
    <s v="34ce66fa-96d9-43d5-a840-7d0f624e6686"/>
    <n v="69"/>
    <x v="2"/>
    <x v="0"/>
    <n v="1.07"/>
    <n v="47"/>
    <x v="1"/>
    <s v="Mobile"/>
    <n v="8.99"/>
    <n v="1"/>
    <s v="PayPal"/>
    <n v="2"/>
    <n v="0.02"/>
    <x v="0"/>
    <x v="2"/>
  </r>
  <r>
    <s v="9ae7d36b-12f9-4d0d-a13e-dbade0db9f8e"/>
    <n v="59"/>
    <x v="2"/>
    <x v="1"/>
    <n v="14.46"/>
    <n v="28"/>
    <x v="3"/>
    <s v="Laptop"/>
    <n v="13.99"/>
    <n v="0"/>
    <s v="Crypto"/>
    <n v="2"/>
    <n v="0.5"/>
    <x v="3"/>
    <x v="2"/>
  </r>
  <r>
    <s v="06571e46-9baa-43e8-a233-e03930636b84"/>
    <n v="59"/>
    <x v="1"/>
    <x v="0"/>
    <n v="2.44"/>
    <n v="55"/>
    <x v="0"/>
    <s v="Tablet"/>
    <n v="8.99"/>
    <n v="1"/>
    <s v="Crypto"/>
    <n v="1"/>
    <n v="0.04"/>
    <x v="5"/>
    <x v="2"/>
  </r>
  <r>
    <s v="3fd709e6-3919-422b-a31f-5d087936d68b"/>
    <n v="21"/>
    <x v="0"/>
    <x v="2"/>
    <n v="6.14"/>
    <n v="7"/>
    <x v="1"/>
    <s v="Desktop"/>
    <n v="17.989999999999998"/>
    <n v="0"/>
    <s v="Crypto"/>
    <n v="4"/>
    <n v="0.77"/>
    <x v="6"/>
    <x v="3"/>
  </r>
  <r>
    <s v="8701ef59-597f-4cb4-abf3-c2fac543e7e4"/>
    <n v="58"/>
    <x v="0"/>
    <x v="2"/>
    <n v="12.9"/>
    <n v="38"/>
    <x v="3"/>
    <s v="Laptop"/>
    <n v="17.989999999999998"/>
    <n v="0"/>
    <s v="Credit Card"/>
    <n v="4"/>
    <n v="0.33"/>
    <x v="4"/>
    <x v="2"/>
  </r>
  <r>
    <s v="cd226887-22a7-4f48-ab87-03e7b874b9cb"/>
    <n v="20"/>
    <x v="0"/>
    <x v="1"/>
    <n v="5.31"/>
    <n v="25"/>
    <x v="2"/>
    <s v="TV"/>
    <n v="13.99"/>
    <n v="0"/>
    <s v="Credit Card"/>
    <n v="3"/>
    <n v="0.2"/>
    <x v="5"/>
    <x v="3"/>
  </r>
  <r>
    <s v="2eba8457-300a-470e-add1-a90f68e6b02a"/>
    <n v="31"/>
    <x v="0"/>
    <x v="0"/>
    <n v="2.36"/>
    <n v="46"/>
    <x v="5"/>
    <s v="TV"/>
    <n v="8.99"/>
    <n v="1"/>
    <s v="Credit Card"/>
    <n v="2"/>
    <n v="0.05"/>
    <x v="4"/>
    <x v="1"/>
  </r>
  <r>
    <s v="115385ba-4d05-41c3-8437-4c6892265daa"/>
    <n v="69"/>
    <x v="2"/>
    <x v="2"/>
    <n v="0.24"/>
    <n v="20"/>
    <x v="3"/>
    <s v="TV"/>
    <n v="17.989999999999998"/>
    <n v="1"/>
    <s v="Gift Card"/>
    <n v="1"/>
    <n v="0.01"/>
    <x v="1"/>
    <x v="2"/>
  </r>
  <r>
    <s v="d42b27cf-7d96-4bd9-8752-2a3e2dbc0def"/>
    <n v="68"/>
    <x v="2"/>
    <x v="2"/>
    <n v="18.88"/>
    <n v="34"/>
    <x v="2"/>
    <s v="TV"/>
    <n v="17.989999999999998"/>
    <n v="0"/>
    <s v="PayPal"/>
    <n v="4"/>
    <n v="0.54"/>
    <x v="3"/>
    <x v="2"/>
  </r>
  <r>
    <s v="64c6a3d1-570a-4835-9f8a-295e5f4f5607"/>
    <n v="32"/>
    <x v="1"/>
    <x v="1"/>
    <n v="11.47"/>
    <n v="4"/>
    <x v="2"/>
    <s v="Laptop"/>
    <n v="13.99"/>
    <n v="0"/>
    <s v="PayPal"/>
    <n v="1"/>
    <n v="2.29"/>
    <x v="2"/>
    <x v="1"/>
  </r>
  <r>
    <s v="1ab284de-6a45-4a1e-bccb-f31c7e8304b9"/>
    <n v="67"/>
    <x v="0"/>
    <x v="2"/>
    <n v="8.2799999999999994"/>
    <n v="59"/>
    <x v="4"/>
    <s v="TV"/>
    <n v="17.989999999999998"/>
    <n v="1"/>
    <s v="Gift Card"/>
    <n v="3"/>
    <n v="0.14000000000000001"/>
    <x v="6"/>
    <x v="2"/>
  </r>
  <r>
    <s v="3da7720a-a9fb-48f9-835c-45d6eba9a95c"/>
    <n v="19"/>
    <x v="2"/>
    <x v="2"/>
    <n v="29.48"/>
    <n v="60"/>
    <x v="0"/>
    <s v="Laptop"/>
    <n v="17.989999999999998"/>
    <n v="0"/>
    <s v="Gift Card"/>
    <n v="3"/>
    <n v="0.48"/>
    <x v="2"/>
    <x v="3"/>
  </r>
  <r>
    <s v="501815fc-7cd1-4680-8c34-93a69e69f7eb"/>
    <n v="37"/>
    <x v="2"/>
    <x v="1"/>
    <n v="8.39"/>
    <n v="8"/>
    <x v="3"/>
    <s v="Desktop"/>
    <n v="13.99"/>
    <n v="0"/>
    <s v="Crypto"/>
    <n v="5"/>
    <n v="0.93"/>
    <x v="0"/>
    <x v="0"/>
  </r>
  <r>
    <s v="8a86d03a-5e09-42ff-bd95-e5195e959450"/>
    <n v="35"/>
    <x v="1"/>
    <x v="2"/>
    <n v="26.28"/>
    <n v="23"/>
    <x v="1"/>
    <s v="Desktop"/>
    <n v="17.989999999999998"/>
    <n v="0"/>
    <s v="Debit Card"/>
    <n v="1"/>
    <n v="1.0900000000000001"/>
    <x v="2"/>
    <x v="1"/>
  </r>
  <r>
    <s v="9aaa979e-72ef-477c-b2ea-e1e373a1533e"/>
    <n v="51"/>
    <x v="2"/>
    <x v="2"/>
    <n v="3.79"/>
    <n v="2"/>
    <x v="2"/>
    <s v="Laptop"/>
    <n v="17.989999999999998"/>
    <n v="0"/>
    <s v="Credit Card"/>
    <n v="3"/>
    <n v="1.26"/>
    <x v="1"/>
    <x v="0"/>
  </r>
  <r>
    <s v="dcf5f39e-43d4-4d3e-bd9a-217b4ef016b8"/>
    <n v="37"/>
    <x v="2"/>
    <x v="0"/>
    <n v="37.369999999999997"/>
    <n v="52"/>
    <x v="0"/>
    <s v="Desktop"/>
    <n v="8.99"/>
    <n v="0"/>
    <s v="PayPal"/>
    <n v="3"/>
    <n v="0.71"/>
    <x v="2"/>
    <x v="0"/>
  </r>
  <r>
    <s v="193ff2d8-d842-4028-837d-b13263e2f08f"/>
    <n v="60"/>
    <x v="1"/>
    <x v="0"/>
    <n v="21.66"/>
    <n v="11"/>
    <x v="4"/>
    <s v="Desktop"/>
    <n v="8.99"/>
    <n v="0"/>
    <s v="Crypto"/>
    <n v="2"/>
    <n v="1.8"/>
    <x v="5"/>
    <x v="2"/>
  </r>
  <r>
    <s v="8798f187-18cb-42aa-a3bf-698dfd72a880"/>
    <n v="45"/>
    <x v="1"/>
    <x v="2"/>
    <n v="3.45"/>
    <n v="3"/>
    <x v="0"/>
    <s v="Desktop"/>
    <n v="17.989999999999998"/>
    <n v="0"/>
    <s v="Crypto"/>
    <n v="3"/>
    <n v="0.86"/>
    <x v="3"/>
    <x v="0"/>
  </r>
  <r>
    <s v="81ff625a-3b7d-4d84-8a40-c0e42881eab7"/>
    <n v="44"/>
    <x v="2"/>
    <x v="0"/>
    <n v="19.82"/>
    <n v="43"/>
    <x v="4"/>
    <s v="Mobile"/>
    <n v="8.99"/>
    <n v="1"/>
    <s v="PayPal"/>
    <n v="2"/>
    <n v="0.45"/>
    <x v="5"/>
    <x v="0"/>
  </r>
  <r>
    <s v="af59c21c-5c00-4051-b1a8-96b84b8c46be"/>
    <n v="26"/>
    <x v="1"/>
    <x v="2"/>
    <n v="4.78"/>
    <n v="18"/>
    <x v="3"/>
    <s v="Mobile"/>
    <n v="17.989999999999998"/>
    <n v="1"/>
    <s v="Gift Card"/>
    <n v="4"/>
    <n v="0.25"/>
    <x v="1"/>
    <x v="1"/>
  </r>
  <r>
    <s v="25af57e2-b956-4155-bf4c-3d7687b5d3b8"/>
    <n v="69"/>
    <x v="0"/>
    <x v="2"/>
    <n v="32.54"/>
    <n v="45"/>
    <x v="4"/>
    <s v="Tablet"/>
    <n v="17.989999999999998"/>
    <n v="0"/>
    <s v="Crypto"/>
    <n v="4"/>
    <n v="0.71"/>
    <x v="6"/>
    <x v="2"/>
  </r>
  <r>
    <s v="4fc64b59-3f7e-4560-b434-027440fd4e30"/>
    <n v="18"/>
    <x v="0"/>
    <x v="1"/>
    <n v="4.6399999999999997"/>
    <n v="21"/>
    <x v="5"/>
    <s v="Laptop"/>
    <n v="13.99"/>
    <n v="1"/>
    <s v="Debit Card"/>
    <n v="3"/>
    <n v="0.21"/>
    <x v="6"/>
    <x v="3"/>
  </r>
  <r>
    <s v="e8dd552e-5b29-4c98-b499-ac4be92ea012"/>
    <n v="33"/>
    <x v="2"/>
    <x v="1"/>
    <n v="2.71"/>
    <n v="22"/>
    <x v="1"/>
    <s v="Mobile"/>
    <n v="13.99"/>
    <n v="1"/>
    <s v="Crypto"/>
    <n v="3"/>
    <n v="0.12"/>
    <x v="2"/>
    <x v="1"/>
  </r>
  <r>
    <s v="2a0d5401-4f2f-49e7-811e-f0ea4fe51a48"/>
    <n v="39"/>
    <x v="2"/>
    <x v="0"/>
    <n v="22.24"/>
    <n v="47"/>
    <x v="5"/>
    <s v="Laptop"/>
    <n v="8.99"/>
    <n v="1"/>
    <s v="Debit Card"/>
    <n v="3"/>
    <n v="0.46"/>
    <x v="0"/>
    <x v="0"/>
  </r>
  <r>
    <s v="1feead91-6d5b-4113-84f7-8a01c3112fa4"/>
    <n v="22"/>
    <x v="2"/>
    <x v="1"/>
    <n v="13.78"/>
    <n v="0"/>
    <x v="3"/>
    <s v="TV"/>
    <n v="13.99"/>
    <n v="0"/>
    <s v="PayPal"/>
    <n v="2"/>
    <n v="13.78"/>
    <x v="1"/>
    <x v="3"/>
  </r>
  <r>
    <s v="5508c3b7-0927-40eb-9e4f-b9fed144ab44"/>
    <n v="62"/>
    <x v="1"/>
    <x v="0"/>
    <n v="5.64"/>
    <n v="36"/>
    <x v="1"/>
    <s v="Tablet"/>
    <n v="8.99"/>
    <n v="1"/>
    <s v="Gift Card"/>
    <n v="5"/>
    <n v="0.15"/>
    <x v="3"/>
    <x v="2"/>
  </r>
  <r>
    <s v="47fe2c0b-aac3-4406-9d6f-fac41aa6ef9b"/>
    <n v="32"/>
    <x v="0"/>
    <x v="0"/>
    <n v="41.97"/>
    <n v="34"/>
    <x v="1"/>
    <s v="Desktop"/>
    <n v="8.99"/>
    <n v="0"/>
    <s v="Credit Card"/>
    <n v="1"/>
    <n v="1.2"/>
    <x v="3"/>
    <x v="1"/>
  </r>
  <r>
    <s v="ec4b1929-7af9-4042-af0d-580378d7fd70"/>
    <n v="64"/>
    <x v="2"/>
    <x v="2"/>
    <n v="0.01"/>
    <n v="16"/>
    <x v="0"/>
    <s v="TV"/>
    <n v="17.989999999999998"/>
    <n v="0"/>
    <s v="PayPal"/>
    <n v="5"/>
    <n v="0"/>
    <x v="3"/>
    <x v="2"/>
  </r>
  <r>
    <s v="b81d84e9-720c-4ebf-88d1-76fb220fec64"/>
    <n v="58"/>
    <x v="2"/>
    <x v="2"/>
    <n v="2.83"/>
    <n v="58"/>
    <x v="5"/>
    <s v="TV"/>
    <n v="17.989999999999998"/>
    <n v="1"/>
    <s v="Gift Card"/>
    <n v="4"/>
    <n v="0.05"/>
    <x v="4"/>
    <x v="2"/>
  </r>
  <r>
    <s v="dc750f45-8d0f-4d97-9c14-5f2c12b388df"/>
    <n v="35"/>
    <x v="2"/>
    <x v="2"/>
    <n v="9.2899999999999991"/>
    <n v="20"/>
    <x v="0"/>
    <s v="Tablet"/>
    <n v="17.989999999999998"/>
    <n v="0"/>
    <s v="Debit Card"/>
    <n v="4"/>
    <n v="0.44"/>
    <x v="5"/>
    <x v="1"/>
  </r>
  <r>
    <s v="35183e0c-9d34-4de7-8e56-c02d8150d52a"/>
    <n v="59"/>
    <x v="1"/>
    <x v="1"/>
    <n v="30.59"/>
    <n v="37"/>
    <x v="2"/>
    <s v="Tablet"/>
    <n v="13.99"/>
    <n v="0"/>
    <s v="PayPal"/>
    <n v="1"/>
    <n v="0.81"/>
    <x v="5"/>
    <x v="2"/>
  </r>
  <r>
    <s v="ea0ee4eb-bc26-492d-a755-e024bd41fc86"/>
    <n v="33"/>
    <x v="2"/>
    <x v="2"/>
    <n v="12.28"/>
    <n v="43"/>
    <x v="0"/>
    <s v="TV"/>
    <n v="17.989999999999998"/>
    <n v="0"/>
    <s v="PayPal"/>
    <n v="4"/>
    <n v="0.28000000000000003"/>
    <x v="5"/>
    <x v="1"/>
  </r>
  <r>
    <s v="e68ca7ad-262c-4faa-8f72-31acf9b3520c"/>
    <n v="60"/>
    <x v="1"/>
    <x v="2"/>
    <n v="3.92"/>
    <n v="7"/>
    <x v="5"/>
    <s v="TV"/>
    <n v="17.989999999999998"/>
    <n v="1"/>
    <s v="Crypto"/>
    <n v="2"/>
    <n v="0.49"/>
    <x v="5"/>
    <x v="2"/>
  </r>
  <r>
    <s v="5cbb9981-6f2d-424f-af91-af52901b2f54"/>
    <n v="65"/>
    <x v="1"/>
    <x v="0"/>
    <n v="4.12"/>
    <n v="9"/>
    <x v="4"/>
    <s v="Tablet"/>
    <n v="8.99"/>
    <n v="1"/>
    <s v="Credit Card"/>
    <n v="5"/>
    <n v="0.41"/>
    <x v="4"/>
    <x v="2"/>
  </r>
  <r>
    <s v="c7d5fd94-65a7-44d0-9950-cbd4a81baefc"/>
    <n v="49"/>
    <x v="2"/>
    <x v="1"/>
    <n v="24.88"/>
    <n v="36"/>
    <x v="5"/>
    <s v="Mobile"/>
    <n v="13.99"/>
    <n v="0"/>
    <s v="Gift Card"/>
    <n v="3"/>
    <n v="0.67"/>
    <x v="5"/>
    <x v="0"/>
  </r>
  <r>
    <s v="5ff73d3c-2fab-46f6-9b67-48982872780e"/>
    <n v="25"/>
    <x v="2"/>
    <x v="2"/>
    <n v="12.73"/>
    <n v="59"/>
    <x v="0"/>
    <s v="TV"/>
    <n v="17.989999999999998"/>
    <n v="0"/>
    <s v="PayPal"/>
    <n v="5"/>
    <n v="0.21"/>
    <x v="6"/>
    <x v="3"/>
  </r>
  <r>
    <s v="1d278ed7-0ab6-4012-8ab9-58513b6242e1"/>
    <n v="46"/>
    <x v="0"/>
    <x v="2"/>
    <n v="2.98"/>
    <n v="12"/>
    <x v="1"/>
    <s v="Laptop"/>
    <n v="17.989999999999998"/>
    <n v="1"/>
    <s v="Debit Card"/>
    <n v="2"/>
    <n v="0.23"/>
    <x v="0"/>
    <x v="0"/>
  </r>
  <r>
    <s v="37371173-515b-475e-afc8-832445a40a2a"/>
    <n v="19"/>
    <x v="2"/>
    <x v="2"/>
    <n v="17.420000000000002"/>
    <n v="40"/>
    <x v="4"/>
    <s v="Desktop"/>
    <n v="17.989999999999998"/>
    <n v="1"/>
    <s v="PayPal"/>
    <n v="3"/>
    <n v="0.42"/>
    <x v="2"/>
    <x v="3"/>
  </r>
  <r>
    <s v="175442f3-3430-402e-8032-bd875f2163c2"/>
    <n v="47"/>
    <x v="2"/>
    <x v="1"/>
    <n v="3.71"/>
    <n v="54"/>
    <x v="4"/>
    <s v="Desktop"/>
    <n v="13.99"/>
    <n v="1"/>
    <s v="Crypto"/>
    <n v="5"/>
    <n v="7.0000000000000007E-2"/>
    <x v="0"/>
    <x v="0"/>
  </r>
  <r>
    <s v="74c58c56-4bbd-4e7c-8ff9-1853e03f0e7b"/>
    <n v="51"/>
    <x v="0"/>
    <x v="0"/>
    <n v="8.34"/>
    <n v="33"/>
    <x v="1"/>
    <s v="TV"/>
    <n v="8.99"/>
    <n v="1"/>
    <s v="Credit Card"/>
    <n v="1"/>
    <n v="0.25"/>
    <x v="6"/>
    <x v="0"/>
  </r>
  <r>
    <s v="1367ea74-884b-4db8-b4be-43a00413f280"/>
    <n v="32"/>
    <x v="1"/>
    <x v="1"/>
    <n v="5.93"/>
    <n v="41"/>
    <x v="1"/>
    <s v="Mobile"/>
    <n v="13.99"/>
    <n v="0"/>
    <s v="PayPal"/>
    <n v="4"/>
    <n v="0.14000000000000001"/>
    <x v="0"/>
    <x v="1"/>
  </r>
  <r>
    <s v="b5632911-eebb-4df5-98e5-68ba421fee57"/>
    <n v="59"/>
    <x v="1"/>
    <x v="0"/>
    <n v="19.32"/>
    <n v="36"/>
    <x v="5"/>
    <s v="Tablet"/>
    <n v="8.99"/>
    <n v="1"/>
    <s v="PayPal"/>
    <n v="3"/>
    <n v="0.52"/>
    <x v="5"/>
    <x v="2"/>
  </r>
  <r>
    <s v="10b6a948-69ee-4074-8e15-c15ce0304f8f"/>
    <n v="64"/>
    <x v="1"/>
    <x v="1"/>
    <n v="8.5299999999999994"/>
    <n v="48"/>
    <x v="5"/>
    <s v="Tablet"/>
    <n v="13.99"/>
    <n v="0"/>
    <s v="Debit Card"/>
    <n v="4"/>
    <n v="0.17"/>
    <x v="4"/>
    <x v="2"/>
  </r>
  <r>
    <s v="05cc6f25-3ad7-48e3-b37d-cd542f0facd8"/>
    <n v="29"/>
    <x v="1"/>
    <x v="1"/>
    <n v="6.13"/>
    <n v="9"/>
    <x v="5"/>
    <s v="Mobile"/>
    <n v="13.99"/>
    <n v="0"/>
    <s v="Gift Card"/>
    <n v="3"/>
    <n v="0.61"/>
    <x v="1"/>
    <x v="1"/>
  </r>
  <r>
    <s v="1170be2f-64e5-4819-856d-961cd44a38d4"/>
    <n v="57"/>
    <x v="2"/>
    <x v="0"/>
    <n v="4.3499999999999996"/>
    <n v="39"/>
    <x v="4"/>
    <s v="Laptop"/>
    <n v="8.99"/>
    <n v="1"/>
    <s v="Debit Card"/>
    <n v="1"/>
    <n v="0.11"/>
    <x v="0"/>
    <x v="2"/>
  </r>
  <r>
    <s v="c6a8e5fa-5432-47ce-b361-ae6096451a27"/>
    <n v="49"/>
    <x v="0"/>
    <x v="0"/>
    <n v="76.16"/>
    <n v="13"/>
    <x v="5"/>
    <s v="TV"/>
    <n v="8.99"/>
    <n v="0"/>
    <s v="PayPal"/>
    <n v="5"/>
    <n v="5.44"/>
    <x v="5"/>
    <x v="0"/>
  </r>
  <r>
    <s v="ec9db0f2-3043-427d-a332-28ec111524de"/>
    <n v="65"/>
    <x v="1"/>
    <x v="0"/>
    <n v="2.39"/>
    <n v="26"/>
    <x v="1"/>
    <s v="Mobile"/>
    <n v="8.99"/>
    <n v="1"/>
    <s v="Gift Card"/>
    <n v="3"/>
    <n v="0.09"/>
    <x v="3"/>
    <x v="2"/>
  </r>
  <r>
    <s v="2773e85d-c7cf-4a74-885e-e2f0d15c50f5"/>
    <n v="21"/>
    <x v="1"/>
    <x v="2"/>
    <n v="5.25"/>
    <n v="53"/>
    <x v="3"/>
    <s v="Tablet"/>
    <n v="17.989999999999998"/>
    <n v="1"/>
    <s v="Debit Card"/>
    <n v="2"/>
    <n v="0.1"/>
    <x v="5"/>
    <x v="3"/>
  </r>
  <r>
    <s v="82f97023-7abf-4356-9b04-437f708c843a"/>
    <n v="66"/>
    <x v="0"/>
    <x v="1"/>
    <n v="16.52"/>
    <n v="56"/>
    <x v="2"/>
    <s v="Desktop"/>
    <n v="13.99"/>
    <n v="1"/>
    <s v="Gift Card"/>
    <n v="5"/>
    <n v="0.28999999999999998"/>
    <x v="1"/>
    <x v="2"/>
  </r>
  <r>
    <s v="7cdbbdf7-d057-4b7f-b595-38a19016ad63"/>
    <n v="69"/>
    <x v="0"/>
    <x v="1"/>
    <n v="8.57"/>
    <n v="40"/>
    <x v="3"/>
    <s v="Tablet"/>
    <n v="13.99"/>
    <n v="1"/>
    <s v="PayPal"/>
    <n v="3"/>
    <n v="0.21"/>
    <x v="2"/>
    <x v="2"/>
  </r>
  <r>
    <s v="7d6adea2-0428-4b69-b74a-83be5a20dcdd"/>
    <n v="38"/>
    <x v="1"/>
    <x v="1"/>
    <n v="1.69"/>
    <n v="12"/>
    <x v="0"/>
    <s v="Mobile"/>
    <n v="13.99"/>
    <n v="1"/>
    <s v="Debit Card"/>
    <n v="3"/>
    <n v="0.13"/>
    <x v="2"/>
    <x v="0"/>
  </r>
  <r>
    <s v="58c2d13e-80d1-4d13-ba1b-c10fdb76845d"/>
    <n v="63"/>
    <x v="1"/>
    <x v="0"/>
    <n v="15.81"/>
    <n v="9"/>
    <x v="1"/>
    <s v="Mobile"/>
    <n v="8.99"/>
    <n v="0"/>
    <s v="PayPal"/>
    <n v="3"/>
    <n v="1.58"/>
    <x v="5"/>
    <x v="2"/>
  </r>
  <r>
    <s v="fd0bbc67-8b8e-4ced-ae4b-67e27c0e854e"/>
    <n v="31"/>
    <x v="2"/>
    <x v="2"/>
    <n v="5.04"/>
    <n v="28"/>
    <x v="1"/>
    <s v="Laptop"/>
    <n v="17.989999999999998"/>
    <n v="0"/>
    <s v="Debit Card"/>
    <n v="3"/>
    <n v="0.17"/>
    <x v="1"/>
    <x v="1"/>
  </r>
  <r>
    <s v="0b3ee497-e62e-42de-907d-169ab8c05e41"/>
    <n v="42"/>
    <x v="2"/>
    <x v="2"/>
    <n v="2.81"/>
    <n v="32"/>
    <x v="1"/>
    <s v="Desktop"/>
    <n v="17.989999999999998"/>
    <n v="1"/>
    <s v="Gift Card"/>
    <n v="2"/>
    <n v="0.09"/>
    <x v="5"/>
    <x v="0"/>
  </r>
  <r>
    <s v="578a0a90-3fed-4c72-ba24-bb08903f1d4e"/>
    <n v="48"/>
    <x v="2"/>
    <x v="2"/>
    <n v="19.559999999999999"/>
    <n v="58"/>
    <x v="1"/>
    <s v="Mobile"/>
    <n v="17.989999999999998"/>
    <n v="1"/>
    <s v="Credit Card"/>
    <n v="1"/>
    <n v="0.33"/>
    <x v="0"/>
    <x v="0"/>
  </r>
  <r>
    <s v="7a9a43fb-a99f-4468-a7df-8b037e5723d7"/>
    <n v="67"/>
    <x v="1"/>
    <x v="1"/>
    <n v="10.88"/>
    <n v="30"/>
    <x v="4"/>
    <s v="TV"/>
    <n v="13.99"/>
    <n v="0"/>
    <s v="Gift Card"/>
    <n v="5"/>
    <n v="0.35"/>
    <x v="4"/>
    <x v="2"/>
  </r>
  <r>
    <s v="9bdf15cd-9bb1-498f-ae9f-182f09db433a"/>
    <n v="70"/>
    <x v="0"/>
    <x v="0"/>
    <n v="5.74"/>
    <n v="48"/>
    <x v="4"/>
    <s v="TV"/>
    <n v="8.99"/>
    <n v="1"/>
    <s v="Gift Card"/>
    <n v="5"/>
    <n v="0.12"/>
    <x v="5"/>
    <x v="2"/>
  </r>
  <r>
    <s v="c3f7aa56-f0bd-416c-8351-b4a71bb9cc03"/>
    <n v="49"/>
    <x v="2"/>
    <x v="2"/>
    <n v="8.49"/>
    <n v="7"/>
    <x v="4"/>
    <s v="Laptop"/>
    <n v="17.989999999999998"/>
    <n v="0"/>
    <s v="Crypto"/>
    <n v="1"/>
    <n v="1.06"/>
    <x v="1"/>
    <x v="0"/>
  </r>
  <r>
    <s v="b21933f8-6d51-47a5-8cc3-800b518ebd77"/>
    <n v="46"/>
    <x v="2"/>
    <x v="1"/>
    <n v="14.29"/>
    <n v="35"/>
    <x v="4"/>
    <s v="Desktop"/>
    <n v="13.99"/>
    <n v="0"/>
    <s v="Debit Card"/>
    <n v="5"/>
    <n v="0.4"/>
    <x v="1"/>
    <x v="0"/>
  </r>
  <r>
    <s v="816f0519-7f1f-4840-b216-b8c08471d1c9"/>
    <n v="31"/>
    <x v="1"/>
    <x v="2"/>
    <n v="9.9499999999999993"/>
    <n v="6"/>
    <x v="5"/>
    <s v="Mobile"/>
    <n v="17.989999999999998"/>
    <n v="0"/>
    <s v="Debit Card"/>
    <n v="2"/>
    <n v="1.42"/>
    <x v="6"/>
    <x v="1"/>
  </r>
  <r>
    <s v="fbf49131-0d40-4538-b833-61f2853232f7"/>
    <n v="41"/>
    <x v="1"/>
    <x v="1"/>
    <n v="18.04"/>
    <n v="49"/>
    <x v="4"/>
    <s v="TV"/>
    <n v="13.99"/>
    <n v="0"/>
    <s v="PayPal"/>
    <n v="4"/>
    <n v="0.36"/>
    <x v="4"/>
    <x v="0"/>
  </r>
  <r>
    <s v="fca823b8-3edd-4563-a0cf-b232af5e2b5b"/>
    <n v="62"/>
    <x v="1"/>
    <x v="1"/>
    <n v="35.130000000000003"/>
    <n v="4"/>
    <x v="1"/>
    <s v="Desktop"/>
    <n v="13.99"/>
    <n v="0"/>
    <s v="Crypto"/>
    <n v="4"/>
    <n v="7.03"/>
    <x v="5"/>
    <x v="2"/>
  </r>
  <r>
    <s v="003a0b79-bbe0-4fc3-a472-6f41163304f6"/>
    <n v="38"/>
    <x v="1"/>
    <x v="2"/>
    <n v="34.08"/>
    <n v="1"/>
    <x v="5"/>
    <s v="Laptop"/>
    <n v="17.989999999999998"/>
    <n v="0"/>
    <s v="Credit Card"/>
    <n v="4"/>
    <n v="17.04"/>
    <x v="2"/>
    <x v="0"/>
  </r>
  <r>
    <s v="9df42ee9-00e2-45dc-90a7-f5111edb1dd4"/>
    <n v="45"/>
    <x v="1"/>
    <x v="2"/>
    <n v="17.829999999999998"/>
    <n v="45"/>
    <x v="1"/>
    <s v="TV"/>
    <n v="17.989999999999998"/>
    <n v="1"/>
    <s v="Debit Card"/>
    <n v="1"/>
    <n v="0.39"/>
    <x v="2"/>
    <x v="0"/>
  </r>
  <r>
    <s v="a5274505-ce99-404d-91d2-7eb2b196c891"/>
    <n v="20"/>
    <x v="1"/>
    <x v="2"/>
    <n v="9.9600000000000009"/>
    <n v="17"/>
    <x v="5"/>
    <s v="TV"/>
    <n v="17.989999999999998"/>
    <n v="0"/>
    <s v="Gift Card"/>
    <n v="4"/>
    <n v="0.55000000000000004"/>
    <x v="3"/>
    <x v="3"/>
  </r>
  <r>
    <s v="ab0b6855-52b4-4535-bde3-ef4e0941742b"/>
    <n v="18"/>
    <x v="2"/>
    <x v="2"/>
    <n v="23.07"/>
    <n v="8"/>
    <x v="4"/>
    <s v="TV"/>
    <n v="17.989999999999998"/>
    <n v="0"/>
    <s v="Credit Card"/>
    <n v="1"/>
    <n v="2.56"/>
    <x v="2"/>
    <x v="3"/>
  </r>
  <r>
    <s v="b69cfa34-4ed4-4990-91ba-4e92acf4365d"/>
    <n v="28"/>
    <x v="1"/>
    <x v="2"/>
    <n v="28.72"/>
    <n v="40"/>
    <x v="4"/>
    <s v="Laptop"/>
    <n v="17.989999999999998"/>
    <n v="0"/>
    <s v="Gift Card"/>
    <n v="2"/>
    <n v="0.7"/>
    <x v="4"/>
    <x v="1"/>
  </r>
  <r>
    <s v="9ec86251-a006-474a-a64e-cdca8f8c125d"/>
    <n v="34"/>
    <x v="0"/>
    <x v="1"/>
    <n v="26.66"/>
    <n v="55"/>
    <x v="5"/>
    <s v="Desktop"/>
    <n v="13.99"/>
    <n v="0"/>
    <s v="PayPal"/>
    <n v="2"/>
    <n v="0.48"/>
    <x v="5"/>
    <x v="1"/>
  </r>
  <r>
    <s v="28da7e28-603e-4b58-90d9-084ffdc09314"/>
    <n v="53"/>
    <x v="1"/>
    <x v="0"/>
    <n v="0.33"/>
    <n v="35"/>
    <x v="3"/>
    <s v="Mobile"/>
    <n v="8.99"/>
    <n v="1"/>
    <s v="Credit Card"/>
    <n v="1"/>
    <n v="0.01"/>
    <x v="0"/>
    <x v="0"/>
  </r>
  <r>
    <s v="168a2180-feec-4b0e-82e7-a717621851ad"/>
    <n v="56"/>
    <x v="0"/>
    <x v="0"/>
    <n v="29"/>
    <n v="23"/>
    <x v="3"/>
    <s v="Tablet"/>
    <n v="8.99"/>
    <n v="0"/>
    <s v="Gift Card"/>
    <n v="4"/>
    <n v="1.21"/>
    <x v="0"/>
    <x v="2"/>
  </r>
  <r>
    <s v="66b059d7-75da-4083-ae90-baf7321930ba"/>
    <n v="29"/>
    <x v="1"/>
    <x v="0"/>
    <n v="1.88"/>
    <n v="46"/>
    <x v="2"/>
    <s v="Desktop"/>
    <n v="8.99"/>
    <n v="1"/>
    <s v="Crypto"/>
    <n v="4"/>
    <n v="0.04"/>
    <x v="1"/>
    <x v="1"/>
  </r>
  <r>
    <s v="1fda63bb-9af0-4c63-b275-92e1711d8c2f"/>
    <n v="62"/>
    <x v="1"/>
    <x v="2"/>
    <n v="5.81"/>
    <n v="29"/>
    <x v="2"/>
    <s v="Laptop"/>
    <n v="17.989999999999998"/>
    <n v="0"/>
    <s v="PayPal"/>
    <n v="2"/>
    <n v="0.19"/>
    <x v="2"/>
    <x v="2"/>
  </r>
  <r>
    <s v="1e5ea5bb-78d0-44d0-8ed9-1ab9ee0f5ec6"/>
    <n v="40"/>
    <x v="2"/>
    <x v="0"/>
    <n v="23.44"/>
    <n v="40"/>
    <x v="5"/>
    <s v="TV"/>
    <n v="8.99"/>
    <n v="0"/>
    <s v="Gift Card"/>
    <n v="4"/>
    <n v="0.56999999999999995"/>
    <x v="3"/>
    <x v="0"/>
  </r>
  <r>
    <s v="3e7541bd-bfd7-4c88-a7f6-bcdb0c97507a"/>
    <n v="54"/>
    <x v="0"/>
    <x v="2"/>
    <n v="4.79"/>
    <n v="49"/>
    <x v="0"/>
    <s v="TV"/>
    <n v="17.989999999999998"/>
    <n v="1"/>
    <s v="Gift Card"/>
    <n v="4"/>
    <n v="0.1"/>
    <x v="0"/>
    <x v="0"/>
  </r>
  <r>
    <s v="5ce962cf-4737-4fed-b993-de3e16546c74"/>
    <n v="63"/>
    <x v="1"/>
    <x v="0"/>
    <n v="24.97"/>
    <n v="23"/>
    <x v="4"/>
    <s v="Mobile"/>
    <n v="8.99"/>
    <n v="0"/>
    <s v="Credit Card"/>
    <n v="1"/>
    <n v="1.04"/>
    <x v="1"/>
    <x v="2"/>
  </r>
  <r>
    <s v="3fe2608c-c96b-44ba-9bd4-3b9815ca30a8"/>
    <n v="34"/>
    <x v="2"/>
    <x v="0"/>
    <n v="12.84"/>
    <n v="42"/>
    <x v="5"/>
    <s v="Mobile"/>
    <n v="8.99"/>
    <n v="1"/>
    <s v="PayPal"/>
    <n v="4"/>
    <n v="0.3"/>
    <x v="1"/>
    <x v="1"/>
  </r>
  <r>
    <s v="0518f586-beca-4a14-89bc-b8084bcf6599"/>
    <n v="29"/>
    <x v="1"/>
    <x v="0"/>
    <n v="18.68"/>
    <n v="51"/>
    <x v="4"/>
    <s v="Tablet"/>
    <n v="8.99"/>
    <n v="1"/>
    <s v="PayPal"/>
    <n v="3"/>
    <n v="0.36"/>
    <x v="1"/>
    <x v="1"/>
  </r>
  <r>
    <s v="2841bec1-e995-44c2-a8a3-461e3eb33cb6"/>
    <n v="31"/>
    <x v="2"/>
    <x v="2"/>
    <n v="2.7"/>
    <n v="51"/>
    <x v="1"/>
    <s v="Tablet"/>
    <n v="17.989999999999998"/>
    <n v="1"/>
    <s v="Crypto"/>
    <n v="5"/>
    <n v="0.05"/>
    <x v="3"/>
    <x v="1"/>
  </r>
  <r>
    <s v="79834450-f52d-498e-902b-cb69d3f6c6a4"/>
    <n v="26"/>
    <x v="1"/>
    <x v="2"/>
    <n v="16.27"/>
    <n v="34"/>
    <x v="2"/>
    <s v="Mobile"/>
    <n v="17.989999999999998"/>
    <n v="1"/>
    <s v="Crypto"/>
    <n v="3"/>
    <n v="0.46"/>
    <x v="2"/>
    <x v="1"/>
  </r>
  <r>
    <s v="2efa1510-6349-40ab-8c60-5b5abec779a6"/>
    <n v="23"/>
    <x v="2"/>
    <x v="2"/>
    <n v="16.010000000000002"/>
    <n v="2"/>
    <x v="1"/>
    <s v="Laptop"/>
    <n v="17.989999999999998"/>
    <n v="0"/>
    <s v="PayPal"/>
    <n v="1"/>
    <n v="5.34"/>
    <x v="1"/>
    <x v="3"/>
  </r>
  <r>
    <s v="2adb38da-c9e8-43dc-b500-4ebdfc5187e1"/>
    <n v="45"/>
    <x v="2"/>
    <x v="0"/>
    <n v="1.98"/>
    <n v="53"/>
    <x v="1"/>
    <s v="Laptop"/>
    <n v="8.99"/>
    <n v="1"/>
    <s v="Crypto"/>
    <n v="5"/>
    <n v="0.04"/>
    <x v="6"/>
    <x v="0"/>
  </r>
  <r>
    <s v="fa4ec32f-55e7-4609-bb12-293d41b042f6"/>
    <n v="22"/>
    <x v="2"/>
    <x v="1"/>
    <n v="39.11"/>
    <n v="13"/>
    <x v="4"/>
    <s v="Mobile"/>
    <n v="13.99"/>
    <n v="0"/>
    <s v="Crypto"/>
    <n v="2"/>
    <n v="2.79"/>
    <x v="2"/>
    <x v="3"/>
  </r>
  <r>
    <s v="54ef27f9-1c05-4e92-8b3d-adbaf901c73f"/>
    <n v="62"/>
    <x v="1"/>
    <x v="2"/>
    <n v="6.17"/>
    <n v="1"/>
    <x v="2"/>
    <s v="TV"/>
    <n v="17.989999999999998"/>
    <n v="0"/>
    <s v="Debit Card"/>
    <n v="2"/>
    <n v="3.08"/>
    <x v="5"/>
    <x v="2"/>
  </r>
  <r>
    <s v="6a973e51-c068-46f4-92f7-8eec5d2028cd"/>
    <n v="33"/>
    <x v="1"/>
    <x v="2"/>
    <n v="14.93"/>
    <n v="7"/>
    <x v="1"/>
    <s v="Laptop"/>
    <n v="17.989999999999998"/>
    <n v="0"/>
    <s v="Debit Card"/>
    <n v="3"/>
    <n v="1.87"/>
    <x v="0"/>
    <x v="1"/>
  </r>
  <r>
    <s v="6c9531ae-10ec-45cf-99bc-971287abef2a"/>
    <n v="68"/>
    <x v="0"/>
    <x v="2"/>
    <n v="25.21"/>
    <n v="50"/>
    <x v="1"/>
    <s v="Mobile"/>
    <n v="17.989999999999998"/>
    <n v="0"/>
    <s v="Credit Card"/>
    <n v="4"/>
    <n v="0.49"/>
    <x v="2"/>
    <x v="2"/>
  </r>
  <r>
    <s v="b6b5ba74-46cf-4df3-aeae-c16d3338d3e3"/>
    <n v="59"/>
    <x v="0"/>
    <x v="2"/>
    <n v="2.4500000000000002"/>
    <n v="51"/>
    <x v="4"/>
    <s v="Laptop"/>
    <n v="17.989999999999998"/>
    <n v="1"/>
    <s v="Debit Card"/>
    <n v="5"/>
    <n v="0.05"/>
    <x v="0"/>
    <x v="2"/>
  </r>
  <r>
    <s v="04df6b31-22ff-4a64-b1f9-fde97eed25f8"/>
    <n v="37"/>
    <x v="0"/>
    <x v="1"/>
    <n v="26.94"/>
    <n v="12"/>
    <x v="0"/>
    <s v="Desktop"/>
    <n v="13.99"/>
    <n v="0"/>
    <s v="Gift Card"/>
    <n v="3"/>
    <n v="2.0699999999999998"/>
    <x v="6"/>
    <x v="0"/>
  </r>
  <r>
    <s v="aa9475e4-00e1-4e7c-9c1b-780632d33b3d"/>
    <n v="39"/>
    <x v="2"/>
    <x v="0"/>
    <n v="7.67"/>
    <n v="27"/>
    <x v="0"/>
    <s v="Tablet"/>
    <n v="8.99"/>
    <n v="0"/>
    <s v="Credit Card"/>
    <n v="3"/>
    <n v="0.27"/>
    <x v="5"/>
    <x v="0"/>
  </r>
  <r>
    <s v="aa019cbc-24d5-4898-93ee-5b2f4b89ef68"/>
    <n v="47"/>
    <x v="0"/>
    <x v="1"/>
    <n v="2.11"/>
    <n v="24"/>
    <x v="0"/>
    <s v="Mobile"/>
    <n v="13.99"/>
    <n v="1"/>
    <s v="Crypto"/>
    <n v="4"/>
    <n v="0.08"/>
    <x v="5"/>
    <x v="0"/>
  </r>
  <r>
    <s v="f8b2fc02-c42f-48c0-a07b-56e4d8eb9d85"/>
    <n v="64"/>
    <x v="2"/>
    <x v="0"/>
    <n v="22.69"/>
    <n v="43"/>
    <x v="4"/>
    <s v="Mobile"/>
    <n v="8.99"/>
    <n v="0"/>
    <s v="PayPal"/>
    <n v="2"/>
    <n v="0.52"/>
    <x v="2"/>
    <x v="2"/>
  </r>
  <r>
    <s v="57e85db6-af70-499c-9d7d-c89dcc29a52d"/>
    <n v="55"/>
    <x v="2"/>
    <x v="1"/>
    <n v="0.53"/>
    <n v="32"/>
    <x v="2"/>
    <s v="Mobile"/>
    <n v="13.99"/>
    <n v="1"/>
    <s v="Credit Card"/>
    <n v="5"/>
    <n v="0.02"/>
    <x v="2"/>
    <x v="0"/>
  </r>
  <r>
    <s v="86b5d63b-5dd5-4d9b-907e-ef44a55e3c9e"/>
    <n v="55"/>
    <x v="0"/>
    <x v="0"/>
    <n v="12.26"/>
    <n v="1"/>
    <x v="3"/>
    <s v="Desktop"/>
    <n v="8.99"/>
    <n v="0"/>
    <s v="PayPal"/>
    <n v="1"/>
    <n v="6.13"/>
    <x v="5"/>
    <x v="0"/>
  </r>
  <r>
    <s v="15e35649-01d8-4a27-849b-6aab102fce77"/>
    <n v="56"/>
    <x v="2"/>
    <x v="1"/>
    <n v="9.9700000000000006"/>
    <n v="10"/>
    <x v="2"/>
    <s v="Mobile"/>
    <n v="13.99"/>
    <n v="0"/>
    <s v="Credit Card"/>
    <n v="5"/>
    <n v="0.91"/>
    <x v="0"/>
    <x v="2"/>
  </r>
  <r>
    <s v="5bf04dcf-b209-4833-a2b7-be6c11aa6a41"/>
    <n v="38"/>
    <x v="1"/>
    <x v="1"/>
    <n v="2.44"/>
    <n v="11"/>
    <x v="3"/>
    <s v="Laptop"/>
    <n v="13.99"/>
    <n v="1"/>
    <s v="Gift Card"/>
    <n v="5"/>
    <n v="0.2"/>
    <x v="6"/>
    <x v="0"/>
  </r>
  <r>
    <s v="3cf947ab-e2d5-43cf-8dee-e8b8566d5dee"/>
    <n v="56"/>
    <x v="0"/>
    <x v="2"/>
    <n v="18.149999999999999"/>
    <n v="40"/>
    <x v="5"/>
    <s v="Mobile"/>
    <n v="17.989999999999998"/>
    <n v="0"/>
    <s v="PayPal"/>
    <n v="4"/>
    <n v="0.44"/>
    <x v="2"/>
    <x v="2"/>
  </r>
  <r>
    <s v="3a5fcf0b-57a7-4e8d-8afd-7bcf84b8adc5"/>
    <n v="63"/>
    <x v="1"/>
    <x v="1"/>
    <n v="32.06"/>
    <n v="24"/>
    <x v="1"/>
    <s v="Desktop"/>
    <n v="13.99"/>
    <n v="0"/>
    <s v="Debit Card"/>
    <n v="3"/>
    <n v="1.28"/>
    <x v="6"/>
    <x v="2"/>
  </r>
  <r>
    <s v="61ae1e60-0d02-409b-b105-b64c3f2ecf90"/>
    <n v="38"/>
    <x v="2"/>
    <x v="2"/>
    <n v="5.89"/>
    <n v="2"/>
    <x v="1"/>
    <s v="Desktop"/>
    <n v="17.989999999999998"/>
    <n v="0"/>
    <s v="Crypto"/>
    <n v="1"/>
    <n v="1.96"/>
    <x v="4"/>
    <x v="0"/>
  </r>
  <r>
    <s v="884c5fad-a79e-457f-be31-813997b37cf6"/>
    <n v="34"/>
    <x v="2"/>
    <x v="0"/>
    <n v="8.25"/>
    <n v="27"/>
    <x v="1"/>
    <s v="Tablet"/>
    <n v="8.99"/>
    <n v="0"/>
    <s v="Credit Card"/>
    <n v="5"/>
    <n v="0.28999999999999998"/>
    <x v="5"/>
    <x v="1"/>
  </r>
  <r>
    <s v="3414e470-95a7-4043-b8ce-b7c876fa0969"/>
    <n v="33"/>
    <x v="2"/>
    <x v="2"/>
    <n v="1.42"/>
    <n v="50"/>
    <x v="2"/>
    <s v="Mobile"/>
    <n v="17.989999999999998"/>
    <n v="1"/>
    <s v="Gift Card"/>
    <n v="3"/>
    <n v="0.03"/>
    <x v="5"/>
    <x v="1"/>
  </r>
  <r>
    <s v="2a4f3f62-fb1c-4854-b2d0-8078586f0eff"/>
    <n v="43"/>
    <x v="2"/>
    <x v="1"/>
    <n v="12.79"/>
    <n v="36"/>
    <x v="0"/>
    <s v="Tablet"/>
    <n v="13.99"/>
    <n v="0"/>
    <s v="Credit Card"/>
    <n v="5"/>
    <n v="0.35"/>
    <x v="6"/>
    <x v="0"/>
  </r>
  <r>
    <s v="6d118c34-ab50-4536-a2a2-b07a214e2343"/>
    <n v="43"/>
    <x v="1"/>
    <x v="1"/>
    <n v="5.74"/>
    <n v="6"/>
    <x v="3"/>
    <s v="Mobile"/>
    <n v="13.99"/>
    <n v="0"/>
    <s v="Credit Card"/>
    <n v="3"/>
    <n v="0.82"/>
    <x v="2"/>
    <x v="0"/>
  </r>
  <r>
    <s v="147bda63-2552-4e10-a3d7-3ad43264b5e2"/>
    <n v="26"/>
    <x v="1"/>
    <x v="2"/>
    <n v="2.99"/>
    <n v="59"/>
    <x v="2"/>
    <s v="TV"/>
    <n v="17.989999999999998"/>
    <n v="1"/>
    <s v="Debit Card"/>
    <n v="3"/>
    <n v="0.05"/>
    <x v="0"/>
    <x v="1"/>
  </r>
  <r>
    <s v="43711252-d3df-41aa-98bf-b17bd33ad95e"/>
    <n v="23"/>
    <x v="0"/>
    <x v="1"/>
    <n v="39.630000000000003"/>
    <n v="20"/>
    <x v="2"/>
    <s v="Tablet"/>
    <n v="13.99"/>
    <n v="0"/>
    <s v="Credit Card"/>
    <n v="3"/>
    <n v="1.89"/>
    <x v="1"/>
    <x v="3"/>
  </r>
  <r>
    <s v="755df1c3-0358-4107-9e92-d5bcc92e25ff"/>
    <n v="39"/>
    <x v="1"/>
    <x v="1"/>
    <n v="15.89"/>
    <n v="21"/>
    <x v="3"/>
    <s v="Desktop"/>
    <n v="13.99"/>
    <n v="0"/>
    <s v="Gift Card"/>
    <n v="4"/>
    <n v="0.72"/>
    <x v="1"/>
    <x v="0"/>
  </r>
  <r>
    <s v="a29dec9d-fc5a-4d29-9c63-5d4465de58c6"/>
    <n v="28"/>
    <x v="2"/>
    <x v="0"/>
    <n v="11.24"/>
    <n v="37"/>
    <x v="2"/>
    <s v="Tablet"/>
    <n v="8.99"/>
    <n v="1"/>
    <s v="Crypto"/>
    <n v="4"/>
    <n v="0.3"/>
    <x v="3"/>
    <x v="1"/>
  </r>
  <r>
    <s v="4e50ad61-f951-418f-88ca-cbdaf2b57e8d"/>
    <n v="63"/>
    <x v="1"/>
    <x v="0"/>
    <n v="1.07"/>
    <n v="5"/>
    <x v="4"/>
    <s v="TV"/>
    <n v="8.99"/>
    <n v="1"/>
    <s v="Credit Card"/>
    <n v="4"/>
    <n v="0.18"/>
    <x v="0"/>
    <x v="2"/>
  </r>
  <r>
    <s v="cc3ba241-0ca3-40b2-a1f9-a8e88cb724e8"/>
    <n v="66"/>
    <x v="0"/>
    <x v="1"/>
    <n v="9.8800000000000008"/>
    <n v="25"/>
    <x v="1"/>
    <s v="Mobile"/>
    <n v="13.99"/>
    <n v="0"/>
    <s v="Credit Card"/>
    <n v="3"/>
    <n v="0.38"/>
    <x v="0"/>
    <x v="2"/>
  </r>
  <r>
    <s v="a8eeb6ff-e4e6-4fa6-b4dd-2147d66e5234"/>
    <n v="62"/>
    <x v="0"/>
    <x v="2"/>
    <n v="3.8"/>
    <n v="58"/>
    <x v="0"/>
    <s v="Desktop"/>
    <n v="17.989999999999998"/>
    <n v="1"/>
    <s v="Debit Card"/>
    <n v="4"/>
    <n v="0.06"/>
    <x v="5"/>
    <x v="2"/>
  </r>
  <r>
    <s v="81a4ab80-32bd-4d9a-9e23-6cecbebf2173"/>
    <n v="57"/>
    <x v="1"/>
    <x v="1"/>
    <n v="3.47"/>
    <n v="36"/>
    <x v="4"/>
    <s v="Tablet"/>
    <n v="13.99"/>
    <n v="1"/>
    <s v="Crypto"/>
    <n v="4"/>
    <n v="0.09"/>
    <x v="4"/>
    <x v="2"/>
  </r>
  <r>
    <s v="9677ed5d-0bf2-4ccc-92ca-c176e3ed5ab2"/>
    <n v="49"/>
    <x v="2"/>
    <x v="0"/>
    <n v="1.64"/>
    <n v="32"/>
    <x v="1"/>
    <s v="Laptop"/>
    <n v="8.99"/>
    <n v="1"/>
    <s v="PayPal"/>
    <n v="5"/>
    <n v="0.05"/>
    <x v="2"/>
    <x v="0"/>
  </r>
  <r>
    <s v="bc860dfd-b813-4828-a17c-0b55c994de44"/>
    <n v="30"/>
    <x v="2"/>
    <x v="1"/>
    <n v="10.47"/>
    <n v="50"/>
    <x v="0"/>
    <s v="Mobile"/>
    <n v="13.99"/>
    <n v="1"/>
    <s v="Crypto"/>
    <n v="4"/>
    <n v="0.21"/>
    <x v="1"/>
    <x v="1"/>
  </r>
  <r>
    <s v="a5f996c0-05a7-4654-b5ee-46b897cfbb83"/>
    <n v="23"/>
    <x v="0"/>
    <x v="0"/>
    <n v="18.23"/>
    <n v="47"/>
    <x v="2"/>
    <s v="Tablet"/>
    <n v="8.99"/>
    <n v="1"/>
    <s v="Debit Card"/>
    <n v="4"/>
    <n v="0.38"/>
    <x v="4"/>
    <x v="3"/>
  </r>
  <r>
    <s v="ac99a3e4-fbf6-4b32-82cc-76d8d2d528f1"/>
    <n v="57"/>
    <x v="0"/>
    <x v="2"/>
    <n v="16.09"/>
    <n v="30"/>
    <x v="1"/>
    <s v="Desktop"/>
    <n v="17.989999999999998"/>
    <n v="0"/>
    <s v="Crypto"/>
    <n v="1"/>
    <n v="0.52"/>
    <x v="3"/>
    <x v="2"/>
  </r>
  <r>
    <s v="dc8a8278-a2ed-47b1-aa4f-c0693a216b8f"/>
    <n v="63"/>
    <x v="2"/>
    <x v="1"/>
    <n v="11.89"/>
    <n v="52"/>
    <x v="1"/>
    <s v="Laptop"/>
    <n v="13.99"/>
    <n v="1"/>
    <s v="Debit Card"/>
    <n v="1"/>
    <n v="0.22"/>
    <x v="4"/>
    <x v="2"/>
  </r>
  <r>
    <s v="19f92e26-27ea-420a-803a-fffce53367a5"/>
    <n v="69"/>
    <x v="0"/>
    <x v="0"/>
    <n v="2.95"/>
    <n v="40"/>
    <x v="5"/>
    <s v="Mobile"/>
    <n v="8.99"/>
    <n v="1"/>
    <s v="Crypto"/>
    <n v="1"/>
    <n v="7.0000000000000007E-2"/>
    <x v="6"/>
    <x v="2"/>
  </r>
  <r>
    <s v="1ada8db6-b7b4-4bfc-ae3d-600e0fce87c6"/>
    <n v="42"/>
    <x v="0"/>
    <x v="2"/>
    <n v="25.84"/>
    <n v="59"/>
    <x v="5"/>
    <s v="Tablet"/>
    <n v="17.989999999999998"/>
    <n v="0"/>
    <s v="PayPal"/>
    <n v="3"/>
    <n v="0.43"/>
    <x v="5"/>
    <x v="0"/>
  </r>
  <r>
    <s v="9e87a156-02ad-45a1-b98f-e218859f3d38"/>
    <n v="64"/>
    <x v="2"/>
    <x v="2"/>
    <n v="14.53"/>
    <n v="29"/>
    <x v="4"/>
    <s v="TV"/>
    <n v="17.989999999999998"/>
    <n v="0"/>
    <s v="Credit Card"/>
    <n v="2"/>
    <n v="0.48"/>
    <x v="3"/>
    <x v="2"/>
  </r>
  <r>
    <s v="eb5b6e30-6cc5-4abf-a0e0-99faac5951e6"/>
    <n v="41"/>
    <x v="2"/>
    <x v="0"/>
    <n v="9.42"/>
    <n v="19"/>
    <x v="4"/>
    <s v="Mobile"/>
    <n v="8.99"/>
    <n v="1"/>
    <s v="PayPal"/>
    <n v="1"/>
    <n v="0.47"/>
    <x v="6"/>
    <x v="0"/>
  </r>
  <r>
    <s v="4abe31be-3910-4fe0-9b6b-17481304f2c6"/>
    <n v="23"/>
    <x v="1"/>
    <x v="2"/>
    <n v="5.81"/>
    <n v="45"/>
    <x v="2"/>
    <s v="Laptop"/>
    <n v="17.989999999999998"/>
    <n v="1"/>
    <s v="Crypto"/>
    <n v="2"/>
    <n v="0.13"/>
    <x v="5"/>
    <x v="3"/>
  </r>
  <r>
    <s v="99e90dad-2eaa-46e0-838a-ed38065dcef8"/>
    <n v="37"/>
    <x v="1"/>
    <x v="0"/>
    <n v="4.76"/>
    <n v="41"/>
    <x v="2"/>
    <s v="Desktop"/>
    <n v="8.99"/>
    <n v="1"/>
    <s v="PayPal"/>
    <n v="3"/>
    <n v="0.11"/>
    <x v="4"/>
    <x v="0"/>
  </r>
  <r>
    <s v="012bcaff-f27c-444f-bba9-0e8d362980d6"/>
    <n v="20"/>
    <x v="1"/>
    <x v="2"/>
    <n v="1.22"/>
    <n v="50"/>
    <x v="1"/>
    <s v="Laptop"/>
    <n v="17.989999999999998"/>
    <n v="1"/>
    <s v="Crypto"/>
    <n v="3"/>
    <n v="0.02"/>
    <x v="1"/>
    <x v="3"/>
  </r>
  <r>
    <s v="67370c23-ea2c-4fae-a662-bac10e67fb5d"/>
    <n v="40"/>
    <x v="1"/>
    <x v="2"/>
    <n v="3.93"/>
    <n v="30"/>
    <x v="5"/>
    <s v="Tablet"/>
    <n v="17.989999999999998"/>
    <n v="0"/>
    <s v="Debit Card"/>
    <n v="4"/>
    <n v="0.13"/>
    <x v="6"/>
    <x v="0"/>
  </r>
  <r>
    <s v="d58c60e4-282f-48df-a284-f965335453a6"/>
    <n v="37"/>
    <x v="0"/>
    <x v="2"/>
    <n v="5.97"/>
    <n v="57"/>
    <x v="3"/>
    <s v="Desktop"/>
    <n v="17.989999999999998"/>
    <n v="0"/>
    <s v="Credit Card"/>
    <n v="5"/>
    <n v="0.1"/>
    <x v="0"/>
    <x v="0"/>
  </r>
  <r>
    <s v="2a7592d1-a98b-47f9-9b78-1da8608e4ba2"/>
    <n v="49"/>
    <x v="0"/>
    <x v="1"/>
    <n v="9.91"/>
    <n v="14"/>
    <x v="1"/>
    <s v="Laptop"/>
    <n v="13.99"/>
    <n v="0"/>
    <s v="Credit Card"/>
    <n v="3"/>
    <n v="0.66"/>
    <x v="6"/>
    <x v="0"/>
  </r>
  <r>
    <s v="fb89a317-d2a8-4415-b75b-923bc1f30e87"/>
    <n v="32"/>
    <x v="2"/>
    <x v="0"/>
    <n v="4"/>
    <n v="26"/>
    <x v="0"/>
    <s v="Desktop"/>
    <n v="8.99"/>
    <n v="1"/>
    <s v="Gift Card"/>
    <n v="2"/>
    <n v="0.15"/>
    <x v="3"/>
    <x v="1"/>
  </r>
  <r>
    <s v="eae91e7a-6c46-4327-b6d4-a5ad5d813d39"/>
    <n v="43"/>
    <x v="0"/>
    <x v="1"/>
    <n v="12.39"/>
    <n v="31"/>
    <x v="1"/>
    <s v="TV"/>
    <n v="13.99"/>
    <n v="1"/>
    <s v="PayPal"/>
    <n v="3"/>
    <n v="0.39"/>
    <x v="5"/>
    <x v="0"/>
  </r>
  <r>
    <s v="c2e7c00e-db9d-4789-89ad-76d415275d8d"/>
    <n v="18"/>
    <x v="1"/>
    <x v="0"/>
    <n v="3.68"/>
    <n v="60"/>
    <x v="4"/>
    <s v="Laptop"/>
    <n v="8.99"/>
    <n v="1"/>
    <s v="Debit Card"/>
    <n v="4"/>
    <n v="0.06"/>
    <x v="0"/>
    <x v="3"/>
  </r>
  <r>
    <s v="95b33d84-4e8c-487c-80e1-3612c7911294"/>
    <n v="70"/>
    <x v="2"/>
    <x v="1"/>
    <n v="10.5"/>
    <n v="55"/>
    <x v="4"/>
    <s v="Mobile"/>
    <n v="13.99"/>
    <n v="0"/>
    <s v="Debit Card"/>
    <n v="5"/>
    <n v="0.19"/>
    <x v="3"/>
    <x v="2"/>
  </r>
  <r>
    <s v="9691b88b-4dcc-4c06-a61b-7703cc740491"/>
    <n v="60"/>
    <x v="0"/>
    <x v="0"/>
    <n v="28.75"/>
    <n v="39"/>
    <x v="1"/>
    <s v="Tablet"/>
    <n v="8.99"/>
    <n v="0"/>
    <s v="Debit Card"/>
    <n v="4"/>
    <n v="0.72"/>
    <x v="0"/>
    <x v="2"/>
  </r>
  <r>
    <s v="819a11d2-8939-4883-84fb-7983e1326cbb"/>
    <n v="26"/>
    <x v="0"/>
    <x v="2"/>
    <n v="6.46"/>
    <n v="27"/>
    <x v="0"/>
    <s v="TV"/>
    <n v="17.989999999999998"/>
    <n v="0"/>
    <s v="Debit Card"/>
    <n v="5"/>
    <n v="0.23"/>
    <x v="2"/>
    <x v="1"/>
  </r>
  <r>
    <s v="09cb6244-abf9-46b2-98fe-24e87b26170e"/>
    <n v="56"/>
    <x v="0"/>
    <x v="1"/>
    <n v="4.4400000000000004"/>
    <n v="29"/>
    <x v="4"/>
    <s v="Tablet"/>
    <n v="13.99"/>
    <n v="0"/>
    <s v="Debit Card"/>
    <n v="4"/>
    <n v="0.15"/>
    <x v="0"/>
    <x v="2"/>
  </r>
  <r>
    <s v="eb9c8e47-3f0f-4851-95fc-9edd7ff39aa2"/>
    <n v="22"/>
    <x v="0"/>
    <x v="1"/>
    <n v="3.31"/>
    <n v="35"/>
    <x v="1"/>
    <s v="Desktop"/>
    <n v="13.99"/>
    <n v="1"/>
    <s v="Crypto"/>
    <n v="2"/>
    <n v="0.09"/>
    <x v="4"/>
    <x v="3"/>
  </r>
  <r>
    <s v="d2947208-73ad-4e8c-9665-809f51d636fb"/>
    <n v="44"/>
    <x v="1"/>
    <x v="0"/>
    <n v="50.38"/>
    <n v="53"/>
    <x v="5"/>
    <s v="Mobile"/>
    <n v="8.99"/>
    <n v="0"/>
    <s v="Crypto"/>
    <n v="4"/>
    <n v="0.93"/>
    <x v="3"/>
    <x v="0"/>
  </r>
  <r>
    <s v="cc7fca45-d81c-4971-8fd7-2a953250de71"/>
    <n v="44"/>
    <x v="2"/>
    <x v="1"/>
    <n v="0.91"/>
    <n v="39"/>
    <x v="5"/>
    <s v="Laptop"/>
    <n v="13.99"/>
    <n v="1"/>
    <s v="Crypto"/>
    <n v="2"/>
    <n v="0.02"/>
    <x v="5"/>
    <x v="0"/>
  </r>
  <r>
    <s v="28da3fe8-e182-4b9e-874c-0ac4c7cdf9cd"/>
    <n v="56"/>
    <x v="2"/>
    <x v="0"/>
    <n v="10.45"/>
    <n v="38"/>
    <x v="1"/>
    <s v="Tablet"/>
    <n v="8.99"/>
    <n v="1"/>
    <s v="PayPal"/>
    <n v="4"/>
    <n v="0.27"/>
    <x v="1"/>
    <x v="2"/>
  </r>
  <r>
    <s v="6ef6129f-8d85-4be9-a20a-bd1e67689ab7"/>
    <n v="32"/>
    <x v="1"/>
    <x v="2"/>
    <n v="8.77"/>
    <n v="50"/>
    <x v="2"/>
    <s v="Tablet"/>
    <n v="17.989999999999998"/>
    <n v="1"/>
    <s v="Credit Card"/>
    <n v="3"/>
    <n v="0.17"/>
    <x v="2"/>
    <x v="1"/>
  </r>
  <r>
    <s v="bead6a43-11a4-4f53-af77-0d537fe06928"/>
    <n v="32"/>
    <x v="1"/>
    <x v="2"/>
    <n v="9.11"/>
    <n v="40"/>
    <x v="5"/>
    <s v="TV"/>
    <n v="17.989999999999998"/>
    <n v="1"/>
    <s v="PayPal"/>
    <n v="3"/>
    <n v="0.22"/>
    <x v="4"/>
    <x v="1"/>
  </r>
  <r>
    <s v="e2f70790-f0ed-4ad8-8985-bc89def534a9"/>
    <n v="29"/>
    <x v="0"/>
    <x v="0"/>
    <n v="12.54"/>
    <n v="26"/>
    <x v="5"/>
    <s v="Tablet"/>
    <n v="8.99"/>
    <n v="0"/>
    <s v="Debit Card"/>
    <n v="2"/>
    <n v="0.46"/>
    <x v="1"/>
    <x v="1"/>
  </r>
  <r>
    <s v="8710f794-e3ec-4fd0-b4aa-f9feff298048"/>
    <n v="26"/>
    <x v="0"/>
    <x v="1"/>
    <n v="18.760000000000002"/>
    <n v="34"/>
    <x v="1"/>
    <s v="Tablet"/>
    <n v="13.99"/>
    <n v="0"/>
    <s v="Credit Card"/>
    <n v="2"/>
    <n v="0.54"/>
    <x v="4"/>
    <x v="1"/>
  </r>
  <r>
    <s v="35ccb42a-5b8f-4a56-b979-56ef4df94413"/>
    <n v="47"/>
    <x v="2"/>
    <x v="1"/>
    <n v="0.18"/>
    <n v="50"/>
    <x v="0"/>
    <s v="Desktop"/>
    <n v="13.99"/>
    <n v="1"/>
    <s v="PayPal"/>
    <n v="4"/>
    <n v="0"/>
    <x v="3"/>
    <x v="0"/>
  </r>
  <r>
    <s v="3032fb1b-eee1-4e0b-8b51-30b6a52cd563"/>
    <n v="55"/>
    <x v="0"/>
    <x v="2"/>
    <n v="1.43"/>
    <n v="60"/>
    <x v="2"/>
    <s v="Laptop"/>
    <n v="17.989999999999998"/>
    <n v="1"/>
    <s v="Debit Card"/>
    <n v="1"/>
    <n v="0.02"/>
    <x v="4"/>
    <x v="0"/>
  </r>
  <r>
    <s v="a47b3283-a619-43f4-8ae0-b649ee493a8e"/>
    <n v="68"/>
    <x v="1"/>
    <x v="2"/>
    <n v="5.94"/>
    <n v="23"/>
    <x v="3"/>
    <s v="Mobile"/>
    <n v="17.989999999999998"/>
    <n v="0"/>
    <s v="Gift Card"/>
    <n v="5"/>
    <n v="0.25"/>
    <x v="3"/>
    <x v="2"/>
  </r>
  <r>
    <s v="e27f7ce7-451e-43a1-921d-805411db2e25"/>
    <n v="57"/>
    <x v="0"/>
    <x v="2"/>
    <n v="10.89"/>
    <n v="3"/>
    <x v="5"/>
    <s v="Desktop"/>
    <n v="17.989999999999998"/>
    <n v="0"/>
    <s v="Crypto"/>
    <n v="5"/>
    <n v="2.72"/>
    <x v="1"/>
    <x v="2"/>
  </r>
  <r>
    <s v="985405ca-0c9a-41bb-b747-4c142f3e339a"/>
    <n v="46"/>
    <x v="1"/>
    <x v="0"/>
    <n v="35.85"/>
    <n v="39"/>
    <x v="2"/>
    <s v="Tablet"/>
    <n v="8.99"/>
    <n v="0"/>
    <s v="Credit Card"/>
    <n v="1"/>
    <n v="0.9"/>
    <x v="1"/>
    <x v="0"/>
  </r>
  <r>
    <s v="d8a243e7-f547-459a-929c-4105fd3f8b38"/>
    <n v="65"/>
    <x v="2"/>
    <x v="0"/>
    <n v="8.06"/>
    <n v="24"/>
    <x v="0"/>
    <s v="TV"/>
    <n v="8.99"/>
    <n v="0"/>
    <s v="PayPal"/>
    <n v="4"/>
    <n v="0.32"/>
    <x v="1"/>
    <x v="2"/>
  </r>
  <r>
    <s v="ca6b3804-bb03-4b9b-b835-76b2fe647189"/>
    <n v="60"/>
    <x v="0"/>
    <x v="2"/>
    <n v="11.77"/>
    <n v="18"/>
    <x v="4"/>
    <s v="Laptop"/>
    <n v="17.989999999999998"/>
    <n v="0"/>
    <s v="Crypto"/>
    <n v="1"/>
    <n v="0.62"/>
    <x v="5"/>
    <x v="2"/>
  </r>
  <r>
    <s v="1bbee03c-aa9a-43ba-a760-10d789b2bb68"/>
    <n v="47"/>
    <x v="1"/>
    <x v="2"/>
    <n v="2.25"/>
    <n v="53"/>
    <x v="1"/>
    <s v="Mobile"/>
    <n v="17.989999999999998"/>
    <n v="1"/>
    <s v="Gift Card"/>
    <n v="2"/>
    <n v="0.04"/>
    <x v="4"/>
    <x v="0"/>
  </r>
  <r>
    <s v="b8c8c57b-903f-448b-88fc-0313c24694b7"/>
    <n v="24"/>
    <x v="0"/>
    <x v="1"/>
    <n v="10.72"/>
    <n v="40"/>
    <x v="2"/>
    <s v="TV"/>
    <n v="13.99"/>
    <n v="1"/>
    <s v="Debit Card"/>
    <n v="3"/>
    <n v="0.26"/>
    <x v="5"/>
    <x v="3"/>
  </r>
  <r>
    <s v="39414f09-6fcd-4d7e-a1f0-f4345620df82"/>
    <n v="21"/>
    <x v="0"/>
    <x v="1"/>
    <n v="2.77"/>
    <n v="8"/>
    <x v="0"/>
    <s v="TV"/>
    <n v="13.99"/>
    <n v="1"/>
    <s v="Gift Card"/>
    <n v="4"/>
    <n v="0.31"/>
    <x v="3"/>
    <x v="3"/>
  </r>
  <r>
    <s v="b4aebd19-20bf-4d4e-a458-45038b95a910"/>
    <n v="54"/>
    <x v="0"/>
    <x v="1"/>
    <n v="13.19"/>
    <n v="10"/>
    <x v="5"/>
    <s v="Tablet"/>
    <n v="13.99"/>
    <n v="0"/>
    <s v="Gift Card"/>
    <n v="2"/>
    <n v="1.2"/>
    <x v="0"/>
    <x v="0"/>
  </r>
  <r>
    <s v="4ca1ccbe-5e66-4bdc-b1d4-282060b755ed"/>
    <n v="67"/>
    <x v="1"/>
    <x v="2"/>
    <n v="2.34"/>
    <n v="54"/>
    <x v="4"/>
    <s v="Mobile"/>
    <n v="17.989999999999998"/>
    <n v="1"/>
    <s v="Credit Card"/>
    <n v="4"/>
    <n v="0.04"/>
    <x v="6"/>
    <x v="2"/>
  </r>
  <r>
    <s v="c5bfe476-a505-42d5-8a63-9ec89b17d347"/>
    <n v="67"/>
    <x v="0"/>
    <x v="2"/>
    <n v="16.71"/>
    <n v="9"/>
    <x v="1"/>
    <s v="TV"/>
    <n v="17.989999999999998"/>
    <n v="0"/>
    <s v="Crypto"/>
    <n v="4"/>
    <n v="1.67"/>
    <x v="4"/>
    <x v="2"/>
  </r>
  <r>
    <s v="2d9e4af8-9f66-4585-9e71-d42609937bb8"/>
    <n v="37"/>
    <x v="2"/>
    <x v="2"/>
    <n v="4.12"/>
    <n v="28"/>
    <x v="3"/>
    <s v="Mobile"/>
    <n v="17.989999999999998"/>
    <n v="1"/>
    <s v="PayPal"/>
    <n v="1"/>
    <n v="0.14000000000000001"/>
    <x v="2"/>
    <x v="0"/>
  </r>
  <r>
    <s v="0bf9c06d-e909-461d-9505-147648fc9e80"/>
    <n v="46"/>
    <x v="2"/>
    <x v="2"/>
    <n v="3.84"/>
    <n v="15"/>
    <x v="0"/>
    <s v="Mobile"/>
    <n v="17.989999999999998"/>
    <n v="0"/>
    <s v="PayPal"/>
    <n v="4"/>
    <n v="0.24"/>
    <x v="6"/>
    <x v="0"/>
  </r>
  <r>
    <s v="730c39fa-5f30-44a1-9ca8-0fb76e80cd16"/>
    <n v="37"/>
    <x v="2"/>
    <x v="0"/>
    <n v="17.29"/>
    <n v="49"/>
    <x v="5"/>
    <s v="Tablet"/>
    <n v="8.99"/>
    <n v="1"/>
    <s v="PayPal"/>
    <n v="3"/>
    <n v="0.35"/>
    <x v="3"/>
    <x v="0"/>
  </r>
  <r>
    <s v="dd50e0b3-cece-4441-881f-09eee537b752"/>
    <n v="64"/>
    <x v="2"/>
    <x v="0"/>
    <n v="7.29"/>
    <n v="18"/>
    <x v="2"/>
    <s v="Laptop"/>
    <n v="8.99"/>
    <n v="0"/>
    <s v="PayPal"/>
    <n v="2"/>
    <n v="0.38"/>
    <x v="1"/>
    <x v="2"/>
  </r>
  <r>
    <s v="7ebf8b63-c79a-41b3-b418-e06465b5d3ee"/>
    <n v="64"/>
    <x v="2"/>
    <x v="1"/>
    <n v="54.34"/>
    <n v="9"/>
    <x v="2"/>
    <s v="Desktop"/>
    <n v="13.99"/>
    <n v="0"/>
    <s v="Debit Card"/>
    <n v="3"/>
    <n v="5.43"/>
    <x v="6"/>
    <x v="2"/>
  </r>
  <r>
    <s v="95f04ac9-d1ae-4d72-874a-8e2927626532"/>
    <n v="50"/>
    <x v="2"/>
    <x v="0"/>
    <n v="2.0499999999999998"/>
    <n v="59"/>
    <x v="5"/>
    <s v="TV"/>
    <n v="8.99"/>
    <n v="1"/>
    <s v="Debit Card"/>
    <n v="5"/>
    <n v="0.03"/>
    <x v="0"/>
    <x v="0"/>
  </r>
  <r>
    <s v="a76291ab-bfb6-4bb9-8467-2c5c89ce0c01"/>
    <n v="31"/>
    <x v="0"/>
    <x v="2"/>
    <n v="8.18"/>
    <n v="43"/>
    <x v="1"/>
    <s v="Desktop"/>
    <n v="17.989999999999998"/>
    <n v="1"/>
    <s v="PayPal"/>
    <n v="1"/>
    <n v="0.19"/>
    <x v="3"/>
    <x v="1"/>
  </r>
  <r>
    <s v="3d0adeac-cb46-4796-8548-b37987c94581"/>
    <n v="44"/>
    <x v="1"/>
    <x v="0"/>
    <n v="1.75"/>
    <n v="52"/>
    <x v="0"/>
    <s v="TV"/>
    <n v="8.99"/>
    <n v="1"/>
    <s v="Crypto"/>
    <n v="5"/>
    <n v="0.03"/>
    <x v="2"/>
    <x v="0"/>
  </r>
  <r>
    <s v="54b96af4-ca5c-4846-a42d-4d6f8698163d"/>
    <n v="64"/>
    <x v="2"/>
    <x v="0"/>
    <n v="24.36"/>
    <n v="32"/>
    <x v="3"/>
    <s v="Laptop"/>
    <n v="8.99"/>
    <n v="0"/>
    <s v="Crypto"/>
    <n v="3"/>
    <n v="0.74"/>
    <x v="1"/>
    <x v="2"/>
  </r>
  <r>
    <s v="e6a7df09-1068-494e-86b1-382393fc5ee9"/>
    <n v="54"/>
    <x v="0"/>
    <x v="1"/>
    <n v="5.07"/>
    <n v="20"/>
    <x v="2"/>
    <s v="Tablet"/>
    <n v="13.99"/>
    <n v="0"/>
    <s v="Credit Card"/>
    <n v="5"/>
    <n v="0.24"/>
    <x v="6"/>
    <x v="0"/>
  </r>
  <r>
    <s v="b96e7dcf-5d14-4745-bb48-28c661562440"/>
    <n v="69"/>
    <x v="2"/>
    <x v="1"/>
    <n v="17.010000000000002"/>
    <n v="47"/>
    <x v="4"/>
    <s v="Laptop"/>
    <n v="13.99"/>
    <n v="1"/>
    <s v="Crypto"/>
    <n v="2"/>
    <n v="0.35"/>
    <x v="2"/>
    <x v="2"/>
  </r>
  <r>
    <s v="ad17bae3-ef4b-43ea-95f6-c26fd969493e"/>
    <n v="65"/>
    <x v="2"/>
    <x v="0"/>
    <n v="0.14000000000000001"/>
    <n v="16"/>
    <x v="4"/>
    <s v="Mobile"/>
    <n v="8.99"/>
    <n v="1"/>
    <s v="Gift Card"/>
    <n v="1"/>
    <n v="0.01"/>
    <x v="2"/>
    <x v="2"/>
  </r>
  <r>
    <s v="2cb5d01b-9a5a-4270-a03f-d487eb11ae88"/>
    <n v="58"/>
    <x v="0"/>
    <x v="2"/>
    <n v="23.9"/>
    <n v="38"/>
    <x v="5"/>
    <s v="TV"/>
    <n v="17.989999999999998"/>
    <n v="0"/>
    <s v="Debit Card"/>
    <n v="1"/>
    <n v="0.61"/>
    <x v="4"/>
    <x v="2"/>
  </r>
  <r>
    <s v="b832a589-8dc2-48a0-8a58-25d1035941ec"/>
    <n v="21"/>
    <x v="1"/>
    <x v="2"/>
    <n v="4.12"/>
    <n v="35"/>
    <x v="5"/>
    <s v="Laptop"/>
    <n v="17.989999999999998"/>
    <n v="1"/>
    <s v="Gift Card"/>
    <n v="2"/>
    <n v="0.11"/>
    <x v="5"/>
    <x v="3"/>
  </r>
  <r>
    <s v="728a8191-97ca-408b-882e-f8f5ec540146"/>
    <n v="28"/>
    <x v="1"/>
    <x v="2"/>
    <n v="29.83"/>
    <n v="32"/>
    <x v="5"/>
    <s v="Desktop"/>
    <n v="17.989999999999998"/>
    <n v="0"/>
    <s v="Crypto"/>
    <n v="4"/>
    <n v="0.9"/>
    <x v="2"/>
    <x v="1"/>
  </r>
  <r>
    <s v="10d74e3d-d297-4008-9a90-bd424fd2423e"/>
    <n v="70"/>
    <x v="1"/>
    <x v="2"/>
    <n v="7.13"/>
    <n v="29"/>
    <x v="0"/>
    <s v="Desktop"/>
    <n v="17.989999999999998"/>
    <n v="0"/>
    <s v="PayPal"/>
    <n v="5"/>
    <n v="0.24"/>
    <x v="0"/>
    <x v="2"/>
  </r>
  <r>
    <s v="8492a1da-4c16-458f-b27f-7f3127b402bb"/>
    <n v="69"/>
    <x v="0"/>
    <x v="0"/>
    <n v="9.77"/>
    <n v="12"/>
    <x v="3"/>
    <s v="Desktop"/>
    <n v="8.99"/>
    <n v="0"/>
    <s v="Credit Card"/>
    <n v="3"/>
    <n v="0.75"/>
    <x v="4"/>
    <x v="2"/>
  </r>
  <r>
    <s v="ac9e9c4b-a50e-4c0c-9f68-d0a2b3a657f5"/>
    <n v="28"/>
    <x v="2"/>
    <x v="0"/>
    <n v="13.44"/>
    <n v="20"/>
    <x v="3"/>
    <s v="TV"/>
    <n v="8.99"/>
    <n v="0"/>
    <s v="Credit Card"/>
    <n v="1"/>
    <n v="0.64"/>
    <x v="5"/>
    <x v="1"/>
  </r>
  <r>
    <s v="ccddfb15-797a-4e9e-b571-4675290b071d"/>
    <n v="42"/>
    <x v="1"/>
    <x v="1"/>
    <n v="4.16"/>
    <n v="46"/>
    <x v="2"/>
    <s v="Laptop"/>
    <n v="13.99"/>
    <n v="1"/>
    <s v="Debit Card"/>
    <n v="5"/>
    <n v="0.09"/>
    <x v="3"/>
    <x v="0"/>
  </r>
  <r>
    <s v="414f08d4-5a4c-4113-b152-09813060f9a4"/>
    <n v="27"/>
    <x v="2"/>
    <x v="0"/>
    <n v="0.4"/>
    <n v="9"/>
    <x v="3"/>
    <s v="Tablet"/>
    <n v="8.99"/>
    <n v="1"/>
    <s v="Debit Card"/>
    <n v="5"/>
    <n v="0.04"/>
    <x v="0"/>
    <x v="1"/>
  </r>
  <r>
    <s v="16bb271f-9990-42ef-a49e-5563fb1d11b9"/>
    <n v="30"/>
    <x v="2"/>
    <x v="0"/>
    <n v="0.39"/>
    <n v="4"/>
    <x v="0"/>
    <s v="Mobile"/>
    <n v="8.99"/>
    <n v="1"/>
    <s v="Credit Card"/>
    <n v="2"/>
    <n v="0.08"/>
    <x v="5"/>
    <x v="1"/>
  </r>
  <r>
    <s v="724493ea-fdfc-4cb1-914c-4f157f8803a8"/>
    <n v="41"/>
    <x v="0"/>
    <x v="0"/>
    <n v="1.06"/>
    <n v="30"/>
    <x v="2"/>
    <s v="Tablet"/>
    <n v="8.99"/>
    <n v="1"/>
    <s v="Debit Card"/>
    <n v="4"/>
    <n v="0.03"/>
    <x v="3"/>
    <x v="0"/>
  </r>
  <r>
    <s v="525028b4-ea2d-463f-892f-86a839621ee9"/>
    <n v="27"/>
    <x v="2"/>
    <x v="0"/>
    <n v="26.34"/>
    <n v="18"/>
    <x v="5"/>
    <s v="Desktop"/>
    <n v="8.99"/>
    <n v="0"/>
    <s v="Gift Card"/>
    <n v="2"/>
    <n v="1.39"/>
    <x v="4"/>
    <x v="1"/>
  </r>
  <r>
    <s v="ea3decc3-11cf-464e-8b9b-91e394e97d41"/>
    <n v="57"/>
    <x v="1"/>
    <x v="0"/>
    <n v="7.46"/>
    <n v="10"/>
    <x v="2"/>
    <s v="Desktop"/>
    <n v="8.99"/>
    <n v="0"/>
    <s v="Debit Card"/>
    <n v="1"/>
    <n v="0.68"/>
    <x v="5"/>
    <x v="2"/>
  </r>
  <r>
    <s v="ad8bfdb0-341b-4c9c-8e83-d96aed9203e5"/>
    <n v="69"/>
    <x v="2"/>
    <x v="0"/>
    <n v="24.18"/>
    <n v="56"/>
    <x v="1"/>
    <s v="Laptop"/>
    <n v="8.99"/>
    <n v="1"/>
    <s v="Gift Card"/>
    <n v="2"/>
    <n v="0.42"/>
    <x v="4"/>
    <x v="2"/>
  </r>
  <r>
    <s v="b146adf9-cdfd-48d7-bc1c-0748cca548b2"/>
    <n v="38"/>
    <x v="2"/>
    <x v="0"/>
    <n v="15.01"/>
    <n v="11"/>
    <x v="4"/>
    <s v="TV"/>
    <n v="8.99"/>
    <n v="0"/>
    <s v="Debit Card"/>
    <n v="3"/>
    <n v="1.25"/>
    <x v="6"/>
    <x v="0"/>
  </r>
  <r>
    <s v="b488bac9-04c0-425b-a671-70598580c686"/>
    <n v="55"/>
    <x v="1"/>
    <x v="2"/>
    <n v="3.72"/>
    <n v="54"/>
    <x v="5"/>
    <s v="Laptop"/>
    <n v="17.989999999999998"/>
    <n v="1"/>
    <s v="Crypto"/>
    <n v="5"/>
    <n v="7.0000000000000007E-2"/>
    <x v="0"/>
    <x v="0"/>
  </r>
  <r>
    <s v="d29365dc-c4e0-4b7e-a094-b3aee49a99f4"/>
    <n v="26"/>
    <x v="1"/>
    <x v="0"/>
    <n v="0.11"/>
    <n v="55"/>
    <x v="4"/>
    <s v="Laptop"/>
    <n v="8.99"/>
    <n v="1"/>
    <s v="Crypto"/>
    <n v="4"/>
    <n v="0"/>
    <x v="1"/>
    <x v="1"/>
  </r>
  <r>
    <s v="63f9d986-7068-49e3-b822-fab8e0a49bc1"/>
    <n v="31"/>
    <x v="2"/>
    <x v="0"/>
    <n v="7.69"/>
    <n v="57"/>
    <x v="0"/>
    <s v="Desktop"/>
    <n v="8.99"/>
    <n v="1"/>
    <s v="Debit Card"/>
    <n v="2"/>
    <n v="0.13"/>
    <x v="5"/>
    <x v="1"/>
  </r>
  <r>
    <s v="d2bbf3a7-d910-4d8b-b554-497251508886"/>
    <n v="36"/>
    <x v="0"/>
    <x v="1"/>
    <n v="3.89"/>
    <n v="37"/>
    <x v="4"/>
    <s v="TV"/>
    <n v="13.99"/>
    <n v="1"/>
    <s v="Crypto"/>
    <n v="3"/>
    <n v="0.1"/>
    <x v="4"/>
    <x v="0"/>
  </r>
  <r>
    <s v="0ceddb1d-533e-46bc-967f-823b87b432fa"/>
    <n v="70"/>
    <x v="0"/>
    <x v="0"/>
    <n v="13.74"/>
    <n v="44"/>
    <x v="4"/>
    <s v="Mobile"/>
    <n v="8.99"/>
    <n v="1"/>
    <s v="PayPal"/>
    <n v="3"/>
    <n v="0.31"/>
    <x v="4"/>
    <x v="2"/>
  </r>
  <r>
    <s v="9747ed12-6f16-46af-8c59-c54fcd947b73"/>
    <n v="49"/>
    <x v="0"/>
    <x v="2"/>
    <n v="18.55"/>
    <n v="50"/>
    <x v="5"/>
    <s v="TV"/>
    <n v="17.989999999999998"/>
    <n v="1"/>
    <s v="Crypto"/>
    <n v="3"/>
    <n v="0.36"/>
    <x v="1"/>
    <x v="0"/>
  </r>
  <r>
    <s v="08dbcf43-5ce6-4326-a997-8da4cf6f731f"/>
    <n v="47"/>
    <x v="1"/>
    <x v="1"/>
    <n v="13.27"/>
    <n v="26"/>
    <x v="3"/>
    <s v="Laptop"/>
    <n v="13.99"/>
    <n v="0"/>
    <s v="Credit Card"/>
    <n v="3"/>
    <n v="0.49"/>
    <x v="6"/>
    <x v="0"/>
  </r>
  <r>
    <s v="3c78a99f-e9a5-4f6a-9bd4-9bea5f137515"/>
    <n v="31"/>
    <x v="0"/>
    <x v="1"/>
    <n v="15.37"/>
    <n v="4"/>
    <x v="4"/>
    <s v="Laptop"/>
    <n v="13.99"/>
    <n v="0"/>
    <s v="Crypto"/>
    <n v="3"/>
    <n v="3.07"/>
    <x v="5"/>
    <x v="1"/>
  </r>
  <r>
    <s v="99cbb3de-fe56-4704-82c1-ffa8dd5c7a36"/>
    <n v="40"/>
    <x v="1"/>
    <x v="0"/>
    <n v="3"/>
    <n v="0"/>
    <x v="3"/>
    <s v="Laptop"/>
    <n v="8.99"/>
    <n v="0"/>
    <s v="Debit Card"/>
    <n v="4"/>
    <n v="3"/>
    <x v="2"/>
    <x v="0"/>
  </r>
  <r>
    <s v="ae2fd5ac-59e1-4433-b26b-3ac43b42a4bf"/>
    <n v="69"/>
    <x v="1"/>
    <x v="1"/>
    <n v="9.43"/>
    <n v="1"/>
    <x v="1"/>
    <s v="Desktop"/>
    <n v="13.99"/>
    <n v="0"/>
    <s v="Credit Card"/>
    <n v="3"/>
    <n v="4.71"/>
    <x v="0"/>
    <x v="2"/>
  </r>
  <r>
    <s v="0a82244e-e72e-46a5-9d96-76eedc5674c6"/>
    <n v="19"/>
    <x v="0"/>
    <x v="0"/>
    <n v="5.62"/>
    <n v="13"/>
    <x v="1"/>
    <s v="TV"/>
    <n v="8.99"/>
    <n v="0"/>
    <s v="PayPal"/>
    <n v="4"/>
    <n v="0.4"/>
    <x v="2"/>
    <x v="3"/>
  </r>
  <r>
    <s v="8316d994-9295-49d6-b608-7a27856fa6cf"/>
    <n v="30"/>
    <x v="2"/>
    <x v="1"/>
    <n v="4.62"/>
    <n v="46"/>
    <x v="1"/>
    <s v="Laptop"/>
    <n v="13.99"/>
    <n v="1"/>
    <s v="PayPal"/>
    <n v="3"/>
    <n v="0.1"/>
    <x v="0"/>
    <x v="1"/>
  </r>
  <r>
    <s v="e1b71893-1f20-45ab-b9e6-0edacceaf9d3"/>
    <n v="29"/>
    <x v="2"/>
    <x v="0"/>
    <n v="26.48"/>
    <n v="53"/>
    <x v="0"/>
    <s v="Mobile"/>
    <n v="8.99"/>
    <n v="1"/>
    <s v="Debit Card"/>
    <n v="3"/>
    <n v="0.49"/>
    <x v="4"/>
    <x v="1"/>
  </r>
  <r>
    <s v="00c85c4a-478b-411c-a06f-8d229eea4684"/>
    <n v="62"/>
    <x v="1"/>
    <x v="1"/>
    <n v="24.14"/>
    <n v="2"/>
    <x v="0"/>
    <s v="Desktop"/>
    <n v="13.99"/>
    <n v="0"/>
    <s v="Crypto"/>
    <n v="4"/>
    <n v="8.0500000000000007"/>
    <x v="3"/>
    <x v="2"/>
  </r>
  <r>
    <s v="77601669-57ba-4d83-822b-2c9d3fbee785"/>
    <n v="38"/>
    <x v="1"/>
    <x v="2"/>
    <n v="12.49"/>
    <n v="38"/>
    <x v="3"/>
    <s v="TV"/>
    <n v="17.989999999999998"/>
    <n v="1"/>
    <s v="Credit Card"/>
    <n v="1"/>
    <n v="0.32"/>
    <x v="1"/>
    <x v="0"/>
  </r>
  <r>
    <s v="aa3d931e-f2c1-4a87-ac26-f4feed539178"/>
    <n v="47"/>
    <x v="2"/>
    <x v="2"/>
    <n v="37.49"/>
    <n v="56"/>
    <x v="4"/>
    <s v="Tablet"/>
    <n v="17.989999999999998"/>
    <n v="0"/>
    <s v="Crypto"/>
    <n v="5"/>
    <n v="0.66"/>
    <x v="1"/>
    <x v="0"/>
  </r>
  <r>
    <s v="4abb2b16-b493-4d53-a738-9475abc94756"/>
    <n v="64"/>
    <x v="1"/>
    <x v="2"/>
    <n v="31.88"/>
    <n v="16"/>
    <x v="1"/>
    <s v="Mobile"/>
    <n v="17.989999999999998"/>
    <n v="0"/>
    <s v="PayPal"/>
    <n v="4"/>
    <n v="1.88"/>
    <x v="5"/>
    <x v="2"/>
  </r>
  <r>
    <s v="dbee2c1d-4003-4723-b0db-0cdd117d341d"/>
    <n v="21"/>
    <x v="2"/>
    <x v="2"/>
    <n v="3.13"/>
    <n v="53"/>
    <x v="2"/>
    <s v="Mobile"/>
    <n v="17.989999999999998"/>
    <n v="1"/>
    <s v="Gift Card"/>
    <n v="4"/>
    <n v="0.06"/>
    <x v="2"/>
    <x v="3"/>
  </r>
  <r>
    <s v="06ad36eb-67ec-4eb4-93d7-fa5c1a4abded"/>
    <n v="22"/>
    <x v="1"/>
    <x v="0"/>
    <n v="11.2"/>
    <n v="14"/>
    <x v="0"/>
    <s v="Tablet"/>
    <n v="8.99"/>
    <n v="0"/>
    <s v="Gift Card"/>
    <n v="4"/>
    <n v="0.75"/>
    <x v="3"/>
    <x v="3"/>
  </r>
  <r>
    <s v="74296717-7313-49b7-a0ff-17281751b037"/>
    <n v="60"/>
    <x v="0"/>
    <x v="2"/>
    <n v="14.41"/>
    <n v="41"/>
    <x v="5"/>
    <s v="Tablet"/>
    <n v="17.989999999999998"/>
    <n v="0"/>
    <s v="Debit Card"/>
    <n v="4"/>
    <n v="0.34"/>
    <x v="1"/>
    <x v="2"/>
  </r>
  <r>
    <s v="10374c5a-0a9b-46c9-a19a-4b9acbfe6322"/>
    <n v="27"/>
    <x v="2"/>
    <x v="2"/>
    <n v="7.92"/>
    <n v="9"/>
    <x v="4"/>
    <s v="Desktop"/>
    <n v="17.989999999999998"/>
    <n v="0"/>
    <s v="Debit Card"/>
    <n v="5"/>
    <n v="0.79"/>
    <x v="3"/>
    <x v="1"/>
  </r>
  <r>
    <s v="107f9e60-e4ce-4fe0-b90f-7f478b64e346"/>
    <n v="36"/>
    <x v="1"/>
    <x v="0"/>
    <n v="9.02"/>
    <n v="32"/>
    <x v="1"/>
    <s v="Tablet"/>
    <n v="8.99"/>
    <n v="1"/>
    <s v="PayPal"/>
    <n v="2"/>
    <n v="0.27"/>
    <x v="1"/>
    <x v="0"/>
  </r>
  <r>
    <s v="e6f5aad8-3d0d-482c-b377-0399c888f984"/>
    <n v="22"/>
    <x v="1"/>
    <x v="0"/>
    <n v="5.59"/>
    <n v="57"/>
    <x v="4"/>
    <s v="Desktop"/>
    <n v="8.99"/>
    <n v="1"/>
    <s v="Gift Card"/>
    <n v="3"/>
    <n v="0.1"/>
    <x v="0"/>
    <x v="3"/>
  </r>
  <r>
    <s v="e88ae0bf-e5ca-4295-ab09-1ea14e389b70"/>
    <n v="43"/>
    <x v="1"/>
    <x v="0"/>
    <n v="3.17"/>
    <n v="30"/>
    <x v="5"/>
    <s v="Laptop"/>
    <n v="8.99"/>
    <n v="1"/>
    <s v="PayPal"/>
    <n v="4"/>
    <n v="0.1"/>
    <x v="4"/>
    <x v="0"/>
  </r>
  <r>
    <s v="3c748cc8-fab5-41d0-971e-eba32b247a66"/>
    <n v="50"/>
    <x v="0"/>
    <x v="1"/>
    <n v="26.57"/>
    <n v="34"/>
    <x v="0"/>
    <s v="Mobile"/>
    <n v="13.99"/>
    <n v="0"/>
    <s v="Credit Card"/>
    <n v="5"/>
    <n v="0.76"/>
    <x v="6"/>
    <x v="0"/>
  </r>
  <r>
    <s v="bd3ee325-8a00-419a-b1a6-e976080197f5"/>
    <n v="67"/>
    <x v="2"/>
    <x v="0"/>
    <n v="7.17"/>
    <n v="41"/>
    <x v="1"/>
    <s v="TV"/>
    <n v="8.99"/>
    <n v="1"/>
    <s v="Crypto"/>
    <n v="4"/>
    <n v="0.17"/>
    <x v="5"/>
    <x v="2"/>
  </r>
  <r>
    <s v="ce5f31e7-101e-4709-ac71-b46dfd8c8c59"/>
    <n v="59"/>
    <x v="1"/>
    <x v="2"/>
    <n v="19.86"/>
    <n v="37"/>
    <x v="1"/>
    <s v="Mobile"/>
    <n v="17.989999999999998"/>
    <n v="0"/>
    <s v="Gift Card"/>
    <n v="3"/>
    <n v="0.52"/>
    <x v="1"/>
    <x v="2"/>
  </r>
  <r>
    <s v="f9aae5f5-3f3b-4afe-ba24-4f313a94ec46"/>
    <n v="33"/>
    <x v="0"/>
    <x v="0"/>
    <n v="40.049999999999997"/>
    <n v="47"/>
    <x v="1"/>
    <s v="Tablet"/>
    <n v="8.99"/>
    <n v="0"/>
    <s v="Crypto"/>
    <n v="5"/>
    <n v="0.83"/>
    <x v="3"/>
    <x v="1"/>
  </r>
  <r>
    <s v="46942525-7197-40ab-a5d1-79e46f5e09f4"/>
    <n v="50"/>
    <x v="2"/>
    <x v="1"/>
    <n v="8.9"/>
    <n v="42"/>
    <x v="3"/>
    <s v="Desktop"/>
    <n v="13.99"/>
    <n v="1"/>
    <s v="Gift Card"/>
    <n v="3"/>
    <n v="0.21"/>
    <x v="3"/>
    <x v="0"/>
  </r>
  <r>
    <s v="eca3b2cc-7fa6-4731-93c2-c2af38d448ad"/>
    <n v="55"/>
    <x v="0"/>
    <x v="0"/>
    <n v="22.18"/>
    <n v="29"/>
    <x v="3"/>
    <s v="Mobile"/>
    <n v="8.99"/>
    <n v="0"/>
    <s v="Credit Card"/>
    <n v="3"/>
    <n v="0.74"/>
    <x v="0"/>
    <x v="0"/>
  </r>
  <r>
    <s v="17f77859-2514-41c7-95be-cd3570d0025c"/>
    <n v="46"/>
    <x v="1"/>
    <x v="1"/>
    <n v="4.38"/>
    <n v="37"/>
    <x v="5"/>
    <s v="Tablet"/>
    <n v="13.99"/>
    <n v="1"/>
    <s v="Crypto"/>
    <n v="4"/>
    <n v="0.12"/>
    <x v="4"/>
    <x v="0"/>
  </r>
  <r>
    <s v="e0795841-bcb5-499e-86e6-cb0f87f9870f"/>
    <n v="51"/>
    <x v="1"/>
    <x v="0"/>
    <n v="12.08"/>
    <n v="41"/>
    <x v="5"/>
    <s v="Mobile"/>
    <n v="8.99"/>
    <n v="1"/>
    <s v="Debit Card"/>
    <n v="5"/>
    <n v="0.28999999999999998"/>
    <x v="3"/>
    <x v="0"/>
  </r>
  <r>
    <s v="c76969cd-336d-4838-a240-8002d91705f2"/>
    <n v="67"/>
    <x v="0"/>
    <x v="2"/>
    <n v="6.7"/>
    <n v="30"/>
    <x v="0"/>
    <s v="Mobile"/>
    <n v="17.989999999999998"/>
    <n v="0"/>
    <s v="Credit Card"/>
    <n v="5"/>
    <n v="0.22"/>
    <x v="5"/>
    <x v="2"/>
  </r>
  <r>
    <s v="74dcb7c7-74c6-43e6-9034-d1a72adad651"/>
    <n v="44"/>
    <x v="1"/>
    <x v="0"/>
    <n v="9.0299999999999994"/>
    <n v="49"/>
    <x v="3"/>
    <s v="Desktop"/>
    <n v="8.99"/>
    <n v="1"/>
    <s v="Credit Card"/>
    <n v="2"/>
    <n v="0.18"/>
    <x v="6"/>
    <x v="0"/>
  </r>
  <r>
    <s v="9ee5c445-56ec-4208-b47c-759c3b7f01bb"/>
    <n v="58"/>
    <x v="0"/>
    <x v="1"/>
    <n v="4.6900000000000004"/>
    <n v="49"/>
    <x v="0"/>
    <s v="TV"/>
    <n v="13.99"/>
    <n v="1"/>
    <s v="Crypto"/>
    <n v="1"/>
    <n v="0.09"/>
    <x v="4"/>
    <x v="2"/>
  </r>
  <r>
    <s v="999d8e4e-1e8e-46fa-818e-9657afcc0068"/>
    <n v="59"/>
    <x v="0"/>
    <x v="0"/>
    <n v="7.17"/>
    <n v="31"/>
    <x v="4"/>
    <s v="Mobile"/>
    <n v="8.99"/>
    <n v="1"/>
    <s v="Gift Card"/>
    <n v="3"/>
    <n v="0.22"/>
    <x v="3"/>
    <x v="2"/>
  </r>
  <r>
    <s v="a1743e4c-9e2c-4f48-a208-dba3b8df1c91"/>
    <n v="22"/>
    <x v="0"/>
    <x v="0"/>
    <n v="25.18"/>
    <n v="39"/>
    <x v="3"/>
    <s v="TV"/>
    <n v="8.99"/>
    <n v="0"/>
    <s v="Debit Card"/>
    <n v="5"/>
    <n v="0.63"/>
    <x v="0"/>
    <x v="3"/>
  </r>
  <r>
    <s v="32b42dc3-6e82-44bb-b5d0-f323244aba7c"/>
    <n v="44"/>
    <x v="1"/>
    <x v="0"/>
    <n v="7.25"/>
    <n v="19"/>
    <x v="3"/>
    <s v="Desktop"/>
    <n v="8.99"/>
    <n v="1"/>
    <s v="Credit Card"/>
    <n v="1"/>
    <n v="0.36"/>
    <x v="3"/>
    <x v="0"/>
  </r>
  <r>
    <s v="1386123c-5f7c-459e-ae51-08ae5fbe47bb"/>
    <n v="63"/>
    <x v="2"/>
    <x v="2"/>
    <n v="1.43"/>
    <n v="57"/>
    <x v="2"/>
    <s v="TV"/>
    <n v="17.989999999999998"/>
    <n v="1"/>
    <s v="Gift Card"/>
    <n v="5"/>
    <n v="0.02"/>
    <x v="5"/>
    <x v="2"/>
  </r>
  <r>
    <s v="b1298a61-b99b-4b75-a99a-ad94966f69f6"/>
    <n v="57"/>
    <x v="2"/>
    <x v="1"/>
    <n v="2.34"/>
    <n v="0"/>
    <x v="5"/>
    <s v="Desktop"/>
    <n v="13.99"/>
    <n v="0"/>
    <s v="Debit Card"/>
    <n v="5"/>
    <n v="2.34"/>
    <x v="1"/>
    <x v="2"/>
  </r>
  <r>
    <s v="71f9b5da-cd65-4d82-aadc-03be9f0d0822"/>
    <n v="43"/>
    <x v="2"/>
    <x v="2"/>
    <n v="14.21"/>
    <n v="11"/>
    <x v="4"/>
    <s v="TV"/>
    <n v="17.989999999999998"/>
    <n v="0"/>
    <s v="PayPal"/>
    <n v="3"/>
    <n v="1.18"/>
    <x v="3"/>
    <x v="0"/>
  </r>
  <r>
    <s v="feb0dafb-ef3c-4cd8-a3e4-530babafb063"/>
    <n v="55"/>
    <x v="1"/>
    <x v="1"/>
    <n v="5.36"/>
    <n v="42"/>
    <x v="0"/>
    <s v="Desktop"/>
    <n v="13.99"/>
    <n v="0"/>
    <s v="Debit Card"/>
    <n v="5"/>
    <n v="0.12"/>
    <x v="3"/>
    <x v="0"/>
  </r>
  <r>
    <s v="68fd098e-d088-47eb-b14f-bd5e306322a0"/>
    <n v="19"/>
    <x v="1"/>
    <x v="1"/>
    <n v="5.42"/>
    <n v="60"/>
    <x v="5"/>
    <s v="TV"/>
    <n v="13.99"/>
    <n v="1"/>
    <s v="Credit Card"/>
    <n v="1"/>
    <n v="0.09"/>
    <x v="5"/>
    <x v="3"/>
  </r>
  <r>
    <s v="ad293cc0-f9c5-41cc-b98b-d30104acd571"/>
    <n v="64"/>
    <x v="0"/>
    <x v="2"/>
    <n v="11.09"/>
    <n v="26"/>
    <x v="0"/>
    <s v="Desktop"/>
    <n v="17.989999999999998"/>
    <n v="0"/>
    <s v="Debit Card"/>
    <n v="5"/>
    <n v="0.41"/>
    <x v="2"/>
    <x v="2"/>
  </r>
  <r>
    <s v="2d709119-8028-4486-8e2c-d140c42a3e33"/>
    <n v="61"/>
    <x v="1"/>
    <x v="2"/>
    <n v="1.91"/>
    <n v="52"/>
    <x v="5"/>
    <s v="TV"/>
    <n v="17.989999999999998"/>
    <n v="1"/>
    <s v="Debit Card"/>
    <n v="1"/>
    <n v="0.04"/>
    <x v="4"/>
    <x v="2"/>
  </r>
  <r>
    <s v="2619177e-ff09-4d89-b00b-f61e7dad8bf9"/>
    <n v="44"/>
    <x v="2"/>
    <x v="2"/>
    <n v="1.22"/>
    <n v="24"/>
    <x v="3"/>
    <s v="Tablet"/>
    <n v="17.989999999999998"/>
    <n v="1"/>
    <s v="Crypto"/>
    <n v="3"/>
    <n v="0.05"/>
    <x v="3"/>
    <x v="0"/>
  </r>
  <r>
    <s v="a2fa6fbd-35f8-4db0-aff2-2673727dc84c"/>
    <n v="40"/>
    <x v="1"/>
    <x v="1"/>
    <n v="3.21"/>
    <n v="58"/>
    <x v="1"/>
    <s v="Desktop"/>
    <n v="13.99"/>
    <n v="1"/>
    <s v="PayPal"/>
    <n v="2"/>
    <n v="0.05"/>
    <x v="0"/>
    <x v="0"/>
  </r>
  <r>
    <s v="dc3a0a45-0717-4baa-86f2-8d6573d5cd0c"/>
    <n v="33"/>
    <x v="1"/>
    <x v="1"/>
    <n v="13.21"/>
    <n v="21"/>
    <x v="3"/>
    <s v="Tablet"/>
    <n v="13.99"/>
    <n v="0"/>
    <s v="Debit Card"/>
    <n v="4"/>
    <n v="0.6"/>
    <x v="5"/>
    <x v="1"/>
  </r>
  <r>
    <s v="5fa5ca82-b81d-40df-a054-96e09acb28ea"/>
    <n v="47"/>
    <x v="0"/>
    <x v="1"/>
    <n v="8.01"/>
    <n v="11"/>
    <x v="1"/>
    <s v="Mobile"/>
    <n v="13.99"/>
    <n v="0"/>
    <s v="Gift Card"/>
    <n v="4"/>
    <n v="0.67"/>
    <x v="3"/>
    <x v="0"/>
  </r>
  <r>
    <s v="ce71d08b-80b9-4b6a-a055-d07ad964b74e"/>
    <n v="48"/>
    <x v="0"/>
    <x v="2"/>
    <n v="6.53"/>
    <n v="55"/>
    <x v="2"/>
    <s v="Mobile"/>
    <n v="17.989999999999998"/>
    <n v="1"/>
    <s v="Gift Card"/>
    <n v="2"/>
    <n v="0.12"/>
    <x v="6"/>
    <x v="0"/>
  </r>
  <r>
    <s v="3f0c299b-2856-4fcd-9da8-a1d19afa1365"/>
    <n v="69"/>
    <x v="1"/>
    <x v="0"/>
    <n v="20.61"/>
    <n v="37"/>
    <x v="4"/>
    <s v="Tablet"/>
    <n v="8.99"/>
    <n v="0"/>
    <s v="Crypto"/>
    <n v="5"/>
    <n v="0.54"/>
    <x v="4"/>
    <x v="2"/>
  </r>
  <r>
    <s v="c298405c-4f93-4e45-b8ce-de46bc13b51a"/>
    <n v="37"/>
    <x v="0"/>
    <x v="0"/>
    <n v="6.29"/>
    <n v="16"/>
    <x v="0"/>
    <s v="Tablet"/>
    <n v="8.99"/>
    <n v="0"/>
    <s v="Debit Card"/>
    <n v="2"/>
    <n v="0.37"/>
    <x v="2"/>
    <x v="0"/>
  </r>
  <r>
    <s v="107b7ac2-d69a-482e-ba42-0707d07983f5"/>
    <n v="36"/>
    <x v="1"/>
    <x v="1"/>
    <n v="2.06"/>
    <n v="24"/>
    <x v="0"/>
    <s v="Laptop"/>
    <n v="13.99"/>
    <n v="1"/>
    <s v="Crypto"/>
    <n v="1"/>
    <n v="0.08"/>
    <x v="4"/>
    <x v="0"/>
  </r>
  <r>
    <s v="a9414457-2c36-4d97-8820-4dcc8349368e"/>
    <n v="25"/>
    <x v="0"/>
    <x v="2"/>
    <n v="0.56999999999999995"/>
    <n v="53"/>
    <x v="5"/>
    <s v="Mobile"/>
    <n v="17.989999999999998"/>
    <n v="1"/>
    <s v="PayPal"/>
    <n v="4"/>
    <n v="0.01"/>
    <x v="4"/>
    <x v="3"/>
  </r>
  <r>
    <s v="db07d34d-d62e-4cee-a65b-00f8a336c73b"/>
    <n v="37"/>
    <x v="2"/>
    <x v="0"/>
    <n v="9.34"/>
    <n v="43"/>
    <x v="2"/>
    <s v="Tablet"/>
    <n v="8.99"/>
    <n v="1"/>
    <s v="Crypto"/>
    <n v="3"/>
    <n v="0.21"/>
    <x v="1"/>
    <x v="0"/>
  </r>
  <r>
    <s v="a1fa1e89-c730-4c7f-b615-5fc51f92abfc"/>
    <n v="54"/>
    <x v="2"/>
    <x v="1"/>
    <n v="3.6"/>
    <n v="39"/>
    <x v="5"/>
    <s v="Mobile"/>
    <n v="13.99"/>
    <n v="1"/>
    <s v="Credit Card"/>
    <n v="3"/>
    <n v="0.09"/>
    <x v="2"/>
    <x v="0"/>
  </r>
  <r>
    <s v="df2e5ee6-a486-4cd8-b452-959e63e397c6"/>
    <n v="67"/>
    <x v="2"/>
    <x v="2"/>
    <n v="2.2400000000000002"/>
    <n v="34"/>
    <x v="0"/>
    <s v="TV"/>
    <n v="17.989999999999998"/>
    <n v="1"/>
    <s v="Crypto"/>
    <n v="2"/>
    <n v="0.06"/>
    <x v="0"/>
    <x v="2"/>
  </r>
  <r>
    <s v="5dbd7687-5f99-4393-93cd-22ad811b4d22"/>
    <n v="63"/>
    <x v="0"/>
    <x v="1"/>
    <n v="3.8"/>
    <n v="57"/>
    <x v="5"/>
    <s v="TV"/>
    <n v="13.99"/>
    <n v="1"/>
    <s v="Crypto"/>
    <n v="3"/>
    <n v="7.0000000000000007E-2"/>
    <x v="0"/>
    <x v="2"/>
  </r>
  <r>
    <s v="3f8f748f-aae8-4ebd-8e6d-a88ed721f2fd"/>
    <n v="69"/>
    <x v="0"/>
    <x v="0"/>
    <n v="32.42"/>
    <n v="43"/>
    <x v="5"/>
    <s v="Desktop"/>
    <n v="8.99"/>
    <n v="0"/>
    <s v="Credit Card"/>
    <n v="3"/>
    <n v="0.74"/>
    <x v="0"/>
    <x v="2"/>
  </r>
  <r>
    <s v="dfb72a40-99ce-419c-8bb8-a7e6d80f8d0f"/>
    <n v="45"/>
    <x v="1"/>
    <x v="0"/>
    <n v="42.32"/>
    <n v="30"/>
    <x v="2"/>
    <s v="TV"/>
    <n v="8.99"/>
    <n v="0"/>
    <s v="Crypto"/>
    <n v="4"/>
    <n v="1.37"/>
    <x v="6"/>
    <x v="0"/>
  </r>
  <r>
    <s v="2c9893fa-7934-40a5-8ddb-85f934f5dbe0"/>
    <n v="68"/>
    <x v="0"/>
    <x v="1"/>
    <n v="3.68"/>
    <n v="53"/>
    <x v="4"/>
    <s v="Tablet"/>
    <n v="13.99"/>
    <n v="1"/>
    <s v="Credit Card"/>
    <n v="3"/>
    <n v="7.0000000000000007E-2"/>
    <x v="3"/>
    <x v="2"/>
  </r>
  <r>
    <s v="45c38e06-d28c-46b6-b473-bd983b259d4c"/>
    <n v="20"/>
    <x v="2"/>
    <x v="1"/>
    <n v="2.97"/>
    <n v="35"/>
    <x v="4"/>
    <s v="TV"/>
    <n v="13.99"/>
    <n v="1"/>
    <s v="PayPal"/>
    <n v="2"/>
    <n v="0.08"/>
    <x v="4"/>
    <x v="3"/>
  </r>
  <r>
    <s v="64d85f24-42f8-48b1-8675-590db42d23e5"/>
    <n v="18"/>
    <x v="2"/>
    <x v="1"/>
    <n v="28.66"/>
    <n v="0"/>
    <x v="3"/>
    <s v="Desktop"/>
    <n v="13.99"/>
    <n v="0"/>
    <s v="Gift Card"/>
    <n v="5"/>
    <n v="28.66"/>
    <x v="2"/>
    <x v="3"/>
  </r>
  <r>
    <s v="0aa018d1-6f8d-493a-bd1b-7d79b803fd22"/>
    <n v="26"/>
    <x v="0"/>
    <x v="1"/>
    <n v="2"/>
    <n v="11"/>
    <x v="0"/>
    <s v="Desktop"/>
    <n v="13.99"/>
    <n v="1"/>
    <s v="PayPal"/>
    <n v="3"/>
    <n v="0.17"/>
    <x v="6"/>
    <x v="1"/>
  </r>
  <r>
    <s v="d50276ec-30c4-4e33-94b1-68cb83eaf5a7"/>
    <n v="59"/>
    <x v="0"/>
    <x v="0"/>
    <n v="5.65"/>
    <n v="37"/>
    <x v="0"/>
    <s v="Tablet"/>
    <n v="8.99"/>
    <n v="1"/>
    <s v="Debit Card"/>
    <n v="2"/>
    <n v="0.15"/>
    <x v="5"/>
    <x v="2"/>
  </r>
  <r>
    <s v="76cc2999-f28b-46ee-b31d-a27407c1f421"/>
    <n v="36"/>
    <x v="2"/>
    <x v="2"/>
    <n v="22.32"/>
    <n v="55"/>
    <x v="2"/>
    <s v="TV"/>
    <n v="17.989999999999998"/>
    <n v="0"/>
    <s v="Gift Card"/>
    <n v="3"/>
    <n v="0.4"/>
    <x v="2"/>
    <x v="0"/>
  </r>
  <r>
    <s v="9ae4fd75-7402-4539-8d0d-a5d7d1ac9596"/>
    <n v="51"/>
    <x v="0"/>
    <x v="2"/>
    <n v="9.5299999999999994"/>
    <n v="23"/>
    <x v="3"/>
    <s v="Laptop"/>
    <n v="17.989999999999998"/>
    <n v="0"/>
    <s v="Credit Card"/>
    <n v="2"/>
    <n v="0.4"/>
    <x v="5"/>
    <x v="0"/>
  </r>
  <r>
    <s v="1b9db6e9-6522-4731-9474-7b1f63da1fc9"/>
    <n v="44"/>
    <x v="2"/>
    <x v="0"/>
    <n v="21.72"/>
    <n v="0"/>
    <x v="2"/>
    <s v="Tablet"/>
    <n v="8.99"/>
    <n v="0"/>
    <s v="Crypto"/>
    <n v="2"/>
    <n v="21.72"/>
    <x v="6"/>
    <x v="0"/>
  </r>
  <r>
    <s v="0c7a461a-e6f9-45c9-a1ba-b9745a6b3b17"/>
    <n v="57"/>
    <x v="1"/>
    <x v="0"/>
    <n v="1.22"/>
    <n v="8"/>
    <x v="3"/>
    <s v="TV"/>
    <n v="8.99"/>
    <n v="1"/>
    <s v="Credit Card"/>
    <n v="5"/>
    <n v="0.14000000000000001"/>
    <x v="3"/>
    <x v="2"/>
  </r>
  <r>
    <s v="37dd41be-f537-46b1-8e2e-905604a8cdad"/>
    <n v="24"/>
    <x v="0"/>
    <x v="2"/>
    <n v="6.21"/>
    <n v="25"/>
    <x v="4"/>
    <s v="Desktop"/>
    <n v="17.989999999999998"/>
    <n v="0"/>
    <s v="PayPal"/>
    <n v="4"/>
    <n v="0.24"/>
    <x v="3"/>
    <x v="3"/>
  </r>
  <r>
    <s v="2fa9fc55-ecbd-428f-a0e6-7ce6f60e8975"/>
    <n v="54"/>
    <x v="1"/>
    <x v="2"/>
    <n v="22.73"/>
    <n v="39"/>
    <x v="1"/>
    <s v="TV"/>
    <n v="17.989999999999998"/>
    <n v="0"/>
    <s v="PayPal"/>
    <n v="5"/>
    <n v="0.56999999999999995"/>
    <x v="1"/>
    <x v="0"/>
  </r>
  <r>
    <s v="76f5fba2-0349-4f73-84aa-475fa2f8c789"/>
    <n v="63"/>
    <x v="2"/>
    <x v="0"/>
    <n v="0.24"/>
    <n v="21"/>
    <x v="1"/>
    <s v="Laptop"/>
    <n v="8.99"/>
    <n v="1"/>
    <s v="Credit Card"/>
    <n v="5"/>
    <n v="0.01"/>
    <x v="0"/>
    <x v="2"/>
  </r>
  <r>
    <s v="cf48d58a-217e-40c4-b6c5-72bbbe03fd56"/>
    <n v="20"/>
    <x v="0"/>
    <x v="1"/>
    <n v="11.07"/>
    <n v="23"/>
    <x v="5"/>
    <s v="Laptop"/>
    <n v="13.99"/>
    <n v="0"/>
    <s v="PayPal"/>
    <n v="1"/>
    <n v="0.46"/>
    <x v="3"/>
    <x v="3"/>
  </r>
  <r>
    <s v="ac919ac2-e711-45b2-8d74-f2d164585c15"/>
    <n v="37"/>
    <x v="1"/>
    <x v="1"/>
    <n v="11.8"/>
    <n v="23"/>
    <x v="0"/>
    <s v="Laptop"/>
    <n v="13.99"/>
    <n v="0"/>
    <s v="Debit Card"/>
    <n v="3"/>
    <n v="0.49"/>
    <x v="5"/>
    <x v="0"/>
  </r>
  <r>
    <s v="dbdab0cd-577e-49b5-b94e-4c5d8162c4f5"/>
    <n v="66"/>
    <x v="2"/>
    <x v="1"/>
    <n v="7.95"/>
    <n v="47"/>
    <x v="2"/>
    <s v="Desktop"/>
    <n v="13.99"/>
    <n v="1"/>
    <s v="Gift Card"/>
    <n v="2"/>
    <n v="0.17"/>
    <x v="6"/>
    <x v="2"/>
  </r>
  <r>
    <s v="d85e4916-857b-4008-b7a5-20ea8157e9af"/>
    <n v="36"/>
    <x v="2"/>
    <x v="1"/>
    <n v="4.34"/>
    <n v="57"/>
    <x v="4"/>
    <s v="Laptop"/>
    <n v="13.99"/>
    <n v="1"/>
    <s v="Debit Card"/>
    <n v="3"/>
    <n v="7.0000000000000007E-2"/>
    <x v="4"/>
    <x v="0"/>
  </r>
  <r>
    <s v="17ed341d-de04-4466-8b18-bda03f5e38fd"/>
    <n v="35"/>
    <x v="1"/>
    <x v="2"/>
    <n v="12.01"/>
    <n v="5"/>
    <x v="2"/>
    <s v="Mobile"/>
    <n v="17.989999999999998"/>
    <n v="0"/>
    <s v="Debit Card"/>
    <n v="4"/>
    <n v="2"/>
    <x v="3"/>
    <x v="1"/>
  </r>
  <r>
    <s v="274599c6-5a23-4d2e-a471-22fa0e76e24e"/>
    <n v="51"/>
    <x v="2"/>
    <x v="0"/>
    <n v="89.83"/>
    <n v="53"/>
    <x v="4"/>
    <s v="Laptop"/>
    <n v="8.99"/>
    <n v="0"/>
    <s v="Gift Card"/>
    <n v="5"/>
    <n v="1.66"/>
    <x v="2"/>
    <x v="0"/>
  </r>
  <r>
    <s v="dc5b0984-88d3-4ff3-b093-f0cfdb80070d"/>
    <n v="22"/>
    <x v="1"/>
    <x v="2"/>
    <n v="0.79"/>
    <n v="17"/>
    <x v="5"/>
    <s v="Mobile"/>
    <n v="17.989999999999998"/>
    <n v="1"/>
    <s v="Crypto"/>
    <n v="4"/>
    <n v="0.04"/>
    <x v="3"/>
    <x v="3"/>
  </r>
  <r>
    <s v="ca23a8be-fef8-4b6c-afba-136af304b2d5"/>
    <n v="19"/>
    <x v="1"/>
    <x v="1"/>
    <n v="13.89"/>
    <n v="30"/>
    <x v="2"/>
    <s v="Desktop"/>
    <n v="13.99"/>
    <n v="0"/>
    <s v="Crypto"/>
    <n v="3"/>
    <n v="0.45"/>
    <x v="1"/>
    <x v="3"/>
  </r>
  <r>
    <s v="4099d31a-cc4b-4948-bcb8-d3270cf3a9f5"/>
    <n v="58"/>
    <x v="0"/>
    <x v="0"/>
    <n v="20.100000000000001"/>
    <n v="25"/>
    <x v="4"/>
    <s v="Mobile"/>
    <n v="8.99"/>
    <n v="0"/>
    <s v="PayPal"/>
    <n v="2"/>
    <n v="0.77"/>
    <x v="0"/>
    <x v="2"/>
  </r>
  <r>
    <s v="37c521d5-e042-4dc6-a38a-be7eafeb9092"/>
    <n v="37"/>
    <x v="0"/>
    <x v="1"/>
    <n v="0.44"/>
    <n v="35"/>
    <x v="0"/>
    <s v="TV"/>
    <n v="13.99"/>
    <n v="1"/>
    <s v="Gift Card"/>
    <n v="2"/>
    <n v="0.01"/>
    <x v="3"/>
    <x v="0"/>
  </r>
  <r>
    <s v="17ce1fd9-fa04-4c76-b7c0-f23519005371"/>
    <n v="34"/>
    <x v="1"/>
    <x v="0"/>
    <n v="13.6"/>
    <n v="1"/>
    <x v="5"/>
    <s v="Mobile"/>
    <n v="8.99"/>
    <n v="0"/>
    <s v="Debit Card"/>
    <n v="2"/>
    <n v="6.8"/>
    <x v="4"/>
    <x v="1"/>
  </r>
  <r>
    <s v="c1660018-6e78-4bd4-88f0-3a1faa017c4c"/>
    <n v="47"/>
    <x v="1"/>
    <x v="0"/>
    <n v="2.57"/>
    <n v="10"/>
    <x v="4"/>
    <s v="Tablet"/>
    <n v="8.99"/>
    <n v="1"/>
    <s v="Gift Card"/>
    <n v="5"/>
    <n v="0.23"/>
    <x v="1"/>
    <x v="0"/>
  </r>
  <r>
    <s v="86079cfc-0cd9-4487-ac31-0e38a2859cd2"/>
    <n v="26"/>
    <x v="2"/>
    <x v="2"/>
    <n v="16.34"/>
    <n v="5"/>
    <x v="2"/>
    <s v="TV"/>
    <n v="17.989999999999998"/>
    <n v="0"/>
    <s v="Credit Card"/>
    <n v="2"/>
    <n v="2.72"/>
    <x v="2"/>
    <x v="1"/>
  </r>
  <r>
    <s v="3e3cfb79-20ef-4690-a186-7f69adb9c1c6"/>
    <n v="35"/>
    <x v="0"/>
    <x v="0"/>
    <n v="14.78"/>
    <n v="24"/>
    <x v="2"/>
    <s v="Mobile"/>
    <n v="8.99"/>
    <n v="0"/>
    <s v="Crypto"/>
    <n v="4"/>
    <n v="0.59"/>
    <x v="1"/>
    <x v="1"/>
  </r>
  <r>
    <s v="c726aec5-29ec-4b62-b752-7d9f91d7ebd1"/>
    <n v="41"/>
    <x v="0"/>
    <x v="1"/>
    <n v="2.14"/>
    <n v="59"/>
    <x v="5"/>
    <s v="Desktop"/>
    <n v="13.99"/>
    <n v="1"/>
    <s v="Credit Card"/>
    <n v="1"/>
    <n v="0.04"/>
    <x v="3"/>
    <x v="0"/>
  </r>
  <r>
    <s v="7911e6e5-fad9-423b-b343-c74a045ad2ae"/>
    <n v="65"/>
    <x v="2"/>
    <x v="0"/>
    <n v="0.71"/>
    <n v="54"/>
    <x v="3"/>
    <s v="Laptop"/>
    <n v="8.99"/>
    <n v="1"/>
    <s v="Crypto"/>
    <n v="3"/>
    <n v="0.01"/>
    <x v="6"/>
    <x v="2"/>
  </r>
  <r>
    <s v="0a5ee218-5618-44fe-b90d-cae6da8f6859"/>
    <n v="63"/>
    <x v="2"/>
    <x v="2"/>
    <n v="45.68"/>
    <n v="52"/>
    <x v="4"/>
    <s v="Desktop"/>
    <n v="17.989999999999998"/>
    <n v="0"/>
    <s v="Gift Card"/>
    <n v="1"/>
    <n v="0.86"/>
    <x v="1"/>
    <x v="2"/>
  </r>
  <r>
    <s v="99b365a9-075d-4ed6-b3a4-539d4245cd22"/>
    <n v="54"/>
    <x v="0"/>
    <x v="1"/>
    <n v="2.91"/>
    <n v="26"/>
    <x v="1"/>
    <s v="Laptop"/>
    <n v="13.99"/>
    <n v="1"/>
    <s v="Gift Card"/>
    <n v="5"/>
    <n v="0.11"/>
    <x v="6"/>
    <x v="0"/>
  </r>
  <r>
    <s v="20b10142-39c2-4061-8573-a1e5f91ad019"/>
    <n v="26"/>
    <x v="2"/>
    <x v="1"/>
    <n v="3.81"/>
    <n v="41"/>
    <x v="4"/>
    <s v="TV"/>
    <n v="13.99"/>
    <n v="1"/>
    <s v="Crypto"/>
    <n v="4"/>
    <n v="0.09"/>
    <x v="6"/>
    <x v="1"/>
  </r>
  <r>
    <s v="2b784338-d744-4800-b6f8-4508260255b7"/>
    <n v="69"/>
    <x v="2"/>
    <x v="2"/>
    <n v="11.8"/>
    <n v="53"/>
    <x v="3"/>
    <s v="Tablet"/>
    <n v="17.989999999999998"/>
    <n v="1"/>
    <s v="Crypto"/>
    <n v="5"/>
    <n v="0.22"/>
    <x v="5"/>
    <x v="2"/>
  </r>
  <r>
    <s v="ac8576dd-8167-485c-9452-c8fc0e559ed8"/>
    <n v="45"/>
    <x v="1"/>
    <x v="0"/>
    <n v="9.77"/>
    <n v="16"/>
    <x v="2"/>
    <s v="Laptop"/>
    <n v="8.99"/>
    <n v="0"/>
    <s v="Gift Card"/>
    <n v="2"/>
    <n v="0.56999999999999995"/>
    <x v="4"/>
    <x v="0"/>
  </r>
  <r>
    <s v="e95a32d7-dbb3-457d-b655-df5765b3ea84"/>
    <n v="18"/>
    <x v="1"/>
    <x v="0"/>
    <n v="0.33"/>
    <n v="28"/>
    <x v="3"/>
    <s v="Tablet"/>
    <n v="8.99"/>
    <n v="1"/>
    <s v="PayPal"/>
    <n v="3"/>
    <n v="0.01"/>
    <x v="0"/>
    <x v="3"/>
  </r>
  <r>
    <s v="a22b2cef-2032-47d9-8fb4-36f3dcf93b94"/>
    <n v="30"/>
    <x v="0"/>
    <x v="1"/>
    <n v="7.51"/>
    <n v="45"/>
    <x v="1"/>
    <s v="Tablet"/>
    <n v="13.99"/>
    <n v="1"/>
    <s v="Crypto"/>
    <n v="3"/>
    <n v="0.16"/>
    <x v="3"/>
    <x v="1"/>
  </r>
  <r>
    <s v="ba13ed63-7cc2-4a1e-9d77-d45bfe793cc5"/>
    <n v="58"/>
    <x v="1"/>
    <x v="2"/>
    <n v="24.06"/>
    <n v="38"/>
    <x v="5"/>
    <s v="Mobile"/>
    <n v="17.989999999999998"/>
    <n v="0"/>
    <s v="PayPal"/>
    <n v="5"/>
    <n v="0.62"/>
    <x v="3"/>
    <x v="2"/>
  </r>
  <r>
    <s v="8bdf4628-437d-4675-a5bd-c0e70adb590d"/>
    <n v="37"/>
    <x v="0"/>
    <x v="1"/>
    <n v="8.25"/>
    <n v="4"/>
    <x v="5"/>
    <s v="Laptop"/>
    <n v="13.99"/>
    <n v="0"/>
    <s v="PayPal"/>
    <n v="1"/>
    <n v="1.65"/>
    <x v="3"/>
    <x v="0"/>
  </r>
  <r>
    <s v="e203e4ef-dc62-4e97-884d-77a46ddf3813"/>
    <n v="18"/>
    <x v="1"/>
    <x v="1"/>
    <n v="0.27"/>
    <n v="20"/>
    <x v="3"/>
    <s v="Desktop"/>
    <n v="13.99"/>
    <n v="1"/>
    <s v="Credit Card"/>
    <n v="1"/>
    <n v="0.01"/>
    <x v="5"/>
    <x v="3"/>
  </r>
  <r>
    <s v="5b4c2040-0725-49cd-b8bb-0c1848fe1577"/>
    <n v="57"/>
    <x v="1"/>
    <x v="2"/>
    <n v="0.98"/>
    <n v="59"/>
    <x v="0"/>
    <s v="Laptop"/>
    <n v="17.989999999999998"/>
    <n v="1"/>
    <s v="Debit Card"/>
    <n v="2"/>
    <n v="0.02"/>
    <x v="6"/>
    <x v="2"/>
  </r>
  <r>
    <s v="cdd7611f-d900-43cf-b218-71d45bca9a13"/>
    <n v="59"/>
    <x v="1"/>
    <x v="2"/>
    <n v="0.1"/>
    <n v="20"/>
    <x v="5"/>
    <s v="Laptop"/>
    <n v="17.989999999999998"/>
    <n v="1"/>
    <s v="Crypto"/>
    <n v="1"/>
    <n v="0"/>
    <x v="1"/>
    <x v="2"/>
  </r>
  <r>
    <s v="11d562cc-a296-442c-8ad0-4c2a5f5f2e1f"/>
    <n v="29"/>
    <x v="0"/>
    <x v="2"/>
    <n v="8.1300000000000008"/>
    <n v="17"/>
    <x v="3"/>
    <s v="TV"/>
    <n v="17.989999999999998"/>
    <n v="0"/>
    <s v="Credit Card"/>
    <n v="2"/>
    <n v="0.45"/>
    <x v="1"/>
    <x v="1"/>
  </r>
  <r>
    <s v="1fb210c3-6369-4fb9-9abc-f56736df9f47"/>
    <n v="66"/>
    <x v="2"/>
    <x v="1"/>
    <n v="3.46"/>
    <n v="44"/>
    <x v="3"/>
    <s v="Tablet"/>
    <n v="13.99"/>
    <n v="1"/>
    <s v="Crypto"/>
    <n v="4"/>
    <n v="0.08"/>
    <x v="5"/>
    <x v="2"/>
  </r>
  <r>
    <s v="1aab7315-184d-4e18-8338-071aab257e63"/>
    <n v="55"/>
    <x v="2"/>
    <x v="0"/>
    <n v="2.74"/>
    <n v="44"/>
    <x v="4"/>
    <s v="Laptop"/>
    <n v="8.99"/>
    <n v="1"/>
    <s v="Credit Card"/>
    <n v="4"/>
    <n v="0.06"/>
    <x v="6"/>
    <x v="0"/>
  </r>
  <r>
    <s v="33e54062-d5b6-400e-9f34-fe98abbe476c"/>
    <n v="39"/>
    <x v="2"/>
    <x v="2"/>
    <n v="21.09"/>
    <n v="57"/>
    <x v="5"/>
    <s v="Laptop"/>
    <n v="17.989999999999998"/>
    <n v="0"/>
    <s v="Gift Card"/>
    <n v="2"/>
    <n v="0.36"/>
    <x v="2"/>
    <x v="0"/>
  </r>
  <r>
    <s v="5d0fd4a3-dc03-4a99-8cb0-087424513a52"/>
    <n v="51"/>
    <x v="0"/>
    <x v="2"/>
    <n v="4.43"/>
    <n v="9"/>
    <x v="4"/>
    <s v="Laptop"/>
    <n v="17.989999999999998"/>
    <n v="1"/>
    <s v="Gift Card"/>
    <n v="3"/>
    <n v="0.44"/>
    <x v="3"/>
    <x v="0"/>
  </r>
  <r>
    <s v="d16fcf8a-89ce-4b6c-9083-bf9e43fbd8d7"/>
    <n v="57"/>
    <x v="1"/>
    <x v="1"/>
    <n v="1.41"/>
    <n v="11"/>
    <x v="1"/>
    <s v="Tablet"/>
    <n v="13.99"/>
    <n v="0"/>
    <s v="PayPal"/>
    <n v="5"/>
    <n v="0.12"/>
    <x v="4"/>
    <x v="2"/>
  </r>
  <r>
    <s v="609e1a47-614a-4c12-b0c7-50c6a27c83bb"/>
    <n v="48"/>
    <x v="0"/>
    <x v="0"/>
    <n v="3.04"/>
    <n v="20"/>
    <x v="1"/>
    <s v="Mobile"/>
    <n v="8.99"/>
    <n v="1"/>
    <s v="Debit Card"/>
    <n v="2"/>
    <n v="0.14000000000000001"/>
    <x v="0"/>
    <x v="0"/>
  </r>
  <r>
    <s v="c3fc2a8b-b9e3-48b3-9c46-b3a64b62157d"/>
    <n v="26"/>
    <x v="1"/>
    <x v="2"/>
    <n v="4.66"/>
    <n v="38"/>
    <x v="4"/>
    <s v="Laptop"/>
    <n v="17.989999999999998"/>
    <n v="1"/>
    <s v="Debit Card"/>
    <n v="5"/>
    <n v="0.12"/>
    <x v="6"/>
    <x v="1"/>
  </r>
  <r>
    <s v="6af2ef31-7637-45a5-8a64-201ec7cb3065"/>
    <n v="34"/>
    <x v="1"/>
    <x v="0"/>
    <n v="18.39"/>
    <n v="53"/>
    <x v="3"/>
    <s v="Laptop"/>
    <n v="8.99"/>
    <n v="1"/>
    <s v="Debit Card"/>
    <n v="1"/>
    <n v="0.34"/>
    <x v="0"/>
    <x v="1"/>
  </r>
  <r>
    <s v="a35b0e4d-c43a-48cb-8c56-e49d6879c391"/>
    <n v="18"/>
    <x v="2"/>
    <x v="1"/>
    <n v="3.03"/>
    <n v="22"/>
    <x v="3"/>
    <s v="Tablet"/>
    <n v="13.99"/>
    <n v="1"/>
    <s v="Gift Card"/>
    <n v="5"/>
    <n v="0.13"/>
    <x v="0"/>
    <x v="3"/>
  </r>
  <r>
    <s v="1c904da9-0232-449d-a20e-43a3c0e409b7"/>
    <n v="51"/>
    <x v="2"/>
    <x v="0"/>
    <n v="6.65"/>
    <n v="2"/>
    <x v="5"/>
    <s v="TV"/>
    <n v="8.99"/>
    <n v="0"/>
    <s v="PayPal"/>
    <n v="4"/>
    <n v="2.2200000000000002"/>
    <x v="3"/>
    <x v="0"/>
  </r>
  <r>
    <s v="3f0b4a45-5ec6-4a10-a6f0-dfab7d32c292"/>
    <n v="55"/>
    <x v="2"/>
    <x v="0"/>
    <n v="7.22"/>
    <n v="3"/>
    <x v="5"/>
    <s v="Tablet"/>
    <n v="8.99"/>
    <n v="0"/>
    <s v="Gift Card"/>
    <n v="2"/>
    <n v="1.8"/>
    <x v="4"/>
    <x v="0"/>
  </r>
  <r>
    <s v="696ead93-5262-4d00-a2ab-042f737bcb9c"/>
    <n v="20"/>
    <x v="2"/>
    <x v="0"/>
    <n v="1.81"/>
    <n v="0"/>
    <x v="0"/>
    <s v="Mobile"/>
    <n v="8.99"/>
    <n v="0"/>
    <s v="Credit Card"/>
    <n v="3"/>
    <n v="1.81"/>
    <x v="1"/>
    <x v="3"/>
  </r>
  <r>
    <s v="eacf58bf-9e97-4299-b176-75e028554818"/>
    <n v="21"/>
    <x v="0"/>
    <x v="2"/>
    <n v="27.46"/>
    <n v="43"/>
    <x v="5"/>
    <s v="Tablet"/>
    <n v="17.989999999999998"/>
    <n v="0"/>
    <s v="Gift Card"/>
    <n v="2"/>
    <n v="0.62"/>
    <x v="6"/>
    <x v="3"/>
  </r>
  <r>
    <s v="75c9cb84-d05c-4a42-8ab2-828d008f94ba"/>
    <n v="70"/>
    <x v="0"/>
    <x v="0"/>
    <n v="18.36"/>
    <n v="46"/>
    <x v="5"/>
    <s v="Laptop"/>
    <n v="8.99"/>
    <n v="1"/>
    <s v="Gift Card"/>
    <n v="2"/>
    <n v="0.39"/>
    <x v="3"/>
    <x v="2"/>
  </r>
  <r>
    <s v="dac932ff-cdf8-4b8d-a369-7a25f9bd7a0e"/>
    <n v="70"/>
    <x v="1"/>
    <x v="0"/>
    <n v="1.26"/>
    <n v="20"/>
    <x v="0"/>
    <s v="TV"/>
    <n v="8.99"/>
    <n v="1"/>
    <s v="Debit Card"/>
    <n v="5"/>
    <n v="0.06"/>
    <x v="2"/>
    <x v="2"/>
  </r>
  <r>
    <s v="39000a6b-840b-4387-8278-74242df72456"/>
    <n v="66"/>
    <x v="2"/>
    <x v="1"/>
    <n v="0.28999999999999998"/>
    <n v="2"/>
    <x v="3"/>
    <s v="Laptop"/>
    <n v="13.99"/>
    <n v="1"/>
    <s v="Gift Card"/>
    <n v="2"/>
    <n v="0.1"/>
    <x v="0"/>
    <x v="2"/>
  </r>
  <r>
    <s v="0c1633dd-ffdf-4a8e-acf3-6b8726513703"/>
    <n v="55"/>
    <x v="1"/>
    <x v="2"/>
    <n v="13.7"/>
    <n v="59"/>
    <x v="4"/>
    <s v="Desktop"/>
    <n v="17.989999999999998"/>
    <n v="1"/>
    <s v="PayPal"/>
    <n v="3"/>
    <n v="0.23"/>
    <x v="0"/>
    <x v="0"/>
  </r>
  <r>
    <s v="4c9b0d0f-1fa8-439e-af1f-8282130cf0bf"/>
    <n v="28"/>
    <x v="1"/>
    <x v="1"/>
    <n v="2.25"/>
    <n v="30"/>
    <x v="4"/>
    <s v="Laptop"/>
    <n v="13.99"/>
    <n v="1"/>
    <s v="Crypto"/>
    <n v="3"/>
    <n v="7.0000000000000007E-2"/>
    <x v="0"/>
    <x v="1"/>
  </r>
  <r>
    <s v="dbaf9169-5442-4b8c-b41d-b9f87f96e404"/>
    <n v="47"/>
    <x v="0"/>
    <x v="2"/>
    <n v="7.74"/>
    <n v="25"/>
    <x v="0"/>
    <s v="Desktop"/>
    <n v="17.989999999999998"/>
    <n v="0"/>
    <s v="Debit Card"/>
    <n v="1"/>
    <n v="0.3"/>
    <x v="6"/>
    <x v="0"/>
  </r>
  <r>
    <s v="56eae98d-0f94-42e9-bc74-b87ee559adc0"/>
    <n v="38"/>
    <x v="1"/>
    <x v="0"/>
    <n v="7.99"/>
    <n v="27"/>
    <x v="4"/>
    <s v="Mobile"/>
    <n v="8.99"/>
    <n v="0"/>
    <s v="Credit Card"/>
    <n v="3"/>
    <n v="0.28999999999999998"/>
    <x v="5"/>
    <x v="0"/>
  </r>
  <r>
    <s v="4234d7ee-c5d2-43be-ad24-1545623c4983"/>
    <n v="63"/>
    <x v="0"/>
    <x v="2"/>
    <n v="26.2"/>
    <n v="52"/>
    <x v="5"/>
    <s v="Laptop"/>
    <n v="17.989999999999998"/>
    <n v="0"/>
    <s v="Gift Card"/>
    <n v="2"/>
    <n v="0.49"/>
    <x v="3"/>
    <x v="2"/>
  </r>
  <r>
    <s v="a880a8d5-fd6c-4056-8fea-151329ac0bc0"/>
    <n v="29"/>
    <x v="0"/>
    <x v="1"/>
    <n v="8.15"/>
    <n v="13"/>
    <x v="5"/>
    <s v="TV"/>
    <n v="13.99"/>
    <n v="0"/>
    <s v="Crypto"/>
    <n v="2"/>
    <n v="0.57999999999999996"/>
    <x v="2"/>
    <x v="1"/>
  </r>
  <r>
    <s v="fe3fe07b-85b9-4f24-aef0-78a120ffca7d"/>
    <n v="39"/>
    <x v="2"/>
    <x v="2"/>
    <n v="4.84"/>
    <n v="0"/>
    <x v="0"/>
    <s v="Laptop"/>
    <n v="17.989999999999998"/>
    <n v="0"/>
    <s v="Debit Card"/>
    <n v="2"/>
    <n v="4.84"/>
    <x v="5"/>
    <x v="0"/>
  </r>
  <r>
    <s v="da3695da-d79e-4240-be6f-e5252500e74c"/>
    <n v="23"/>
    <x v="2"/>
    <x v="0"/>
    <n v="0.6"/>
    <n v="6"/>
    <x v="3"/>
    <s v="Desktop"/>
    <n v="8.99"/>
    <n v="1"/>
    <s v="PayPal"/>
    <n v="3"/>
    <n v="0.09"/>
    <x v="6"/>
    <x v="3"/>
  </r>
  <r>
    <s v="45556d1e-cca3-4681-91f0-c400a3523511"/>
    <n v="58"/>
    <x v="1"/>
    <x v="0"/>
    <n v="10.42"/>
    <n v="6"/>
    <x v="3"/>
    <s v="Tablet"/>
    <n v="8.99"/>
    <n v="0"/>
    <s v="Debit Card"/>
    <n v="2"/>
    <n v="1.49"/>
    <x v="6"/>
    <x v="2"/>
  </r>
  <r>
    <s v="755ce452-4079-48bb-bc47-4ba2b2ecd942"/>
    <n v="26"/>
    <x v="2"/>
    <x v="1"/>
    <n v="2.35"/>
    <n v="25"/>
    <x v="3"/>
    <s v="Tablet"/>
    <n v="13.99"/>
    <n v="0"/>
    <s v="PayPal"/>
    <n v="5"/>
    <n v="0.09"/>
    <x v="4"/>
    <x v="1"/>
  </r>
  <r>
    <s v="fa010757-b01a-4f20-abed-bce22f5a810a"/>
    <n v="63"/>
    <x v="2"/>
    <x v="2"/>
    <n v="3.17"/>
    <n v="14"/>
    <x v="3"/>
    <s v="Tablet"/>
    <n v="17.989999999999998"/>
    <n v="1"/>
    <s v="Gift Card"/>
    <n v="5"/>
    <n v="0.21"/>
    <x v="5"/>
    <x v="2"/>
  </r>
  <r>
    <s v="e2dfa569-35ea-412e-9a4e-2b194f5d62c8"/>
    <n v="37"/>
    <x v="2"/>
    <x v="2"/>
    <n v="24.13"/>
    <n v="31"/>
    <x v="4"/>
    <s v="TV"/>
    <n v="17.989999999999998"/>
    <n v="0"/>
    <s v="Crypto"/>
    <n v="2"/>
    <n v="0.75"/>
    <x v="0"/>
    <x v="0"/>
  </r>
  <r>
    <s v="003e8ce2-25ac-44b6-91db-fc2784528c36"/>
    <n v="48"/>
    <x v="1"/>
    <x v="1"/>
    <n v="3.84"/>
    <n v="23"/>
    <x v="4"/>
    <s v="Tablet"/>
    <n v="13.99"/>
    <n v="1"/>
    <s v="Crypto"/>
    <n v="1"/>
    <n v="0.16"/>
    <x v="4"/>
    <x v="0"/>
  </r>
  <r>
    <s v="e25b97a4-daab-4243-8698-14b71b085a13"/>
    <n v="32"/>
    <x v="0"/>
    <x v="2"/>
    <n v="14.31"/>
    <n v="43"/>
    <x v="1"/>
    <s v="Desktop"/>
    <n v="17.989999999999998"/>
    <n v="0"/>
    <s v="Credit Card"/>
    <n v="5"/>
    <n v="0.33"/>
    <x v="3"/>
    <x v="1"/>
  </r>
  <r>
    <s v="8acd78db-f4ed-4bc0-a385-0764a60e7b9f"/>
    <n v="64"/>
    <x v="1"/>
    <x v="0"/>
    <n v="6.74"/>
    <n v="46"/>
    <x v="5"/>
    <s v="Tablet"/>
    <n v="8.99"/>
    <n v="1"/>
    <s v="Credit Card"/>
    <n v="5"/>
    <n v="0.14000000000000001"/>
    <x v="6"/>
    <x v="2"/>
  </r>
  <r>
    <s v="8a3af76b-7153-48c0-a775-3534fd49fe16"/>
    <n v="47"/>
    <x v="1"/>
    <x v="0"/>
    <n v="10.89"/>
    <n v="48"/>
    <x v="3"/>
    <s v="Mobile"/>
    <n v="8.99"/>
    <n v="1"/>
    <s v="Debit Card"/>
    <n v="5"/>
    <n v="0.22"/>
    <x v="5"/>
    <x v="0"/>
  </r>
  <r>
    <s v="8661f083-bf8b-497e-80af-74b5442aa691"/>
    <n v="48"/>
    <x v="1"/>
    <x v="1"/>
    <n v="21.16"/>
    <n v="28"/>
    <x v="4"/>
    <s v="Mobile"/>
    <n v="13.99"/>
    <n v="0"/>
    <s v="PayPal"/>
    <n v="5"/>
    <n v="0.73"/>
    <x v="5"/>
    <x v="0"/>
  </r>
  <r>
    <s v="e444d340-ba14-40bd-99f4-85f85f98cf78"/>
    <n v="44"/>
    <x v="0"/>
    <x v="0"/>
    <n v="22.22"/>
    <n v="42"/>
    <x v="2"/>
    <s v="Tablet"/>
    <n v="8.99"/>
    <n v="0"/>
    <s v="Gift Card"/>
    <n v="5"/>
    <n v="0.52"/>
    <x v="5"/>
    <x v="0"/>
  </r>
  <r>
    <s v="e12dbde6-af94-4fed-8392-75efd9f8c1a8"/>
    <n v="44"/>
    <x v="2"/>
    <x v="1"/>
    <n v="27.08"/>
    <n v="16"/>
    <x v="2"/>
    <s v="Desktop"/>
    <n v="13.99"/>
    <n v="0"/>
    <s v="Crypto"/>
    <n v="3"/>
    <n v="1.59"/>
    <x v="3"/>
    <x v="0"/>
  </r>
  <r>
    <s v="095b2666-34f3-42ba-aaa6-f9512b8d30cc"/>
    <n v="49"/>
    <x v="1"/>
    <x v="0"/>
    <n v="7.69"/>
    <n v="2"/>
    <x v="0"/>
    <s v="Mobile"/>
    <n v="8.99"/>
    <n v="0"/>
    <s v="Gift Card"/>
    <n v="1"/>
    <n v="2.56"/>
    <x v="5"/>
    <x v="0"/>
  </r>
  <r>
    <s v="d3c3d095-8b42-45d2-9c19-7e3fa96ca787"/>
    <n v="60"/>
    <x v="1"/>
    <x v="0"/>
    <n v="15.01"/>
    <n v="20"/>
    <x v="4"/>
    <s v="Mobile"/>
    <n v="8.99"/>
    <n v="0"/>
    <s v="Crypto"/>
    <n v="1"/>
    <n v="0.71"/>
    <x v="1"/>
    <x v="2"/>
  </r>
  <r>
    <s v="1aa16b12-fff7-48b4-9b72-fa22e08d058d"/>
    <n v="61"/>
    <x v="0"/>
    <x v="2"/>
    <n v="12.59"/>
    <n v="11"/>
    <x v="5"/>
    <s v="TV"/>
    <n v="17.989999999999998"/>
    <n v="0"/>
    <s v="Crypto"/>
    <n v="5"/>
    <n v="1.05"/>
    <x v="4"/>
    <x v="2"/>
  </r>
  <r>
    <s v="f8aa86e5-518a-4051-9727-74947064db92"/>
    <n v="68"/>
    <x v="1"/>
    <x v="0"/>
    <n v="6.43"/>
    <n v="38"/>
    <x v="2"/>
    <s v="Desktop"/>
    <n v="8.99"/>
    <n v="1"/>
    <s v="Crypto"/>
    <n v="3"/>
    <n v="0.16"/>
    <x v="5"/>
    <x v="2"/>
  </r>
  <r>
    <s v="a92a788b-ae74-4716-9bea-7eb0b3cef793"/>
    <n v="55"/>
    <x v="2"/>
    <x v="1"/>
    <n v="22.74"/>
    <n v="5"/>
    <x v="1"/>
    <s v="Mobile"/>
    <n v="13.99"/>
    <n v="0"/>
    <s v="PayPal"/>
    <n v="3"/>
    <n v="3.79"/>
    <x v="3"/>
    <x v="0"/>
  </r>
  <r>
    <s v="17183448-1fc2-4e97-a5f2-36d1d5a9ca1e"/>
    <n v="54"/>
    <x v="2"/>
    <x v="2"/>
    <n v="10.36"/>
    <n v="50"/>
    <x v="1"/>
    <s v="TV"/>
    <n v="17.989999999999998"/>
    <n v="0"/>
    <s v="Credit Card"/>
    <n v="5"/>
    <n v="0.2"/>
    <x v="1"/>
    <x v="0"/>
  </r>
  <r>
    <s v="cdb0c59c-6086-4985-a133-bd141e1bb6ca"/>
    <n v="29"/>
    <x v="1"/>
    <x v="0"/>
    <n v="0.65"/>
    <n v="12"/>
    <x v="1"/>
    <s v="Tablet"/>
    <n v="8.99"/>
    <n v="1"/>
    <s v="Crypto"/>
    <n v="3"/>
    <n v="0.05"/>
    <x v="2"/>
    <x v="1"/>
  </r>
  <r>
    <s v="dcb91836-142b-4bcd-b42c-f0b34c272121"/>
    <n v="56"/>
    <x v="0"/>
    <x v="2"/>
    <n v="0.85"/>
    <n v="29"/>
    <x v="3"/>
    <s v="TV"/>
    <n v="17.989999999999998"/>
    <n v="1"/>
    <s v="Crypto"/>
    <n v="5"/>
    <n v="0.03"/>
    <x v="1"/>
    <x v="2"/>
  </r>
  <r>
    <s v="828e263c-a5a2-4390-8880-5851ba9395c1"/>
    <n v="18"/>
    <x v="0"/>
    <x v="2"/>
    <n v="6.61"/>
    <n v="50"/>
    <x v="4"/>
    <s v="Laptop"/>
    <n v="17.989999999999998"/>
    <n v="1"/>
    <s v="Gift Card"/>
    <n v="2"/>
    <n v="0.13"/>
    <x v="3"/>
    <x v="3"/>
  </r>
  <r>
    <s v="c54f6982-c7af-4460-b1ca-661c411ee091"/>
    <n v="26"/>
    <x v="0"/>
    <x v="1"/>
    <n v="5.59"/>
    <n v="1"/>
    <x v="5"/>
    <s v="Tablet"/>
    <n v="13.99"/>
    <n v="0"/>
    <s v="Debit Card"/>
    <n v="3"/>
    <n v="2.79"/>
    <x v="4"/>
    <x v="1"/>
  </r>
  <r>
    <s v="e7c17a68-7cb0-445f-8d31-f2c1d07aab3d"/>
    <n v="24"/>
    <x v="2"/>
    <x v="1"/>
    <n v="2.65"/>
    <n v="32"/>
    <x v="4"/>
    <s v="TV"/>
    <n v="13.99"/>
    <n v="1"/>
    <s v="Credit Card"/>
    <n v="4"/>
    <n v="0.08"/>
    <x v="2"/>
    <x v="3"/>
  </r>
  <r>
    <s v="da5099cc-9057-4fcd-a133-8873336c7697"/>
    <n v="26"/>
    <x v="2"/>
    <x v="1"/>
    <n v="10.62"/>
    <n v="60"/>
    <x v="4"/>
    <s v="Mobile"/>
    <n v="13.99"/>
    <n v="0"/>
    <s v="Debit Card"/>
    <n v="5"/>
    <n v="0.17"/>
    <x v="0"/>
    <x v="1"/>
  </r>
  <r>
    <s v="2d6081cb-4964-472e-ad69-86ebf0dd7c1c"/>
    <n v="47"/>
    <x v="2"/>
    <x v="1"/>
    <n v="4.22"/>
    <n v="12"/>
    <x v="4"/>
    <s v="Mobile"/>
    <n v="13.99"/>
    <n v="1"/>
    <s v="Debit Card"/>
    <n v="3"/>
    <n v="0.32"/>
    <x v="2"/>
    <x v="0"/>
  </r>
  <r>
    <s v="45edfde5-88c9-424d-8d71-709998c94939"/>
    <n v="59"/>
    <x v="2"/>
    <x v="1"/>
    <n v="7.33"/>
    <n v="21"/>
    <x v="3"/>
    <s v="Mobile"/>
    <n v="13.99"/>
    <n v="0"/>
    <s v="PayPal"/>
    <n v="4"/>
    <n v="0.33"/>
    <x v="6"/>
    <x v="2"/>
  </r>
  <r>
    <s v="55e8d23c-b8a3-4bb1-9c03-3e14641639ac"/>
    <n v="25"/>
    <x v="0"/>
    <x v="1"/>
    <n v="9.92"/>
    <n v="3"/>
    <x v="1"/>
    <s v="Tablet"/>
    <n v="13.99"/>
    <n v="0"/>
    <s v="Crypto"/>
    <n v="5"/>
    <n v="2.48"/>
    <x v="3"/>
    <x v="3"/>
  </r>
  <r>
    <s v="def3e5b6-5ce0-4d69-b0b5-b39fad417a6d"/>
    <n v="35"/>
    <x v="2"/>
    <x v="2"/>
    <n v="9.51"/>
    <n v="2"/>
    <x v="3"/>
    <s v="Desktop"/>
    <n v="17.989999999999998"/>
    <n v="0"/>
    <s v="Gift Card"/>
    <n v="1"/>
    <n v="3.17"/>
    <x v="3"/>
    <x v="1"/>
  </r>
  <r>
    <s v="b27e3290-ca39-4779-89db-6402ae280a3d"/>
    <n v="37"/>
    <x v="0"/>
    <x v="0"/>
    <n v="23.55"/>
    <n v="17"/>
    <x v="1"/>
    <s v="Mobile"/>
    <n v="8.99"/>
    <n v="0"/>
    <s v="Crypto"/>
    <n v="2"/>
    <n v="1.31"/>
    <x v="5"/>
    <x v="0"/>
  </r>
  <r>
    <s v="3a23e4a5-22f8-4647-8717-8331fa5eba94"/>
    <n v="27"/>
    <x v="1"/>
    <x v="1"/>
    <n v="3.4"/>
    <n v="46"/>
    <x v="0"/>
    <s v="Laptop"/>
    <n v="13.99"/>
    <n v="1"/>
    <s v="PayPal"/>
    <n v="1"/>
    <n v="7.0000000000000007E-2"/>
    <x v="0"/>
    <x v="1"/>
  </r>
  <r>
    <s v="b945055d-449d-47e8-9f14-574ea7cea9a1"/>
    <n v="54"/>
    <x v="0"/>
    <x v="1"/>
    <n v="3.47"/>
    <n v="31"/>
    <x v="0"/>
    <s v="Laptop"/>
    <n v="13.99"/>
    <n v="1"/>
    <s v="PayPal"/>
    <n v="5"/>
    <n v="0.11"/>
    <x v="6"/>
    <x v="0"/>
  </r>
  <r>
    <s v="c5dc62ac-e177-461a-bc76-d7842de60ca8"/>
    <n v="66"/>
    <x v="1"/>
    <x v="1"/>
    <n v="0.06"/>
    <n v="58"/>
    <x v="1"/>
    <s v="Mobile"/>
    <n v="13.99"/>
    <n v="1"/>
    <s v="PayPal"/>
    <n v="2"/>
    <n v="0"/>
    <x v="6"/>
    <x v="2"/>
  </r>
  <r>
    <s v="035988be-2cdb-4a69-a630-6d76bc1b97f6"/>
    <n v="64"/>
    <x v="1"/>
    <x v="1"/>
    <n v="31.14"/>
    <n v="39"/>
    <x v="3"/>
    <s v="Laptop"/>
    <n v="13.99"/>
    <n v="0"/>
    <s v="Debit Card"/>
    <n v="3"/>
    <n v="0.78"/>
    <x v="6"/>
    <x v="2"/>
  </r>
  <r>
    <s v="8a0a4ccf-0708-43c7-8b95-12cf9b4fb001"/>
    <n v="38"/>
    <x v="1"/>
    <x v="0"/>
    <n v="5.61"/>
    <n v="12"/>
    <x v="4"/>
    <s v="Desktop"/>
    <n v="8.99"/>
    <n v="1"/>
    <s v="Gift Card"/>
    <n v="2"/>
    <n v="0.43"/>
    <x v="2"/>
    <x v="0"/>
  </r>
  <r>
    <s v="f044c71b-3fed-4121-9cd6-b3a3d0be4cf6"/>
    <n v="53"/>
    <x v="2"/>
    <x v="1"/>
    <n v="3.74"/>
    <n v="21"/>
    <x v="0"/>
    <s v="Laptop"/>
    <n v="13.99"/>
    <n v="1"/>
    <s v="Debit Card"/>
    <n v="3"/>
    <n v="0.17"/>
    <x v="4"/>
    <x v="0"/>
  </r>
  <r>
    <s v="77a6c968-3ec1-4c82-ae01-a2e5b4db0931"/>
    <n v="51"/>
    <x v="1"/>
    <x v="2"/>
    <n v="0.46"/>
    <n v="7"/>
    <x v="0"/>
    <s v="TV"/>
    <n v="17.989999999999998"/>
    <n v="1"/>
    <s v="PayPal"/>
    <n v="2"/>
    <n v="0.06"/>
    <x v="2"/>
    <x v="0"/>
  </r>
  <r>
    <s v="6a53dd10-b7e8-44f2-8f4a-56015f9a5c61"/>
    <n v="69"/>
    <x v="2"/>
    <x v="0"/>
    <n v="4.88"/>
    <n v="29"/>
    <x v="4"/>
    <s v="Desktop"/>
    <n v="8.99"/>
    <n v="1"/>
    <s v="PayPal"/>
    <n v="1"/>
    <n v="0.16"/>
    <x v="5"/>
    <x v="2"/>
  </r>
  <r>
    <s v="bbe577b2-0e7e-44de-aec5-8d54cbb0eed8"/>
    <n v="61"/>
    <x v="2"/>
    <x v="1"/>
    <n v="8.85"/>
    <n v="13"/>
    <x v="0"/>
    <s v="Tablet"/>
    <n v="13.99"/>
    <n v="0"/>
    <s v="Crypto"/>
    <n v="2"/>
    <n v="0.63"/>
    <x v="5"/>
    <x v="2"/>
  </r>
  <r>
    <s v="8b412cdc-c03a-456c-af50-3d045bc026ee"/>
    <n v="18"/>
    <x v="2"/>
    <x v="0"/>
    <n v="4.91"/>
    <n v="44"/>
    <x v="0"/>
    <s v="Tablet"/>
    <n v="8.99"/>
    <n v="1"/>
    <s v="Gift Card"/>
    <n v="1"/>
    <n v="0.11"/>
    <x v="4"/>
    <x v="3"/>
  </r>
  <r>
    <s v="735190c8-4a3d-46a6-885f-795f3ecdad42"/>
    <n v="31"/>
    <x v="1"/>
    <x v="0"/>
    <n v="2.82"/>
    <n v="51"/>
    <x v="5"/>
    <s v="Desktop"/>
    <n v="8.99"/>
    <n v="1"/>
    <s v="Credit Card"/>
    <n v="2"/>
    <n v="0.05"/>
    <x v="0"/>
    <x v="1"/>
  </r>
  <r>
    <s v="f60e85aa-2c80-4282-9a7e-885c5b1801fd"/>
    <n v="29"/>
    <x v="0"/>
    <x v="1"/>
    <n v="2.2200000000000002"/>
    <n v="34"/>
    <x v="5"/>
    <s v="Tablet"/>
    <n v="13.99"/>
    <n v="1"/>
    <s v="Debit Card"/>
    <n v="4"/>
    <n v="0.06"/>
    <x v="0"/>
    <x v="1"/>
  </r>
  <r>
    <s v="43316923-630e-4b9d-97af-cc263e0b56e3"/>
    <n v="45"/>
    <x v="1"/>
    <x v="2"/>
    <n v="9.2799999999999994"/>
    <n v="34"/>
    <x v="1"/>
    <s v="Laptop"/>
    <n v="17.989999999999998"/>
    <n v="1"/>
    <s v="Credit Card"/>
    <n v="2"/>
    <n v="0.27"/>
    <x v="3"/>
    <x v="0"/>
  </r>
  <r>
    <s v="67ce86b7-0f74-4af8-acf1-5987206db796"/>
    <n v="41"/>
    <x v="2"/>
    <x v="2"/>
    <n v="10.7"/>
    <n v="50"/>
    <x v="4"/>
    <s v="Tablet"/>
    <n v="17.989999999999998"/>
    <n v="0"/>
    <s v="PayPal"/>
    <n v="5"/>
    <n v="0.21"/>
    <x v="2"/>
    <x v="0"/>
  </r>
  <r>
    <s v="87d5811f-29bd-480a-b53e-8b2775331cfe"/>
    <n v="69"/>
    <x v="1"/>
    <x v="0"/>
    <n v="9.9499999999999993"/>
    <n v="34"/>
    <x v="0"/>
    <s v="Laptop"/>
    <n v="8.99"/>
    <n v="1"/>
    <s v="Crypto"/>
    <n v="4"/>
    <n v="0.28000000000000003"/>
    <x v="6"/>
    <x v="2"/>
  </r>
  <r>
    <s v="6d446445-a1b2-455d-bba9-d7f3077c0a10"/>
    <n v="33"/>
    <x v="2"/>
    <x v="1"/>
    <n v="2.31"/>
    <n v="46"/>
    <x v="2"/>
    <s v="Tablet"/>
    <n v="13.99"/>
    <n v="1"/>
    <s v="Credit Card"/>
    <n v="1"/>
    <n v="0.05"/>
    <x v="1"/>
    <x v="1"/>
  </r>
  <r>
    <s v="dce7ccc8-e51c-4cb3-9aed-7f952220a2d1"/>
    <n v="55"/>
    <x v="1"/>
    <x v="2"/>
    <n v="2.59"/>
    <n v="17"/>
    <x v="5"/>
    <s v="Mobile"/>
    <n v="17.989999999999998"/>
    <n v="0"/>
    <s v="PayPal"/>
    <n v="5"/>
    <n v="0.14000000000000001"/>
    <x v="2"/>
    <x v="0"/>
  </r>
  <r>
    <s v="688d52ac-3051-4780-b1f1-5436fdb4d51b"/>
    <n v="34"/>
    <x v="1"/>
    <x v="2"/>
    <n v="14.62"/>
    <n v="47"/>
    <x v="5"/>
    <s v="Tablet"/>
    <n v="17.989999999999998"/>
    <n v="1"/>
    <s v="Crypto"/>
    <n v="5"/>
    <n v="0.3"/>
    <x v="2"/>
    <x v="1"/>
  </r>
  <r>
    <s v="efe57503-644e-4224-a159-a8d880e1676b"/>
    <n v="68"/>
    <x v="0"/>
    <x v="0"/>
    <n v="2.39"/>
    <n v="47"/>
    <x v="3"/>
    <s v="Mobile"/>
    <n v="8.99"/>
    <n v="1"/>
    <s v="Credit Card"/>
    <n v="5"/>
    <n v="0.05"/>
    <x v="1"/>
    <x v="2"/>
  </r>
  <r>
    <s v="8a965066-832a-445b-a5d3-6935102c89a0"/>
    <n v="32"/>
    <x v="2"/>
    <x v="0"/>
    <n v="26.07"/>
    <n v="37"/>
    <x v="3"/>
    <s v="Laptop"/>
    <n v="8.99"/>
    <n v="0"/>
    <s v="Credit Card"/>
    <n v="2"/>
    <n v="0.69"/>
    <x v="2"/>
    <x v="1"/>
  </r>
  <r>
    <s v="211cc3e6-2493-4cb5-a05d-648a8b62339e"/>
    <n v="64"/>
    <x v="2"/>
    <x v="0"/>
    <n v="15.08"/>
    <n v="36"/>
    <x v="1"/>
    <s v="Desktop"/>
    <n v="8.99"/>
    <n v="1"/>
    <s v="Credit Card"/>
    <n v="3"/>
    <n v="0.41"/>
    <x v="4"/>
    <x v="2"/>
  </r>
  <r>
    <s v="827b839a-2a40-41e8-a668-3e84708aab8d"/>
    <n v="44"/>
    <x v="1"/>
    <x v="0"/>
    <n v="47.4"/>
    <n v="9"/>
    <x v="5"/>
    <s v="Desktop"/>
    <n v="8.99"/>
    <n v="0"/>
    <s v="Debit Card"/>
    <n v="5"/>
    <n v="4.74"/>
    <x v="4"/>
    <x v="0"/>
  </r>
  <r>
    <s v="5a434596-ec80-4d47-a472-46587f20a98f"/>
    <n v="29"/>
    <x v="0"/>
    <x v="1"/>
    <n v="0.53"/>
    <n v="13"/>
    <x v="0"/>
    <s v="Desktop"/>
    <n v="13.99"/>
    <n v="1"/>
    <s v="Debit Card"/>
    <n v="3"/>
    <n v="0.04"/>
    <x v="0"/>
    <x v="1"/>
  </r>
  <r>
    <s v="6c297fda-c973-4435-ac49-c330b5e20030"/>
    <n v="40"/>
    <x v="2"/>
    <x v="0"/>
    <n v="2.2400000000000002"/>
    <n v="9"/>
    <x v="3"/>
    <s v="Desktop"/>
    <n v="8.99"/>
    <n v="1"/>
    <s v="Debit Card"/>
    <n v="2"/>
    <n v="0.22"/>
    <x v="2"/>
    <x v="0"/>
  </r>
  <r>
    <s v="e7336493-b9bd-47ee-9298-a74a91625ab9"/>
    <n v="57"/>
    <x v="0"/>
    <x v="0"/>
    <n v="6.73"/>
    <n v="51"/>
    <x v="5"/>
    <s v="Desktop"/>
    <n v="8.99"/>
    <n v="1"/>
    <s v="Debit Card"/>
    <n v="1"/>
    <n v="0.13"/>
    <x v="4"/>
    <x v="2"/>
  </r>
  <r>
    <s v="14ef7d6f-0c7f-448e-8bb2-a718401cd8a9"/>
    <n v="47"/>
    <x v="0"/>
    <x v="2"/>
    <n v="12.6"/>
    <n v="52"/>
    <x v="0"/>
    <s v="TV"/>
    <n v="17.989999999999998"/>
    <n v="1"/>
    <s v="Crypto"/>
    <n v="5"/>
    <n v="0.24"/>
    <x v="1"/>
    <x v="0"/>
  </r>
  <r>
    <s v="3914fd90-24cd-4681-a26a-2ba4a2a159f9"/>
    <n v="31"/>
    <x v="0"/>
    <x v="1"/>
    <n v="0.21"/>
    <n v="16"/>
    <x v="0"/>
    <s v="Laptop"/>
    <n v="13.99"/>
    <n v="1"/>
    <s v="Debit Card"/>
    <n v="1"/>
    <n v="0.01"/>
    <x v="2"/>
    <x v="1"/>
  </r>
  <r>
    <s v="5f056e77-b597-4372-81ec-74cfa153e832"/>
    <n v="66"/>
    <x v="1"/>
    <x v="2"/>
    <n v="19.190000000000001"/>
    <n v="40"/>
    <x v="0"/>
    <s v="Desktop"/>
    <n v="17.989999999999998"/>
    <n v="1"/>
    <s v="Credit Card"/>
    <n v="3"/>
    <n v="0.47"/>
    <x v="6"/>
    <x v="2"/>
  </r>
  <r>
    <s v="f1f834a6-23c4-405a-b5f2-dfd604ce318b"/>
    <n v="32"/>
    <x v="0"/>
    <x v="2"/>
    <n v="5.09"/>
    <n v="37"/>
    <x v="3"/>
    <s v="Desktop"/>
    <n v="17.989999999999998"/>
    <n v="0"/>
    <s v="Credit Card"/>
    <n v="5"/>
    <n v="0.13"/>
    <x v="2"/>
    <x v="1"/>
  </r>
  <r>
    <s v="2cf69775-8761-45e2-a44d-b4bd0669b757"/>
    <n v="55"/>
    <x v="0"/>
    <x v="2"/>
    <n v="1.63"/>
    <n v="52"/>
    <x v="0"/>
    <s v="Tablet"/>
    <n v="17.989999999999998"/>
    <n v="1"/>
    <s v="Gift Card"/>
    <n v="1"/>
    <n v="0.03"/>
    <x v="0"/>
    <x v="0"/>
  </r>
  <r>
    <s v="4f25b8c4-d5c9-4131-af78-55e3ffeed2dd"/>
    <n v="48"/>
    <x v="1"/>
    <x v="0"/>
    <n v="4.59"/>
    <n v="55"/>
    <x v="4"/>
    <s v="Tablet"/>
    <n v="8.99"/>
    <n v="1"/>
    <s v="Debit Card"/>
    <n v="1"/>
    <n v="0.08"/>
    <x v="2"/>
    <x v="0"/>
  </r>
  <r>
    <s v="c51b4715-3ce4-49e7-9102-508107212399"/>
    <n v="66"/>
    <x v="1"/>
    <x v="2"/>
    <n v="2.29"/>
    <n v="52"/>
    <x v="1"/>
    <s v="Desktop"/>
    <n v="17.989999999999998"/>
    <n v="1"/>
    <s v="Crypto"/>
    <n v="2"/>
    <n v="0.04"/>
    <x v="4"/>
    <x v="2"/>
  </r>
  <r>
    <s v="2430b31a-ab1d-4aeb-9d8f-5b5bb2427ff5"/>
    <n v="60"/>
    <x v="1"/>
    <x v="2"/>
    <n v="2.09"/>
    <n v="14"/>
    <x v="5"/>
    <s v="Laptop"/>
    <n v="17.989999999999998"/>
    <n v="1"/>
    <s v="Gift Card"/>
    <n v="2"/>
    <n v="0.14000000000000001"/>
    <x v="5"/>
    <x v="2"/>
  </r>
  <r>
    <s v="a06f6ebb-cdf1-4d0a-ab74-c3c1b86d53ae"/>
    <n v="34"/>
    <x v="2"/>
    <x v="2"/>
    <n v="27.92"/>
    <n v="35"/>
    <x v="0"/>
    <s v="TV"/>
    <n v="17.989999999999998"/>
    <n v="0"/>
    <s v="Crypto"/>
    <n v="4"/>
    <n v="0.78"/>
    <x v="3"/>
    <x v="1"/>
  </r>
  <r>
    <s v="b160aa5f-532a-4e17-999d-5d17abb3926f"/>
    <n v="38"/>
    <x v="0"/>
    <x v="1"/>
    <n v="32.69"/>
    <n v="7"/>
    <x v="2"/>
    <s v="Tablet"/>
    <n v="13.99"/>
    <n v="0"/>
    <s v="Gift Card"/>
    <n v="4"/>
    <n v="4.09"/>
    <x v="6"/>
    <x v="0"/>
  </r>
  <r>
    <s v="f7f78b0a-14a9-43c0-8ab4-dbae4364badc"/>
    <n v="22"/>
    <x v="2"/>
    <x v="2"/>
    <n v="1.78"/>
    <n v="17"/>
    <x v="0"/>
    <s v="Desktop"/>
    <n v="17.989999999999998"/>
    <n v="1"/>
    <s v="Gift Card"/>
    <n v="4"/>
    <n v="0.1"/>
    <x v="6"/>
    <x v="3"/>
  </r>
  <r>
    <s v="6516706c-08dd-4be3-9bcf-d8cc39b8e59b"/>
    <n v="24"/>
    <x v="1"/>
    <x v="0"/>
    <n v="8.27"/>
    <n v="14"/>
    <x v="0"/>
    <s v="TV"/>
    <n v="8.99"/>
    <n v="0"/>
    <s v="Credit Card"/>
    <n v="3"/>
    <n v="0.55000000000000004"/>
    <x v="1"/>
    <x v="3"/>
  </r>
  <r>
    <s v="e518b0d5-b916-43a0-9f3e-23030ae34aa7"/>
    <n v="65"/>
    <x v="0"/>
    <x v="1"/>
    <n v="10.38"/>
    <n v="10"/>
    <x v="3"/>
    <s v="Desktop"/>
    <n v="13.99"/>
    <n v="0"/>
    <s v="PayPal"/>
    <n v="4"/>
    <n v="0.94"/>
    <x v="3"/>
    <x v="2"/>
  </r>
  <r>
    <s v="ca6e759e-e5b0-4f69-b548-2acfba9ef338"/>
    <n v="41"/>
    <x v="2"/>
    <x v="2"/>
    <n v="10.81"/>
    <n v="44"/>
    <x v="4"/>
    <s v="Tablet"/>
    <n v="17.989999999999998"/>
    <n v="1"/>
    <s v="Gift Card"/>
    <n v="3"/>
    <n v="0.24"/>
    <x v="6"/>
    <x v="0"/>
  </r>
  <r>
    <s v="b0d6c364-2083-42c5-9c6f-92fb5a21a71a"/>
    <n v="20"/>
    <x v="0"/>
    <x v="2"/>
    <n v="2.86"/>
    <n v="34"/>
    <x v="0"/>
    <s v="Laptop"/>
    <n v="17.989999999999998"/>
    <n v="1"/>
    <s v="Credit Card"/>
    <n v="3"/>
    <n v="0.08"/>
    <x v="4"/>
    <x v="3"/>
  </r>
  <r>
    <s v="5d26a7bf-3240-4197-a94c-369861b65c37"/>
    <n v="50"/>
    <x v="2"/>
    <x v="2"/>
    <n v="7.96"/>
    <n v="51"/>
    <x v="3"/>
    <s v="Tablet"/>
    <n v="17.989999999999998"/>
    <n v="1"/>
    <s v="Gift Card"/>
    <n v="5"/>
    <n v="0.15"/>
    <x v="3"/>
    <x v="0"/>
  </r>
  <r>
    <s v="58ae61ba-c2a5-4ae2-b3ec-3a99c8ea6357"/>
    <n v="38"/>
    <x v="0"/>
    <x v="1"/>
    <n v="29.16"/>
    <n v="46"/>
    <x v="5"/>
    <s v="Tablet"/>
    <n v="13.99"/>
    <n v="0"/>
    <s v="Crypto"/>
    <n v="5"/>
    <n v="0.62"/>
    <x v="2"/>
    <x v="0"/>
  </r>
  <r>
    <s v="f55fe025-31da-4f50-ab61-f691c3fc3631"/>
    <n v="30"/>
    <x v="1"/>
    <x v="0"/>
    <n v="12.11"/>
    <n v="25"/>
    <x v="3"/>
    <s v="TV"/>
    <n v="8.99"/>
    <n v="0"/>
    <s v="Gift Card"/>
    <n v="4"/>
    <n v="0.47"/>
    <x v="4"/>
    <x v="1"/>
  </r>
  <r>
    <s v="b78b1bc6-d7d2-45a0-ba76-f10383ccc023"/>
    <n v="35"/>
    <x v="1"/>
    <x v="2"/>
    <n v="14.42"/>
    <n v="30"/>
    <x v="4"/>
    <s v="TV"/>
    <n v="17.989999999999998"/>
    <n v="0"/>
    <s v="Gift Card"/>
    <n v="2"/>
    <n v="0.47"/>
    <x v="0"/>
    <x v="1"/>
  </r>
  <r>
    <s v="7bb98f8f-da88-4641-9a18-990f20e1ec42"/>
    <n v="35"/>
    <x v="2"/>
    <x v="1"/>
    <n v="1.91"/>
    <n v="38"/>
    <x v="2"/>
    <s v="Desktop"/>
    <n v="13.99"/>
    <n v="1"/>
    <s v="Debit Card"/>
    <n v="2"/>
    <n v="0.05"/>
    <x v="2"/>
    <x v="1"/>
  </r>
  <r>
    <s v="8639ee6f-b8d5-4f6a-949e-ede441e48612"/>
    <n v="59"/>
    <x v="2"/>
    <x v="2"/>
    <n v="9.49"/>
    <n v="42"/>
    <x v="3"/>
    <s v="Desktop"/>
    <n v="17.989999999999998"/>
    <n v="1"/>
    <s v="Debit Card"/>
    <n v="2"/>
    <n v="0.22"/>
    <x v="0"/>
    <x v="2"/>
  </r>
  <r>
    <s v="4cac4adf-90cb-4cce-a753-7aee0a1c21ae"/>
    <n v="27"/>
    <x v="2"/>
    <x v="2"/>
    <n v="2.83"/>
    <n v="37"/>
    <x v="3"/>
    <s v="Tablet"/>
    <n v="17.989999999999998"/>
    <n v="1"/>
    <s v="Gift Card"/>
    <n v="2"/>
    <n v="7.0000000000000007E-2"/>
    <x v="0"/>
    <x v="1"/>
  </r>
  <r>
    <s v="ed8ebb86-abad-4cd8-b5b9-c5a6fb6abac7"/>
    <n v="22"/>
    <x v="0"/>
    <x v="1"/>
    <n v="0.72"/>
    <n v="49"/>
    <x v="0"/>
    <s v="Desktop"/>
    <n v="13.99"/>
    <n v="1"/>
    <s v="Gift Card"/>
    <n v="5"/>
    <n v="0.01"/>
    <x v="3"/>
    <x v="3"/>
  </r>
  <r>
    <s v="d9ebed4c-cdb4-468e-a1e1-9e2cf8ad491d"/>
    <n v="23"/>
    <x v="1"/>
    <x v="2"/>
    <n v="5.48"/>
    <n v="16"/>
    <x v="1"/>
    <s v="Tablet"/>
    <n v="17.989999999999998"/>
    <n v="0"/>
    <s v="Debit Card"/>
    <n v="1"/>
    <n v="0.32"/>
    <x v="2"/>
    <x v="3"/>
  </r>
  <r>
    <s v="ad1bd590-72fa-472e-9a02-22ec6cd82e5f"/>
    <n v="24"/>
    <x v="0"/>
    <x v="0"/>
    <n v="5.28"/>
    <n v="55"/>
    <x v="4"/>
    <s v="Tablet"/>
    <n v="8.99"/>
    <n v="1"/>
    <s v="Credit Card"/>
    <n v="4"/>
    <n v="0.09"/>
    <x v="3"/>
    <x v="3"/>
  </r>
  <r>
    <s v="e68fd0c3-ad0e-46be-b2c8-233662c68310"/>
    <n v="20"/>
    <x v="0"/>
    <x v="1"/>
    <n v="8.9600000000000009"/>
    <n v="34"/>
    <x v="0"/>
    <s v="Tablet"/>
    <n v="13.99"/>
    <n v="1"/>
    <s v="Gift Card"/>
    <n v="1"/>
    <n v="0.26"/>
    <x v="5"/>
    <x v="3"/>
  </r>
  <r>
    <s v="6b127fa4-cce8-4a17-8b7f-926b1d1edd42"/>
    <n v="19"/>
    <x v="2"/>
    <x v="2"/>
    <n v="14.47"/>
    <n v="27"/>
    <x v="2"/>
    <s v="Mobile"/>
    <n v="17.989999999999998"/>
    <n v="0"/>
    <s v="Crypto"/>
    <n v="2"/>
    <n v="0.52"/>
    <x v="0"/>
    <x v="3"/>
  </r>
  <r>
    <s v="c8cfc65c-6035-46d5-8c9c-d7bb68bf9f20"/>
    <n v="27"/>
    <x v="0"/>
    <x v="2"/>
    <n v="1.44"/>
    <n v="48"/>
    <x v="2"/>
    <s v="Laptop"/>
    <n v="17.989999999999998"/>
    <n v="1"/>
    <s v="Credit Card"/>
    <n v="1"/>
    <n v="0.03"/>
    <x v="1"/>
    <x v="1"/>
  </r>
  <r>
    <s v="c0670d76-1e6f-4c29-b07e-c28c5ce90b62"/>
    <n v="33"/>
    <x v="0"/>
    <x v="1"/>
    <n v="16.3"/>
    <n v="11"/>
    <x v="1"/>
    <s v="Tablet"/>
    <n v="13.99"/>
    <n v="0"/>
    <s v="Gift Card"/>
    <n v="2"/>
    <n v="1.36"/>
    <x v="1"/>
    <x v="1"/>
  </r>
  <r>
    <s v="dca23069-4f5f-4525-9277-eadd2bc97e9c"/>
    <n v="21"/>
    <x v="2"/>
    <x v="0"/>
    <n v="8.58"/>
    <n v="44"/>
    <x v="4"/>
    <s v="TV"/>
    <n v="8.99"/>
    <n v="1"/>
    <s v="Crypto"/>
    <n v="2"/>
    <n v="0.19"/>
    <x v="1"/>
    <x v="3"/>
  </r>
  <r>
    <s v="8e164955-faf6-4390-8b3f-f65a067bdf27"/>
    <n v="61"/>
    <x v="1"/>
    <x v="1"/>
    <n v="6.67"/>
    <n v="6"/>
    <x v="4"/>
    <s v="Tablet"/>
    <n v="13.99"/>
    <n v="0"/>
    <s v="Gift Card"/>
    <n v="1"/>
    <n v="0.95"/>
    <x v="1"/>
    <x v="2"/>
  </r>
  <r>
    <s v="8f0aadba-150a-48c7-a659-16e5cee03b2e"/>
    <n v="67"/>
    <x v="1"/>
    <x v="0"/>
    <n v="35.369999999999997"/>
    <n v="27"/>
    <x v="4"/>
    <s v="Desktop"/>
    <n v="8.99"/>
    <n v="0"/>
    <s v="Debit Card"/>
    <n v="4"/>
    <n v="1.26"/>
    <x v="1"/>
    <x v="2"/>
  </r>
  <r>
    <s v="9836211a-c1be-4ccd-b56c-fe50e8f975fd"/>
    <n v="18"/>
    <x v="2"/>
    <x v="1"/>
    <n v="3.57"/>
    <n v="50"/>
    <x v="0"/>
    <s v="Desktop"/>
    <n v="13.99"/>
    <n v="1"/>
    <s v="Debit Card"/>
    <n v="4"/>
    <n v="7.0000000000000007E-2"/>
    <x v="3"/>
    <x v="3"/>
  </r>
  <r>
    <s v="28f087f2-d7ca-4d0c-b8cc-17ac530ecd68"/>
    <n v="25"/>
    <x v="1"/>
    <x v="2"/>
    <n v="33.04"/>
    <n v="37"/>
    <x v="2"/>
    <s v="Tablet"/>
    <n v="17.989999999999998"/>
    <n v="0"/>
    <s v="Crypto"/>
    <n v="2"/>
    <n v="0.87"/>
    <x v="3"/>
    <x v="3"/>
  </r>
  <r>
    <s v="b392aeef-57c0-4bfd-95a8-0d91d61a7493"/>
    <n v="48"/>
    <x v="2"/>
    <x v="0"/>
    <n v="6.44"/>
    <n v="40"/>
    <x v="2"/>
    <s v="Desktop"/>
    <n v="8.99"/>
    <n v="1"/>
    <s v="Crypto"/>
    <n v="5"/>
    <n v="0.16"/>
    <x v="6"/>
    <x v="0"/>
  </r>
  <r>
    <s v="be65e2d8-f330-4919-af85-108de70426dd"/>
    <n v="60"/>
    <x v="0"/>
    <x v="1"/>
    <n v="10.1"/>
    <n v="28"/>
    <x v="5"/>
    <s v="Mobile"/>
    <n v="13.99"/>
    <n v="0"/>
    <s v="Crypto"/>
    <n v="5"/>
    <n v="0.35"/>
    <x v="4"/>
    <x v="2"/>
  </r>
  <r>
    <s v="2b853bf7-98c9-4980-8425-80cf8a0b472b"/>
    <n v="50"/>
    <x v="0"/>
    <x v="0"/>
    <n v="3.37"/>
    <n v="3"/>
    <x v="4"/>
    <s v="Mobile"/>
    <n v="8.99"/>
    <n v="0"/>
    <s v="Credit Card"/>
    <n v="3"/>
    <n v="0.84"/>
    <x v="6"/>
    <x v="0"/>
  </r>
  <r>
    <s v="48231d68-14ab-4cff-a17c-f9fb1022ba1a"/>
    <n v="43"/>
    <x v="2"/>
    <x v="1"/>
    <n v="16.440000000000001"/>
    <n v="60"/>
    <x v="0"/>
    <s v="Laptop"/>
    <n v="13.99"/>
    <n v="1"/>
    <s v="Gift Card"/>
    <n v="4"/>
    <n v="0.27"/>
    <x v="2"/>
    <x v="0"/>
  </r>
  <r>
    <s v="7501de45-fff5-4212-8179-1c1877baab45"/>
    <n v="26"/>
    <x v="2"/>
    <x v="1"/>
    <n v="11.12"/>
    <n v="2"/>
    <x v="2"/>
    <s v="TV"/>
    <n v="13.99"/>
    <n v="0"/>
    <s v="Debit Card"/>
    <n v="4"/>
    <n v="3.71"/>
    <x v="3"/>
    <x v="1"/>
  </r>
  <r>
    <s v="c8dd50f4-f755-486a-a904-024a1be2ba69"/>
    <n v="25"/>
    <x v="1"/>
    <x v="2"/>
    <n v="11.67"/>
    <n v="17"/>
    <x v="0"/>
    <s v="Desktop"/>
    <n v="17.989999999999998"/>
    <n v="0"/>
    <s v="Gift Card"/>
    <n v="4"/>
    <n v="0.65"/>
    <x v="1"/>
    <x v="3"/>
  </r>
  <r>
    <s v="f739acc1-b74a-4659-87ee-b634e946c9b5"/>
    <n v="26"/>
    <x v="2"/>
    <x v="0"/>
    <n v="10.54"/>
    <n v="27"/>
    <x v="3"/>
    <s v="TV"/>
    <n v="8.99"/>
    <n v="1"/>
    <s v="PayPal"/>
    <n v="1"/>
    <n v="0.38"/>
    <x v="3"/>
    <x v="1"/>
  </r>
  <r>
    <s v="5095a93a-4007-4f71-b9c0-063e9a8f41e5"/>
    <n v="67"/>
    <x v="0"/>
    <x v="1"/>
    <n v="17.13"/>
    <n v="42"/>
    <x v="5"/>
    <s v="Tablet"/>
    <n v="13.99"/>
    <n v="0"/>
    <s v="PayPal"/>
    <n v="4"/>
    <n v="0.4"/>
    <x v="2"/>
    <x v="2"/>
  </r>
  <r>
    <s v="927b4844-c0e6-41ba-bb80-76019beb67c8"/>
    <n v="47"/>
    <x v="0"/>
    <x v="2"/>
    <n v="33.79"/>
    <n v="52"/>
    <x v="2"/>
    <s v="Tablet"/>
    <n v="17.989999999999998"/>
    <n v="0"/>
    <s v="Debit Card"/>
    <n v="3"/>
    <n v="0.64"/>
    <x v="2"/>
    <x v="0"/>
  </r>
  <r>
    <s v="a4d87de9-69bf-459a-b5e9-95b76b21badb"/>
    <n v="33"/>
    <x v="2"/>
    <x v="2"/>
    <n v="32.700000000000003"/>
    <n v="47"/>
    <x v="2"/>
    <s v="TV"/>
    <n v="17.989999999999998"/>
    <n v="0"/>
    <s v="Debit Card"/>
    <n v="2"/>
    <n v="0.68"/>
    <x v="5"/>
    <x v="1"/>
  </r>
  <r>
    <s v="625dc945-cbd7-42b5-9199-2f64f2abd664"/>
    <n v="41"/>
    <x v="0"/>
    <x v="1"/>
    <n v="3.59"/>
    <n v="41"/>
    <x v="0"/>
    <s v="Laptop"/>
    <n v="13.99"/>
    <n v="1"/>
    <s v="Gift Card"/>
    <n v="5"/>
    <n v="0.09"/>
    <x v="5"/>
    <x v="0"/>
  </r>
  <r>
    <s v="72adca9f-6269-4e59-a56b-cb03c699549c"/>
    <n v="47"/>
    <x v="2"/>
    <x v="2"/>
    <n v="22.31"/>
    <n v="6"/>
    <x v="0"/>
    <s v="TV"/>
    <n v="17.989999999999998"/>
    <n v="0"/>
    <s v="Gift Card"/>
    <n v="3"/>
    <n v="3.19"/>
    <x v="5"/>
    <x v="0"/>
  </r>
  <r>
    <s v="fce4863c-99e6-4058-ab31-561b8607bbe4"/>
    <n v="50"/>
    <x v="1"/>
    <x v="0"/>
    <n v="7.45"/>
    <n v="2"/>
    <x v="1"/>
    <s v="Laptop"/>
    <n v="8.99"/>
    <n v="0"/>
    <s v="Gift Card"/>
    <n v="3"/>
    <n v="2.48"/>
    <x v="1"/>
    <x v="0"/>
  </r>
  <r>
    <s v="f6652572-c33f-4cf6-ba8e-db6ce43bf4b9"/>
    <n v="56"/>
    <x v="0"/>
    <x v="2"/>
    <n v="3.41"/>
    <n v="53"/>
    <x v="2"/>
    <s v="Tablet"/>
    <n v="17.989999999999998"/>
    <n v="1"/>
    <s v="PayPal"/>
    <n v="4"/>
    <n v="0.06"/>
    <x v="3"/>
    <x v="2"/>
  </r>
  <r>
    <s v="b9380b2a-266e-4475-a158-19726cfc98f7"/>
    <n v="26"/>
    <x v="1"/>
    <x v="0"/>
    <n v="14.85"/>
    <n v="26"/>
    <x v="5"/>
    <s v="Mobile"/>
    <n v="8.99"/>
    <n v="0"/>
    <s v="Crypto"/>
    <n v="4"/>
    <n v="0.55000000000000004"/>
    <x v="0"/>
    <x v="1"/>
  </r>
  <r>
    <s v="e9b2749d-d99a-4826-96f7-a9b971b69714"/>
    <n v="24"/>
    <x v="0"/>
    <x v="0"/>
    <n v="17.04"/>
    <n v="23"/>
    <x v="1"/>
    <s v="Mobile"/>
    <n v="8.99"/>
    <n v="0"/>
    <s v="Credit Card"/>
    <n v="4"/>
    <n v="0.71"/>
    <x v="4"/>
    <x v="3"/>
  </r>
  <r>
    <s v="c448fef8-33e2-4067-b717-ae7f77695a51"/>
    <n v="51"/>
    <x v="2"/>
    <x v="2"/>
    <n v="0.19"/>
    <n v="20"/>
    <x v="0"/>
    <s v="TV"/>
    <n v="17.989999999999998"/>
    <n v="0"/>
    <s v="Debit Card"/>
    <n v="4"/>
    <n v="0.01"/>
    <x v="4"/>
    <x v="0"/>
  </r>
  <r>
    <s v="aed594ac-9218-427f-8d52-d137f7604c5f"/>
    <n v="50"/>
    <x v="2"/>
    <x v="2"/>
    <n v="13.05"/>
    <n v="31"/>
    <x v="2"/>
    <s v="Tablet"/>
    <n v="17.989999999999998"/>
    <n v="0"/>
    <s v="Debit Card"/>
    <n v="4"/>
    <n v="0.41"/>
    <x v="3"/>
    <x v="0"/>
  </r>
  <r>
    <s v="7370e647-9b05-42bd-8ede-b893eebcbafc"/>
    <n v="35"/>
    <x v="0"/>
    <x v="0"/>
    <n v="0.87"/>
    <n v="58"/>
    <x v="5"/>
    <s v="Tablet"/>
    <n v="8.99"/>
    <n v="1"/>
    <s v="Debit Card"/>
    <n v="5"/>
    <n v="0.01"/>
    <x v="0"/>
    <x v="1"/>
  </r>
  <r>
    <s v="60d0282f-3849-479f-a487-9a3b59e0c727"/>
    <n v="53"/>
    <x v="2"/>
    <x v="2"/>
    <n v="1.83"/>
    <n v="15"/>
    <x v="5"/>
    <s v="Tablet"/>
    <n v="17.989999999999998"/>
    <n v="1"/>
    <s v="PayPal"/>
    <n v="3"/>
    <n v="0.11"/>
    <x v="2"/>
    <x v="0"/>
  </r>
  <r>
    <s v="3f92d3cc-76cc-4fc6-a6fb-cfea5a0292be"/>
    <n v="32"/>
    <x v="1"/>
    <x v="1"/>
    <n v="52.67"/>
    <n v="34"/>
    <x v="2"/>
    <s v="Laptop"/>
    <n v="13.99"/>
    <n v="0"/>
    <s v="Gift Card"/>
    <n v="3"/>
    <n v="1.5"/>
    <x v="1"/>
    <x v="1"/>
  </r>
  <r>
    <s v="c98b0d35-2af6-43a6-8589-e358859de87f"/>
    <n v="34"/>
    <x v="1"/>
    <x v="0"/>
    <n v="37.61"/>
    <n v="50"/>
    <x v="2"/>
    <s v="TV"/>
    <n v="8.99"/>
    <n v="0"/>
    <s v="Credit Card"/>
    <n v="5"/>
    <n v="0.74"/>
    <x v="0"/>
    <x v="1"/>
  </r>
  <r>
    <s v="052e5ea6-7c77-4cc2-9437-1baf5694adb5"/>
    <n v="69"/>
    <x v="2"/>
    <x v="1"/>
    <n v="11.83"/>
    <n v="7"/>
    <x v="3"/>
    <s v="TV"/>
    <n v="13.99"/>
    <n v="0"/>
    <s v="Debit Card"/>
    <n v="4"/>
    <n v="1.48"/>
    <x v="6"/>
    <x v="2"/>
  </r>
  <r>
    <s v="2452bd61-488e-4fa5-a947-3329c9d4aac3"/>
    <n v="31"/>
    <x v="2"/>
    <x v="2"/>
    <n v="2.62"/>
    <n v="34"/>
    <x v="3"/>
    <s v="Desktop"/>
    <n v="17.989999999999998"/>
    <n v="1"/>
    <s v="Crypto"/>
    <n v="4"/>
    <n v="7.0000000000000007E-2"/>
    <x v="5"/>
    <x v="1"/>
  </r>
  <r>
    <s v="800c65d1-ea65-45d2-843e-b710461c44fd"/>
    <n v="58"/>
    <x v="1"/>
    <x v="2"/>
    <n v="25.6"/>
    <n v="55"/>
    <x v="2"/>
    <s v="Tablet"/>
    <n v="17.989999999999998"/>
    <n v="0"/>
    <s v="PayPal"/>
    <n v="1"/>
    <n v="0.46"/>
    <x v="0"/>
    <x v="2"/>
  </r>
  <r>
    <s v="00dda31e-daec-401f-af63-32a4bd2be0f9"/>
    <n v="42"/>
    <x v="1"/>
    <x v="0"/>
    <n v="9.75"/>
    <n v="48"/>
    <x v="4"/>
    <s v="Laptop"/>
    <n v="8.99"/>
    <n v="1"/>
    <s v="Crypto"/>
    <n v="5"/>
    <n v="0.2"/>
    <x v="1"/>
    <x v="0"/>
  </r>
  <r>
    <s v="62d7e157-addd-463a-8fa3-07f8f309d8ca"/>
    <n v="35"/>
    <x v="0"/>
    <x v="0"/>
    <n v="0.03"/>
    <n v="5"/>
    <x v="2"/>
    <s v="TV"/>
    <n v="8.99"/>
    <n v="1"/>
    <s v="PayPal"/>
    <n v="3"/>
    <n v="0.01"/>
    <x v="3"/>
    <x v="1"/>
  </r>
  <r>
    <s v="134fda45-9bd5-42dd-8192-f1b24ff87fc8"/>
    <n v="61"/>
    <x v="1"/>
    <x v="2"/>
    <n v="16.440000000000001"/>
    <n v="22"/>
    <x v="1"/>
    <s v="Mobile"/>
    <n v="17.989999999999998"/>
    <n v="0"/>
    <s v="Credit Card"/>
    <n v="2"/>
    <n v="0.71"/>
    <x v="1"/>
    <x v="2"/>
  </r>
  <r>
    <s v="5df7e878-2b99-4215-813e-76ddff65867e"/>
    <n v="19"/>
    <x v="1"/>
    <x v="1"/>
    <n v="2.38"/>
    <n v="19"/>
    <x v="1"/>
    <s v="Desktop"/>
    <n v="13.99"/>
    <n v="1"/>
    <s v="Crypto"/>
    <n v="3"/>
    <n v="0.12"/>
    <x v="0"/>
    <x v="3"/>
  </r>
  <r>
    <s v="f6b53553-e1df-4c96-ab51-1b9f5d512011"/>
    <n v="65"/>
    <x v="2"/>
    <x v="1"/>
    <n v="19.079999999999998"/>
    <n v="52"/>
    <x v="2"/>
    <s v="Tablet"/>
    <n v="13.99"/>
    <n v="1"/>
    <s v="PayPal"/>
    <n v="2"/>
    <n v="0.36"/>
    <x v="2"/>
    <x v="2"/>
  </r>
  <r>
    <s v="4bcc6a9a-9a97-477c-9fef-531b6bee4626"/>
    <n v="24"/>
    <x v="2"/>
    <x v="1"/>
    <n v="19.5"/>
    <n v="44"/>
    <x v="0"/>
    <s v="Desktop"/>
    <n v="13.99"/>
    <n v="1"/>
    <s v="Crypto"/>
    <n v="5"/>
    <n v="0.43"/>
    <x v="1"/>
    <x v="3"/>
  </r>
  <r>
    <s v="4b1239ba-6b62-4d21-a8a6-2b59b284a1b9"/>
    <n v="25"/>
    <x v="0"/>
    <x v="2"/>
    <n v="11.65"/>
    <n v="18"/>
    <x v="0"/>
    <s v="Desktop"/>
    <n v="17.989999999999998"/>
    <n v="0"/>
    <s v="Credit Card"/>
    <n v="3"/>
    <n v="0.61"/>
    <x v="5"/>
    <x v="3"/>
  </r>
  <r>
    <s v="10180c1a-d001-46c9-910a-1a232602a1e2"/>
    <n v="20"/>
    <x v="2"/>
    <x v="0"/>
    <n v="10.81"/>
    <n v="22"/>
    <x v="4"/>
    <s v="Tablet"/>
    <n v="8.99"/>
    <n v="1"/>
    <s v="Gift Card"/>
    <n v="2"/>
    <n v="0.47"/>
    <x v="2"/>
    <x v="3"/>
  </r>
  <r>
    <s v="91d28d6e-d797-43b0-918a-180131e67a89"/>
    <n v="37"/>
    <x v="2"/>
    <x v="1"/>
    <n v="21.24"/>
    <n v="41"/>
    <x v="3"/>
    <s v="Mobile"/>
    <n v="13.99"/>
    <n v="0"/>
    <s v="Debit Card"/>
    <n v="4"/>
    <n v="0.51"/>
    <x v="2"/>
    <x v="0"/>
  </r>
  <r>
    <s v="0e25484d-2192-4933-af25-8c1ce66ddef1"/>
    <n v="30"/>
    <x v="1"/>
    <x v="0"/>
    <n v="19.21"/>
    <n v="22"/>
    <x v="2"/>
    <s v="Mobile"/>
    <n v="8.99"/>
    <n v="0"/>
    <s v="PayPal"/>
    <n v="4"/>
    <n v="0.84"/>
    <x v="4"/>
    <x v="1"/>
  </r>
  <r>
    <s v="b8109934-3350-4d7d-a4a2-4665cbbac2b0"/>
    <n v="44"/>
    <x v="0"/>
    <x v="1"/>
    <n v="7.64"/>
    <n v="35"/>
    <x v="0"/>
    <s v="Laptop"/>
    <n v="13.99"/>
    <n v="0"/>
    <s v="Credit Card"/>
    <n v="4"/>
    <n v="0.21"/>
    <x v="5"/>
    <x v="0"/>
  </r>
  <r>
    <s v="37efe8d4-f30b-4839-8707-67cfb77cc1ff"/>
    <n v="62"/>
    <x v="1"/>
    <x v="0"/>
    <n v="1.8"/>
    <n v="4"/>
    <x v="4"/>
    <s v="Mobile"/>
    <n v="8.99"/>
    <n v="1"/>
    <s v="Crypto"/>
    <n v="5"/>
    <n v="0.36"/>
    <x v="2"/>
    <x v="2"/>
  </r>
  <r>
    <s v="3127338f-47d9-4aa7-b9f6-79107e057b80"/>
    <n v="46"/>
    <x v="0"/>
    <x v="0"/>
    <n v="8.48"/>
    <n v="34"/>
    <x v="4"/>
    <s v="TV"/>
    <n v="8.99"/>
    <n v="1"/>
    <s v="Debit Card"/>
    <n v="5"/>
    <n v="0.24"/>
    <x v="5"/>
    <x v="0"/>
  </r>
  <r>
    <s v="0a8aa6a2-ba3d-4042-b959-8cb224db42f2"/>
    <n v="63"/>
    <x v="0"/>
    <x v="2"/>
    <n v="20.27"/>
    <n v="57"/>
    <x v="4"/>
    <s v="Mobile"/>
    <n v="17.989999999999998"/>
    <n v="0"/>
    <s v="PayPal"/>
    <n v="4"/>
    <n v="0.35"/>
    <x v="6"/>
    <x v="2"/>
  </r>
  <r>
    <s v="f267db4a-af7e-447d-b5b2-09798e3160a4"/>
    <n v="41"/>
    <x v="2"/>
    <x v="0"/>
    <n v="17.87"/>
    <n v="6"/>
    <x v="5"/>
    <s v="Tablet"/>
    <n v="8.99"/>
    <n v="0"/>
    <s v="PayPal"/>
    <n v="1"/>
    <n v="2.5499999999999998"/>
    <x v="2"/>
    <x v="0"/>
  </r>
  <r>
    <s v="7e3de2a4-1eda-4822-9414-edf630b56ca0"/>
    <n v="63"/>
    <x v="2"/>
    <x v="1"/>
    <n v="3.82"/>
    <n v="31"/>
    <x v="3"/>
    <s v="Tablet"/>
    <n v="13.99"/>
    <n v="1"/>
    <s v="PayPal"/>
    <n v="4"/>
    <n v="0.12"/>
    <x v="0"/>
    <x v="2"/>
  </r>
  <r>
    <s v="c08952b5-9e61-464b-8118-851535b2f0a0"/>
    <n v="52"/>
    <x v="1"/>
    <x v="0"/>
    <n v="41.33"/>
    <n v="41"/>
    <x v="5"/>
    <s v="Laptop"/>
    <n v="8.99"/>
    <n v="1"/>
    <s v="Gift Card"/>
    <n v="1"/>
    <n v="0.98"/>
    <x v="1"/>
    <x v="0"/>
  </r>
  <r>
    <s v="e183f03b-e7ec-425a-b5be-b5c7ee8010b2"/>
    <n v="50"/>
    <x v="2"/>
    <x v="2"/>
    <n v="25.98"/>
    <n v="37"/>
    <x v="3"/>
    <s v="Tablet"/>
    <n v="17.989999999999998"/>
    <n v="0"/>
    <s v="PayPal"/>
    <n v="5"/>
    <n v="0.68"/>
    <x v="2"/>
    <x v="0"/>
  </r>
  <r>
    <s v="fa9e2423-d295-4fb8-af3c-4197ee5b7435"/>
    <n v="30"/>
    <x v="2"/>
    <x v="1"/>
    <n v="1.87"/>
    <n v="28"/>
    <x v="5"/>
    <s v="Desktop"/>
    <n v="13.99"/>
    <n v="0"/>
    <s v="Debit Card"/>
    <n v="4"/>
    <n v="0.06"/>
    <x v="1"/>
    <x v="1"/>
  </r>
  <r>
    <s v="ed914a01-62e5-4b18-b4ad-1e9a28c3a68c"/>
    <n v="50"/>
    <x v="0"/>
    <x v="0"/>
    <n v="2.85"/>
    <n v="22"/>
    <x v="1"/>
    <s v="Desktop"/>
    <n v="8.99"/>
    <n v="1"/>
    <s v="Debit Card"/>
    <n v="1"/>
    <n v="0.12"/>
    <x v="2"/>
    <x v="0"/>
  </r>
  <r>
    <s v="53c0345a-7d19-48bd-b659-70d4a6781dfb"/>
    <n v="61"/>
    <x v="1"/>
    <x v="1"/>
    <n v="5.84"/>
    <n v="58"/>
    <x v="5"/>
    <s v="Desktop"/>
    <n v="13.99"/>
    <n v="0"/>
    <s v="PayPal"/>
    <n v="5"/>
    <n v="0.1"/>
    <x v="3"/>
    <x v="2"/>
  </r>
  <r>
    <s v="6d6a8d7b-f943-4279-ba4f-f2fcc8df2fc0"/>
    <n v="30"/>
    <x v="2"/>
    <x v="0"/>
    <n v="1.07"/>
    <n v="35"/>
    <x v="3"/>
    <s v="Tablet"/>
    <n v="8.99"/>
    <n v="1"/>
    <s v="Credit Card"/>
    <n v="3"/>
    <n v="0.03"/>
    <x v="3"/>
    <x v="1"/>
  </r>
  <r>
    <s v="783898c5-a397-44be-9556-e1fd61bf35e9"/>
    <n v="43"/>
    <x v="1"/>
    <x v="0"/>
    <n v="12.52"/>
    <n v="26"/>
    <x v="1"/>
    <s v="TV"/>
    <n v="8.99"/>
    <n v="0"/>
    <s v="Credit Card"/>
    <n v="2"/>
    <n v="0.46"/>
    <x v="3"/>
    <x v="0"/>
  </r>
  <r>
    <s v="82dee3af-9f17-421c-8d3e-2177420183e1"/>
    <n v="56"/>
    <x v="0"/>
    <x v="2"/>
    <n v="2.04"/>
    <n v="27"/>
    <x v="3"/>
    <s v="TV"/>
    <n v="17.989999999999998"/>
    <n v="1"/>
    <s v="Debit Card"/>
    <n v="1"/>
    <n v="7.0000000000000007E-2"/>
    <x v="4"/>
    <x v="2"/>
  </r>
  <r>
    <s v="05aa98f7-b533-4184-9f57-bafe5be92e11"/>
    <n v="35"/>
    <x v="1"/>
    <x v="0"/>
    <n v="7.06"/>
    <n v="14"/>
    <x v="0"/>
    <s v="Tablet"/>
    <n v="8.99"/>
    <n v="0"/>
    <s v="Gift Card"/>
    <n v="5"/>
    <n v="0.47"/>
    <x v="6"/>
    <x v="1"/>
  </r>
  <r>
    <s v="a16eabd8-7500-401f-a09f-c196e8084525"/>
    <n v="61"/>
    <x v="0"/>
    <x v="1"/>
    <n v="12.41"/>
    <n v="10"/>
    <x v="1"/>
    <s v="TV"/>
    <n v="13.99"/>
    <n v="0"/>
    <s v="Crypto"/>
    <n v="2"/>
    <n v="1.1299999999999999"/>
    <x v="4"/>
    <x v="2"/>
  </r>
  <r>
    <s v="125660b9-b996-4330-b1c1-c12ecf075f80"/>
    <n v="40"/>
    <x v="0"/>
    <x v="0"/>
    <n v="75.989999999999995"/>
    <n v="9"/>
    <x v="0"/>
    <s v="Mobile"/>
    <n v="8.99"/>
    <n v="0"/>
    <s v="Credit Card"/>
    <n v="1"/>
    <n v="7.6"/>
    <x v="5"/>
    <x v="0"/>
  </r>
  <r>
    <s v="c214433b-2cd5-42bb-8b59-657928b311a6"/>
    <n v="57"/>
    <x v="0"/>
    <x v="1"/>
    <n v="4.99"/>
    <n v="9"/>
    <x v="5"/>
    <s v="Tablet"/>
    <n v="13.99"/>
    <n v="0"/>
    <s v="Crypto"/>
    <n v="5"/>
    <n v="0.5"/>
    <x v="4"/>
    <x v="2"/>
  </r>
  <r>
    <s v="ff769f45-e8c0-4224-8fef-763d9b9cf9b6"/>
    <n v="19"/>
    <x v="0"/>
    <x v="1"/>
    <n v="12.97"/>
    <n v="36"/>
    <x v="4"/>
    <s v="Desktop"/>
    <n v="13.99"/>
    <n v="0"/>
    <s v="Debit Card"/>
    <n v="4"/>
    <n v="0.35"/>
    <x v="4"/>
    <x v="3"/>
  </r>
  <r>
    <s v="7aaf4a07-bbee-41cc-b800-8084935b8b7c"/>
    <n v="55"/>
    <x v="1"/>
    <x v="2"/>
    <n v="9.52"/>
    <n v="15"/>
    <x v="2"/>
    <s v="Tablet"/>
    <n v="17.989999999999998"/>
    <n v="0"/>
    <s v="PayPal"/>
    <n v="2"/>
    <n v="0.59"/>
    <x v="5"/>
    <x v="0"/>
  </r>
  <r>
    <s v="7cd4a8f6-a14a-4c46-9c67-d52b2279855e"/>
    <n v="41"/>
    <x v="0"/>
    <x v="0"/>
    <n v="2.09"/>
    <n v="52"/>
    <x v="2"/>
    <s v="Laptop"/>
    <n v="8.99"/>
    <n v="1"/>
    <s v="Crypto"/>
    <n v="3"/>
    <n v="0.04"/>
    <x v="5"/>
    <x v="0"/>
  </r>
  <r>
    <s v="4231d1df-7cdf-491d-b0ca-794940a56bfd"/>
    <n v="22"/>
    <x v="1"/>
    <x v="1"/>
    <n v="19.190000000000001"/>
    <n v="29"/>
    <x v="2"/>
    <s v="TV"/>
    <n v="13.99"/>
    <n v="0"/>
    <s v="Debit Card"/>
    <n v="1"/>
    <n v="0.64"/>
    <x v="1"/>
    <x v="3"/>
  </r>
  <r>
    <s v="f1cfed63-b6f3-4af8-b406-dc92beac76ce"/>
    <n v="35"/>
    <x v="1"/>
    <x v="1"/>
    <n v="0.45"/>
    <n v="7"/>
    <x v="3"/>
    <s v="Laptop"/>
    <n v="13.99"/>
    <n v="0"/>
    <s v="Debit Card"/>
    <n v="5"/>
    <n v="0.06"/>
    <x v="6"/>
    <x v="1"/>
  </r>
  <r>
    <s v="914a0ec2-9ccc-4c89-a18e-4a95f8f38049"/>
    <n v="35"/>
    <x v="0"/>
    <x v="2"/>
    <n v="5.39"/>
    <n v="54"/>
    <x v="4"/>
    <s v="TV"/>
    <n v="17.989999999999998"/>
    <n v="1"/>
    <s v="Debit Card"/>
    <n v="1"/>
    <n v="0.1"/>
    <x v="5"/>
    <x v="1"/>
  </r>
  <r>
    <s v="c39ca4e9-d9f8-440e-a74b-56d91473dd2c"/>
    <n v="70"/>
    <x v="2"/>
    <x v="2"/>
    <n v="15.73"/>
    <n v="56"/>
    <x v="5"/>
    <s v="Mobile"/>
    <n v="17.989999999999998"/>
    <n v="1"/>
    <s v="Crypto"/>
    <n v="3"/>
    <n v="0.28000000000000003"/>
    <x v="2"/>
    <x v="2"/>
  </r>
  <r>
    <s v="edfd175f-6d64-4ba5-9c17-5ed2312cfb32"/>
    <n v="32"/>
    <x v="1"/>
    <x v="2"/>
    <n v="14.36"/>
    <n v="0"/>
    <x v="4"/>
    <s v="Desktop"/>
    <n v="17.989999999999998"/>
    <n v="0"/>
    <s v="PayPal"/>
    <n v="2"/>
    <n v="14.36"/>
    <x v="4"/>
    <x v="1"/>
  </r>
  <r>
    <s v="c251eb3b-1929-4c6a-a29e-7bb49e637a0a"/>
    <n v="25"/>
    <x v="0"/>
    <x v="0"/>
    <n v="15.26"/>
    <n v="34"/>
    <x v="2"/>
    <s v="Laptop"/>
    <n v="8.99"/>
    <n v="1"/>
    <s v="Credit Card"/>
    <n v="4"/>
    <n v="0.44"/>
    <x v="5"/>
    <x v="3"/>
  </r>
  <r>
    <s v="4c80103d-ac0a-4e95-a494-7ba0f6388867"/>
    <n v="49"/>
    <x v="1"/>
    <x v="0"/>
    <n v="1.58"/>
    <n v="29"/>
    <x v="5"/>
    <s v="Tablet"/>
    <n v="8.99"/>
    <n v="1"/>
    <s v="Credit Card"/>
    <n v="4"/>
    <n v="0.05"/>
    <x v="5"/>
    <x v="0"/>
  </r>
  <r>
    <s v="ae7ea312-9fa1-40ef-a563-25d4efa57399"/>
    <n v="49"/>
    <x v="0"/>
    <x v="1"/>
    <n v="2.76"/>
    <n v="20"/>
    <x v="1"/>
    <s v="Mobile"/>
    <n v="13.99"/>
    <n v="0"/>
    <s v="Debit Card"/>
    <n v="4"/>
    <n v="0.13"/>
    <x v="0"/>
    <x v="0"/>
  </r>
  <r>
    <s v="9eec0f0f-8898-49ab-bdd4-59839a8a1d9d"/>
    <n v="67"/>
    <x v="1"/>
    <x v="0"/>
    <n v="6.88"/>
    <n v="44"/>
    <x v="0"/>
    <s v="Laptop"/>
    <n v="8.99"/>
    <n v="1"/>
    <s v="Gift Card"/>
    <n v="4"/>
    <n v="0.15"/>
    <x v="3"/>
    <x v="2"/>
  </r>
  <r>
    <s v="0b97eae3-769e-4f45-bdc7-47173286870f"/>
    <n v="39"/>
    <x v="2"/>
    <x v="2"/>
    <n v="4.22"/>
    <n v="33"/>
    <x v="2"/>
    <s v="Desktop"/>
    <n v="17.989999999999998"/>
    <n v="1"/>
    <s v="PayPal"/>
    <n v="2"/>
    <n v="0.12"/>
    <x v="2"/>
    <x v="0"/>
  </r>
  <r>
    <s v="97b3ebca-2895-42c0-8c95-d75f212b5efa"/>
    <n v="34"/>
    <x v="0"/>
    <x v="0"/>
    <n v="4.43"/>
    <n v="33"/>
    <x v="3"/>
    <s v="Laptop"/>
    <n v="8.99"/>
    <n v="1"/>
    <s v="Gift Card"/>
    <n v="2"/>
    <n v="0.13"/>
    <x v="4"/>
    <x v="1"/>
  </r>
  <r>
    <s v="72b5dad8-35cd-4e5b-b5f6-9fd189e46db5"/>
    <n v="27"/>
    <x v="0"/>
    <x v="2"/>
    <n v="5.05"/>
    <n v="47"/>
    <x v="4"/>
    <s v="Tablet"/>
    <n v="17.989999999999998"/>
    <n v="1"/>
    <s v="Crypto"/>
    <n v="5"/>
    <n v="0.11"/>
    <x v="4"/>
    <x v="1"/>
  </r>
  <r>
    <s v="bc0deac4-46d4-46a3-aa7f-7e4f7d0cd88c"/>
    <n v="53"/>
    <x v="1"/>
    <x v="1"/>
    <n v="3.47"/>
    <n v="38"/>
    <x v="2"/>
    <s v="Mobile"/>
    <n v="13.99"/>
    <n v="1"/>
    <s v="Crypto"/>
    <n v="1"/>
    <n v="0.09"/>
    <x v="3"/>
    <x v="0"/>
  </r>
  <r>
    <s v="33ce32b1-a79b-4b4f-8e3f-a73a326be03a"/>
    <n v="31"/>
    <x v="2"/>
    <x v="2"/>
    <n v="8.8800000000000008"/>
    <n v="25"/>
    <x v="2"/>
    <s v="TV"/>
    <n v="17.989999999999998"/>
    <n v="0"/>
    <s v="Debit Card"/>
    <n v="4"/>
    <n v="0.34"/>
    <x v="0"/>
    <x v="1"/>
  </r>
  <r>
    <s v="0d5125bb-9a77-46fd-a008-e12965c68f6e"/>
    <n v="46"/>
    <x v="0"/>
    <x v="0"/>
    <n v="19.72"/>
    <n v="47"/>
    <x v="3"/>
    <s v="Desktop"/>
    <n v="8.99"/>
    <n v="1"/>
    <s v="Credit Card"/>
    <n v="1"/>
    <n v="0.41"/>
    <x v="3"/>
    <x v="0"/>
  </r>
  <r>
    <s v="7c554923-0fc8-4af4-9482-48ddaa9af4ce"/>
    <n v="30"/>
    <x v="1"/>
    <x v="1"/>
    <n v="28.52"/>
    <n v="28"/>
    <x v="0"/>
    <s v="TV"/>
    <n v="13.99"/>
    <n v="0"/>
    <s v="Credit Card"/>
    <n v="4"/>
    <n v="0.98"/>
    <x v="6"/>
    <x v="1"/>
  </r>
  <r>
    <s v="4aaa4b30-0995-42b2-86f8-acd420bd1f27"/>
    <n v="65"/>
    <x v="0"/>
    <x v="1"/>
    <n v="3.26"/>
    <n v="41"/>
    <x v="2"/>
    <s v="Desktop"/>
    <n v="13.99"/>
    <n v="1"/>
    <s v="PayPal"/>
    <n v="5"/>
    <n v="0.08"/>
    <x v="0"/>
    <x v="2"/>
  </r>
  <r>
    <s v="0b4d9c35-a743-4c45-acac-1953cacbac29"/>
    <n v="64"/>
    <x v="2"/>
    <x v="1"/>
    <n v="1.24"/>
    <n v="9"/>
    <x v="0"/>
    <s v="Mobile"/>
    <n v="13.99"/>
    <n v="0"/>
    <s v="Credit Card"/>
    <n v="4"/>
    <n v="0.12"/>
    <x v="1"/>
    <x v="2"/>
  </r>
  <r>
    <s v="6f2eb696-241e-4d07-b0dd-f8fa78955fc7"/>
    <n v="38"/>
    <x v="0"/>
    <x v="1"/>
    <n v="32.729999999999997"/>
    <n v="21"/>
    <x v="2"/>
    <s v="Mobile"/>
    <n v="13.99"/>
    <n v="0"/>
    <s v="Debit Card"/>
    <n v="5"/>
    <n v="1.49"/>
    <x v="6"/>
    <x v="0"/>
  </r>
  <r>
    <s v="37eab84e-f904-41ee-9fa0-9160d1a8ac85"/>
    <n v="56"/>
    <x v="1"/>
    <x v="0"/>
    <n v="20.91"/>
    <n v="35"/>
    <x v="5"/>
    <s v="Tablet"/>
    <n v="8.99"/>
    <n v="0"/>
    <s v="Credit Card"/>
    <n v="4"/>
    <n v="0.57999999999999996"/>
    <x v="6"/>
    <x v="2"/>
  </r>
  <r>
    <s v="07d39ac7-4f54-407c-9065-d2de9017092b"/>
    <n v="34"/>
    <x v="2"/>
    <x v="1"/>
    <n v="8.59"/>
    <n v="17"/>
    <x v="4"/>
    <s v="TV"/>
    <n v="13.99"/>
    <n v="0"/>
    <s v="Gift Card"/>
    <n v="3"/>
    <n v="0.48"/>
    <x v="2"/>
    <x v="1"/>
  </r>
  <r>
    <s v="a816aad2-ddc6-4714-9013-8d76b4de89e5"/>
    <n v="35"/>
    <x v="1"/>
    <x v="0"/>
    <n v="7.37"/>
    <n v="9"/>
    <x v="2"/>
    <s v="Tablet"/>
    <n v="8.99"/>
    <n v="0"/>
    <s v="PayPal"/>
    <n v="4"/>
    <n v="0.74"/>
    <x v="3"/>
    <x v="1"/>
  </r>
  <r>
    <s v="4825a472-0710-4ab2-824d-2fdd30ed23ca"/>
    <n v="27"/>
    <x v="2"/>
    <x v="2"/>
    <n v="18.7"/>
    <n v="29"/>
    <x v="1"/>
    <s v="Mobile"/>
    <n v="17.989999999999998"/>
    <n v="0"/>
    <s v="Credit Card"/>
    <n v="4"/>
    <n v="0.62"/>
    <x v="0"/>
    <x v="1"/>
  </r>
  <r>
    <s v="934908b3-41b9-4415-bbad-0f3032a18506"/>
    <n v="52"/>
    <x v="0"/>
    <x v="0"/>
    <n v="2.11"/>
    <n v="46"/>
    <x v="2"/>
    <s v="Mobile"/>
    <n v="8.99"/>
    <n v="1"/>
    <s v="PayPal"/>
    <n v="5"/>
    <n v="0.04"/>
    <x v="0"/>
    <x v="0"/>
  </r>
  <r>
    <s v="c52a8297-84ec-4e1f-8193-4ee88a0fc34e"/>
    <n v="46"/>
    <x v="2"/>
    <x v="2"/>
    <n v="21.11"/>
    <n v="48"/>
    <x v="0"/>
    <s v="Tablet"/>
    <n v="17.989999999999998"/>
    <n v="0"/>
    <s v="Gift Card"/>
    <n v="4"/>
    <n v="0.43"/>
    <x v="3"/>
    <x v="0"/>
  </r>
  <r>
    <s v="b2161461-eb4c-4473-a193-e167ba3c784c"/>
    <n v="56"/>
    <x v="0"/>
    <x v="0"/>
    <n v="2.19"/>
    <n v="35"/>
    <x v="2"/>
    <s v="Laptop"/>
    <n v="8.99"/>
    <n v="1"/>
    <s v="Credit Card"/>
    <n v="5"/>
    <n v="0.06"/>
    <x v="6"/>
    <x v="2"/>
  </r>
  <r>
    <s v="c5fc233b-21e3-410c-85bf-742fca828d6a"/>
    <n v="44"/>
    <x v="2"/>
    <x v="2"/>
    <n v="30.04"/>
    <n v="56"/>
    <x v="2"/>
    <s v="Mobile"/>
    <n v="17.989999999999998"/>
    <n v="0"/>
    <s v="Debit Card"/>
    <n v="5"/>
    <n v="0.53"/>
    <x v="4"/>
    <x v="0"/>
  </r>
  <r>
    <s v="3ca556af-b4d6-4c39-bb53-f00960221cbf"/>
    <n v="36"/>
    <x v="2"/>
    <x v="0"/>
    <n v="12.52"/>
    <n v="6"/>
    <x v="2"/>
    <s v="Laptop"/>
    <n v="8.99"/>
    <n v="0"/>
    <s v="Credit Card"/>
    <n v="4"/>
    <n v="1.79"/>
    <x v="6"/>
    <x v="0"/>
  </r>
  <r>
    <s v="5a11d8d0-cb62-456e-939d-ae4a8cbdde5c"/>
    <n v="62"/>
    <x v="2"/>
    <x v="1"/>
    <n v="21.13"/>
    <n v="36"/>
    <x v="2"/>
    <s v="Mobile"/>
    <n v="13.99"/>
    <n v="0"/>
    <s v="PayPal"/>
    <n v="2"/>
    <n v="0.56999999999999995"/>
    <x v="6"/>
    <x v="2"/>
  </r>
  <r>
    <s v="b7fd931c-d59d-466c-b104-dc8819641e5d"/>
    <n v="60"/>
    <x v="0"/>
    <x v="1"/>
    <n v="13.86"/>
    <n v="8"/>
    <x v="1"/>
    <s v="Desktop"/>
    <n v="13.99"/>
    <n v="0"/>
    <s v="Debit Card"/>
    <n v="1"/>
    <n v="1.54"/>
    <x v="6"/>
    <x v="2"/>
  </r>
  <r>
    <s v="c175fd94-acfe-41f0-9c92-0f5e386499fe"/>
    <n v="21"/>
    <x v="1"/>
    <x v="1"/>
    <n v="12.52"/>
    <n v="46"/>
    <x v="0"/>
    <s v="Laptop"/>
    <n v="13.99"/>
    <n v="1"/>
    <s v="Crypto"/>
    <n v="5"/>
    <n v="0.27"/>
    <x v="3"/>
    <x v="3"/>
  </r>
  <r>
    <s v="0a762b77-7701-436c-a5e6-2b4a2cff7d03"/>
    <n v="53"/>
    <x v="2"/>
    <x v="2"/>
    <n v="2.27"/>
    <n v="38"/>
    <x v="5"/>
    <s v="Tablet"/>
    <n v="17.989999999999998"/>
    <n v="1"/>
    <s v="Crypto"/>
    <n v="4"/>
    <n v="0.06"/>
    <x v="2"/>
    <x v="0"/>
  </r>
  <r>
    <s v="ffdf0f37-5ab0-4b5d-b33d-1a4a11e02c70"/>
    <n v="70"/>
    <x v="2"/>
    <x v="0"/>
    <n v="1.69"/>
    <n v="23"/>
    <x v="3"/>
    <s v="Tablet"/>
    <n v="8.99"/>
    <n v="1"/>
    <s v="Crypto"/>
    <n v="3"/>
    <n v="7.0000000000000007E-2"/>
    <x v="1"/>
    <x v="2"/>
  </r>
  <r>
    <s v="d4b6b1c5-e809-4a36-9126-c485c93c2099"/>
    <n v="32"/>
    <x v="2"/>
    <x v="2"/>
    <n v="0.53"/>
    <n v="23"/>
    <x v="5"/>
    <s v="Mobile"/>
    <n v="17.989999999999998"/>
    <n v="1"/>
    <s v="Crypto"/>
    <n v="3"/>
    <n v="0.02"/>
    <x v="0"/>
    <x v="1"/>
  </r>
  <r>
    <s v="fac8f5fe-151e-4991-98a9-7906520b9967"/>
    <n v="39"/>
    <x v="1"/>
    <x v="0"/>
    <n v="6.52"/>
    <n v="54"/>
    <x v="2"/>
    <s v="TV"/>
    <n v="8.99"/>
    <n v="1"/>
    <s v="PayPal"/>
    <n v="4"/>
    <n v="0.12"/>
    <x v="4"/>
    <x v="0"/>
  </r>
  <r>
    <s v="b794556e-1123-4c20-bc98-4ad400d68f76"/>
    <n v="35"/>
    <x v="1"/>
    <x v="1"/>
    <n v="2.19"/>
    <n v="57"/>
    <x v="3"/>
    <s v="Tablet"/>
    <n v="13.99"/>
    <n v="1"/>
    <s v="Gift Card"/>
    <n v="2"/>
    <n v="0.04"/>
    <x v="5"/>
    <x v="1"/>
  </r>
  <r>
    <s v="abcdc4df-ade6-4dc0-a29f-26751510f091"/>
    <n v="26"/>
    <x v="0"/>
    <x v="1"/>
    <n v="4.42"/>
    <n v="55"/>
    <x v="2"/>
    <s v="Laptop"/>
    <n v="13.99"/>
    <n v="1"/>
    <s v="PayPal"/>
    <n v="4"/>
    <n v="0.08"/>
    <x v="3"/>
    <x v="1"/>
  </r>
  <r>
    <s v="92a658bc-f2c1-4f19-ba0a-5f8627195a23"/>
    <n v="38"/>
    <x v="1"/>
    <x v="1"/>
    <n v="3.79"/>
    <n v="32"/>
    <x v="0"/>
    <s v="Tablet"/>
    <n v="13.99"/>
    <n v="1"/>
    <s v="Crypto"/>
    <n v="3"/>
    <n v="0.11"/>
    <x v="2"/>
    <x v="0"/>
  </r>
  <r>
    <s v="9176aa47-8f35-4b61-aa0c-7f5e82ef4315"/>
    <n v="31"/>
    <x v="1"/>
    <x v="0"/>
    <n v="0.42"/>
    <n v="43"/>
    <x v="3"/>
    <s v="Tablet"/>
    <n v="8.99"/>
    <n v="1"/>
    <s v="Credit Card"/>
    <n v="3"/>
    <n v="0.01"/>
    <x v="6"/>
    <x v="1"/>
  </r>
  <r>
    <s v="a74837e1-dc9c-4feb-a9f4-4091b15d15ea"/>
    <n v="43"/>
    <x v="2"/>
    <x v="2"/>
    <n v="0.05"/>
    <n v="33"/>
    <x v="1"/>
    <s v="Tablet"/>
    <n v="17.989999999999998"/>
    <n v="1"/>
    <s v="Debit Card"/>
    <n v="4"/>
    <n v="0"/>
    <x v="1"/>
    <x v="0"/>
  </r>
  <r>
    <s v="9e6a25d6-4014-4c58-a23f-6016815d6f31"/>
    <n v="62"/>
    <x v="0"/>
    <x v="0"/>
    <n v="6.72"/>
    <n v="19"/>
    <x v="3"/>
    <s v="Tablet"/>
    <n v="8.99"/>
    <n v="0"/>
    <s v="Debit Card"/>
    <n v="5"/>
    <n v="0.34"/>
    <x v="4"/>
    <x v="2"/>
  </r>
  <r>
    <s v="c52e4d67-f98f-4f1e-83a0-ec401295cd65"/>
    <n v="28"/>
    <x v="2"/>
    <x v="1"/>
    <n v="1.05"/>
    <n v="26"/>
    <x v="1"/>
    <s v="Laptop"/>
    <n v="13.99"/>
    <n v="0"/>
    <s v="PayPal"/>
    <n v="4"/>
    <n v="0.04"/>
    <x v="0"/>
    <x v="1"/>
  </r>
  <r>
    <s v="6d40b2a3-6520-4f59-b076-276940e28dee"/>
    <n v="19"/>
    <x v="1"/>
    <x v="2"/>
    <n v="4.0599999999999996"/>
    <n v="7"/>
    <x v="0"/>
    <s v="Laptop"/>
    <n v="17.989999999999998"/>
    <n v="0"/>
    <s v="PayPal"/>
    <n v="3"/>
    <n v="0.51"/>
    <x v="0"/>
    <x v="3"/>
  </r>
  <r>
    <s v="65c8b6a9-0386-40de-b313-0ccfd413fda0"/>
    <n v="34"/>
    <x v="0"/>
    <x v="2"/>
    <n v="9.67"/>
    <n v="7"/>
    <x v="3"/>
    <s v="Mobile"/>
    <n v="17.989999999999998"/>
    <n v="0"/>
    <s v="Credit Card"/>
    <n v="1"/>
    <n v="1.21"/>
    <x v="2"/>
    <x v="1"/>
  </r>
  <r>
    <s v="eab869fb-6318-4e76-ad3d-453d4fd7a219"/>
    <n v="59"/>
    <x v="2"/>
    <x v="2"/>
    <n v="6.27"/>
    <n v="12"/>
    <x v="5"/>
    <s v="Mobile"/>
    <n v="17.989999999999998"/>
    <n v="0"/>
    <s v="Debit Card"/>
    <n v="3"/>
    <n v="0.48"/>
    <x v="4"/>
    <x v="2"/>
  </r>
  <r>
    <s v="f30ef5c3-be17-4886-9bcf-a859532fbfef"/>
    <n v="27"/>
    <x v="0"/>
    <x v="0"/>
    <n v="2.58"/>
    <n v="6"/>
    <x v="4"/>
    <s v="Tablet"/>
    <n v="8.99"/>
    <n v="1"/>
    <s v="Debit Card"/>
    <n v="3"/>
    <n v="0.37"/>
    <x v="4"/>
    <x v="1"/>
  </r>
  <r>
    <s v="086bac2e-0490-4c8b-8b1e-5b9813ef2e72"/>
    <n v="65"/>
    <x v="0"/>
    <x v="1"/>
    <n v="10.07"/>
    <n v="20"/>
    <x v="0"/>
    <s v="Mobile"/>
    <n v="13.99"/>
    <n v="0"/>
    <s v="Credit Card"/>
    <n v="1"/>
    <n v="0.48"/>
    <x v="4"/>
    <x v="2"/>
  </r>
  <r>
    <s v="13169809-d529-496b-a4f8-1d470a744300"/>
    <n v="22"/>
    <x v="0"/>
    <x v="1"/>
    <n v="2.12"/>
    <n v="58"/>
    <x v="1"/>
    <s v="Mobile"/>
    <n v="13.99"/>
    <n v="1"/>
    <s v="Gift Card"/>
    <n v="1"/>
    <n v="0.04"/>
    <x v="0"/>
    <x v="3"/>
  </r>
  <r>
    <s v="0a7127ae-3d90-4b6d-8249-484df4905aec"/>
    <n v="51"/>
    <x v="2"/>
    <x v="1"/>
    <n v="11.48"/>
    <n v="15"/>
    <x v="2"/>
    <s v="Laptop"/>
    <n v="13.99"/>
    <n v="0"/>
    <s v="Crypto"/>
    <n v="2"/>
    <n v="0.72"/>
    <x v="4"/>
    <x v="0"/>
  </r>
  <r>
    <s v="d5dbc55b-8ef1-4988-a9b0-c45505ca2431"/>
    <n v="28"/>
    <x v="0"/>
    <x v="0"/>
    <n v="4.82"/>
    <n v="31"/>
    <x v="5"/>
    <s v="Desktop"/>
    <n v="8.99"/>
    <n v="1"/>
    <s v="Crypto"/>
    <n v="5"/>
    <n v="0.15"/>
    <x v="2"/>
    <x v="1"/>
  </r>
  <r>
    <s v="8afd45e9-d401-4a9b-b3c6-e20808c39073"/>
    <n v="27"/>
    <x v="2"/>
    <x v="0"/>
    <n v="46.09"/>
    <n v="3"/>
    <x v="3"/>
    <s v="TV"/>
    <n v="8.99"/>
    <n v="0"/>
    <s v="Crypto"/>
    <n v="4"/>
    <n v="11.52"/>
    <x v="6"/>
    <x v="1"/>
  </r>
  <r>
    <s v="7d40c105-0ae1-4235-aab9-f8ec0122145d"/>
    <n v="60"/>
    <x v="1"/>
    <x v="2"/>
    <n v="15.94"/>
    <n v="4"/>
    <x v="4"/>
    <s v="Desktop"/>
    <n v="17.989999999999998"/>
    <n v="0"/>
    <s v="PayPal"/>
    <n v="3"/>
    <n v="3.19"/>
    <x v="0"/>
    <x v="2"/>
  </r>
  <r>
    <s v="4834dd77-26eb-49c2-9684-2ca5183ca4f0"/>
    <n v="47"/>
    <x v="1"/>
    <x v="1"/>
    <n v="20.83"/>
    <n v="58"/>
    <x v="2"/>
    <s v="TV"/>
    <n v="13.99"/>
    <n v="0"/>
    <s v="Debit Card"/>
    <n v="3"/>
    <n v="0.35"/>
    <x v="3"/>
    <x v="0"/>
  </r>
  <r>
    <s v="a2a1697f-7d68-4c9a-bd9f-82c6958a0222"/>
    <n v="40"/>
    <x v="1"/>
    <x v="2"/>
    <n v="2.66"/>
    <n v="52"/>
    <x v="4"/>
    <s v="Laptop"/>
    <n v="17.989999999999998"/>
    <n v="1"/>
    <s v="PayPal"/>
    <n v="1"/>
    <n v="0.05"/>
    <x v="4"/>
    <x v="0"/>
  </r>
  <r>
    <s v="a7a9bf50-f432-4336-b5ce-f5fc967c388d"/>
    <n v="45"/>
    <x v="1"/>
    <x v="0"/>
    <n v="31.15"/>
    <n v="22"/>
    <x v="2"/>
    <s v="Tablet"/>
    <n v="8.99"/>
    <n v="0"/>
    <s v="Credit Card"/>
    <n v="5"/>
    <n v="1.35"/>
    <x v="2"/>
    <x v="0"/>
  </r>
  <r>
    <s v="4aa4cb4e-bb15-429c-88ae-00274c3fcebf"/>
    <n v="64"/>
    <x v="1"/>
    <x v="1"/>
    <n v="12.5"/>
    <n v="33"/>
    <x v="2"/>
    <s v="TV"/>
    <n v="13.99"/>
    <n v="0"/>
    <s v="Debit Card"/>
    <n v="5"/>
    <n v="0.37"/>
    <x v="4"/>
    <x v="2"/>
  </r>
  <r>
    <s v="938b3e5a-2269-45d3-9a05-b04df79d7719"/>
    <n v="22"/>
    <x v="0"/>
    <x v="2"/>
    <n v="2.15"/>
    <n v="30"/>
    <x v="4"/>
    <s v="Tablet"/>
    <n v="17.989999999999998"/>
    <n v="1"/>
    <s v="Debit Card"/>
    <n v="3"/>
    <n v="7.0000000000000007E-2"/>
    <x v="2"/>
    <x v="3"/>
  </r>
  <r>
    <s v="ea9ede30-ded4-475e-8bdb-6e6f74ef8557"/>
    <n v="55"/>
    <x v="1"/>
    <x v="2"/>
    <n v="17.760000000000002"/>
    <n v="49"/>
    <x v="1"/>
    <s v="Tablet"/>
    <n v="17.989999999999998"/>
    <n v="1"/>
    <s v="Credit Card"/>
    <n v="3"/>
    <n v="0.36"/>
    <x v="2"/>
    <x v="0"/>
  </r>
  <r>
    <s v="16cf6caf-bc65-4ec7-bf7b-ed1944ac741d"/>
    <n v="21"/>
    <x v="2"/>
    <x v="1"/>
    <n v="12.34"/>
    <n v="5"/>
    <x v="0"/>
    <s v="Tablet"/>
    <n v="13.99"/>
    <n v="0"/>
    <s v="PayPal"/>
    <n v="2"/>
    <n v="2.06"/>
    <x v="1"/>
    <x v="3"/>
  </r>
  <r>
    <s v="57b01680-4141-4474-a48b-e78a987b9d2f"/>
    <n v="37"/>
    <x v="1"/>
    <x v="0"/>
    <n v="18.86"/>
    <n v="42"/>
    <x v="1"/>
    <s v="Tablet"/>
    <n v="8.99"/>
    <n v="1"/>
    <s v="PayPal"/>
    <n v="5"/>
    <n v="0.44"/>
    <x v="5"/>
    <x v="0"/>
  </r>
  <r>
    <s v="34c37623-852f-4ce4-92f1-f8c41322e3a3"/>
    <n v="21"/>
    <x v="0"/>
    <x v="2"/>
    <n v="13.66"/>
    <n v="36"/>
    <x v="3"/>
    <s v="Tablet"/>
    <n v="17.989999999999998"/>
    <n v="1"/>
    <s v="Credit Card"/>
    <n v="3"/>
    <n v="0.37"/>
    <x v="3"/>
    <x v="3"/>
  </r>
  <r>
    <s v="1de748fc-27f6-4d04-95b1-43185506ff98"/>
    <n v="32"/>
    <x v="2"/>
    <x v="2"/>
    <n v="13.09"/>
    <n v="51"/>
    <x v="5"/>
    <s v="Tablet"/>
    <n v="17.989999999999998"/>
    <n v="1"/>
    <s v="Crypto"/>
    <n v="2"/>
    <n v="0.25"/>
    <x v="0"/>
    <x v="1"/>
  </r>
  <r>
    <s v="f5463712-8752-4fb0-ae3f-30137078f44b"/>
    <n v="37"/>
    <x v="0"/>
    <x v="1"/>
    <n v="10.87"/>
    <n v="1"/>
    <x v="3"/>
    <s v="Mobile"/>
    <n v="13.99"/>
    <n v="0"/>
    <s v="Gift Card"/>
    <n v="5"/>
    <n v="5.43"/>
    <x v="6"/>
    <x v="0"/>
  </r>
  <r>
    <s v="c1d63ea1-39ef-402c-aaac-6086bd3e3368"/>
    <n v="42"/>
    <x v="1"/>
    <x v="1"/>
    <n v="33.479999999999997"/>
    <n v="16"/>
    <x v="1"/>
    <s v="Desktop"/>
    <n v="13.99"/>
    <n v="0"/>
    <s v="Debit Card"/>
    <n v="2"/>
    <n v="1.97"/>
    <x v="0"/>
    <x v="0"/>
  </r>
  <r>
    <s v="c3892ced-e6d1-4218-aa88-6ed1d835de10"/>
    <n v="46"/>
    <x v="2"/>
    <x v="0"/>
    <n v="5.07"/>
    <n v="0"/>
    <x v="0"/>
    <s v="Desktop"/>
    <n v="8.99"/>
    <n v="0"/>
    <s v="Debit Card"/>
    <n v="1"/>
    <n v="5.07"/>
    <x v="5"/>
    <x v="0"/>
  </r>
  <r>
    <s v="d7cbf38b-95b2-46b7-8ac3-50f4b316878c"/>
    <n v="59"/>
    <x v="1"/>
    <x v="2"/>
    <n v="26.54"/>
    <n v="33"/>
    <x v="3"/>
    <s v="Laptop"/>
    <n v="17.989999999999998"/>
    <n v="0"/>
    <s v="Crypto"/>
    <n v="3"/>
    <n v="0.78"/>
    <x v="1"/>
    <x v="2"/>
  </r>
  <r>
    <s v="7ae851ab-037f-41f3-b58a-a54190149ed0"/>
    <n v="24"/>
    <x v="1"/>
    <x v="0"/>
    <n v="0.19"/>
    <n v="49"/>
    <x v="3"/>
    <s v="Tablet"/>
    <n v="8.99"/>
    <n v="1"/>
    <s v="Crypto"/>
    <n v="3"/>
    <n v="0"/>
    <x v="4"/>
    <x v="3"/>
  </r>
  <r>
    <s v="692b797c-2e2c-4907-a81a-24f394f25810"/>
    <n v="30"/>
    <x v="1"/>
    <x v="0"/>
    <n v="4.21"/>
    <n v="13"/>
    <x v="3"/>
    <s v="Desktop"/>
    <n v="8.99"/>
    <n v="1"/>
    <s v="Debit Card"/>
    <n v="4"/>
    <n v="0.3"/>
    <x v="2"/>
    <x v="1"/>
  </r>
  <r>
    <s v="b3d7df66-3750-4afa-afd1-d217ac259eff"/>
    <n v="63"/>
    <x v="0"/>
    <x v="1"/>
    <n v="5.1100000000000003"/>
    <n v="18"/>
    <x v="2"/>
    <s v="Tablet"/>
    <n v="13.99"/>
    <n v="0"/>
    <s v="Crypto"/>
    <n v="1"/>
    <n v="0.27"/>
    <x v="3"/>
    <x v="2"/>
  </r>
  <r>
    <s v="0ac9f17d-3658-4d74-9054-0f96a5460c54"/>
    <n v="51"/>
    <x v="2"/>
    <x v="2"/>
    <n v="3.41"/>
    <n v="46"/>
    <x v="2"/>
    <s v="Desktop"/>
    <n v="17.989999999999998"/>
    <n v="1"/>
    <s v="Gift Card"/>
    <n v="2"/>
    <n v="7.0000000000000007E-2"/>
    <x v="5"/>
    <x v="0"/>
  </r>
  <r>
    <s v="32c2a5bc-7e17-4fe3-85f0-b00105dde7dc"/>
    <n v="47"/>
    <x v="2"/>
    <x v="2"/>
    <n v="7.42"/>
    <n v="47"/>
    <x v="0"/>
    <s v="Tablet"/>
    <n v="17.989999999999998"/>
    <n v="1"/>
    <s v="Crypto"/>
    <n v="4"/>
    <n v="0.15"/>
    <x v="3"/>
    <x v="0"/>
  </r>
  <r>
    <s v="91898a2b-07f0-43d5-aecb-7933052c3f77"/>
    <n v="32"/>
    <x v="1"/>
    <x v="1"/>
    <n v="2.74"/>
    <n v="8"/>
    <x v="2"/>
    <s v="TV"/>
    <n v="13.99"/>
    <n v="1"/>
    <s v="Credit Card"/>
    <n v="1"/>
    <n v="0.3"/>
    <x v="0"/>
    <x v="1"/>
  </r>
  <r>
    <s v="d11573bf-f68b-4134-89ff-659630bb63f3"/>
    <n v="60"/>
    <x v="0"/>
    <x v="2"/>
    <n v="2.56"/>
    <n v="22"/>
    <x v="2"/>
    <s v="Mobile"/>
    <n v="17.989999999999998"/>
    <n v="1"/>
    <s v="Crypto"/>
    <n v="2"/>
    <n v="0.11"/>
    <x v="1"/>
    <x v="2"/>
  </r>
  <r>
    <s v="aeca46b3-2f4a-4f8a-941a-bcc7c536f372"/>
    <n v="40"/>
    <x v="0"/>
    <x v="2"/>
    <n v="2.2799999999999998"/>
    <n v="37"/>
    <x v="0"/>
    <s v="Laptop"/>
    <n v="17.989999999999998"/>
    <n v="1"/>
    <s v="Gift Card"/>
    <n v="2"/>
    <n v="0.06"/>
    <x v="0"/>
    <x v="0"/>
  </r>
  <r>
    <s v="c8117a2e-0ad2-4702-98d4-a91b9e29247c"/>
    <n v="46"/>
    <x v="0"/>
    <x v="0"/>
    <n v="6.46"/>
    <n v="35"/>
    <x v="1"/>
    <s v="Desktop"/>
    <n v="8.99"/>
    <n v="1"/>
    <s v="Gift Card"/>
    <n v="4"/>
    <n v="0.18"/>
    <x v="1"/>
    <x v="0"/>
  </r>
  <r>
    <s v="12be3d4b-67ef-4665-a7bb-f889989afe1a"/>
    <n v="33"/>
    <x v="1"/>
    <x v="2"/>
    <n v="11.3"/>
    <n v="7"/>
    <x v="5"/>
    <s v="Tablet"/>
    <n v="17.989999999999998"/>
    <n v="0"/>
    <s v="Gift Card"/>
    <n v="1"/>
    <n v="1.41"/>
    <x v="2"/>
    <x v="1"/>
  </r>
  <r>
    <s v="d14be48f-b54b-4b14-90b7-153e6c90a1ed"/>
    <n v="31"/>
    <x v="1"/>
    <x v="2"/>
    <n v="3.13"/>
    <n v="7"/>
    <x v="5"/>
    <s v="Mobile"/>
    <n v="17.989999999999998"/>
    <n v="0"/>
    <s v="Debit Card"/>
    <n v="5"/>
    <n v="0.39"/>
    <x v="6"/>
    <x v="1"/>
  </r>
  <r>
    <s v="89f7d229-8ad2-4553-8582-066a2af2ebed"/>
    <n v="39"/>
    <x v="0"/>
    <x v="0"/>
    <n v="9.89"/>
    <n v="45"/>
    <x v="0"/>
    <s v="Mobile"/>
    <n v="8.99"/>
    <n v="1"/>
    <s v="Gift Card"/>
    <n v="4"/>
    <n v="0.22"/>
    <x v="6"/>
    <x v="0"/>
  </r>
  <r>
    <s v="f4eaec8d-554b-40c5-9761-c74633a253b5"/>
    <n v="19"/>
    <x v="1"/>
    <x v="2"/>
    <n v="0.6"/>
    <n v="26"/>
    <x v="3"/>
    <s v="Mobile"/>
    <n v="17.989999999999998"/>
    <n v="1"/>
    <s v="Gift Card"/>
    <n v="1"/>
    <n v="0.02"/>
    <x v="1"/>
    <x v="3"/>
  </r>
  <r>
    <s v="1d72e7f2-4e93-471d-8d46-772c2d538fdd"/>
    <n v="25"/>
    <x v="2"/>
    <x v="2"/>
    <n v="44.46"/>
    <n v="33"/>
    <x v="3"/>
    <s v="Tablet"/>
    <n v="17.989999999999998"/>
    <n v="0"/>
    <s v="PayPal"/>
    <n v="1"/>
    <n v="1.31"/>
    <x v="2"/>
    <x v="3"/>
  </r>
  <r>
    <s v="e408ee62-5313-4e04-bcec-e23b5202a7ab"/>
    <n v="49"/>
    <x v="2"/>
    <x v="0"/>
    <n v="9.67"/>
    <n v="57"/>
    <x v="1"/>
    <s v="Mobile"/>
    <n v="8.99"/>
    <n v="1"/>
    <s v="Credit Card"/>
    <n v="1"/>
    <n v="0.17"/>
    <x v="3"/>
    <x v="0"/>
  </r>
  <r>
    <s v="f1c83b47-42f3-43d3-8e18-4ea89c57773c"/>
    <n v="67"/>
    <x v="0"/>
    <x v="0"/>
    <n v="10.17"/>
    <n v="18"/>
    <x v="5"/>
    <s v="Tablet"/>
    <n v="8.99"/>
    <n v="0"/>
    <s v="Gift Card"/>
    <n v="2"/>
    <n v="0.54"/>
    <x v="0"/>
    <x v="2"/>
  </r>
  <r>
    <s v="610d956e-f1f5-4b11-9d7c-441a37b21a17"/>
    <n v="55"/>
    <x v="2"/>
    <x v="1"/>
    <n v="1.88"/>
    <n v="44"/>
    <x v="1"/>
    <s v="Tablet"/>
    <n v="13.99"/>
    <n v="1"/>
    <s v="PayPal"/>
    <n v="4"/>
    <n v="0.04"/>
    <x v="0"/>
    <x v="0"/>
  </r>
  <r>
    <s v="f0c87ced-93a5-4494-a348-fcfcecb24541"/>
    <n v="19"/>
    <x v="2"/>
    <x v="2"/>
    <n v="0.36"/>
    <n v="28"/>
    <x v="3"/>
    <s v="Desktop"/>
    <n v="17.989999999999998"/>
    <n v="1"/>
    <s v="Credit Card"/>
    <n v="1"/>
    <n v="0.01"/>
    <x v="5"/>
    <x v="3"/>
  </r>
  <r>
    <s v="a32eee4c-69e9-41ee-a91d-f328cb381b15"/>
    <n v="59"/>
    <x v="1"/>
    <x v="2"/>
    <n v="0.61"/>
    <n v="17"/>
    <x v="0"/>
    <s v="Tablet"/>
    <n v="17.989999999999998"/>
    <n v="0"/>
    <s v="Debit Card"/>
    <n v="5"/>
    <n v="0.03"/>
    <x v="6"/>
    <x v="2"/>
  </r>
  <r>
    <s v="a5e64288-3362-4735-be6e-a09c1c044761"/>
    <n v="26"/>
    <x v="0"/>
    <x v="0"/>
    <n v="23.33"/>
    <n v="27"/>
    <x v="5"/>
    <s v="Mobile"/>
    <n v="8.99"/>
    <n v="0"/>
    <s v="Gift Card"/>
    <n v="1"/>
    <n v="0.83"/>
    <x v="0"/>
    <x v="1"/>
  </r>
  <r>
    <s v="2fe53083-6764-4dc3-bbaa-a88e030e71e2"/>
    <n v="58"/>
    <x v="1"/>
    <x v="1"/>
    <n v="76.290000000000006"/>
    <n v="5"/>
    <x v="1"/>
    <s v="Mobile"/>
    <n v="13.99"/>
    <n v="0"/>
    <s v="Crypto"/>
    <n v="5"/>
    <n v="12.72"/>
    <x v="1"/>
    <x v="2"/>
  </r>
  <r>
    <s v="44f7004f-4f0c-4ff0-848b-97da9a781eb0"/>
    <n v="18"/>
    <x v="2"/>
    <x v="2"/>
    <n v="10.08"/>
    <n v="33"/>
    <x v="3"/>
    <s v="Mobile"/>
    <n v="17.989999999999998"/>
    <n v="1"/>
    <s v="Credit Card"/>
    <n v="2"/>
    <n v="0.3"/>
    <x v="6"/>
    <x v="3"/>
  </r>
  <r>
    <s v="50ebca29-2130-4894-9f3c-63f3f938f819"/>
    <n v="59"/>
    <x v="0"/>
    <x v="0"/>
    <n v="8.48"/>
    <n v="24"/>
    <x v="5"/>
    <s v="TV"/>
    <n v="8.99"/>
    <n v="1"/>
    <s v="Crypto"/>
    <n v="1"/>
    <n v="0.34"/>
    <x v="2"/>
    <x v="2"/>
  </r>
  <r>
    <s v="48486230-b6dd-4d6c-8d2a-0c8a2b7f2f39"/>
    <n v="41"/>
    <x v="2"/>
    <x v="2"/>
    <n v="16.13"/>
    <n v="44"/>
    <x v="2"/>
    <s v="Desktop"/>
    <n v="17.989999999999998"/>
    <n v="0"/>
    <s v="Debit Card"/>
    <n v="4"/>
    <n v="0.36"/>
    <x v="3"/>
    <x v="0"/>
  </r>
  <r>
    <s v="47ea998f-01f4-4e7e-8c55-0fa01baecd11"/>
    <n v="28"/>
    <x v="2"/>
    <x v="0"/>
    <n v="0.43"/>
    <n v="6"/>
    <x v="4"/>
    <s v="TV"/>
    <n v="8.99"/>
    <n v="1"/>
    <s v="Credit Card"/>
    <n v="3"/>
    <n v="0.06"/>
    <x v="2"/>
    <x v="1"/>
  </r>
  <r>
    <s v="5af2d5bd-47aa-435f-8ea9-f18bba61da3f"/>
    <n v="35"/>
    <x v="2"/>
    <x v="0"/>
    <n v="43.84"/>
    <n v="24"/>
    <x v="4"/>
    <s v="TV"/>
    <n v="8.99"/>
    <n v="0"/>
    <s v="Gift Card"/>
    <n v="4"/>
    <n v="1.75"/>
    <x v="0"/>
    <x v="1"/>
  </r>
  <r>
    <s v="39218d93-3485-4f1a-b7db-f501deb29f04"/>
    <n v="56"/>
    <x v="0"/>
    <x v="1"/>
    <n v="3.62"/>
    <n v="22"/>
    <x v="2"/>
    <s v="TV"/>
    <n v="13.99"/>
    <n v="1"/>
    <s v="Crypto"/>
    <n v="1"/>
    <n v="0.16"/>
    <x v="3"/>
    <x v="2"/>
  </r>
  <r>
    <s v="d763fc11-4943-4f8b-80c2-4de5ba439245"/>
    <n v="34"/>
    <x v="1"/>
    <x v="2"/>
    <n v="1.67"/>
    <n v="29"/>
    <x v="0"/>
    <s v="Tablet"/>
    <n v="17.989999999999998"/>
    <n v="1"/>
    <s v="Credit Card"/>
    <n v="1"/>
    <n v="0.06"/>
    <x v="5"/>
    <x v="1"/>
  </r>
  <r>
    <s v="aacd3fe3-fdd1-415f-bdaf-a0d23aeb3c37"/>
    <n v="41"/>
    <x v="1"/>
    <x v="1"/>
    <n v="7.91"/>
    <n v="41"/>
    <x v="2"/>
    <s v="Desktop"/>
    <n v="13.99"/>
    <n v="0"/>
    <s v="PayPal"/>
    <n v="4"/>
    <n v="0.19"/>
    <x v="4"/>
    <x v="0"/>
  </r>
  <r>
    <s v="26f6d31c-6d28-43f9-a56e-760eef8da91e"/>
    <n v="43"/>
    <x v="0"/>
    <x v="2"/>
    <n v="7.18"/>
    <n v="5"/>
    <x v="5"/>
    <s v="Desktop"/>
    <n v="17.989999999999998"/>
    <n v="0"/>
    <s v="Crypto"/>
    <n v="5"/>
    <n v="1.2"/>
    <x v="1"/>
    <x v="0"/>
  </r>
  <r>
    <s v="1fc5bc15-e2ed-47e0-a8c3-78632ffeae19"/>
    <n v="56"/>
    <x v="1"/>
    <x v="1"/>
    <n v="30.05"/>
    <n v="14"/>
    <x v="0"/>
    <s v="Mobile"/>
    <n v="13.99"/>
    <n v="0"/>
    <s v="Gift Card"/>
    <n v="1"/>
    <n v="2"/>
    <x v="3"/>
    <x v="2"/>
  </r>
  <r>
    <s v="d9930885-add6-474c-91bd-a2f9d0d2629d"/>
    <n v="31"/>
    <x v="1"/>
    <x v="2"/>
    <n v="0.56999999999999995"/>
    <n v="60"/>
    <x v="3"/>
    <s v="Mobile"/>
    <n v="17.989999999999998"/>
    <n v="1"/>
    <s v="Crypto"/>
    <n v="3"/>
    <n v="0.01"/>
    <x v="0"/>
    <x v="1"/>
  </r>
  <r>
    <s v="b0204082-d07f-4b31-858a-7ece1b76fb30"/>
    <n v="46"/>
    <x v="0"/>
    <x v="1"/>
    <n v="28.66"/>
    <n v="37"/>
    <x v="0"/>
    <s v="Laptop"/>
    <n v="13.99"/>
    <n v="0"/>
    <s v="PayPal"/>
    <n v="1"/>
    <n v="0.75"/>
    <x v="5"/>
    <x v="0"/>
  </r>
  <r>
    <s v="f10c6464-abf4-4120-a49d-2b80657f5324"/>
    <n v="45"/>
    <x v="2"/>
    <x v="2"/>
    <n v="18.07"/>
    <n v="4"/>
    <x v="2"/>
    <s v="Tablet"/>
    <n v="17.989999999999998"/>
    <n v="0"/>
    <s v="Gift Card"/>
    <n v="1"/>
    <n v="3.61"/>
    <x v="4"/>
    <x v="0"/>
  </r>
  <r>
    <s v="23c526da-c76e-4a8c-82ea-838a7736f832"/>
    <n v="68"/>
    <x v="1"/>
    <x v="1"/>
    <n v="36.44"/>
    <n v="49"/>
    <x v="3"/>
    <s v="Mobile"/>
    <n v="13.99"/>
    <n v="0"/>
    <s v="Gift Card"/>
    <n v="3"/>
    <n v="0.73"/>
    <x v="1"/>
    <x v="2"/>
  </r>
  <r>
    <s v="bf9a7e56-2737-4931-a68d-e0b9696b65d7"/>
    <n v="29"/>
    <x v="2"/>
    <x v="1"/>
    <n v="4.09"/>
    <n v="59"/>
    <x v="1"/>
    <s v="TV"/>
    <n v="13.99"/>
    <n v="1"/>
    <s v="Credit Card"/>
    <n v="2"/>
    <n v="7.0000000000000007E-2"/>
    <x v="1"/>
    <x v="1"/>
  </r>
  <r>
    <s v="a88f8e6a-cf81-47eb-b982-5f73f413cf84"/>
    <n v="45"/>
    <x v="0"/>
    <x v="2"/>
    <n v="8.9499999999999993"/>
    <n v="16"/>
    <x v="1"/>
    <s v="Laptop"/>
    <n v="17.989999999999998"/>
    <n v="0"/>
    <s v="Credit Card"/>
    <n v="3"/>
    <n v="0.53"/>
    <x v="1"/>
    <x v="0"/>
  </r>
  <r>
    <s v="ee612990-fd6f-4b96-95c5-4c3d64a961a7"/>
    <n v="64"/>
    <x v="2"/>
    <x v="0"/>
    <n v="1.84"/>
    <n v="30"/>
    <x v="3"/>
    <s v="Tablet"/>
    <n v="8.99"/>
    <n v="1"/>
    <s v="Credit Card"/>
    <n v="4"/>
    <n v="0.06"/>
    <x v="1"/>
    <x v="2"/>
  </r>
  <r>
    <s v="70ef21fb-2720-408f-8d98-7070d307971b"/>
    <n v="57"/>
    <x v="0"/>
    <x v="1"/>
    <n v="2.93"/>
    <n v="35"/>
    <x v="4"/>
    <s v="Laptop"/>
    <n v="13.99"/>
    <n v="1"/>
    <s v="PayPal"/>
    <n v="5"/>
    <n v="0.08"/>
    <x v="2"/>
    <x v="2"/>
  </r>
  <r>
    <s v="44e03489-87f8-4024-8ad0-24eb139168fe"/>
    <n v="27"/>
    <x v="2"/>
    <x v="0"/>
    <n v="3.36"/>
    <n v="22"/>
    <x v="2"/>
    <s v="Mobile"/>
    <n v="8.99"/>
    <n v="1"/>
    <s v="PayPal"/>
    <n v="3"/>
    <n v="0.15"/>
    <x v="4"/>
    <x v="1"/>
  </r>
  <r>
    <s v="72556cf5-71a1-404b-bb96-e1d49e112ed3"/>
    <n v="30"/>
    <x v="2"/>
    <x v="2"/>
    <n v="1.84"/>
    <n v="2"/>
    <x v="3"/>
    <s v="Tablet"/>
    <n v="17.989999999999998"/>
    <n v="0"/>
    <s v="PayPal"/>
    <n v="2"/>
    <n v="0.61"/>
    <x v="0"/>
    <x v="1"/>
  </r>
  <r>
    <s v="94940860-8fc0-4fe9-a813-136e736dc785"/>
    <n v="69"/>
    <x v="1"/>
    <x v="1"/>
    <n v="5.7"/>
    <n v="27"/>
    <x v="4"/>
    <s v="Laptop"/>
    <n v="13.99"/>
    <n v="0"/>
    <s v="Crypto"/>
    <n v="1"/>
    <n v="0.2"/>
    <x v="3"/>
    <x v="2"/>
  </r>
  <r>
    <s v="5d4f942c-5e0c-4e72-b7e5-c03cc4dc020c"/>
    <n v="33"/>
    <x v="0"/>
    <x v="0"/>
    <n v="4.4400000000000004"/>
    <n v="28"/>
    <x v="2"/>
    <s v="Mobile"/>
    <n v="8.99"/>
    <n v="1"/>
    <s v="Crypto"/>
    <n v="1"/>
    <n v="0.15"/>
    <x v="3"/>
    <x v="1"/>
  </r>
  <r>
    <s v="6a1cf920-fbb2-4b70-881c-358c007bc43c"/>
    <n v="66"/>
    <x v="1"/>
    <x v="1"/>
    <n v="32.75"/>
    <n v="41"/>
    <x v="0"/>
    <s v="Tablet"/>
    <n v="13.99"/>
    <n v="0"/>
    <s v="Credit Card"/>
    <n v="1"/>
    <n v="0.78"/>
    <x v="4"/>
    <x v="2"/>
  </r>
  <r>
    <s v="8e64c096-6cc3-468e-b5bc-63c64e8ea64a"/>
    <n v="24"/>
    <x v="1"/>
    <x v="2"/>
    <n v="15.52"/>
    <n v="33"/>
    <x v="1"/>
    <s v="TV"/>
    <n v="17.989999999999998"/>
    <n v="1"/>
    <s v="Crypto"/>
    <n v="1"/>
    <n v="0.46"/>
    <x v="4"/>
    <x v="3"/>
  </r>
  <r>
    <s v="c38f1921-4fc2-4350-a1e1-c0aaeedf1654"/>
    <n v="45"/>
    <x v="2"/>
    <x v="0"/>
    <n v="0.28999999999999998"/>
    <n v="45"/>
    <x v="3"/>
    <s v="Tablet"/>
    <n v="8.99"/>
    <n v="1"/>
    <s v="Debit Card"/>
    <n v="2"/>
    <n v="0.01"/>
    <x v="6"/>
    <x v="0"/>
  </r>
  <r>
    <s v="dcc0039c-307a-4d72-a67e-a69688d676db"/>
    <n v="19"/>
    <x v="0"/>
    <x v="2"/>
    <n v="1.68"/>
    <n v="18"/>
    <x v="0"/>
    <s v="Tablet"/>
    <n v="17.989999999999998"/>
    <n v="0"/>
    <s v="PayPal"/>
    <n v="4"/>
    <n v="0.09"/>
    <x v="3"/>
    <x v="3"/>
  </r>
  <r>
    <s v="6c89b2aa-65db-477b-8a60-5d8da393950f"/>
    <n v="33"/>
    <x v="2"/>
    <x v="2"/>
    <n v="22.26"/>
    <n v="35"/>
    <x v="1"/>
    <s v="Tablet"/>
    <n v="17.989999999999998"/>
    <n v="0"/>
    <s v="Debit Card"/>
    <n v="3"/>
    <n v="0.62"/>
    <x v="2"/>
    <x v="1"/>
  </r>
  <r>
    <s v="91c178ba-d603-4aa5-8a9f-f872b9e9ee38"/>
    <n v="43"/>
    <x v="2"/>
    <x v="1"/>
    <n v="26.79"/>
    <n v="6"/>
    <x v="0"/>
    <s v="TV"/>
    <n v="13.99"/>
    <n v="0"/>
    <s v="Credit Card"/>
    <n v="3"/>
    <n v="3.83"/>
    <x v="5"/>
    <x v="0"/>
  </r>
  <r>
    <s v="2a2087f5-d137-4320-a395-2352acab3eef"/>
    <n v="19"/>
    <x v="1"/>
    <x v="0"/>
    <n v="48.49"/>
    <n v="7"/>
    <x v="1"/>
    <s v="TV"/>
    <n v="8.99"/>
    <n v="0"/>
    <s v="Debit Card"/>
    <n v="4"/>
    <n v="6.06"/>
    <x v="0"/>
    <x v="3"/>
  </r>
  <r>
    <s v="e874713c-7349-4582-806f-1fb0d743ab6c"/>
    <n v="64"/>
    <x v="0"/>
    <x v="2"/>
    <n v="1.83"/>
    <n v="0"/>
    <x v="0"/>
    <s v="Tablet"/>
    <n v="17.989999999999998"/>
    <n v="0"/>
    <s v="PayPal"/>
    <n v="1"/>
    <n v="1.83"/>
    <x v="4"/>
    <x v="2"/>
  </r>
  <r>
    <s v="75bb1697-a008-4d94-9307-8652f6b88827"/>
    <n v="42"/>
    <x v="0"/>
    <x v="1"/>
    <n v="6.91"/>
    <n v="21"/>
    <x v="2"/>
    <s v="Mobile"/>
    <n v="13.99"/>
    <n v="0"/>
    <s v="Gift Card"/>
    <n v="4"/>
    <n v="0.31"/>
    <x v="2"/>
    <x v="0"/>
  </r>
  <r>
    <s v="f5edc841-bc01-4908-ae59-2051c2757a7b"/>
    <n v="63"/>
    <x v="2"/>
    <x v="2"/>
    <n v="50.34"/>
    <n v="16"/>
    <x v="1"/>
    <s v="TV"/>
    <n v="17.989999999999998"/>
    <n v="0"/>
    <s v="Crypto"/>
    <n v="5"/>
    <n v="2.96"/>
    <x v="4"/>
    <x v="2"/>
  </r>
  <r>
    <s v="95da76ce-dc72-4192-b15d-57b576909335"/>
    <n v="37"/>
    <x v="0"/>
    <x v="0"/>
    <n v="11.16"/>
    <n v="23"/>
    <x v="5"/>
    <s v="Tablet"/>
    <n v="8.99"/>
    <n v="0"/>
    <s v="PayPal"/>
    <n v="2"/>
    <n v="0.47"/>
    <x v="6"/>
    <x v="0"/>
  </r>
  <r>
    <s v="5152898c-b43a-4087-93bc-4ec283f379b2"/>
    <n v="60"/>
    <x v="2"/>
    <x v="0"/>
    <n v="5.34"/>
    <n v="18"/>
    <x v="2"/>
    <s v="TV"/>
    <n v="8.99"/>
    <n v="0"/>
    <s v="Credit Card"/>
    <n v="2"/>
    <n v="0.28000000000000003"/>
    <x v="2"/>
    <x v="2"/>
  </r>
  <r>
    <s v="eee51db1-409b-4642-becb-311ad53094a2"/>
    <n v="64"/>
    <x v="2"/>
    <x v="0"/>
    <n v="19.100000000000001"/>
    <n v="30"/>
    <x v="1"/>
    <s v="Tablet"/>
    <n v="8.99"/>
    <n v="0"/>
    <s v="Credit Card"/>
    <n v="4"/>
    <n v="0.62"/>
    <x v="6"/>
    <x v="2"/>
  </r>
  <r>
    <s v="c8363c4a-8478-4498-b1fb-f6c33222e11d"/>
    <n v="18"/>
    <x v="1"/>
    <x v="0"/>
    <n v="1.97"/>
    <n v="46"/>
    <x v="4"/>
    <s v="TV"/>
    <n v="8.99"/>
    <n v="1"/>
    <s v="Crypto"/>
    <n v="2"/>
    <n v="0.04"/>
    <x v="0"/>
    <x v="3"/>
  </r>
  <r>
    <s v="8ba829fb-fe7c-47f4-89db-241934a74db6"/>
    <n v="61"/>
    <x v="1"/>
    <x v="1"/>
    <n v="2.54"/>
    <n v="49"/>
    <x v="4"/>
    <s v="TV"/>
    <n v="13.99"/>
    <n v="1"/>
    <s v="Gift Card"/>
    <n v="3"/>
    <n v="0.05"/>
    <x v="2"/>
    <x v="2"/>
  </r>
  <r>
    <s v="6bf1d15a-7ede-4fa1-8ac3-ca10566780ea"/>
    <n v="70"/>
    <x v="0"/>
    <x v="0"/>
    <n v="13.09"/>
    <n v="13"/>
    <x v="2"/>
    <s v="Tablet"/>
    <n v="8.99"/>
    <n v="0"/>
    <s v="Debit Card"/>
    <n v="2"/>
    <n v="0.93"/>
    <x v="5"/>
    <x v="2"/>
  </r>
  <r>
    <s v="c3f2e7fd-8b89-48a5-8327-6db568e73a64"/>
    <n v="43"/>
    <x v="1"/>
    <x v="1"/>
    <n v="3.16"/>
    <n v="7"/>
    <x v="2"/>
    <s v="Mobile"/>
    <n v="13.99"/>
    <n v="1"/>
    <s v="PayPal"/>
    <n v="2"/>
    <n v="0.4"/>
    <x v="1"/>
    <x v="0"/>
  </r>
  <r>
    <s v="ad7ef66f-b1ff-4e88-a13a-3a031501a8cb"/>
    <n v="20"/>
    <x v="2"/>
    <x v="0"/>
    <n v="3.38"/>
    <n v="34"/>
    <x v="1"/>
    <s v="TV"/>
    <n v="8.99"/>
    <n v="1"/>
    <s v="Credit Card"/>
    <n v="5"/>
    <n v="0.1"/>
    <x v="4"/>
    <x v="3"/>
  </r>
  <r>
    <s v="12ddaf98-d735-4343-954a-5269936b4d85"/>
    <n v="49"/>
    <x v="0"/>
    <x v="0"/>
    <n v="1.17"/>
    <n v="46"/>
    <x v="4"/>
    <s v="Laptop"/>
    <n v="8.99"/>
    <n v="1"/>
    <s v="Debit Card"/>
    <n v="1"/>
    <n v="0.02"/>
    <x v="4"/>
    <x v="0"/>
  </r>
  <r>
    <s v="28028f3f-af46-4e13-b3cd-d32ab1279c48"/>
    <n v="40"/>
    <x v="2"/>
    <x v="0"/>
    <n v="4.92"/>
    <n v="30"/>
    <x v="5"/>
    <s v="Tablet"/>
    <n v="8.99"/>
    <n v="1"/>
    <s v="Credit Card"/>
    <n v="5"/>
    <n v="0.16"/>
    <x v="6"/>
    <x v="0"/>
  </r>
  <r>
    <s v="ab76d3cc-b330-42c9-ad6b-28b5e707a64d"/>
    <n v="63"/>
    <x v="2"/>
    <x v="0"/>
    <n v="2.2400000000000002"/>
    <n v="27"/>
    <x v="0"/>
    <s v="Mobile"/>
    <n v="8.99"/>
    <n v="1"/>
    <s v="Credit Card"/>
    <n v="4"/>
    <n v="0.08"/>
    <x v="2"/>
    <x v="2"/>
  </r>
  <r>
    <s v="1adad285-b2b1-4090-84b5-21d9aa4d1922"/>
    <n v="30"/>
    <x v="0"/>
    <x v="2"/>
    <n v="4.45"/>
    <n v="43"/>
    <x v="1"/>
    <s v="Mobile"/>
    <n v="17.989999999999998"/>
    <n v="1"/>
    <s v="Gift Card"/>
    <n v="4"/>
    <n v="0.1"/>
    <x v="0"/>
    <x v="1"/>
  </r>
  <r>
    <s v="76ee5c7f-f3c8-49ae-b448-a2510b0bd954"/>
    <n v="53"/>
    <x v="2"/>
    <x v="2"/>
    <n v="11.18"/>
    <n v="19"/>
    <x v="4"/>
    <s v="Tablet"/>
    <n v="17.989999999999998"/>
    <n v="0"/>
    <s v="PayPal"/>
    <n v="4"/>
    <n v="0.56000000000000005"/>
    <x v="5"/>
    <x v="0"/>
  </r>
  <r>
    <s v="23cfb542-2422-44ab-9acf-48096caccd3c"/>
    <n v="18"/>
    <x v="0"/>
    <x v="2"/>
    <n v="9.52"/>
    <n v="5"/>
    <x v="3"/>
    <s v="Desktop"/>
    <n v="17.989999999999998"/>
    <n v="0"/>
    <s v="Gift Card"/>
    <n v="2"/>
    <n v="1.59"/>
    <x v="2"/>
    <x v="3"/>
  </r>
  <r>
    <s v="c32bafe7-6744-4901-bf9a-fa83bda82088"/>
    <n v="39"/>
    <x v="0"/>
    <x v="1"/>
    <n v="0.75"/>
    <n v="27"/>
    <x v="0"/>
    <s v="Laptop"/>
    <n v="13.99"/>
    <n v="1"/>
    <s v="Crypto"/>
    <n v="4"/>
    <n v="0.03"/>
    <x v="4"/>
    <x v="0"/>
  </r>
  <r>
    <s v="c18a0290-a6c6-4d07-9641-5255c31da967"/>
    <n v="70"/>
    <x v="2"/>
    <x v="1"/>
    <n v="13.92"/>
    <n v="57"/>
    <x v="5"/>
    <s v="Laptop"/>
    <n v="13.99"/>
    <n v="1"/>
    <s v="Crypto"/>
    <n v="1"/>
    <n v="0.24"/>
    <x v="0"/>
    <x v="2"/>
  </r>
  <r>
    <s v="3ad7f42c-02c6-469e-915c-cc1d57bba996"/>
    <n v="19"/>
    <x v="2"/>
    <x v="2"/>
    <n v="5.34"/>
    <n v="0"/>
    <x v="1"/>
    <s v="Tablet"/>
    <n v="17.989999999999998"/>
    <n v="0"/>
    <s v="Credit Card"/>
    <n v="3"/>
    <n v="5.34"/>
    <x v="6"/>
    <x v="3"/>
  </r>
  <r>
    <s v="ce97c787-6a6c-4162-aeda-19b2f014d2ff"/>
    <n v="48"/>
    <x v="0"/>
    <x v="0"/>
    <n v="10.9"/>
    <n v="26"/>
    <x v="3"/>
    <s v="Mobile"/>
    <n v="8.99"/>
    <n v="1"/>
    <s v="Crypto"/>
    <n v="2"/>
    <n v="0.4"/>
    <x v="3"/>
    <x v="0"/>
  </r>
  <r>
    <s v="4f064243-4e60-4a9b-ab4e-b4b262969f53"/>
    <n v="26"/>
    <x v="2"/>
    <x v="2"/>
    <n v="8.1300000000000008"/>
    <n v="12"/>
    <x v="4"/>
    <s v="Laptop"/>
    <n v="17.989999999999998"/>
    <n v="0"/>
    <s v="Credit Card"/>
    <n v="4"/>
    <n v="0.63"/>
    <x v="1"/>
    <x v="1"/>
  </r>
  <r>
    <s v="87badf81-7a2d-4bbe-a869-321a3ca58275"/>
    <n v="48"/>
    <x v="1"/>
    <x v="1"/>
    <n v="17.03"/>
    <n v="57"/>
    <x v="1"/>
    <s v="TV"/>
    <n v="13.99"/>
    <n v="0"/>
    <s v="Debit Card"/>
    <n v="5"/>
    <n v="0.28999999999999998"/>
    <x v="0"/>
    <x v="0"/>
  </r>
  <r>
    <s v="3cd1c05f-5575-4a10-ac1f-b67337a7acaf"/>
    <n v="19"/>
    <x v="1"/>
    <x v="2"/>
    <n v="4.7300000000000004"/>
    <n v="41"/>
    <x v="2"/>
    <s v="Tablet"/>
    <n v="17.989999999999998"/>
    <n v="1"/>
    <s v="Crypto"/>
    <n v="2"/>
    <n v="0.11"/>
    <x v="2"/>
    <x v="3"/>
  </r>
  <r>
    <s v="336a2ae7-f0bc-4aa5-8fc8-540c138b7d3c"/>
    <n v="70"/>
    <x v="2"/>
    <x v="0"/>
    <n v="110.4"/>
    <n v="33"/>
    <x v="0"/>
    <s v="Desktop"/>
    <n v="8.99"/>
    <n v="0"/>
    <s v="PayPal"/>
    <n v="5"/>
    <n v="3.25"/>
    <x v="3"/>
    <x v="2"/>
  </r>
  <r>
    <s v="7e9ddb87-4b17-40c9-aa12-a070f3720693"/>
    <n v="18"/>
    <x v="1"/>
    <x v="1"/>
    <n v="5.32"/>
    <n v="18"/>
    <x v="2"/>
    <s v="Desktop"/>
    <n v="13.99"/>
    <n v="0"/>
    <s v="Gift Card"/>
    <n v="3"/>
    <n v="0.28000000000000003"/>
    <x v="1"/>
    <x v="3"/>
  </r>
  <r>
    <s v="c1d1ae44-0bc9-49ee-b2ae-e2d6fb2bf599"/>
    <n v="58"/>
    <x v="1"/>
    <x v="1"/>
    <n v="2.5099999999999998"/>
    <n v="31"/>
    <x v="5"/>
    <s v="Desktop"/>
    <n v="13.99"/>
    <n v="1"/>
    <s v="PayPal"/>
    <n v="5"/>
    <n v="0.08"/>
    <x v="2"/>
    <x v="2"/>
  </r>
  <r>
    <s v="b819383f-8219-47be-a119-7c9225b5436c"/>
    <n v="57"/>
    <x v="2"/>
    <x v="2"/>
    <n v="44.65"/>
    <n v="52"/>
    <x v="3"/>
    <s v="Tablet"/>
    <n v="17.989999999999998"/>
    <n v="0"/>
    <s v="Credit Card"/>
    <n v="5"/>
    <n v="0.84"/>
    <x v="5"/>
    <x v="2"/>
  </r>
  <r>
    <s v="7c1dfa22-78a1-4be1-a9c9-929801f14b1c"/>
    <n v="47"/>
    <x v="0"/>
    <x v="1"/>
    <n v="1.59"/>
    <n v="34"/>
    <x v="3"/>
    <s v="Mobile"/>
    <n v="13.99"/>
    <n v="1"/>
    <s v="Gift Card"/>
    <n v="1"/>
    <n v="0.05"/>
    <x v="5"/>
    <x v="0"/>
  </r>
  <r>
    <s v="a7ffdf22-b673-4b5a-aed8-8c53ed42814d"/>
    <n v="22"/>
    <x v="0"/>
    <x v="2"/>
    <n v="32.25"/>
    <n v="30"/>
    <x v="0"/>
    <s v="TV"/>
    <n v="17.989999999999998"/>
    <n v="0"/>
    <s v="Gift Card"/>
    <n v="2"/>
    <n v="1.04"/>
    <x v="4"/>
    <x v="3"/>
  </r>
  <r>
    <s v="958219d9-6c45-4863-ae79-e0580f7936a0"/>
    <n v="52"/>
    <x v="0"/>
    <x v="2"/>
    <n v="1.42"/>
    <n v="45"/>
    <x v="5"/>
    <s v="Tablet"/>
    <n v="17.989999999999998"/>
    <n v="1"/>
    <s v="PayPal"/>
    <n v="5"/>
    <n v="0.03"/>
    <x v="3"/>
    <x v="0"/>
  </r>
  <r>
    <s v="cdcea36d-e4be-42ff-8df1-f792147643fc"/>
    <n v="53"/>
    <x v="0"/>
    <x v="1"/>
    <n v="3.68"/>
    <n v="55"/>
    <x v="3"/>
    <s v="Tablet"/>
    <n v="13.99"/>
    <n v="1"/>
    <s v="PayPal"/>
    <n v="1"/>
    <n v="7.0000000000000007E-2"/>
    <x v="6"/>
    <x v="0"/>
  </r>
  <r>
    <s v="71243054-81b6-43a9-bea5-0bb0a0b2cf11"/>
    <n v="34"/>
    <x v="0"/>
    <x v="2"/>
    <n v="1.41"/>
    <n v="20"/>
    <x v="4"/>
    <s v="TV"/>
    <n v="17.989999999999998"/>
    <n v="0"/>
    <s v="Credit Card"/>
    <n v="4"/>
    <n v="7.0000000000000007E-2"/>
    <x v="0"/>
    <x v="1"/>
  </r>
  <r>
    <s v="f10cd6c5-f3ec-43e7-a296-ccfa7f15942e"/>
    <n v="46"/>
    <x v="2"/>
    <x v="0"/>
    <n v="1.6"/>
    <n v="31"/>
    <x v="5"/>
    <s v="Desktop"/>
    <n v="8.99"/>
    <n v="1"/>
    <s v="Crypto"/>
    <n v="3"/>
    <n v="0.05"/>
    <x v="2"/>
    <x v="0"/>
  </r>
  <r>
    <s v="cde28795-9a83-4b21-85a4-2fdd628430a5"/>
    <n v="33"/>
    <x v="2"/>
    <x v="2"/>
    <n v="12"/>
    <n v="18"/>
    <x v="0"/>
    <s v="Laptop"/>
    <n v="17.989999999999998"/>
    <n v="0"/>
    <s v="Debit Card"/>
    <n v="3"/>
    <n v="0.63"/>
    <x v="5"/>
    <x v="1"/>
  </r>
  <r>
    <s v="0d2e7cf3-53e8-4ff5-8385-3d2047301d5a"/>
    <n v="59"/>
    <x v="0"/>
    <x v="0"/>
    <n v="10.68"/>
    <n v="13"/>
    <x v="2"/>
    <s v="TV"/>
    <n v="8.99"/>
    <n v="0"/>
    <s v="Debit Card"/>
    <n v="1"/>
    <n v="0.76"/>
    <x v="4"/>
    <x v="2"/>
  </r>
  <r>
    <s v="5816a80b-d30e-4f74-b896-66982b245ac2"/>
    <n v="51"/>
    <x v="0"/>
    <x v="1"/>
    <n v="1.23"/>
    <n v="4"/>
    <x v="1"/>
    <s v="Tablet"/>
    <n v="13.99"/>
    <n v="0"/>
    <s v="Credit Card"/>
    <n v="4"/>
    <n v="0.25"/>
    <x v="5"/>
    <x v="0"/>
  </r>
  <r>
    <s v="8b321e79-2eea-4412-8d82-1d3178d5bf05"/>
    <n v="36"/>
    <x v="2"/>
    <x v="0"/>
    <n v="0.38"/>
    <n v="44"/>
    <x v="3"/>
    <s v="Laptop"/>
    <n v="8.99"/>
    <n v="1"/>
    <s v="Crypto"/>
    <n v="2"/>
    <n v="0.01"/>
    <x v="5"/>
    <x v="0"/>
  </r>
  <r>
    <s v="dfcfa9b7-1cf2-4fc2-a671-12b758a6d6fd"/>
    <n v="31"/>
    <x v="1"/>
    <x v="0"/>
    <n v="9.3800000000000008"/>
    <n v="9"/>
    <x v="0"/>
    <s v="TV"/>
    <n v="8.99"/>
    <n v="0"/>
    <s v="Crypto"/>
    <n v="1"/>
    <n v="0.94"/>
    <x v="3"/>
    <x v="1"/>
  </r>
  <r>
    <s v="e502bbd1-d79d-4705-b2f8-51d3d0da534a"/>
    <n v="22"/>
    <x v="0"/>
    <x v="2"/>
    <n v="10.69"/>
    <n v="7"/>
    <x v="0"/>
    <s v="TV"/>
    <n v="17.989999999999998"/>
    <n v="0"/>
    <s v="Gift Card"/>
    <n v="2"/>
    <n v="1.34"/>
    <x v="2"/>
    <x v="3"/>
  </r>
  <r>
    <s v="126bb497-94e7-4c3e-b7e4-58f87b347217"/>
    <n v="27"/>
    <x v="0"/>
    <x v="0"/>
    <n v="8.8800000000000008"/>
    <n v="46"/>
    <x v="2"/>
    <s v="TV"/>
    <n v="8.99"/>
    <n v="1"/>
    <s v="Debit Card"/>
    <n v="2"/>
    <n v="0.19"/>
    <x v="0"/>
    <x v="1"/>
  </r>
  <r>
    <s v="783256b2-4209-4768-8239-6c32fd358074"/>
    <n v="26"/>
    <x v="2"/>
    <x v="0"/>
    <n v="2.1800000000000002"/>
    <n v="37"/>
    <x v="1"/>
    <s v="Mobile"/>
    <n v="8.99"/>
    <n v="1"/>
    <s v="PayPal"/>
    <n v="5"/>
    <n v="0.06"/>
    <x v="5"/>
    <x v="1"/>
  </r>
  <r>
    <s v="399c1cff-c016-45b4-b2b0-984443300064"/>
    <n v="54"/>
    <x v="2"/>
    <x v="0"/>
    <n v="30"/>
    <n v="9"/>
    <x v="2"/>
    <s v="Tablet"/>
    <n v="8.99"/>
    <n v="0"/>
    <s v="Credit Card"/>
    <n v="4"/>
    <n v="3"/>
    <x v="2"/>
    <x v="0"/>
  </r>
  <r>
    <s v="728cb69b-4920-4d86-83ce-8c89da725583"/>
    <n v="45"/>
    <x v="2"/>
    <x v="2"/>
    <n v="17.57"/>
    <n v="37"/>
    <x v="0"/>
    <s v="TV"/>
    <n v="17.989999999999998"/>
    <n v="0"/>
    <s v="PayPal"/>
    <n v="4"/>
    <n v="0.46"/>
    <x v="3"/>
    <x v="0"/>
  </r>
  <r>
    <s v="9347980b-009d-4c3f-99d8-e7c509a64747"/>
    <n v="44"/>
    <x v="1"/>
    <x v="0"/>
    <n v="6"/>
    <n v="44"/>
    <x v="1"/>
    <s v="Laptop"/>
    <n v="8.99"/>
    <n v="1"/>
    <s v="Crypto"/>
    <n v="4"/>
    <n v="0.13"/>
    <x v="3"/>
    <x v="0"/>
  </r>
  <r>
    <s v="1b8d684d-619c-41b0-9e21-ae96bf84dcf7"/>
    <n v="24"/>
    <x v="0"/>
    <x v="1"/>
    <n v="0.72"/>
    <n v="56"/>
    <x v="4"/>
    <s v="TV"/>
    <n v="13.99"/>
    <n v="1"/>
    <s v="Crypto"/>
    <n v="2"/>
    <n v="0.01"/>
    <x v="4"/>
    <x v="3"/>
  </r>
  <r>
    <s v="8f4a47f4-7b2a-4afc-b520-7b99b5ab2b37"/>
    <n v="64"/>
    <x v="2"/>
    <x v="2"/>
    <n v="2.66"/>
    <n v="57"/>
    <x v="5"/>
    <s v="Desktop"/>
    <n v="17.989999999999998"/>
    <n v="1"/>
    <s v="Credit Card"/>
    <n v="2"/>
    <n v="0.05"/>
    <x v="4"/>
    <x v="2"/>
  </r>
  <r>
    <s v="96ff8ebe-a6e9-4cdc-ba8f-cd8ab503887e"/>
    <n v="41"/>
    <x v="1"/>
    <x v="1"/>
    <n v="4.13"/>
    <n v="26"/>
    <x v="2"/>
    <s v="TV"/>
    <n v="13.99"/>
    <n v="1"/>
    <s v="PayPal"/>
    <n v="3"/>
    <n v="0.15"/>
    <x v="3"/>
    <x v="0"/>
  </r>
  <r>
    <s v="6e4404fd-2f42-4a86-8d30-769a4f940474"/>
    <n v="42"/>
    <x v="0"/>
    <x v="2"/>
    <n v="0.15"/>
    <n v="5"/>
    <x v="4"/>
    <s v="Tablet"/>
    <n v="17.989999999999998"/>
    <n v="0"/>
    <s v="Debit Card"/>
    <n v="4"/>
    <n v="0.02"/>
    <x v="1"/>
    <x v="0"/>
  </r>
  <r>
    <s v="aaddbc84-7ee8-4c0f-8e0c-16ca63dd7881"/>
    <n v="30"/>
    <x v="1"/>
    <x v="2"/>
    <n v="6.24"/>
    <n v="29"/>
    <x v="3"/>
    <s v="Tablet"/>
    <n v="17.989999999999998"/>
    <n v="0"/>
    <s v="Gift Card"/>
    <n v="3"/>
    <n v="0.21"/>
    <x v="1"/>
    <x v="1"/>
  </r>
  <r>
    <s v="8dc81534-c8a1-4a55-8f4c-5e34ba2ae7bc"/>
    <n v="28"/>
    <x v="2"/>
    <x v="1"/>
    <n v="10.69"/>
    <n v="51"/>
    <x v="2"/>
    <s v="Laptop"/>
    <n v="13.99"/>
    <n v="1"/>
    <s v="Crypto"/>
    <n v="3"/>
    <n v="0.21"/>
    <x v="5"/>
    <x v="1"/>
  </r>
  <r>
    <s v="ba083146-d48c-4d1f-aca2-ca4bc5d6178a"/>
    <n v="24"/>
    <x v="1"/>
    <x v="0"/>
    <n v="26.07"/>
    <n v="27"/>
    <x v="2"/>
    <s v="Laptop"/>
    <n v="8.99"/>
    <n v="0"/>
    <s v="Credit Card"/>
    <n v="2"/>
    <n v="0.93"/>
    <x v="1"/>
    <x v="3"/>
  </r>
  <r>
    <s v="f6f6624a-b2d0-4655-a972-f9bec17a6ee4"/>
    <n v="23"/>
    <x v="0"/>
    <x v="2"/>
    <n v="12.51"/>
    <n v="11"/>
    <x v="1"/>
    <s v="Mobile"/>
    <n v="17.989999999999998"/>
    <n v="0"/>
    <s v="Crypto"/>
    <n v="4"/>
    <n v="1.04"/>
    <x v="6"/>
    <x v="3"/>
  </r>
  <r>
    <s v="458dc247-15ed-4e76-aa27-d2f194e47d2a"/>
    <n v="30"/>
    <x v="1"/>
    <x v="0"/>
    <n v="1.6"/>
    <n v="56"/>
    <x v="1"/>
    <s v="Desktop"/>
    <n v="8.99"/>
    <n v="1"/>
    <s v="Debit Card"/>
    <n v="2"/>
    <n v="0.03"/>
    <x v="3"/>
    <x v="1"/>
  </r>
  <r>
    <s v="c889501d-97d7-4383-9fcf-9c87840e4a43"/>
    <n v="35"/>
    <x v="1"/>
    <x v="0"/>
    <n v="1.1000000000000001"/>
    <n v="25"/>
    <x v="5"/>
    <s v="Laptop"/>
    <n v="8.99"/>
    <n v="1"/>
    <s v="PayPal"/>
    <n v="2"/>
    <n v="0.04"/>
    <x v="3"/>
    <x v="1"/>
  </r>
  <r>
    <s v="18fdd87e-1221-4b90-a8ac-c80d74f6511f"/>
    <n v="22"/>
    <x v="0"/>
    <x v="2"/>
    <n v="17.850000000000001"/>
    <n v="46"/>
    <x v="4"/>
    <s v="TV"/>
    <n v="17.989999999999998"/>
    <n v="1"/>
    <s v="PayPal"/>
    <n v="2"/>
    <n v="0.38"/>
    <x v="4"/>
    <x v="3"/>
  </r>
  <r>
    <s v="74e8480b-6d93-4e54-8298-026036832022"/>
    <n v="35"/>
    <x v="1"/>
    <x v="0"/>
    <n v="1.1000000000000001"/>
    <n v="35"/>
    <x v="0"/>
    <s v="TV"/>
    <n v="8.99"/>
    <n v="1"/>
    <s v="PayPal"/>
    <n v="2"/>
    <n v="0.03"/>
    <x v="1"/>
    <x v="1"/>
  </r>
  <r>
    <s v="5f0daf72-991e-4edc-a8c2-c1a330351e9a"/>
    <n v="35"/>
    <x v="1"/>
    <x v="0"/>
    <n v="37.93"/>
    <n v="14"/>
    <x v="0"/>
    <s v="Desktop"/>
    <n v="8.99"/>
    <n v="0"/>
    <s v="Crypto"/>
    <n v="4"/>
    <n v="2.5299999999999998"/>
    <x v="4"/>
    <x v="1"/>
  </r>
  <r>
    <s v="ca75f885-2393-40f3-bd87-28f761ef8487"/>
    <n v="22"/>
    <x v="1"/>
    <x v="0"/>
    <n v="0.68"/>
    <n v="21"/>
    <x v="3"/>
    <s v="TV"/>
    <n v="8.99"/>
    <n v="1"/>
    <s v="Debit Card"/>
    <n v="1"/>
    <n v="0.03"/>
    <x v="0"/>
    <x v="3"/>
  </r>
  <r>
    <s v="2bcf8e3c-c68d-4343-9d6f-8a0d4406a4cb"/>
    <n v="43"/>
    <x v="2"/>
    <x v="2"/>
    <n v="13.49"/>
    <n v="8"/>
    <x v="1"/>
    <s v="Desktop"/>
    <n v="17.989999999999998"/>
    <n v="0"/>
    <s v="Gift Card"/>
    <n v="4"/>
    <n v="1.5"/>
    <x v="6"/>
    <x v="0"/>
  </r>
  <r>
    <s v="984019b7-1f52-407c-a36f-8288f6a141a0"/>
    <n v="33"/>
    <x v="2"/>
    <x v="2"/>
    <n v="0.69"/>
    <n v="13"/>
    <x v="2"/>
    <s v="Tablet"/>
    <n v="17.989999999999998"/>
    <n v="1"/>
    <s v="Crypto"/>
    <n v="4"/>
    <n v="0.05"/>
    <x v="6"/>
    <x v="1"/>
  </r>
  <r>
    <s v="6f60718e-5a94-4ed6-9350-982f44c4166c"/>
    <n v="48"/>
    <x v="1"/>
    <x v="2"/>
    <n v="10.54"/>
    <n v="19"/>
    <x v="1"/>
    <s v="Mobile"/>
    <n v="17.989999999999998"/>
    <n v="0"/>
    <s v="Credit Card"/>
    <n v="1"/>
    <n v="0.53"/>
    <x v="1"/>
    <x v="0"/>
  </r>
  <r>
    <s v="5d21578a-b614-4939-9ce3-0c2e84aed9a4"/>
    <n v="68"/>
    <x v="1"/>
    <x v="2"/>
    <n v="1.85"/>
    <n v="3"/>
    <x v="1"/>
    <s v="Tablet"/>
    <n v="17.989999999999998"/>
    <n v="0"/>
    <s v="Gift Card"/>
    <n v="5"/>
    <n v="0.46"/>
    <x v="4"/>
    <x v="2"/>
  </r>
  <r>
    <s v="9731c4f5-6e17-4efb-8757-47e7b6491b02"/>
    <n v="58"/>
    <x v="0"/>
    <x v="1"/>
    <n v="1.32"/>
    <n v="29"/>
    <x v="3"/>
    <s v="Mobile"/>
    <n v="13.99"/>
    <n v="1"/>
    <s v="PayPal"/>
    <n v="2"/>
    <n v="0.04"/>
    <x v="6"/>
    <x v="2"/>
  </r>
  <r>
    <s v="0601af52-dab0-4113-9231-3a750db99347"/>
    <n v="49"/>
    <x v="0"/>
    <x v="0"/>
    <n v="10.47"/>
    <n v="43"/>
    <x v="0"/>
    <s v="Laptop"/>
    <n v="8.99"/>
    <n v="1"/>
    <s v="Debit Card"/>
    <n v="5"/>
    <n v="0.24"/>
    <x v="6"/>
    <x v="0"/>
  </r>
  <r>
    <s v="bf7c20e7-a641-4744-b5f5-77726be8761b"/>
    <n v="24"/>
    <x v="0"/>
    <x v="0"/>
    <n v="2.59"/>
    <n v="24"/>
    <x v="5"/>
    <s v="Mobile"/>
    <n v="8.99"/>
    <n v="1"/>
    <s v="Gift Card"/>
    <n v="3"/>
    <n v="0.1"/>
    <x v="3"/>
    <x v="3"/>
  </r>
  <r>
    <s v="b1f58e6d-869a-4bcc-b8ef-85c692608b44"/>
    <n v="66"/>
    <x v="0"/>
    <x v="1"/>
    <n v="26.89"/>
    <n v="17"/>
    <x v="0"/>
    <s v="Desktop"/>
    <n v="13.99"/>
    <n v="0"/>
    <s v="Gift Card"/>
    <n v="1"/>
    <n v="1.49"/>
    <x v="6"/>
    <x v="2"/>
  </r>
  <r>
    <s v="615bf370-1547-4522-bd9a-095ea804c262"/>
    <n v="26"/>
    <x v="2"/>
    <x v="2"/>
    <n v="1.87"/>
    <n v="26"/>
    <x v="4"/>
    <s v="TV"/>
    <n v="17.989999999999998"/>
    <n v="1"/>
    <s v="Crypto"/>
    <n v="3"/>
    <n v="7.0000000000000007E-2"/>
    <x v="5"/>
    <x v="1"/>
  </r>
  <r>
    <s v="6b9ea7e4-5a75-4ad1-8e49-8b47731862a2"/>
    <n v="32"/>
    <x v="1"/>
    <x v="0"/>
    <n v="6.82"/>
    <n v="42"/>
    <x v="0"/>
    <s v="Mobile"/>
    <n v="8.99"/>
    <n v="1"/>
    <s v="Credit Card"/>
    <n v="5"/>
    <n v="0.16"/>
    <x v="5"/>
    <x v="1"/>
  </r>
  <r>
    <s v="28e352ce-75b6-4fe3-8f57-ea1b0757ae28"/>
    <n v="54"/>
    <x v="1"/>
    <x v="0"/>
    <n v="6.76"/>
    <n v="52"/>
    <x v="2"/>
    <s v="Tablet"/>
    <n v="8.99"/>
    <n v="1"/>
    <s v="PayPal"/>
    <n v="5"/>
    <n v="0.13"/>
    <x v="2"/>
    <x v="0"/>
  </r>
  <r>
    <s v="ca30626a-76d6-4200-a884-9883377bfbc5"/>
    <n v="45"/>
    <x v="1"/>
    <x v="2"/>
    <n v="1.85"/>
    <n v="23"/>
    <x v="2"/>
    <s v="TV"/>
    <n v="17.989999999999998"/>
    <n v="1"/>
    <s v="Crypto"/>
    <n v="5"/>
    <n v="0.08"/>
    <x v="1"/>
    <x v="0"/>
  </r>
  <r>
    <s v="5bf1d96e-c284-4dae-851a-3b2cc3922dc9"/>
    <n v="59"/>
    <x v="0"/>
    <x v="2"/>
    <n v="8.8800000000000008"/>
    <n v="16"/>
    <x v="4"/>
    <s v="Mobile"/>
    <n v="17.989999999999998"/>
    <n v="0"/>
    <s v="Debit Card"/>
    <n v="1"/>
    <n v="0.52"/>
    <x v="4"/>
    <x v="2"/>
  </r>
  <r>
    <s v="2dd034c1-08b9-4b8a-9121-5ee5b4ff187e"/>
    <n v="67"/>
    <x v="0"/>
    <x v="0"/>
    <n v="17.079999999999998"/>
    <n v="33"/>
    <x v="4"/>
    <s v="TV"/>
    <n v="8.99"/>
    <n v="0"/>
    <s v="Credit Card"/>
    <n v="5"/>
    <n v="0.5"/>
    <x v="2"/>
    <x v="2"/>
  </r>
  <r>
    <s v="13b141f5-ad9b-49ea-9c0b-1fbbe042f285"/>
    <n v="61"/>
    <x v="1"/>
    <x v="0"/>
    <n v="12.55"/>
    <n v="8"/>
    <x v="0"/>
    <s v="TV"/>
    <n v="8.99"/>
    <n v="0"/>
    <s v="PayPal"/>
    <n v="3"/>
    <n v="1.39"/>
    <x v="4"/>
    <x v="2"/>
  </r>
  <r>
    <s v="411b6bce-947c-4e94-a92c-f9709d42f9ea"/>
    <n v="22"/>
    <x v="1"/>
    <x v="1"/>
    <n v="3.05"/>
    <n v="48"/>
    <x v="4"/>
    <s v="Desktop"/>
    <n v="13.99"/>
    <n v="1"/>
    <s v="Crypto"/>
    <n v="4"/>
    <n v="0.06"/>
    <x v="6"/>
    <x v="3"/>
  </r>
  <r>
    <s v="7d2e8c99-eba5-41d7-8a5a-6f5d58fecaca"/>
    <n v="23"/>
    <x v="0"/>
    <x v="0"/>
    <n v="14.42"/>
    <n v="2"/>
    <x v="0"/>
    <s v="Tablet"/>
    <n v="8.99"/>
    <n v="0"/>
    <s v="Crypto"/>
    <n v="2"/>
    <n v="4.8099999999999996"/>
    <x v="4"/>
    <x v="3"/>
  </r>
  <r>
    <s v="c9a12c20-e602-4d0f-b036-4877d4e55e9a"/>
    <n v="61"/>
    <x v="1"/>
    <x v="1"/>
    <n v="16.829999999999998"/>
    <n v="46"/>
    <x v="4"/>
    <s v="Mobile"/>
    <n v="13.99"/>
    <n v="0"/>
    <s v="PayPal"/>
    <n v="5"/>
    <n v="0.36"/>
    <x v="4"/>
    <x v="2"/>
  </r>
  <r>
    <s v="df086863-9f4b-48ba-968b-0286614e5bd5"/>
    <n v="66"/>
    <x v="2"/>
    <x v="1"/>
    <n v="1.65"/>
    <n v="44"/>
    <x v="0"/>
    <s v="TV"/>
    <n v="13.99"/>
    <n v="1"/>
    <s v="PayPal"/>
    <n v="2"/>
    <n v="0.04"/>
    <x v="4"/>
    <x v="2"/>
  </r>
  <r>
    <s v="c9246e8b-545b-4719-88f1-ee69be75e652"/>
    <n v="39"/>
    <x v="1"/>
    <x v="1"/>
    <n v="2.76"/>
    <n v="1"/>
    <x v="4"/>
    <s v="Mobile"/>
    <n v="13.99"/>
    <n v="0"/>
    <s v="PayPal"/>
    <n v="3"/>
    <n v="1.38"/>
    <x v="6"/>
    <x v="0"/>
  </r>
  <r>
    <s v="1b5a59a3-7bd7-460a-8978-0a0d192fe774"/>
    <n v="68"/>
    <x v="0"/>
    <x v="2"/>
    <n v="1.23"/>
    <n v="12"/>
    <x v="2"/>
    <s v="Mobile"/>
    <n v="17.989999999999998"/>
    <n v="1"/>
    <s v="Crypto"/>
    <n v="5"/>
    <n v="0.09"/>
    <x v="3"/>
    <x v="2"/>
  </r>
  <r>
    <s v="f6cbd08c-12fa-4eba-b860-da3b6c21eb39"/>
    <n v="52"/>
    <x v="0"/>
    <x v="2"/>
    <n v="3.1"/>
    <n v="6"/>
    <x v="1"/>
    <s v="Tablet"/>
    <n v="17.989999999999998"/>
    <n v="0"/>
    <s v="Credit Card"/>
    <n v="3"/>
    <n v="0.44"/>
    <x v="6"/>
    <x v="0"/>
  </r>
  <r>
    <s v="8443f57d-34f9-495c-9471-eb212212192e"/>
    <n v="21"/>
    <x v="1"/>
    <x v="2"/>
    <n v="34.18"/>
    <n v="47"/>
    <x v="1"/>
    <s v="Mobile"/>
    <n v="17.989999999999998"/>
    <n v="0"/>
    <s v="Gift Card"/>
    <n v="1"/>
    <n v="0.71"/>
    <x v="5"/>
    <x v="3"/>
  </r>
  <r>
    <s v="d2a932ab-697b-4647-8f2c-dbc66caef165"/>
    <n v="53"/>
    <x v="2"/>
    <x v="1"/>
    <n v="16.059999999999999"/>
    <n v="57"/>
    <x v="5"/>
    <s v="Tablet"/>
    <n v="13.99"/>
    <n v="1"/>
    <s v="Gift Card"/>
    <n v="4"/>
    <n v="0.28000000000000003"/>
    <x v="0"/>
    <x v="0"/>
  </r>
  <r>
    <s v="e6c7d246-1773-48c1-ac58-689c3e68ac6b"/>
    <n v="68"/>
    <x v="2"/>
    <x v="0"/>
    <n v="5.26"/>
    <n v="45"/>
    <x v="2"/>
    <s v="Desktop"/>
    <n v="8.99"/>
    <n v="1"/>
    <s v="Gift Card"/>
    <n v="1"/>
    <n v="0.11"/>
    <x v="0"/>
    <x v="2"/>
  </r>
  <r>
    <s v="7a5a1c2d-4ddf-4ced-8b06-9fe87d4e0d77"/>
    <n v="46"/>
    <x v="1"/>
    <x v="1"/>
    <n v="4.76"/>
    <n v="43"/>
    <x v="1"/>
    <s v="Desktop"/>
    <n v="13.99"/>
    <n v="1"/>
    <s v="PayPal"/>
    <n v="5"/>
    <n v="0.11"/>
    <x v="4"/>
    <x v="0"/>
  </r>
  <r>
    <s v="eb1715dc-8db7-4781-a6fd-027e5f6bb5ac"/>
    <n v="20"/>
    <x v="0"/>
    <x v="2"/>
    <n v="1.78"/>
    <n v="34"/>
    <x v="2"/>
    <s v="Desktop"/>
    <n v="17.989999999999998"/>
    <n v="1"/>
    <s v="Credit Card"/>
    <n v="5"/>
    <n v="0.05"/>
    <x v="0"/>
    <x v="3"/>
  </r>
  <r>
    <s v="c2e9b503-386d-42dc-bac7-6a297a98e82c"/>
    <n v="34"/>
    <x v="2"/>
    <x v="0"/>
    <n v="10.48"/>
    <n v="60"/>
    <x v="1"/>
    <s v="Desktop"/>
    <n v="8.99"/>
    <n v="1"/>
    <s v="Crypto"/>
    <n v="5"/>
    <n v="0.17"/>
    <x v="4"/>
    <x v="1"/>
  </r>
  <r>
    <s v="3589dd2e-c79a-4239-99fb-f35c8b19f77c"/>
    <n v="31"/>
    <x v="2"/>
    <x v="0"/>
    <n v="1.61"/>
    <n v="41"/>
    <x v="5"/>
    <s v="Tablet"/>
    <n v="8.99"/>
    <n v="1"/>
    <s v="Gift Card"/>
    <n v="2"/>
    <n v="0.04"/>
    <x v="1"/>
    <x v="1"/>
  </r>
  <r>
    <s v="d487b07d-0a2d-49c5-81f9-0ca3d4a25069"/>
    <n v="31"/>
    <x v="2"/>
    <x v="2"/>
    <n v="4"/>
    <n v="10"/>
    <x v="4"/>
    <s v="Mobile"/>
    <n v="17.989999999999998"/>
    <n v="0"/>
    <s v="Debit Card"/>
    <n v="5"/>
    <n v="0.36"/>
    <x v="5"/>
    <x v="1"/>
  </r>
  <r>
    <s v="e1844a6b-1068-4951-83f9-eb207e5b60d3"/>
    <n v="24"/>
    <x v="1"/>
    <x v="0"/>
    <n v="6.65"/>
    <n v="41"/>
    <x v="1"/>
    <s v="Desktop"/>
    <n v="8.99"/>
    <n v="1"/>
    <s v="Crypto"/>
    <n v="2"/>
    <n v="0.16"/>
    <x v="4"/>
    <x v="3"/>
  </r>
  <r>
    <s v="181fd400-afb0-4208-9315-759de2eb87d9"/>
    <n v="66"/>
    <x v="0"/>
    <x v="0"/>
    <n v="12.76"/>
    <n v="0"/>
    <x v="5"/>
    <s v="Tablet"/>
    <n v="8.99"/>
    <n v="0"/>
    <s v="Credit Card"/>
    <n v="1"/>
    <n v="12.76"/>
    <x v="1"/>
    <x v="2"/>
  </r>
  <r>
    <s v="996b6673-00fa-4bf0-b45d-74d98888f537"/>
    <n v="26"/>
    <x v="1"/>
    <x v="0"/>
    <n v="7.83"/>
    <n v="1"/>
    <x v="5"/>
    <s v="Tablet"/>
    <n v="8.99"/>
    <n v="0"/>
    <s v="Credit Card"/>
    <n v="1"/>
    <n v="3.92"/>
    <x v="6"/>
    <x v="1"/>
  </r>
  <r>
    <s v="47610273-6edd-4a7b-a38e-8299b453981e"/>
    <n v="53"/>
    <x v="1"/>
    <x v="1"/>
    <n v="2.34"/>
    <n v="46"/>
    <x v="2"/>
    <s v="Desktop"/>
    <n v="13.99"/>
    <n v="1"/>
    <s v="PayPal"/>
    <n v="1"/>
    <n v="0.05"/>
    <x v="4"/>
    <x v="0"/>
  </r>
  <r>
    <s v="01adeb52-273b-42eb-979a-3fb1a4440a75"/>
    <n v="32"/>
    <x v="0"/>
    <x v="0"/>
    <n v="8.18"/>
    <n v="16"/>
    <x v="3"/>
    <s v="Desktop"/>
    <n v="8.99"/>
    <n v="0"/>
    <s v="Debit Card"/>
    <n v="4"/>
    <n v="0.48"/>
    <x v="1"/>
    <x v="1"/>
  </r>
  <r>
    <s v="1a3f4483-772d-43ea-a48a-605e0ebe7079"/>
    <n v="33"/>
    <x v="0"/>
    <x v="2"/>
    <n v="9.1"/>
    <n v="26"/>
    <x v="4"/>
    <s v="Laptop"/>
    <n v="17.989999999999998"/>
    <n v="0"/>
    <s v="Gift Card"/>
    <n v="2"/>
    <n v="0.34"/>
    <x v="2"/>
    <x v="1"/>
  </r>
  <r>
    <s v="e473c69f-6859-4428-844e-93814aaf0186"/>
    <n v="49"/>
    <x v="1"/>
    <x v="2"/>
    <n v="15.64"/>
    <n v="1"/>
    <x v="0"/>
    <s v="Tablet"/>
    <n v="17.989999999999998"/>
    <n v="0"/>
    <s v="PayPal"/>
    <n v="4"/>
    <n v="7.82"/>
    <x v="3"/>
    <x v="0"/>
  </r>
  <r>
    <s v="5ee0ae54-f871-4dd1-9614-e4ca9f74659f"/>
    <n v="46"/>
    <x v="2"/>
    <x v="1"/>
    <n v="8.7200000000000006"/>
    <n v="8"/>
    <x v="1"/>
    <s v="Desktop"/>
    <n v="13.99"/>
    <n v="0"/>
    <s v="Debit Card"/>
    <n v="5"/>
    <n v="0.97"/>
    <x v="6"/>
    <x v="0"/>
  </r>
  <r>
    <s v="a03ee82d-6ef9-4c38-976a-d121e6b7dea0"/>
    <n v="29"/>
    <x v="2"/>
    <x v="0"/>
    <n v="3.75"/>
    <n v="49"/>
    <x v="4"/>
    <s v="Tablet"/>
    <n v="8.99"/>
    <n v="1"/>
    <s v="Crypto"/>
    <n v="1"/>
    <n v="7.0000000000000007E-2"/>
    <x v="4"/>
    <x v="1"/>
  </r>
  <r>
    <s v="082c7632-daca-4f82-ba6e-dc1e7dca5624"/>
    <n v="69"/>
    <x v="0"/>
    <x v="0"/>
    <n v="2.86"/>
    <n v="1"/>
    <x v="4"/>
    <s v="Laptop"/>
    <n v="8.99"/>
    <n v="0"/>
    <s v="Gift Card"/>
    <n v="4"/>
    <n v="1.43"/>
    <x v="0"/>
    <x v="2"/>
  </r>
  <r>
    <s v="da9c8b84-7d45-457f-9038-dfe4a87751a1"/>
    <n v="54"/>
    <x v="2"/>
    <x v="0"/>
    <n v="1.29"/>
    <n v="49"/>
    <x v="1"/>
    <s v="Laptop"/>
    <n v="8.99"/>
    <n v="1"/>
    <s v="Credit Card"/>
    <n v="4"/>
    <n v="0.03"/>
    <x v="1"/>
    <x v="0"/>
  </r>
  <r>
    <s v="1e2cf6c0-3fb4-49d5-8aeb-af2a4c886d64"/>
    <n v="59"/>
    <x v="2"/>
    <x v="1"/>
    <n v="4.1399999999999997"/>
    <n v="55"/>
    <x v="4"/>
    <s v="Desktop"/>
    <n v="13.99"/>
    <n v="1"/>
    <s v="Crypto"/>
    <n v="5"/>
    <n v="7.0000000000000007E-2"/>
    <x v="3"/>
    <x v="2"/>
  </r>
  <r>
    <s v="b8004935-690f-401b-b365-33b40b1d5d4e"/>
    <n v="18"/>
    <x v="2"/>
    <x v="2"/>
    <n v="2.5299999999999998"/>
    <n v="38"/>
    <x v="2"/>
    <s v="Mobile"/>
    <n v="17.989999999999998"/>
    <n v="1"/>
    <s v="Debit Card"/>
    <n v="3"/>
    <n v="0.06"/>
    <x v="1"/>
    <x v="3"/>
  </r>
  <r>
    <s v="2de72af7-0363-4ede-bf96-c0003a896f72"/>
    <n v="42"/>
    <x v="2"/>
    <x v="2"/>
    <n v="22.19"/>
    <n v="6"/>
    <x v="2"/>
    <s v="Desktop"/>
    <n v="17.989999999999998"/>
    <n v="0"/>
    <s v="PayPal"/>
    <n v="2"/>
    <n v="3.17"/>
    <x v="1"/>
    <x v="0"/>
  </r>
  <r>
    <s v="023674fd-9b81-45e5-8f9d-f8733d7d65d8"/>
    <n v="47"/>
    <x v="0"/>
    <x v="1"/>
    <n v="2.92"/>
    <n v="56"/>
    <x v="4"/>
    <s v="Mobile"/>
    <n v="13.99"/>
    <n v="1"/>
    <s v="Debit Card"/>
    <n v="5"/>
    <n v="0.05"/>
    <x v="2"/>
    <x v="0"/>
  </r>
  <r>
    <s v="77a52f9c-7768-491c-9b1d-723ead182bdf"/>
    <n v="23"/>
    <x v="0"/>
    <x v="0"/>
    <n v="10.62"/>
    <n v="52"/>
    <x v="5"/>
    <s v="Mobile"/>
    <n v="8.99"/>
    <n v="1"/>
    <s v="Gift Card"/>
    <n v="4"/>
    <n v="0.2"/>
    <x v="5"/>
    <x v="3"/>
  </r>
  <r>
    <s v="454fec46-8e0d-4393-8447-cd6a9e571728"/>
    <n v="51"/>
    <x v="2"/>
    <x v="1"/>
    <n v="18"/>
    <n v="60"/>
    <x v="4"/>
    <s v="Desktop"/>
    <n v="13.99"/>
    <n v="0"/>
    <s v="Debit Card"/>
    <n v="4"/>
    <n v="0.3"/>
    <x v="4"/>
    <x v="0"/>
  </r>
  <r>
    <s v="5cc8a992-4c30-43be-a159-973c513b4dd6"/>
    <n v="30"/>
    <x v="1"/>
    <x v="0"/>
    <n v="8.52"/>
    <n v="11"/>
    <x v="2"/>
    <s v="Laptop"/>
    <n v="8.99"/>
    <n v="0"/>
    <s v="Gift Card"/>
    <n v="4"/>
    <n v="0.71"/>
    <x v="0"/>
    <x v="1"/>
  </r>
  <r>
    <s v="1a0e524e-c388-4abf-af21-46baf2798e0a"/>
    <n v="65"/>
    <x v="0"/>
    <x v="0"/>
    <n v="9.9499999999999993"/>
    <n v="8"/>
    <x v="5"/>
    <s v="Laptop"/>
    <n v="8.99"/>
    <n v="0"/>
    <s v="Crypto"/>
    <n v="5"/>
    <n v="1.1100000000000001"/>
    <x v="5"/>
    <x v="2"/>
  </r>
  <r>
    <s v="2e4826ea-64a8-4eae-84f2-4e5e2c104656"/>
    <n v="70"/>
    <x v="1"/>
    <x v="2"/>
    <n v="9.25"/>
    <n v="8"/>
    <x v="4"/>
    <s v="Tablet"/>
    <n v="17.989999999999998"/>
    <n v="0"/>
    <s v="PayPal"/>
    <n v="5"/>
    <n v="1.03"/>
    <x v="6"/>
    <x v="2"/>
  </r>
  <r>
    <s v="f4c54bfe-7854-4c8c-ad84-b9710932a4af"/>
    <n v="49"/>
    <x v="1"/>
    <x v="0"/>
    <n v="9.65"/>
    <n v="8"/>
    <x v="2"/>
    <s v="Laptop"/>
    <n v="8.99"/>
    <n v="0"/>
    <s v="Crypto"/>
    <n v="3"/>
    <n v="1.07"/>
    <x v="4"/>
    <x v="0"/>
  </r>
  <r>
    <s v="7108b055-a04f-4eb1-b937-acf3b9eacbfc"/>
    <n v="37"/>
    <x v="2"/>
    <x v="2"/>
    <n v="0.64"/>
    <n v="10"/>
    <x v="1"/>
    <s v="Desktop"/>
    <n v="17.989999999999998"/>
    <n v="1"/>
    <s v="Gift Card"/>
    <n v="5"/>
    <n v="0.06"/>
    <x v="5"/>
    <x v="0"/>
  </r>
  <r>
    <s v="72836765-0277-45c6-8517-86670c85cc1c"/>
    <n v="70"/>
    <x v="0"/>
    <x v="1"/>
    <n v="1.34"/>
    <n v="0"/>
    <x v="2"/>
    <s v="TV"/>
    <n v="13.99"/>
    <n v="0"/>
    <s v="Debit Card"/>
    <n v="1"/>
    <n v="1.34"/>
    <x v="6"/>
    <x v="2"/>
  </r>
  <r>
    <s v="fa628a8c-2284-4cd4-b893-92f7667cd544"/>
    <n v="26"/>
    <x v="2"/>
    <x v="2"/>
    <n v="10.65"/>
    <n v="37"/>
    <x v="4"/>
    <s v="TV"/>
    <n v="17.989999999999998"/>
    <n v="1"/>
    <s v="Credit Card"/>
    <n v="3"/>
    <n v="0.28000000000000003"/>
    <x v="3"/>
    <x v="1"/>
  </r>
  <r>
    <s v="bfc31455-3690-4b1c-8b1d-7c920788dacd"/>
    <n v="64"/>
    <x v="2"/>
    <x v="2"/>
    <n v="3.74"/>
    <n v="32"/>
    <x v="5"/>
    <s v="Tablet"/>
    <n v="17.989999999999998"/>
    <n v="1"/>
    <s v="PayPal"/>
    <n v="3"/>
    <n v="0.11"/>
    <x v="2"/>
    <x v="2"/>
  </r>
  <r>
    <s v="838a0849-d3c0-459d-be8a-3062f5c3c0f4"/>
    <n v="43"/>
    <x v="1"/>
    <x v="2"/>
    <n v="12.51"/>
    <n v="47"/>
    <x v="3"/>
    <s v="TV"/>
    <n v="17.989999999999998"/>
    <n v="1"/>
    <s v="Credit Card"/>
    <n v="1"/>
    <n v="0.26"/>
    <x v="0"/>
    <x v="0"/>
  </r>
  <r>
    <s v="9adb0b11-3199-438c-9b3c-59dee22c6b27"/>
    <n v="59"/>
    <x v="0"/>
    <x v="2"/>
    <n v="32.81"/>
    <n v="0"/>
    <x v="5"/>
    <s v="Laptop"/>
    <n v="17.989999999999998"/>
    <n v="0"/>
    <s v="Debit Card"/>
    <n v="3"/>
    <n v="32.81"/>
    <x v="1"/>
    <x v="2"/>
  </r>
  <r>
    <s v="817458bd-a260-4430-b45e-f81d607fb449"/>
    <n v="60"/>
    <x v="2"/>
    <x v="2"/>
    <n v="6.91"/>
    <n v="46"/>
    <x v="5"/>
    <s v="Tablet"/>
    <n v="17.989999999999998"/>
    <n v="1"/>
    <s v="Debit Card"/>
    <n v="1"/>
    <n v="0.15"/>
    <x v="0"/>
    <x v="2"/>
  </r>
  <r>
    <s v="219a55d5-2799-4e22-9e75-ef4fe26ed9cd"/>
    <n v="60"/>
    <x v="1"/>
    <x v="0"/>
    <n v="4.46"/>
    <n v="10"/>
    <x v="1"/>
    <s v="Laptop"/>
    <n v="8.99"/>
    <n v="1"/>
    <s v="Gift Card"/>
    <n v="5"/>
    <n v="0.41"/>
    <x v="0"/>
    <x v="2"/>
  </r>
  <r>
    <s v="6d10f486-9b5f-4cd3-b85b-fc27a5a5595d"/>
    <n v="69"/>
    <x v="0"/>
    <x v="0"/>
    <n v="2.16"/>
    <n v="57"/>
    <x v="1"/>
    <s v="Tablet"/>
    <n v="8.99"/>
    <n v="1"/>
    <s v="Crypto"/>
    <n v="2"/>
    <n v="0.04"/>
    <x v="0"/>
    <x v="2"/>
  </r>
  <r>
    <s v="082fd087-4859-4b03-9ec1-f51050cd285b"/>
    <n v="42"/>
    <x v="0"/>
    <x v="2"/>
    <n v="6.34"/>
    <n v="28"/>
    <x v="2"/>
    <s v="TV"/>
    <n v="17.989999999999998"/>
    <n v="0"/>
    <s v="Gift Card"/>
    <n v="1"/>
    <n v="0.22"/>
    <x v="6"/>
    <x v="0"/>
  </r>
  <r>
    <s v="c31a20bb-1b05-4448-801c-a8193f1b4f74"/>
    <n v="47"/>
    <x v="0"/>
    <x v="2"/>
    <n v="12.5"/>
    <n v="18"/>
    <x v="0"/>
    <s v="Mobile"/>
    <n v="17.989999999999998"/>
    <n v="0"/>
    <s v="Credit Card"/>
    <n v="1"/>
    <n v="0.66"/>
    <x v="2"/>
    <x v="0"/>
  </r>
  <r>
    <s v="cbdd092b-08f0-4234-8418-feceb1f990d9"/>
    <n v="54"/>
    <x v="0"/>
    <x v="2"/>
    <n v="5.37"/>
    <n v="35"/>
    <x v="3"/>
    <s v="Desktop"/>
    <n v="17.989999999999998"/>
    <n v="1"/>
    <s v="Crypto"/>
    <n v="4"/>
    <n v="0.15"/>
    <x v="4"/>
    <x v="0"/>
  </r>
  <r>
    <s v="74bab484-aac9-4a5c-8e3d-d2a4504a1eff"/>
    <n v="35"/>
    <x v="2"/>
    <x v="1"/>
    <n v="32.86"/>
    <n v="25"/>
    <x v="3"/>
    <s v="TV"/>
    <n v="13.99"/>
    <n v="0"/>
    <s v="Gift Card"/>
    <n v="4"/>
    <n v="1.26"/>
    <x v="4"/>
    <x v="1"/>
  </r>
  <r>
    <s v="c3614ddf-ee73-496a-b1ea-3e27f6a5288a"/>
    <n v="50"/>
    <x v="0"/>
    <x v="2"/>
    <n v="12.5"/>
    <n v="56"/>
    <x v="2"/>
    <s v="Tablet"/>
    <n v="17.989999999999998"/>
    <n v="0"/>
    <s v="Credit Card"/>
    <n v="5"/>
    <n v="0.22"/>
    <x v="0"/>
    <x v="0"/>
  </r>
  <r>
    <s v="26024fd4-7715-4460-ae23-4e78f477a652"/>
    <n v="69"/>
    <x v="1"/>
    <x v="2"/>
    <n v="1.75"/>
    <n v="6"/>
    <x v="3"/>
    <s v="Mobile"/>
    <n v="17.989999999999998"/>
    <n v="0"/>
    <s v="PayPal"/>
    <n v="5"/>
    <n v="0.25"/>
    <x v="4"/>
    <x v="2"/>
  </r>
  <r>
    <s v="c7cf1b97-cdd3-47cf-a147-a8ab731a5f19"/>
    <n v="25"/>
    <x v="0"/>
    <x v="0"/>
    <n v="19.309999999999999"/>
    <n v="5"/>
    <x v="0"/>
    <s v="Mobile"/>
    <n v="8.99"/>
    <n v="0"/>
    <s v="PayPal"/>
    <n v="2"/>
    <n v="3.22"/>
    <x v="6"/>
    <x v="3"/>
  </r>
  <r>
    <s v="6004fb8d-885f-4bdc-bcef-d671742ba6f6"/>
    <n v="51"/>
    <x v="1"/>
    <x v="0"/>
    <n v="17.62"/>
    <n v="55"/>
    <x v="2"/>
    <s v="Laptop"/>
    <n v="8.99"/>
    <n v="1"/>
    <s v="Debit Card"/>
    <n v="4"/>
    <n v="0.31"/>
    <x v="5"/>
    <x v="0"/>
  </r>
  <r>
    <s v="19fc98f0-ad10-4ad2-9526-28254dca93e5"/>
    <n v="23"/>
    <x v="1"/>
    <x v="1"/>
    <n v="3.7"/>
    <n v="6"/>
    <x v="0"/>
    <s v="Mobile"/>
    <n v="13.99"/>
    <n v="0"/>
    <s v="PayPal"/>
    <n v="3"/>
    <n v="0.53"/>
    <x v="2"/>
    <x v="3"/>
  </r>
  <r>
    <s v="80b1fe1e-8ef5-42af-ada7-af43d8993352"/>
    <n v="39"/>
    <x v="0"/>
    <x v="2"/>
    <n v="7.99"/>
    <n v="50"/>
    <x v="2"/>
    <s v="Mobile"/>
    <n v="17.989999999999998"/>
    <n v="1"/>
    <s v="PayPal"/>
    <n v="3"/>
    <n v="0.16"/>
    <x v="2"/>
    <x v="0"/>
  </r>
  <r>
    <s v="c65be27e-f93b-4423-a704-e981640e344e"/>
    <n v="22"/>
    <x v="0"/>
    <x v="2"/>
    <n v="8.18"/>
    <n v="29"/>
    <x v="3"/>
    <s v="Desktop"/>
    <n v="17.989999999999998"/>
    <n v="0"/>
    <s v="Gift Card"/>
    <n v="2"/>
    <n v="0.27"/>
    <x v="3"/>
    <x v="3"/>
  </r>
  <r>
    <s v="e2bcc0cf-556c-4c71-93b4-f4e99a0e9520"/>
    <n v="51"/>
    <x v="0"/>
    <x v="2"/>
    <n v="12.41"/>
    <n v="53"/>
    <x v="2"/>
    <s v="Laptop"/>
    <n v="17.989999999999998"/>
    <n v="1"/>
    <s v="Gift Card"/>
    <n v="3"/>
    <n v="0.23"/>
    <x v="4"/>
    <x v="0"/>
  </r>
  <r>
    <s v="693dbaee-4cc2-4978-ab24-f5588acfe591"/>
    <n v="52"/>
    <x v="0"/>
    <x v="0"/>
    <n v="28.04"/>
    <n v="11"/>
    <x v="1"/>
    <s v="Laptop"/>
    <n v="8.99"/>
    <n v="0"/>
    <s v="Debit Card"/>
    <n v="2"/>
    <n v="2.34"/>
    <x v="0"/>
    <x v="0"/>
  </r>
  <r>
    <s v="cc439399-1ef2-4143-8924-b9e36668bdea"/>
    <n v="51"/>
    <x v="2"/>
    <x v="1"/>
    <n v="5.05"/>
    <n v="24"/>
    <x v="5"/>
    <s v="Tablet"/>
    <n v="13.99"/>
    <n v="0"/>
    <s v="Gift Card"/>
    <n v="3"/>
    <n v="0.2"/>
    <x v="0"/>
    <x v="0"/>
  </r>
  <r>
    <s v="4b051c08-de8a-4d4e-a445-efb30be01528"/>
    <n v="68"/>
    <x v="2"/>
    <x v="2"/>
    <n v="10"/>
    <n v="60"/>
    <x v="5"/>
    <s v="Desktop"/>
    <n v="17.989999999999998"/>
    <n v="1"/>
    <s v="Crypto"/>
    <n v="4"/>
    <n v="0.16"/>
    <x v="3"/>
    <x v="2"/>
  </r>
  <r>
    <s v="d1be299e-4ffd-47bf-9976-93a9c9456ba0"/>
    <n v="46"/>
    <x v="0"/>
    <x v="0"/>
    <n v="2.04"/>
    <n v="26"/>
    <x v="5"/>
    <s v="Mobile"/>
    <n v="8.99"/>
    <n v="1"/>
    <s v="Gift Card"/>
    <n v="4"/>
    <n v="0.08"/>
    <x v="0"/>
    <x v="0"/>
  </r>
  <r>
    <s v="2f01c18c-8ac5-4b63-873e-fe10605673e3"/>
    <n v="55"/>
    <x v="0"/>
    <x v="2"/>
    <n v="2.69"/>
    <n v="37"/>
    <x v="0"/>
    <s v="TV"/>
    <n v="17.989999999999998"/>
    <n v="1"/>
    <s v="Debit Card"/>
    <n v="2"/>
    <n v="7.0000000000000007E-2"/>
    <x v="1"/>
    <x v="0"/>
  </r>
  <r>
    <s v="ab672cb5-ca3c-4c41-8f60-05033fd5a24f"/>
    <n v="70"/>
    <x v="2"/>
    <x v="1"/>
    <n v="17.8"/>
    <n v="48"/>
    <x v="5"/>
    <s v="Mobile"/>
    <n v="13.99"/>
    <n v="1"/>
    <s v="Gift Card"/>
    <n v="2"/>
    <n v="0.36"/>
    <x v="2"/>
    <x v="2"/>
  </r>
  <r>
    <s v="5a322090-313f-4308-ab38-8fdf937cc37e"/>
    <n v="56"/>
    <x v="0"/>
    <x v="2"/>
    <n v="36.200000000000003"/>
    <n v="3"/>
    <x v="1"/>
    <s v="Mobile"/>
    <n v="17.989999999999998"/>
    <n v="0"/>
    <s v="Gift Card"/>
    <n v="5"/>
    <n v="9.0500000000000007"/>
    <x v="1"/>
    <x v="2"/>
  </r>
  <r>
    <s v="2b48ac28-5439-47a6-b935-4438f01794ee"/>
    <n v="24"/>
    <x v="2"/>
    <x v="1"/>
    <n v="0.49"/>
    <n v="2"/>
    <x v="3"/>
    <s v="Laptop"/>
    <n v="13.99"/>
    <n v="0"/>
    <s v="Debit Card"/>
    <n v="2"/>
    <n v="0.16"/>
    <x v="4"/>
    <x v="3"/>
  </r>
  <r>
    <s v="612e9485-7864-4dcb-83be-bc58c403719e"/>
    <n v="68"/>
    <x v="2"/>
    <x v="1"/>
    <n v="0.88"/>
    <n v="32"/>
    <x v="1"/>
    <s v="Laptop"/>
    <n v="13.99"/>
    <n v="1"/>
    <s v="Credit Card"/>
    <n v="3"/>
    <n v="0.03"/>
    <x v="6"/>
    <x v="2"/>
  </r>
  <r>
    <s v="f140d0f2-16e8-44d1-b48c-2d1cc316939e"/>
    <n v="59"/>
    <x v="0"/>
    <x v="0"/>
    <n v="12.02"/>
    <n v="4"/>
    <x v="5"/>
    <s v="Mobile"/>
    <n v="8.99"/>
    <n v="0"/>
    <s v="Crypto"/>
    <n v="2"/>
    <n v="2.4"/>
    <x v="0"/>
    <x v="2"/>
  </r>
  <r>
    <s v="1575ab22-bbac-4dc1-be66-e03431a9fc07"/>
    <n v="28"/>
    <x v="1"/>
    <x v="1"/>
    <n v="11.94"/>
    <n v="1"/>
    <x v="3"/>
    <s v="Tablet"/>
    <n v="13.99"/>
    <n v="0"/>
    <s v="Crypto"/>
    <n v="2"/>
    <n v="5.97"/>
    <x v="5"/>
    <x v="1"/>
  </r>
  <r>
    <s v="3a68905f-037f-48eb-97b0-7e8c5a6f9c5a"/>
    <n v="36"/>
    <x v="2"/>
    <x v="2"/>
    <n v="3.28"/>
    <n v="15"/>
    <x v="4"/>
    <s v="Tablet"/>
    <n v="17.989999999999998"/>
    <n v="1"/>
    <s v="PayPal"/>
    <n v="3"/>
    <n v="0.2"/>
    <x v="3"/>
    <x v="0"/>
  </r>
  <r>
    <s v="6ed1be2a-984e-4fe7-becc-351b913eb571"/>
    <n v="31"/>
    <x v="0"/>
    <x v="0"/>
    <n v="7.46"/>
    <n v="45"/>
    <x v="3"/>
    <s v="Mobile"/>
    <n v="8.99"/>
    <n v="1"/>
    <s v="Credit Card"/>
    <n v="2"/>
    <n v="0.16"/>
    <x v="0"/>
    <x v="1"/>
  </r>
  <r>
    <s v="79a31ced-93d3-4f11-a961-7ce4256ab073"/>
    <n v="18"/>
    <x v="1"/>
    <x v="1"/>
    <n v="25.19"/>
    <n v="11"/>
    <x v="5"/>
    <s v="TV"/>
    <n v="13.99"/>
    <n v="0"/>
    <s v="PayPal"/>
    <n v="1"/>
    <n v="2.1"/>
    <x v="3"/>
    <x v="3"/>
  </r>
  <r>
    <s v="1e0c89ad-a44c-479e-b2b5-eb8e35cc0f41"/>
    <n v="30"/>
    <x v="1"/>
    <x v="0"/>
    <n v="2.99"/>
    <n v="51"/>
    <x v="1"/>
    <s v="Laptop"/>
    <n v="8.99"/>
    <n v="1"/>
    <s v="Credit Card"/>
    <n v="4"/>
    <n v="0.06"/>
    <x v="3"/>
    <x v="1"/>
  </r>
  <r>
    <s v="f4223a44-e729-4eb9-afca-28680c9cdb21"/>
    <n v="58"/>
    <x v="2"/>
    <x v="0"/>
    <n v="14.69"/>
    <n v="30"/>
    <x v="1"/>
    <s v="TV"/>
    <n v="8.99"/>
    <n v="1"/>
    <s v="Crypto"/>
    <n v="2"/>
    <n v="0.47"/>
    <x v="3"/>
    <x v="2"/>
  </r>
  <r>
    <s v="96ba87e6-324e-4976-96e1-5359f74975f6"/>
    <n v="24"/>
    <x v="2"/>
    <x v="0"/>
    <n v="9.34"/>
    <n v="17"/>
    <x v="2"/>
    <s v="TV"/>
    <n v="8.99"/>
    <n v="0"/>
    <s v="PayPal"/>
    <n v="4"/>
    <n v="0.52"/>
    <x v="1"/>
    <x v="3"/>
  </r>
  <r>
    <s v="4a019852-cd31-4f1a-ab65-fce6b1b4fa01"/>
    <n v="62"/>
    <x v="1"/>
    <x v="2"/>
    <n v="6.03"/>
    <n v="49"/>
    <x v="3"/>
    <s v="TV"/>
    <n v="17.989999999999998"/>
    <n v="1"/>
    <s v="Debit Card"/>
    <n v="2"/>
    <n v="0.12"/>
    <x v="3"/>
    <x v="2"/>
  </r>
  <r>
    <s v="31832db0-5f36-4c75-9226-07c279e0f707"/>
    <n v="35"/>
    <x v="0"/>
    <x v="2"/>
    <n v="1.45"/>
    <n v="12"/>
    <x v="0"/>
    <s v="Laptop"/>
    <n v="17.989999999999998"/>
    <n v="1"/>
    <s v="Credit Card"/>
    <n v="2"/>
    <n v="0.11"/>
    <x v="6"/>
    <x v="1"/>
  </r>
  <r>
    <s v="9d3b9aa9-6ef6-40c3-990a-0b71d4e1cd32"/>
    <n v="54"/>
    <x v="0"/>
    <x v="0"/>
    <n v="29.19"/>
    <n v="28"/>
    <x v="2"/>
    <s v="Tablet"/>
    <n v="8.99"/>
    <n v="0"/>
    <s v="Gift Card"/>
    <n v="2"/>
    <n v="1.01"/>
    <x v="4"/>
    <x v="0"/>
  </r>
  <r>
    <s v="d62d3551-4902-442d-8c64-0d6877a35934"/>
    <n v="42"/>
    <x v="0"/>
    <x v="0"/>
    <n v="8.18"/>
    <n v="15"/>
    <x v="4"/>
    <s v="Laptop"/>
    <n v="8.99"/>
    <n v="0"/>
    <s v="Gift Card"/>
    <n v="2"/>
    <n v="0.51"/>
    <x v="3"/>
    <x v="0"/>
  </r>
  <r>
    <s v="84e03006-c72a-4d1f-bd72-d59d7854660a"/>
    <n v="36"/>
    <x v="1"/>
    <x v="1"/>
    <n v="7.28"/>
    <n v="2"/>
    <x v="5"/>
    <s v="Tablet"/>
    <n v="13.99"/>
    <n v="0"/>
    <s v="Debit Card"/>
    <n v="4"/>
    <n v="2.4300000000000002"/>
    <x v="1"/>
    <x v="0"/>
  </r>
  <r>
    <s v="0ea4c14c-52be-4987-a6b8-396c00b47ee1"/>
    <n v="47"/>
    <x v="0"/>
    <x v="2"/>
    <n v="5.41"/>
    <n v="10"/>
    <x v="3"/>
    <s v="Tablet"/>
    <n v="17.989999999999998"/>
    <n v="0"/>
    <s v="Debit Card"/>
    <n v="3"/>
    <n v="0.49"/>
    <x v="3"/>
    <x v="0"/>
  </r>
  <r>
    <s v="d736a739-cc2b-4884-ae4b-72c68825f391"/>
    <n v="45"/>
    <x v="0"/>
    <x v="1"/>
    <n v="4.13"/>
    <n v="4"/>
    <x v="4"/>
    <s v="Tablet"/>
    <n v="13.99"/>
    <n v="0"/>
    <s v="Debit Card"/>
    <n v="2"/>
    <n v="0.83"/>
    <x v="5"/>
    <x v="0"/>
  </r>
  <r>
    <s v="7fde535c-b503-4287-a277-ee12295cf580"/>
    <n v="36"/>
    <x v="0"/>
    <x v="2"/>
    <n v="5.09"/>
    <n v="26"/>
    <x v="1"/>
    <s v="Laptop"/>
    <n v="17.989999999999998"/>
    <n v="0"/>
    <s v="Debit Card"/>
    <n v="4"/>
    <n v="0.19"/>
    <x v="6"/>
    <x v="0"/>
  </r>
  <r>
    <s v="4ad47677-3633-4836-a9df-c0f173e50006"/>
    <n v="23"/>
    <x v="2"/>
    <x v="1"/>
    <n v="22.05"/>
    <n v="53"/>
    <x v="4"/>
    <s v="Laptop"/>
    <n v="13.99"/>
    <n v="0"/>
    <s v="Debit Card"/>
    <n v="3"/>
    <n v="0.41"/>
    <x v="0"/>
    <x v="3"/>
  </r>
  <r>
    <s v="8ad33487-24c0-448e-a75a-35ec18a47e30"/>
    <n v="58"/>
    <x v="0"/>
    <x v="1"/>
    <n v="14.37"/>
    <n v="1"/>
    <x v="5"/>
    <s v="TV"/>
    <n v="13.99"/>
    <n v="0"/>
    <s v="Debit Card"/>
    <n v="3"/>
    <n v="7.18"/>
    <x v="0"/>
    <x v="2"/>
  </r>
  <r>
    <s v="ac50dc85-d01d-4066-b80f-ef5f2d2af804"/>
    <n v="27"/>
    <x v="1"/>
    <x v="1"/>
    <n v="2.62"/>
    <n v="10"/>
    <x v="4"/>
    <s v="Desktop"/>
    <n v="13.99"/>
    <n v="1"/>
    <s v="Crypto"/>
    <n v="4"/>
    <n v="0.24"/>
    <x v="0"/>
    <x v="1"/>
  </r>
  <r>
    <s v="d25fa337-92ae-40f9-a2ab-8c6bc5cdf6ae"/>
    <n v="40"/>
    <x v="0"/>
    <x v="2"/>
    <n v="2.78"/>
    <n v="12"/>
    <x v="5"/>
    <s v="Laptop"/>
    <n v="17.989999999999998"/>
    <n v="1"/>
    <s v="PayPal"/>
    <n v="2"/>
    <n v="0.21"/>
    <x v="2"/>
    <x v="0"/>
  </r>
  <r>
    <s v="ca46ce36-fc9e-44f2-8389-482a3140e392"/>
    <n v="47"/>
    <x v="0"/>
    <x v="1"/>
    <n v="3.3"/>
    <n v="51"/>
    <x v="1"/>
    <s v="Tablet"/>
    <n v="13.99"/>
    <n v="1"/>
    <s v="Debit Card"/>
    <n v="5"/>
    <n v="0.06"/>
    <x v="3"/>
    <x v="0"/>
  </r>
  <r>
    <s v="1646d3ef-e240-4ca8-8594-d79116550b71"/>
    <n v="57"/>
    <x v="0"/>
    <x v="2"/>
    <n v="13.72"/>
    <n v="29"/>
    <x v="4"/>
    <s v="Desktop"/>
    <n v="17.989999999999998"/>
    <n v="0"/>
    <s v="Credit Card"/>
    <n v="1"/>
    <n v="0.46"/>
    <x v="1"/>
    <x v="2"/>
  </r>
  <r>
    <s v="0d95ff72-e987-4197-b250-afc7e62d2dee"/>
    <n v="52"/>
    <x v="0"/>
    <x v="1"/>
    <n v="12.96"/>
    <n v="40"/>
    <x v="4"/>
    <s v="Mobile"/>
    <n v="13.99"/>
    <n v="1"/>
    <s v="Gift Card"/>
    <n v="4"/>
    <n v="0.32"/>
    <x v="5"/>
    <x v="0"/>
  </r>
  <r>
    <s v="62b61c40-b80a-416a-9ccb-fe3c9e6d0a06"/>
    <n v="25"/>
    <x v="0"/>
    <x v="1"/>
    <n v="1.7"/>
    <n v="21"/>
    <x v="3"/>
    <s v="TV"/>
    <n v="13.99"/>
    <n v="1"/>
    <s v="PayPal"/>
    <n v="3"/>
    <n v="0.08"/>
    <x v="2"/>
    <x v="3"/>
  </r>
  <r>
    <s v="4ef6fb81-a622-445f-8f85-597ecf5567be"/>
    <n v="32"/>
    <x v="2"/>
    <x v="2"/>
    <n v="30.07"/>
    <n v="24"/>
    <x v="4"/>
    <s v="Mobile"/>
    <n v="17.989999999999998"/>
    <n v="0"/>
    <s v="Debit Card"/>
    <n v="3"/>
    <n v="1.2"/>
    <x v="6"/>
    <x v="1"/>
  </r>
  <r>
    <s v="056fe4f4-e919-4cfe-ba2f-fdec0661500d"/>
    <n v="32"/>
    <x v="0"/>
    <x v="0"/>
    <n v="8.94"/>
    <n v="24"/>
    <x v="3"/>
    <s v="Tablet"/>
    <n v="8.99"/>
    <n v="1"/>
    <s v="Crypto"/>
    <n v="3"/>
    <n v="0.36"/>
    <x v="2"/>
    <x v="1"/>
  </r>
  <r>
    <s v="ee07ca21-c2c4-44e6-9df9-1c15ec176c3a"/>
    <n v="44"/>
    <x v="0"/>
    <x v="1"/>
    <n v="5.3"/>
    <n v="29"/>
    <x v="0"/>
    <s v="Mobile"/>
    <n v="13.99"/>
    <n v="0"/>
    <s v="Gift Card"/>
    <n v="1"/>
    <n v="0.18"/>
    <x v="6"/>
    <x v="0"/>
  </r>
  <r>
    <s v="6531fb78-bb8a-4beb-ab13-c3e8b856e3f6"/>
    <n v="20"/>
    <x v="1"/>
    <x v="0"/>
    <n v="1.98"/>
    <n v="2"/>
    <x v="2"/>
    <s v="Tablet"/>
    <n v="8.99"/>
    <n v="1"/>
    <s v="Crypto"/>
    <n v="1"/>
    <n v="0.66"/>
    <x v="1"/>
    <x v="3"/>
  </r>
  <r>
    <s v="266c6b86-79e8-4fa9-a41c-be3d23ef2475"/>
    <n v="51"/>
    <x v="2"/>
    <x v="1"/>
    <n v="20.53"/>
    <n v="1"/>
    <x v="1"/>
    <s v="Laptop"/>
    <n v="13.99"/>
    <n v="0"/>
    <s v="Debit Card"/>
    <n v="4"/>
    <n v="10.27"/>
    <x v="5"/>
    <x v="0"/>
  </r>
  <r>
    <s v="4115cbbb-3de8-46ef-a43f-b338d350ad79"/>
    <n v="64"/>
    <x v="0"/>
    <x v="0"/>
    <n v="0.95"/>
    <n v="50"/>
    <x v="0"/>
    <s v="Tablet"/>
    <n v="8.99"/>
    <n v="1"/>
    <s v="Credit Card"/>
    <n v="2"/>
    <n v="0.02"/>
    <x v="0"/>
    <x v="2"/>
  </r>
  <r>
    <s v="5381612f-764a-40ee-9b78-d63104e51f5f"/>
    <n v="47"/>
    <x v="0"/>
    <x v="2"/>
    <n v="3.3"/>
    <n v="24"/>
    <x v="5"/>
    <s v="Desktop"/>
    <n v="17.989999999999998"/>
    <n v="1"/>
    <s v="Crypto"/>
    <n v="4"/>
    <n v="0.13"/>
    <x v="0"/>
    <x v="0"/>
  </r>
  <r>
    <s v="3988c64c-4754-489c-bf86-146be943c7b8"/>
    <n v="25"/>
    <x v="0"/>
    <x v="0"/>
    <n v="2.2000000000000002"/>
    <n v="55"/>
    <x v="5"/>
    <s v="Tablet"/>
    <n v="8.99"/>
    <n v="1"/>
    <s v="Gift Card"/>
    <n v="4"/>
    <n v="0.04"/>
    <x v="4"/>
    <x v="3"/>
  </r>
  <r>
    <s v="83d9f3d1-27b2-46d3-b2c5-6803bb220f4d"/>
    <n v="56"/>
    <x v="0"/>
    <x v="1"/>
    <n v="34.799999999999997"/>
    <n v="2"/>
    <x v="3"/>
    <s v="Desktop"/>
    <n v="13.99"/>
    <n v="0"/>
    <s v="Debit Card"/>
    <n v="4"/>
    <n v="11.6"/>
    <x v="2"/>
    <x v="2"/>
  </r>
  <r>
    <s v="31fa49f8-825a-4ea0-8ac6-ea7101ad0bda"/>
    <n v="59"/>
    <x v="0"/>
    <x v="2"/>
    <n v="10.17"/>
    <n v="14"/>
    <x v="4"/>
    <s v="Laptop"/>
    <n v="17.989999999999998"/>
    <n v="0"/>
    <s v="Debit Card"/>
    <n v="3"/>
    <n v="0.68"/>
    <x v="0"/>
    <x v="2"/>
  </r>
  <r>
    <s v="b0494b53-2f3c-46cc-b907-265ed1f3d345"/>
    <n v="45"/>
    <x v="2"/>
    <x v="1"/>
    <n v="43.5"/>
    <n v="7"/>
    <x v="5"/>
    <s v="Desktop"/>
    <n v="13.99"/>
    <n v="0"/>
    <s v="Gift Card"/>
    <n v="5"/>
    <n v="5.44"/>
    <x v="2"/>
    <x v="0"/>
  </r>
  <r>
    <s v="a9815df5-69e5-4cb7-9cdd-e7e47b879875"/>
    <n v="68"/>
    <x v="0"/>
    <x v="2"/>
    <n v="13.82"/>
    <n v="44"/>
    <x v="3"/>
    <s v="TV"/>
    <n v="17.989999999999998"/>
    <n v="1"/>
    <s v="Gift Card"/>
    <n v="4"/>
    <n v="0.31"/>
    <x v="5"/>
    <x v="2"/>
  </r>
  <r>
    <s v="8d1288c4-b29c-4cba-8c59-4bbf0db22487"/>
    <n v="50"/>
    <x v="0"/>
    <x v="2"/>
    <n v="13.02"/>
    <n v="51"/>
    <x v="4"/>
    <s v="Desktop"/>
    <n v="17.989999999999998"/>
    <n v="1"/>
    <s v="Crypto"/>
    <n v="2"/>
    <n v="0.25"/>
    <x v="4"/>
    <x v="0"/>
  </r>
  <r>
    <s v="3a1bf4c6-39ee-430e-bdf0-74fd5f9615c2"/>
    <n v="20"/>
    <x v="0"/>
    <x v="1"/>
    <n v="2"/>
    <n v="24"/>
    <x v="1"/>
    <s v="Tablet"/>
    <n v="13.99"/>
    <n v="1"/>
    <s v="Credit Card"/>
    <n v="2"/>
    <n v="0.08"/>
    <x v="0"/>
    <x v="3"/>
  </r>
  <r>
    <s v="ee78b050-dae3-4b93-ba7c-cc046f2e7003"/>
    <n v="23"/>
    <x v="1"/>
    <x v="0"/>
    <n v="3.03"/>
    <n v="45"/>
    <x v="0"/>
    <s v="Laptop"/>
    <n v="8.99"/>
    <n v="1"/>
    <s v="Debit Card"/>
    <n v="3"/>
    <n v="7.0000000000000007E-2"/>
    <x v="2"/>
    <x v="3"/>
  </r>
  <r>
    <s v="1d8fdb2f-7a27-4d1f-9dcf-fc324a029558"/>
    <n v="45"/>
    <x v="0"/>
    <x v="0"/>
    <n v="11.67"/>
    <n v="16"/>
    <x v="5"/>
    <s v="Tablet"/>
    <n v="8.99"/>
    <n v="0"/>
    <s v="PayPal"/>
    <n v="1"/>
    <n v="0.69"/>
    <x v="1"/>
    <x v="0"/>
  </r>
  <r>
    <s v="a58a4b83-c549-420b-acf2-e746ed63477a"/>
    <n v="19"/>
    <x v="0"/>
    <x v="2"/>
    <n v="3.81"/>
    <n v="45"/>
    <x v="3"/>
    <s v="TV"/>
    <n v="17.989999999999998"/>
    <n v="1"/>
    <s v="Debit Card"/>
    <n v="3"/>
    <n v="0.08"/>
    <x v="6"/>
    <x v="3"/>
  </r>
  <r>
    <s v="7769cf6c-0c7c-4f5b-8807-03a2ccb516a7"/>
    <n v="34"/>
    <x v="0"/>
    <x v="1"/>
    <n v="12.44"/>
    <n v="59"/>
    <x v="2"/>
    <s v="TV"/>
    <n v="13.99"/>
    <n v="0"/>
    <s v="Credit Card"/>
    <n v="4"/>
    <n v="0.21"/>
    <x v="2"/>
    <x v="1"/>
  </r>
  <r>
    <s v="32fb3202-3001-457c-b218-60b3e3bfe26b"/>
    <n v="54"/>
    <x v="2"/>
    <x v="0"/>
    <n v="14.95"/>
    <n v="44"/>
    <x v="1"/>
    <s v="Desktop"/>
    <n v="8.99"/>
    <n v="1"/>
    <s v="Debit Card"/>
    <n v="1"/>
    <n v="0.33"/>
    <x v="3"/>
    <x v="0"/>
  </r>
  <r>
    <s v="622065af-078b-407b-ac57-754272d9b7df"/>
    <n v="47"/>
    <x v="1"/>
    <x v="1"/>
    <n v="1.23"/>
    <n v="54"/>
    <x v="2"/>
    <s v="TV"/>
    <n v="13.99"/>
    <n v="1"/>
    <s v="Crypto"/>
    <n v="1"/>
    <n v="0.02"/>
    <x v="6"/>
    <x v="0"/>
  </r>
  <r>
    <s v="0c18ab75-e044-4805-ac68-9828f50f3193"/>
    <n v="32"/>
    <x v="2"/>
    <x v="0"/>
    <n v="24.51"/>
    <n v="50"/>
    <x v="0"/>
    <s v="Laptop"/>
    <n v="8.99"/>
    <n v="1"/>
    <s v="PayPal"/>
    <n v="3"/>
    <n v="0.48"/>
    <x v="4"/>
    <x v="1"/>
  </r>
  <r>
    <s v="6c602423-7b4c-4b86-8505-32b042557344"/>
    <n v="30"/>
    <x v="2"/>
    <x v="2"/>
    <n v="5.12"/>
    <n v="59"/>
    <x v="1"/>
    <s v="Mobile"/>
    <n v="17.989999999999998"/>
    <n v="1"/>
    <s v="PayPal"/>
    <n v="1"/>
    <n v="0.09"/>
    <x v="0"/>
    <x v="1"/>
  </r>
  <r>
    <s v="351a509c-28ab-4e97-8ac2-d8addfe48e93"/>
    <n v="59"/>
    <x v="0"/>
    <x v="1"/>
    <n v="19.18"/>
    <n v="20"/>
    <x v="3"/>
    <s v="Desktop"/>
    <n v="13.99"/>
    <n v="0"/>
    <s v="Crypto"/>
    <n v="2"/>
    <n v="0.91"/>
    <x v="3"/>
    <x v="2"/>
  </r>
  <r>
    <s v="d9ac3ade-6c21-4bae-89bd-c2ad880d31f0"/>
    <n v="54"/>
    <x v="0"/>
    <x v="1"/>
    <n v="25.32"/>
    <n v="57"/>
    <x v="2"/>
    <s v="Mobile"/>
    <n v="13.99"/>
    <n v="0"/>
    <s v="Credit Card"/>
    <n v="3"/>
    <n v="0.44"/>
    <x v="2"/>
    <x v="0"/>
  </r>
  <r>
    <s v="5c3ffb03-1eb8-4441-853f-e6aca2fdbc2b"/>
    <n v="44"/>
    <x v="2"/>
    <x v="0"/>
    <n v="4.99"/>
    <n v="57"/>
    <x v="1"/>
    <s v="Laptop"/>
    <n v="8.99"/>
    <n v="1"/>
    <s v="Credit Card"/>
    <n v="3"/>
    <n v="0.09"/>
    <x v="2"/>
    <x v="0"/>
  </r>
  <r>
    <s v="c836e596-7e8e-4be9-8413-4d75f8151709"/>
    <n v="35"/>
    <x v="2"/>
    <x v="1"/>
    <n v="1.75"/>
    <n v="41"/>
    <x v="1"/>
    <s v="TV"/>
    <n v="13.99"/>
    <n v="1"/>
    <s v="PayPal"/>
    <n v="1"/>
    <n v="0.04"/>
    <x v="4"/>
    <x v="1"/>
  </r>
  <r>
    <s v="79aa6450-52e2-4c0e-9efe-969afaa8c252"/>
    <n v="56"/>
    <x v="2"/>
    <x v="2"/>
    <n v="42.86"/>
    <n v="41"/>
    <x v="1"/>
    <s v="TV"/>
    <n v="17.989999999999998"/>
    <n v="0"/>
    <s v="PayPal"/>
    <n v="3"/>
    <n v="1.02"/>
    <x v="0"/>
    <x v="2"/>
  </r>
  <r>
    <s v="5913a03e-ba87-408c-b4fd-b0713609ab9f"/>
    <n v="18"/>
    <x v="0"/>
    <x v="2"/>
    <n v="4.12"/>
    <n v="47"/>
    <x v="1"/>
    <s v="Mobile"/>
    <n v="17.989999999999998"/>
    <n v="1"/>
    <s v="Debit Card"/>
    <n v="3"/>
    <n v="0.09"/>
    <x v="4"/>
    <x v="3"/>
  </r>
  <r>
    <s v="c004d46a-3676-4c1f-bd2a-b3ca2c55389d"/>
    <n v="63"/>
    <x v="0"/>
    <x v="1"/>
    <n v="1.38"/>
    <n v="0"/>
    <x v="3"/>
    <s v="Desktop"/>
    <n v="13.99"/>
    <n v="0"/>
    <s v="Gift Card"/>
    <n v="4"/>
    <n v="1.38"/>
    <x v="1"/>
    <x v="2"/>
  </r>
  <r>
    <s v="4a3d750d-4fc6-43ce-9354-c086e2372d3e"/>
    <n v="38"/>
    <x v="0"/>
    <x v="2"/>
    <n v="7.13"/>
    <n v="60"/>
    <x v="1"/>
    <s v="Desktop"/>
    <n v="17.989999999999998"/>
    <n v="1"/>
    <s v="PayPal"/>
    <n v="1"/>
    <n v="0.12"/>
    <x v="2"/>
    <x v="0"/>
  </r>
  <r>
    <s v="81703340-2d76-4363-953e-56bed0c5b93c"/>
    <n v="39"/>
    <x v="0"/>
    <x v="1"/>
    <n v="7.27"/>
    <n v="31"/>
    <x v="2"/>
    <s v="Mobile"/>
    <n v="13.99"/>
    <n v="1"/>
    <s v="Crypto"/>
    <n v="1"/>
    <n v="0.23"/>
    <x v="2"/>
    <x v="0"/>
  </r>
  <r>
    <s v="feff7dcc-8b4d-4121-9638-e39edad5c67f"/>
    <n v="52"/>
    <x v="0"/>
    <x v="2"/>
    <n v="34.96"/>
    <n v="50"/>
    <x v="5"/>
    <s v="Desktop"/>
    <n v="17.989999999999998"/>
    <n v="0"/>
    <s v="Credit Card"/>
    <n v="3"/>
    <n v="0.69"/>
    <x v="3"/>
    <x v="0"/>
  </r>
  <r>
    <s v="56ba0529-b5aa-48e2-ba5b-154e594ce824"/>
    <n v="57"/>
    <x v="0"/>
    <x v="2"/>
    <n v="7.31"/>
    <n v="53"/>
    <x v="3"/>
    <s v="Tablet"/>
    <n v="17.989999999999998"/>
    <n v="1"/>
    <s v="PayPal"/>
    <n v="3"/>
    <n v="0.14000000000000001"/>
    <x v="4"/>
    <x v="2"/>
  </r>
  <r>
    <s v="7f9e1a97-c9be-4712-a61b-aed1bbbf858e"/>
    <n v="37"/>
    <x v="2"/>
    <x v="1"/>
    <n v="3.66"/>
    <n v="5"/>
    <x v="0"/>
    <s v="Tablet"/>
    <n v="13.99"/>
    <n v="0"/>
    <s v="PayPal"/>
    <n v="1"/>
    <n v="0.61"/>
    <x v="1"/>
    <x v="0"/>
  </r>
  <r>
    <s v="dc9be9a8-e518-4f3c-a023-bdbaeeb17b3c"/>
    <n v="53"/>
    <x v="0"/>
    <x v="1"/>
    <n v="0.51"/>
    <n v="30"/>
    <x v="4"/>
    <s v="Mobile"/>
    <n v="13.99"/>
    <n v="0"/>
    <s v="Debit Card"/>
    <n v="5"/>
    <n v="0.02"/>
    <x v="3"/>
    <x v="0"/>
  </r>
  <r>
    <s v="633ce2e6-3297-4e35-83ac-1eb8ebb10331"/>
    <n v="58"/>
    <x v="1"/>
    <x v="0"/>
    <n v="31.06"/>
    <n v="38"/>
    <x v="5"/>
    <s v="Mobile"/>
    <n v="8.99"/>
    <n v="0"/>
    <s v="PayPal"/>
    <n v="2"/>
    <n v="0.8"/>
    <x v="1"/>
    <x v="2"/>
  </r>
  <r>
    <s v="03d585d7-1c33-4d36-a7b1-f75db2ebff42"/>
    <n v="31"/>
    <x v="0"/>
    <x v="1"/>
    <n v="0.68"/>
    <n v="58"/>
    <x v="4"/>
    <s v="TV"/>
    <n v="13.99"/>
    <n v="1"/>
    <s v="Gift Card"/>
    <n v="5"/>
    <n v="0.01"/>
    <x v="2"/>
    <x v="1"/>
  </r>
  <r>
    <s v="181b6713-b90e-4211-a3c5-0f763e890d58"/>
    <n v="38"/>
    <x v="0"/>
    <x v="2"/>
    <n v="8.93"/>
    <n v="57"/>
    <x v="4"/>
    <s v="Mobile"/>
    <n v="17.989999999999998"/>
    <n v="0"/>
    <s v="Debit Card"/>
    <n v="4"/>
    <n v="0.15"/>
    <x v="2"/>
    <x v="0"/>
  </r>
  <r>
    <s v="fff878e7-afef-4b0f-9934-6f5b2819e20d"/>
    <n v="58"/>
    <x v="1"/>
    <x v="0"/>
    <n v="3.41"/>
    <n v="34"/>
    <x v="3"/>
    <s v="Tablet"/>
    <n v="8.99"/>
    <n v="1"/>
    <s v="Gift Card"/>
    <n v="2"/>
    <n v="0.1"/>
    <x v="1"/>
    <x v="2"/>
  </r>
  <r>
    <s v="e1a73fc5-3f78-481b-bc83-3e2938ba4129"/>
    <n v="20"/>
    <x v="2"/>
    <x v="0"/>
    <n v="24.77"/>
    <n v="55"/>
    <x v="5"/>
    <s v="Mobile"/>
    <n v="8.99"/>
    <n v="0"/>
    <s v="Debit Card"/>
    <n v="4"/>
    <n v="0.44"/>
    <x v="6"/>
    <x v="3"/>
  </r>
  <r>
    <s v="3d98a1f8-5893-42da-b18d-59e48283ec63"/>
    <n v="69"/>
    <x v="1"/>
    <x v="0"/>
    <n v="16.43"/>
    <n v="10"/>
    <x v="3"/>
    <s v="Tablet"/>
    <n v="8.99"/>
    <n v="0"/>
    <s v="Debit Card"/>
    <n v="1"/>
    <n v="1.49"/>
    <x v="0"/>
    <x v="2"/>
  </r>
  <r>
    <s v="6d950e48-0e13-4e8f-a6d7-2c30b2ec6529"/>
    <n v="55"/>
    <x v="0"/>
    <x v="0"/>
    <n v="11.13"/>
    <n v="24"/>
    <x v="2"/>
    <s v="Laptop"/>
    <n v="8.99"/>
    <n v="0"/>
    <s v="Crypto"/>
    <n v="4"/>
    <n v="0.45"/>
    <x v="4"/>
    <x v="0"/>
  </r>
  <r>
    <s v="887801e2-9db1-4956-a541-c39601fb5c06"/>
    <n v="21"/>
    <x v="0"/>
    <x v="0"/>
    <n v="0.54"/>
    <n v="36"/>
    <x v="2"/>
    <s v="TV"/>
    <n v="8.99"/>
    <n v="1"/>
    <s v="Credit Card"/>
    <n v="2"/>
    <n v="0.01"/>
    <x v="1"/>
    <x v="3"/>
  </r>
  <r>
    <s v="f967ac11-3d04-4c44-a518-5e6f432cd0c0"/>
    <n v="60"/>
    <x v="1"/>
    <x v="1"/>
    <n v="5.0199999999999996"/>
    <n v="26"/>
    <x v="3"/>
    <s v="Tablet"/>
    <n v="13.99"/>
    <n v="0"/>
    <s v="Crypto"/>
    <n v="3"/>
    <n v="0.19"/>
    <x v="3"/>
    <x v="2"/>
  </r>
  <r>
    <s v="88ff87a0-d3a1-4609-9960-d505e81d2507"/>
    <n v="34"/>
    <x v="0"/>
    <x v="1"/>
    <n v="1.34"/>
    <n v="28"/>
    <x v="0"/>
    <s v="Desktop"/>
    <n v="13.99"/>
    <n v="1"/>
    <s v="Crypto"/>
    <n v="3"/>
    <n v="0.05"/>
    <x v="6"/>
    <x v="1"/>
  </r>
  <r>
    <s v="4ab6dc88-5117-45e9-8a50-d7ce2f48cc66"/>
    <n v="27"/>
    <x v="0"/>
    <x v="2"/>
    <n v="5.07"/>
    <n v="33"/>
    <x v="2"/>
    <s v="Desktop"/>
    <n v="17.989999999999998"/>
    <n v="1"/>
    <s v="Gift Card"/>
    <n v="3"/>
    <n v="0.15"/>
    <x v="0"/>
    <x v="1"/>
  </r>
  <r>
    <s v="b084d328-0b3a-49bd-a03f-06d53bf89686"/>
    <n v="44"/>
    <x v="1"/>
    <x v="0"/>
    <n v="5.7"/>
    <n v="18"/>
    <x v="5"/>
    <s v="Tablet"/>
    <n v="8.99"/>
    <n v="0"/>
    <s v="PayPal"/>
    <n v="2"/>
    <n v="0.3"/>
    <x v="2"/>
    <x v="0"/>
  </r>
  <r>
    <s v="cbe73b6f-edfd-43a2-95aa-8821c564389e"/>
    <n v="36"/>
    <x v="1"/>
    <x v="2"/>
    <n v="12.97"/>
    <n v="18"/>
    <x v="1"/>
    <s v="Tablet"/>
    <n v="17.989999999999998"/>
    <n v="0"/>
    <s v="Credit Card"/>
    <n v="2"/>
    <n v="0.68"/>
    <x v="6"/>
    <x v="0"/>
  </r>
  <r>
    <s v="be92bfd0-a5a6-431a-b376-dd8207dd32d2"/>
    <n v="63"/>
    <x v="2"/>
    <x v="1"/>
    <n v="15.51"/>
    <n v="9"/>
    <x v="4"/>
    <s v="Laptop"/>
    <n v="13.99"/>
    <n v="0"/>
    <s v="PayPal"/>
    <n v="1"/>
    <n v="1.55"/>
    <x v="0"/>
    <x v="2"/>
  </r>
  <r>
    <s v="1b5358fa-03c3-4163-8dd5-c30b2460ca97"/>
    <n v="36"/>
    <x v="1"/>
    <x v="1"/>
    <n v="48.9"/>
    <n v="23"/>
    <x v="5"/>
    <s v="Laptop"/>
    <n v="13.99"/>
    <n v="0"/>
    <s v="PayPal"/>
    <n v="1"/>
    <n v="2.04"/>
    <x v="2"/>
    <x v="0"/>
  </r>
  <r>
    <s v="83662cbb-68d7-4d0a-bed6-73c0b4fb0206"/>
    <n v="34"/>
    <x v="2"/>
    <x v="1"/>
    <n v="6.79"/>
    <n v="2"/>
    <x v="3"/>
    <s v="Mobile"/>
    <n v="13.99"/>
    <n v="0"/>
    <s v="PayPal"/>
    <n v="2"/>
    <n v="2.2599999999999998"/>
    <x v="4"/>
    <x v="1"/>
  </r>
  <r>
    <s v="5a10ba14-49e9-4305-84c4-39690a5750e2"/>
    <n v="43"/>
    <x v="0"/>
    <x v="1"/>
    <n v="2.08"/>
    <n v="45"/>
    <x v="2"/>
    <s v="TV"/>
    <n v="13.99"/>
    <n v="1"/>
    <s v="Debit Card"/>
    <n v="3"/>
    <n v="0.05"/>
    <x v="0"/>
    <x v="0"/>
  </r>
  <r>
    <s v="6d3f8263-b314-4d76-b2bf-0329597d963e"/>
    <n v="42"/>
    <x v="1"/>
    <x v="0"/>
    <n v="5.67"/>
    <n v="2"/>
    <x v="2"/>
    <s v="Mobile"/>
    <n v="8.99"/>
    <n v="0"/>
    <s v="Debit Card"/>
    <n v="3"/>
    <n v="1.89"/>
    <x v="3"/>
    <x v="0"/>
  </r>
  <r>
    <s v="a34e8ef9-faa1-42a4-8db2-d0402e6f09ee"/>
    <n v="46"/>
    <x v="2"/>
    <x v="2"/>
    <n v="36.229999999999997"/>
    <n v="16"/>
    <x v="4"/>
    <s v="Desktop"/>
    <n v="17.989999999999998"/>
    <n v="0"/>
    <s v="Credit Card"/>
    <n v="4"/>
    <n v="2.13"/>
    <x v="1"/>
    <x v="0"/>
  </r>
  <r>
    <s v="b33d87e2-8e21-405e-95e0-b357f02a0af5"/>
    <n v="37"/>
    <x v="1"/>
    <x v="0"/>
    <n v="5.35"/>
    <n v="2"/>
    <x v="5"/>
    <s v="Tablet"/>
    <n v="8.99"/>
    <n v="0"/>
    <s v="Gift Card"/>
    <n v="2"/>
    <n v="1.78"/>
    <x v="2"/>
    <x v="0"/>
  </r>
  <r>
    <s v="651e01c7-45b6-44ef-a851-16dd82b0d92f"/>
    <n v="58"/>
    <x v="1"/>
    <x v="0"/>
    <n v="11.9"/>
    <n v="36"/>
    <x v="2"/>
    <s v="Tablet"/>
    <n v="8.99"/>
    <n v="1"/>
    <s v="PayPal"/>
    <n v="3"/>
    <n v="0.32"/>
    <x v="6"/>
    <x v="2"/>
  </r>
  <r>
    <s v="eb9340bf-76e0-4abc-a037-897ab16a9321"/>
    <n v="19"/>
    <x v="0"/>
    <x v="0"/>
    <n v="8.23"/>
    <n v="34"/>
    <x v="2"/>
    <s v="TV"/>
    <n v="8.99"/>
    <n v="1"/>
    <s v="Crypto"/>
    <n v="3"/>
    <n v="0.24"/>
    <x v="5"/>
    <x v="3"/>
  </r>
  <r>
    <s v="13d9a2c4-6246-4b31-9c92-2dd0a8ab193b"/>
    <n v="53"/>
    <x v="1"/>
    <x v="1"/>
    <n v="21.38"/>
    <n v="53"/>
    <x v="3"/>
    <s v="Tablet"/>
    <n v="13.99"/>
    <n v="0"/>
    <s v="Credit Card"/>
    <n v="5"/>
    <n v="0.4"/>
    <x v="6"/>
    <x v="0"/>
  </r>
  <r>
    <s v="ea772153-fc26-4ae7-9a01-f0c441d77bac"/>
    <n v="61"/>
    <x v="1"/>
    <x v="1"/>
    <n v="4.1900000000000004"/>
    <n v="30"/>
    <x v="4"/>
    <s v="TV"/>
    <n v="13.99"/>
    <n v="1"/>
    <s v="Crypto"/>
    <n v="2"/>
    <n v="0.14000000000000001"/>
    <x v="5"/>
    <x v="2"/>
  </r>
  <r>
    <s v="a856148d-f351-4167-97b3-f542c4b0055b"/>
    <n v="37"/>
    <x v="2"/>
    <x v="2"/>
    <n v="10.86"/>
    <n v="47"/>
    <x v="0"/>
    <s v="Desktop"/>
    <n v="17.989999999999998"/>
    <n v="1"/>
    <s v="Crypto"/>
    <n v="3"/>
    <n v="0.23"/>
    <x v="4"/>
    <x v="0"/>
  </r>
  <r>
    <s v="41c3b640-f804-4274-8b9b-10c9ad380348"/>
    <n v="56"/>
    <x v="1"/>
    <x v="1"/>
    <n v="3.8"/>
    <n v="26"/>
    <x v="0"/>
    <s v="Desktop"/>
    <n v="13.99"/>
    <n v="1"/>
    <s v="Credit Card"/>
    <n v="2"/>
    <n v="0.14000000000000001"/>
    <x v="4"/>
    <x v="2"/>
  </r>
  <r>
    <s v="470957a2-9765-4376-bd45-7b0c8ae3fdac"/>
    <n v="65"/>
    <x v="1"/>
    <x v="1"/>
    <n v="50.15"/>
    <n v="13"/>
    <x v="4"/>
    <s v="Laptop"/>
    <n v="13.99"/>
    <n v="0"/>
    <s v="Credit Card"/>
    <n v="3"/>
    <n v="3.58"/>
    <x v="1"/>
    <x v="2"/>
  </r>
  <r>
    <s v="01bf79df-d2f3-4bf8-b63c-1e8031b22ac3"/>
    <n v="33"/>
    <x v="0"/>
    <x v="2"/>
    <n v="7.79"/>
    <n v="17"/>
    <x v="2"/>
    <s v="Desktop"/>
    <n v="17.989999999999998"/>
    <n v="0"/>
    <s v="Gift Card"/>
    <n v="3"/>
    <n v="0.43"/>
    <x v="0"/>
    <x v="1"/>
  </r>
  <r>
    <s v="c2a427a1-f7a0-4e27-aa4b-00a947a019fb"/>
    <n v="36"/>
    <x v="1"/>
    <x v="1"/>
    <n v="15.28"/>
    <n v="54"/>
    <x v="5"/>
    <s v="Tablet"/>
    <n v="13.99"/>
    <n v="1"/>
    <s v="Crypto"/>
    <n v="4"/>
    <n v="0.28000000000000003"/>
    <x v="2"/>
    <x v="0"/>
  </r>
  <r>
    <s v="dc9c76a8-0447-4ba5-ae03-cf1babba783b"/>
    <n v="65"/>
    <x v="0"/>
    <x v="1"/>
    <n v="9.15"/>
    <n v="30"/>
    <x v="1"/>
    <s v="Laptop"/>
    <n v="13.99"/>
    <n v="0"/>
    <s v="Gift Card"/>
    <n v="4"/>
    <n v="0.3"/>
    <x v="3"/>
    <x v="2"/>
  </r>
  <r>
    <s v="e75da4f2-0792-4146-9a51-f4a49af1275b"/>
    <n v="44"/>
    <x v="0"/>
    <x v="1"/>
    <n v="14.25"/>
    <n v="25"/>
    <x v="4"/>
    <s v="Laptop"/>
    <n v="13.99"/>
    <n v="0"/>
    <s v="Crypto"/>
    <n v="1"/>
    <n v="0.55000000000000004"/>
    <x v="5"/>
    <x v="0"/>
  </r>
  <r>
    <s v="611b8c45-f9dd-4635-a726-f2fab2ab0c7e"/>
    <n v="36"/>
    <x v="2"/>
    <x v="1"/>
    <n v="9.1"/>
    <n v="2"/>
    <x v="5"/>
    <s v="Tablet"/>
    <n v="13.99"/>
    <n v="0"/>
    <s v="Debit Card"/>
    <n v="2"/>
    <n v="3.03"/>
    <x v="2"/>
    <x v="0"/>
  </r>
  <r>
    <s v="6f8f6066-8b9d-4d86-9706-fd94c6d87f8c"/>
    <n v="38"/>
    <x v="1"/>
    <x v="0"/>
    <n v="0.32"/>
    <n v="16"/>
    <x v="4"/>
    <s v="Tablet"/>
    <n v="8.99"/>
    <n v="1"/>
    <s v="Debit Card"/>
    <n v="3"/>
    <n v="0.02"/>
    <x v="5"/>
    <x v="0"/>
  </r>
  <r>
    <s v="0ef46415-fdcc-428b-8f0d-068a9412db6a"/>
    <n v="44"/>
    <x v="1"/>
    <x v="0"/>
    <n v="1.03"/>
    <n v="15"/>
    <x v="2"/>
    <s v="Tablet"/>
    <n v="8.99"/>
    <n v="1"/>
    <s v="Gift Card"/>
    <n v="3"/>
    <n v="0.06"/>
    <x v="2"/>
    <x v="0"/>
  </r>
  <r>
    <s v="79ffa97f-3b33-4795-9d8b-98cb819d9a5c"/>
    <n v="20"/>
    <x v="1"/>
    <x v="2"/>
    <n v="60.37"/>
    <n v="8"/>
    <x v="2"/>
    <s v="Laptop"/>
    <n v="17.989999999999998"/>
    <n v="0"/>
    <s v="Debit Card"/>
    <n v="3"/>
    <n v="6.71"/>
    <x v="1"/>
    <x v="3"/>
  </r>
  <r>
    <s v="e3c31b2e-94eb-419b-8212-3536e2385d2c"/>
    <n v="31"/>
    <x v="0"/>
    <x v="0"/>
    <n v="7.32"/>
    <n v="23"/>
    <x v="2"/>
    <s v="Mobile"/>
    <n v="8.99"/>
    <n v="0"/>
    <s v="Gift Card"/>
    <n v="5"/>
    <n v="0.3"/>
    <x v="6"/>
    <x v="1"/>
  </r>
  <r>
    <s v="d8a1b0e1-30c5-404c-aaef-ee2f91090379"/>
    <n v="33"/>
    <x v="0"/>
    <x v="2"/>
    <n v="3.8"/>
    <n v="38"/>
    <x v="3"/>
    <s v="Mobile"/>
    <n v="17.989999999999998"/>
    <n v="1"/>
    <s v="Crypto"/>
    <n v="2"/>
    <n v="0.1"/>
    <x v="1"/>
    <x v="1"/>
  </r>
  <r>
    <s v="3305c5ff-0c1d-4454-a4d1-dea0e3978975"/>
    <n v="50"/>
    <x v="1"/>
    <x v="2"/>
    <n v="18.62"/>
    <n v="25"/>
    <x v="0"/>
    <s v="Tablet"/>
    <n v="17.989999999999998"/>
    <n v="0"/>
    <s v="Gift Card"/>
    <n v="5"/>
    <n v="0.72"/>
    <x v="6"/>
    <x v="0"/>
  </r>
  <r>
    <s v="13869085-2e02-4a17-add2-47d51472d671"/>
    <n v="64"/>
    <x v="2"/>
    <x v="2"/>
    <n v="16.62"/>
    <n v="58"/>
    <x v="2"/>
    <s v="Tablet"/>
    <n v="17.989999999999998"/>
    <n v="0"/>
    <s v="Credit Card"/>
    <n v="5"/>
    <n v="0.28000000000000003"/>
    <x v="6"/>
    <x v="2"/>
  </r>
  <r>
    <s v="e4103b71-a2ba-4c11-82f8-9bff9aba5a4b"/>
    <n v="40"/>
    <x v="1"/>
    <x v="2"/>
    <n v="25.5"/>
    <n v="24"/>
    <x v="2"/>
    <s v="TV"/>
    <n v="17.989999999999998"/>
    <n v="0"/>
    <s v="Crypto"/>
    <n v="5"/>
    <n v="1.02"/>
    <x v="0"/>
    <x v="0"/>
  </r>
  <r>
    <s v="e160466a-f14f-4ad4-b190-ab9ffd5c2a27"/>
    <n v="67"/>
    <x v="0"/>
    <x v="0"/>
    <n v="4.62"/>
    <n v="33"/>
    <x v="5"/>
    <s v="Mobile"/>
    <n v="8.99"/>
    <n v="1"/>
    <s v="Crypto"/>
    <n v="5"/>
    <n v="0.14000000000000001"/>
    <x v="3"/>
    <x v="2"/>
  </r>
  <r>
    <s v="f6c82890-a67e-4c6c-bc25-c0942e667b1a"/>
    <n v="61"/>
    <x v="0"/>
    <x v="1"/>
    <n v="4.12"/>
    <n v="0"/>
    <x v="0"/>
    <s v="Desktop"/>
    <n v="13.99"/>
    <n v="0"/>
    <s v="Crypto"/>
    <n v="1"/>
    <n v="4.12"/>
    <x v="4"/>
    <x v="2"/>
  </r>
  <r>
    <s v="c8c6df6c-920d-4f3c-80b1-8607d13c62dd"/>
    <n v="67"/>
    <x v="2"/>
    <x v="1"/>
    <n v="0.08"/>
    <n v="20"/>
    <x v="5"/>
    <s v="Mobile"/>
    <n v="13.99"/>
    <n v="1"/>
    <s v="Gift Card"/>
    <n v="2"/>
    <n v="0"/>
    <x v="2"/>
    <x v="2"/>
  </r>
  <r>
    <s v="45b3fb12-d487-41cf-a511-6bb224c2848d"/>
    <n v="53"/>
    <x v="0"/>
    <x v="0"/>
    <n v="5.96"/>
    <n v="46"/>
    <x v="4"/>
    <s v="Tablet"/>
    <n v="8.99"/>
    <n v="1"/>
    <s v="Credit Card"/>
    <n v="1"/>
    <n v="0.13"/>
    <x v="2"/>
    <x v="0"/>
  </r>
  <r>
    <s v="284b8e48-b6ef-4947-a69b-4934f8509b51"/>
    <n v="32"/>
    <x v="2"/>
    <x v="2"/>
    <n v="3.32"/>
    <n v="12"/>
    <x v="2"/>
    <s v="Laptop"/>
    <n v="17.989999999999998"/>
    <n v="0"/>
    <s v="PayPal"/>
    <n v="4"/>
    <n v="0.26"/>
    <x v="3"/>
    <x v="1"/>
  </r>
  <r>
    <s v="02cc8f8c-5d42-4c4b-bacb-177a896e51b7"/>
    <n v="31"/>
    <x v="1"/>
    <x v="1"/>
    <n v="6.08"/>
    <n v="25"/>
    <x v="1"/>
    <s v="TV"/>
    <n v="13.99"/>
    <n v="0"/>
    <s v="Gift Card"/>
    <n v="2"/>
    <n v="0.23"/>
    <x v="4"/>
    <x v="1"/>
  </r>
  <r>
    <s v="84057a35-72ad-4922-8c79-4bdd241b83c3"/>
    <n v="69"/>
    <x v="1"/>
    <x v="2"/>
    <n v="5.48"/>
    <n v="54"/>
    <x v="5"/>
    <s v="Laptop"/>
    <n v="17.989999999999998"/>
    <n v="1"/>
    <s v="Gift Card"/>
    <n v="5"/>
    <n v="0.1"/>
    <x v="0"/>
    <x v="2"/>
  </r>
  <r>
    <s v="36562aee-2f47-41c0-8455-e0ad53858c3c"/>
    <n v="55"/>
    <x v="0"/>
    <x v="0"/>
    <n v="28.25"/>
    <n v="23"/>
    <x v="0"/>
    <s v="TV"/>
    <n v="8.99"/>
    <n v="0"/>
    <s v="Credit Card"/>
    <n v="1"/>
    <n v="1.18"/>
    <x v="0"/>
    <x v="0"/>
  </r>
  <r>
    <s v="ad57c204-f497-4f4b-88fb-03a6ed249a42"/>
    <n v="70"/>
    <x v="2"/>
    <x v="2"/>
    <n v="5.62"/>
    <n v="25"/>
    <x v="1"/>
    <s v="Desktop"/>
    <n v="17.989999999999998"/>
    <n v="0"/>
    <s v="Credit Card"/>
    <n v="3"/>
    <n v="0.22"/>
    <x v="5"/>
    <x v="2"/>
  </r>
  <r>
    <s v="37e9a389-655c-4b71-a5f8-ceb53a4b0728"/>
    <n v="70"/>
    <x v="2"/>
    <x v="1"/>
    <n v="15.52"/>
    <n v="12"/>
    <x v="0"/>
    <s v="Mobile"/>
    <n v="13.99"/>
    <n v="0"/>
    <s v="Gift Card"/>
    <n v="5"/>
    <n v="1.19"/>
    <x v="2"/>
    <x v="2"/>
  </r>
  <r>
    <s v="f812b295-fffc-4248-9068-a94a1f30bba7"/>
    <n v="70"/>
    <x v="1"/>
    <x v="1"/>
    <n v="3.06"/>
    <n v="57"/>
    <x v="5"/>
    <s v="TV"/>
    <n v="13.99"/>
    <n v="1"/>
    <s v="Credit Card"/>
    <n v="4"/>
    <n v="0.05"/>
    <x v="5"/>
    <x v="2"/>
  </r>
  <r>
    <s v="ed9483f7-d1bb-43ea-b042-737f411148e0"/>
    <n v="27"/>
    <x v="1"/>
    <x v="0"/>
    <n v="17.34"/>
    <n v="16"/>
    <x v="4"/>
    <s v="Laptop"/>
    <n v="8.99"/>
    <n v="0"/>
    <s v="Credit Card"/>
    <n v="4"/>
    <n v="1.02"/>
    <x v="1"/>
    <x v="1"/>
  </r>
  <r>
    <s v="a6a03d8a-8c9b-4f3b-910d-4ee276cd1b8b"/>
    <n v="19"/>
    <x v="2"/>
    <x v="0"/>
    <n v="9.09"/>
    <n v="56"/>
    <x v="4"/>
    <s v="Laptop"/>
    <n v="8.99"/>
    <n v="1"/>
    <s v="Credit Card"/>
    <n v="3"/>
    <n v="0.16"/>
    <x v="4"/>
    <x v="3"/>
  </r>
  <r>
    <s v="ac2992f2-0f0b-410e-acc3-cd2df1cc164d"/>
    <n v="63"/>
    <x v="0"/>
    <x v="0"/>
    <n v="36.14"/>
    <n v="53"/>
    <x v="1"/>
    <s v="Mobile"/>
    <n v="8.99"/>
    <n v="0"/>
    <s v="Credit Card"/>
    <n v="4"/>
    <n v="0.67"/>
    <x v="2"/>
    <x v="2"/>
  </r>
  <r>
    <s v="a885f06b-975d-4dc1-b097-fbeeb8a5ae05"/>
    <n v="47"/>
    <x v="2"/>
    <x v="0"/>
    <n v="3.92"/>
    <n v="40"/>
    <x v="3"/>
    <s v="Tablet"/>
    <n v="8.99"/>
    <n v="1"/>
    <s v="PayPal"/>
    <n v="5"/>
    <n v="0.1"/>
    <x v="2"/>
    <x v="0"/>
  </r>
  <r>
    <s v="7fba5ae9-1913-4021-9975-c3b8982a0c16"/>
    <n v="27"/>
    <x v="2"/>
    <x v="2"/>
    <n v="17.29"/>
    <n v="11"/>
    <x v="1"/>
    <s v="Laptop"/>
    <n v="17.989999999999998"/>
    <n v="0"/>
    <s v="Crypto"/>
    <n v="2"/>
    <n v="1.44"/>
    <x v="5"/>
    <x v="1"/>
  </r>
  <r>
    <s v="6631dbbb-dba7-4e36-98e1-ecd5867db158"/>
    <n v="33"/>
    <x v="1"/>
    <x v="0"/>
    <n v="11.53"/>
    <n v="3"/>
    <x v="1"/>
    <s v="TV"/>
    <n v="8.99"/>
    <n v="0"/>
    <s v="Debit Card"/>
    <n v="5"/>
    <n v="2.88"/>
    <x v="6"/>
    <x v="1"/>
  </r>
  <r>
    <s v="2cc8e207-22d5-4fb0-a161-45d411d07da6"/>
    <n v="58"/>
    <x v="1"/>
    <x v="2"/>
    <n v="8.5299999999999994"/>
    <n v="48"/>
    <x v="3"/>
    <s v="Laptop"/>
    <n v="17.989999999999998"/>
    <n v="0"/>
    <s v="PayPal"/>
    <n v="4"/>
    <n v="0.17"/>
    <x v="3"/>
    <x v="2"/>
  </r>
  <r>
    <s v="7d760c06-d947-48e0-8db5-f5329387d1ef"/>
    <n v="66"/>
    <x v="0"/>
    <x v="2"/>
    <n v="1.02"/>
    <n v="15"/>
    <x v="1"/>
    <s v="Mobile"/>
    <n v="17.989999999999998"/>
    <n v="1"/>
    <s v="Gift Card"/>
    <n v="5"/>
    <n v="0.06"/>
    <x v="5"/>
    <x v="2"/>
  </r>
  <r>
    <s v="ecdc67bf-2219-48d4-ad54-61842802c67c"/>
    <n v="55"/>
    <x v="1"/>
    <x v="1"/>
    <n v="3.81"/>
    <n v="2"/>
    <x v="3"/>
    <s v="TV"/>
    <n v="13.99"/>
    <n v="0"/>
    <s v="Gift Card"/>
    <n v="1"/>
    <n v="1.27"/>
    <x v="1"/>
    <x v="0"/>
  </r>
  <r>
    <s v="7b1a55cd-297f-4b7e-b881-1b5fd6f5ec61"/>
    <n v="30"/>
    <x v="2"/>
    <x v="1"/>
    <n v="9.58"/>
    <n v="35"/>
    <x v="4"/>
    <s v="Tablet"/>
    <n v="13.99"/>
    <n v="1"/>
    <s v="Debit Card"/>
    <n v="3"/>
    <n v="0.27"/>
    <x v="3"/>
    <x v="1"/>
  </r>
  <r>
    <s v="bd92a3f0-63ff-4e60-8ebd-7789d7318af9"/>
    <n v="70"/>
    <x v="0"/>
    <x v="1"/>
    <n v="4.66"/>
    <n v="43"/>
    <x v="5"/>
    <s v="TV"/>
    <n v="13.99"/>
    <n v="1"/>
    <s v="Debit Card"/>
    <n v="2"/>
    <n v="0.11"/>
    <x v="3"/>
    <x v="2"/>
  </r>
  <r>
    <s v="7cdf9e69-0b07-42dc-8aa9-225c8cdf6904"/>
    <n v="70"/>
    <x v="2"/>
    <x v="2"/>
    <n v="18.46"/>
    <n v="8"/>
    <x v="5"/>
    <s v="TV"/>
    <n v="17.989999999999998"/>
    <n v="0"/>
    <s v="Credit Card"/>
    <n v="4"/>
    <n v="2.0499999999999998"/>
    <x v="6"/>
    <x v="2"/>
  </r>
  <r>
    <s v="36d2ad86-3674-4aa9-86e0-b523c81990b6"/>
    <n v="33"/>
    <x v="1"/>
    <x v="2"/>
    <n v="11.79"/>
    <n v="15"/>
    <x v="3"/>
    <s v="Tablet"/>
    <n v="17.989999999999998"/>
    <n v="0"/>
    <s v="Debit Card"/>
    <n v="4"/>
    <n v="0.74"/>
    <x v="1"/>
    <x v="1"/>
  </r>
  <r>
    <s v="10e56352-8dce-4ba9-a452-87405310c972"/>
    <n v="57"/>
    <x v="0"/>
    <x v="1"/>
    <n v="9.9"/>
    <n v="45"/>
    <x v="5"/>
    <s v="Mobile"/>
    <n v="13.99"/>
    <n v="0"/>
    <s v="Debit Card"/>
    <n v="4"/>
    <n v="0.22"/>
    <x v="6"/>
    <x v="2"/>
  </r>
  <r>
    <s v="fe446b20-d84d-4ee7-9de6-6bf726b339b4"/>
    <n v="54"/>
    <x v="0"/>
    <x v="2"/>
    <n v="9.8000000000000007"/>
    <n v="56"/>
    <x v="5"/>
    <s v="Tablet"/>
    <n v="17.989999999999998"/>
    <n v="1"/>
    <s v="Crypto"/>
    <n v="4"/>
    <n v="0.17"/>
    <x v="4"/>
    <x v="0"/>
  </r>
  <r>
    <s v="8974f6aa-5a7b-4cef-9f38-b56ac2869ef4"/>
    <n v="30"/>
    <x v="1"/>
    <x v="1"/>
    <n v="4.72"/>
    <n v="14"/>
    <x v="0"/>
    <s v="TV"/>
    <n v="13.99"/>
    <n v="1"/>
    <s v="Credit Card"/>
    <n v="3"/>
    <n v="0.31"/>
    <x v="3"/>
    <x v="1"/>
  </r>
  <r>
    <s v="4c950183-7b4d-433d-94f0-7f415e89c36e"/>
    <n v="31"/>
    <x v="2"/>
    <x v="1"/>
    <n v="9.41"/>
    <n v="39"/>
    <x v="1"/>
    <s v="Tablet"/>
    <n v="13.99"/>
    <n v="0"/>
    <s v="PayPal"/>
    <n v="4"/>
    <n v="0.24"/>
    <x v="6"/>
    <x v="1"/>
  </r>
  <r>
    <s v="ef0c40a9-94e9-43d8-b0f5-0123e35c851c"/>
    <n v="18"/>
    <x v="1"/>
    <x v="2"/>
    <n v="0.24"/>
    <n v="9"/>
    <x v="4"/>
    <s v="TV"/>
    <n v="17.989999999999998"/>
    <n v="1"/>
    <s v="Credit Card"/>
    <n v="1"/>
    <n v="0.02"/>
    <x v="2"/>
    <x v="3"/>
  </r>
  <r>
    <s v="727a2bec-50ec-47ee-9905-3caf8cb2a987"/>
    <n v="52"/>
    <x v="2"/>
    <x v="2"/>
    <n v="3.12"/>
    <n v="9"/>
    <x v="4"/>
    <s v="TV"/>
    <n v="17.989999999999998"/>
    <n v="1"/>
    <s v="PayPal"/>
    <n v="1"/>
    <n v="0.31"/>
    <x v="5"/>
    <x v="0"/>
  </r>
  <r>
    <s v="1f958ee1-08d0-46d2-8375-88bb42ff738a"/>
    <n v="36"/>
    <x v="1"/>
    <x v="2"/>
    <n v="19.03"/>
    <n v="1"/>
    <x v="2"/>
    <s v="Desktop"/>
    <n v="17.989999999999998"/>
    <n v="0"/>
    <s v="Crypto"/>
    <n v="2"/>
    <n v="9.52"/>
    <x v="1"/>
    <x v="0"/>
  </r>
  <r>
    <s v="1d5bbdf1-b8eb-49c8-8502-6925c92285d6"/>
    <n v="49"/>
    <x v="1"/>
    <x v="1"/>
    <n v="8.43"/>
    <n v="2"/>
    <x v="3"/>
    <s v="TV"/>
    <n v="13.99"/>
    <n v="0"/>
    <s v="Gift Card"/>
    <n v="1"/>
    <n v="2.81"/>
    <x v="5"/>
    <x v="0"/>
  </r>
  <r>
    <s v="ee8faa7f-a7e8-4a8b-8441-695a894635ec"/>
    <n v="49"/>
    <x v="1"/>
    <x v="0"/>
    <n v="7.02"/>
    <n v="55"/>
    <x v="4"/>
    <s v="Mobile"/>
    <n v="8.99"/>
    <n v="1"/>
    <s v="Gift Card"/>
    <n v="3"/>
    <n v="0.13"/>
    <x v="2"/>
    <x v="0"/>
  </r>
  <r>
    <s v="33287cc9-f41f-40ae-ac5c-71754484e635"/>
    <n v="40"/>
    <x v="0"/>
    <x v="0"/>
    <n v="6.58"/>
    <n v="3"/>
    <x v="2"/>
    <s v="Desktop"/>
    <n v="8.99"/>
    <n v="0"/>
    <s v="PayPal"/>
    <n v="1"/>
    <n v="1.65"/>
    <x v="2"/>
    <x v="0"/>
  </r>
  <r>
    <s v="e3a08f87-a693-47d8-a47e-cf071d5c1d71"/>
    <n v="58"/>
    <x v="1"/>
    <x v="2"/>
    <n v="14.52"/>
    <n v="42"/>
    <x v="2"/>
    <s v="Desktop"/>
    <n v="17.989999999999998"/>
    <n v="1"/>
    <s v="PayPal"/>
    <n v="1"/>
    <n v="0.34"/>
    <x v="3"/>
    <x v="2"/>
  </r>
  <r>
    <s v="0b4eb218-348c-4c68-a3a5-08e7993b303a"/>
    <n v="56"/>
    <x v="1"/>
    <x v="1"/>
    <n v="35.01"/>
    <n v="2"/>
    <x v="2"/>
    <s v="Desktop"/>
    <n v="13.99"/>
    <n v="0"/>
    <s v="Crypto"/>
    <n v="4"/>
    <n v="11.67"/>
    <x v="1"/>
    <x v="2"/>
  </r>
  <r>
    <s v="2146a842-093c-446d-a78d-86b66080475f"/>
    <n v="20"/>
    <x v="0"/>
    <x v="1"/>
    <n v="5.85"/>
    <n v="15"/>
    <x v="1"/>
    <s v="Laptop"/>
    <n v="13.99"/>
    <n v="0"/>
    <s v="Crypto"/>
    <n v="2"/>
    <n v="0.37"/>
    <x v="6"/>
    <x v="3"/>
  </r>
  <r>
    <s v="e6dd515f-7399-4451-8a24-6e0ffda79f66"/>
    <n v="67"/>
    <x v="0"/>
    <x v="1"/>
    <n v="9.09"/>
    <n v="37"/>
    <x v="4"/>
    <s v="Laptop"/>
    <n v="13.99"/>
    <n v="1"/>
    <s v="Crypto"/>
    <n v="4"/>
    <n v="0.24"/>
    <x v="3"/>
    <x v="2"/>
  </r>
  <r>
    <s v="cc2d1c2c-57dd-420b-8937-6004c639af1d"/>
    <n v="18"/>
    <x v="1"/>
    <x v="0"/>
    <n v="7.7"/>
    <n v="33"/>
    <x v="5"/>
    <s v="Laptop"/>
    <n v="8.99"/>
    <n v="1"/>
    <s v="Crypto"/>
    <n v="2"/>
    <n v="0.23"/>
    <x v="0"/>
    <x v="3"/>
  </r>
  <r>
    <s v="a54a7593-d55e-4f30-b27b-56c9b17b6bb6"/>
    <n v="68"/>
    <x v="2"/>
    <x v="1"/>
    <n v="7.02"/>
    <n v="58"/>
    <x v="3"/>
    <s v="Desktop"/>
    <n v="13.99"/>
    <n v="0"/>
    <s v="Debit Card"/>
    <n v="4"/>
    <n v="0.12"/>
    <x v="4"/>
    <x v="2"/>
  </r>
  <r>
    <s v="7fe742a0-9a13-4740-93f2-7de97369def0"/>
    <n v="57"/>
    <x v="1"/>
    <x v="2"/>
    <n v="4.83"/>
    <n v="3"/>
    <x v="3"/>
    <s v="Desktop"/>
    <n v="17.989999999999998"/>
    <n v="0"/>
    <s v="Credit Card"/>
    <n v="4"/>
    <n v="1.21"/>
    <x v="5"/>
    <x v="2"/>
  </r>
  <r>
    <s v="7948427b-e1c2-40c2-8447-04791699eeb9"/>
    <n v="23"/>
    <x v="1"/>
    <x v="0"/>
    <n v="17.3"/>
    <n v="22"/>
    <x v="0"/>
    <s v="Tablet"/>
    <n v="8.99"/>
    <n v="0"/>
    <s v="PayPal"/>
    <n v="2"/>
    <n v="0.75"/>
    <x v="6"/>
    <x v="3"/>
  </r>
  <r>
    <s v="c4694ef0-b6af-47a9-b7ae-f24ad7ecdb29"/>
    <n v="29"/>
    <x v="2"/>
    <x v="2"/>
    <n v="6.93"/>
    <n v="13"/>
    <x v="0"/>
    <s v="Laptop"/>
    <n v="17.989999999999998"/>
    <n v="0"/>
    <s v="Credit Card"/>
    <n v="1"/>
    <n v="0.49"/>
    <x v="2"/>
    <x v="1"/>
  </r>
  <r>
    <s v="ed0d8d2e-659d-4a88-ba88-b42846c0e9c8"/>
    <n v="41"/>
    <x v="1"/>
    <x v="1"/>
    <n v="3.35"/>
    <n v="57"/>
    <x v="3"/>
    <s v="Tablet"/>
    <n v="13.99"/>
    <n v="1"/>
    <s v="Crypto"/>
    <n v="3"/>
    <n v="0.06"/>
    <x v="3"/>
    <x v="0"/>
  </r>
  <r>
    <s v="45e9c6d3-4c02-4437-9a89-b1e425b3809c"/>
    <n v="37"/>
    <x v="1"/>
    <x v="1"/>
    <n v="3.94"/>
    <n v="2"/>
    <x v="3"/>
    <s v="Mobile"/>
    <n v="13.99"/>
    <n v="0"/>
    <s v="Debit Card"/>
    <n v="2"/>
    <n v="1.31"/>
    <x v="5"/>
    <x v="0"/>
  </r>
  <r>
    <s v="7e2e2ab8-ef15-4a1d-ab31-70439070dcb2"/>
    <n v="45"/>
    <x v="1"/>
    <x v="2"/>
    <n v="0.12"/>
    <n v="14"/>
    <x v="1"/>
    <s v="TV"/>
    <n v="17.989999999999998"/>
    <n v="0"/>
    <s v="Debit Card"/>
    <n v="5"/>
    <n v="0.01"/>
    <x v="6"/>
    <x v="0"/>
  </r>
  <r>
    <s v="ac363bfb-8031-4077-a271-465e28b18e97"/>
    <n v="47"/>
    <x v="2"/>
    <x v="2"/>
    <n v="0.64"/>
    <n v="43"/>
    <x v="0"/>
    <s v="Desktop"/>
    <n v="17.989999999999998"/>
    <n v="1"/>
    <s v="Crypto"/>
    <n v="2"/>
    <n v="0.01"/>
    <x v="4"/>
    <x v="0"/>
  </r>
  <r>
    <s v="e8a364a4-feae-43f7-805e-eca0a2ba8b9c"/>
    <n v="55"/>
    <x v="0"/>
    <x v="2"/>
    <n v="7.53"/>
    <n v="8"/>
    <x v="3"/>
    <s v="TV"/>
    <n v="17.989999999999998"/>
    <n v="0"/>
    <s v="Crypto"/>
    <n v="2"/>
    <n v="0.84"/>
    <x v="3"/>
    <x v="0"/>
  </r>
  <r>
    <s v="1d57d21e-088d-4e30-9d26-a22f243d2cfd"/>
    <n v="70"/>
    <x v="0"/>
    <x v="0"/>
    <n v="11.44"/>
    <n v="3"/>
    <x v="2"/>
    <s v="TV"/>
    <n v="8.99"/>
    <n v="0"/>
    <s v="PayPal"/>
    <n v="4"/>
    <n v="2.86"/>
    <x v="4"/>
    <x v="2"/>
  </r>
  <r>
    <s v="fddebef1-3eb1-4164-b39e-58708ccec633"/>
    <n v="42"/>
    <x v="0"/>
    <x v="0"/>
    <n v="3.47"/>
    <n v="36"/>
    <x v="4"/>
    <s v="Tablet"/>
    <n v="8.99"/>
    <n v="1"/>
    <s v="Credit Card"/>
    <n v="5"/>
    <n v="0.09"/>
    <x v="6"/>
    <x v="0"/>
  </r>
  <r>
    <s v="9b096c41-88cb-47f7-821a-51088e67fd01"/>
    <n v="33"/>
    <x v="2"/>
    <x v="1"/>
    <n v="17.89"/>
    <n v="32"/>
    <x v="2"/>
    <s v="Mobile"/>
    <n v="13.99"/>
    <n v="0"/>
    <s v="Gift Card"/>
    <n v="4"/>
    <n v="0.54"/>
    <x v="1"/>
    <x v="1"/>
  </r>
  <r>
    <s v="586bee8a-9719-4537-ab4a-5ce2b2a584fa"/>
    <n v="57"/>
    <x v="2"/>
    <x v="0"/>
    <n v="28.44"/>
    <n v="41"/>
    <x v="5"/>
    <s v="Mobile"/>
    <n v="8.99"/>
    <n v="0"/>
    <s v="Credit Card"/>
    <n v="1"/>
    <n v="0.68"/>
    <x v="5"/>
    <x v="2"/>
  </r>
  <r>
    <s v="1d2a4f65-52e7-4608-8b68-eb5bd4cdffe7"/>
    <n v="64"/>
    <x v="1"/>
    <x v="1"/>
    <n v="12.66"/>
    <n v="36"/>
    <x v="5"/>
    <s v="Mobile"/>
    <n v="13.99"/>
    <n v="1"/>
    <s v="Crypto"/>
    <n v="2"/>
    <n v="0.34"/>
    <x v="3"/>
    <x v="2"/>
  </r>
  <r>
    <s v="2dae5422-290c-43f5-86a0-1b32d4ac035b"/>
    <n v="69"/>
    <x v="0"/>
    <x v="2"/>
    <n v="3.05"/>
    <n v="57"/>
    <x v="1"/>
    <s v="TV"/>
    <n v="17.989999999999998"/>
    <n v="1"/>
    <s v="PayPal"/>
    <n v="4"/>
    <n v="0.05"/>
    <x v="5"/>
    <x v="2"/>
  </r>
  <r>
    <s v="4524dbd8-5791-42d4-b071-f52c41ee1c6e"/>
    <n v="27"/>
    <x v="1"/>
    <x v="0"/>
    <n v="0.03"/>
    <n v="2"/>
    <x v="0"/>
    <s v="Mobile"/>
    <n v="8.99"/>
    <n v="1"/>
    <s v="Debit Card"/>
    <n v="3"/>
    <n v="0.01"/>
    <x v="2"/>
    <x v="1"/>
  </r>
  <r>
    <s v="05c92d11-017e-4bc6-bb81-936a2547ed8a"/>
    <n v="39"/>
    <x v="2"/>
    <x v="2"/>
    <n v="7.64"/>
    <n v="40"/>
    <x v="3"/>
    <s v="Desktop"/>
    <n v="17.989999999999998"/>
    <n v="1"/>
    <s v="PayPal"/>
    <n v="1"/>
    <n v="0.19"/>
    <x v="0"/>
    <x v="0"/>
  </r>
  <r>
    <s v="44b4f479-0f54-4647-b5fc-eca9657724ce"/>
    <n v="65"/>
    <x v="2"/>
    <x v="2"/>
    <n v="5.0199999999999996"/>
    <n v="51"/>
    <x v="0"/>
    <s v="Laptop"/>
    <n v="17.989999999999998"/>
    <n v="1"/>
    <s v="Crypto"/>
    <n v="3"/>
    <n v="0.1"/>
    <x v="5"/>
    <x v="2"/>
  </r>
  <r>
    <s v="1b04627d-b81d-4bad-8343-ae22bd145828"/>
    <n v="39"/>
    <x v="0"/>
    <x v="0"/>
    <n v="12.17"/>
    <n v="18"/>
    <x v="4"/>
    <s v="TV"/>
    <n v="8.99"/>
    <n v="0"/>
    <s v="Credit Card"/>
    <n v="5"/>
    <n v="0.64"/>
    <x v="1"/>
    <x v="0"/>
  </r>
  <r>
    <s v="b281af12-1392-4e70-9dc8-b394fe8de6a8"/>
    <n v="52"/>
    <x v="1"/>
    <x v="1"/>
    <n v="8.93"/>
    <n v="38"/>
    <x v="0"/>
    <s v="Desktop"/>
    <n v="13.99"/>
    <n v="1"/>
    <s v="Crypto"/>
    <n v="1"/>
    <n v="0.23"/>
    <x v="3"/>
    <x v="0"/>
  </r>
  <r>
    <s v="08b88a8c-5cf1-4443-8735-cb68e6ec3769"/>
    <n v="62"/>
    <x v="0"/>
    <x v="0"/>
    <n v="30.35"/>
    <n v="29"/>
    <x v="3"/>
    <s v="Tablet"/>
    <n v="8.99"/>
    <n v="0"/>
    <s v="Debit Card"/>
    <n v="2"/>
    <n v="1.01"/>
    <x v="2"/>
    <x v="2"/>
  </r>
  <r>
    <s v="aac86e6a-dd8e-4a52-9ab0-b6f14fd2911f"/>
    <n v="52"/>
    <x v="0"/>
    <x v="0"/>
    <n v="0.4"/>
    <n v="54"/>
    <x v="1"/>
    <s v="Desktop"/>
    <n v="8.99"/>
    <n v="1"/>
    <s v="Debit Card"/>
    <n v="1"/>
    <n v="0.01"/>
    <x v="4"/>
    <x v="0"/>
  </r>
  <r>
    <s v="3e53a4a8-4033-4454-8c95-0b6be106de8d"/>
    <n v="43"/>
    <x v="2"/>
    <x v="1"/>
    <n v="0.24"/>
    <n v="3"/>
    <x v="1"/>
    <s v="Mobile"/>
    <n v="13.99"/>
    <n v="1"/>
    <s v="Gift Card"/>
    <n v="3"/>
    <n v="0.06"/>
    <x v="4"/>
    <x v="0"/>
  </r>
  <r>
    <s v="48b92021-3236-486c-8c47-9e0c6e6e6c4b"/>
    <n v="32"/>
    <x v="0"/>
    <x v="1"/>
    <n v="0.38"/>
    <n v="10"/>
    <x v="2"/>
    <s v="Desktop"/>
    <n v="13.99"/>
    <n v="0"/>
    <s v="Credit Card"/>
    <n v="5"/>
    <n v="0.03"/>
    <x v="5"/>
    <x v="1"/>
  </r>
  <r>
    <s v="2d323e83-1795-4c77-91fa-cbc75c603296"/>
    <n v="18"/>
    <x v="1"/>
    <x v="2"/>
    <n v="9.8800000000000008"/>
    <n v="11"/>
    <x v="4"/>
    <s v="Laptop"/>
    <n v="17.989999999999998"/>
    <n v="0"/>
    <s v="Debit Card"/>
    <n v="4"/>
    <n v="0.82"/>
    <x v="1"/>
    <x v="3"/>
  </r>
  <r>
    <s v="adc7f84c-3aab-48f5-af7e-27358f82ac21"/>
    <n v="45"/>
    <x v="1"/>
    <x v="0"/>
    <n v="25.86"/>
    <n v="36"/>
    <x v="5"/>
    <s v="Tablet"/>
    <n v="8.99"/>
    <n v="0"/>
    <s v="PayPal"/>
    <n v="3"/>
    <n v="0.7"/>
    <x v="5"/>
    <x v="0"/>
  </r>
  <r>
    <s v="5c43c29c-5301-4c78-bde7-d3f55324e38e"/>
    <n v="21"/>
    <x v="2"/>
    <x v="0"/>
    <n v="28.27"/>
    <n v="26"/>
    <x v="2"/>
    <s v="Laptop"/>
    <n v="8.99"/>
    <n v="0"/>
    <s v="Gift Card"/>
    <n v="5"/>
    <n v="1.05"/>
    <x v="6"/>
    <x v="3"/>
  </r>
  <r>
    <s v="3b324e22-6303-4712-b779-d62414ac4ecc"/>
    <n v="63"/>
    <x v="2"/>
    <x v="0"/>
    <n v="6.79"/>
    <n v="46"/>
    <x v="2"/>
    <s v="Tablet"/>
    <n v="8.99"/>
    <n v="1"/>
    <s v="Credit Card"/>
    <n v="1"/>
    <n v="0.14000000000000001"/>
    <x v="5"/>
    <x v="2"/>
  </r>
  <r>
    <s v="8bfa387d-bfd3-411f-ab70-4754993bc947"/>
    <n v="57"/>
    <x v="2"/>
    <x v="2"/>
    <n v="14.69"/>
    <n v="12"/>
    <x v="0"/>
    <s v="Desktop"/>
    <n v="17.989999999999998"/>
    <n v="0"/>
    <s v="Crypto"/>
    <n v="5"/>
    <n v="1.1299999999999999"/>
    <x v="1"/>
    <x v="2"/>
  </r>
  <r>
    <s v="3937c4f3-e061-412e-881c-4abc32f985e0"/>
    <n v="24"/>
    <x v="2"/>
    <x v="1"/>
    <n v="7.75"/>
    <n v="25"/>
    <x v="1"/>
    <s v="Laptop"/>
    <n v="13.99"/>
    <n v="0"/>
    <s v="Crypto"/>
    <n v="5"/>
    <n v="0.3"/>
    <x v="0"/>
    <x v="3"/>
  </r>
  <r>
    <s v="f2bd18f7-ed02-4f34-980e-1c7dba261108"/>
    <n v="56"/>
    <x v="1"/>
    <x v="2"/>
    <n v="8.83"/>
    <n v="10"/>
    <x v="1"/>
    <s v="Tablet"/>
    <n v="17.989999999999998"/>
    <n v="0"/>
    <s v="Debit Card"/>
    <n v="1"/>
    <n v="0.8"/>
    <x v="6"/>
    <x v="2"/>
  </r>
  <r>
    <s v="2224d120-e062-49d2-bd41-26419d703ce9"/>
    <n v="39"/>
    <x v="0"/>
    <x v="2"/>
    <n v="18.98"/>
    <n v="37"/>
    <x v="2"/>
    <s v="Laptop"/>
    <n v="17.989999999999998"/>
    <n v="0"/>
    <s v="Gift Card"/>
    <n v="3"/>
    <n v="0.5"/>
    <x v="5"/>
    <x v="0"/>
  </r>
  <r>
    <s v="fedb3f81-a21c-43fe-839b-fcb7c0252e68"/>
    <n v="66"/>
    <x v="0"/>
    <x v="0"/>
    <n v="31.95"/>
    <n v="12"/>
    <x v="0"/>
    <s v="Mobile"/>
    <n v="8.99"/>
    <n v="0"/>
    <s v="Debit Card"/>
    <n v="4"/>
    <n v="2.46"/>
    <x v="3"/>
    <x v="2"/>
  </r>
  <r>
    <s v="74e01e40-d5a7-4efb-90fe-f1300408cb29"/>
    <n v="38"/>
    <x v="1"/>
    <x v="2"/>
    <n v="15.01"/>
    <n v="31"/>
    <x v="0"/>
    <s v="Desktop"/>
    <n v="17.989999999999998"/>
    <n v="0"/>
    <s v="Debit Card"/>
    <n v="5"/>
    <n v="0.47"/>
    <x v="1"/>
    <x v="0"/>
  </r>
  <r>
    <s v="048c60bd-5233-445a-83d5-f33e8e5ad0f1"/>
    <n v="49"/>
    <x v="0"/>
    <x v="0"/>
    <n v="15.49"/>
    <n v="18"/>
    <x v="5"/>
    <s v="Tablet"/>
    <n v="8.99"/>
    <n v="0"/>
    <s v="Credit Card"/>
    <n v="3"/>
    <n v="0.82"/>
    <x v="6"/>
    <x v="0"/>
  </r>
  <r>
    <s v="b4ebf013-bb7d-4033-b06d-cd08a2026791"/>
    <n v="25"/>
    <x v="1"/>
    <x v="0"/>
    <n v="2.78"/>
    <n v="0"/>
    <x v="3"/>
    <s v="TV"/>
    <n v="8.99"/>
    <n v="1"/>
    <s v="Debit Card"/>
    <n v="1"/>
    <n v="2.78"/>
    <x v="2"/>
    <x v="3"/>
  </r>
  <r>
    <s v="886e8d80-2dd5-42ef-82ce-513b690759b0"/>
    <n v="64"/>
    <x v="2"/>
    <x v="1"/>
    <n v="28.71"/>
    <n v="15"/>
    <x v="4"/>
    <s v="Mobile"/>
    <n v="13.99"/>
    <n v="0"/>
    <s v="PayPal"/>
    <n v="4"/>
    <n v="1.79"/>
    <x v="6"/>
    <x v="2"/>
  </r>
  <r>
    <s v="81882b96-2263-47c0-be9a-895d4c8983d3"/>
    <n v="70"/>
    <x v="0"/>
    <x v="2"/>
    <n v="12.08"/>
    <n v="16"/>
    <x v="3"/>
    <s v="Laptop"/>
    <n v="17.989999999999998"/>
    <n v="0"/>
    <s v="Gift Card"/>
    <n v="5"/>
    <n v="0.71"/>
    <x v="5"/>
    <x v="2"/>
  </r>
  <r>
    <s v="acbfff21-46ea-4d22-9320-980af367bdc2"/>
    <n v="46"/>
    <x v="2"/>
    <x v="1"/>
    <n v="12.26"/>
    <n v="45"/>
    <x v="0"/>
    <s v="Tablet"/>
    <n v="13.99"/>
    <n v="1"/>
    <s v="PayPal"/>
    <n v="3"/>
    <n v="0.27"/>
    <x v="6"/>
    <x v="0"/>
  </r>
  <r>
    <s v="ce4f1f9b-06d3-4ed6-a75c-bc1d13e5cbec"/>
    <n v="62"/>
    <x v="0"/>
    <x v="0"/>
    <n v="0.98"/>
    <n v="36"/>
    <x v="1"/>
    <s v="Desktop"/>
    <n v="8.99"/>
    <n v="1"/>
    <s v="Gift Card"/>
    <n v="4"/>
    <n v="0.03"/>
    <x v="5"/>
    <x v="2"/>
  </r>
  <r>
    <s v="6e006abe-2672-4309-9303-6ca60ffd2e60"/>
    <n v="56"/>
    <x v="1"/>
    <x v="0"/>
    <n v="2.98"/>
    <n v="37"/>
    <x v="4"/>
    <s v="Desktop"/>
    <n v="8.99"/>
    <n v="1"/>
    <s v="Gift Card"/>
    <n v="4"/>
    <n v="0.08"/>
    <x v="1"/>
    <x v="2"/>
  </r>
  <r>
    <s v="3cf2407f-5d20-4c4c-aa54-7f5ca07e0183"/>
    <n v="66"/>
    <x v="2"/>
    <x v="0"/>
    <n v="16.190000000000001"/>
    <n v="25"/>
    <x v="0"/>
    <s v="TV"/>
    <n v="8.99"/>
    <n v="0"/>
    <s v="Gift Card"/>
    <n v="4"/>
    <n v="0.62"/>
    <x v="2"/>
    <x v="2"/>
  </r>
  <r>
    <s v="ab212213-fe29-41ff-9baf-98537678d60c"/>
    <n v="25"/>
    <x v="2"/>
    <x v="0"/>
    <n v="4.0199999999999996"/>
    <n v="19"/>
    <x v="1"/>
    <s v="Laptop"/>
    <n v="8.99"/>
    <n v="1"/>
    <s v="Gift Card"/>
    <n v="3"/>
    <n v="0.2"/>
    <x v="3"/>
    <x v="3"/>
  </r>
  <r>
    <s v="f8d78376-febd-4540-8d6a-81bbab8f3b57"/>
    <n v="45"/>
    <x v="0"/>
    <x v="0"/>
    <n v="39.96"/>
    <n v="41"/>
    <x v="3"/>
    <s v="Laptop"/>
    <n v="8.99"/>
    <n v="0"/>
    <s v="PayPal"/>
    <n v="5"/>
    <n v="0.95"/>
    <x v="4"/>
    <x v="0"/>
  </r>
  <r>
    <s v="3878e4e3-2960-4b36-b25c-f90ddd01b5d8"/>
    <n v="29"/>
    <x v="1"/>
    <x v="1"/>
    <n v="54.53"/>
    <n v="1"/>
    <x v="4"/>
    <s v="Mobile"/>
    <n v="13.99"/>
    <n v="0"/>
    <s v="Debit Card"/>
    <n v="2"/>
    <n v="27.27"/>
    <x v="1"/>
    <x v="1"/>
  </r>
  <r>
    <s v="47c7ceb4-e638-4732-abbf-708c055d13f5"/>
    <n v="68"/>
    <x v="0"/>
    <x v="2"/>
    <n v="3.15"/>
    <n v="1"/>
    <x v="0"/>
    <s v="Tablet"/>
    <n v="17.989999999999998"/>
    <n v="0"/>
    <s v="Credit Card"/>
    <n v="3"/>
    <n v="1.57"/>
    <x v="3"/>
    <x v="2"/>
  </r>
  <r>
    <s v="8511ae79-b03f-432b-bac6-1933649f2b24"/>
    <n v="56"/>
    <x v="2"/>
    <x v="2"/>
    <n v="24.37"/>
    <n v="26"/>
    <x v="1"/>
    <s v="Laptop"/>
    <n v="17.989999999999998"/>
    <n v="0"/>
    <s v="PayPal"/>
    <n v="3"/>
    <n v="0.9"/>
    <x v="4"/>
    <x v="2"/>
  </r>
  <r>
    <s v="18c6f3b7-bdb7-4860-b12f-d614adedd94e"/>
    <n v="35"/>
    <x v="1"/>
    <x v="2"/>
    <n v="9.9700000000000006"/>
    <n v="13"/>
    <x v="0"/>
    <s v="TV"/>
    <n v="17.989999999999998"/>
    <n v="0"/>
    <s v="Debit Card"/>
    <n v="5"/>
    <n v="0.71"/>
    <x v="2"/>
    <x v="1"/>
  </r>
  <r>
    <s v="3396e8c6-d124-466a-976a-2282eb070659"/>
    <n v="51"/>
    <x v="1"/>
    <x v="2"/>
    <n v="8.68"/>
    <n v="8"/>
    <x v="0"/>
    <s v="TV"/>
    <n v="17.989999999999998"/>
    <n v="0"/>
    <s v="PayPal"/>
    <n v="4"/>
    <n v="0.96"/>
    <x v="6"/>
    <x v="0"/>
  </r>
  <r>
    <s v="2c7e4d20-2f73-49a5-82d4-3eea433b1dee"/>
    <n v="24"/>
    <x v="2"/>
    <x v="2"/>
    <n v="77.900000000000006"/>
    <n v="12"/>
    <x v="5"/>
    <s v="TV"/>
    <n v="17.989999999999998"/>
    <n v="0"/>
    <s v="PayPal"/>
    <n v="1"/>
    <n v="5.99"/>
    <x v="5"/>
    <x v="3"/>
  </r>
  <r>
    <s v="8ce3c8fd-8d0a-42cd-9ace-c79d8847f482"/>
    <n v="32"/>
    <x v="2"/>
    <x v="2"/>
    <n v="28.61"/>
    <n v="22"/>
    <x v="5"/>
    <s v="Tablet"/>
    <n v="17.989999999999998"/>
    <n v="0"/>
    <s v="Credit Card"/>
    <n v="4"/>
    <n v="1.24"/>
    <x v="4"/>
    <x v="1"/>
  </r>
  <r>
    <s v="180983f8-9d3c-440f-b4cd-32012522ca03"/>
    <n v="38"/>
    <x v="2"/>
    <x v="0"/>
    <n v="6.95"/>
    <n v="17"/>
    <x v="4"/>
    <s v="Tablet"/>
    <n v="8.99"/>
    <n v="0"/>
    <s v="Credit Card"/>
    <n v="5"/>
    <n v="0.39"/>
    <x v="6"/>
    <x v="0"/>
  </r>
  <r>
    <s v="49fa3709-598c-42ec-9f7f-3fe2952a7a9d"/>
    <n v="27"/>
    <x v="1"/>
    <x v="1"/>
    <n v="1.04"/>
    <n v="54"/>
    <x v="4"/>
    <s v="Tablet"/>
    <n v="13.99"/>
    <n v="1"/>
    <s v="Crypto"/>
    <n v="3"/>
    <n v="0.02"/>
    <x v="4"/>
    <x v="1"/>
  </r>
  <r>
    <s v="11b11026-73bb-42af-8a0f-092fac0012ee"/>
    <n v="49"/>
    <x v="2"/>
    <x v="1"/>
    <n v="10.66"/>
    <n v="38"/>
    <x v="2"/>
    <s v="TV"/>
    <n v="13.99"/>
    <n v="1"/>
    <s v="PayPal"/>
    <n v="3"/>
    <n v="0.27"/>
    <x v="2"/>
    <x v="0"/>
  </r>
  <r>
    <s v="ab2a775f-9e55-4246-a6f8-6f9b9b933da5"/>
    <n v="47"/>
    <x v="2"/>
    <x v="2"/>
    <n v="20.61"/>
    <n v="56"/>
    <x v="3"/>
    <s v="Desktop"/>
    <n v="17.989999999999998"/>
    <n v="0"/>
    <s v="Credit Card"/>
    <n v="1"/>
    <n v="0.36"/>
    <x v="4"/>
    <x v="0"/>
  </r>
  <r>
    <s v="9204fff6-14fd-45be-ab46-1cd5efe61aff"/>
    <n v="59"/>
    <x v="2"/>
    <x v="2"/>
    <n v="12.39"/>
    <n v="29"/>
    <x v="3"/>
    <s v="Tablet"/>
    <n v="17.989999999999998"/>
    <n v="0"/>
    <s v="Credit Card"/>
    <n v="2"/>
    <n v="0.41"/>
    <x v="0"/>
    <x v="2"/>
  </r>
  <r>
    <s v="95718011-6fd5-45fc-a8f1-4edcd8cadcbf"/>
    <n v="64"/>
    <x v="1"/>
    <x v="0"/>
    <n v="2.11"/>
    <n v="31"/>
    <x v="0"/>
    <s v="Tablet"/>
    <n v="8.99"/>
    <n v="1"/>
    <s v="Debit Card"/>
    <n v="4"/>
    <n v="7.0000000000000007E-2"/>
    <x v="6"/>
    <x v="2"/>
  </r>
  <r>
    <s v="080276bb-8ca9-4584-bd17-e42062a10a56"/>
    <n v="56"/>
    <x v="2"/>
    <x v="2"/>
    <n v="3.93"/>
    <n v="27"/>
    <x v="2"/>
    <s v="TV"/>
    <n v="17.989999999999998"/>
    <n v="0"/>
    <s v="PayPal"/>
    <n v="4"/>
    <n v="0.14000000000000001"/>
    <x v="2"/>
    <x v="2"/>
  </r>
  <r>
    <s v="362cc198-e99a-4e0f-91b3-f0442b7d0177"/>
    <n v="41"/>
    <x v="2"/>
    <x v="2"/>
    <n v="1.34"/>
    <n v="4"/>
    <x v="1"/>
    <s v="Laptop"/>
    <n v="17.989999999999998"/>
    <n v="0"/>
    <s v="PayPal"/>
    <n v="2"/>
    <n v="0.27"/>
    <x v="0"/>
    <x v="0"/>
  </r>
  <r>
    <s v="26b02b3c-52b1-4c5e-b5d7-62e599a4e310"/>
    <n v="65"/>
    <x v="2"/>
    <x v="0"/>
    <n v="4.8499999999999996"/>
    <n v="45"/>
    <x v="0"/>
    <s v="Laptop"/>
    <n v="8.99"/>
    <n v="1"/>
    <s v="Crypto"/>
    <n v="4"/>
    <n v="0.11"/>
    <x v="4"/>
    <x v="2"/>
  </r>
  <r>
    <s v="75019d85-6f3c-4332-a407-7ff4f9a5da92"/>
    <n v="59"/>
    <x v="0"/>
    <x v="2"/>
    <n v="7.26"/>
    <n v="30"/>
    <x v="2"/>
    <s v="Mobile"/>
    <n v="17.989999999999998"/>
    <n v="0"/>
    <s v="Gift Card"/>
    <n v="4"/>
    <n v="0.23"/>
    <x v="2"/>
    <x v="2"/>
  </r>
  <r>
    <s v="038a3b7a-2156-496b-95dc-1a141efbf296"/>
    <n v="64"/>
    <x v="2"/>
    <x v="2"/>
    <n v="31.16"/>
    <n v="47"/>
    <x v="3"/>
    <s v="Mobile"/>
    <n v="17.989999999999998"/>
    <n v="0"/>
    <s v="Credit Card"/>
    <n v="5"/>
    <n v="0.65"/>
    <x v="4"/>
    <x v="2"/>
  </r>
  <r>
    <s v="bcf1e773-449b-4e76-878a-9e9620465707"/>
    <n v="55"/>
    <x v="1"/>
    <x v="2"/>
    <n v="9.76"/>
    <n v="37"/>
    <x v="1"/>
    <s v="Desktop"/>
    <n v="17.989999999999998"/>
    <n v="1"/>
    <s v="Gift Card"/>
    <n v="2"/>
    <n v="0.26"/>
    <x v="2"/>
    <x v="0"/>
  </r>
  <r>
    <s v="f621bd06-0cdf-4010-b39e-3ad5d697ba92"/>
    <n v="51"/>
    <x v="2"/>
    <x v="1"/>
    <n v="24.3"/>
    <n v="38"/>
    <x v="4"/>
    <s v="Desktop"/>
    <n v="13.99"/>
    <n v="0"/>
    <s v="Debit Card"/>
    <n v="2"/>
    <n v="0.62"/>
    <x v="3"/>
    <x v="0"/>
  </r>
  <r>
    <s v="dfd041ff-d855-4c8e-81c1-57155d28c48f"/>
    <n v="54"/>
    <x v="2"/>
    <x v="2"/>
    <n v="2.1"/>
    <n v="50"/>
    <x v="3"/>
    <s v="Tablet"/>
    <n v="17.989999999999998"/>
    <n v="1"/>
    <s v="Gift Card"/>
    <n v="1"/>
    <n v="0.04"/>
    <x v="3"/>
    <x v="0"/>
  </r>
  <r>
    <s v="b656e72d-28cd-4aec-bc48-4fd49b5fc7c8"/>
    <n v="21"/>
    <x v="1"/>
    <x v="1"/>
    <n v="6.2"/>
    <n v="4"/>
    <x v="3"/>
    <s v="Mobile"/>
    <n v="13.99"/>
    <n v="0"/>
    <s v="Debit Card"/>
    <n v="5"/>
    <n v="1.24"/>
    <x v="0"/>
    <x v="3"/>
  </r>
  <r>
    <s v="e758dc19-126c-439f-bc98-4302726912cd"/>
    <n v="22"/>
    <x v="1"/>
    <x v="0"/>
    <n v="5.12"/>
    <n v="27"/>
    <x v="5"/>
    <s v="Laptop"/>
    <n v="8.99"/>
    <n v="0"/>
    <s v="PayPal"/>
    <n v="4"/>
    <n v="0.18"/>
    <x v="4"/>
    <x v="3"/>
  </r>
  <r>
    <s v="f73da12b-b911-40cf-910e-202e6419d7e9"/>
    <n v="21"/>
    <x v="1"/>
    <x v="2"/>
    <n v="27.5"/>
    <n v="26"/>
    <x v="4"/>
    <s v="Tablet"/>
    <n v="17.989999999999998"/>
    <n v="0"/>
    <s v="Crypto"/>
    <n v="2"/>
    <n v="1.02"/>
    <x v="3"/>
    <x v="3"/>
  </r>
  <r>
    <s v="de0bbcd6-c19d-4e30-9cf2-b66bf2dc5ceb"/>
    <n v="49"/>
    <x v="1"/>
    <x v="1"/>
    <n v="10.34"/>
    <n v="20"/>
    <x v="1"/>
    <s v="Mobile"/>
    <n v="13.99"/>
    <n v="0"/>
    <s v="Gift Card"/>
    <n v="3"/>
    <n v="0.49"/>
    <x v="1"/>
    <x v="0"/>
  </r>
  <r>
    <s v="a8df1927-7706-42ec-9dd9-99d18857cb02"/>
    <n v="53"/>
    <x v="1"/>
    <x v="2"/>
    <n v="4.37"/>
    <n v="48"/>
    <x v="1"/>
    <s v="Tablet"/>
    <n v="17.989999999999998"/>
    <n v="1"/>
    <s v="PayPal"/>
    <n v="3"/>
    <n v="0.09"/>
    <x v="5"/>
    <x v="0"/>
  </r>
  <r>
    <s v="5253e4fd-15d7-42e6-b83c-4cffe2678758"/>
    <n v="33"/>
    <x v="0"/>
    <x v="1"/>
    <n v="10.71"/>
    <n v="25"/>
    <x v="5"/>
    <s v="Laptop"/>
    <n v="13.99"/>
    <n v="0"/>
    <s v="Credit Card"/>
    <n v="1"/>
    <n v="0.41"/>
    <x v="3"/>
    <x v="1"/>
  </r>
  <r>
    <s v="e2204612-d947-4f10-8e02-a7e9aa6e4ee8"/>
    <n v="58"/>
    <x v="0"/>
    <x v="0"/>
    <n v="1.03"/>
    <n v="50"/>
    <x v="0"/>
    <s v="Mobile"/>
    <n v="8.99"/>
    <n v="1"/>
    <s v="Credit Card"/>
    <n v="4"/>
    <n v="0.02"/>
    <x v="2"/>
    <x v="2"/>
  </r>
  <r>
    <s v="da651aa7-4e06-40d7-88dd-bc98395aaade"/>
    <n v="43"/>
    <x v="0"/>
    <x v="2"/>
    <n v="5.78"/>
    <n v="11"/>
    <x v="0"/>
    <s v="Desktop"/>
    <n v="17.989999999999998"/>
    <n v="0"/>
    <s v="PayPal"/>
    <n v="5"/>
    <n v="0.48"/>
    <x v="1"/>
    <x v="0"/>
  </r>
  <r>
    <s v="b72187e9-7572-4cc6-b79c-5b07cea9e128"/>
    <n v="52"/>
    <x v="1"/>
    <x v="0"/>
    <n v="5.2"/>
    <n v="20"/>
    <x v="4"/>
    <s v="TV"/>
    <n v="8.99"/>
    <n v="0"/>
    <s v="PayPal"/>
    <n v="3"/>
    <n v="0.25"/>
    <x v="3"/>
    <x v="0"/>
  </r>
  <r>
    <s v="c079ea83-bb00-4217-86b6-cbb230f0e14f"/>
    <n v="33"/>
    <x v="0"/>
    <x v="1"/>
    <n v="3.76"/>
    <n v="16"/>
    <x v="5"/>
    <s v="TV"/>
    <n v="13.99"/>
    <n v="0"/>
    <s v="Debit Card"/>
    <n v="5"/>
    <n v="0.22"/>
    <x v="5"/>
    <x v="1"/>
  </r>
  <r>
    <s v="f566b553-8b4f-48d7-90f0-0b21c62cfc5b"/>
    <n v="70"/>
    <x v="0"/>
    <x v="2"/>
    <n v="7.61"/>
    <n v="1"/>
    <x v="4"/>
    <s v="Laptop"/>
    <n v="17.989999999999998"/>
    <n v="0"/>
    <s v="Credit Card"/>
    <n v="5"/>
    <n v="3.81"/>
    <x v="2"/>
    <x v="2"/>
  </r>
  <r>
    <s v="19841454-1c0f-4a76-bc4a-223be392e712"/>
    <n v="33"/>
    <x v="2"/>
    <x v="1"/>
    <n v="2.5299999999999998"/>
    <n v="30"/>
    <x v="2"/>
    <s v="TV"/>
    <n v="13.99"/>
    <n v="1"/>
    <s v="Debit Card"/>
    <n v="3"/>
    <n v="0.08"/>
    <x v="5"/>
    <x v="1"/>
  </r>
  <r>
    <s v="2b231ddf-e204-4577-ae91-f0da4cb5f261"/>
    <n v="52"/>
    <x v="1"/>
    <x v="0"/>
    <n v="4.47"/>
    <n v="7"/>
    <x v="5"/>
    <s v="Tablet"/>
    <n v="8.99"/>
    <n v="1"/>
    <s v="Debit Card"/>
    <n v="3"/>
    <n v="0.56000000000000005"/>
    <x v="0"/>
    <x v="0"/>
  </r>
  <r>
    <s v="dfa1b990-66dd-4237-afee-721ed2e9aab6"/>
    <n v="49"/>
    <x v="0"/>
    <x v="1"/>
    <n v="9.01"/>
    <n v="31"/>
    <x v="1"/>
    <s v="Laptop"/>
    <n v="13.99"/>
    <n v="1"/>
    <s v="PayPal"/>
    <n v="3"/>
    <n v="0.28000000000000003"/>
    <x v="0"/>
    <x v="0"/>
  </r>
  <r>
    <s v="6008bb17-f444-46ae-a8c5-b1890e810ca4"/>
    <n v="55"/>
    <x v="2"/>
    <x v="0"/>
    <n v="12.56"/>
    <n v="46"/>
    <x v="2"/>
    <s v="Laptop"/>
    <n v="8.99"/>
    <n v="1"/>
    <s v="PayPal"/>
    <n v="1"/>
    <n v="0.27"/>
    <x v="3"/>
    <x v="0"/>
  </r>
  <r>
    <s v="b3fe4f32-1641-4053-b26c-b5000c1d2a58"/>
    <n v="54"/>
    <x v="2"/>
    <x v="0"/>
    <n v="8.4600000000000009"/>
    <n v="41"/>
    <x v="3"/>
    <s v="Laptop"/>
    <n v="8.99"/>
    <n v="1"/>
    <s v="PayPal"/>
    <n v="2"/>
    <n v="0.2"/>
    <x v="4"/>
    <x v="0"/>
  </r>
  <r>
    <s v="bd8e834a-51cf-4e23-8487-bf5892bce69b"/>
    <n v="60"/>
    <x v="1"/>
    <x v="0"/>
    <n v="49.16"/>
    <n v="11"/>
    <x v="1"/>
    <s v="TV"/>
    <n v="8.99"/>
    <n v="0"/>
    <s v="Debit Card"/>
    <n v="3"/>
    <n v="4.0999999999999996"/>
    <x v="6"/>
    <x v="2"/>
  </r>
  <r>
    <s v="44a3736f-eb54-4b27-afb8-6f07d6c9c25b"/>
    <n v="47"/>
    <x v="0"/>
    <x v="0"/>
    <n v="0.28999999999999998"/>
    <n v="10"/>
    <x v="0"/>
    <s v="Mobile"/>
    <n v="8.99"/>
    <n v="1"/>
    <s v="Debit Card"/>
    <n v="4"/>
    <n v="0.03"/>
    <x v="3"/>
    <x v="0"/>
  </r>
  <r>
    <s v="18c7ffea-f407-4e12-a8ca-f4cf9bb2e4ab"/>
    <n v="26"/>
    <x v="2"/>
    <x v="1"/>
    <n v="2.87"/>
    <n v="50"/>
    <x v="0"/>
    <s v="Desktop"/>
    <n v="13.99"/>
    <n v="1"/>
    <s v="PayPal"/>
    <n v="3"/>
    <n v="0.06"/>
    <x v="2"/>
    <x v="1"/>
  </r>
  <r>
    <s v="945a5f93-9c3b-4b1e-893a-bb486805d851"/>
    <n v="50"/>
    <x v="1"/>
    <x v="0"/>
    <n v="18.3"/>
    <n v="25"/>
    <x v="5"/>
    <s v="Mobile"/>
    <n v="8.99"/>
    <n v="0"/>
    <s v="Gift Card"/>
    <n v="1"/>
    <n v="0.7"/>
    <x v="1"/>
    <x v="0"/>
  </r>
  <r>
    <s v="5862858f-d37e-4231-aaef-31db7463d60d"/>
    <n v="44"/>
    <x v="0"/>
    <x v="0"/>
    <n v="5.85"/>
    <n v="5"/>
    <x v="2"/>
    <s v="Tablet"/>
    <n v="8.99"/>
    <n v="0"/>
    <s v="PayPal"/>
    <n v="1"/>
    <n v="0.97"/>
    <x v="0"/>
    <x v="0"/>
  </r>
  <r>
    <s v="1f8f36b8-2b12-423c-8d89-7b6421897c37"/>
    <n v="60"/>
    <x v="2"/>
    <x v="1"/>
    <n v="15.15"/>
    <n v="37"/>
    <x v="1"/>
    <s v="TV"/>
    <n v="13.99"/>
    <n v="1"/>
    <s v="Crypto"/>
    <n v="2"/>
    <n v="0.4"/>
    <x v="4"/>
    <x v="2"/>
  </r>
  <r>
    <s v="5caa5ca3-c54d-4b59-838f-e008e0cdc129"/>
    <n v="41"/>
    <x v="0"/>
    <x v="2"/>
    <n v="2.4900000000000002"/>
    <n v="26"/>
    <x v="1"/>
    <s v="TV"/>
    <n v="17.989999999999998"/>
    <n v="1"/>
    <s v="Crypto"/>
    <n v="2"/>
    <n v="0.09"/>
    <x v="0"/>
    <x v="0"/>
  </r>
  <r>
    <s v="4efc58fd-c544-473c-8e01-cb331aa88456"/>
    <n v="40"/>
    <x v="2"/>
    <x v="0"/>
    <n v="14.79"/>
    <n v="15"/>
    <x v="1"/>
    <s v="TV"/>
    <n v="8.99"/>
    <n v="0"/>
    <s v="Credit Card"/>
    <n v="1"/>
    <n v="0.92"/>
    <x v="1"/>
    <x v="0"/>
  </r>
  <r>
    <s v="3cf735c4-c340-44e5-9fe5-b5aee7b4d3d9"/>
    <n v="42"/>
    <x v="0"/>
    <x v="0"/>
    <n v="0.33"/>
    <n v="43"/>
    <x v="3"/>
    <s v="TV"/>
    <n v="8.99"/>
    <n v="1"/>
    <s v="Gift Card"/>
    <n v="2"/>
    <n v="0.01"/>
    <x v="6"/>
    <x v="0"/>
  </r>
  <r>
    <s v="97a423c0-e104-4e03-8ba2-4083cba8d28a"/>
    <n v="34"/>
    <x v="1"/>
    <x v="2"/>
    <n v="1.56"/>
    <n v="8"/>
    <x v="5"/>
    <s v="Tablet"/>
    <n v="17.989999999999998"/>
    <n v="1"/>
    <s v="PayPal"/>
    <n v="3"/>
    <n v="0.17"/>
    <x v="3"/>
    <x v="1"/>
  </r>
  <r>
    <s v="82f9b433-0df6-4474-97b9-c478f3d5d7c8"/>
    <n v="24"/>
    <x v="0"/>
    <x v="0"/>
    <n v="2.42"/>
    <n v="24"/>
    <x v="0"/>
    <s v="Tablet"/>
    <n v="8.99"/>
    <n v="1"/>
    <s v="PayPal"/>
    <n v="3"/>
    <n v="0.1"/>
    <x v="3"/>
    <x v="3"/>
  </r>
  <r>
    <s v="e7e1eef2-2f92-487c-a5f3-d1cf791e3167"/>
    <n v="24"/>
    <x v="2"/>
    <x v="2"/>
    <n v="6.65"/>
    <n v="7"/>
    <x v="1"/>
    <s v="Mobile"/>
    <n v="17.989999999999998"/>
    <n v="0"/>
    <s v="Crypto"/>
    <n v="4"/>
    <n v="0.83"/>
    <x v="3"/>
    <x v="3"/>
  </r>
  <r>
    <s v="3d0767c0-fa70-434f-ac4c-57f6ffa24e4c"/>
    <n v="70"/>
    <x v="0"/>
    <x v="1"/>
    <n v="18.5"/>
    <n v="54"/>
    <x v="3"/>
    <s v="Mobile"/>
    <n v="13.99"/>
    <n v="0"/>
    <s v="Debit Card"/>
    <n v="4"/>
    <n v="0.34"/>
    <x v="0"/>
    <x v="2"/>
  </r>
  <r>
    <s v="3bc53390-2e23-40a3-9ebd-f4eeb7367575"/>
    <n v="52"/>
    <x v="2"/>
    <x v="0"/>
    <n v="2.61"/>
    <n v="51"/>
    <x v="5"/>
    <s v="Desktop"/>
    <n v="8.99"/>
    <n v="1"/>
    <s v="Crypto"/>
    <n v="5"/>
    <n v="0.05"/>
    <x v="3"/>
    <x v="0"/>
  </r>
  <r>
    <s v="be1de62d-9b6f-4c09-9316-1212c248b4c6"/>
    <n v="36"/>
    <x v="1"/>
    <x v="2"/>
    <n v="17.329999999999998"/>
    <n v="21"/>
    <x v="4"/>
    <s v="Mobile"/>
    <n v="17.989999999999998"/>
    <n v="0"/>
    <s v="Crypto"/>
    <n v="4"/>
    <n v="0.79"/>
    <x v="2"/>
    <x v="0"/>
  </r>
  <r>
    <s v="1b68c20d-bee2-4f66-8701-67809addd9aa"/>
    <n v="25"/>
    <x v="1"/>
    <x v="0"/>
    <n v="0.05"/>
    <n v="52"/>
    <x v="0"/>
    <s v="Tablet"/>
    <n v="8.99"/>
    <n v="1"/>
    <s v="Debit Card"/>
    <n v="1"/>
    <n v="0"/>
    <x v="0"/>
    <x v="3"/>
  </r>
  <r>
    <s v="72a2c300-cc3d-4e71-81e6-85e4e309c680"/>
    <n v="38"/>
    <x v="1"/>
    <x v="0"/>
    <n v="76.2"/>
    <n v="12"/>
    <x v="0"/>
    <s v="Laptop"/>
    <n v="8.99"/>
    <n v="0"/>
    <s v="Crypto"/>
    <n v="5"/>
    <n v="5.86"/>
    <x v="4"/>
    <x v="0"/>
  </r>
  <r>
    <s v="322eef98-5dfd-41d1-b4f6-41f20f253632"/>
    <n v="58"/>
    <x v="1"/>
    <x v="2"/>
    <n v="17.93"/>
    <n v="7"/>
    <x v="1"/>
    <s v="Laptop"/>
    <n v="17.989999999999998"/>
    <n v="0"/>
    <s v="Credit Card"/>
    <n v="1"/>
    <n v="2.2400000000000002"/>
    <x v="6"/>
    <x v="2"/>
  </r>
  <r>
    <s v="3cd2ff2c-063e-4384-a092-1f812a51a456"/>
    <n v="19"/>
    <x v="1"/>
    <x v="2"/>
    <n v="17.12"/>
    <n v="11"/>
    <x v="1"/>
    <s v="TV"/>
    <n v="17.989999999999998"/>
    <n v="0"/>
    <s v="Credit Card"/>
    <n v="1"/>
    <n v="1.43"/>
    <x v="1"/>
    <x v="3"/>
  </r>
  <r>
    <s v="439b60cc-9888-424f-98f0-d2ed345b5dd5"/>
    <n v="54"/>
    <x v="0"/>
    <x v="0"/>
    <n v="11.19"/>
    <n v="27"/>
    <x v="4"/>
    <s v="TV"/>
    <n v="8.99"/>
    <n v="1"/>
    <s v="Gift Card"/>
    <n v="1"/>
    <n v="0.4"/>
    <x v="5"/>
    <x v="0"/>
  </r>
  <r>
    <s v="261ddbef-9b7a-4226-a1b6-631ae8dbf332"/>
    <n v="26"/>
    <x v="0"/>
    <x v="1"/>
    <n v="9.6"/>
    <n v="18"/>
    <x v="3"/>
    <s v="Desktop"/>
    <n v="13.99"/>
    <n v="0"/>
    <s v="Crypto"/>
    <n v="4"/>
    <n v="0.51"/>
    <x v="3"/>
    <x v="1"/>
  </r>
  <r>
    <s v="0451999d-c51d-4453-8015-9dc317341a30"/>
    <n v="23"/>
    <x v="0"/>
    <x v="2"/>
    <n v="30.22"/>
    <n v="27"/>
    <x v="4"/>
    <s v="Desktop"/>
    <n v="17.989999999999998"/>
    <n v="0"/>
    <s v="Gift Card"/>
    <n v="1"/>
    <n v="1.08"/>
    <x v="1"/>
    <x v="3"/>
  </r>
  <r>
    <s v="6ed5f317-ba85-4aac-8f7b-0324686982f6"/>
    <n v="25"/>
    <x v="2"/>
    <x v="0"/>
    <n v="12.69"/>
    <n v="39"/>
    <x v="1"/>
    <s v="Mobile"/>
    <n v="8.99"/>
    <n v="1"/>
    <s v="Credit Card"/>
    <n v="3"/>
    <n v="0.32"/>
    <x v="1"/>
    <x v="3"/>
  </r>
  <r>
    <s v="0b811eb1-b4b7-4873-ab45-437e74f75a6c"/>
    <n v="18"/>
    <x v="2"/>
    <x v="0"/>
    <n v="29.27"/>
    <n v="45"/>
    <x v="2"/>
    <s v="Laptop"/>
    <n v="8.99"/>
    <n v="1"/>
    <s v="Crypto"/>
    <n v="1"/>
    <n v="0.64"/>
    <x v="1"/>
    <x v="3"/>
  </r>
  <r>
    <s v="d85b071c-30c4-4396-9b9d-14e3e60e724f"/>
    <n v="44"/>
    <x v="1"/>
    <x v="0"/>
    <n v="40.75"/>
    <n v="9"/>
    <x v="4"/>
    <s v="Desktop"/>
    <n v="8.99"/>
    <n v="0"/>
    <s v="Gift Card"/>
    <n v="1"/>
    <n v="4.08"/>
    <x v="6"/>
    <x v="0"/>
  </r>
  <r>
    <s v="11c1de99-a041-4f28-9158-033c5e09ef50"/>
    <n v="56"/>
    <x v="2"/>
    <x v="0"/>
    <n v="15.94"/>
    <n v="12"/>
    <x v="5"/>
    <s v="TV"/>
    <n v="8.99"/>
    <n v="0"/>
    <s v="Gift Card"/>
    <n v="2"/>
    <n v="1.23"/>
    <x v="6"/>
    <x v="2"/>
  </r>
  <r>
    <s v="125db7ff-b7e9-44a4-b29c-80b0cd45ea2e"/>
    <n v="63"/>
    <x v="2"/>
    <x v="0"/>
    <n v="27.89"/>
    <n v="30"/>
    <x v="2"/>
    <s v="Desktop"/>
    <n v="8.99"/>
    <n v="0"/>
    <s v="Debit Card"/>
    <n v="4"/>
    <n v="0.9"/>
    <x v="4"/>
    <x v="2"/>
  </r>
  <r>
    <s v="f418494c-d6e3-4fca-bdb8-d08fb3b83a85"/>
    <n v="70"/>
    <x v="2"/>
    <x v="1"/>
    <n v="24.78"/>
    <n v="19"/>
    <x v="5"/>
    <s v="Laptop"/>
    <n v="13.99"/>
    <n v="0"/>
    <s v="Gift Card"/>
    <n v="1"/>
    <n v="1.24"/>
    <x v="1"/>
    <x v="2"/>
  </r>
  <r>
    <s v="886da80b-6c19-47ba-b070-c7630c5b4241"/>
    <n v="53"/>
    <x v="2"/>
    <x v="2"/>
    <n v="27.97"/>
    <n v="35"/>
    <x v="0"/>
    <s v="Desktop"/>
    <n v="17.989999999999998"/>
    <n v="0"/>
    <s v="Crypto"/>
    <n v="1"/>
    <n v="0.78"/>
    <x v="6"/>
    <x v="0"/>
  </r>
  <r>
    <s v="922bce16-2ceb-44a4-96f4-fc49fb0e0ac2"/>
    <n v="61"/>
    <x v="1"/>
    <x v="2"/>
    <n v="16.07"/>
    <n v="32"/>
    <x v="2"/>
    <s v="Desktop"/>
    <n v="17.989999999999998"/>
    <n v="1"/>
    <s v="Gift Card"/>
    <n v="5"/>
    <n v="0.49"/>
    <x v="0"/>
    <x v="2"/>
  </r>
  <r>
    <s v="080dac1d-54e2-4664-af52-56eb42281c72"/>
    <n v="59"/>
    <x v="1"/>
    <x v="1"/>
    <n v="0.32"/>
    <n v="29"/>
    <x v="0"/>
    <s v="Mobile"/>
    <n v="13.99"/>
    <n v="0"/>
    <s v="Debit Card"/>
    <n v="4"/>
    <n v="0.01"/>
    <x v="3"/>
    <x v="2"/>
  </r>
  <r>
    <s v="c185f0f8-0410-4e1c-bc87-40f90824bf1d"/>
    <n v="31"/>
    <x v="2"/>
    <x v="0"/>
    <n v="2.85"/>
    <n v="5"/>
    <x v="3"/>
    <s v="Mobile"/>
    <n v="8.99"/>
    <n v="1"/>
    <s v="Debit Card"/>
    <n v="5"/>
    <n v="0.48"/>
    <x v="3"/>
    <x v="1"/>
  </r>
  <r>
    <s v="90695f65-6429-4f63-903f-843160038baa"/>
    <n v="44"/>
    <x v="0"/>
    <x v="2"/>
    <n v="6.78"/>
    <n v="6"/>
    <x v="0"/>
    <s v="Laptop"/>
    <n v="17.989999999999998"/>
    <n v="0"/>
    <s v="PayPal"/>
    <n v="5"/>
    <n v="0.97"/>
    <x v="0"/>
    <x v="0"/>
  </r>
  <r>
    <s v="4ce50867-9e68-4f77-857c-45d1b57260f3"/>
    <n v="18"/>
    <x v="1"/>
    <x v="2"/>
    <n v="12.95"/>
    <n v="39"/>
    <x v="5"/>
    <s v="TV"/>
    <n v="17.989999999999998"/>
    <n v="1"/>
    <s v="Gift Card"/>
    <n v="4"/>
    <n v="0.32"/>
    <x v="4"/>
    <x v="3"/>
  </r>
  <r>
    <s v="2dd53c77-3646-42b0-825e-69f598e0dc00"/>
    <n v="64"/>
    <x v="1"/>
    <x v="0"/>
    <n v="1.74"/>
    <n v="20"/>
    <x v="1"/>
    <s v="Laptop"/>
    <n v="8.99"/>
    <n v="1"/>
    <s v="Debit Card"/>
    <n v="5"/>
    <n v="0.08"/>
    <x v="0"/>
    <x v="2"/>
  </r>
  <r>
    <s v="c090572e-263a-422d-9829-d167bf0e98fa"/>
    <n v="59"/>
    <x v="0"/>
    <x v="0"/>
    <n v="1.36"/>
    <n v="57"/>
    <x v="5"/>
    <s v="Tablet"/>
    <n v="8.99"/>
    <n v="1"/>
    <s v="Gift Card"/>
    <n v="1"/>
    <n v="0.02"/>
    <x v="1"/>
    <x v="2"/>
  </r>
  <r>
    <s v="aca733c9-cee7-40e5-acc5-0c0627834828"/>
    <n v="27"/>
    <x v="1"/>
    <x v="1"/>
    <n v="3.46"/>
    <n v="42"/>
    <x v="1"/>
    <s v="Laptop"/>
    <n v="13.99"/>
    <n v="1"/>
    <s v="Gift Card"/>
    <n v="5"/>
    <n v="0.08"/>
    <x v="5"/>
    <x v="1"/>
  </r>
  <r>
    <s v="352b88dc-f431-41cc-ab32-20829a4e4e37"/>
    <n v="36"/>
    <x v="1"/>
    <x v="1"/>
    <n v="16.29"/>
    <n v="48"/>
    <x v="5"/>
    <s v="Mobile"/>
    <n v="13.99"/>
    <n v="1"/>
    <s v="Crypto"/>
    <n v="4"/>
    <n v="0.33"/>
    <x v="6"/>
    <x v="0"/>
  </r>
  <r>
    <s v="24798db7-c1a2-4e80-9275-ae9b143dace7"/>
    <n v="28"/>
    <x v="0"/>
    <x v="0"/>
    <n v="12.94"/>
    <n v="40"/>
    <x v="1"/>
    <s v="Mobile"/>
    <n v="8.99"/>
    <n v="1"/>
    <s v="PayPal"/>
    <n v="3"/>
    <n v="0.32"/>
    <x v="5"/>
    <x v="1"/>
  </r>
  <r>
    <s v="1531f56b-7a98-43de-9ee2-ca215bec697b"/>
    <n v="66"/>
    <x v="1"/>
    <x v="0"/>
    <n v="5.27"/>
    <n v="6"/>
    <x v="4"/>
    <s v="Mobile"/>
    <n v="8.99"/>
    <n v="0"/>
    <s v="Credit Card"/>
    <n v="5"/>
    <n v="0.75"/>
    <x v="6"/>
    <x v="2"/>
  </r>
  <r>
    <s v="ad498abb-6c86-4ece-81b7-9588a0ff3eda"/>
    <n v="24"/>
    <x v="1"/>
    <x v="2"/>
    <n v="16.170000000000002"/>
    <n v="33"/>
    <x v="4"/>
    <s v="Tablet"/>
    <n v="17.989999999999998"/>
    <n v="1"/>
    <s v="Gift Card"/>
    <n v="2"/>
    <n v="0.48"/>
    <x v="4"/>
    <x v="3"/>
  </r>
  <r>
    <s v="c5703e60-bad8-4b18-880d-7ed85d00462b"/>
    <n v="66"/>
    <x v="2"/>
    <x v="2"/>
    <n v="10.41"/>
    <n v="1"/>
    <x v="5"/>
    <s v="Laptop"/>
    <n v="17.989999999999998"/>
    <n v="0"/>
    <s v="Credit Card"/>
    <n v="5"/>
    <n v="5.21"/>
    <x v="5"/>
    <x v="2"/>
  </r>
  <r>
    <s v="ee43f918-a9d2-4a68-8b2a-5f4a25dee1f2"/>
    <n v="60"/>
    <x v="1"/>
    <x v="0"/>
    <n v="20.76"/>
    <n v="8"/>
    <x v="2"/>
    <s v="Laptop"/>
    <n v="8.99"/>
    <n v="0"/>
    <s v="Credit Card"/>
    <n v="4"/>
    <n v="2.31"/>
    <x v="0"/>
    <x v="2"/>
  </r>
  <r>
    <s v="12a181f8-58ca-45ab-968b-af28ef28b37b"/>
    <n v="45"/>
    <x v="2"/>
    <x v="2"/>
    <n v="0.45"/>
    <n v="44"/>
    <x v="2"/>
    <s v="Mobile"/>
    <n v="17.989999999999998"/>
    <n v="1"/>
    <s v="Debit Card"/>
    <n v="3"/>
    <n v="0.01"/>
    <x v="5"/>
    <x v="0"/>
  </r>
  <r>
    <s v="0d13d747-9091-4ad1-af2f-752b753b78d5"/>
    <n v="54"/>
    <x v="1"/>
    <x v="0"/>
    <n v="11.9"/>
    <n v="49"/>
    <x v="4"/>
    <s v="Desktop"/>
    <n v="8.99"/>
    <n v="1"/>
    <s v="PayPal"/>
    <n v="5"/>
    <n v="0.24"/>
    <x v="3"/>
    <x v="0"/>
  </r>
  <r>
    <s v="a985f355-5ac2-4b10-a656-ab62e4e279f3"/>
    <n v="33"/>
    <x v="2"/>
    <x v="0"/>
    <n v="43.55"/>
    <n v="4"/>
    <x v="4"/>
    <s v="TV"/>
    <n v="8.99"/>
    <n v="0"/>
    <s v="Gift Card"/>
    <n v="1"/>
    <n v="8.7100000000000009"/>
    <x v="6"/>
    <x v="1"/>
  </r>
  <r>
    <s v="4bcdf3d2-c743-46f8-9656-911dc92e6213"/>
    <n v="69"/>
    <x v="2"/>
    <x v="2"/>
    <n v="5.4"/>
    <n v="14"/>
    <x v="0"/>
    <s v="TV"/>
    <n v="17.989999999999998"/>
    <n v="0"/>
    <s v="Crypto"/>
    <n v="3"/>
    <n v="0.36"/>
    <x v="1"/>
    <x v="2"/>
  </r>
  <r>
    <s v="aaafd476-ccb4-457e-a984-24abae7f34c8"/>
    <n v="44"/>
    <x v="0"/>
    <x v="1"/>
    <n v="12.56"/>
    <n v="53"/>
    <x v="5"/>
    <s v="Laptop"/>
    <n v="13.99"/>
    <n v="1"/>
    <s v="Crypto"/>
    <n v="3"/>
    <n v="0.23"/>
    <x v="0"/>
    <x v="0"/>
  </r>
  <r>
    <s v="2d08c15f-c97d-4cf0-84fc-9127dcf6e9cb"/>
    <n v="39"/>
    <x v="2"/>
    <x v="0"/>
    <n v="34.56"/>
    <n v="39"/>
    <x v="1"/>
    <s v="Mobile"/>
    <n v="8.99"/>
    <n v="0"/>
    <s v="Debit Card"/>
    <n v="1"/>
    <n v="0.86"/>
    <x v="5"/>
    <x v="0"/>
  </r>
  <r>
    <s v="ee8b1fc7-9123-4e95-9df9-8bcb4c58bbb8"/>
    <n v="53"/>
    <x v="1"/>
    <x v="2"/>
    <n v="3.41"/>
    <n v="50"/>
    <x v="3"/>
    <s v="Laptop"/>
    <n v="17.989999999999998"/>
    <n v="1"/>
    <s v="Debit Card"/>
    <n v="1"/>
    <n v="7.0000000000000007E-2"/>
    <x v="4"/>
    <x v="0"/>
  </r>
  <r>
    <s v="7829169d-75d6-4f04-bef9-7ae2fc256e33"/>
    <n v="33"/>
    <x v="2"/>
    <x v="1"/>
    <n v="5.76"/>
    <n v="40"/>
    <x v="1"/>
    <s v="Desktop"/>
    <n v="13.99"/>
    <n v="1"/>
    <s v="Gift Card"/>
    <n v="5"/>
    <n v="0.14000000000000001"/>
    <x v="5"/>
    <x v="1"/>
  </r>
  <r>
    <s v="177ad6c2-46ed-4fbb-a3f8-1dc137c45417"/>
    <n v="36"/>
    <x v="0"/>
    <x v="0"/>
    <n v="1.1100000000000001"/>
    <n v="39"/>
    <x v="3"/>
    <s v="TV"/>
    <n v="8.99"/>
    <n v="1"/>
    <s v="Credit Card"/>
    <n v="1"/>
    <n v="0.03"/>
    <x v="6"/>
    <x v="0"/>
  </r>
  <r>
    <s v="cba44e85-c06e-4bbc-8c94-6ab64421e817"/>
    <n v="65"/>
    <x v="0"/>
    <x v="0"/>
    <n v="3.84"/>
    <n v="3"/>
    <x v="3"/>
    <s v="Desktop"/>
    <n v="8.99"/>
    <n v="0"/>
    <s v="Credit Card"/>
    <n v="3"/>
    <n v="0.96"/>
    <x v="5"/>
    <x v="2"/>
  </r>
  <r>
    <s v="e1d31d7f-2cff-40bb-8a77-3da93095d5d4"/>
    <n v="23"/>
    <x v="0"/>
    <x v="2"/>
    <n v="15.27"/>
    <n v="27"/>
    <x v="2"/>
    <s v="Tablet"/>
    <n v="17.989999999999998"/>
    <n v="0"/>
    <s v="PayPal"/>
    <n v="1"/>
    <n v="0.55000000000000004"/>
    <x v="2"/>
    <x v="3"/>
  </r>
  <r>
    <s v="3ca8ae59-19ce-4566-8ad0-922c03c652b2"/>
    <n v="22"/>
    <x v="1"/>
    <x v="2"/>
    <n v="7.28"/>
    <n v="43"/>
    <x v="5"/>
    <s v="Desktop"/>
    <n v="17.989999999999998"/>
    <n v="0"/>
    <s v="Debit Card"/>
    <n v="5"/>
    <n v="0.17"/>
    <x v="1"/>
    <x v="3"/>
  </r>
  <r>
    <s v="e0f75dc5-79d3-466c-af2c-6cddc2518204"/>
    <n v="51"/>
    <x v="0"/>
    <x v="1"/>
    <n v="0.73"/>
    <n v="46"/>
    <x v="5"/>
    <s v="Laptop"/>
    <n v="13.99"/>
    <n v="1"/>
    <s v="Crypto"/>
    <n v="5"/>
    <n v="0.02"/>
    <x v="6"/>
    <x v="0"/>
  </r>
  <r>
    <s v="161b7568-fcb1-49a4-ab7e-97cc7be6a554"/>
    <n v="69"/>
    <x v="2"/>
    <x v="2"/>
    <n v="21.64"/>
    <n v="27"/>
    <x v="1"/>
    <s v="Mobile"/>
    <n v="17.989999999999998"/>
    <n v="0"/>
    <s v="Gift Card"/>
    <n v="5"/>
    <n v="0.77"/>
    <x v="5"/>
    <x v="2"/>
  </r>
  <r>
    <s v="e8f79144-74d8-4255-845a-4080948838c8"/>
    <n v="57"/>
    <x v="1"/>
    <x v="0"/>
    <n v="4.12"/>
    <n v="10"/>
    <x v="4"/>
    <s v="TV"/>
    <n v="8.99"/>
    <n v="1"/>
    <s v="Debit Card"/>
    <n v="1"/>
    <n v="0.37"/>
    <x v="1"/>
    <x v="2"/>
  </r>
  <r>
    <s v="5f35fd9b-f8b6-4c0c-8ee5-824cec062f5a"/>
    <n v="28"/>
    <x v="0"/>
    <x v="2"/>
    <n v="0.77"/>
    <n v="21"/>
    <x v="5"/>
    <s v="Mobile"/>
    <n v="17.989999999999998"/>
    <n v="1"/>
    <s v="Crypto"/>
    <n v="2"/>
    <n v="0.04"/>
    <x v="0"/>
    <x v="1"/>
  </r>
  <r>
    <s v="a2c2e9bb-e5dd-497c-aa8f-1a6354694023"/>
    <n v="65"/>
    <x v="1"/>
    <x v="0"/>
    <n v="13.42"/>
    <n v="52"/>
    <x v="2"/>
    <s v="Tablet"/>
    <n v="8.99"/>
    <n v="1"/>
    <s v="PayPal"/>
    <n v="3"/>
    <n v="0.25"/>
    <x v="3"/>
    <x v="2"/>
  </r>
  <r>
    <s v="2eb65cb4-3e68-4e6a-abb5-fb5988bcd903"/>
    <n v="31"/>
    <x v="1"/>
    <x v="2"/>
    <n v="4.03"/>
    <n v="24"/>
    <x v="3"/>
    <s v="Mobile"/>
    <n v="17.989999999999998"/>
    <n v="1"/>
    <s v="Gift Card"/>
    <n v="5"/>
    <n v="0.16"/>
    <x v="2"/>
    <x v="1"/>
  </r>
  <r>
    <s v="467d07a0-cee3-437e-99c0-24ad8b68fb34"/>
    <n v="54"/>
    <x v="1"/>
    <x v="1"/>
    <n v="4.41"/>
    <n v="9"/>
    <x v="5"/>
    <s v="Laptop"/>
    <n v="13.99"/>
    <n v="1"/>
    <s v="Gift Card"/>
    <n v="2"/>
    <n v="0.44"/>
    <x v="1"/>
    <x v="0"/>
  </r>
  <r>
    <s v="bc17d830-baf7-4d14-b51e-b18ee693e4b9"/>
    <n v="46"/>
    <x v="2"/>
    <x v="0"/>
    <n v="14.86"/>
    <n v="47"/>
    <x v="4"/>
    <s v="TV"/>
    <n v="8.99"/>
    <n v="1"/>
    <s v="PayPal"/>
    <n v="4"/>
    <n v="0.31"/>
    <x v="4"/>
    <x v="0"/>
  </r>
  <r>
    <s v="4e449f48-1106-4a52-a52f-217f716f2987"/>
    <n v="39"/>
    <x v="0"/>
    <x v="2"/>
    <n v="11.04"/>
    <n v="60"/>
    <x v="1"/>
    <s v="Tablet"/>
    <n v="17.989999999999998"/>
    <n v="1"/>
    <s v="Crypto"/>
    <n v="4"/>
    <n v="0.18"/>
    <x v="3"/>
    <x v="0"/>
  </r>
  <r>
    <s v="c9b84086-70b7-4713-9370-09408b3c0173"/>
    <n v="29"/>
    <x v="2"/>
    <x v="2"/>
    <n v="15.36"/>
    <n v="31"/>
    <x v="4"/>
    <s v="Mobile"/>
    <n v="17.989999999999998"/>
    <n v="1"/>
    <s v="Crypto"/>
    <n v="1"/>
    <n v="0.48"/>
    <x v="1"/>
    <x v="1"/>
  </r>
  <r>
    <s v="055a3dec-4f91-4b6d-b8ac-cbfdce142525"/>
    <n v="50"/>
    <x v="0"/>
    <x v="0"/>
    <n v="9.5399999999999991"/>
    <n v="38"/>
    <x v="1"/>
    <s v="Laptop"/>
    <n v="8.99"/>
    <n v="1"/>
    <s v="PayPal"/>
    <n v="3"/>
    <n v="0.24"/>
    <x v="0"/>
    <x v="0"/>
  </r>
  <r>
    <s v="d00e3438-46da-4754-bb0d-637232738b44"/>
    <n v="54"/>
    <x v="2"/>
    <x v="0"/>
    <n v="14.18"/>
    <n v="45"/>
    <x v="0"/>
    <s v="Mobile"/>
    <n v="8.99"/>
    <n v="1"/>
    <s v="PayPal"/>
    <n v="5"/>
    <n v="0.31"/>
    <x v="6"/>
    <x v="0"/>
  </r>
  <r>
    <s v="658fa594-c797-41fb-b95f-7e27e0b3dcc8"/>
    <n v="32"/>
    <x v="2"/>
    <x v="1"/>
    <n v="1.52"/>
    <n v="10"/>
    <x v="2"/>
    <s v="Desktop"/>
    <n v="13.99"/>
    <n v="1"/>
    <s v="PayPal"/>
    <n v="3"/>
    <n v="0.14000000000000001"/>
    <x v="0"/>
    <x v="1"/>
  </r>
  <r>
    <s v="e4dd7619-90ac-4b86-944a-f37209896674"/>
    <n v="25"/>
    <x v="1"/>
    <x v="2"/>
    <n v="0.82"/>
    <n v="22"/>
    <x v="3"/>
    <s v="Tablet"/>
    <n v="17.989999999999998"/>
    <n v="1"/>
    <s v="Crypto"/>
    <n v="1"/>
    <n v="0.04"/>
    <x v="4"/>
    <x v="3"/>
  </r>
  <r>
    <s v="6fdb47dd-024c-459a-955a-eb58b4306458"/>
    <n v="64"/>
    <x v="0"/>
    <x v="2"/>
    <n v="0.34"/>
    <n v="1"/>
    <x v="1"/>
    <s v="Desktop"/>
    <n v="17.989999999999998"/>
    <n v="1"/>
    <s v="Gift Card"/>
    <n v="3"/>
    <n v="0.17"/>
    <x v="5"/>
    <x v="2"/>
  </r>
  <r>
    <s v="025012fa-15f3-4f23-8772-35803aa97fae"/>
    <n v="44"/>
    <x v="2"/>
    <x v="1"/>
    <n v="1.01"/>
    <n v="13"/>
    <x v="1"/>
    <s v="Laptop"/>
    <n v="13.99"/>
    <n v="0"/>
    <s v="PayPal"/>
    <n v="4"/>
    <n v="7.0000000000000007E-2"/>
    <x v="0"/>
    <x v="0"/>
  </r>
  <r>
    <s v="94da8854-45e5-453f-99ce-a98d248d8673"/>
    <n v="44"/>
    <x v="1"/>
    <x v="2"/>
    <n v="7.47"/>
    <n v="19"/>
    <x v="1"/>
    <s v="Desktop"/>
    <n v="17.989999999999998"/>
    <n v="0"/>
    <s v="Debit Card"/>
    <n v="1"/>
    <n v="0.37"/>
    <x v="0"/>
    <x v="0"/>
  </r>
  <r>
    <s v="6fbcc123-9037-4413-b11c-df0870f0f896"/>
    <n v="18"/>
    <x v="2"/>
    <x v="0"/>
    <n v="6.57"/>
    <n v="50"/>
    <x v="0"/>
    <s v="Laptop"/>
    <n v="8.99"/>
    <n v="1"/>
    <s v="PayPal"/>
    <n v="3"/>
    <n v="0.13"/>
    <x v="6"/>
    <x v="3"/>
  </r>
  <r>
    <s v="85e00a43-2e79-4d0b-8231-6920229fb2f9"/>
    <n v="38"/>
    <x v="1"/>
    <x v="0"/>
    <n v="39.29"/>
    <n v="54"/>
    <x v="5"/>
    <s v="TV"/>
    <n v="8.99"/>
    <n v="0"/>
    <s v="Credit Card"/>
    <n v="5"/>
    <n v="0.71"/>
    <x v="4"/>
    <x v="0"/>
  </r>
  <r>
    <s v="4b4467e7-7863-4358-8c3e-2b5f347a1dfc"/>
    <n v="36"/>
    <x v="1"/>
    <x v="1"/>
    <n v="3.16"/>
    <n v="23"/>
    <x v="3"/>
    <s v="Tablet"/>
    <n v="13.99"/>
    <n v="1"/>
    <s v="Crypto"/>
    <n v="5"/>
    <n v="0.13"/>
    <x v="5"/>
    <x v="0"/>
  </r>
  <r>
    <s v="7608719d-77c5-43c9-88fd-918eaaf748ba"/>
    <n v="18"/>
    <x v="1"/>
    <x v="0"/>
    <n v="0.75"/>
    <n v="11"/>
    <x v="0"/>
    <s v="Laptop"/>
    <n v="8.99"/>
    <n v="1"/>
    <s v="Crypto"/>
    <n v="5"/>
    <n v="0.06"/>
    <x v="4"/>
    <x v="3"/>
  </r>
  <r>
    <s v="dbf86fb5-6f71-4453-95af-8dadc61159d6"/>
    <n v="21"/>
    <x v="0"/>
    <x v="0"/>
    <n v="5.57"/>
    <n v="21"/>
    <x v="3"/>
    <s v="TV"/>
    <n v="8.99"/>
    <n v="0"/>
    <s v="PayPal"/>
    <n v="3"/>
    <n v="0.25"/>
    <x v="4"/>
    <x v="3"/>
  </r>
  <r>
    <s v="921baddb-222c-49fe-94f2-cc54858a5de8"/>
    <n v="37"/>
    <x v="2"/>
    <x v="1"/>
    <n v="3.72"/>
    <n v="31"/>
    <x v="0"/>
    <s v="Mobile"/>
    <n v="13.99"/>
    <n v="1"/>
    <s v="Debit Card"/>
    <n v="2"/>
    <n v="0.12"/>
    <x v="4"/>
    <x v="0"/>
  </r>
  <r>
    <s v="893fda9f-2a90-4011-ae1f-9e5ba9cf7d6c"/>
    <n v="34"/>
    <x v="0"/>
    <x v="2"/>
    <n v="1.94"/>
    <n v="39"/>
    <x v="4"/>
    <s v="TV"/>
    <n v="17.989999999999998"/>
    <n v="1"/>
    <s v="Gift Card"/>
    <n v="5"/>
    <n v="0.05"/>
    <x v="2"/>
    <x v="1"/>
  </r>
  <r>
    <s v="dbb8c947-e4f5-46a0-b002-a03a0e6d5ea4"/>
    <n v="36"/>
    <x v="1"/>
    <x v="2"/>
    <n v="1.46"/>
    <n v="60"/>
    <x v="1"/>
    <s v="Desktop"/>
    <n v="17.989999999999998"/>
    <n v="1"/>
    <s v="Gift Card"/>
    <n v="5"/>
    <n v="0.02"/>
    <x v="1"/>
    <x v="0"/>
  </r>
  <r>
    <s v="c8e2f96a-60f2-42b0-86f4-b7f16868f196"/>
    <n v="51"/>
    <x v="0"/>
    <x v="0"/>
    <n v="2.29"/>
    <n v="51"/>
    <x v="5"/>
    <s v="Laptop"/>
    <n v="8.99"/>
    <n v="1"/>
    <s v="Credit Card"/>
    <n v="3"/>
    <n v="0.04"/>
    <x v="1"/>
    <x v="0"/>
  </r>
  <r>
    <s v="df15018a-f407-4f1b-8be5-8cfb76e94670"/>
    <n v="54"/>
    <x v="1"/>
    <x v="0"/>
    <n v="6.72"/>
    <n v="47"/>
    <x v="1"/>
    <s v="Laptop"/>
    <n v="8.99"/>
    <n v="1"/>
    <s v="Debit Card"/>
    <n v="4"/>
    <n v="0.14000000000000001"/>
    <x v="2"/>
    <x v="0"/>
  </r>
  <r>
    <s v="b2f4e8db-e2b0-42f7-81aa-26e6239d7d25"/>
    <n v="37"/>
    <x v="2"/>
    <x v="2"/>
    <n v="2.44"/>
    <n v="8"/>
    <x v="1"/>
    <s v="Mobile"/>
    <n v="17.989999999999998"/>
    <n v="1"/>
    <s v="Crypto"/>
    <n v="2"/>
    <n v="0.27"/>
    <x v="5"/>
    <x v="0"/>
  </r>
  <r>
    <s v="e84d1748-a4af-4405-b3ae-53d2ca64cd15"/>
    <n v="20"/>
    <x v="0"/>
    <x v="1"/>
    <n v="5.46"/>
    <n v="59"/>
    <x v="4"/>
    <s v="Mobile"/>
    <n v="13.99"/>
    <n v="1"/>
    <s v="Gift Card"/>
    <n v="2"/>
    <n v="0.09"/>
    <x v="4"/>
    <x v="3"/>
  </r>
  <r>
    <s v="9b1b8058-d053-4a3b-82e3-280336c2e162"/>
    <n v="20"/>
    <x v="0"/>
    <x v="0"/>
    <n v="5.64"/>
    <n v="24"/>
    <x v="0"/>
    <s v="Tablet"/>
    <n v="8.99"/>
    <n v="0"/>
    <s v="Debit Card"/>
    <n v="2"/>
    <n v="0.23"/>
    <x v="0"/>
    <x v="3"/>
  </r>
  <r>
    <s v="d32c1ecf-9553-4e07-b563-9e800c42efe4"/>
    <n v="51"/>
    <x v="0"/>
    <x v="1"/>
    <n v="3.38"/>
    <n v="40"/>
    <x v="2"/>
    <s v="Desktop"/>
    <n v="13.99"/>
    <n v="1"/>
    <s v="Gift Card"/>
    <n v="3"/>
    <n v="0.08"/>
    <x v="1"/>
    <x v="0"/>
  </r>
  <r>
    <s v="9904ca50-a24a-42c6-b4b0-5459488f77d9"/>
    <n v="39"/>
    <x v="1"/>
    <x v="2"/>
    <n v="1.86"/>
    <n v="55"/>
    <x v="3"/>
    <s v="Laptop"/>
    <n v="17.989999999999998"/>
    <n v="1"/>
    <s v="Debit Card"/>
    <n v="3"/>
    <n v="0.03"/>
    <x v="6"/>
    <x v="0"/>
  </r>
  <r>
    <s v="04d2b903-4529-4255-8f4a-b4b688fcad51"/>
    <n v="52"/>
    <x v="1"/>
    <x v="2"/>
    <n v="4.12"/>
    <n v="1"/>
    <x v="4"/>
    <s v="Laptop"/>
    <n v="17.989999999999998"/>
    <n v="0"/>
    <s v="Crypto"/>
    <n v="4"/>
    <n v="2.06"/>
    <x v="1"/>
    <x v="0"/>
  </r>
  <r>
    <s v="8b51b646-9bd3-4bba-9258-43df68214950"/>
    <n v="34"/>
    <x v="0"/>
    <x v="1"/>
    <n v="7.32"/>
    <n v="57"/>
    <x v="1"/>
    <s v="Tablet"/>
    <n v="13.99"/>
    <n v="1"/>
    <s v="Crypto"/>
    <n v="1"/>
    <n v="0.13"/>
    <x v="1"/>
    <x v="1"/>
  </r>
  <r>
    <s v="bb85954d-bb34-4a56-96e8-4a8829119bb7"/>
    <n v="35"/>
    <x v="1"/>
    <x v="1"/>
    <n v="34.299999999999997"/>
    <n v="18"/>
    <x v="3"/>
    <s v="Mobile"/>
    <n v="13.99"/>
    <n v="0"/>
    <s v="Credit Card"/>
    <n v="1"/>
    <n v="1.81"/>
    <x v="2"/>
    <x v="1"/>
  </r>
  <r>
    <s v="2200c15c-d6fe-4aa0-879c-9e929c7aeb08"/>
    <n v="47"/>
    <x v="2"/>
    <x v="2"/>
    <n v="3.78"/>
    <n v="56"/>
    <x v="3"/>
    <s v="Laptop"/>
    <n v="17.989999999999998"/>
    <n v="1"/>
    <s v="Debit Card"/>
    <n v="3"/>
    <n v="7.0000000000000007E-2"/>
    <x v="6"/>
    <x v="0"/>
  </r>
  <r>
    <s v="e1535564-40f4-4c87-8d67-95f407c4ded6"/>
    <n v="42"/>
    <x v="2"/>
    <x v="1"/>
    <n v="10.89"/>
    <n v="15"/>
    <x v="0"/>
    <s v="Tablet"/>
    <n v="13.99"/>
    <n v="0"/>
    <s v="Gift Card"/>
    <n v="5"/>
    <n v="0.68"/>
    <x v="4"/>
    <x v="0"/>
  </r>
  <r>
    <s v="b79ffb90-91f7-44dd-98fc-83d59992fc62"/>
    <n v="34"/>
    <x v="1"/>
    <x v="2"/>
    <n v="5.24"/>
    <n v="20"/>
    <x v="1"/>
    <s v="Desktop"/>
    <n v="17.989999999999998"/>
    <n v="0"/>
    <s v="Debit Card"/>
    <n v="3"/>
    <n v="0.25"/>
    <x v="4"/>
    <x v="1"/>
  </r>
  <r>
    <s v="546af1fb-d39f-4610-8236-c4cd162d3c0c"/>
    <n v="44"/>
    <x v="0"/>
    <x v="2"/>
    <n v="46.8"/>
    <n v="46"/>
    <x v="3"/>
    <s v="Mobile"/>
    <n v="17.989999999999998"/>
    <n v="0"/>
    <s v="Crypto"/>
    <n v="4"/>
    <n v="1"/>
    <x v="4"/>
    <x v="0"/>
  </r>
  <r>
    <s v="95a26a20-22a0-452e-a647-851b418f41de"/>
    <n v="34"/>
    <x v="0"/>
    <x v="2"/>
    <n v="22.76"/>
    <n v="59"/>
    <x v="5"/>
    <s v="Laptop"/>
    <n v="17.989999999999998"/>
    <n v="0"/>
    <s v="Credit Card"/>
    <n v="3"/>
    <n v="0.38"/>
    <x v="0"/>
    <x v="1"/>
  </r>
  <r>
    <s v="895ad12a-717f-4427-9caf-bdbc0b6bb987"/>
    <n v="68"/>
    <x v="0"/>
    <x v="2"/>
    <n v="5.61"/>
    <n v="41"/>
    <x v="0"/>
    <s v="TV"/>
    <n v="17.989999999999998"/>
    <n v="1"/>
    <s v="PayPal"/>
    <n v="1"/>
    <n v="0.13"/>
    <x v="0"/>
    <x v="2"/>
  </r>
  <r>
    <s v="ae62aa52-5971-4017-a0d9-f7968e105e3a"/>
    <n v="20"/>
    <x v="2"/>
    <x v="0"/>
    <n v="2.16"/>
    <n v="28"/>
    <x v="1"/>
    <s v="Desktop"/>
    <n v="8.99"/>
    <n v="1"/>
    <s v="Credit Card"/>
    <n v="1"/>
    <n v="7.0000000000000007E-2"/>
    <x v="6"/>
    <x v="3"/>
  </r>
  <r>
    <s v="d99b28e5-4ecf-4ac4-871b-e205b421c803"/>
    <n v="55"/>
    <x v="2"/>
    <x v="1"/>
    <n v="13.16"/>
    <n v="57"/>
    <x v="0"/>
    <s v="Mobile"/>
    <n v="13.99"/>
    <n v="1"/>
    <s v="Crypto"/>
    <n v="5"/>
    <n v="0.23"/>
    <x v="1"/>
    <x v="0"/>
  </r>
  <r>
    <s v="62978367-96e2-470a-be63-38060506031d"/>
    <n v="68"/>
    <x v="1"/>
    <x v="2"/>
    <n v="10.16"/>
    <n v="25"/>
    <x v="0"/>
    <s v="Tablet"/>
    <n v="17.989999999999998"/>
    <n v="0"/>
    <s v="Debit Card"/>
    <n v="3"/>
    <n v="0.39"/>
    <x v="3"/>
    <x v="2"/>
  </r>
  <r>
    <s v="ebf470a5-4f3b-4a61-906e-244e5b4178cc"/>
    <n v="24"/>
    <x v="1"/>
    <x v="1"/>
    <n v="35.74"/>
    <n v="48"/>
    <x v="4"/>
    <s v="Desktop"/>
    <n v="13.99"/>
    <n v="0"/>
    <s v="Credit Card"/>
    <n v="1"/>
    <n v="0.73"/>
    <x v="5"/>
    <x v="3"/>
  </r>
  <r>
    <s v="155fbfe6-62e7-4937-aecd-8b8c14595c20"/>
    <n v="48"/>
    <x v="2"/>
    <x v="0"/>
    <n v="0.91"/>
    <n v="38"/>
    <x v="4"/>
    <s v="Tablet"/>
    <n v="8.99"/>
    <n v="1"/>
    <s v="Debit Card"/>
    <n v="4"/>
    <n v="0.02"/>
    <x v="4"/>
    <x v="0"/>
  </r>
  <r>
    <s v="f858d7a7-d4bb-4aeb-af27-6560bac0725f"/>
    <n v="46"/>
    <x v="1"/>
    <x v="1"/>
    <n v="7.78"/>
    <n v="37"/>
    <x v="0"/>
    <s v="TV"/>
    <n v="13.99"/>
    <n v="1"/>
    <s v="Gift Card"/>
    <n v="4"/>
    <n v="0.2"/>
    <x v="6"/>
    <x v="0"/>
  </r>
  <r>
    <s v="ff19f85a-c162-45d2-969d-836e7b33e80f"/>
    <n v="70"/>
    <x v="0"/>
    <x v="2"/>
    <n v="4.55"/>
    <n v="22"/>
    <x v="3"/>
    <s v="Mobile"/>
    <n v="17.989999999999998"/>
    <n v="1"/>
    <s v="Debit Card"/>
    <n v="1"/>
    <n v="0.2"/>
    <x v="1"/>
    <x v="2"/>
  </r>
  <r>
    <s v="cf64bda1-0bda-4e56-8478-81836f5b24d3"/>
    <n v="25"/>
    <x v="2"/>
    <x v="0"/>
    <n v="22.21"/>
    <n v="57"/>
    <x v="4"/>
    <s v="TV"/>
    <n v="8.99"/>
    <n v="1"/>
    <s v="Debit Card"/>
    <n v="3"/>
    <n v="0.38"/>
    <x v="3"/>
    <x v="3"/>
  </r>
  <r>
    <s v="c5d86549-b3f3-4afe-9bf3-b1b47a6bf584"/>
    <n v="41"/>
    <x v="0"/>
    <x v="1"/>
    <n v="1.2"/>
    <n v="49"/>
    <x v="0"/>
    <s v="Laptop"/>
    <n v="13.99"/>
    <n v="1"/>
    <s v="Credit Card"/>
    <n v="4"/>
    <n v="0.02"/>
    <x v="4"/>
    <x v="0"/>
  </r>
  <r>
    <s v="e5c7d145-545a-4927-b751-7c4159ab7b84"/>
    <n v="22"/>
    <x v="2"/>
    <x v="0"/>
    <n v="3.76"/>
    <n v="59"/>
    <x v="1"/>
    <s v="TV"/>
    <n v="8.99"/>
    <n v="1"/>
    <s v="PayPal"/>
    <n v="3"/>
    <n v="0.06"/>
    <x v="6"/>
    <x v="3"/>
  </r>
  <r>
    <s v="142de341-a41c-4cbf-98d2-1c8c86d08880"/>
    <n v="24"/>
    <x v="0"/>
    <x v="0"/>
    <n v="10.15"/>
    <n v="9"/>
    <x v="2"/>
    <s v="TV"/>
    <n v="8.99"/>
    <n v="0"/>
    <s v="Debit Card"/>
    <n v="2"/>
    <n v="1.02"/>
    <x v="0"/>
    <x v="3"/>
  </r>
  <r>
    <s v="25aa1d59-9191-4128-91d6-87f8209a8712"/>
    <n v="24"/>
    <x v="0"/>
    <x v="0"/>
    <n v="2.2799999999999998"/>
    <n v="43"/>
    <x v="5"/>
    <s v="Mobile"/>
    <n v="8.99"/>
    <n v="1"/>
    <s v="Gift Card"/>
    <n v="5"/>
    <n v="0.05"/>
    <x v="2"/>
    <x v="3"/>
  </r>
  <r>
    <s v="a1edd117-ae99-404f-82d8-efff65663f21"/>
    <n v="25"/>
    <x v="0"/>
    <x v="2"/>
    <n v="6.08"/>
    <n v="19"/>
    <x v="0"/>
    <s v="Tablet"/>
    <n v="17.989999999999998"/>
    <n v="0"/>
    <s v="Credit Card"/>
    <n v="3"/>
    <n v="0.3"/>
    <x v="6"/>
    <x v="3"/>
  </r>
  <r>
    <s v="d212aebd-df18-4bac-992d-3d4e6bb90711"/>
    <n v="29"/>
    <x v="1"/>
    <x v="0"/>
    <n v="25.31"/>
    <n v="15"/>
    <x v="4"/>
    <s v="Mobile"/>
    <n v="8.99"/>
    <n v="0"/>
    <s v="Gift Card"/>
    <n v="4"/>
    <n v="1.58"/>
    <x v="6"/>
    <x v="1"/>
  </r>
  <r>
    <s v="9ef98845-2393-4e72-96fd-95047f25a4b4"/>
    <n v="62"/>
    <x v="1"/>
    <x v="0"/>
    <n v="19.11"/>
    <n v="21"/>
    <x v="1"/>
    <s v="Laptop"/>
    <n v="8.99"/>
    <n v="0"/>
    <s v="Gift Card"/>
    <n v="5"/>
    <n v="0.87"/>
    <x v="0"/>
    <x v="2"/>
  </r>
  <r>
    <s v="f81158ac-1559-4728-88fd-9c2e111fc41b"/>
    <n v="35"/>
    <x v="1"/>
    <x v="0"/>
    <n v="21.25"/>
    <n v="46"/>
    <x v="3"/>
    <s v="Desktop"/>
    <n v="8.99"/>
    <n v="1"/>
    <s v="Credit Card"/>
    <n v="3"/>
    <n v="0.45"/>
    <x v="2"/>
    <x v="1"/>
  </r>
  <r>
    <s v="30a113c8-1b0c-4bc1-885c-e1a385ad11c0"/>
    <n v="41"/>
    <x v="2"/>
    <x v="0"/>
    <n v="6"/>
    <n v="26"/>
    <x v="0"/>
    <s v="Laptop"/>
    <n v="8.99"/>
    <n v="0"/>
    <s v="Debit Card"/>
    <n v="4"/>
    <n v="0.22"/>
    <x v="0"/>
    <x v="0"/>
  </r>
  <r>
    <s v="81ca6a1b-94bd-4e46-afe5-e274d3b4ff1f"/>
    <n v="66"/>
    <x v="2"/>
    <x v="2"/>
    <n v="7.68"/>
    <n v="52"/>
    <x v="1"/>
    <s v="Mobile"/>
    <n v="17.989999999999998"/>
    <n v="1"/>
    <s v="Debit Card"/>
    <n v="2"/>
    <n v="0.14000000000000001"/>
    <x v="1"/>
    <x v="2"/>
  </r>
  <r>
    <s v="4297d7f1-545a-486b-8473-214ebfa4741a"/>
    <n v="38"/>
    <x v="0"/>
    <x v="0"/>
    <n v="10.9"/>
    <n v="45"/>
    <x v="4"/>
    <s v="Tablet"/>
    <n v="8.99"/>
    <n v="1"/>
    <s v="Credit Card"/>
    <n v="4"/>
    <n v="0.24"/>
    <x v="1"/>
    <x v="0"/>
  </r>
  <r>
    <s v="d37ec561-1768-4a93-be30-15a7c820e307"/>
    <n v="48"/>
    <x v="2"/>
    <x v="2"/>
    <n v="23.03"/>
    <n v="54"/>
    <x v="5"/>
    <s v="Desktop"/>
    <n v="17.989999999999998"/>
    <n v="0"/>
    <s v="Credit Card"/>
    <n v="4"/>
    <n v="0.42"/>
    <x v="6"/>
    <x v="0"/>
  </r>
  <r>
    <s v="f859113a-2fe6-48da-9ef1-8e7c7b0291ed"/>
    <n v="50"/>
    <x v="0"/>
    <x v="0"/>
    <n v="6.59"/>
    <n v="6"/>
    <x v="2"/>
    <s v="Tablet"/>
    <n v="8.99"/>
    <n v="0"/>
    <s v="Credit Card"/>
    <n v="2"/>
    <n v="0.94"/>
    <x v="3"/>
    <x v="0"/>
  </r>
  <r>
    <s v="d58ddc1e-1bdf-440a-8c6b-309077fc3f17"/>
    <n v="51"/>
    <x v="2"/>
    <x v="0"/>
    <n v="1.56"/>
    <n v="55"/>
    <x v="5"/>
    <s v="Mobile"/>
    <n v="8.99"/>
    <n v="1"/>
    <s v="Crypto"/>
    <n v="3"/>
    <n v="0.03"/>
    <x v="0"/>
    <x v="0"/>
  </r>
  <r>
    <s v="2198e57e-f273-418b-9841-2728c362b67c"/>
    <n v="24"/>
    <x v="2"/>
    <x v="0"/>
    <n v="1.59"/>
    <n v="42"/>
    <x v="2"/>
    <s v="Mobile"/>
    <n v="8.99"/>
    <n v="1"/>
    <s v="Gift Card"/>
    <n v="5"/>
    <n v="0.04"/>
    <x v="0"/>
    <x v="3"/>
  </r>
  <r>
    <s v="30b99823-3634-4286-a9b9-7db9f87cb49b"/>
    <n v="44"/>
    <x v="2"/>
    <x v="0"/>
    <n v="3.91"/>
    <n v="2"/>
    <x v="4"/>
    <s v="Laptop"/>
    <n v="8.99"/>
    <n v="0"/>
    <s v="Credit Card"/>
    <n v="4"/>
    <n v="1.3"/>
    <x v="2"/>
    <x v="0"/>
  </r>
  <r>
    <s v="ce3c7cbb-b993-4916-a81d-4e4ac032a5c9"/>
    <n v="65"/>
    <x v="2"/>
    <x v="0"/>
    <n v="2.96"/>
    <n v="33"/>
    <x v="0"/>
    <s v="Mobile"/>
    <n v="8.99"/>
    <n v="1"/>
    <s v="PayPal"/>
    <n v="1"/>
    <n v="0.09"/>
    <x v="1"/>
    <x v="2"/>
  </r>
  <r>
    <s v="55cfd789-ef07-43f7-aeac-cb4e8beb5c27"/>
    <n v="35"/>
    <x v="2"/>
    <x v="2"/>
    <n v="9.8800000000000008"/>
    <n v="10"/>
    <x v="4"/>
    <s v="Mobile"/>
    <n v="17.989999999999998"/>
    <n v="0"/>
    <s v="Debit Card"/>
    <n v="3"/>
    <n v="0.9"/>
    <x v="1"/>
    <x v="1"/>
  </r>
  <r>
    <s v="de4e0a07-b2f0-4b45-8764-dedff7dc00ce"/>
    <n v="62"/>
    <x v="0"/>
    <x v="0"/>
    <n v="7.43"/>
    <n v="49"/>
    <x v="0"/>
    <s v="Mobile"/>
    <n v="8.99"/>
    <n v="1"/>
    <s v="Gift Card"/>
    <n v="4"/>
    <n v="0.15"/>
    <x v="3"/>
    <x v="2"/>
  </r>
  <r>
    <s v="de33c8b1-ecb2-448f-8f97-a99ffbabe1be"/>
    <n v="26"/>
    <x v="0"/>
    <x v="2"/>
    <n v="25"/>
    <n v="12"/>
    <x v="3"/>
    <s v="Mobile"/>
    <n v="17.989999999999998"/>
    <n v="0"/>
    <s v="Gift Card"/>
    <n v="2"/>
    <n v="1.92"/>
    <x v="3"/>
    <x v="1"/>
  </r>
  <r>
    <s v="e6e1676e-f17d-4e77-89b2-cf0e3df598ab"/>
    <n v="22"/>
    <x v="0"/>
    <x v="2"/>
    <n v="42.86"/>
    <n v="54"/>
    <x v="4"/>
    <s v="Mobile"/>
    <n v="17.989999999999998"/>
    <n v="0"/>
    <s v="Gift Card"/>
    <n v="4"/>
    <n v="0.78"/>
    <x v="0"/>
    <x v="3"/>
  </r>
  <r>
    <s v="a1d6a50d-973f-4e43-a3c0-ce5acf4b09ec"/>
    <n v="33"/>
    <x v="1"/>
    <x v="0"/>
    <n v="3.05"/>
    <n v="28"/>
    <x v="0"/>
    <s v="Laptop"/>
    <n v="8.99"/>
    <n v="1"/>
    <s v="PayPal"/>
    <n v="5"/>
    <n v="0.11"/>
    <x v="4"/>
    <x v="1"/>
  </r>
  <r>
    <s v="255cd731-221c-4f98-adda-f7dffb7a03c9"/>
    <n v="25"/>
    <x v="2"/>
    <x v="0"/>
    <n v="9.6999999999999993"/>
    <n v="4"/>
    <x v="5"/>
    <s v="Desktop"/>
    <n v="8.99"/>
    <n v="0"/>
    <s v="PayPal"/>
    <n v="2"/>
    <n v="1.94"/>
    <x v="3"/>
    <x v="3"/>
  </r>
  <r>
    <s v="c2feda98-9478-480b-b544-ec89a3cd58b8"/>
    <n v="61"/>
    <x v="1"/>
    <x v="1"/>
    <n v="2.36"/>
    <n v="6"/>
    <x v="2"/>
    <s v="TV"/>
    <n v="13.99"/>
    <n v="1"/>
    <s v="Crypto"/>
    <n v="1"/>
    <n v="0.34"/>
    <x v="2"/>
    <x v="2"/>
  </r>
  <r>
    <s v="12a31de2-5742-4217-a7ba-eac8cb7a79f6"/>
    <n v="61"/>
    <x v="1"/>
    <x v="0"/>
    <n v="5.83"/>
    <n v="20"/>
    <x v="5"/>
    <s v="Tablet"/>
    <n v="8.99"/>
    <n v="0"/>
    <s v="Credit Card"/>
    <n v="5"/>
    <n v="0.28000000000000003"/>
    <x v="0"/>
    <x v="2"/>
  </r>
  <r>
    <s v="52322a98-a709-4dcd-8cc6-e84f8461e005"/>
    <n v="50"/>
    <x v="2"/>
    <x v="1"/>
    <n v="20.95"/>
    <n v="18"/>
    <x v="2"/>
    <s v="Tablet"/>
    <n v="13.99"/>
    <n v="0"/>
    <s v="Gift Card"/>
    <n v="4"/>
    <n v="1.1000000000000001"/>
    <x v="2"/>
    <x v="0"/>
  </r>
  <r>
    <s v="468c7547-f285-47e1-8fa8-d836ba848846"/>
    <n v="26"/>
    <x v="2"/>
    <x v="0"/>
    <n v="1.54"/>
    <n v="20"/>
    <x v="5"/>
    <s v="Tablet"/>
    <n v="8.99"/>
    <n v="1"/>
    <s v="PayPal"/>
    <n v="4"/>
    <n v="7.0000000000000007E-2"/>
    <x v="3"/>
    <x v="1"/>
  </r>
  <r>
    <s v="3e4d0c22-74cd-4be3-b03c-2342026e82bb"/>
    <n v="46"/>
    <x v="1"/>
    <x v="1"/>
    <n v="4.5599999999999996"/>
    <n v="14"/>
    <x v="4"/>
    <s v="Laptop"/>
    <n v="13.99"/>
    <n v="1"/>
    <s v="Gift Card"/>
    <n v="2"/>
    <n v="0.3"/>
    <x v="3"/>
    <x v="0"/>
  </r>
  <r>
    <s v="880a72cd-79fd-44fd-806f-b9bdcedd04f4"/>
    <n v="63"/>
    <x v="2"/>
    <x v="1"/>
    <n v="3.98"/>
    <n v="20"/>
    <x v="1"/>
    <s v="Laptop"/>
    <n v="13.99"/>
    <n v="1"/>
    <s v="Crypto"/>
    <n v="3"/>
    <n v="0.19"/>
    <x v="3"/>
    <x v="2"/>
  </r>
  <r>
    <s v="cbeb85c5-9480-4ea2-b6ab-8518eece6961"/>
    <n v="54"/>
    <x v="0"/>
    <x v="2"/>
    <n v="0.48"/>
    <n v="59"/>
    <x v="2"/>
    <s v="Desktop"/>
    <n v="17.989999999999998"/>
    <n v="1"/>
    <s v="Crypto"/>
    <n v="4"/>
    <n v="0.01"/>
    <x v="4"/>
    <x v="0"/>
  </r>
  <r>
    <s v="1141bdf2-a5e8-4026-9422-d4844620fe61"/>
    <n v="40"/>
    <x v="2"/>
    <x v="0"/>
    <n v="0.28000000000000003"/>
    <n v="37"/>
    <x v="4"/>
    <s v="Desktop"/>
    <n v="8.99"/>
    <n v="1"/>
    <s v="Gift Card"/>
    <n v="2"/>
    <n v="0.01"/>
    <x v="4"/>
    <x v="0"/>
  </r>
  <r>
    <s v="54372fef-6fb6-421f-bab6-606fb3a90f0c"/>
    <n v="18"/>
    <x v="2"/>
    <x v="1"/>
    <n v="20.23"/>
    <n v="36"/>
    <x v="1"/>
    <s v="Mobile"/>
    <n v="13.99"/>
    <n v="0"/>
    <s v="Credit Card"/>
    <n v="4"/>
    <n v="0.55000000000000004"/>
    <x v="4"/>
    <x v="3"/>
  </r>
  <r>
    <s v="989ca7a0-a0c3-4e55-a23c-3f4458291008"/>
    <n v="63"/>
    <x v="2"/>
    <x v="2"/>
    <n v="0.67"/>
    <n v="9"/>
    <x v="0"/>
    <s v="Tablet"/>
    <n v="17.989999999999998"/>
    <n v="0"/>
    <s v="Credit Card"/>
    <n v="5"/>
    <n v="7.0000000000000007E-2"/>
    <x v="3"/>
    <x v="2"/>
  </r>
  <r>
    <s v="7955efc4-a06e-43e7-9b8e-028e700955bd"/>
    <n v="62"/>
    <x v="0"/>
    <x v="1"/>
    <n v="18.27"/>
    <n v="41"/>
    <x v="1"/>
    <s v="TV"/>
    <n v="13.99"/>
    <n v="1"/>
    <s v="Gift Card"/>
    <n v="3"/>
    <n v="0.43"/>
    <x v="4"/>
    <x v="2"/>
  </r>
  <r>
    <s v="e5187426-4fcb-4133-8191-022dbde6aee2"/>
    <n v="42"/>
    <x v="2"/>
    <x v="2"/>
    <n v="1.87"/>
    <n v="20"/>
    <x v="0"/>
    <s v="Mobile"/>
    <n v="17.989999999999998"/>
    <n v="1"/>
    <s v="Debit Card"/>
    <n v="3"/>
    <n v="0.09"/>
    <x v="2"/>
    <x v="0"/>
  </r>
  <r>
    <s v="6f26710a-d654-4a36-99e4-bdaf2943fe2e"/>
    <n v="29"/>
    <x v="2"/>
    <x v="1"/>
    <n v="23.05"/>
    <n v="36"/>
    <x v="0"/>
    <s v="Mobile"/>
    <n v="13.99"/>
    <n v="0"/>
    <s v="Gift Card"/>
    <n v="4"/>
    <n v="0.62"/>
    <x v="6"/>
    <x v="1"/>
  </r>
  <r>
    <s v="6836917d-1c7f-4651-861b-1c4ebbeb6020"/>
    <n v="66"/>
    <x v="1"/>
    <x v="0"/>
    <n v="2.61"/>
    <n v="44"/>
    <x v="3"/>
    <s v="TV"/>
    <n v="8.99"/>
    <n v="1"/>
    <s v="Credit Card"/>
    <n v="1"/>
    <n v="0.06"/>
    <x v="0"/>
    <x v="2"/>
  </r>
  <r>
    <s v="cc8af428-e171-48ac-8ac3-3354d52bffaa"/>
    <n v="57"/>
    <x v="2"/>
    <x v="2"/>
    <n v="15.52"/>
    <n v="13"/>
    <x v="3"/>
    <s v="Tablet"/>
    <n v="17.989999999999998"/>
    <n v="0"/>
    <s v="Crypto"/>
    <n v="5"/>
    <n v="1.1100000000000001"/>
    <x v="0"/>
    <x v="2"/>
  </r>
  <r>
    <s v="8f6bb647-36a1-40de-af06-825e69ea7f9d"/>
    <n v="56"/>
    <x v="1"/>
    <x v="0"/>
    <n v="38.590000000000003"/>
    <n v="10"/>
    <x v="3"/>
    <s v="Mobile"/>
    <n v="8.99"/>
    <n v="0"/>
    <s v="Gift Card"/>
    <n v="2"/>
    <n v="3.51"/>
    <x v="1"/>
    <x v="2"/>
  </r>
  <r>
    <s v="5ca7dc45-e131-41be-82fb-580106346593"/>
    <n v="32"/>
    <x v="2"/>
    <x v="0"/>
    <n v="14.22"/>
    <n v="48"/>
    <x v="5"/>
    <s v="TV"/>
    <n v="8.99"/>
    <n v="1"/>
    <s v="Crypto"/>
    <n v="3"/>
    <n v="0.28999999999999998"/>
    <x v="5"/>
    <x v="1"/>
  </r>
  <r>
    <s v="bb98f21e-15a6-459f-9739-d007cae5734e"/>
    <n v="69"/>
    <x v="2"/>
    <x v="1"/>
    <n v="3.46"/>
    <n v="60"/>
    <x v="5"/>
    <s v="Desktop"/>
    <n v="13.99"/>
    <n v="1"/>
    <s v="Crypto"/>
    <n v="5"/>
    <n v="0.06"/>
    <x v="0"/>
    <x v="2"/>
  </r>
  <r>
    <s v="bbeab1f0-e7d0-4d12-9a73-a1927bfdb187"/>
    <n v="30"/>
    <x v="1"/>
    <x v="2"/>
    <n v="5.97"/>
    <n v="2"/>
    <x v="4"/>
    <s v="Tablet"/>
    <n v="17.989999999999998"/>
    <n v="0"/>
    <s v="Credit Card"/>
    <n v="3"/>
    <n v="1.99"/>
    <x v="3"/>
    <x v="1"/>
  </r>
  <r>
    <s v="8b4f9c81-82fb-40df-8382-0dd2a0cef83c"/>
    <n v="56"/>
    <x v="2"/>
    <x v="0"/>
    <n v="6.94"/>
    <n v="27"/>
    <x v="4"/>
    <s v="Mobile"/>
    <n v="8.99"/>
    <n v="1"/>
    <s v="Gift Card"/>
    <n v="3"/>
    <n v="0.25"/>
    <x v="5"/>
    <x v="2"/>
  </r>
  <r>
    <s v="5e47d43e-927d-46dc-8828-d13eaab15b4e"/>
    <n v="35"/>
    <x v="2"/>
    <x v="0"/>
    <n v="22.39"/>
    <n v="45"/>
    <x v="1"/>
    <s v="Mobile"/>
    <n v="8.99"/>
    <n v="1"/>
    <s v="Gift Card"/>
    <n v="1"/>
    <n v="0.49"/>
    <x v="1"/>
    <x v="1"/>
  </r>
  <r>
    <s v="da1333b2-35f9-4d1e-9799-55116f166b51"/>
    <n v="41"/>
    <x v="0"/>
    <x v="1"/>
    <n v="3.61"/>
    <n v="29"/>
    <x v="2"/>
    <s v="Tablet"/>
    <n v="13.99"/>
    <n v="0"/>
    <s v="Debit Card"/>
    <n v="5"/>
    <n v="0.12"/>
    <x v="0"/>
    <x v="0"/>
  </r>
  <r>
    <s v="19352d22-01bc-4e16-b5b7-cb2fe248f5b7"/>
    <n v="43"/>
    <x v="0"/>
    <x v="0"/>
    <n v="0.37"/>
    <n v="16"/>
    <x v="0"/>
    <s v="TV"/>
    <n v="8.99"/>
    <n v="1"/>
    <s v="Debit Card"/>
    <n v="5"/>
    <n v="0.02"/>
    <x v="6"/>
    <x v="0"/>
  </r>
  <r>
    <s v="1f814426-fb33-4ea8-8abb-5c5b4ec64076"/>
    <n v="60"/>
    <x v="1"/>
    <x v="0"/>
    <n v="6.3"/>
    <n v="3"/>
    <x v="5"/>
    <s v="Mobile"/>
    <n v="8.99"/>
    <n v="0"/>
    <s v="Debit Card"/>
    <n v="2"/>
    <n v="1.57"/>
    <x v="5"/>
    <x v="2"/>
  </r>
  <r>
    <s v="99003cbb-a0e2-4663-9628-13f6d46f1a0c"/>
    <n v="22"/>
    <x v="1"/>
    <x v="2"/>
    <n v="15.39"/>
    <n v="58"/>
    <x v="0"/>
    <s v="Desktop"/>
    <n v="17.989999999999998"/>
    <n v="1"/>
    <s v="Credit Card"/>
    <n v="2"/>
    <n v="0.26"/>
    <x v="1"/>
    <x v="3"/>
  </r>
  <r>
    <s v="334fbf6b-0681-49de-ae3a-c08da907fda0"/>
    <n v="18"/>
    <x v="1"/>
    <x v="0"/>
    <n v="3.19"/>
    <n v="16"/>
    <x v="5"/>
    <s v="Laptop"/>
    <n v="8.99"/>
    <n v="1"/>
    <s v="Gift Card"/>
    <n v="4"/>
    <n v="0.19"/>
    <x v="0"/>
    <x v="3"/>
  </r>
  <r>
    <s v="a8fddcff-3303-437f-b4ba-c3ecab9da8f5"/>
    <n v="41"/>
    <x v="2"/>
    <x v="0"/>
    <n v="19.329999999999998"/>
    <n v="6"/>
    <x v="1"/>
    <s v="Laptop"/>
    <n v="8.99"/>
    <n v="0"/>
    <s v="Gift Card"/>
    <n v="5"/>
    <n v="2.76"/>
    <x v="3"/>
    <x v="0"/>
  </r>
  <r>
    <s v="e257dba6-fb3d-41cf-99a2-0700e8f8a568"/>
    <n v="53"/>
    <x v="1"/>
    <x v="0"/>
    <n v="40.81"/>
    <n v="17"/>
    <x v="0"/>
    <s v="Mobile"/>
    <n v="8.99"/>
    <n v="0"/>
    <s v="Gift Card"/>
    <n v="1"/>
    <n v="2.27"/>
    <x v="5"/>
    <x v="0"/>
  </r>
  <r>
    <s v="052a034c-7746-43fc-912d-4991c01b1f95"/>
    <n v="37"/>
    <x v="0"/>
    <x v="0"/>
    <n v="7.26"/>
    <n v="57"/>
    <x v="3"/>
    <s v="TV"/>
    <n v="8.99"/>
    <n v="1"/>
    <s v="Gift Card"/>
    <n v="4"/>
    <n v="0.13"/>
    <x v="3"/>
    <x v="0"/>
  </r>
  <r>
    <s v="f6b21267-fc81-4b2c-bb52-26535593c64d"/>
    <n v="37"/>
    <x v="2"/>
    <x v="1"/>
    <n v="18.920000000000002"/>
    <n v="0"/>
    <x v="5"/>
    <s v="TV"/>
    <n v="13.99"/>
    <n v="0"/>
    <s v="Crypto"/>
    <n v="1"/>
    <n v="18.920000000000002"/>
    <x v="0"/>
    <x v="0"/>
  </r>
  <r>
    <s v="d567ec1c-9950-494f-b619-0071de29b581"/>
    <n v="41"/>
    <x v="2"/>
    <x v="2"/>
    <n v="8.26"/>
    <n v="57"/>
    <x v="5"/>
    <s v="Mobile"/>
    <n v="17.989999999999998"/>
    <n v="1"/>
    <s v="Crypto"/>
    <n v="4"/>
    <n v="0.14000000000000001"/>
    <x v="6"/>
    <x v="0"/>
  </r>
  <r>
    <s v="140506ea-05e5-40e5-abc3-253581dd24e0"/>
    <n v="59"/>
    <x v="2"/>
    <x v="0"/>
    <n v="8.85"/>
    <n v="16"/>
    <x v="2"/>
    <s v="Tablet"/>
    <n v="8.99"/>
    <n v="0"/>
    <s v="Credit Card"/>
    <n v="3"/>
    <n v="0.52"/>
    <x v="6"/>
    <x v="2"/>
  </r>
  <r>
    <s v="c85a5890-a887-41bf-b866-5cd201747ede"/>
    <n v="28"/>
    <x v="1"/>
    <x v="2"/>
    <n v="4.1399999999999997"/>
    <n v="37"/>
    <x v="4"/>
    <s v="Tablet"/>
    <n v="17.989999999999998"/>
    <n v="1"/>
    <s v="Gift Card"/>
    <n v="2"/>
    <n v="0.11"/>
    <x v="6"/>
    <x v="1"/>
  </r>
  <r>
    <s v="863590b0-7d07-487b-a89c-d4700d8d4e4e"/>
    <n v="70"/>
    <x v="0"/>
    <x v="2"/>
    <n v="20.54"/>
    <n v="19"/>
    <x v="1"/>
    <s v="TV"/>
    <n v="17.989999999999998"/>
    <n v="0"/>
    <s v="Crypto"/>
    <n v="4"/>
    <n v="1.03"/>
    <x v="3"/>
    <x v="2"/>
  </r>
  <r>
    <s v="46bbc44d-525c-498c-bee4-71c73afbc13c"/>
    <n v="50"/>
    <x v="0"/>
    <x v="1"/>
    <n v="9.9"/>
    <n v="10"/>
    <x v="5"/>
    <s v="Desktop"/>
    <n v="13.99"/>
    <n v="0"/>
    <s v="Debit Card"/>
    <n v="2"/>
    <n v="0.9"/>
    <x v="2"/>
    <x v="0"/>
  </r>
  <r>
    <s v="6a061a82-97b7-4d14-b9ae-e7df764684b1"/>
    <n v="62"/>
    <x v="0"/>
    <x v="2"/>
    <n v="4.03"/>
    <n v="50"/>
    <x v="1"/>
    <s v="Mobile"/>
    <n v="17.989999999999998"/>
    <n v="1"/>
    <s v="Gift Card"/>
    <n v="4"/>
    <n v="0.08"/>
    <x v="3"/>
    <x v="2"/>
  </r>
  <r>
    <s v="b5e00f1f-9d09-4429-889f-ade90e1b3cee"/>
    <n v="51"/>
    <x v="0"/>
    <x v="2"/>
    <n v="1.67"/>
    <n v="28"/>
    <x v="0"/>
    <s v="Tablet"/>
    <n v="17.989999999999998"/>
    <n v="1"/>
    <s v="Crypto"/>
    <n v="4"/>
    <n v="0.06"/>
    <x v="0"/>
    <x v="0"/>
  </r>
  <r>
    <s v="90826a68-bc7f-4a10-aa24-989fad597c30"/>
    <n v="27"/>
    <x v="0"/>
    <x v="0"/>
    <n v="12.8"/>
    <n v="43"/>
    <x v="5"/>
    <s v="TV"/>
    <n v="8.99"/>
    <n v="1"/>
    <s v="Debit Card"/>
    <n v="2"/>
    <n v="0.28999999999999998"/>
    <x v="3"/>
    <x v="1"/>
  </r>
  <r>
    <s v="81eb7012-12b8-43df-854b-711a40561be0"/>
    <n v="63"/>
    <x v="0"/>
    <x v="1"/>
    <n v="17.510000000000002"/>
    <n v="12"/>
    <x v="4"/>
    <s v="Tablet"/>
    <n v="13.99"/>
    <n v="0"/>
    <s v="PayPal"/>
    <n v="1"/>
    <n v="1.35"/>
    <x v="4"/>
    <x v="2"/>
  </r>
  <r>
    <s v="d1b705c9-acf8-4f48-bd4b-c0fc00234b0f"/>
    <n v="56"/>
    <x v="0"/>
    <x v="2"/>
    <n v="45.06"/>
    <n v="6"/>
    <x v="0"/>
    <s v="Mobile"/>
    <n v="17.989999999999998"/>
    <n v="0"/>
    <s v="Gift Card"/>
    <n v="5"/>
    <n v="6.44"/>
    <x v="0"/>
    <x v="2"/>
  </r>
  <r>
    <s v="7cf05bfb-74e6-4c8e-a949-8c4193d254d6"/>
    <n v="56"/>
    <x v="0"/>
    <x v="1"/>
    <n v="21.77"/>
    <n v="51"/>
    <x v="2"/>
    <s v="TV"/>
    <n v="13.99"/>
    <n v="0"/>
    <s v="Credit Card"/>
    <n v="2"/>
    <n v="0.42"/>
    <x v="2"/>
    <x v="2"/>
  </r>
  <r>
    <s v="d9900693-90bf-43ce-953f-8d1888e0bb1b"/>
    <n v="57"/>
    <x v="2"/>
    <x v="2"/>
    <n v="12.13"/>
    <n v="24"/>
    <x v="0"/>
    <s v="Laptop"/>
    <n v="17.989999999999998"/>
    <n v="0"/>
    <s v="Crypto"/>
    <n v="1"/>
    <n v="0.49"/>
    <x v="4"/>
    <x v="2"/>
  </r>
  <r>
    <s v="94226c99-e3c6-44a8-b8df-d66080b5bf30"/>
    <n v="64"/>
    <x v="0"/>
    <x v="1"/>
    <n v="3.68"/>
    <n v="55"/>
    <x v="4"/>
    <s v="Mobile"/>
    <n v="13.99"/>
    <n v="1"/>
    <s v="Crypto"/>
    <n v="5"/>
    <n v="7.0000000000000007E-2"/>
    <x v="5"/>
    <x v="2"/>
  </r>
  <r>
    <s v="a7723da8-3f8e-49df-b973-d9959d8bf844"/>
    <n v="50"/>
    <x v="0"/>
    <x v="2"/>
    <n v="0.73"/>
    <n v="24"/>
    <x v="5"/>
    <s v="Tablet"/>
    <n v="17.989999999999998"/>
    <n v="1"/>
    <s v="Crypto"/>
    <n v="2"/>
    <n v="0.03"/>
    <x v="0"/>
    <x v="0"/>
  </r>
  <r>
    <s v="5649fe75-6de9-4ecc-86f6-712fdfe3848a"/>
    <n v="63"/>
    <x v="0"/>
    <x v="0"/>
    <n v="2.37"/>
    <n v="28"/>
    <x v="4"/>
    <s v="Laptop"/>
    <n v="8.99"/>
    <n v="1"/>
    <s v="Debit Card"/>
    <n v="5"/>
    <n v="0.08"/>
    <x v="5"/>
    <x v="2"/>
  </r>
  <r>
    <s v="0afc4baf-0aa5-44c3-b6be-949008d9c2da"/>
    <n v="47"/>
    <x v="0"/>
    <x v="1"/>
    <n v="13.83"/>
    <n v="54"/>
    <x v="0"/>
    <s v="Mobile"/>
    <n v="13.99"/>
    <n v="1"/>
    <s v="Gift Card"/>
    <n v="3"/>
    <n v="0.25"/>
    <x v="6"/>
    <x v="0"/>
  </r>
  <r>
    <s v="dd192706-2635-46a1-9559-9ca27f7999b9"/>
    <n v="27"/>
    <x v="1"/>
    <x v="2"/>
    <n v="15.99"/>
    <n v="37"/>
    <x v="0"/>
    <s v="Tablet"/>
    <n v="17.989999999999998"/>
    <n v="1"/>
    <s v="Gift Card"/>
    <n v="2"/>
    <n v="0.42"/>
    <x v="2"/>
    <x v="1"/>
  </r>
  <r>
    <s v="bb20c584-b8c7-4e09-a487-df50428b49ba"/>
    <n v="21"/>
    <x v="2"/>
    <x v="0"/>
    <n v="21.57"/>
    <n v="47"/>
    <x v="5"/>
    <s v="Mobile"/>
    <n v="8.99"/>
    <n v="1"/>
    <s v="Debit Card"/>
    <n v="3"/>
    <n v="0.45"/>
    <x v="5"/>
    <x v="3"/>
  </r>
  <r>
    <s v="ebaa15ec-5b85-4b6c-8b99-d9ce1cba8577"/>
    <n v="52"/>
    <x v="0"/>
    <x v="2"/>
    <n v="6.62"/>
    <n v="56"/>
    <x v="2"/>
    <s v="Desktop"/>
    <n v="17.989999999999998"/>
    <n v="1"/>
    <s v="Gift Card"/>
    <n v="1"/>
    <n v="0.12"/>
    <x v="5"/>
    <x v="0"/>
  </r>
  <r>
    <s v="8e1031b6-b98f-4b5a-b035-8d7aafad3c47"/>
    <n v="27"/>
    <x v="0"/>
    <x v="1"/>
    <n v="20.059999999999999"/>
    <n v="45"/>
    <x v="1"/>
    <s v="Laptop"/>
    <n v="13.99"/>
    <n v="0"/>
    <s v="Debit Card"/>
    <n v="4"/>
    <n v="0.44"/>
    <x v="0"/>
    <x v="1"/>
  </r>
  <r>
    <s v="cb536c36-8a1e-41b7-ac20-43f09a4cedbd"/>
    <n v="28"/>
    <x v="0"/>
    <x v="0"/>
    <n v="0.79"/>
    <n v="40"/>
    <x v="2"/>
    <s v="Laptop"/>
    <n v="8.99"/>
    <n v="1"/>
    <s v="Gift Card"/>
    <n v="1"/>
    <n v="0.02"/>
    <x v="0"/>
    <x v="1"/>
  </r>
  <r>
    <s v="e623d359-0278-4bfc-82c3-86892eed77a3"/>
    <n v="18"/>
    <x v="2"/>
    <x v="1"/>
    <n v="3.49"/>
    <n v="54"/>
    <x v="3"/>
    <s v="Laptop"/>
    <n v="13.99"/>
    <n v="1"/>
    <s v="Crypto"/>
    <n v="3"/>
    <n v="0.06"/>
    <x v="1"/>
    <x v="3"/>
  </r>
  <r>
    <s v="630f9371-9298-435a-8a66-f24f4bb528fc"/>
    <n v="19"/>
    <x v="0"/>
    <x v="2"/>
    <n v="8.1199999999999992"/>
    <n v="2"/>
    <x v="1"/>
    <s v="Laptop"/>
    <n v="17.989999999999998"/>
    <n v="0"/>
    <s v="PayPal"/>
    <n v="1"/>
    <n v="2.71"/>
    <x v="0"/>
    <x v="3"/>
  </r>
  <r>
    <s v="91bf7b50-f149-4e23-9e93-b614ad58212e"/>
    <n v="34"/>
    <x v="2"/>
    <x v="2"/>
    <n v="28.39"/>
    <n v="41"/>
    <x v="0"/>
    <s v="Laptop"/>
    <n v="17.989999999999998"/>
    <n v="0"/>
    <s v="Crypto"/>
    <n v="2"/>
    <n v="0.68"/>
    <x v="3"/>
    <x v="1"/>
  </r>
  <r>
    <s v="bc11510c-f213-4766-a2c6-904ce8c1512e"/>
    <n v="63"/>
    <x v="2"/>
    <x v="0"/>
    <n v="1.3"/>
    <n v="20"/>
    <x v="0"/>
    <s v="Laptop"/>
    <n v="8.99"/>
    <n v="1"/>
    <s v="Crypto"/>
    <n v="5"/>
    <n v="0.06"/>
    <x v="3"/>
    <x v="2"/>
  </r>
  <r>
    <s v="1769de71-a047-4194-b2a4-5e0a7ef18add"/>
    <n v="60"/>
    <x v="2"/>
    <x v="2"/>
    <n v="7.31"/>
    <n v="21"/>
    <x v="0"/>
    <s v="Desktop"/>
    <n v="17.989999999999998"/>
    <n v="0"/>
    <s v="Gift Card"/>
    <n v="3"/>
    <n v="0.33"/>
    <x v="3"/>
    <x v="2"/>
  </r>
  <r>
    <s v="8d258669-8a00-4643-9a8b-f004488b0472"/>
    <n v="24"/>
    <x v="2"/>
    <x v="1"/>
    <n v="3.05"/>
    <n v="9"/>
    <x v="5"/>
    <s v="TV"/>
    <n v="13.99"/>
    <n v="1"/>
    <s v="Crypto"/>
    <n v="1"/>
    <n v="0.3"/>
    <x v="0"/>
    <x v="3"/>
  </r>
  <r>
    <s v="c1f2945d-92e6-4f96-b443-eb5b7b84220f"/>
    <n v="34"/>
    <x v="0"/>
    <x v="2"/>
    <n v="8.64"/>
    <n v="8"/>
    <x v="3"/>
    <s v="TV"/>
    <n v="17.989999999999998"/>
    <n v="0"/>
    <s v="Gift Card"/>
    <n v="4"/>
    <n v="0.96"/>
    <x v="0"/>
    <x v="1"/>
  </r>
  <r>
    <s v="ff4bc4b3-d731-4cc8-8b4f-221224581e83"/>
    <n v="55"/>
    <x v="1"/>
    <x v="0"/>
    <n v="17.61"/>
    <n v="35"/>
    <x v="4"/>
    <s v="Desktop"/>
    <n v="8.99"/>
    <n v="1"/>
    <s v="Gift Card"/>
    <n v="1"/>
    <n v="0.49"/>
    <x v="5"/>
    <x v="0"/>
  </r>
  <r>
    <s v="282e622f-a1cc-41a1-8e62-fe70a9375f25"/>
    <n v="31"/>
    <x v="1"/>
    <x v="2"/>
    <n v="5.68"/>
    <n v="49"/>
    <x v="2"/>
    <s v="Laptop"/>
    <n v="17.989999999999998"/>
    <n v="1"/>
    <s v="Crypto"/>
    <n v="2"/>
    <n v="0.11"/>
    <x v="5"/>
    <x v="1"/>
  </r>
  <r>
    <s v="7928e876-645a-49fe-a21c-9d02944d1523"/>
    <n v="28"/>
    <x v="1"/>
    <x v="2"/>
    <n v="10.53"/>
    <n v="23"/>
    <x v="2"/>
    <s v="Desktop"/>
    <n v="17.989999999999998"/>
    <n v="0"/>
    <s v="Credit Card"/>
    <n v="2"/>
    <n v="0.44"/>
    <x v="3"/>
    <x v="1"/>
  </r>
  <r>
    <s v="629740f1-2ca1-4daf-af46-9b3cb2c6fe63"/>
    <n v="58"/>
    <x v="0"/>
    <x v="2"/>
    <n v="22.17"/>
    <n v="40"/>
    <x v="1"/>
    <s v="Laptop"/>
    <n v="17.989999999999998"/>
    <n v="0"/>
    <s v="PayPal"/>
    <n v="4"/>
    <n v="0.54"/>
    <x v="5"/>
    <x v="2"/>
  </r>
  <r>
    <s v="a88809ec-5337-4c2d-bee2-480cdcb0ad4d"/>
    <n v="44"/>
    <x v="1"/>
    <x v="0"/>
    <n v="58.4"/>
    <n v="26"/>
    <x v="3"/>
    <s v="Desktop"/>
    <n v="8.99"/>
    <n v="0"/>
    <s v="Gift Card"/>
    <n v="1"/>
    <n v="2.16"/>
    <x v="1"/>
    <x v="0"/>
  </r>
  <r>
    <s v="4f841e9d-dcd6-4e42-818e-c9789756e156"/>
    <n v="69"/>
    <x v="1"/>
    <x v="2"/>
    <n v="5.8"/>
    <n v="26"/>
    <x v="5"/>
    <s v="Tablet"/>
    <n v="17.989999999999998"/>
    <n v="0"/>
    <s v="PayPal"/>
    <n v="5"/>
    <n v="0.21"/>
    <x v="4"/>
    <x v="2"/>
  </r>
  <r>
    <s v="33572a9e-8851-48b3-a9b8-9b6a3f88b1d1"/>
    <n v="42"/>
    <x v="1"/>
    <x v="2"/>
    <n v="9.08"/>
    <n v="17"/>
    <x v="0"/>
    <s v="Desktop"/>
    <n v="17.989999999999998"/>
    <n v="0"/>
    <s v="Crypto"/>
    <n v="1"/>
    <n v="0.5"/>
    <x v="6"/>
    <x v="0"/>
  </r>
  <r>
    <s v="7732d3d5-ded6-4927-86ff-71aa998186f9"/>
    <n v="52"/>
    <x v="1"/>
    <x v="0"/>
    <n v="17.09"/>
    <n v="42"/>
    <x v="4"/>
    <s v="TV"/>
    <n v="8.99"/>
    <n v="1"/>
    <s v="Crypto"/>
    <n v="2"/>
    <n v="0.4"/>
    <x v="0"/>
    <x v="0"/>
  </r>
  <r>
    <s v="0b05e78a-8c4b-4097-8bc1-72f52ff1e5d9"/>
    <n v="50"/>
    <x v="2"/>
    <x v="2"/>
    <n v="12.33"/>
    <n v="16"/>
    <x v="4"/>
    <s v="Mobile"/>
    <n v="17.989999999999998"/>
    <n v="0"/>
    <s v="PayPal"/>
    <n v="5"/>
    <n v="0.73"/>
    <x v="5"/>
    <x v="0"/>
  </r>
  <r>
    <s v="12a50fbb-54f6-4bf1-9c0d-db8bc6dfc159"/>
    <n v="20"/>
    <x v="2"/>
    <x v="1"/>
    <n v="12.93"/>
    <n v="14"/>
    <x v="4"/>
    <s v="Laptop"/>
    <n v="13.99"/>
    <n v="0"/>
    <s v="Crypto"/>
    <n v="1"/>
    <n v="0.86"/>
    <x v="2"/>
    <x v="3"/>
  </r>
  <r>
    <s v="480aa107-c976-4ba7-ac36-ee39787e0eda"/>
    <n v="37"/>
    <x v="2"/>
    <x v="2"/>
    <n v="8.9600000000000009"/>
    <n v="42"/>
    <x v="4"/>
    <s v="Laptop"/>
    <n v="17.989999999999998"/>
    <n v="1"/>
    <s v="Gift Card"/>
    <n v="1"/>
    <n v="0.21"/>
    <x v="5"/>
    <x v="0"/>
  </r>
  <r>
    <s v="16bcce49-e615-4ebb-80e6-bcad0eb613c9"/>
    <n v="51"/>
    <x v="0"/>
    <x v="1"/>
    <n v="1.1000000000000001"/>
    <n v="29"/>
    <x v="4"/>
    <s v="Tablet"/>
    <n v="13.99"/>
    <n v="1"/>
    <s v="Gift Card"/>
    <n v="3"/>
    <n v="0.04"/>
    <x v="6"/>
    <x v="0"/>
  </r>
  <r>
    <s v="d95789b7-7e89-4e4c-aa62-f881fff47dd1"/>
    <n v="49"/>
    <x v="1"/>
    <x v="2"/>
    <n v="3.03"/>
    <n v="39"/>
    <x v="0"/>
    <s v="TV"/>
    <n v="17.989999999999998"/>
    <n v="1"/>
    <s v="Debit Card"/>
    <n v="2"/>
    <n v="0.08"/>
    <x v="3"/>
    <x v="0"/>
  </r>
  <r>
    <s v="37eff54d-aa2b-4cc4-8aba-ea192afc459b"/>
    <n v="40"/>
    <x v="2"/>
    <x v="0"/>
    <n v="9.07"/>
    <n v="11"/>
    <x v="2"/>
    <s v="Mobile"/>
    <n v="8.99"/>
    <n v="0"/>
    <s v="Credit Card"/>
    <n v="1"/>
    <n v="0.76"/>
    <x v="3"/>
    <x v="0"/>
  </r>
  <r>
    <s v="15559746-e817-4930-9bc7-3342d891627e"/>
    <n v="60"/>
    <x v="0"/>
    <x v="2"/>
    <n v="9.2200000000000006"/>
    <n v="45"/>
    <x v="3"/>
    <s v="Desktop"/>
    <n v="17.989999999999998"/>
    <n v="1"/>
    <s v="Crypto"/>
    <n v="2"/>
    <n v="0.2"/>
    <x v="6"/>
    <x v="2"/>
  </r>
  <r>
    <s v="dbfb92e5-f251-4870-9cf1-89bd39cee9bc"/>
    <n v="44"/>
    <x v="1"/>
    <x v="2"/>
    <n v="5.79"/>
    <n v="8"/>
    <x v="4"/>
    <s v="TV"/>
    <n v="17.989999999999998"/>
    <n v="0"/>
    <s v="Gift Card"/>
    <n v="3"/>
    <n v="0.64"/>
    <x v="6"/>
    <x v="0"/>
  </r>
  <r>
    <s v="c1f6a329-e3f2-40d7-a1e2-03175940526b"/>
    <n v="29"/>
    <x v="1"/>
    <x v="0"/>
    <n v="8.5500000000000007"/>
    <n v="40"/>
    <x v="5"/>
    <s v="Tablet"/>
    <n v="8.99"/>
    <n v="1"/>
    <s v="PayPal"/>
    <n v="1"/>
    <n v="0.21"/>
    <x v="4"/>
    <x v="1"/>
  </r>
  <r>
    <s v="37b9f2c3-372c-4a11-9176-4e66bdc8ea38"/>
    <n v="30"/>
    <x v="2"/>
    <x v="2"/>
    <n v="1.87"/>
    <n v="6"/>
    <x v="2"/>
    <s v="Desktop"/>
    <n v="17.989999999999998"/>
    <n v="0"/>
    <s v="Credit Card"/>
    <n v="2"/>
    <n v="0.27"/>
    <x v="5"/>
    <x v="1"/>
  </r>
  <r>
    <s v="a092de74-2718-48f3-956a-679b4e32095b"/>
    <n v="20"/>
    <x v="0"/>
    <x v="2"/>
    <n v="12.02"/>
    <n v="23"/>
    <x v="2"/>
    <s v="Desktop"/>
    <n v="17.989999999999998"/>
    <n v="0"/>
    <s v="PayPal"/>
    <n v="1"/>
    <n v="0.5"/>
    <x v="4"/>
    <x v="3"/>
  </r>
  <r>
    <s v="7bf6c6f7-98e4-45d8-bba8-e23ec8e56048"/>
    <n v="55"/>
    <x v="0"/>
    <x v="0"/>
    <n v="6.2"/>
    <n v="45"/>
    <x v="2"/>
    <s v="Laptop"/>
    <n v="8.99"/>
    <n v="1"/>
    <s v="Crypto"/>
    <n v="4"/>
    <n v="0.13"/>
    <x v="4"/>
    <x v="0"/>
  </r>
  <r>
    <s v="aa0e03bb-5758-4edb-9d50-e2539e629c75"/>
    <n v="21"/>
    <x v="2"/>
    <x v="0"/>
    <n v="11.16"/>
    <n v="58"/>
    <x v="4"/>
    <s v="Tablet"/>
    <n v="8.99"/>
    <n v="1"/>
    <s v="Crypto"/>
    <n v="3"/>
    <n v="0.19"/>
    <x v="4"/>
    <x v="3"/>
  </r>
  <r>
    <s v="97d0f609-4ed9-4c1b-bcfb-443ffb41e275"/>
    <n v="29"/>
    <x v="0"/>
    <x v="1"/>
    <n v="3.2"/>
    <n v="54"/>
    <x v="2"/>
    <s v="Laptop"/>
    <n v="13.99"/>
    <n v="1"/>
    <s v="Gift Card"/>
    <n v="2"/>
    <n v="0.06"/>
    <x v="6"/>
    <x v="1"/>
  </r>
  <r>
    <s v="0e10b5dc-491e-4846-8c4f-1c77e212012e"/>
    <n v="41"/>
    <x v="1"/>
    <x v="2"/>
    <n v="8.44"/>
    <n v="36"/>
    <x v="4"/>
    <s v="Mobile"/>
    <n v="17.989999999999998"/>
    <n v="1"/>
    <s v="Crypto"/>
    <n v="4"/>
    <n v="0.23"/>
    <x v="2"/>
    <x v="0"/>
  </r>
  <r>
    <s v="61ccaa63-d356-4c51-a436-db45268b829e"/>
    <n v="28"/>
    <x v="0"/>
    <x v="1"/>
    <n v="8.8699999999999992"/>
    <n v="39"/>
    <x v="0"/>
    <s v="Desktop"/>
    <n v="13.99"/>
    <n v="1"/>
    <s v="PayPal"/>
    <n v="1"/>
    <n v="0.22"/>
    <x v="6"/>
    <x v="1"/>
  </r>
  <r>
    <s v="a5b6b29e-7a7e-4f62-9eea-b64ff3861d78"/>
    <n v="25"/>
    <x v="0"/>
    <x v="2"/>
    <n v="2.9"/>
    <n v="29"/>
    <x v="5"/>
    <s v="Tablet"/>
    <n v="17.989999999999998"/>
    <n v="1"/>
    <s v="Credit Card"/>
    <n v="2"/>
    <n v="0.1"/>
    <x v="1"/>
    <x v="3"/>
  </r>
  <r>
    <s v="05c4636f-6e42-4460-9449-9667b4ce9fbd"/>
    <n v="25"/>
    <x v="1"/>
    <x v="0"/>
    <n v="0.17"/>
    <n v="58"/>
    <x v="0"/>
    <s v="Tablet"/>
    <n v="8.99"/>
    <n v="1"/>
    <s v="PayPal"/>
    <n v="4"/>
    <n v="0"/>
    <x v="6"/>
    <x v="3"/>
  </r>
  <r>
    <s v="146b3e1f-e680-446f-8f4a-54de55694a39"/>
    <n v="41"/>
    <x v="1"/>
    <x v="2"/>
    <n v="5.24"/>
    <n v="49"/>
    <x v="5"/>
    <s v="TV"/>
    <n v="17.989999999999998"/>
    <n v="1"/>
    <s v="Crypto"/>
    <n v="2"/>
    <n v="0.1"/>
    <x v="5"/>
    <x v="0"/>
  </r>
  <r>
    <s v="a1a58d35-7759-4b6e-aeb1-438c26f3b366"/>
    <n v="67"/>
    <x v="0"/>
    <x v="1"/>
    <n v="10.24"/>
    <n v="11"/>
    <x v="4"/>
    <s v="Desktop"/>
    <n v="13.99"/>
    <n v="0"/>
    <s v="Debit Card"/>
    <n v="2"/>
    <n v="0.85"/>
    <x v="4"/>
    <x v="2"/>
  </r>
  <r>
    <s v="1e696e35-8de8-4004-9518-cb7281926da8"/>
    <n v="49"/>
    <x v="2"/>
    <x v="0"/>
    <n v="9.68"/>
    <n v="10"/>
    <x v="5"/>
    <s v="Mobile"/>
    <n v="8.99"/>
    <n v="0"/>
    <s v="PayPal"/>
    <n v="2"/>
    <n v="0.88"/>
    <x v="3"/>
    <x v="0"/>
  </r>
  <r>
    <s v="4ae5d0f2-121d-4820-9404-26032ef97eba"/>
    <n v="58"/>
    <x v="1"/>
    <x v="0"/>
    <n v="15.28"/>
    <n v="42"/>
    <x v="3"/>
    <s v="TV"/>
    <n v="8.99"/>
    <n v="1"/>
    <s v="Debit Card"/>
    <n v="1"/>
    <n v="0.36"/>
    <x v="4"/>
    <x v="2"/>
  </r>
  <r>
    <s v="408e8f7f-608c-4b8d-bf43-d68933ab6606"/>
    <n v="66"/>
    <x v="1"/>
    <x v="1"/>
    <n v="4.96"/>
    <n v="4"/>
    <x v="5"/>
    <s v="Laptop"/>
    <n v="13.99"/>
    <n v="0"/>
    <s v="Gift Card"/>
    <n v="1"/>
    <n v="0.99"/>
    <x v="1"/>
    <x v="2"/>
  </r>
  <r>
    <s v="cce5be2a-9112-4447-93af-db8dd2263ed1"/>
    <n v="50"/>
    <x v="2"/>
    <x v="0"/>
    <n v="0.3"/>
    <n v="43"/>
    <x v="0"/>
    <s v="Laptop"/>
    <n v="8.99"/>
    <n v="1"/>
    <s v="Gift Card"/>
    <n v="3"/>
    <n v="0.01"/>
    <x v="1"/>
    <x v="0"/>
  </r>
  <r>
    <s v="3d1d4b0b-7556-4ab7-8a9f-f47e37c61ac1"/>
    <n v="64"/>
    <x v="1"/>
    <x v="1"/>
    <n v="3.38"/>
    <n v="38"/>
    <x v="5"/>
    <s v="Laptop"/>
    <n v="13.99"/>
    <n v="1"/>
    <s v="PayPal"/>
    <n v="2"/>
    <n v="0.09"/>
    <x v="4"/>
    <x v="2"/>
  </r>
  <r>
    <s v="e8444cdf-5d82-4110-9138-1d882576c44e"/>
    <n v="55"/>
    <x v="2"/>
    <x v="2"/>
    <n v="11.61"/>
    <n v="21"/>
    <x v="4"/>
    <s v="Desktop"/>
    <n v="17.989999999999998"/>
    <n v="0"/>
    <s v="Debit Card"/>
    <n v="4"/>
    <n v="0.53"/>
    <x v="4"/>
    <x v="0"/>
  </r>
  <r>
    <s v="cb2fa434-022a-42a5-97ea-56caf52190af"/>
    <n v="40"/>
    <x v="1"/>
    <x v="2"/>
    <n v="2.65"/>
    <n v="21"/>
    <x v="0"/>
    <s v="TV"/>
    <n v="17.989999999999998"/>
    <n v="0"/>
    <s v="Debit Card"/>
    <n v="5"/>
    <n v="0.12"/>
    <x v="5"/>
    <x v="0"/>
  </r>
  <r>
    <s v="25fca800-6c8b-4d78-a43a-ff33ff870ea8"/>
    <n v="33"/>
    <x v="2"/>
    <x v="1"/>
    <n v="16.27"/>
    <n v="2"/>
    <x v="0"/>
    <s v="Desktop"/>
    <n v="13.99"/>
    <n v="0"/>
    <s v="Crypto"/>
    <n v="2"/>
    <n v="5.42"/>
    <x v="5"/>
    <x v="1"/>
  </r>
  <r>
    <s v="b6f391a5-6046-41cd-bd2a-bb08cba87ade"/>
    <n v="35"/>
    <x v="0"/>
    <x v="0"/>
    <n v="2.5499999999999998"/>
    <n v="26"/>
    <x v="3"/>
    <s v="Tablet"/>
    <n v="8.99"/>
    <n v="1"/>
    <s v="Gift Card"/>
    <n v="2"/>
    <n v="0.09"/>
    <x v="0"/>
    <x v="1"/>
  </r>
  <r>
    <s v="08645725-d1af-4d97-ab3d-2e4f806c7f82"/>
    <n v="67"/>
    <x v="2"/>
    <x v="0"/>
    <n v="101.06"/>
    <n v="19"/>
    <x v="2"/>
    <s v="TV"/>
    <n v="8.99"/>
    <n v="0"/>
    <s v="Credit Card"/>
    <n v="2"/>
    <n v="5.05"/>
    <x v="6"/>
    <x v="2"/>
  </r>
  <r>
    <s v="cb43f579-8d20-441e-9de6-2680dee7b966"/>
    <n v="62"/>
    <x v="2"/>
    <x v="1"/>
    <n v="3.95"/>
    <n v="54"/>
    <x v="3"/>
    <s v="TV"/>
    <n v="13.99"/>
    <n v="1"/>
    <s v="Debit Card"/>
    <n v="4"/>
    <n v="7.0000000000000007E-2"/>
    <x v="2"/>
    <x v="2"/>
  </r>
  <r>
    <s v="d778081e-6fc5-4121-bd2c-2d23134b04b8"/>
    <n v="61"/>
    <x v="2"/>
    <x v="1"/>
    <n v="13.1"/>
    <n v="45"/>
    <x v="4"/>
    <s v="Desktop"/>
    <n v="13.99"/>
    <n v="0"/>
    <s v="Credit Card"/>
    <n v="4"/>
    <n v="0.28000000000000003"/>
    <x v="5"/>
    <x v="2"/>
  </r>
  <r>
    <s v="a1f04ee3-d220-47e3-aba1-1fcdb769db0a"/>
    <n v="68"/>
    <x v="1"/>
    <x v="2"/>
    <n v="8.2799999999999994"/>
    <n v="47"/>
    <x v="1"/>
    <s v="Laptop"/>
    <n v="17.989999999999998"/>
    <n v="1"/>
    <s v="Debit Card"/>
    <n v="1"/>
    <n v="0.17"/>
    <x v="4"/>
    <x v="2"/>
  </r>
  <r>
    <s v="997cbf98-32d4-40da-9947-3faefe7425ad"/>
    <n v="39"/>
    <x v="1"/>
    <x v="1"/>
    <n v="0.12"/>
    <n v="3"/>
    <x v="4"/>
    <s v="Tablet"/>
    <n v="13.99"/>
    <n v="0"/>
    <s v="Debit Card"/>
    <n v="3"/>
    <n v="0.03"/>
    <x v="1"/>
    <x v="0"/>
  </r>
  <r>
    <s v="78d3f793-dcfd-4d7a-acb2-83fa6cdc33c8"/>
    <n v="66"/>
    <x v="0"/>
    <x v="2"/>
    <n v="6.15"/>
    <n v="39"/>
    <x v="2"/>
    <s v="Mobile"/>
    <n v="17.989999999999998"/>
    <n v="0"/>
    <s v="Credit Card"/>
    <n v="4"/>
    <n v="0.15"/>
    <x v="5"/>
    <x v="2"/>
  </r>
  <r>
    <s v="60e6c533-6c9c-4ca6-a917-a27cbe86aa1d"/>
    <n v="30"/>
    <x v="2"/>
    <x v="1"/>
    <n v="3.18"/>
    <n v="27"/>
    <x v="3"/>
    <s v="Desktop"/>
    <n v="13.99"/>
    <n v="1"/>
    <s v="Credit Card"/>
    <n v="1"/>
    <n v="0.11"/>
    <x v="5"/>
    <x v="1"/>
  </r>
  <r>
    <s v="abb49c7b-8ac5-47b5-a703-ece9fb8d520a"/>
    <n v="40"/>
    <x v="1"/>
    <x v="2"/>
    <n v="18.010000000000002"/>
    <n v="14"/>
    <x v="2"/>
    <s v="Desktop"/>
    <n v="17.989999999999998"/>
    <n v="0"/>
    <s v="Debit Card"/>
    <n v="2"/>
    <n v="1.2"/>
    <x v="4"/>
    <x v="0"/>
  </r>
  <r>
    <s v="9a31ef57-a971-484e-a186-29ed435f5442"/>
    <n v="40"/>
    <x v="1"/>
    <x v="0"/>
    <n v="15.45"/>
    <n v="58"/>
    <x v="5"/>
    <s v="Laptop"/>
    <n v="8.99"/>
    <n v="1"/>
    <s v="PayPal"/>
    <n v="2"/>
    <n v="0.26"/>
    <x v="5"/>
    <x v="0"/>
  </r>
  <r>
    <s v="5673e225-586b-4e99-8613-8aa01162aaf8"/>
    <n v="23"/>
    <x v="0"/>
    <x v="1"/>
    <n v="5.52"/>
    <n v="9"/>
    <x v="3"/>
    <s v="Mobile"/>
    <n v="13.99"/>
    <n v="0"/>
    <s v="Gift Card"/>
    <n v="4"/>
    <n v="0.55000000000000004"/>
    <x v="3"/>
    <x v="3"/>
  </r>
  <r>
    <s v="a18a210b-9083-420a-924e-9719359d2bac"/>
    <n v="70"/>
    <x v="1"/>
    <x v="1"/>
    <n v="19.11"/>
    <n v="28"/>
    <x v="0"/>
    <s v="Laptop"/>
    <n v="13.99"/>
    <n v="0"/>
    <s v="PayPal"/>
    <n v="4"/>
    <n v="0.66"/>
    <x v="4"/>
    <x v="2"/>
  </r>
  <r>
    <s v="6c6e1e7a-2ba2-4934-bd13-d2ce7afe9b7c"/>
    <n v="55"/>
    <x v="2"/>
    <x v="2"/>
    <n v="1.08"/>
    <n v="46"/>
    <x v="1"/>
    <s v="Tablet"/>
    <n v="17.989999999999998"/>
    <n v="1"/>
    <s v="Gift Card"/>
    <n v="3"/>
    <n v="0.02"/>
    <x v="0"/>
    <x v="0"/>
  </r>
  <r>
    <s v="320b668c-0d42-45da-b0ce-12503b250c96"/>
    <n v="64"/>
    <x v="2"/>
    <x v="1"/>
    <n v="1.29"/>
    <n v="9"/>
    <x v="0"/>
    <s v="Mobile"/>
    <n v="13.99"/>
    <n v="1"/>
    <s v="Crypto"/>
    <n v="1"/>
    <n v="0.13"/>
    <x v="1"/>
    <x v="2"/>
  </r>
  <r>
    <s v="7f15e45b-1f7a-4fd2-851d-60ab2cb332c1"/>
    <n v="29"/>
    <x v="0"/>
    <x v="0"/>
    <n v="27.02"/>
    <n v="9"/>
    <x v="4"/>
    <s v="Mobile"/>
    <n v="8.99"/>
    <n v="0"/>
    <s v="Crypto"/>
    <n v="3"/>
    <n v="2.7"/>
    <x v="5"/>
    <x v="1"/>
  </r>
  <r>
    <s v="d4d13760-ac88-41b9-84dd-47c40ba26551"/>
    <n v="67"/>
    <x v="2"/>
    <x v="0"/>
    <n v="12"/>
    <n v="20"/>
    <x v="4"/>
    <s v="Tablet"/>
    <n v="8.99"/>
    <n v="0"/>
    <s v="PayPal"/>
    <n v="4"/>
    <n v="0.56999999999999995"/>
    <x v="5"/>
    <x v="2"/>
  </r>
  <r>
    <s v="22f87c88-86f3-412d-8fa6-2c15ed0b6573"/>
    <n v="29"/>
    <x v="1"/>
    <x v="0"/>
    <n v="4.84"/>
    <n v="49"/>
    <x v="5"/>
    <s v="Desktop"/>
    <n v="8.99"/>
    <n v="1"/>
    <s v="Crypto"/>
    <n v="3"/>
    <n v="0.1"/>
    <x v="4"/>
    <x v="1"/>
  </r>
  <r>
    <s v="1a57587b-d48d-45d1-8315-92cac73d6e3d"/>
    <n v="53"/>
    <x v="1"/>
    <x v="2"/>
    <n v="19.37"/>
    <n v="40"/>
    <x v="1"/>
    <s v="Tablet"/>
    <n v="17.989999999999998"/>
    <n v="1"/>
    <s v="Crypto"/>
    <n v="4"/>
    <n v="0.47"/>
    <x v="1"/>
    <x v="0"/>
  </r>
  <r>
    <s v="3abb8f5e-2c86-47ae-a744-e20a7cf52642"/>
    <n v="67"/>
    <x v="2"/>
    <x v="1"/>
    <n v="23.1"/>
    <n v="59"/>
    <x v="0"/>
    <s v="Mobile"/>
    <n v="13.99"/>
    <n v="0"/>
    <s v="Credit Card"/>
    <n v="3"/>
    <n v="0.39"/>
    <x v="1"/>
    <x v="2"/>
  </r>
  <r>
    <s v="16bda772-63ea-4e5c-965d-daca311c6a7c"/>
    <n v="30"/>
    <x v="2"/>
    <x v="1"/>
    <n v="4.99"/>
    <n v="17"/>
    <x v="2"/>
    <s v="Tablet"/>
    <n v="13.99"/>
    <n v="0"/>
    <s v="PayPal"/>
    <n v="5"/>
    <n v="0.28000000000000003"/>
    <x v="0"/>
    <x v="1"/>
  </r>
  <r>
    <s v="98642ab8-58f0-4356-912e-7b4425666afe"/>
    <n v="37"/>
    <x v="1"/>
    <x v="0"/>
    <n v="28.01"/>
    <n v="35"/>
    <x v="1"/>
    <s v="Desktop"/>
    <n v="8.99"/>
    <n v="0"/>
    <s v="PayPal"/>
    <n v="1"/>
    <n v="0.78"/>
    <x v="1"/>
    <x v="0"/>
  </r>
  <r>
    <s v="94224e57-69e7-4350-99bb-9740aa185bbd"/>
    <n v="25"/>
    <x v="2"/>
    <x v="1"/>
    <n v="12.66"/>
    <n v="25"/>
    <x v="4"/>
    <s v="Desktop"/>
    <n v="13.99"/>
    <n v="0"/>
    <s v="PayPal"/>
    <n v="5"/>
    <n v="0.49"/>
    <x v="6"/>
    <x v="3"/>
  </r>
  <r>
    <s v="d949fbce-cb2f-4e7d-90ba-6cfac9f1186f"/>
    <n v="19"/>
    <x v="2"/>
    <x v="1"/>
    <n v="43.11"/>
    <n v="9"/>
    <x v="1"/>
    <s v="Desktop"/>
    <n v="13.99"/>
    <n v="0"/>
    <s v="Debit Card"/>
    <n v="1"/>
    <n v="4.3099999999999996"/>
    <x v="5"/>
    <x v="3"/>
  </r>
  <r>
    <s v="9c0261eb-7cd4-47c0-8548-369d8838d46f"/>
    <n v="23"/>
    <x v="2"/>
    <x v="2"/>
    <n v="8.41"/>
    <n v="29"/>
    <x v="2"/>
    <s v="Tablet"/>
    <n v="17.989999999999998"/>
    <n v="0"/>
    <s v="Debit Card"/>
    <n v="4"/>
    <n v="0.28000000000000003"/>
    <x v="5"/>
    <x v="3"/>
  </r>
  <r>
    <s v="137afd34-0646-4d13-ab57-0adf696ce9af"/>
    <n v="53"/>
    <x v="2"/>
    <x v="1"/>
    <n v="28.91"/>
    <n v="27"/>
    <x v="0"/>
    <s v="Mobile"/>
    <n v="13.99"/>
    <n v="0"/>
    <s v="Debit Card"/>
    <n v="3"/>
    <n v="1.03"/>
    <x v="4"/>
    <x v="0"/>
  </r>
  <r>
    <s v="8e403409-9787-47c1-bf20-402eff1b5288"/>
    <n v="58"/>
    <x v="1"/>
    <x v="2"/>
    <n v="0.14000000000000001"/>
    <n v="54"/>
    <x v="2"/>
    <s v="Laptop"/>
    <n v="17.989999999999998"/>
    <n v="1"/>
    <s v="Debit Card"/>
    <n v="3"/>
    <n v="0"/>
    <x v="3"/>
    <x v="2"/>
  </r>
  <r>
    <s v="da2d3172-12b3-4348-975d-4334d32bd28e"/>
    <n v="27"/>
    <x v="2"/>
    <x v="2"/>
    <n v="9.6"/>
    <n v="60"/>
    <x v="5"/>
    <s v="Tablet"/>
    <n v="17.989999999999998"/>
    <n v="1"/>
    <s v="Credit Card"/>
    <n v="1"/>
    <n v="0.16"/>
    <x v="4"/>
    <x v="1"/>
  </r>
  <r>
    <s v="146badc9-8bea-4703-970a-5735ef9e9896"/>
    <n v="36"/>
    <x v="0"/>
    <x v="1"/>
    <n v="17.04"/>
    <n v="31"/>
    <x v="4"/>
    <s v="Mobile"/>
    <n v="13.99"/>
    <n v="0"/>
    <s v="Debit Card"/>
    <n v="2"/>
    <n v="0.53"/>
    <x v="1"/>
    <x v="0"/>
  </r>
  <r>
    <s v="2f8b0059-b300-4da0-bacc-749ab45c3722"/>
    <n v="44"/>
    <x v="2"/>
    <x v="0"/>
    <n v="2.84"/>
    <n v="12"/>
    <x v="3"/>
    <s v="Tablet"/>
    <n v="8.99"/>
    <n v="1"/>
    <s v="Debit Card"/>
    <n v="2"/>
    <n v="0.22"/>
    <x v="3"/>
    <x v="0"/>
  </r>
  <r>
    <s v="cb4abf9b-83d9-4750-b258-e05045a74ae0"/>
    <n v="55"/>
    <x v="1"/>
    <x v="2"/>
    <n v="0.15"/>
    <n v="0"/>
    <x v="4"/>
    <s v="TV"/>
    <n v="17.989999999999998"/>
    <n v="0"/>
    <s v="PayPal"/>
    <n v="4"/>
    <n v="0.15"/>
    <x v="6"/>
    <x v="0"/>
  </r>
  <r>
    <s v="951166de-8d22-49ad-afff-2d0f720aedc8"/>
    <n v="38"/>
    <x v="2"/>
    <x v="1"/>
    <n v="7.44"/>
    <n v="34"/>
    <x v="4"/>
    <s v="Mobile"/>
    <n v="13.99"/>
    <n v="1"/>
    <s v="Credit Card"/>
    <n v="2"/>
    <n v="0.21"/>
    <x v="6"/>
    <x v="0"/>
  </r>
  <r>
    <s v="135953be-32e3-4fd8-a0ae-8234fdc7a8dc"/>
    <n v="29"/>
    <x v="2"/>
    <x v="0"/>
    <n v="10.93"/>
    <n v="59"/>
    <x v="2"/>
    <s v="Desktop"/>
    <n v="8.99"/>
    <n v="1"/>
    <s v="Crypto"/>
    <n v="3"/>
    <n v="0.18"/>
    <x v="2"/>
    <x v="1"/>
  </r>
  <r>
    <s v="b3fa7afc-d504-446f-8f32-30c061b305d9"/>
    <n v="32"/>
    <x v="1"/>
    <x v="2"/>
    <n v="18.579999999999998"/>
    <n v="18"/>
    <x v="5"/>
    <s v="Tablet"/>
    <n v="17.989999999999998"/>
    <n v="0"/>
    <s v="Gift Card"/>
    <n v="5"/>
    <n v="0.98"/>
    <x v="4"/>
    <x v="1"/>
  </r>
  <r>
    <s v="894bdf78-d2ce-4630-ad1c-c770beae1bfd"/>
    <n v="70"/>
    <x v="2"/>
    <x v="1"/>
    <n v="32.590000000000003"/>
    <n v="7"/>
    <x v="2"/>
    <s v="Mobile"/>
    <n v="13.99"/>
    <n v="0"/>
    <s v="PayPal"/>
    <n v="4"/>
    <n v="4.07"/>
    <x v="5"/>
    <x v="2"/>
  </r>
  <r>
    <s v="73e2a9b9-8d0b-4ad8-87e2-7fe83110c999"/>
    <n v="30"/>
    <x v="2"/>
    <x v="2"/>
    <n v="46.55"/>
    <n v="48"/>
    <x v="5"/>
    <s v="Desktop"/>
    <n v="17.989999999999998"/>
    <n v="0"/>
    <s v="Crypto"/>
    <n v="3"/>
    <n v="0.95"/>
    <x v="4"/>
    <x v="1"/>
  </r>
  <r>
    <s v="b8ddfe4f-977c-46d4-b995-fc1756d4ddd9"/>
    <n v="65"/>
    <x v="2"/>
    <x v="2"/>
    <n v="15.52"/>
    <n v="0"/>
    <x v="4"/>
    <s v="Mobile"/>
    <n v="17.989999999999998"/>
    <n v="0"/>
    <s v="Gift Card"/>
    <n v="4"/>
    <n v="15.52"/>
    <x v="2"/>
    <x v="2"/>
  </r>
  <r>
    <s v="e2099718-98c9-4ab1-8b20-cdc7184feacf"/>
    <n v="50"/>
    <x v="0"/>
    <x v="0"/>
    <n v="25.08"/>
    <n v="53"/>
    <x v="4"/>
    <s v="Desktop"/>
    <n v="8.99"/>
    <n v="0"/>
    <s v="Credit Card"/>
    <n v="5"/>
    <n v="0.46"/>
    <x v="2"/>
    <x v="0"/>
  </r>
  <r>
    <s v="4d69fd9b-a1e8-48a9-a0b3-ea425eacd7e0"/>
    <n v="61"/>
    <x v="2"/>
    <x v="1"/>
    <n v="14.2"/>
    <n v="35"/>
    <x v="5"/>
    <s v="Mobile"/>
    <n v="13.99"/>
    <n v="0"/>
    <s v="PayPal"/>
    <n v="4"/>
    <n v="0.39"/>
    <x v="3"/>
    <x v="2"/>
  </r>
  <r>
    <s v="dff09d24-0925-4658-95d4-89b6ced8d1ca"/>
    <n v="39"/>
    <x v="0"/>
    <x v="2"/>
    <n v="15.64"/>
    <n v="24"/>
    <x v="3"/>
    <s v="Desktop"/>
    <n v="17.989999999999998"/>
    <n v="0"/>
    <s v="Credit Card"/>
    <n v="4"/>
    <n v="0.63"/>
    <x v="4"/>
    <x v="0"/>
  </r>
  <r>
    <s v="44d38c32-c73b-4041-9eb6-c850b7ac39c7"/>
    <n v="25"/>
    <x v="1"/>
    <x v="0"/>
    <n v="22.29"/>
    <n v="54"/>
    <x v="0"/>
    <s v="Mobile"/>
    <n v="8.99"/>
    <n v="0"/>
    <s v="Credit Card"/>
    <n v="5"/>
    <n v="0.41"/>
    <x v="6"/>
    <x v="3"/>
  </r>
  <r>
    <s v="e42d9b7c-45aa-407a-8bd8-5e0622a2ecbf"/>
    <n v="29"/>
    <x v="2"/>
    <x v="0"/>
    <n v="8.06"/>
    <n v="13"/>
    <x v="5"/>
    <s v="Mobile"/>
    <n v="8.99"/>
    <n v="0"/>
    <s v="Credit Card"/>
    <n v="2"/>
    <n v="0.57999999999999996"/>
    <x v="4"/>
    <x v="1"/>
  </r>
  <r>
    <s v="b6342efb-3668-4707-9bcd-ae6ba9180b54"/>
    <n v="57"/>
    <x v="2"/>
    <x v="0"/>
    <n v="4.76"/>
    <n v="58"/>
    <x v="0"/>
    <s v="Tablet"/>
    <n v="8.99"/>
    <n v="1"/>
    <s v="Credit Card"/>
    <n v="1"/>
    <n v="0.08"/>
    <x v="0"/>
    <x v="2"/>
  </r>
  <r>
    <s v="3eb2ec73-7f46-4fbc-a330-e4c7400ea6cd"/>
    <n v="29"/>
    <x v="0"/>
    <x v="1"/>
    <n v="7.29"/>
    <n v="44"/>
    <x v="5"/>
    <s v="Desktop"/>
    <n v="13.99"/>
    <n v="1"/>
    <s v="Gift Card"/>
    <n v="3"/>
    <n v="0.16"/>
    <x v="4"/>
    <x v="1"/>
  </r>
  <r>
    <s v="15af8821-bdd5-4c9b-8aff-88435d9efaae"/>
    <n v="44"/>
    <x v="2"/>
    <x v="1"/>
    <n v="4.2"/>
    <n v="39"/>
    <x v="2"/>
    <s v="Laptop"/>
    <n v="13.99"/>
    <n v="1"/>
    <s v="PayPal"/>
    <n v="3"/>
    <n v="0.11"/>
    <x v="0"/>
    <x v="0"/>
  </r>
  <r>
    <s v="ef23baaf-4a7b-41d2-903f-4f772ab31c26"/>
    <n v="22"/>
    <x v="0"/>
    <x v="0"/>
    <n v="0.91"/>
    <n v="39"/>
    <x v="4"/>
    <s v="Tablet"/>
    <n v="8.99"/>
    <n v="1"/>
    <s v="Crypto"/>
    <n v="1"/>
    <n v="0.02"/>
    <x v="2"/>
    <x v="3"/>
  </r>
  <r>
    <s v="a0fc6f9f-8c84-43ef-9dcd-2d0cab4faaf2"/>
    <n v="33"/>
    <x v="2"/>
    <x v="0"/>
    <n v="3.15"/>
    <n v="42"/>
    <x v="5"/>
    <s v="Mobile"/>
    <n v="8.99"/>
    <n v="1"/>
    <s v="Crypto"/>
    <n v="1"/>
    <n v="7.0000000000000007E-2"/>
    <x v="2"/>
    <x v="1"/>
  </r>
  <r>
    <s v="49d7dd83-0c7b-4f1d-8b1c-1cc13096b151"/>
    <n v="25"/>
    <x v="1"/>
    <x v="0"/>
    <n v="5.78"/>
    <n v="45"/>
    <x v="1"/>
    <s v="Tablet"/>
    <n v="8.99"/>
    <n v="1"/>
    <s v="Credit Card"/>
    <n v="4"/>
    <n v="0.13"/>
    <x v="1"/>
    <x v="3"/>
  </r>
  <r>
    <s v="a7678a7a-b501-41b5-b5d3-abf39e61644e"/>
    <n v="54"/>
    <x v="0"/>
    <x v="2"/>
    <n v="19.95"/>
    <n v="59"/>
    <x v="2"/>
    <s v="Mobile"/>
    <n v="17.989999999999998"/>
    <n v="1"/>
    <s v="PayPal"/>
    <n v="1"/>
    <n v="0.33"/>
    <x v="3"/>
    <x v="0"/>
  </r>
  <r>
    <s v="caa9db16-975d-48b6-963d-e6c30c58eeb0"/>
    <n v="21"/>
    <x v="1"/>
    <x v="0"/>
    <n v="5.49"/>
    <n v="31"/>
    <x v="2"/>
    <s v="Mobile"/>
    <n v="8.99"/>
    <n v="1"/>
    <s v="PayPal"/>
    <n v="2"/>
    <n v="0.17"/>
    <x v="5"/>
    <x v="3"/>
  </r>
  <r>
    <s v="471fb8cd-4497-4e20-a9c5-cfb8b3729308"/>
    <n v="19"/>
    <x v="0"/>
    <x v="2"/>
    <n v="1.87"/>
    <n v="6"/>
    <x v="4"/>
    <s v="Laptop"/>
    <n v="17.989999999999998"/>
    <n v="1"/>
    <s v="Debit Card"/>
    <n v="1"/>
    <n v="0.27"/>
    <x v="0"/>
    <x v="3"/>
  </r>
  <r>
    <s v="28994e1c-df97-40f1-9b04-20cb29462486"/>
    <n v="23"/>
    <x v="0"/>
    <x v="0"/>
    <n v="15.3"/>
    <n v="49"/>
    <x v="2"/>
    <s v="Tablet"/>
    <n v="8.99"/>
    <n v="1"/>
    <s v="Gift Card"/>
    <n v="3"/>
    <n v="0.31"/>
    <x v="4"/>
    <x v="3"/>
  </r>
  <r>
    <s v="6de03854-44a1-40e2-94b7-5fd20db6a39d"/>
    <n v="19"/>
    <x v="1"/>
    <x v="1"/>
    <n v="0.82"/>
    <n v="39"/>
    <x v="4"/>
    <s v="Tablet"/>
    <n v="13.99"/>
    <n v="1"/>
    <s v="Debit Card"/>
    <n v="5"/>
    <n v="0.02"/>
    <x v="2"/>
    <x v="3"/>
  </r>
  <r>
    <s v="14ee7859-5504-41ac-aac7-9bc5d66a0bb9"/>
    <n v="40"/>
    <x v="2"/>
    <x v="1"/>
    <n v="4.87"/>
    <n v="19"/>
    <x v="1"/>
    <s v="Mobile"/>
    <n v="13.99"/>
    <n v="1"/>
    <s v="Debit Card"/>
    <n v="1"/>
    <n v="0.24"/>
    <x v="2"/>
    <x v="0"/>
  </r>
  <r>
    <s v="25cc756b-6f70-4855-9d3f-36af6724cec5"/>
    <n v="31"/>
    <x v="1"/>
    <x v="2"/>
    <n v="2.2000000000000002"/>
    <n v="43"/>
    <x v="1"/>
    <s v="Desktop"/>
    <n v="17.989999999999998"/>
    <n v="1"/>
    <s v="Debit Card"/>
    <n v="5"/>
    <n v="0.05"/>
    <x v="2"/>
    <x v="1"/>
  </r>
  <r>
    <s v="6bb1aca9-0bb6-4a2c-a5ea-b04faf91ec09"/>
    <n v="38"/>
    <x v="1"/>
    <x v="0"/>
    <n v="2.7"/>
    <n v="49"/>
    <x v="5"/>
    <s v="Mobile"/>
    <n v="8.99"/>
    <n v="1"/>
    <s v="Debit Card"/>
    <n v="1"/>
    <n v="0.05"/>
    <x v="6"/>
    <x v="0"/>
  </r>
  <r>
    <s v="ecc5a056-e4b1-4000-a217-e5932f7a3ec1"/>
    <n v="25"/>
    <x v="0"/>
    <x v="2"/>
    <n v="5.75"/>
    <n v="7"/>
    <x v="5"/>
    <s v="Laptop"/>
    <n v="17.989999999999998"/>
    <n v="0"/>
    <s v="Credit Card"/>
    <n v="3"/>
    <n v="0.72"/>
    <x v="6"/>
    <x v="3"/>
  </r>
  <r>
    <s v="33cfe352-95d7-49f7-b368-ce5218758112"/>
    <n v="39"/>
    <x v="2"/>
    <x v="2"/>
    <n v="9.2799999999999994"/>
    <n v="39"/>
    <x v="1"/>
    <s v="Tablet"/>
    <n v="17.989999999999998"/>
    <n v="1"/>
    <s v="Crypto"/>
    <n v="3"/>
    <n v="0.23"/>
    <x v="3"/>
    <x v="0"/>
  </r>
  <r>
    <s v="7c912f5e-49f4-40e7-a68d-0a8a3ae3bcf9"/>
    <n v="64"/>
    <x v="2"/>
    <x v="0"/>
    <n v="5.01"/>
    <n v="49"/>
    <x v="5"/>
    <s v="TV"/>
    <n v="8.99"/>
    <n v="1"/>
    <s v="Debit Card"/>
    <n v="5"/>
    <n v="0.1"/>
    <x v="0"/>
    <x v="2"/>
  </r>
  <r>
    <s v="ed400be4-19d2-4196-aea3-680c798f0e17"/>
    <n v="21"/>
    <x v="0"/>
    <x v="1"/>
    <n v="8.27"/>
    <n v="53"/>
    <x v="3"/>
    <s v="Mobile"/>
    <n v="13.99"/>
    <n v="1"/>
    <s v="Credit Card"/>
    <n v="3"/>
    <n v="0.15"/>
    <x v="6"/>
    <x v="3"/>
  </r>
  <r>
    <s v="e821aafd-dfc3-4ffb-9129-3741f65aef17"/>
    <n v="32"/>
    <x v="0"/>
    <x v="1"/>
    <n v="3.37"/>
    <n v="19"/>
    <x v="1"/>
    <s v="Desktop"/>
    <n v="13.99"/>
    <n v="1"/>
    <s v="Crypto"/>
    <n v="1"/>
    <n v="0.17"/>
    <x v="0"/>
    <x v="1"/>
  </r>
  <r>
    <s v="0b945a37-fe3d-48f3-8bd9-0ce0d58c74de"/>
    <n v="62"/>
    <x v="2"/>
    <x v="0"/>
    <n v="1.71"/>
    <n v="13"/>
    <x v="3"/>
    <s v="Laptop"/>
    <n v="8.99"/>
    <n v="1"/>
    <s v="PayPal"/>
    <n v="4"/>
    <n v="0.12"/>
    <x v="2"/>
    <x v="2"/>
  </r>
  <r>
    <s v="6fda8923-b925-4e65-97e4-ed9481d66b44"/>
    <n v="69"/>
    <x v="1"/>
    <x v="1"/>
    <n v="2.48"/>
    <n v="55"/>
    <x v="4"/>
    <s v="Laptop"/>
    <n v="13.99"/>
    <n v="1"/>
    <s v="Gift Card"/>
    <n v="1"/>
    <n v="0.04"/>
    <x v="4"/>
    <x v="2"/>
  </r>
  <r>
    <s v="6df35e17-ca7f-42c2-a978-28b213e921e9"/>
    <n v="63"/>
    <x v="1"/>
    <x v="2"/>
    <n v="7.58"/>
    <n v="25"/>
    <x v="4"/>
    <s v="Mobile"/>
    <n v="17.989999999999998"/>
    <n v="0"/>
    <s v="PayPal"/>
    <n v="1"/>
    <n v="0.28999999999999998"/>
    <x v="3"/>
    <x v="2"/>
  </r>
  <r>
    <s v="5b9b1694-e5d7-49be-af2a-9ee50f968320"/>
    <n v="23"/>
    <x v="1"/>
    <x v="2"/>
    <n v="18.149999999999999"/>
    <n v="16"/>
    <x v="3"/>
    <s v="Laptop"/>
    <n v="17.989999999999998"/>
    <n v="0"/>
    <s v="Debit Card"/>
    <n v="2"/>
    <n v="1.07"/>
    <x v="0"/>
    <x v="3"/>
  </r>
  <r>
    <s v="31862a3b-baef-4cf2-9ece-f6bc288b9224"/>
    <n v="68"/>
    <x v="1"/>
    <x v="2"/>
    <n v="15.56"/>
    <n v="53"/>
    <x v="0"/>
    <s v="Laptop"/>
    <n v="17.989999999999998"/>
    <n v="1"/>
    <s v="Crypto"/>
    <n v="3"/>
    <n v="0.28999999999999998"/>
    <x v="6"/>
    <x v="2"/>
  </r>
  <r>
    <s v="ed57e399-b34c-447e-ab12-d72946d0fc73"/>
    <n v="60"/>
    <x v="0"/>
    <x v="2"/>
    <n v="2"/>
    <n v="32"/>
    <x v="5"/>
    <s v="Mobile"/>
    <n v="17.989999999999998"/>
    <n v="1"/>
    <s v="Credit Card"/>
    <n v="5"/>
    <n v="0.06"/>
    <x v="6"/>
    <x v="2"/>
  </r>
  <r>
    <s v="435c5516-9ca4-4623-8c1b-6e7c568352ca"/>
    <n v="38"/>
    <x v="2"/>
    <x v="1"/>
    <n v="8.7899999999999991"/>
    <n v="17"/>
    <x v="5"/>
    <s v="TV"/>
    <n v="13.99"/>
    <n v="0"/>
    <s v="PayPal"/>
    <n v="5"/>
    <n v="0.49"/>
    <x v="2"/>
    <x v="0"/>
  </r>
  <r>
    <s v="591e2d65-1b87-48ff-8e68-93917868cd24"/>
    <n v="61"/>
    <x v="2"/>
    <x v="2"/>
    <n v="13.17"/>
    <n v="40"/>
    <x v="3"/>
    <s v="TV"/>
    <n v="17.989999999999998"/>
    <n v="1"/>
    <s v="Crypto"/>
    <n v="3"/>
    <n v="0.32"/>
    <x v="3"/>
    <x v="2"/>
  </r>
  <r>
    <s v="856b5e64-f982-4156-adb9-f005d6c56ee2"/>
    <n v="56"/>
    <x v="2"/>
    <x v="0"/>
    <n v="9.9"/>
    <n v="41"/>
    <x v="5"/>
    <s v="Laptop"/>
    <n v="8.99"/>
    <n v="1"/>
    <s v="PayPal"/>
    <n v="5"/>
    <n v="0.24"/>
    <x v="2"/>
    <x v="2"/>
  </r>
  <r>
    <s v="ac171460-b30b-48bb-9949-f420e21c3982"/>
    <n v="33"/>
    <x v="0"/>
    <x v="0"/>
    <n v="8.92"/>
    <n v="48"/>
    <x v="5"/>
    <s v="Desktop"/>
    <n v="8.99"/>
    <n v="1"/>
    <s v="Crypto"/>
    <n v="5"/>
    <n v="0.18"/>
    <x v="5"/>
    <x v="1"/>
  </r>
  <r>
    <s v="86ef9bd7-c8e2-4dc7-8a6f-ec68e57730df"/>
    <n v="58"/>
    <x v="2"/>
    <x v="0"/>
    <n v="6.35"/>
    <n v="23"/>
    <x v="0"/>
    <s v="Laptop"/>
    <n v="8.99"/>
    <n v="0"/>
    <s v="Credit Card"/>
    <n v="2"/>
    <n v="0.26"/>
    <x v="5"/>
    <x v="2"/>
  </r>
  <r>
    <s v="2b46513e-8412-4b99-91aa-d614206322d1"/>
    <n v="41"/>
    <x v="1"/>
    <x v="2"/>
    <n v="0.56999999999999995"/>
    <n v="52"/>
    <x v="5"/>
    <s v="Mobile"/>
    <n v="17.989999999999998"/>
    <n v="1"/>
    <s v="PayPal"/>
    <n v="4"/>
    <n v="0.01"/>
    <x v="6"/>
    <x v="0"/>
  </r>
  <r>
    <s v="aba3a59d-6ff0-4069-bdaf-6847d1148489"/>
    <n v="45"/>
    <x v="1"/>
    <x v="2"/>
    <n v="15.41"/>
    <n v="6"/>
    <x v="0"/>
    <s v="Laptop"/>
    <n v="17.989999999999998"/>
    <n v="0"/>
    <s v="Credit Card"/>
    <n v="3"/>
    <n v="2.2000000000000002"/>
    <x v="1"/>
    <x v="0"/>
  </r>
  <r>
    <s v="eaf657b9-53f1-4b33-9521-61b096e9666b"/>
    <n v="59"/>
    <x v="1"/>
    <x v="1"/>
    <n v="4.17"/>
    <n v="57"/>
    <x v="2"/>
    <s v="Tablet"/>
    <n v="13.99"/>
    <n v="1"/>
    <s v="PayPal"/>
    <n v="4"/>
    <n v="7.0000000000000007E-2"/>
    <x v="3"/>
    <x v="2"/>
  </r>
  <r>
    <s v="07717e07-d7a1-4bee-8bf5-c51e19276964"/>
    <n v="24"/>
    <x v="0"/>
    <x v="0"/>
    <n v="11.85"/>
    <n v="0"/>
    <x v="2"/>
    <s v="Mobile"/>
    <n v="8.99"/>
    <n v="0"/>
    <s v="Debit Card"/>
    <n v="3"/>
    <n v="11.85"/>
    <x v="1"/>
    <x v="3"/>
  </r>
  <r>
    <s v="d2038fcb-1899-4b27-acc7-8bd054f32003"/>
    <n v="38"/>
    <x v="1"/>
    <x v="1"/>
    <n v="32.31"/>
    <n v="11"/>
    <x v="3"/>
    <s v="Mobile"/>
    <n v="13.99"/>
    <n v="0"/>
    <s v="PayPal"/>
    <n v="3"/>
    <n v="2.69"/>
    <x v="3"/>
    <x v="0"/>
  </r>
  <r>
    <s v="1bfddb22-4308-411a-897e-1081198500ce"/>
    <n v="59"/>
    <x v="0"/>
    <x v="0"/>
    <n v="12.4"/>
    <n v="43"/>
    <x v="4"/>
    <s v="Desktop"/>
    <n v="8.99"/>
    <n v="1"/>
    <s v="Debit Card"/>
    <n v="3"/>
    <n v="0.28000000000000003"/>
    <x v="3"/>
    <x v="2"/>
  </r>
  <r>
    <s v="735f5a63-06cb-47d4-8240-138887fdbab6"/>
    <n v="40"/>
    <x v="0"/>
    <x v="0"/>
    <n v="6.86"/>
    <n v="1"/>
    <x v="3"/>
    <s v="Tablet"/>
    <n v="8.99"/>
    <n v="0"/>
    <s v="Crypto"/>
    <n v="4"/>
    <n v="3.43"/>
    <x v="1"/>
    <x v="0"/>
  </r>
  <r>
    <s v="6b6918bb-7f5d-4d77-a829-0b5a803100bd"/>
    <n v="53"/>
    <x v="1"/>
    <x v="2"/>
    <n v="17.989999999999998"/>
    <n v="0"/>
    <x v="1"/>
    <s v="Mobile"/>
    <n v="17.989999999999998"/>
    <n v="0"/>
    <s v="Crypto"/>
    <n v="3"/>
    <n v="17.989999999999998"/>
    <x v="3"/>
    <x v="0"/>
  </r>
  <r>
    <s v="c6e04c65-8c8b-4cc2-acbe-772bf63edfff"/>
    <n v="31"/>
    <x v="0"/>
    <x v="0"/>
    <n v="7.64"/>
    <n v="46"/>
    <x v="5"/>
    <s v="TV"/>
    <n v="8.99"/>
    <n v="1"/>
    <s v="Credit Card"/>
    <n v="4"/>
    <n v="0.16"/>
    <x v="2"/>
    <x v="1"/>
  </r>
  <r>
    <s v="7de2a54b-751d-44a9-9755-3ed3e90742c0"/>
    <n v="59"/>
    <x v="0"/>
    <x v="0"/>
    <n v="35.89"/>
    <n v="11"/>
    <x v="3"/>
    <s v="Laptop"/>
    <n v="8.99"/>
    <n v="0"/>
    <s v="Credit Card"/>
    <n v="4"/>
    <n v="2.99"/>
    <x v="2"/>
    <x v="2"/>
  </r>
  <r>
    <s v="b4b4555b-8433-434f-9383-001239cf8129"/>
    <n v="58"/>
    <x v="1"/>
    <x v="0"/>
    <n v="8.5299999999999994"/>
    <n v="8"/>
    <x v="5"/>
    <s v="Laptop"/>
    <n v="8.99"/>
    <n v="0"/>
    <s v="PayPal"/>
    <n v="2"/>
    <n v="0.95"/>
    <x v="5"/>
    <x v="2"/>
  </r>
  <r>
    <s v="97920ba3-ed2d-418c-93f1-bf3d0f0148bc"/>
    <n v="18"/>
    <x v="0"/>
    <x v="2"/>
    <n v="27.6"/>
    <n v="11"/>
    <x v="0"/>
    <s v="Laptop"/>
    <n v="17.989999999999998"/>
    <n v="0"/>
    <s v="Debit Card"/>
    <n v="5"/>
    <n v="2.2999999999999998"/>
    <x v="4"/>
    <x v="3"/>
  </r>
  <r>
    <s v="850e58a9-93e1-4c1a-a8f8-d8a39ce4e461"/>
    <n v="20"/>
    <x v="2"/>
    <x v="2"/>
    <n v="8.8699999999999992"/>
    <n v="24"/>
    <x v="3"/>
    <s v="Laptop"/>
    <n v="17.989999999999998"/>
    <n v="0"/>
    <s v="Crypto"/>
    <n v="1"/>
    <n v="0.35"/>
    <x v="0"/>
    <x v="3"/>
  </r>
  <r>
    <s v="d25183cb-ffaa-4b4e-8a22-140d3a21a7de"/>
    <n v="59"/>
    <x v="1"/>
    <x v="0"/>
    <n v="12.03"/>
    <n v="33"/>
    <x v="2"/>
    <s v="TV"/>
    <n v="8.99"/>
    <n v="1"/>
    <s v="Debit Card"/>
    <n v="1"/>
    <n v="0.35"/>
    <x v="0"/>
    <x v="2"/>
  </r>
  <r>
    <s v="6dd067ff-f2b5-423c-8c38-ab5ceab92ff4"/>
    <n v="28"/>
    <x v="1"/>
    <x v="2"/>
    <n v="16.690000000000001"/>
    <n v="47"/>
    <x v="4"/>
    <s v="Mobile"/>
    <n v="17.989999999999998"/>
    <n v="1"/>
    <s v="Debit Card"/>
    <n v="3"/>
    <n v="0.35"/>
    <x v="4"/>
    <x v="1"/>
  </r>
  <r>
    <s v="4b19503c-673b-4073-bdc1-f672de41d568"/>
    <n v="48"/>
    <x v="0"/>
    <x v="2"/>
    <n v="1.54"/>
    <n v="22"/>
    <x v="2"/>
    <s v="Laptop"/>
    <n v="17.989999999999998"/>
    <n v="1"/>
    <s v="Crypto"/>
    <n v="5"/>
    <n v="7.0000000000000007E-2"/>
    <x v="1"/>
    <x v="0"/>
  </r>
  <r>
    <s v="296d587f-e02a-4e4c-a88a-cc31e10823f3"/>
    <n v="35"/>
    <x v="1"/>
    <x v="2"/>
    <n v="25.2"/>
    <n v="48"/>
    <x v="2"/>
    <s v="Tablet"/>
    <n v="17.989999999999998"/>
    <n v="0"/>
    <s v="Debit Card"/>
    <n v="4"/>
    <n v="0.51"/>
    <x v="1"/>
    <x v="1"/>
  </r>
  <r>
    <s v="2ea80c34-962f-4983-a53a-f5781331d132"/>
    <n v="46"/>
    <x v="0"/>
    <x v="0"/>
    <n v="4.1100000000000003"/>
    <n v="16"/>
    <x v="4"/>
    <s v="Tablet"/>
    <n v="8.99"/>
    <n v="1"/>
    <s v="Credit Card"/>
    <n v="4"/>
    <n v="0.24"/>
    <x v="0"/>
    <x v="0"/>
  </r>
  <r>
    <s v="19da3460-ef3d-4094-aa3f-f168246b42a2"/>
    <n v="57"/>
    <x v="0"/>
    <x v="1"/>
    <n v="4.8099999999999996"/>
    <n v="21"/>
    <x v="2"/>
    <s v="Desktop"/>
    <n v="13.99"/>
    <n v="1"/>
    <s v="Debit Card"/>
    <n v="2"/>
    <n v="0.22"/>
    <x v="3"/>
    <x v="2"/>
  </r>
  <r>
    <s v="10ee957b-891f-4fee-8861-eb84aeec2de1"/>
    <n v="67"/>
    <x v="0"/>
    <x v="1"/>
    <n v="1.93"/>
    <n v="48"/>
    <x v="2"/>
    <s v="Mobile"/>
    <n v="13.99"/>
    <n v="1"/>
    <s v="Debit Card"/>
    <n v="5"/>
    <n v="0.04"/>
    <x v="3"/>
    <x v="2"/>
  </r>
  <r>
    <s v="0427fde9-46c6-469c-bc4a-6d8e39a85df9"/>
    <n v="67"/>
    <x v="2"/>
    <x v="1"/>
    <n v="0.01"/>
    <n v="1"/>
    <x v="4"/>
    <s v="Desktop"/>
    <n v="13.99"/>
    <n v="0"/>
    <s v="Crypto"/>
    <n v="4"/>
    <n v="0.01"/>
    <x v="3"/>
    <x v="2"/>
  </r>
  <r>
    <s v="e35b86c8-465a-4945-8f2d-a6c42b61f6d8"/>
    <n v="49"/>
    <x v="2"/>
    <x v="1"/>
    <n v="19.77"/>
    <n v="54"/>
    <x v="5"/>
    <s v="TV"/>
    <n v="13.99"/>
    <n v="0"/>
    <s v="Debit Card"/>
    <n v="4"/>
    <n v="0.36"/>
    <x v="0"/>
    <x v="0"/>
  </r>
  <r>
    <s v="c46cced1-d263-4237-ac16-4248956204f5"/>
    <n v="48"/>
    <x v="2"/>
    <x v="2"/>
    <n v="2.98"/>
    <n v="6"/>
    <x v="4"/>
    <s v="TV"/>
    <n v="17.989999999999998"/>
    <n v="0"/>
    <s v="Debit Card"/>
    <n v="2"/>
    <n v="0.43"/>
    <x v="5"/>
    <x v="0"/>
  </r>
  <r>
    <s v="b91503ef-c830-4d47-986c-6e87d8e718bb"/>
    <n v="23"/>
    <x v="1"/>
    <x v="0"/>
    <n v="27.77"/>
    <n v="21"/>
    <x v="2"/>
    <s v="Laptop"/>
    <n v="8.99"/>
    <n v="0"/>
    <s v="PayPal"/>
    <n v="2"/>
    <n v="1.26"/>
    <x v="5"/>
    <x v="3"/>
  </r>
  <r>
    <s v="e7847fc5-4848-485d-8172-53505ff5c1d5"/>
    <n v="43"/>
    <x v="0"/>
    <x v="0"/>
    <n v="6.86"/>
    <n v="41"/>
    <x v="4"/>
    <s v="Desktop"/>
    <n v="8.99"/>
    <n v="1"/>
    <s v="PayPal"/>
    <n v="4"/>
    <n v="0.16"/>
    <x v="6"/>
    <x v="0"/>
  </r>
  <r>
    <s v="292beacd-895e-4d60-bdc4-69faec93ce66"/>
    <n v="49"/>
    <x v="2"/>
    <x v="0"/>
    <n v="10.85"/>
    <n v="27"/>
    <x v="2"/>
    <s v="Laptop"/>
    <n v="8.99"/>
    <n v="0"/>
    <s v="PayPal"/>
    <n v="4"/>
    <n v="0.39"/>
    <x v="4"/>
    <x v="0"/>
  </r>
  <r>
    <s v="f6080e6d-2a61-4d67-bb58-6ab35b805bca"/>
    <n v="65"/>
    <x v="2"/>
    <x v="1"/>
    <n v="10.44"/>
    <n v="58"/>
    <x v="3"/>
    <s v="Laptop"/>
    <n v="13.99"/>
    <n v="1"/>
    <s v="Gift Card"/>
    <n v="2"/>
    <n v="0.18"/>
    <x v="6"/>
    <x v="2"/>
  </r>
  <r>
    <s v="c26ca12f-3a9d-4522-ad03-95e1a45137eb"/>
    <n v="59"/>
    <x v="1"/>
    <x v="0"/>
    <n v="24.62"/>
    <n v="21"/>
    <x v="5"/>
    <s v="TV"/>
    <n v="8.99"/>
    <n v="0"/>
    <s v="Credit Card"/>
    <n v="3"/>
    <n v="1.1200000000000001"/>
    <x v="2"/>
    <x v="2"/>
  </r>
  <r>
    <s v="1112b137-d4fe-448d-9188-af48334fbc53"/>
    <n v="48"/>
    <x v="1"/>
    <x v="0"/>
    <n v="6.94"/>
    <n v="52"/>
    <x v="2"/>
    <s v="Desktop"/>
    <n v="8.99"/>
    <n v="1"/>
    <s v="Debit Card"/>
    <n v="1"/>
    <n v="0.13"/>
    <x v="0"/>
    <x v="0"/>
  </r>
  <r>
    <s v="5b61c411-6055-4022-a40a-b05d1555eac4"/>
    <n v="21"/>
    <x v="2"/>
    <x v="1"/>
    <n v="4.5199999999999996"/>
    <n v="3"/>
    <x v="3"/>
    <s v="Mobile"/>
    <n v="13.99"/>
    <n v="0"/>
    <s v="Crypto"/>
    <n v="3"/>
    <n v="1.1299999999999999"/>
    <x v="2"/>
    <x v="3"/>
  </r>
  <r>
    <s v="10e961c3-40de-45cb-bcf5-76836ec603d7"/>
    <n v="61"/>
    <x v="2"/>
    <x v="2"/>
    <n v="1.63"/>
    <n v="36"/>
    <x v="0"/>
    <s v="Mobile"/>
    <n v="17.989999999999998"/>
    <n v="1"/>
    <s v="Crypto"/>
    <n v="5"/>
    <n v="0.04"/>
    <x v="2"/>
    <x v="2"/>
  </r>
  <r>
    <s v="bf0363ac-7c6a-4e50-bfb5-ff71151df8f1"/>
    <n v="34"/>
    <x v="1"/>
    <x v="0"/>
    <n v="12.42"/>
    <n v="28"/>
    <x v="5"/>
    <s v="Desktop"/>
    <n v="8.99"/>
    <n v="0"/>
    <s v="Credit Card"/>
    <n v="2"/>
    <n v="0.43"/>
    <x v="6"/>
    <x v="1"/>
  </r>
  <r>
    <s v="bb04c7d9-f77a-4793-b984-e9d20d7cecb2"/>
    <n v="51"/>
    <x v="2"/>
    <x v="1"/>
    <n v="38.31"/>
    <n v="4"/>
    <x v="0"/>
    <s v="TV"/>
    <n v="13.99"/>
    <n v="0"/>
    <s v="Crypto"/>
    <n v="5"/>
    <n v="7.66"/>
    <x v="0"/>
    <x v="0"/>
  </r>
  <r>
    <s v="0bf99c02-b45f-4b75-a9eb-11aad9c48c54"/>
    <n v="23"/>
    <x v="2"/>
    <x v="1"/>
    <n v="14.9"/>
    <n v="40"/>
    <x v="2"/>
    <s v="Tablet"/>
    <n v="13.99"/>
    <n v="1"/>
    <s v="PayPal"/>
    <n v="1"/>
    <n v="0.36"/>
    <x v="1"/>
    <x v="3"/>
  </r>
  <r>
    <s v="10f0eb98-3902-458f-9e2f-24f48f83ae41"/>
    <n v="30"/>
    <x v="0"/>
    <x v="2"/>
    <n v="7.13"/>
    <n v="49"/>
    <x v="4"/>
    <s v="Desktop"/>
    <n v="17.989999999999998"/>
    <n v="1"/>
    <s v="Debit Card"/>
    <n v="3"/>
    <n v="0.14000000000000001"/>
    <x v="4"/>
    <x v="1"/>
  </r>
  <r>
    <s v="b423daa9-5960-4361-8806-025fdd52d654"/>
    <n v="20"/>
    <x v="2"/>
    <x v="2"/>
    <n v="7.81"/>
    <n v="53"/>
    <x v="3"/>
    <s v="TV"/>
    <n v="17.989999999999998"/>
    <n v="1"/>
    <s v="Gift Card"/>
    <n v="4"/>
    <n v="0.14000000000000001"/>
    <x v="4"/>
    <x v="3"/>
  </r>
  <r>
    <s v="ee7b619d-8df1-47ce-8ab5-060c29ac3d3e"/>
    <n v="42"/>
    <x v="1"/>
    <x v="1"/>
    <n v="0.48"/>
    <n v="5"/>
    <x v="5"/>
    <s v="Desktop"/>
    <n v="13.99"/>
    <n v="0"/>
    <s v="Credit Card"/>
    <n v="5"/>
    <n v="0.08"/>
    <x v="0"/>
    <x v="0"/>
  </r>
  <r>
    <s v="3f260c2f-4b6c-49d7-9617-2f906b933ca8"/>
    <n v="62"/>
    <x v="1"/>
    <x v="1"/>
    <n v="6.55"/>
    <n v="52"/>
    <x v="2"/>
    <s v="Desktop"/>
    <n v="13.99"/>
    <n v="0"/>
    <s v="Debit Card"/>
    <n v="5"/>
    <n v="0.12"/>
    <x v="1"/>
    <x v="2"/>
  </r>
  <r>
    <s v="1e5a70bf-83da-4c7b-b76c-606333bfa7aa"/>
    <n v="49"/>
    <x v="2"/>
    <x v="2"/>
    <n v="29.41"/>
    <n v="14"/>
    <x v="3"/>
    <s v="Desktop"/>
    <n v="17.989999999999998"/>
    <n v="0"/>
    <s v="Gift Card"/>
    <n v="1"/>
    <n v="1.96"/>
    <x v="5"/>
    <x v="0"/>
  </r>
  <r>
    <s v="f0e1cc4a-8545-4e03-9f16-9e83b65e44aa"/>
    <n v="41"/>
    <x v="1"/>
    <x v="0"/>
    <n v="32.799999999999997"/>
    <n v="32"/>
    <x v="1"/>
    <s v="Mobile"/>
    <n v="8.99"/>
    <n v="0"/>
    <s v="Credit Card"/>
    <n v="2"/>
    <n v="0.99"/>
    <x v="2"/>
    <x v="0"/>
  </r>
  <r>
    <s v="032719c1-eafd-4963-9362-778c661ad881"/>
    <n v="65"/>
    <x v="1"/>
    <x v="0"/>
    <n v="0.24"/>
    <n v="28"/>
    <x v="2"/>
    <s v="Tablet"/>
    <n v="8.99"/>
    <n v="1"/>
    <s v="PayPal"/>
    <n v="5"/>
    <n v="0.01"/>
    <x v="1"/>
    <x v="2"/>
  </r>
  <r>
    <s v="041d3c04-aa19-4359-861a-05327029f960"/>
    <n v="34"/>
    <x v="0"/>
    <x v="1"/>
    <n v="33.380000000000003"/>
    <n v="53"/>
    <x v="0"/>
    <s v="TV"/>
    <n v="13.99"/>
    <n v="0"/>
    <s v="Debit Card"/>
    <n v="5"/>
    <n v="0.62"/>
    <x v="4"/>
    <x v="1"/>
  </r>
  <r>
    <s v="d32f3fc2-f9df-45b7-bd91-4ed789bd17bb"/>
    <n v="32"/>
    <x v="0"/>
    <x v="1"/>
    <n v="14.18"/>
    <n v="59"/>
    <x v="4"/>
    <s v="Laptop"/>
    <n v="13.99"/>
    <n v="1"/>
    <s v="Debit Card"/>
    <n v="1"/>
    <n v="0.24"/>
    <x v="5"/>
    <x v="1"/>
  </r>
  <r>
    <s v="752d1403-7fc8-46d1-8532-f861147b73dc"/>
    <n v="33"/>
    <x v="0"/>
    <x v="1"/>
    <n v="6.97"/>
    <n v="44"/>
    <x v="2"/>
    <s v="Tablet"/>
    <n v="13.99"/>
    <n v="1"/>
    <s v="PayPal"/>
    <n v="3"/>
    <n v="0.15"/>
    <x v="4"/>
    <x v="1"/>
  </r>
  <r>
    <s v="28652897-1058-46fd-a152-0acea9e9284f"/>
    <n v="47"/>
    <x v="1"/>
    <x v="0"/>
    <n v="6.39"/>
    <n v="54"/>
    <x v="2"/>
    <s v="TV"/>
    <n v="8.99"/>
    <n v="1"/>
    <s v="Crypto"/>
    <n v="4"/>
    <n v="0.12"/>
    <x v="6"/>
    <x v="0"/>
  </r>
  <r>
    <s v="d6c4c6fc-d6ac-4f13-9518-103cc3cd52c6"/>
    <n v="33"/>
    <x v="0"/>
    <x v="2"/>
    <n v="6.35"/>
    <n v="30"/>
    <x v="2"/>
    <s v="Tablet"/>
    <n v="17.989999999999998"/>
    <n v="0"/>
    <s v="Credit Card"/>
    <n v="5"/>
    <n v="0.2"/>
    <x v="1"/>
    <x v="1"/>
  </r>
  <r>
    <s v="af17ffdc-f27a-4159-9c8d-addd1bfb0979"/>
    <n v="67"/>
    <x v="0"/>
    <x v="1"/>
    <n v="2.79"/>
    <n v="53"/>
    <x v="1"/>
    <s v="Laptop"/>
    <n v="13.99"/>
    <n v="1"/>
    <s v="PayPal"/>
    <n v="4"/>
    <n v="0.05"/>
    <x v="6"/>
    <x v="2"/>
  </r>
  <r>
    <s v="ff583d32-c660-49dd-ba75-54106ef7d44a"/>
    <n v="20"/>
    <x v="1"/>
    <x v="0"/>
    <n v="47"/>
    <n v="25"/>
    <x v="4"/>
    <s v="Tablet"/>
    <n v="8.99"/>
    <n v="0"/>
    <s v="Debit Card"/>
    <n v="4"/>
    <n v="1.81"/>
    <x v="4"/>
    <x v="3"/>
  </r>
  <r>
    <s v="85003a46-57ba-4ad5-8240-99d3d8b9ef27"/>
    <n v="43"/>
    <x v="0"/>
    <x v="1"/>
    <n v="38.840000000000003"/>
    <n v="56"/>
    <x v="1"/>
    <s v="Mobile"/>
    <n v="13.99"/>
    <n v="0"/>
    <s v="Debit Card"/>
    <n v="4"/>
    <n v="0.68"/>
    <x v="4"/>
    <x v="0"/>
  </r>
  <r>
    <s v="0c807992-f90b-4e89-85e3-9178d3bae4a8"/>
    <n v="36"/>
    <x v="1"/>
    <x v="1"/>
    <n v="2.56"/>
    <n v="6"/>
    <x v="0"/>
    <s v="Tablet"/>
    <n v="13.99"/>
    <n v="0"/>
    <s v="Debit Card"/>
    <n v="5"/>
    <n v="0.37"/>
    <x v="5"/>
    <x v="0"/>
  </r>
  <r>
    <s v="ef6d974d-c79d-4fe6-b2e8-a3d375ea37c8"/>
    <n v="54"/>
    <x v="1"/>
    <x v="0"/>
    <n v="13.25"/>
    <n v="49"/>
    <x v="1"/>
    <s v="Mobile"/>
    <n v="8.99"/>
    <n v="1"/>
    <s v="Debit Card"/>
    <n v="3"/>
    <n v="0.27"/>
    <x v="0"/>
    <x v="0"/>
  </r>
  <r>
    <s v="16241f0a-8cfe-4ded-88f9-12e70315e6aa"/>
    <n v="26"/>
    <x v="0"/>
    <x v="1"/>
    <n v="12.76"/>
    <n v="54"/>
    <x v="2"/>
    <s v="Desktop"/>
    <n v="13.99"/>
    <n v="0"/>
    <s v="Credit Card"/>
    <n v="4"/>
    <n v="0.23"/>
    <x v="4"/>
    <x v="1"/>
  </r>
  <r>
    <s v="1f0aa18c-1417-4ca7-9895-7dac0baee3ee"/>
    <n v="25"/>
    <x v="2"/>
    <x v="1"/>
    <n v="26.47"/>
    <n v="60"/>
    <x v="5"/>
    <s v="TV"/>
    <n v="13.99"/>
    <n v="0"/>
    <s v="PayPal"/>
    <n v="1"/>
    <n v="0.43"/>
    <x v="0"/>
    <x v="3"/>
  </r>
  <r>
    <s v="f229d011-40b4-4e21-ac8e-394de1b4d6bc"/>
    <n v="37"/>
    <x v="2"/>
    <x v="1"/>
    <n v="1.33"/>
    <n v="60"/>
    <x v="1"/>
    <s v="Desktop"/>
    <n v="13.99"/>
    <n v="1"/>
    <s v="Gift Card"/>
    <n v="5"/>
    <n v="0.02"/>
    <x v="5"/>
    <x v="0"/>
  </r>
  <r>
    <s v="f0a64ef5-b531-4c85-9f81-5ce41490de02"/>
    <n v="43"/>
    <x v="2"/>
    <x v="0"/>
    <n v="10.02"/>
    <n v="50"/>
    <x v="1"/>
    <s v="TV"/>
    <n v="8.99"/>
    <n v="1"/>
    <s v="Credit Card"/>
    <n v="1"/>
    <n v="0.2"/>
    <x v="2"/>
    <x v="0"/>
  </r>
  <r>
    <s v="b6b3f022-6564-45d9-a070-90f66db4d09d"/>
    <n v="69"/>
    <x v="2"/>
    <x v="0"/>
    <n v="7.66"/>
    <n v="46"/>
    <x v="0"/>
    <s v="TV"/>
    <n v="8.99"/>
    <n v="1"/>
    <s v="PayPal"/>
    <n v="3"/>
    <n v="0.16"/>
    <x v="3"/>
    <x v="2"/>
  </r>
  <r>
    <s v="422f3159-6fd0-42d4-9bc8-4f8dc29d531e"/>
    <n v="32"/>
    <x v="1"/>
    <x v="1"/>
    <n v="22.99"/>
    <n v="31"/>
    <x v="0"/>
    <s v="Mobile"/>
    <n v="13.99"/>
    <n v="0"/>
    <s v="Debit Card"/>
    <n v="1"/>
    <n v="0.72"/>
    <x v="1"/>
    <x v="1"/>
  </r>
  <r>
    <s v="24b27817-e433-45cf-8439-8658f84b5d2e"/>
    <n v="35"/>
    <x v="1"/>
    <x v="0"/>
    <n v="9.1999999999999993"/>
    <n v="26"/>
    <x v="4"/>
    <s v="Laptop"/>
    <n v="8.99"/>
    <n v="1"/>
    <s v="Gift Card"/>
    <n v="2"/>
    <n v="0.34"/>
    <x v="5"/>
    <x v="1"/>
  </r>
  <r>
    <s v="5de098c2-fa28-45bf-ae9f-f31dbaa387c0"/>
    <n v="29"/>
    <x v="0"/>
    <x v="2"/>
    <n v="4.46"/>
    <n v="42"/>
    <x v="2"/>
    <s v="Tablet"/>
    <n v="17.989999999999998"/>
    <n v="1"/>
    <s v="PayPal"/>
    <n v="4"/>
    <n v="0.1"/>
    <x v="5"/>
    <x v="1"/>
  </r>
  <r>
    <s v="d7f54be2-58dd-46b8-b43b-4ff590876743"/>
    <n v="34"/>
    <x v="0"/>
    <x v="2"/>
    <n v="2.94"/>
    <n v="39"/>
    <x v="5"/>
    <s v="Desktop"/>
    <n v="17.989999999999998"/>
    <n v="1"/>
    <s v="Crypto"/>
    <n v="1"/>
    <n v="7.0000000000000007E-2"/>
    <x v="6"/>
    <x v="1"/>
  </r>
  <r>
    <s v="938fec83-206c-4bb3-8ae6-7aa0bd8e7683"/>
    <n v="45"/>
    <x v="0"/>
    <x v="2"/>
    <n v="2.59"/>
    <n v="56"/>
    <x v="1"/>
    <s v="Tablet"/>
    <n v="17.989999999999998"/>
    <n v="1"/>
    <s v="PayPal"/>
    <n v="3"/>
    <n v="0.05"/>
    <x v="2"/>
    <x v="0"/>
  </r>
  <r>
    <s v="ece05305-60ed-4148-b003-3d3fde5ac23b"/>
    <n v="46"/>
    <x v="0"/>
    <x v="1"/>
    <n v="1.22"/>
    <n v="59"/>
    <x v="5"/>
    <s v="Desktop"/>
    <n v="13.99"/>
    <n v="1"/>
    <s v="Debit Card"/>
    <n v="3"/>
    <n v="0.02"/>
    <x v="3"/>
    <x v="0"/>
  </r>
  <r>
    <s v="72e1395c-665a-40d9-99d4-150a7d6ba156"/>
    <n v="31"/>
    <x v="0"/>
    <x v="0"/>
    <n v="10.38"/>
    <n v="42"/>
    <x v="5"/>
    <s v="Tablet"/>
    <n v="8.99"/>
    <n v="1"/>
    <s v="Debit Card"/>
    <n v="1"/>
    <n v="0.24"/>
    <x v="0"/>
    <x v="1"/>
  </r>
  <r>
    <s v="9490f2fb-6881-415d-a9c2-55855ad016fc"/>
    <n v="68"/>
    <x v="1"/>
    <x v="0"/>
    <n v="15.56"/>
    <n v="53"/>
    <x v="2"/>
    <s v="Mobile"/>
    <n v="8.99"/>
    <n v="1"/>
    <s v="PayPal"/>
    <n v="5"/>
    <n v="0.28999999999999998"/>
    <x v="3"/>
    <x v="2"/>
  </r>
  <r>
    <s v="5bd2fa59-db60-4274-9e7c-f64de753ff84"/>
    <n v="36"/>
    <x v="1"/>
    <x v="1"/>
    <n v="11.94"/>
    <n v="45"/>
    <x v="1"/>
    <s v="Tablet"/>
    <n v="13.99"/>
    <n v="1"/>
    <s v="PayPal"/>
    <n v="2"/>
    <n v="0.26"/>
    <x v="5"/>
    <x v="0"/>
  </r>
  <r>
    <s v="e60ca66e-6129-4c74-9917-2039b803fb3a"/>
    <n v="68"/>
    <x v="1"/>
    <x v="0"/>
    <n v="24.27"/>
    <n v="33"/>
    <x v="2"/>
    <s v="TV"/>
    <n v="8.99"/>
    <n v="1"/>
    <s v="Gift Card"/>
    <n v="1"/>
    <n v="0.71"/>
    <x v="4"/>
    <x v="2"/>
  </r>
  <r>
    <s v="7dae5dd3-9815-4ae0-a868-c1d08eb7ec3f"/>
    <n v="50"/>
    <x v="2"/>
    <x v="0"/>
    <n v="4.3"/>
    <n v="54"/>
    <x v="5"/>
    <s v="Tablet"/>
    <n v="8.99"/>
    <n v="1"/>
    <s v="PayPal"/>
    <n v="5"/>
    <n v="0.08"/>
    <x v="0"/>
    <x v="0"/>
  </r>
  <r>
    <s v="2477d719-b049-4b4c-8f1d-d9173919eedd"/>
    <n v="18"/>
    <x v="1"/>
    <x v="1"/>
    <n v="9.77"/>
    <n v="57"/>
    <x v="0"/>
    <s v="Desktop"/>
    <n v="13.99"/>
    <n v="1"/>
    <s v="Crypto"/>
    <n v="2"/>
    <n v="0.17"/>
    <x v="1"/>
    <x v="3"/>
  </r>
  <r>
    <s v="375eca39-a99b-48a4-b4c0-bb0e8722d963"/>
    <n v="34"/>
    <x v="2"/>
    <x v="2"/>
    <n v="3.92"/>
    <n v="4"/>
    <x v="4"/>
    <s v="TV"/>
    <n v="17.989999999999998"/>
    <n v="0"/>
    <s v="Gift Card"/>
    <n v="1"/>
    <n v="0.78"/>
    <x v="0"/>
    <x v="1"/>
  </r>
  <r>
    <s v="d2927ae0-0518-4579-aed1-4ad9a039d1d0"/>
    <n v="39"/>
    <x v="0"/>
    <x v="2"/>
    <n v="13.51"/>
    <n v="54"/>
    <x v="3"/>
    <s v="Tablet"/>
    <n v="17.989999999999998"/>
    <n v="0"/>
    <s v="PayPal"/>
    <n v="4"/>
    <n v="0.25"/>
    <x v="2"/>
    <x v="0"/>
  </r>
  <r>
    <s v="e74a58dd-5c33-41a4-a2f5-ba8f634216dc"/>
    <n v="45"/>
    <x v="2"/>
    <x v="2"/>
    <n v="27.2"/>
    <n v="8"/>
    <x v="1"/>
    <s v="Laptop"/>
    <n v="17.989999999999998"/>
    <n v="0"/>
    <s v="Debit Card"/>
    <n v="5"/>
    <n v="3.02"/>
    <x v="1"/>
    <x v="0"/>
  </r>
  <r>
    <s v="913c9b60-2bf4-495a-9e80-74719a9c5047"/>
    <n v="23"/>
    <x v="2"/>
    <x v="2"/>
    <n v="16.510000000000002"/>
    <n v="41"/>
    <x v="3"/>
    <s v="Tablet"/>
    <n v="17.989999999999998"/>
    <n v="1"/>
    <s v="Gift Card"/>
    <n v="5"/>
    <n v="0.39"/>
    <x v="4"/>
    <x v="3"/>
  </r>
  <r>
    <s v="e66f76a6-9e44-4d2a-ac84-d297b96abe7c"/>
    <n v="56"/>
    <x v="1"/>
    <x v="1"/>
    <n v="4.05"/>
    <n v="4"/>
    <x v="1"/>
    <s v="TV"/>
    <n v="13.99"/>
    <n v="0"/>
    <s v="PayPal"/>
    <n v="4"/>
    <n v="0.81"/>
    <x v="2"/>
    <x v="2"/>
  </r>
  <r>
    <s v="018fad5a-7be7-48ad-993f-68fe75ed0b9b"/>
    <n v="31"/>
    <x v="2"/>
    <x v="1"/>
    <n v="2.2000000000000002"/>
    <n v="29"/>
    <x v="2"/>
    <s v="TV"/>
    <n v="13.99"/>
    <n v="1"/>
    <s v="PayPal"/>
    <n v="1"/>
    <n v="7.0000000000000007E-2"/>
    <x v="5"/>
    <x v="1"/>
  </r>
  <r>
    <s v="5f0a5e42-5c88-417a-b627-1f3057237d04"/>
    <n v="31"/>
    <x v="1"/>
    <x v="1"/>
    <n v="2.02"/>
    <n v="39"/>
    <x v="1"/>
    <s v="Mobile"/>
    <n v="13.99"/>
    <n v="1"/>
    <s v="Credit Card"/>
    <n v="4"/>
    <n v="0.05"/>
    <x v="5"/>
    <x v="1"/>
  </r>
  <r>
    <s v="07d43b0b-94e3-4ea5-9281-7d959494690d"/>
    <n v="31"/>
    <x v="2"/>
    <x v="1"/>
    <n v="54.98"/>
    <n v="57"/>
    <x v="0"/>
    <s v="Desktop"/>
    <n v="13.99"/>
    <n v="0"/>
    <s v="Gift Card"/>
    <n v="4"/>
    <n v="0.95"/>
    <x v="3"/>
    <x v="1"/>
  </r>
  <r>
    <s v="91c22005-2619-4f68-a797-531076bc8d6a"/>
    <n v="41"/>
    <x v="1"/>
    <x v="0"/>
    <n v="7.78"/>
    <n v="0"/>
    <x v="2"/>
    <s v="Tablet"/>
    <n v="8.99"/>
    <n v="0"/>
    <s v="PayPal"/>
    <n v="2"/>
    <n v="7.78"/>
    <x v="4"/>
    <x v="0"/>
  </r>
  <r>
    <s v="2a93d86f-7768-4c2d-93f0-82a7356ef894"/>
    <n v="32"/>
    <x v="0"/>
    <x v="1"/>
    <n v="1.43"/>
    <n v="19"/>
    <x v="3"/>
    <s v="Laptop"/>
    <n v="13.99"/>
    <n v="1"/>
    <s v="Gift Card"/>
    <n v="2"/>
    <n v="7.0000000000000007E-2"/>
    <x v="6"/>
    <x v="1"/>
  </r>
  <r>
    <s v="4c14bede-0e49-4c69-bd98-ad6fa46fed15"/>
    <n v="67"/>
    <x v="2"/>
    <x v="2"/>
    <n v="18.54"/>
    <n v="58"/>
    <x v="0"/>
    <s v="Laptop"/>
    <n v="17.989999999999998"/>
    <n v="0"/>
    <s v="PayPal"/>
    <n v="5"/>
    <n v="0.31"/>
    <x v="5"/>
    <x v="2"/>
  </r>
  <r>
    <s v="44e5fbde-b513-4d69-accb-f083a5863d89"/>
    <n v="46"/>
    <x v="1"/>
    <x v="0"/>
    <n v="4.84"/>
    <n v="27"/>
    <x v="0"/>
    <s v="Desktop"/>
    <n v="8.99"/>
    <n v="1"/>
    <s v="PayPal"/>
    <n v="2"/>
    <n v="0.17"/>
    <x v="4"/>
    <x v="0"/>
  </r>
  <r>
    <s v="090d46ba-d78e-4f49-a4c6-9bf211df3f91"/>
    <n v="54"/>
    <x v="2"/>
    <x v="2"/>
    <n v="6.65"/>
    <n v="23"/>
    <x v="2"/>
    <s v="Mobile"/>
    <n v="17.989999999999998"/>
    <n v="0"/>
    <s v="PayPal"/>
    <n v="4"/>
    <n v="0.28000000000000003"/>
    <x v="5"/>
    <x v="0"/>
  </r>
  <r>
    <s v="66513bd6-e31b-4dc4-9b1b-aff8caa18e88"/>
    <n v="59"/>
    <x v="2"/>
    <x v="2"/>
    <n v="47.14"/>
    <n v="35"/>
    <x v="3"/>
    <s v="Tablet"/>
    <n v="17.989999999999998"/>
    <n v="0"/>
    <s v="Crypto"/>
    <n v="3"/>
    <n v="1.31"/>
    <x v="5"/>
    <x v="2"/>
  </r>
  <r>
    <s v="acc43c61-4f60-49b8-a93b-4241c02b2be2"/>
    <n v="44"/>
    <x v="0"/>
    <x v="0"/>
    <n v="20.91"/>
    <n v="5"/>
    <x v="4"/>
    <s v="Laptop"/>
    <n v="8.99"/>
    <n v="0"/>
    <s v="Gift Card"/>
    <n v="5"/>
    <n v="3.48"/>
    <x v="1"/>
    <x v="0"/>
  </r>
  <r>
    <s v="079d22b5-cb52-4784-862a-93eb40a6fc9d"/>
    <n v="62"/>
    <x v="2"/>
    <x v="0"/>
    <n v="3.31"/>
    <n v="21"/>
    <x v="0"/>
    <s v="TV"/>
    <n v="8.99"/>
    <n v="1"/>
    <s v="Gift Card"/>
    <n v="3"/>
    <n v="0.15"/>
    <x v="0"/>
    <x v="2"/>
  </r>
  <r>
    <s v="fb137217-22e7-4472-9f24-c3e1982c0bbd"/>
    <n v="46"/>
    <x v="2"/>
    <x v="1"/>
    <n v="2.98"/>
    <n v="51"/>
    <x v="4"/>
    <s v="Laptop"/>
    <n v="13.99"/>
    <n v="1"/>
    <s v="Credit Card"/>
    <n v="1"/>
    <n v="0.06"/>
    <x v="0"/>
    <x v="0"/>
  </r>
  <r>
    <s v="e25dbc8a-284a-4064-bddd-ea62c7fde074"/>
    <n v="68"/>
    <x v="0"/>
    <x v="1"/>
    <n v="37.299999999999997"/>
    <n v="31"/>
    <x v="0"/>
    <s v="Desktop"/>
    <n v="13.99"/>
    <n v="0"/>
    <s v="Crypto"/>
    <n v="5"/>
    <n v="1.17"/>
    <x v="0"/>
    <x v="2"/>
  </r>
  <r>
    <s v="4a72d855-c7d1-41ea-bf1d-5e0eba3be8d8"/>
    <n v="28"/>
    <x v="1"/>
    <x v="2"/>
    <n v="10.38"/>
    <n v="33"/>
    <x v="3"/>
    <s v="Mobile"/>
    <n v="17.989999999999998"/>
    <n v="1"/>
    <s v="Credit Card"/>
    <n v="3"/>
    <n v="0.31"/>
    <x v="6"/>
    <x v="1"/>
  </r>
  <r>
    <s v="ffef8fb1-3847-4535-a403-fad7ac35eb46"/>
    <n v="55"/>
    <x v="2"/>
    <x v="2"/>
    <n v="6.14"/>
    <n v="25"/>
    <x v="3"/>
    <s v="Desktop"/>
    <n v="17.989999999999998"/>
    <n v="0"/>
    <s v="Credit Card"/>
    <n v="4"/>
    <n v="0.24"/>
    <x v="5"/>
    <x v="0"/>
  </r>
  <r>
    <s v="44c431b4-0f1a-4403-b701-98ab0f23f260"/>
    <n v="70"/>
    <x v="0"/>
    <x v="1"/>
    <n v="4.75"/>
    <n v="54"/>
    <x v="1"/>
    <s v="Mobile"/>
    <n v="13.99"/>
    <n v="1"/>
    <s v="Gift Card"/>
    <n v="3"/>
    <n v="0.09"/>
    <x v="4"/>
    <x v="2"/>
  </r>
  <r>
    <s v="70f8a703-4e16-495b-97b5-739c7edace9e"/>
    <n v="69"/>
    <x v="2"/>
    <x v="1"/>
    <n v="7.26"/>
    <n v="48"/>
    <x v="0"/>
    <s v="Desktop"/>
    <n v="13.99"/>
    <n v="0"/>
    <s v="Credit Card"/>
    <n v="5"/>
    <n v="0.15"/>
    <x v="4"/>
    <x v="2"/>
  </r>
  <r>
    <s v="7e829bbe-ef04-481e-88d9-8eeae0a7cac6"/>
    <n v="31"/>
    <x v="0"/>
    <x v="1"/>
    <n v="23.56"/>
    <n v="40"/>
    <x v="5"/>
    <s v="Tablet"/>
    <n v="13.99"/>
    <n v="0"/>
    <s v="Crypto"/>
    <n v="5"/>
    <n v="0.56999999999999995"/>
    <x v="1"/>
    <x v="1"/>
  </r>
  <r>
    <s v="48130993-574a-4765-b5f0-5f98dba9547e"/>
    <n v="55"/>
    <x v="1"/>
    <x v="0"/>
    <n v="7.86"/>
    <n v="36"/>
    <x v="5"/>
    <s v="Desktop"/>
    <n v="8.99"/>
    <n v="1"/>
    <s v="Credit Card"/>
    <n v="4"/>
    <n v="0.21"/>
    <x v="3"/>
    <x v="0"/>
  </r>
  <r>
    <s v="efc777d9-e7a2-404c-9626-3b30b333dcce"/>
    <n v="40"/>
    <x v="0"/>
    <x v="1"/>
    <n v="7.48"/>
    <n v="54"/>
    <x v="0"/>
    <s v="Tablet"/>
    <n v="13.99"/>
    <n v="1"/>
    <s v="Debit Card"/>
    <n v="1"/>
    <n v="0.14000000000000001"/>
    <x v="5"/>
    <x v="0"/>
  </r>
  <r>
    <s v="e51e6d48-d863-4799-9f3d-75b6980b5d3e"/>
    <n v="36"/>
    <x v="2"/>
    <x v="2"/>
    <n v="2.13"/>
    <n v="54"/>
    <x v="3"/>
    <s v="Laptop"/>
    <n v="17.989999999999998"/>
    <n v="1"/>
    <s v="Debit Card"/>
    <n v="3"/>
    <n v="0.04"/>
    <x v="2"/>
    <x v="0"/>
  </r>
  <r>
    <s v="ce0b32de-26ff-4f3d-bd27-9c85e6f2bf26"/>
    <n v="62"/>
    <x v="1"/>
    <x v="0"/>
    <n v="6.12"/>
    <n v="51"/>
    <x v="0"/>
    <s v="Tablet"/>
    <n v="8.99"/>
    <n v="1"/>
    <s v="Gift Card"/>
    <n v="2"/>
    <n v="0.12"/>
    <x v="1"/>
    <x v="2"/>
  </r>
  <r>
    <s v="3ef8e526-3060-49e4-b23d-7c8325593d35"/>
    <n v="63"/>
    <x v="0"/>
    <x v="0"/>
    <n v="10.71"/>
    <n v="43"/>
    <x v="2"/>
    <s v="Laptop"/>
    <n v="8.99"/>
    <n v="1"/>
    <s v="Debit Card"/>
    <n v="2"/>
    <n v="0.24"/>
    <x v="5"/>
    <x v="2"/>
  </r>
  <r>
    <s v="4e3215e3-48be-4ea9-86e4-057e5ce9bf39"/>
    <n v="43"/>
    <x v="2"/>
    <x v="1"/>
    <n v="1.06"/>
    <n v="27"/>
    <x v="2"/>
    <s v="TV"/>
    <n v="13.99"/>
    <n v="0"/>
    <s v="PayPal"/>
    <n v="4"/>
    <n v="0.04"/>
    <x v="0"/>
    <x v="0"/>
  </r>
  <r>
    <s v="9d71a390-0c88-40da-b62e-7ff0cd29f65b"/>
    <n v="18"/>
    <x v="0"/>
    <x v="2"/>
    <n v="12.22"/>
    <n v="48"/>
    <x v="1"/>
    <s v="TV"/>
    <n v="17.989999999999998"/>
    <n v="0"/>
    <s v="Debit Card"/>
    <n v="5"/>
    <n v="0.25"/>
    <x v="1"/>
    <x v="3"/>
  </r>
  <r>
    <s v="11d0215f-7d5c-439a-ab60-98c27e38d982"/>
    <n v="23"/>
    <x v="1"/>
    <x v="1"/>
    <n v="3.9"/>
    <n v="1"/>
    <x v="3"/>
    <s v="Tablet"/>
    <n v="13.99"/>
    <n v="0"/>
    <s v="Credit Card"/>
    <n v="1"/>
    <n v="1.95"/>
    <x v="1"/>
    <x v="3"/>
  </r>
  <r>
    <s v="b81e2759-c1e2-433e-a4e1-d7fe65a14464"/>
    <n v="21"/>
    <x v="1"/>
    <x v="2"/>
    <n v="19.77"/>
    <n v="22"/>
    <x v="1"/>
    <s v="Tablet"/>
    <n v="17.989999999999998"/>
    <n v="0"/>
    <s v="Credit Card"/>
    <n v="4"/>
    <n v="0.86"/>
    <x v="4"/>
    <x v="3"/>
  </r>
  <r>
    <s v="cee2b2d5-7bd7-46de-8d55-36b262b78b70"/>
    <n v="53"/>
    <x v="2"/>
    <x v="0"/>
    <n v="2.42"/>
    <n v="11"/>
    <x v="0"/>
    <s v="Desktop"/>
    <n v="8.99"/>
    <n v="1"/>
    <s v="Gift Card"/>
    <n v="5"/>
    <n v="0.2"/>
    <x v="0"/>
    <x v="0"/>
  </r>
  <r>
    <s v="c83d8343-0bd3-42a8-a312-9b6e75367d29"/>
    <n v="64"/>
    <x v="0"/>
    <x v="2"/>
    <n v="7"/>
    <n v="9"/>
    <x v="3"/>
    <s v="Mobile"/>
    <n v="17.989999999999998"/>
    <n v="0"/>
    <s v="Crypto"/>
    <n v="4"/>
    <n v="0.7"/>
    <x v="2"/>
    <x v="2"/>
  </r>
  <r>
    <s v="2c4930a3-789b-4ed5-8f39-e8c64a740269"/>
    <n v="21"/>
    <x v="0"/>
    <x v="1"/>
    <n v="61.8"/>
    <n v="41"/>
    <x v="1"/>
    <s v="Laptop"/>
    <n v="13.99"/>
    <n v="0"/>
    <s v="PayPal"/>
    <n v="3"/>
    <n v="1.47"/>
    <x v="2"/>
    <x v="3"/>
  </r>
  <r>
    <s v="16a200cb-3249-413a-977d-6ad61271b74f"/>
    <n v="50"/>
    <x v="1"/>
    <x v="0"/>
    <n v="2.84"/>
    <n v="36"/>
    <x v="2"/>
    <s v="Desktop"/>
    <n v="8.99"/>
    <n v="1"/>
    <s v="Gift Card"/>
    <n v="3"/>
    <n v="0.08"/>
    <x v="5"/>
    <x v="0"/>
  </r>
  <r>
    <s v="4f6c6788-a003-4eca-b344-5e47ace30e12"/>
    <n v="38"/>
    <x v="0"/>
    <x v="1"/>
    <n v="5.32"/>
    <n v="24"/>
    <x v="1"/>
    <s v="Tablet"/>
    <n v="13.99"/>
    <n v="0"/>
    <s v="Crypto"/>
    <n v="4"/>
    <n v="0.21"/>
    <x v="6"/>
    <x v="0"/>
  </r>
  <r>
    <s v="c56d6009-0b18-47d0-a605-99c63f1cf8c3"/>
    <n v="67"/>
    <x v="2"/>
    <x v="1"/>
    <n v="0.44"/>
    <n v="27"/>
    <x v="4"/>
    <s v="Tablet"/>
    <n v="13.99"/>
    <n v="1"/>
    <s v="Credit Card"/>
    <n v="3"/>
    <n v="0.02"/>
    <x v="0"/>
    <x v="2"/>
  </r>
  <r>
    <s v="f4db7304-7056-46c8-88dd-0b612ad71ba2"/>
    <n v="70"/>
    <x v="1"/>
    <x v="1"/>
    <n v="7.16"/>
    <n v="40"/>
    <x v="1"/>
    <s v="Tablet"/>
    <n v="13.99"/>
    <n v="1"/>
    <s v="Debit Card"/>
    <n v="1"/>
    <n v="0.17"/>
    <x v="5"/>
    <x v="2"/>
  </r>
  <r>
    <s v="6fb66bbb-0951-4845-a4cd-3ce9151ab345"/>
    <n v="58"/>
    <x v="0"/>
    <x v="1"/>
    <n v="0.73"/>
    <n v="14"/>
    <x v="1"/>
    <s v="Mobile"/>
    <n v="13.99"/>
    <n v="1"/>
    <s v="Gift Card"/>
    <n v="3"/>
    <n v="0.05"/>
    <x v="0"/>
    <x v="2"/>
  </r>
  <r>
    <s v="ca15d77a-57d5-44c3-bcb3-a0c4d1abbbdd"/>
    <n v="21"/>
    <x v="0"/>
    <x v="0"/>
    <n v="2.73"/>
    <n v="48"/>
    <x v="2"/>
    <s v="TV"/>
    <n v="8.99"/>
    <n v="1"/>
    <s v="PayPal"/>
    <n v="5"/>
    <n v="0.06"/>
    <x v="2"/>
    <x v="3"/>
  </r>
  <r>
    <s v="567dc920-9ae2-41ca-b169-a6706369169f"/>
    <n v="28"/>
    <x v="0"/>
    <x v="2"/>
    <n v="17.100000000000001"/>
    <n v="16"/>
    <x v="0"/>
    <s v="Desktop"/>
    <n v="17.989999999999998"/>
    <n v="0"/>
    <s v="Crypto"/>
    <n v="4"/>
    <n v="1.01"/>
    <x v="0"/>
    <x v="1"/>
  </r>
  <r>
    <s v="6fbc22eb-6eb2-4df2-82f7-1fa1d07d4802"/>
    <n v="61"/>
    <x v="2"/>
    <x v="0"/>
    <n v="20.11"/>
    <n v="17"/>
    <x v="5"/>
    <s v="Desktop"/>
    <n v="8.99"/>
    <n v="0"/>
    <s v="Debit Card"/>
    <n v="1"/>
    <n v="1.1200000000000001"/>
    <x v="5"/>
    <x v="2"/>
  </r>
  <r>
    <s v="c7580297-a79c-4487-a676-afefffc00a0c"/>
    <n v="27"/>
    <x v="2"/>
    <x v="0"/>
    <n v="31"/>
    <n v="57"/>
    <x v="4"/>
    <s v="TV"/>
    <n v="8.99"/>
    <n v="0"/>
    <s v="Crypto"/>
    <n v="5"/>
    <n v="0.53"/>
    <x v="4"/>
    <x v="1"/>
  </r>
  <r>
    <s v="b63bbb24-3940-4377-bda2-081dc5008511"/>
    <n v="63"/>
    <x v="0"/>
    <x v="1"/>
    <n v="11.42"/>
    <n v="57"/>
    <x v="1"/>
    <s v="Desktop"/>
    <n v="13.99"/>
    <n v="1"/>
    <s v="Credit Card"/>
    <n v="1"/>
    <n v="0.2"/>
    <x v="3"/>
    <x v="2"/>
  </r>
  <r>
    <s v="c7bd6a1e-dd9b-4ae0-8640-b800f73384ae"/>
    <n v="51"/>
    <x v="2"/>
    <x v="2"/>
    <n v="14.64"/>
    <n v="23"/>
    <x v="0"/>
    <s v="Tablet"/>
    <n v="17.989999999999998"/>
    <n v="0"/>
    <s v="Credit Card"/>
    <n v="4"/>
    <n v="0.61"/>
    <x v="6"/>
    <x v="0"/>
  </r>
  <r>
    <s v="f25ebdda-0532-43da-91be-d2ff34c108cc"/>
    <n v="40"/>
    <x v="1"/>
    <x v="0"/>
    <n v="5.54"/>
    <n v="11"/>
    <x v="3"/>
    <s v="Mobile"/>
    <n v="8.99"/>
    <n v="1"/>
    <s v="Gift Card"/>
    <n v="1"/>
    <n v="0.46"/>
    <x v="2"/>
    <x v="0"/>
  </r>
  <r>
    <s v="b47239a1-8e93-4c1a-87b5-3ba3b6d46a77"/>
    <n v="47"/>
    <x v="1"/>
    <x v="2"/>
    <n v="34.18"/>
    <n v="50"/>
    <x v="1"/>
    <s v="Desktop"/>
    <n v="17.989999999999998"/>
    <n v="0"/>
    <s v="Crypto"/>
    <n v="4"/>
    <n v="0.67"/>
    <x v="2"/>
    <x v="0"/>
  </r>
  <r>
    <s v="c06f7f28-0fde-4b15-819b-ec1061932a50"/>
    <n v="19"/>
    <x v="0"/>
    <x v="0"/>
    <n v="1.23"/>
    <n v="47"/>
    <x v="2"/>
    <s v="Mobile"/>
    <n v="8.99"/>
    <n v="1"/>
    <s v="Debit Card"/>
    <n v="4"/>
    <n v="0.03"/>
    <x v="1"/>
    <x v="3"/>
  </r>
  <r>
    <s v="c6c8cbb4-b03d-4aa7-ae8f-591c88f61aa2"/>
    <n v="43"/>
    <x v="1"/>
    <x v="0"/>
    <n v="7.51"/>
    <n v="2"/>
    <x v="1"/>
    <s v="TV"/>
    <n v="8.99"/>
    <n v="0"/>
    <s v="Credit Card"/>
    <n v="4"/>
    <n v="2.5"/>
    <x v="2"/>
    <x v="0"/>
  </r>
  <r>
    <s v="4ef69a1f-c2b7-4e85-b0f5-318696e2675c"/>
    <n v="63"/>
    <x v="2"/>
    <x v="1"/>
    <n v="16.41"/>
    <n v="34"/>
    <x v="5"/>
    <s v="TV"/>
    <n v="13.99"/>
    <n v="1"/>
    <s v="PayPal"/>
    <n v="1"/>
    <n v="0.47"/>
    <x v="1"/>
    <x v="2"/>
  </r>
  <r>
    <s v="7a8163de-f9a8-416e-8019-79049bb31e9b"/>
    <n v="39"/>
    <x v="1"/>
    <x v="1"/>
    <n v="11.29"/>
    <n v="40"/>
    <x v="1"/>
    <s v="Laptop"/>
    <n v="13.99"/>
    <n v="1"/>
    <s v="Crypto"/>
    <n v="1"/>
    <n v="0.28000000000000003"/>
    <x v="6"/>
    <x v="0"/>
  </r>
  <r>
    <s v="c064e06e-7e55-493f-817f-ca67c074b251"/>
    <n v="20"/>
    <x v="0"/>
    <x v="0"/>
    <n v="0.37"/>
    <n v="27"/>
    <x v="0"/>
    <s v="Desktop"/>
    <n v="8.99"/>
    <n v="1"/>
    <s v="PayPal"/>
    <n v="1"/>
    <n v="0.01"/>
    <x v="2"/>
    <x v="3"/>
  </r>
  <r>
    <s v="b7aa7d7c-1680-4a40-9646-3fbc458fdef6"/>
    <n v="39"/>
    <x v="1"/>
    <x v="0"/>
    <n v="7.24"/>
    <n v="8"/>
    <x v="3"/>
    <s v="Mobile"/>
    <n v="8.99"/>
    <n v="0"/>
    <s v="Credit Card"/>
    <n v="3"/>
    <n v="0.8"/>
    <x v="3"/>
    <x v="0"/>
  </r>
  <r>
    <s v="107172f9-17aa-4d27-9316-211b12b7ca66"/>
    <n v="30"/>
    <x v="0"/>
    <x v="2"/>
    <n v="21.23"/>
    <n v="50"/>
    <x v="0"/>
    <s v="Mobile"/>
    <n v="17.989999999999998"/>
    <n v="0"/>
    <s v="Credit Card"/>
    <n v="2"/>
    <n v="0.42"/>
    <x v="2"/>
    <x v="1"/>
  </r>
  <r>
    <s v="e4cedabe-2ad7-4c28-ad24-34ad6ac0a7db"/>
    <n v="46"/>
    <x v="2"/>
    <x v="1"/>
    <n v="0.89"/>
    <n v="35"/>
    <x v="3"/>
    <s v="Tablet"/>
    <n v="13.99"/>
    <n v="1"/>
    <s v="Gift Card"/>
    <n v="1"/>
    <n v="0.02"/>
    <x v="2"/>
    <x v="0"/>
  </r>
  <r>
    <s v="360177a9-b5fd-4c78-ba0d-a0dad34611f6"/>
    <n v="66"/>
    <x v="0"/>
    <x v="0"/>
    <n v="1.21"/>
    <n v="7"/>
    <x v="0"/>
    <s v="TV"/>
    <n v="8.99"/>
    <n v="1"/>
    <s v="Crypto"/>
    <n v="5"/>
    <n v="0.15"/>
    <x v="6"/>
    <x v="2"/>
  </r>
  <r>
    <s v="9cf98ae9-3ca2-4174-a7ca-0fb8969544aa"/>
    <n v="19"/>
    <x v="0"/>
    <x v="2"/>
    <n v="13.21"/>
    <n v="32"/>
    <x v="2"/>
    <s v="Desktop"/>
    <n v="17.989999999999998"/>
    <n v="1"/>
    <s v="Crypto"/>
    <n v="2"/>
    <n v="0.4"/>
    <x v="0"/>
    <x v="3"/>
  </r>
  <r>
    <s v="6d0baae0-e0c5-4a4e-8e3b-97bf14be6147"/>
    <n v="54"/>
    <x v="2"/>
    <x v="2"/>
    <n v="18.07"/>
    <n v="14"/>
    <x v="2"/>
    <s v="TV"/>
    <n v="17.989999999999998"/>
    <n v="0"/>
    <s v="Debit Card"/>
    <n v="2"/>
    <n v="1.2"/>
    <x v="1"/>
    <x v="0"/>
  </r>
  <r>
    <s v="2d568e58-1bce-43d3-b509-529c4907feb6"/>
    <n v="32"/>
    <x v="1"/>
    <x v="1"/>
    <n v="12.46"/>
    <n v="17"/>
    <x v="0"/>
    <s v="Laptop"/>
    <n v="13.99"/>
    <n v="0"/>
    <s v="Debit Card"/>
    <n v="5"/>
    <n v="0.69"/>
    <x v="5"/>
    <x v="1"/>
  </r>
  <r>
    <s v="c154deff-4e9e-4fe4-9d67-f48908ff54d9"/>
    <n v="40"/>
    <x v="1"/>
    <x v="0"/>
    <n v="3.95"/>
    <n v="34"/>
    <x v="3"/>
    <s v="Tablet"/>
    <n v="8.99"/>
    <n v="1"/>
    <s v="Debit Card"/>
    <n v="4"/>
    <n v="0.11"/>
    <x v="5"/>
    <x v="0"/>
  </r>
  <r>
    <s v="71f2e2cc-c590-4263-a857-9d41079aeca5"/>
    <n v="51"/>
    <x v="1"/>
    <x v="0"/>
    <n v="7.4"/>
    <n v="49"/>
    <x v="3"/>
    <s v="Mobile"/>
    <n v="8.99"/>
    <n v="1"/>
    <s v="PayPal"/>
    <n v="4"/>
    <n v="0.15"/>
    <x v="6"/>
    <x v="0"/>
  </r>
  <r>
    <s v="1750bbeb-a4d1-4fdd-9d4b-6da8f2110f83"/>
    <n v="24"/>
    <x v="0"/>
    <x v="2"/>
    <n v="5.54"/>
    <n v="47"/>
    <x v="0"/>
    <s v="Tablet"/>
    <n v="17.989999999999998"/>
    <n v="0"/>
    <s v="PayPal"/>
    <n v="5"/>
    <n v="0.12"/>
    <x v="6"/>
    <x v="3"/>
  </r>
  <r>
    <s v="a5c9b131-7db9-49dc-bbf0-ab2cc975db2e"/>
    <n v="50"/>
    <x v="2"/>
    <x v="0"/>
    <n v="34.909999999999997"/>
    <n v="55"/>
    <x v="4"/>
    <s v="Tablet"/>
    <n v="8.99"/>
    <n v="0"/>
    <s v="PayPal"/>
    <n v="1"/>
    <n v="0.62"/>
    <x v="2"/>
    <x v="0"/>
  </r>
  <r>
    <s v="f34c660c-8130-46ea-b9eb-2b94983e70f0"/>
    <n v="52"/>
    <x v="1"/>
    <x v="2"/>
    <n v="19.84"/>
    <n v="51"/>
    <x v="4"/>
    <s v="Tablet"/>
    <n v="17.989999999999998"/>
    <n v="0"/>
    <s v="PayPal"/>
    <n v="4"/>
    <n v="0.38"/>
    <x v="2"/>
    <x v="0"/>
  </r>
  <r>
    <s v="b3df269b-9a99-4b0d-b72a-309d9eb0fdff"/>
    <n v="40"/>
    <x v="2"/>
    <x v="1"/>
    <n v="1.53"/>
    <n v="23"/>
    <x v="0"/>
    <s v="Laptop"/>
    <n v="13.99"/>
    <n v="1"/>
    <s v="Credit Card"/>
    <n v="1"/>
    <n v="0.06"/>
    <x v="2"/>
    <x v="0"/>
  </r>
  <r>
    <s v="762bdb2f-9869-459d-a388-b7d7499de3d1"/>
    <n v="24"/>
    <x v="1"/>
    <x v="1"/>
    <n v="30.63"/>
    <n v="58"/>
    <x v="3"/>
    <s v="Mobile"/>
    <n v="13.99"/>
    <n v="0"/>
    <s v="Debit Card"/>
    <n v="4"/>
    <n v="0.52"/>
    <x v="1"/>
    <x v="3"/>
  </r>
  <r>
    <s v="8c5e8ece-8b04-4187-943f-c47e7452ac98"/>
    <n v="29"/>
    <x v="1"/>
    <x v="2"/>
    <n v="3.17"/>
    <n v="8"/>
    <x v="4"/>
    <s v="TV"/>
    <n v="17.989999999999998"/>
    <n v="1"/>
    <s v="Crypto"/>
    <n v="2"/>
    <n v="0.35"/>
    <x v="0"/>
    <x v="1"/>
  </r>
  <r>
    <s v="1ba7df97-738b-4bda-84bc-342e75f0bb3b"/>
    <n v="68"/>
    <x v="0"/>
    <x v="0"/>
    <n v="21.58"/>
    <n v="30"/>
    <x v="3"/>
    <s v="Tablet"/>
    <n v="8.99"/>
    <n v="0"/>
    <s v="Credit Card"/>
    <n v="2"/>
    <n v="0.7"/>
    <x v="3"/>
    <x v="2"/>
  </r>
  <r>
    <s v="0b029466-21a8-4aa2-a32d-7957bc97dd15"/>
    <n v="18"/>
    <x v="1"/>
    <x v="0"/>
    <n v="18.12"/>
    <n v="2"/>
    <x v="5"/>
    <s v="Tablet"/>
    <n v="8.99"/>
    <n v="0"/>
    <s v="Debit Card"/>
    <n v="1"/>
    <n v="6.04"/>
    <x v="3"/>
    <x v="3"/>
  </r>
  <r>
    <s v="78f2bf62-fba1-46a6-833c-110010ab98ad"/>
    <n v="45"/>
    <x v="1"/>
    <x v="1"/>
    <n v="16.100000000000001"/>
    <n v="13"/>
    <x v="4"/>
    <s v="Tablet"/>
    <n v="13.99"/>
    <n v="0"/>
    <s v="Debit Card"/>
    <n v="3"/>
    <n v="1.1499999999999999"/>
    <x v="1"/>
    <x v="0"/>
  </r>
  <r>
    <s v="68ce89c8-a5b2-4117-b896-352c78e682a5"/>
    <n v="20"/>
    <x v="0"/>
    <x v="1"/>
    <n v="2.75"/>
    <n v="2"/>
    <x v="0"/>
    <s v="TV"/>
    <n v="13.99"/>
    <n v="0"/>
    <s v="Credit Card"/>
    <n v="2"/>
    <n v="0.92"/>
    <x v="1"/>
    <x v="3"/>
  </r>
  <r>
    <s v="e06fb7ea-7713-4fac-a996-c7ea9349c0f1"/>
    <n v="38"/>
    <x v="2"/>
    <x v="2"/>
    <n v="4.88"/>
    <n v="12"/>
    <x v="5"/>
    <s v="Laptop"/>
    <n v="17.989999999999998"/>
    <n v="1"/>
    <s v="Gift Card"/>
    <n v="1"/>
    <n v="0.38"/>
    <x v="4"/>
    <x v="0"/>
  </r>
  <r>
    <s v="8c3c1be4-1e6e-44d8-8c71-d45fd198b10a"/>
    <n v="70"/>
    <x v="0"/>
    <x v="1"/>
    <n v="1.42"/>
    <n v="17"/>
    <x v="4"/>
    <s v="Laptop"/>
    <n v="13.99"/>
    <n v="1"/>
    <s v="Debit Card"/>
    <n v="2"/>
    <n v="0.08"/>
    <x v="5"/>
    <x v="2"/>
  </r>
  <r>
    <s v="8f7170b0-9f51-4774-88cc-a5881e14d60d"/>
    <n v="25"/>
    <x v="2"/>
    <x v="1"/>
    <n v="3.84"/>
    <n v="45"/>
    <x v="0"/>
    <s v="Mobile"/>
    <n v="13.99"/>
    <n v="1"/>
    <s v="Debit Card"/>
    <n v="5"/>
    <n v="0.08"/>
    <x v="2"/>
    <x v="3"/>
  </r>
  <r>
    <s v="391f7245-b2ef-4328-b1f0-47135a7252ce"/>
    <n v="42"/>
    <x v="1"/>
    <x v="2"/>
    <n v="6.45"/>
    <n v="52"/>
    <x v="1"/>
    <s v="Tablet"/>
    <n v="17.989999999999998"/>
    <n v="1"/>
    <s v="Gift Card"/>
    <n v="1"/>
    <n v="0.12"/>
    <x v="6"/>
    <x v="0"/>
  </r>
  <r>
    <s v="c3d0acc2-11f2-410c-bdcb-15da9958e18d"/>
    <n v="56"/>
    <x v="1"/>
    <x v="2"/>
    <n v="10.31"/>
    <n v="31"/>
    <x v="1"/>
    <s v="Laptop"/>
    <n v="17.989999999999998"/>
    <n v="1"/>
    <s v="Gift Card"/>
    <n v="3"/>
    <n v="0.32"/>
    <x v="5"/>
    <x v="2"/>
  </r>
  <r>
    <s v="602855b3-cd60-4b34-9201-1dfb89a22d88"/>
    <n v="49"/>
    <x v="0"/>
    <x v="0"/>
    <n v="3.16"/>
    <n v="31"/>
    <x v="2"/>
    <s v="Desktop"/>
    <n v="8.99"/>
    <n v="1"/>
    <s v="Gift Card"/>
    <n v="5"/>
    <n v="0.1"/>
    <x v="0"/>
    <x v="0"/>
  </r>
  <r>
    <s v="910f20e5-3307-4e9f-928d-bf6b69fbc430"/>
    <n v="25"/>
    <x v="1"/>
    <x v="2"/>
    <n v="50.94"/>
    <n v="28"/>
    <x v="0"/>
    <s v="Mobile"/>
    <n v="17.989999999999998"/>
    <n v="0"/>
    <s v="Debit Card"/>
    <n v="4"/>
    <n v="1.76"/>
    <x v="2"/>
    <x v="3"/>
  </r>
  <r>
    <s v="05e332ce-23b3-4687-90ae-3a9a515490ff"/>
    <n v="39"/>
    <x v="0"/>
    <x v="2"/>
    <n v="0.33"/>
    <n v="29"/>
    <x v="0"/>
    <s v="Laptop"/>
    <n v="17.989999999999998"/>
    <n v="1"/>
    <s v="Credit Card"/>
    <n v="2"/>
    <n v="0.01"/>
    <x v="6"/>
    <x v="0"/>
  </r>
  <r>
    <s v="5802fec8-2f12-4cea-8fe6-64a2d9038aba"/>
    <n v="37"/>
    <x v="1"/>
    <x v="2"/>
    <n v="19.29"/>
    <n v="42"/>
    <x v="5"/>
    <s v="Tablet"/>
    <n v="17.989999999999998"/>
    <n v="0"/>
    <s v="PayPal"/>
    <n v="4"/>
    <n v="0.45"/>
    <x v="5"/>
    <x v="0"/>
  </r>
  <r>
    <s v="4a384e91-f1c0-47f5-a245-485175a01a96"/>
    <n v="21"/>
    <x v="2"/>
    <x v="1"/>
    <n v="0.19"/>
    <n v="59"/>
    <x v="5"/>
    <s v="Mobile"/>
    <n v="13.99"/>
    <n v="1"/>
    <s v="Debit Card"/>
    <n v="3"/>
    <n v="0"/>
    <x v="4"/>
    <x v="3"/>
  </r>
  <r>
    <s v="72636137-36a1-4188-98f6-faaa54b0a5aa"/>
    <n v="32"/>
    <x v="2"/>
    <x v="1"/>
    <n v="7.88"/>
    <n v="38"/>
    <x v="1"/>
    <s v="Tablet"/>
    <n v="13.99"/>
    <n v="1"/>
    <s v="Debit Card"/>
    <n v="1"/>
    <n v="0.2"/>
    <x v="2"/>
    <x v="1"/>
  </r>
  <r>
    <s v="0687c494-6a02-4c35-9ed5-4932776b9162"/>
    <n v="49"/>
    <x v="0"/>
    <x v="2"/>
    <n v="0.21"/>
    <n v="26"/>
    <x v="3"/>
    <s v="TV"/>
    <n v="17.989999999999998"/>
    <n v="1"/>
    <s v="Debit Card"/>
    <n v="3"/>
    <n v="0.01"/>
    <x v="6"/>
    <x v="0"/>
  </r>
  <r>
    <s v="215aac75-022a-4a4a-90c3-160a8a792257"/>
    <n v="29"/>
    <x v="1"/>
    <x v="0"/>
    <n v="15.6"/>
    <n v="11"/>
    <x v="4"/>
    <s v="Tablet"/>
    <n v="8.99"/>
    <n v="0"/>
    <s v="Crypto"/>
    <n v="2"/>
    <n v="1.3"/>
    <x v="6"/>
    <x v="1"/>
  </r>
  <r>
    <s v="21a179f2-e450-4d64-a10f-439788529ba6"/>
    <n v="56"/>
    <x v="2"/>
    <x v="0"/>
    <n v="6.72"/>
    <n v="1"/>
    <x v="3"/>
    <s v="Laptop"/>
    <n v="8.99"/>
    <n v="0"/>
    <s v="Debit Card"/>
    <n v="2"/>
    <n v="3.36"/>
    <x v="4"/>
    <x v="2"/>
  </r>
  <r>
    <s v="16eef2bf-6be9-48c4-bc16-37c86a697011"/>
    <n v="35"/>
    <x v="1"/>
    <x v="2"/>
    <n v="19.05"/>
    <n v="57"/>
    <x v="3"/>
    <s v="Mobile"/>
    <n v="17.989999999999998"/>
    <n v="0"/>
    <s v="Credit Card"/>
    <n v="5"/>
    <n v="0.33"/>
    <x v="0"/>
    <x v="1"/>
  </r>
  <r>
    <s v="f53ae566-c104-415c-a1f2-4e8e5e814603"/>
    <n v="38"/>
    <x v="1"/>
    <x v="2"/>
    <n v="10.11"/>
    <n v="23"/>
    <x v="2"/>
    <s v="Desktop"/>
    <n v="17.989999999999998"/>
    <n v="0"/>
    <s v="PayPal"/>
    <n v="4"/>
    <n v="0.42"/>
    <x v="0"/>
    <x v="0"/>
  </r>
  <r>
    <s v="22bb275c-104e-497a-b1eb-227b79c9a40b"/>
    <n v="22"/>
    <x v="1"/>
    <x v="0"/>
    <n v="4.4000000000000004"/>
    <n v="34"/>
    <x v="1"/>
    <s v="TV"/>
    <n v="8.99"/>
    <n v="1"/>
    <s v="Crypto"/>
    <n v="5"/>
    <n v="0.13"/>
    <x v="0"/>
    <x v="3"/>
  </r>
  <r>
    <s v="7ce95fbf-f28c-4734-b710-35650d1be437"/>
    <n v="68"/>
    <x v="0"/>
    <x v="0"/>
    <n v="23.54"/>
    <n v="33"/>
    <x v="5"/>
    <s v="Tablet"/>
    <n v="8.99"/>
    <n v="0"/>
    <s v="Gift Card"/>
    <n v="5"/>
    <n v="0.69"/>
    <x v="0"/>
    <x v="2"/>
  </r>
  <r>
    <s v="f96cf079-d1d5-42bb-9878-4865d631dd13"/>
    <n v="46"/>
    <x v="2"/>
    <x v="0"/>
    <n v="13.5"/>
    <n v="44"/>
    <x v="5"/>
    <s v="Laptop"/>
    <n v="8.99"/>
    <n v="1"/>
    <s v="Debit Card"/>
    <n v="1"/>
    <n v="0.3"/>
    <x v="2"/>
    <x v="0"/>
  </r>
  <r>
    <s v="87d56579-1f8f-477f-a0bf-ab16a504a431"/>
    <n v="38"/>
    <x v="2"/>
    <x v="0"/>
    <n v="11.77"/>
    <n v="49"/>
    <x v="0"/>
    <s v="TV"/>
    <n v="8.99"/>
    <n v="1"/>
    <s v="Credit Card"/>
    <n v="5"/>
    <n v="0.24"/>
    <x v="5"/>
    <x v="0"/>
  </r>
  <r>
    <s v="f640922d-1951-4e52-8d07-58299a016cf0"/>
    <n v="31"/>
    <x v="2"/>
    <x v="1"/>
    <n v="8.85"/>
    <n v="5"/>
    <x v="3"/>
    <s v="Tablet"/>
    <n v="13.99"/>
    <n v="0"/>
    <s v="Gift Card"/>
    <n v="1"/>
    <n v="1.47"/>
    <x v="1"/>
    <x v="1"/>
  </r>
  <r>
    <s v="7f4f807a-f985-419c-820c-17ecfd0e613a"/>
    <n v="64"/>
    <x v="1"/>
    <x v="1"/>
    <n v="13.89"/>
    <n v="43"/>
    <x v="3"/>
    <s v="Tablet"/>
    <n v="13.99"/>
    <n v="1"/>
    <s v="Credit Card"/>
    <n v="1"/>
    <n v="0.32"/>
    <x v="6"/>
    <x v="2"/>
  </r>
  <r>
    <s v="32eb81b5-af6f-44d3-bc33-4de00ebe132d"/>
    <n v="42"/>
    <x v="1"/>
    <x v="1"/>
    <n v="4.37"/>
    <n v="18"/>
    <x v="0"/>
    <s v="Laptop"/>
    <n v="13.99"/>
    <n v="1"/>
    <s v="Crypto"/>
    <n v="5"/>
    <n v="0.23"/>
    <x v="3"/>
    <x v="0"/>
  </r>
  <r>
    <s v="79b9c555-5d7f-401d-8ac8-a13fb0c5c1cf"/>
    <n v="51"/>
    <x v="1"/>
    <x v="1"/>
    <n v="4.3499999999999996"/>
    <n v="44"/>
    <x v="3"/>
    <s v="Laptop"/>
    <n v="13.99"/>
    <n v="1"/>
    <s v="Gift Card"/>
    <n v="1"/>
    <n v="0.1"/>
    <x v="1"/>
    <x v="0"/>
  </r>
  <r>
    <s v="d105d2bf-fcf9-44c6-b086-51c0d096dbb4"/>
    <n v="23"/>
    <x v="2"/>
    <x v="0"/>
    <n v="1.81"/>
    <n v="0"/>
    <x v="1"/>
    <s v="Laptop"/>
    <n v="8.99"/>
    <n v="0"/>
    <s v="Crypto"/>
    <n v="5"/>
    <n v="1.81"/>
    <x v="3"/>
    <x v="3"/>
  </r>
  <r>
    <s v="42608df0-d58d-440c-8038-cc4f2352733f"/>
    <n v="56"/>
    <x v="1"/>
    <x v="2"/>
    <n v="32.380000000000003"/>
    <n v="15"/>
    <x v="4"/>
    <s v="Laptop"/>
    <n v="17.989999999999998"/>
    <n v="0"/>
    <s v="Debit Card"/>
    <n v="5"/>
    <n v="2.02"/>
    <x v="5"/>
    <x v="2"/>
  </r>
  <r>
    <s v="557d44b5-24ef-4176-a0bc-33f51ec3c62a"/>
    <n v="59"/>
    <x v="2"/>
    <x v="1"/>
    <n v="4.41"/>
    <n v="35"/>
    <x v="1"/>
    <s v="TV"/>
    <n v="13.99"/>
    <n v="1"/>
    <s v="Crypto"/>
    <n v="3"/>
    <n v="0.12"/>
    <x v="4"/>
    <x v="2"/>
  </r>
  <r>
    <s v="6119cd5f-25ae-468c-a4c8-0e86ce0da93f"/>
    <n v="20"/>
    <x v="1"/>
    <x v="2"/>
    <n v="4.18"/>
    <n v="36"/>
    <x v="5"/>
    <s v="Tablet"/>
    <n v="17.989999999999998"/>
    <n v="1"/>
    <s v="Debit Card"/>
    <n v="3"/>
    <n v="0.11"/>
    <x v="6"/>
    <x v="3"/>
  </r>
  <r>
    <s v="01e0e04b-2235-4fb9-8fb9-973653881bd7"/>
    <n v="56"/>
    <x v="2"/>
    <x v="0"/>
    <n v="7.39"/>
    <n v="53"/>
    <x v="4"/>
    <s v="Mobile"/>
    <n v="8.99"/>
    <n v="1"/>
    <s v="Debit Card"/>
    <n v="1"/>
    <n v="0.14000000000000001"/>
    <x v="5"/>
    <x v="2"/>
  </r>
  <r>
    <s v="a92b4d05-6e6e-435e-b8ab-ed160c1a0671"/>
    <n v="22"/>
    <x v="2"/>
    <x v="2"/>
    <n v="0.77"/>
    <n v="29"/>
    <x v="5"/>
    <s v="Desktop"/>
    <n v="17.989999999999998"/>
    <n v="1"/>
    <s v="Debit Card"/>
    <n v="1"/>
    <n v="0.03"/>
    <x v="3"/>
    <x v="3"/>
  </r>
  <r>
    <s v="8eedeb3b-2b2f-4fbf-8c78-78d95da51319"/>
    <n v="65"/>
    <x v="0"/>
    <x v="1"/>
    <n v="2.92"/>
    <n v="1"/>
    <x v="0"/>
    <s v="TV"/>
    <n v="13.99"/>
    <n v="0"/>
    <s v="Credit Card"/>
    <n v="5"/>
    <n v="1.46"/>
    <x v="6"/>
    <x v="2"/>
  </r>
  <r>
    <s v="0de1d06b-e229-4173-ae8f-a5e2602c629a"/>
    <n v="40"/>
    <x v="2"/>
    <x v="1"/>
    <n v="8.17"/>
    <n v="4"/>
    <x v="5"/>
    <s v="Laptop"/>
    <n v="13.99"/>
    <n v="0"/>
    <s v="Debit Card"/>
    <n v="1"/>
    <n v="1.63"/>
    <x v="6"/>
    <x v="0"/>
  </r>
  <r>
    <s v="7dd16f76-9942-47b6-ae7f-fe82db8b862c"/>
    <n v="27"/>
    <x v="0"/>
    <x v="2"/>
    <n v="27.3"/>
    <n v="4"/>
    <x v="4"/>
    <s v="Laptop"/>
    <n v="17.989999999999998"/>
    <n v="0"/>
    <s v="PayPal"/>
    <n v="3"/>
    <n v="5.46"/>
    <x v="2"/>
    <x v="1"/>
  </r>
  <r>
    <s v="96fa01b4-dcd1-4b01-bff4-4c52bc6e55bf"/>
    <n v="66"/>
    <x v="2"/>
    <x v="2"/>
    <n v="42.58"/>
    <n v="54"/>
    <x v="5"/>
    <s v="Desktop"/>
    <n v="17.989999999999998"/>
    <n v="0"/>
    <s v="Credit Card"/>
    <n v="3"/>
    <n v="0.77"/>
    <x v="4"/>
    <x v="2"/>
  </r>
  <r>
    <s v="674799d1-2e7f-485b-bec5-b874a7d43a30"/>
    <n v="70"/>
    <x v="0"/>
    <x v="0"/>
    <n v="7.97"/>
    <n v="24"/>
    <x v="1"/>
    <s v="Desktop"/>
    <n v="8.99"/>
    <n v="1"/>
    <s v="Gift Card"/>
    <n v="2"/>
    <n v="0.32"/>
    <x v="2"/>
    <x v="2"/>
  </r>
  <r>
    <s v="e11b6d38-05be-4524-9735-a838b05d752b"/>
    <n v="22"/>
    <x v="1"/>
    <x v="2"/>
    <n v="4.9800000000000004"/>
    <n v="0"/>
    <x v="4"/>
    <s v="TV"/>
    <n v="17.989999999999998"/>
    <n v="0"/>
    <s v="PayPal"/>
    <n v="5"/>
    <n v="4.9800000000000004"/>
    <x v="2"/>
    <x v="3"/>
  </r>
  <r>
    <s v="9efe5bf3-7810-450a-a05a-4dc4ad997e2a"/>
    <n v="64"/>
    <x v="2"/>
    <x v="2"/>
    <n v="6.42"/>
    <n v="35"/>
    <x v="3"/>
    <s v="Tablet"/>
    <n v="17.989999999999998"/>
    <n v="1"/>
    <s v="Crypto"/>
    <n v="5"/>
    <n v="0.18"/>
    <x v="1"/>
    <x v="2"/>
  </r>
  <r>
    <s v="9e0064ca-ef2e-4133-92b6-baae9a0fbab5"/>
    <n v="58"/>
    <x v="1"/>
    <x v="2"/>
    <n v="30.44"/>
    <n v="57"/>
    <x v="1"/>
    <s v="Tablet"/>
    <n v="17.989999999999998"/>
    <n v="0"/>
    <s v="Crypto"/>
    <n v="3"/>
    <n v="0.52"/>
    <x v="6"/>
    <x v="2"/>
  </r>
  <r>
    <s v="88a98e69-9e49-4d28-98d7-1e0b1bce6138"/>
    <n v="58"/>
    <x v="2"/>
    <x v="2"/>
    <n v="32.880000000000003"/>
    <n v="0"/>
    <x v="4"/>
    <s v="Tablet"/>
    <n v="17.989999999999998"/>
    <n v="0"/>
    <s v="Debit Card"/>
    <n v="5"/>
    <n v="32.880000000000003"/>
    <x v="4"/>
    <x v="2"/>
  </r>
  <r>
    <s v="bf9da4d1-f789-4552-93e8-3b529290ed7d"/>
    <n v="29"/>
    <x v="1"/>
    <x v="0"/>
    <n v="11.19"/>
    <n v="11"/>
    <x v="0"/>
    <s v="Mobile"/>
    <n v="8.99"/>
    <n v="0"/>
    <s v="Debit Card"/>
    <n v="2"/>
    <n v="0.93"/>
    <x v="5"/>
    <x v="1"/>
  </r>
  <r>
    <s v="93ffabf9-401d-4998-ba07-69b25693af8f"/>
    <n v="34"/>
    <x v="2"/>
    <x v="0"/>
    <n v="1.77"/>
    <n v="10"/>
    <x v="0"/>
    <s v="Laptop"/>
    <n v="8.99"/>
    <n v="1"/>
    <s v="Credit Card"/>
    <n v="2"/>
    <n v="0.16"/>
    <x v="4"/>
    <x v="1"/>
  </r>
  <r>
    <s v="7798c7b5-2c45-40bb-b512-c35124084997"/>
    <n v="58"/>
    <x v="1"/>
    <x v="2"/>
    <n v="30.18"/>
    <n v="48"/>
    <x v="2"/>
    <s v="Desktop"/>
    <n v="17.989999999999998"/>
    <n v="0"/>
    <s v="Credit Card"/>
    <n v="4"/>
    <n v="0.62"/>
    <x v="3"/>
    <x v="2"/>
  </r>
  <r>
    <s v="0cf9f5e9-d094-49c5-a870-c736b66720a1"/>
    <n v="62"/>
    <x v="0"/>
    <x v="1"/>
    <n v="3.61"/>
    <n v="0"/>
    <x v="3"/>
    <s v="Desktop"/>
    <n v="13.99"/>
    <n v="0"/>
    <s v="PayPal"/>
    <n v="3"/>
    <n v="3.61"/>
    <x v="4"/>
    <x v="2"/>
  </r>
  <r>
    <s v="1d3013fb-2d20-4f30-b937-1df99dafb903"/>
    <n v="49"/>
    <x v="0"/>
    <x v="0"/>
    <n v="0.59"/>
    <n v="45"/>
    <x v="1"/>
    <s v="TV"/>
    <n v="8.99"/>
    <n v="1"/>
    <s v="Gift Card"/>
    <n v="2"/>
    <n v="0.01"/>
    <x v="1"/>
    <x v="0"/>
  </r>
  <r>
    <s v="fc43da7e-fdb4-4950-924d-1dea2738ae4c"/>
    <n v="47"/>
    <x v="1"/>
    <x v="1"/>
    <n v="7.04"/>
    <n v="34"/>
    <x v="3"/>
    <s v="Laptop"/>
    <n v="13.99"/>
    <n v="1"/>
    <s v="PayPal"/>
    <n v="2"/>
    <n v="0.2"/>
    <x v="0"/>
    <x v="0"/>
  </r>
  <r>
    <s v="e832c2fc-cd6b-419d-8c4c-e3c2a995c0da"/>
    <n v="38"/>
    <x v="2"/>
    <x v="2"/>
    <n v="0.47"/>
    <n v="48"/>
    <x v="4"/>
    <s v="Desktop"/>
    <n v="17.989999999999998"/>
    <n v="1"/>
    <s v="PayPal"/>
    <n v="3"/>
    <n v="0.01"/>
    <x v="3"/>
    <x v="0"/>
  </r>
  <r>
    <s v="d4d09568-7425-484c-876a-0d23fbd58db7"/>
    <n v="23"/>
    <x v="0"/>
    <x v="2"/>
    <n v="0.24"/>
    <n v="23"/>
    <x v="2"/>
    <s v="Mobile"/>
    <n v="17.989999999999998"/>
    <n v="1"/>
    <s v="PayPal"/>
    <n v="2"/>
    <n v="0.01"/>
    <x v="3"/>
    <x v="3"/>
  </r>
  <r>
    <s v="bad0e971-e8d5-4e75-979b-1663960b5f7f"/>
    <n v="46"/>
    <x v="1"/>
    <x v="2"/>
    <n v="34.32"/>
    <n v="34"/>
    <x v="4"/>
    <s v="Desktop"/>
    <n v="17.989999999999998"/>
    <n v="0"/>
    <s v="Credit Card"/>
    <n v="5"/>
    <n v="0.98"/>
    <x v="0"/>
    <x v="0"/>
  </r>
  <r>
    <s v="d670c278-b9ea-43fc-b638-8a136c66a9d0"/>
    <n v="47"/>
    <x v="0"/>
    <x v="1"/>
    <n v="42.79"/>
    <n v="2"/>
    <x v="1"/>
    <s v="TV"/>
    <n v="13.99"/>
    <n v="0"/>
    <s v="Debit Card"/>
    <n v="1"/>
    <n v="14.26"/>
    <x v="2"/>
    <x v="0"/>
  </r>
  <r>
    <s v="9064a593-c430-4ce4-be40-2fce743f1440"/>
    <n v="64"/>
    <x v="2"/>
    <x v="1"/>
    <n v="7.6"/>
    <n v="44"/>
    <x v="0"/>
    <s v="Laptop"/>
    <n v="13.99"/>
    <n v="1"/>
    <s v="Debit Card"/>
    <n v="1"/>
    <n v="0.17"/>
    <x v="2"/>
    <x v="2"/>
  </r>
  <r>
    <s v="3513193b-7a3b-4f79-8c6c-0fdeec771f7c"/>
    <n v="60"/>
    <x v="0"/>
    <x v="2"/>
    <n v="8.4"/>
    <n v="53"/>
    <x v="1"/>
    <s v="TV"/>
    <n v="17.989999999999998"/>
    <n v="1"/>
    <s v="Credit Card"/>
    <n v="2"/>
    <n v="0.16"/>
    <x v="6"/>
    <x v="2"/>
  </r>
  <r>
    <s v="b906246e-44aa-441f-85c5-fc2aa946b0cb"/>
    <n v="59"/>
    <x v="1"/>
    <x v="1"/>
    <n v="29.55"/>
    <n v="0"/>
    <x v="4"/>
    <s v="Laptop"/>
    <n v="13.99"/>
    <n v="0"/>
    <s v="Crypto"/>
    <n v="5"/>
    <n v="29.55"/>
    <x v="4"/>
    <x v="2"/>
  </r>
  <r>
    <s v="05b8250f-403e-455e-8588-acfd28455970"/>
    <n v="18"/>
    <x v="1"/>
    <x v="1"/>
    <n v="6.99"/>
    <n v="46"/>
    <x v="0"/>
    <s v="Desktop"/>
    <n v="13.99"/>
    <n v="1"/>
    <s v="Crypto"/>
    <n v="5"/>
    <n v="0.15"/>
    <x v="5"/>
    <x v="3"/>
  </r>
  <r>
    <s v="43fb462c-015a-4412-ab1e-61798120a503"/>
    <n v="61"/>
    <x v="1"/>
    <x v="2"/>
    <n v="0.78"/>
    <n v="33"/>
    <x v="5"/>
    <s v="TV"/>
    <n v="17.989999999999998"/>
    <n v="1"/>
    <s v="PayPal"/>
    <n v="5"/>
    <n v="0.02"/>
    <x v="1"/>
    <x v="2"/>
  </r>
  <r>
    <s v="5e9407b5-aba7-4f9b-a6ce-7c7d5b22d0c1"/>
    <n v="65"/>
    <x v="2"/>
    <x v="2"/>
    <n v="31.99"/>
    <n v="57"/>
    <x v="2"/>
    <s v="Mobile"/>
    <n v="17.989999999999998"/>
    <n v="0"/>
    <s v="PayPal"/>
    <n v="2"/>
    <n v="0.55000000000000004"/>
    <x v="0"/>
    <x v="2"/>
  </r>
  <r>
    <s v="079d4971-f869-4eb4-9d75-a43a98c3df95"/>
    <n v="48"/>
    <x v="2"/>
    <x v="1"/>
    <n v="6.71"/>
    <n v="46"/>
    <x v="5"/>
    <s v="Tablet"/>
    <n v="13.99"/>
    <n v="1"/>
    <s v="PayPal"/>
    <n v="2"/>
    <n v="0.14000000000000001"/>
    <x v="2"/>
    <x v="0"/>
  </r>
  <r>
    <s v="1e25499f-f040-4626-b6d9-a923812d8aa1"/>
    <n v="22"/>
    <x v="1"/>
    <x v="2"/>
    <n v="14.35"/>
    <n v="1"/>
    <x v="1"/>
    <s v="Laptop"/>
    <n v="17.989999999999998"/>
    <n v="0"/>
    <s v="Credit Card"/>
    <n v="5"/>
    <n v="7.17"/>
    <x v="1"/>
    <x v="3"/>
  </r>
  <r>
    <s v="1ce4b8f6-4a3b-433e-b6df-03b90ab10530"/>
    <n v="39"/>
    <x v="2"/>
    <x v="0"/>
    <n v="6.04"/>
    <n v="37"/>
    <x v="1"/>
    <s v="Desktop"/>
    <n v="8.99"/>
    <n v="1"/>
    <s v="Gift Card"/>
    <n v="2"/>
    <n v="0.16"/>
    <x v="6"/>
    <x v="0"/>
  </r>
  <r>
    <s v="04c15b59-8639-4ca1-a09c-b3cdf6cd26e9"/>
    <n v="29"/>
    <x v="1"/>
    <x v="2"/>
    <n v="8.8699999999999992"/>
    <n v="41"/>
    <x v="1"/>
    <s v="Mobile"/>
    <n v="17.989999999999998"/>
    <n v="1"/>
    <s v="Debit Card"/>
    <n v="3"/>
    <n v="0.21"/>
    <x v="3"/>
    <x v="1"/>
  </r>
  <r>
    <s v="9c9bcf2e-647a-4b9f-a950-dbec36feafd2"/>
    <n v="50"/>
    <x v="2"/>
    <x v="0"/>
    <n v="20.96"/>
    <n v="40"/>
    <x v="4"/>
    <s v="TV"/>
    <n v="8.99"/>
    <n v="0"/>
    <s v="Crypto"/>
    <n v="2"/>
    <n v="0.51"/>
    <x v="1"/>
    <x v="0"/>
  </r>
  <r>
    <s v="b7b3766d-a554-4590-930c-4fac22ad5609"/>
    <n v="65"/>
    <x v="1"/>
    <x v="0"/>
    <n v="1.64"/>
    <n v="43"/>
    <x v="0"/>
    <s v="Tablet"/>
    <n v="8.99"/>
    <n v="1"/>
    <s v="Gift Card"/>
    <n v="1"/>
    <n v="0.04"/>
    <x v="5"/>
    <x v="2"/>
  </r>
  <r>
    <s v="a7bce00c-ce93-4774-b7aa-19c634036995"/>
    <n v="63"/>
    <x v="0"/>
    <x v="2"/>
    <n v="51.75"/>
    <n v="30"/>
    <x v="2"/>
    <s v="TV"/>
    <n v="17.989999999999998"/>
    <n v="0"/>
    <s v="Crypto"/>
    <n v="1"/>
    <n v="1.67"/>
    <x v="3"/>
    <x v="2"/>
  </r>
  <r>
    <s v="22576ce0-1d98-41da-818e-272c0718c042"/>
    <n v="43"/>
    <x v="0"/>
    <x v="1"/>
    <n v="5.12"/>
    <n v="26"/>
    <x v="4"/>
    <s v="Mobile"/>
    <n v="13.99"/>
    <n v="0"/>
    <s v="Debit Card"/>
    <n v="5"/>
    <n v="0.19"/>
    <x v="6"/>
    <x v="0"/>
  </r>
  <r>
    <s v="0d2a0b24-a292-4470-b7b3-ef99948c12ed"/>
    <n v="46"/>
    <x v="0"/>
    <x v="2"/>
    <n v="10.37"/>
    <n v="34"/>
    <x v="1"/>
    <s v="TV"/>
    <n v="17.989999999999998"/>
    <n v="1"/>
    <s v="Debit Card"/>
    <n v="1"/>
    <n v="0.3"/>
    <x v="2"/>
    <x v="0"/>
  </r>
  <r>
    <s v="682fdf52-1ebf-4d53-a4b0-141a586bd183"/>
    <n v="39"/>
    <x v="1"/>
    <x v="0"/>
    <n v="2.44"/>
    <n v="43"/>
    <x v="0"/>
    <s v="Tablet"/>
    <n v="8.99"/>
    <n v="1"/>
    <s v="Credit Card"/>
    <n v="5"/>
    <n v="0.06"/>
    <x v="6"/>
    <x v="0"/>
  </r>
  <r>
    <s v="7e3cf4e1-5524-4c58-9e6f-181025287358"/>
    <n v="33"/>
    <x v="0"/>
    <x v="2"/>
    <n v="1.97"/>
    <n v="60"/>
    <x v="1"/>
    <s v="Laptop"/>
    <n v="17.989999999999998"/>
    <n v="1"/>
    <s v="Debit Card"/>
    <n v="2"/>
    <n v="0.03"/>
    <x v="1"/>
    <x v="1"/>
  </r>
  <r>
    <s v="7dc4b049-4b46-484c-8424-bdcc319c961a"/>
    <n v="54"/>
    <x v="2"/>
    <x v="0"/>
    <n v="2.41"/>
    <n v="18"/>
    <x v="2"/>
    <s v="Desktop"/>
    <n v="8.99"/>
    <n v="1"/>
    <s v="Credit Card"/>
    <n v="2"/>
    <n v="0.13"/>
    <x v="0"/>
    <x v="0"/>
  </r>
  <r>
    <s v="778255d3-5584-4006-8e97-c9256d319ebe"/>
    <n v="50"/>
    <x v="0"/>
    <x v="1"/>
    <n v="4.03"/>
    <n v="1"/>
    <x v="4"/>
    <s v="Laptop"/>
    <n v="13.99"/>
    <n v="0"/>
    <s v="Gift Card"/>
    <n v="1"/>
    <n v="2.02"/>
    <x v="3"/>
    <x v="0"/>
  </r>
  <r>
    <s v="c2228620-0aeb-4528-9afb-6c5acf3a4584"/>
    <n v="50"/>
    <x v="1"/>
    <x v="2"/>
    <n v="19.010000000000002"/>
    <n v="6"/>
    <x v="2"/>
    <s v="TV"/>
    <n v="17.989999999999998"/>
    <n v="0"/>
    <s v="PayPal"/>
    <n v="1"/>
    <n v="2.72"/>
    <x v="0"/>
    <x v="0"/>
  </r>
  <r>
    <s v="c9fe7a97-ae87-4846-99cc-dffc804d029e"/>
    <n v="49"/>
    <x v="0"/>
    <x v="1"/>
    <n v="2.33"/>
    <n v="41"/>
    <x v="3"/>
    <s v="Desktop"/>
    <n v="13.99"/>
    <n v="1"/>
    <s v="Crypto"/>
    <n v="4"/>
    <n v="0.06"/>
    <x v="0"/>
    <x v="0"/>
  </r>
  <r>
    <s v="70b56f5e-a3c0-404d-99d8-7aa2814b5a4d"/>
    <n v="35"/>
    <x v="1"/>
    <x v="0"/>
    <n v="30.91"/>
    <n v="23"/>
    <x v="1"/>
    <s v="TV"/>
    <n v="8.99"/>
    <n v="0"/>
    <s v="PayPal"/>
    <n v="5"/>
    <n v="1.29"/>
    <x v="5"/>
    <x v="1"/>
  </r>
  <r>
    <s v="95fb8941-2b7c-429c-a1d6-d142fcebae4b"/>
    <n v="18"/>
    <x v="1"/>
    <x v="1"/>
    <n v="1.59"/>
    <n v="10"/>
    <x v="4"/>
    <s v="Desktop"/>
    <n v="13.99"/>
    <n v="1"/>
    <s v="Gift Card"/>
    <n v="3"/>
    <n v="0.14000000000000001"/>
    <x v="6"/>
    <x v="3"/>
  </r>
  <r>
    <s v="d0eea795-1f4e-4edb-9bd6-d37816cef777"/>
    <n v="18"/>
    <x v="1"/>
    <x v="1"/>
    <n v="1.48"/>
    <n v="27"/>
    <x v="1"/>
    <s v="Desktop"/>
    <n v="13.99"/>
    <n v="0"/>
    <s v="Debit Card"/>
    <n v="4"/>
    <n v="0.05"/>
    <x v="1"/>
    <x v="3"/>
  </r>
  <r>
    <s v="c8778c91-31b9-4288-8522-0fc97992be4e"/>
    <n v="28"/>
    <x v="1"/>
    <x v="0"/>
    <n v="9.1999999999999993"/>
    <n v="7"/>
    <x v="2"/>
    <s v="TV"/>
    <n v="8.99"/>
    <n v="0"/>
    <s v="PayPal"/>
    <n v="2"/>
    <n v="1.1499999999999999"/>
    <x v="5"/>
    <x v="1"/>
  </r>
  <r>
    <s v="21a219c6-4cd0-4da5-aea7-20e42999e21a"/>
    <n v="18"/>
    <x v="0"/>
    <x v="0"/>
    <n v="12.33"/>
    <n v="22"/>
    <x v="5"/>
    <s v="Tablet"/>
    <n v="8.99"/>
    <n v="0"/>
    <s v="PayPal"/>
    <n v="5"/>
    <n v="0.54"/>
    <x v="5"/>
    <x v="3"/>
  </r>
  <r>
    <s v="5561ccd8-e146-49f5-8565-f3592b99c120"/>
    <n v="57"/>
    <x v="2"/>
    <x v="1"/>
    <n v="1.24"/>
    <n v="37"/>
    <x v="1"/>
    <s v="Desktop"/>
    <n v="13.99"/>
    <n v="1"/>
    <s v="Gift Card"/>
    <n v="2"/>
    <n v="0.03"/>
    <x v="2"/>
    <x v="2"/>
  </r>
  <r>
    <s v="702ab0a5-683f-47fa-b391-95acd2d54a89"/>
    <n v="51"/>
    <x v="0"/>
    <x v="0"/>
    <n v="0.3"/>
    <n v="58"/>
    <x v="2"/>
    <s v="TV"/>
    <n v="8.99"/>
    <n v="1"/>
    <s v="Crypto"/>
    <n v="2"/>
    <n v="0.01"/>
    <x v="3"/>
    <x v="0"/>
  </r>
  <r>
    <s v="1f1887b9-f6a0-4e02-bdde-ca416a4c59ed"/>
    <n v="65"/>
    <x v="2"/>
    <x v="0"/>
    <n v="24.31"/>
    <n v="25"/>
    <x v="1"/>
    <s v="Desktop"/>
    <n v="8.99"/>
    <n v="0"/>
    <s v="Crypto"/>
    <n v="4"/>
    <n v="0.93"/>
    <x v="3"/>
    <x v="2"/>
  </r>
  <r>
    <s v="4441c4ff-a006-4c5a-98d4-31e630b35f3c"/>
    <n v="22"/>
    <x v="2"/>
    <x v="1"/>
    <n v="13.64"/>
    <n v="18"/>
    <x v="5"/>
    <s v="Mobile"/>
    <n v="13.99"/>
    <n v="0"/>
    <s v="Debit Card"/>
    <n v="4"/>
    <n v="0.72"/>
    <x v="6"/>
    <x v="3"/>
  </r>
  <r>
    <s v="f74ff24c-51f6-475d-bf10-78327965060f"/>
    <n v="59"/>
    <x v="0"/>
    <x v="2"/>
    <n v="4.17"/>
    <n v="1"/>
    <x v="4"/>
    <s v="Desktop"/>
    <n v="17.989999999999998"/>
    <n v="0"/>
    <s v="Debit Card"/>
    <n v="4"/>
    <n v="2.08"/>
    <x v="5"/>
    <x v="2"/>
  </r>
  <r>
    <s v="fb637754-0acb-469f-adc6-8f653eb28048"/>
    <n v="29"/>
    <x v="1"/>
    <x v="2"/>
    <n v="9.33"/>
    <n v="9"/>
    <x v="1"/>
    <s v="Mobile"/>
    <n v="17.989999999999998"/>
    <n v="0"/>
    <s v="PayPal"/>
    <n v="5"/>
    <n v="0.93"/>
    <x v="3"/>
    <x v="1"/>
  </r>
  <r>
    <s v="82c7d813-e397-4de4-8100-fc27da80fd7f"/>
    <n v="59"/>
    <x v="2"/>
    <x v="2"/>
    <n v="31.05"/>
    <n v="3"/>
    <x v="5"/>
    <s v="Mobile"/>
    <n v="17.989999999999998"/>
    <n v="0"/>
    <s v="Credit Card"/>
    <n v="5"/>
    <n v="7.76"/>
    <x v="0"/>
    <x v="2"/>
  </r>
  <r>
    <s v="0f1b36d1-4484-445c-b533-065818d12a59"/>
    <n v="19"/>
    <x v="2"/>
    <x v="2"/>
    <n v="3.28"/>
    <n v="30"/>
    <x v="4"/>
    <s v="Tablet"/>
    <n v="17.989999999999998"/>
    <n v="1"/>
    <s v="Crypto"/>
    <n v="5"/>
    <n v="0.11"/>
    <x v="2"/>
    <x v="3"/>
  </r>
  <r>
    <s v="3bd93596-85f5-4e95-bd11-1c6f0b3cd87d"/>
    <n v="61"/>
    <x v="1"/>
    <x v="1"/>
    <n v="30"/>
    <n v="50"/>
    <x v="5"/>
    <s v="Mobile"/>
    <n v="13.99"/>
    <n v="0"/>
    <s v="Credit Card"/>
    <n v="2"/>
    <n v="0.59"/>
    <x v="5"/>
    <x v="2"/>
  </r>
  <r>
    <s v="a5d3af2e-027f-4ff1-811c-5b08b95aa234"/>
    <n v="34"/>
    <x v="2"/>
    <x v="0"/>
    <n v="11.2"/>
    <n v="48"/>
    <x v="0"/>
    <s v="Desktop"/>
    <n v="8.99"/>
    <n v="1"/>
    <s v="Crypto"/>
    <n v="4"/>
    <n v="0.23"/>
    <x v="5"/>
    <x v="1"/>
  </r>
  <r>
    <s v="2d38083f-cfad-40b3-8343-c572f3d841d8"/>
    <n v="23"/>
    <x v="2"/>
    <x v="1"/>
    <n v="23.96"/>
    <n v="32"/>
    <x v="3"/>
    <s v="Laptop"/>
    <n v="13.99"/>
    <n v="0"/>
    <s v="Credit Card"/>
    <n v="5"/>
    <n v="0.73"/>
    <x v="6"/>
    <x v="3"/>
  </r>
  <r>
    <s v="a954f81c-754f-4b5b-bf48-510a882ae1e6"/>
    <n v="66"/>
    <x v="1"/>
    <x v="0"/>
    <n v="0.74"/>
    <n v="27"/>
    <x v="3"/>
    <s v="Mobile"/>
    <n v="8.99"/>
    <n v="1"/>
    <s v="Crypto"/>
    <n v="3"/>
    <n v="0.03"/>
    <x v="0"/>
    <x v="2"/>
  </r>
  <r>
    <s v="94efcb70-ed00-4597-ad2b-cb64e70c3fac"/>
    <n v="59"/>
    <x v="2"/>
    <x v="1"/>
    <n v="9.77"/>
    <n v="30"/>
    <x v="1"/>
    <s v="TV"/>
    <n v="13.99"/>
    <n v="0"/>
    <s v="Credit Card"/>
    <n v="5"/>
    <n v="0.32"/>
    <x v="5"/>
    <x v="2"/>
  </r>
  <r>
    <s v="6e4d182d-a3ce-4477-bc55-af71b882893a"/>
    <n v="22"/>
    <x v="1"/>
    <x v="2"/>
    <n v="5.64"/>
    <n v="29"/>
    <x v="3"/>
    <s v="Desktop"/>
    <n v="17.989999999999998"/>
    <n v="0"/>
    <s v="Debit Card"/>
    <n v="1"/>
    <n v="0.19"/>
    <x v="5"/>
    <x v="3"/>
  </r>
  <r>
    <s v="135cfb15-52a8-4e74-8383-7a65f8c1bd7c"/>
    <n v="62"/>
    <x v="1"/>
    <x v="0"/>
    <n v="6.69"/>
    <n v="30"/>
    <x v="0"/>
    <s v="Mobile"/>
    <n v="8.99"/>
    <n v="1"/>
    <s v="Gift Card"/>
    <n v="1"/>
    <n v="0.22"/>
    <x v="5"/>
    <x v="2"/>
  </r>
  <r>
    <s v="c013d89c-ded5-477f-a7a1-82f17a4bc821"/>
    <n v="44"/>
    <x v="1"/>
    <x v="2"/>
    <n v="18.89"/>
    <n v="11"/>
    <x v="0"/>
    <s v="Laptop"/>
    <n v="17.989999999999998"/>
    <n v="0"/>
    <s v="PayPal"/>
    <n v="1"/>
    <n v="1.57"/>
    <x v="6"/>
    <x v="0"/>
  </r>
  <r>
    <s v="d202349e-dd45-42e7-84a9-fa604082763f"/>
    <n v="65"/>
    <x v="1"/>
    <x v="0"/>
    <n v="26.98"/>
    <n v="0"/>
    <x v="4"/>
    <s v="TV"/>
    <n v="8.99"/>
    <n v="0"/>
    <s v="Debit Card"/>
    <n v="2"/>
    <n v="26.98"/>
    <x v="4"/>
    <x v="2"/>
  </r>
  <r>
    <s v="fd689478-3167-465d-b35c-2f2238dec6b1"/>
    <n v="31"/>
    <x v="0"/>
    <x v="2"/>
    <n v="16.79"/>
    <n v="42"/>
    <x v="1"/>
    <s v="Tablet"/>
    <n v="17.989999999999998"/>
    <n v="1"/>
    <s v="Gift Card"/>
    <n v="1"/>
    <n v="0.39"/>
    <x v="2"/>
    <x v="1"/>
  </r>
  <r>
    <s v="f05696ed-c46f-44f2-9356-17a9b6de2f88"/>
    <n v="53"/>
    <x v="0"/>
    <x v="2"/>
    <n v="7.79"/>
    <n v="1"/>
    <x v="0"/>
    <s v="TV"/>
    <n v="17.989999999999998"/>
    <n v="0"/>
    <s v="Gift Card"/>
    <n v="1"/>
    <n v="3.9"/>
    <x v="1"/>
    <x v="0"/>
  </r>
  <r>
    <s v="ef22bb3e-f5d3-495a-9e74-c6589bd524fb"/>
    <n v="28"/>
    <x v="1"/>
    <x v="1"/>
    <n v="25.72"/>
    <n v="60"/>
    <x v="1"/>
    <s v="Tablet"/>
    <n v="13.99"/>
    <n v="0"/>
    <s v="Crypto"/>
    <n v="3"/>
    <n v="0.42"/>
    <x v="5"/>
    <x v="1"/>
  </r>
  <r>
    <s v="4213e867-3c80-4fd0-b3c6-e2541d2c96ed"/>
    <n v="58"/>
    <x v="1"/>
    <x v="2"/>
    <n v="2.91"/>
    <n v="17"/>
    <x v="2"/>
    <s v="Tablet"/>
    <n v="17.989999999999998"/>
    <n v="1"/>
    <s v="Crypto"/>
    <n v="1"/>
    <n v="0.16"/>
    <x v="5"/>
    <x v="2"/>
  </r>
  <r>
    <s v="c07e896d-752f-4841-9fa4-aa8c9ed4acf5"/>
    <n v="36"/>
    <x v="1"/>
    <x v="2"/>
    <n v="13.32"/>
    <n v="45"/>
    <x v="4"/>
    <s v="Mobile"/>
    <n v="17.989999999999998"/>
    <n v="1"/>
    <s v="Credit Card"/>
    <n v="2"/>
    <n v="0.28999999999999998"/>
    <x v="6"/>
    <x v="0"/>
  </r>
  <r>
    <s v="faaf8bca-8e08-486c-8968-51c445f22219"/>
    <n v="66"/>
    <x v="0"/>
    <x v="2"/>
    <n v="0.15"/>
    <n v="44"/>
    <x v="4"/>
    <s v="Tablet"/>
    <n v="17.989999999999998"/>
    <n v="1"/>
    <s v="Credit Card"/>
    <n v="1"/>
    <n v="0"/>
    <x v="5"/>
    <x v="2"/>
  </r>
  <r>
    <s v="1abb50cc-2669-4928-88c7-d4ab9d4c4481"/>
    <n v="57"/>
    <x v="0"/>
    <x v="0"/>
    <n v="4.59"/>
    <n v="54"/>
    <x v="0"/>
    <s v="TV"/>
    <n v="8.99"/>
    <n v="1"/>
    <s v="PayPal"/>
    <n v="4"/>
    <n v="0.08"/>
    <x v="6"/>
    <x v="2"/>
  </r>
  <r>
    <s v="ebcedfc0-ae7b-4860-ad1e-3546b9425f43"/>
    <n v="47"/>
    <x v="0"/>
    <x v="0"/>
    <n v="39.78"/>
    <n v="16"/>
    <x v="4"/>
    <s v="Mobile"/>
    <n v="8.99"/>
    <n v="0"/>
    <s v="PayPal"/>
    <n v="2"/>
    <n v="2.34"/>
    <x v="5"/>
    <x v="0"/>
  </r>
  <r>
    <s v="0e09d94c-15d8-4621-bb91-7439249d7087"/>
    <n v="67"/>
    <x v="2"/>
    <x v="1"/>
    <n v="10.29"/>
    <n v="44"/>
    <x v="3"/>
    <s v="Tablet"/>
    <n v="13.99"/>
    <n v="1"/>
    <s v="PayPal"/>
    <n v="2"/>
    <n v="0.23"/>
    <x v="5"/>
    <x v="2"/>
  </r>
  <r>
    <s v="ac7d370b-5d58-4576-b476-0b9bc78e8750"/>
    <n v="33"/>
    <x v="2"/>
    <x v="1"/>
    <n v="14.5"/>
    <n v="60"/>
    <x v="5"/>
    <s v="Desktop"/>
    <n v="13.99"/>
    <n v="0"/>
    <s v="PayPal"/>
    <n v="4"/>
    <n v="0.24"/>
    <x v="0"/>
    <x v="1"/>
  </r>
  <r>
    <s v="4b38a420-d599-48b2-9b49-b4d3ddfa370b"/>
    <n v="22"/>
    <x v="2"/>
    <x v="2"/>
    <n v="33.82"/>
    <n v="25"/>
    <x v="0"/>
    <s v="Laptop"/>
    <n v="17.989999999999998"/>
    <n v="0"/>
    <s v="PayPal"/>
    <n v="5"/>
    <n v="1.3"/>
    <x v="2"/>
    <x v="3"/>
  </r>
  <r>
    <s v="068d3ec3-4558-4ce6-9c85-06f657b6bd3f"/>
    <n v="19"/>
    <x v="0"/>
    <x v="1"/>
    <n v="13.27"/>
    <n v="35"/>
    <x v="5"/>
    <s v="Mobile"/>
    <n v="13.99"/>
    <n v="0"/>
    <s v="Debit Card"/>
    <n v="4"/>
    <n v="0.37"/>
    <x v="1"/>
    <x v="3"/>
  </r>
  <r>
    <s v="ca2c759f-eb04-494f-8fc1-cd125bf44244"/>
    <n v="42"/>
    <x v="1"/>
    <x v="2"/>
    <n v="2.2200000000000002"/>
    <n v="40"/>
    <x v="1"/>
    <s v="Laptop"/>
    <n v="17.989999999999998"/>
    <n v="1"/>
    <s v="Credit Card"/>
    <n v="1"/>
    <n v="0.05"/>
    <x v="5"/>
    <x v="0"/>
  </r>
  <r>
    <s v="04bde8d7-e8ac-4858-811e-4d2ed879f3b2"/>
    <n v="23"/>
    <x v="2"/>
    <x v="0"/>
    <n v="17.27"/>
    <n v="10"/>
    <x v="1"/>
    <s v="TV"/>
    <n v="8.99"/>
    <n v="0"/>
    <s v="PayPal"/>
    <n v="4"/>
    <n v="1.57"/>
    <x v="4"/>
    <x v="3"/>
  </r>
  <r>
    <s v="731179a6-acc0-4d35-8dff-4ab8a6a427d0"/>
    <n v="23"/>
    <x v="2"/>
    <x v="2"/>
    <n v="4.93"/>
    <n v="38"/>
    <x v="0"/>
    <s v="Desktop"/>
    <n v="17.989999999999998"/>
    <n v="1"/>
    <s v="Debit Card"/>
    <n v="4"/>
    <n v="0.13"/>
    <x v="0"/>
    <x v="3"/>
  </r>
  <r>
    <s v="ea275892-9e6a-4ea7-bff4-2fd8e8b52e9a"/>
    <n v="61"/>
    <x v="0"/>
    <x v="0"/>
    <n v="4.71"/>
    <n v="8"/>
    <x v="3"/>
    <s v="Mobile"/>
    <n v="8.99"/>
    <n v="1"/>
    <s v="Crypto"/>
    <n v="2"/>
    <n v="0.52"/>
    <x v="0"/>
    <x v="2"/>
  </r>
  <r>
    <s v="a2405e26-4977-4666-96f0-555b63ef33f5"/>
    <n v="20"/>
    <x v="1"/>
    <x v="1"/>
    <n v="2.4300000000000002"/>
    <n v="48"/>
    <x v="4"/>
    <s v="Mobile"/>
    <n v="13.99"/>
    <n v="1"/>
    <s v="Debit Card"/>
    <n v="4"/>
    <n v="0.05"/>
    <x v="1"/>
    <x v="3"/>
  </r>
  <r>
    <s v="3585efe7-1d69-4db5-ac08-839a0e8df609"/>
    <n v="56"/>
    <x v="1"/>
    <x v="0"/>
    <n v="2.86"/>
    <n v="58"/>
    <x v="2"/>
    <s v="TV"/>
    <n v="8.99"/>
    <n v="1"/>
    <s v="Crypto"/>
    <n v="3"/>
    <n v="0.05"/>
    <x v="4"/>
    <x v="2"/>
  </r>
  <r>
    <s v="9fd6430d-c973-4120-8dc5-d4f4bd8b2973"/>
    <n v="61"/>
    <x v="2"/>
    <x v="1"/>
    <n v="2.19"/>
    <n v="48"/>
    <x v="0"/>
    <s v="Laptop"/>
    <n v="13.99"/>
    <n v="1"/>
    <s v="PayPal"/>
    <n v="3"/>
    <n v="0.04"/>
    <x v="6"/>
    <x v="2"/>
  </r>
  <r>
    <s v="535accfb-6771-4dc9-98aa-94a627c9d53a"/>
    <n v="50"/>
    <x v="2"/>
    <x v="0"/>
    <n v="4.46"/>
    <n v="31"/>
    <x v="4"/>
    <s v="Laptop"/>
    <n v="8.99"/>
    <n v="1"/>
    <s v="Crypto"/>
    <n v="5"/>
    <n v="0.14000000000000001"/>
    <x v="6"/>
    <x v="0"/>
  </r>
  <r>
    <s v="e90ac329-d5ca-425a-8ee5-e4d465f17cf1"/>
    <n v="31"/>
    <x v="2"/>
    <x v="1"/>
    <n v="10.69"/>
    <n v="20"/>
    <x v="0"/>
    <s v="Tablet"/>
    <n v="13.99"/>
    <n v="0"/>
    <s v="Gift Card"/>
    <n v="4"/>
    <n v="0.51"/>
    <x v="5"/>
    <x v="1"/>
  </r>
  <r>
    <s v="a69c4c3d-1d84-4a11-afbf-096c2d9d4746"/>
    <n v="59"/>
    <x v="0"/>
    <x v="0"/>
    <n v="8.26"/>
    <n v="39"/>
    <x v="0"/>
    <s v="TV"/>
    <n v="8.99"/>
    <n v="1"/>
    <s v="PayPal"/>
    <n v="1"/>
    <n v="0.21"/>
    <x v="5"/>
    <x v="2"/>
  </r>
  <r>
    <s v="089923b3-af5c-4e4d-a9ae-44fdc09c96ed"/>
    <n v="23"/>
    <x v="0"/>
    <x v="2"/>
    <n v="4.05"/>
    <n v="10"/>
    <x v="2"/>
    <s v="Mobile"/>
    <n v="17.989999999999998"/>
    <n v="1"/>
    <s v="PayPal"/>
    <n v="1"/>
    <n v="0.37"/>
    <x v="1"/>
    <x v="3"/>
  </r>
  <r>
    <s v="bb281009-8f9e-4de8-a2be-18ead738858e"/>
    <n v="40"/>
    <x v="2"/>
    <x v="1"/>
    <n v="1.1100000000000001"/>
    <n v="20"/>
    <x v="1"/>
    <s v="Tablet"/>
    <n v="13.99"/>
    <n v="1"/>
    <s v="PayPal"/>
    <n v="1"/>
    <n v="0.05"/>
    <x v="3"/>
    <x v="0"/>
  </r>
  <r>
    <s v="4faf647b-445b-40e8-a4cc-322e3c0cf8c1"/>
    <n v="41"/>
    <x v="0"/>
    <x v="1"/>
    <n v="6.01"/>
    <n v="14"/>
    <x v="4"/>
    <s v="Laptop"/>
    <n v="13.99"/>
    <n v="0"/>
    <s v="Gift Card"/>
    <n v="2"/>
    <n v="0.4"/>
    <x v="3"/>
    <x v="0"/>
  </r>
  <r>
    <s v="5e0c466c-778c-4fc4-959f-c9c585c28e03"/>
    <n v="62"/>
    <x v="1"/>
    <x v="1"/>
    <n v="1.1200000000000001"/>
    <n v="42"/>
    <x v="2"/>
    <s v="TV"/>
    <n v="13.99"/>
    <n v="1"/>
    <s v="Credit Card"/>
    <n v="1"/>
    <n v="0.03"/>
    <x v="1"/>
    <x v="2"/>
  </r>
  <r>
    <s v="10fb9dda-dcb6-4f56-a21a-48efd69b6947"/>
    <n v="52"/>
    <x v="1"/>
    <x v="1"/>
    <n v="13.19"/>
    <n v="18"/>
    <x v="2"/>
    <s v="Desktop"/>
    <n v="13.99"/>
    <n v="0"/>
    <s v="Credit Card"/>
    <n v="5"/>
    <n v="0.69"/>
    <x v="5"/>
    <x v="0"/>
  </r>
  <r>
    <s v="43a2287a-3941-451d-9039-112f75a510ab"/>
    <n v="70"/>
    <x v="2"/>
    <x v="2"/>
    <n v="15.29"/>
    <n v="43"/>
    <x v="0"/>
    <s v="Mobile"/>
    <n v="17.989999999999998"/>
    <n v="1"/>
    <s v="Crypto"/>
    <n v="4"/>
    <n v="0.35"/>
    <x v="1"/>
    <x v="2"/>
  </r>
  <r>
    <s v="bedcd2ac-2dd8-4df1-85c4-3b099174e2e3"/>
    <n v="20"/>
    <x v="2"/>
    <x v="1"/>
    <n v="22.07"/>
    <n v="39"/>
    <x v="0"/>
    <s v="TV"/>
    <n v="13.99"/>
    <n v="0"/>
    <s v="PayPal"/>
    <n v="4"/>
    <n v="0.55000000000000004"/>
    <x v="3"/>
    <x v="3"/>
  </r>
  <r>
    <s v="8196b73c-db52-4aed-b976-cbaa245c008b"/>
    <n v="51"/>
    <x v="0"/>
    <x v="0"/>
    <n v="10.44"/>
    <n v="40"/>
    <x v="2"/>
    <s v="TV"/>
    <n v="8.99"/>
    <n v="1"/>
    <s v="Credit Card"/>
    <n v="2"/>
    <n v="0.25"/>
    <x v="2"/>
    <x v="0"/>
  </r>
  <r>
    <s v="c97606a8-478f-4114-aca0-fa17084ef4b3"/>
    <n v="51"/>
    <x v="1"/>
    <x v="2"/>
    <n v="2.62"/>
    <n v="37"/>
    <x v="5"/>
    <s v="TV"/>
    <n v="17.989999999999998"/>
    <n v="1"/>
    <s v="Crypto"/>
    <n v="2"/>
    <n v="7.0000000000000007E-2"/>
    <x v="3"/>
    <x v="0"/>
  </r>
  <r>
    <s v="08bcd88f-9bc2-4463-bc5f-498b5a3e6c27"/>
    <n v="20"/>
    <x v="0"/>
    <x v="1"/>
    <n v="5.41"/>
    <n v="38"/>
    <x v="5"/>
    <s v="TV"/>
    <n v="13.99"/>
    <n v="1"/>
    <s v="PayPal"/>
    <n v="1"/>
    <n v="0.14000000000000001"/>
    <x v="1"/>
    <x v="3"/>
  </r>
  <r>
    <s v="9f0232a1-f6d5-4ab9-bdb4-8258c05c7d63"/>
    <n v="62"/>
    <x v="0"/>
    <x v="0"/>
    <n v="17.149999999999999"/>
    <n v="24"/>
    <x v="1"/>
    <s v="TV"/>
    <n v="8.99"/>
    <n v="0"/>
    <s v="PayPal"/>
    <n v="5"/>
    <n v="0.69"/>
    <x v="5"/>
    <x v="2"/>
  </r>
  <r>
    <s v="19e36af2-7843-4b27-9fd1-32169a2da1fa"/>
    <n v="48"/>
    <x v="2"/>
    <x v="1"/>
    <n v="1.1399999999999999"/>
    <n v="11"/>
    <x v="1"/>
    <s v="Tablet"/>
    <n v="13.99"/>
    <n v="0"/>
    <s v="PayPal"/>
    <n v="4"/>
    <n v="0.09"/>
    <x v="4"/>
    <x v="0"/>
  </r>
  <r>
    <s v="1d9e1a86-6cb4-4b0e-8c0b-8e4aad38184f"/>
    <n v="50"/>
    <x v="2"/>
    <x v="2"/>
    <n v="20.04"/>
    <n v="37"/>
    <x v="5"/>
    <s v="Desktop"/>
    <n v="17.989999999999998"/>
    <n v="0"/>
    <s v="Credit Card"/>
    <n v="2"/>
    <n v="0.53"/>
    <x v="6"/>
    <x v="0"/>
  </r>
  <r>
    <s v="e4c81362-e709-4351-aab3-69e8a590ef40"/>
    <n v="48"/>
    <x v="2"/>
    <x v="0"/>
    <n v="34.770000000000003"/>
    <n v="23"/>
    <x v="4"/>
    <s v="Laptop"/>
    <n v="8.99"/>
    <n v="0"/>
    <s v="Gift Card"/>
    <n v="5"/>
    <n v="1.45"/>
    <x v="1"/>
    <x v="0"/>
  </r>
  <r>
    <s v="b62a8e36-a7a1-434b-bc18-f55f6d0569c5"/>
    <n v="45"/>
    <x v="0"/>
    <x v="0"/>
    <n v="8.8699999999999992"/>
    <n v="5"/>
    <x v="0"/>
    <s v="Laptop"/>
    <n v="8.99"/>
    <n v="0"/>
    <s v="PayPal"/>
    <n v="1"/>
    <n v="1.48"/>
    <x v="5"/>
    <x v="0"/>
  </r>
  <r>
    <s v="0ec75c65-a599-4e39-8878-3455437f38d3"/>
    <n v="49"/>
    <x v="1"/>
    <x v="1"/>
    <n v="18.79"/>
    <n v="11"/>
    <x v="3"/>
    <s v="TV"/>
    <n v="13.99"/>
    <n v="0"/>
    <s v="Gift Card"/>
    <n v="1"/>
    <n v="1.57"/>
    <x v="3"/>
    <x v="0"/>
  </r>
  <r>
    <s v="4f9ba8fb-4fe1-4c92-996a-313e16e6a939"/>
    <n v="54"/>
    <x v="0"/>
    <x v="1"/>
    <n v="0.72"/>
    <n v="0"/>
    <x v="1"/>
    <s v="Laptop"/>
    <n v="13.99"/>
    <n v="0"/>
    <s v="Gift Card"/>
    <n v="5"/>
    <n v="0.72"/>
    <x v="3"/>
    <x v="0"/>
  </r>
  <r>
    <s v="15dd5aab-02a9-4353-b946-129f72a1560b"/>
    <n v="63"/>
    <x v="0"/>
    <x v="1"/>
    <n v="1.97"/>
    <n v="21"/>
    <x v="2"/>
    <s v="Mobile"/>
    <n v="13.99"/>
    <n v="1"/>
    <s v="Crypto"/>
    <n v="2"/>
    <n v="0.09"/>
    <x v="6"/>
    <x v="2"/>
  </r>
  <r>
    <s v="db495161-ed07-4cd1-82d4-50a9e4c8c5c0"/>
    <n v="25"/>
    <x v="1"/>
    <x v="1"/>
    <n v="7.36"/>
    <n v="1"/>
    <x v="5"/>
    <s v="Mobile"/>
    <n v="13.99"/>
    <n v="0"/>
    <s v="PayPal"/>
    <n v="4"/>
    <n v="3.68"/>
    <x v="5"/>
    <x v="3"/>
  </r>
  <r>
    <s v="bb9475e9-1a35-46a1-908e-0fcbca2b075d"/>
    <n v="29"/>
    <x v="0"/>
    <x v="1"/>
    <n v="14.85"/>
    <n v="39"/>
    <x v="0"/>
    <s v="Mobile"/>
    <n v="13.99"/>
    <n v="0"/>
    <s v="Credit Card"/>
    <n v="5"/>
    <n v="0.37"/>
    <x v="2"/>
    <x v="1"/>
  </r>
  <r>
    <s v="bab5dc46-e42e-406c-bcde-6ec042c2379b"/>
    <n v="68"/>
    <x v="0"/>
    <x v="2"/>
    <n v="11.27"/>
    <n v="52"/>
    <x v="4"/>
    <s v="TV"/>
    <n v="17.989999999999998"/>
    <n v="1"/>
    <s v="Crypto"/>
    <n v="4"/>
    <n v="0.21"/>
    <x v="6"/>
    <x v="2"/>
  </r>
  <r>
    <s v="3be193c1-71c9-4feb-8146-f7c113153a5e"/>
    <n v="41"/>
    <x v="1"/>
    <x v="0"/>
    <n v="11.55"/>
    <n v="57"/>
    <x v="2"/>
    <s v="Tablet"/>
    <n v="8.99"/>
    <n v="1"/>
    <s v="Crypto"/>
    <n v="1"/>
    <n v="0.2"/>
    <x v="1"/>
    <x v="0"/>
  </r>
  <r>
    <s v="067df9b8-5818-4c62-b69c-7d52b011a2ee"/>
    <n v="35"/>
    <x v="0"/>
    <x v="2"/>
    <n v="2.41"/>
    <n v="49"/>
    <x v="4"/>
    <s v="Mobile"/>
    <n v="17.989999999999998"/>
    <n v="1"/>
    <s v="Credit Card"/>
    <n v="2"/>
    <n v="0.05"/>
    <x v="3"/>
    <x v="1"/>
  </r>
  <r>
    <s v="e096d116-d8cc-473d-aca9-e8f785e96471"/>
    <n v="59"/>
    <x v="0"/>
    <x v="0"/>
    <n v="2.58"/>
    <n v="54"/>
    <x v="3"/>
    <s v="Laptop"/>
    <n v="8.99"/>
    <n v="1"/>
    <s v="Credit Card"/>
    <n v="4"/>
    <n v="0.05"/>
    <x v="4"/>
    <x v="2"/>
  </r>
  <r>
    <s v="a354f784-6051-47cd-9266-f9f76ae17cf9"/>
    <n v="29"/>
    <x v="2"/>
    <x v="0"/>
    <n v="5.94"/>
    <n v="38"/>
    <x v="4"/>
    <s v="Tablet"/>
    <n v="8.99"/>
    <n v="1"/>
    <s v="PayPal"/>
    <n v="3"/>
    <n v="0.15"/>
    <x v="3"/>
    <x v="1"/>
  </r>
  <r>
    <s v="1d46a6b0-f972-4e84-b7e5-53c37d927a82"/>
    <n v="55"/>
    <x v="0"/>
    <x v="1"/>
    <n v="47.33"/>
    <n v="27"/>
    <x v="0"/>
    <s v="Tablet"/>
    <n v="13.99"/>
    <n v="0"/>
    <s v="Debit Card"/>
    <n v="5"/>
    <n v="1.69"/>
    <x v="6"/>
    <x v="0"/>
  </r>
  <r>
    <s v="30c6845d-fcd3-4100-be4a-6939a129e80d"/>
    <n v="28"/>
    <x v="0"/>
    <x v="0"/>
    <n v="1.58"/>
    <n v="27"/>
    <x v="5"/>
    <s v="Laptop"/>
    <n v="8.99"/>
    <n v="1"/>
    <s v="Credit Card"/>
    <n v="5"/>
    <n v="0.06"/>
    <x v="4"/>
    <x v="1"/>
  </r>
  <r>
    <s v="ad1f7c5d-8ae0-47c9-b206-7c8815ae90c8"/>
    <n v="48"/>
    <x v="1"/>
    <x v="1"/>
    <n v="5.49"/>
    <n v="33"/>
    <x v="4"/>
    <s v="Tablet"/>
    <n v="13.99"/>
    <n v="1"/>
    <s v="Credit Card"/>
    <n v="1"/>
    <n v="0.16"/>
    <x v="0"/>
    <x v="0"/>
  </r>
  <r>
    <s v="d2e9c9a4-1ffa-4197-a19a-bfc1ba75e82e"/>
    <n v="45"/>
    <x v="1"/>
    <x v="1"/>
    <n v="0.26"/>
    <n v="5"/>
    <x v="3"/>
    <s v="Desktop"/>
    <n v="13.99"/>
    <n v="1"/>
    <s v="Crypto"/>
    <n v="1"/>
    <n v="0.04"/>
    <x v="5"/>
    <x v="0"/>
  </r>
  <r>
    <s v="789a8aba-0b46-435e-a7a7-903883ab845d"/>
    <n v="21"/>
    <x v="0"/>
    <x v="2"/>
    <n v="8.16"/>
    <n v="49"/>
    <x v="3"/>
    <s v="Desktop"/>
    <n v="17.989999999999998"/>
    <n v="1"/>
    <s v="PayPal"/>
    <n v="3"/>
    <n v="0.16"/>
    <x v="2"/>
    <x v="3"/>
  </r>
  <r>
    <s v="4cadb250-9598-41b1-9aa5-b69f7c146ac3"/>
    <n v="54"/>
    <x v="2"/>
    <x v="2"/>
    <n v="5.47"/>
    <n v="19"/>
    <x v="0"/>
    <s v="Tablet"/>
    <n v="17.989999999999998"/>
    <n v="0"/>
    <s v="Crypto"/>
    <n v="3"/>
    <n v="0.27"/>
    <x v="0"/>
    <x v="0"/>
  </r>
  <r>
    <s v="110faa05-b3a5-4946-93c0-4d7e014cf3d4"/>
    <n v="23"/>
    <x v="0"/>
    <x v="2"/>
    <n v="4.59"/>
    <n v="35"/>
    <x v="5"/>
    <s v="Laptop"/>
    <n v="17.989999999999998"/>
    <n v="1"/>
    <s v="Crypto"/>
    <n v="5"/>
    <n v="0.13"/>
    <x v="3"/>
    <x v="3"/>
  </r>
  <r>
    <s v="8408aa81-381c-4653-ad47-eff2475f2fe6"/>
    <n v="24"/>
    <x v="2"/>
    <x v="0"/>
    <n v="14.73"/>
    <n v="31"/>
    <x v="0"/>
    <s v="Tablet"/>
    <n v="8.99"/>
    <n v="1"/>
    <s v="PayPal"/>
    <n v="2"/>
    <n v="0.46"/>
    <x v="2"/>
    <x v="3"/>
  </r>
  <r>
    <s v="846071b8-3512-4c74-8ce2-29621445a8e0"/>
    <n v="69"/>
    <x v="1"/>
    <x v="2"/>
    <n v="50.94"/>
    <n v="59"/>
    <x v="5"/>
    <s v="Desktop"/>
    <n v="17.989999999999998"/>
    <n v="0"/>
    <s v="Debit Card"/>
    <n v="4"/>
    <n v="0.85"/>
    <x v="2"/>
    <x v="2"/>
  </r>
  <r>
    <s v="aee0bad7-f0d3-4485-af23-b9e4dfa52fd4"/>
    <n v="19"/>
    <x v="1"/>
    <x v="1"/>
    <n v="12.01"/>
    <n v="0"/>
    <x v="0"/>
    <s v="TV"/>
    <n v="13.99"/>
    <n v="0"/>
    <s v="Crypto"/>
    <n v="3"/>
    <n v="12.01"/>
    <x v="6"/>
    <x v="3"/>
  </r>
  <r>
    <s v="85c2635d-3904-4955-b4fe-1467211e58d9"/>
    <n v="48"/>
    <x v="1"/>
    <x v="2"/>
    <n v="55.75"/>
    <n v="22"/>
    <x v="3"/>
    <s v="Desktop"/>
    <n v="17.989999999999998"/>
    <n v="0"/>
    <s v="Debit Card"/>
    <n v="1"/>
    <n v="2.42"/>
    <x v="5"/>
    <x v="0"/>
  </r>
  <r>
    <s v="8a651951-8fd2-431e-968d-ed0041ad09cd"/>
    <n v="37"/>
    <x v="0"/>
    <x v="2"/>
    <n v="3.58"/>
    <n v="33"/>
    <x v="4"/>
    <s v="TV"/>
    <n v="17.989999999999998"/>
    <n v="1"/>
    <s v="Crypto"/>
    <n v="5"/>
    <n v="0.11"/>
    <x v="1"/>
    <x v="0"/>
  </r>
  <r>
    <s v="33a5ffac-c883-407a-9910-f24995588d22"/>
    <n v="30"/>
    <x v="0"/>
    <x v="2"/>
    <n v="14.88"/>
    <n v="16"/>
    <x v="3"/>
    <s v="Laptop"/>
    <n v="17.989999999999998"/>
    <n v="0"/>
    <s v="Credit Card"/>
    <n v="5"/>
    <n v="0.88"/>
    <x v="4"/>
    <x v="1"/>
  </r>
  <r>
    <s v="5f236990-4ea0-4f3d-bad9-81da221f49ab"/>
    <n v="50"/>
    <x v="0"/>
    <x v="2"/>
    <n v="10.01"/>
    <n v="48"/>
    <x v="2"/>
    <s v="Desktop"/>
    <n v="17.989999999999998"/>
    <n v="1"/>
    <s v="Debit Card"/>
    <n v="1"/>
    <n v="0.2"/>
    <x v="3"/>
    <x v="0"/>
  </r>
  <r>
    <s v="66fb3011-2fb9-4506-8854-e332308091c2"/>
    <n v="23"/>
    <x v="0"/>
    <x v="1"/>
    <n v="36.880000000000003"/>
    <n v="52"/>
    <x v="4"/>
    <s v="Mobile"/>
    <n v="13.99"/>
    <n v="0"/>
    <s v="Gift Card"/>
    <n v="3"/>
    <n v="0.7"/>
    <x v="4"/>
    <x v="3"/>
  </r>
  <r>
    <s v="de3fea5a-0bac-47ec-8304-83c1f89f049e"/>
    <n v="18"/>
    <x v="1"/>
    <x v="1"/>
    <n v="13.02"/>
    <n v="6"/>
    <x v="0"/>
    <s v="Desktop"/>
    <n v="13.99"/>
    <n v="0"/>
    <s v="Crypto"/>
    <n v="5"/>
    <n v="1.86"/>
    <x v="6"/>
    <x v="3"/>
  </r>
  <r>
    <s v="f88695e3-3887-4837-b06e-44545116971b"/>
    <n v="69"/>
    <x v="0"/>
    <x v="2"/>
    <n v="5.07"/>
    <n v="25"/>
    <x v="4"/>
    <s v="Laptop"/>
    <n v="17.989999999999998"/>
    <n v="0"/>
    <s v="Crypto"/>
    <n v="4"/>
    <n v="0.2"/>
    <x v="0"/>
    <x v="2"/>
  </r>
  <r>
    <s v="25786b48-b57f-43d4-8a62-b852aa91d6eb"/>
    <n v="40"/>
    <x v="2"/>
    <x v="1"/>
    <n v="3.58"/>
    <n v="21"/>
    <x v="0"/>
    <s v="TV"/>
    <n v="13.99"/>
    <n v="1"/>
    <s v="Credit Card"/>
    <n v="3"/>
    <n v="0.16"/>
    <x v="2"/>
    <x v="0"/>
  </r>
  <r>
    <s v="d01b5f38-e5e2-424a-bf0f-65f51fc1d64c"/>
    <n v="33"/>
    <x v="0"/>
    <x v="0"/>
    <n v="10.34"/>
    <n v="20"/>
    <x v="1"/>
    <s v="Laptop"/>
    <n v="8.99"/>
    <n v="0"/>
    <s v="PayPal"/>
    <n v="3"/>
    <n v="0.49"/>
    <x v="1"/>
    <x v="1"/>
  </r>
  <r>
    <s v="c480d2b5-7843-47fb-94c0-9f40c6c3d562"/>
    <n v="32"/>
    <x v="2"/>
    <x v="1"/>
    <n v="40.69"/>
    <n v="23"/>
    <x v="4"/>
    <s v="Tablet"/>
    <n v="13.99"/>
    <n v="0"/>
    <s v="PayPal"/>
    <n v="3"/>
    <n v="1.7"/>
    <x v="5"/>
    <x v="1"/>
  </r>
  <r>
    <s v="5cd95d80-f5f2-405a-b630-3b517d652c66"/>
    <n v="36"/>
    <x v="0"/>
    <x v="0"/>
    <n v="8.32"/>
    <n v="20"/>
    <x v="3"/>
    <s v="Laptop"/>
    <n v="8.99"/>
    <n v="0"/>
    <s v="PayPal"/>
    <n v="2"/>
    <n v="0.4"/>
    <x v="0"/>
    <x v="0"/>
  </r>
  <r>
    <s v="249f226e-b40a-41f9-93a2-32a9504d7dd9"/>
    <n v="33"/>
    <x v="0"/>
    <x v="2"/>
    <n v="13.25"/>
    <n v="10"/>
    <x v="1"/>
    <s v="TV"/>
    <n v="17.989999999999998"/>
    <n v="0"/>
    <s v="Gift Card"/>
    <n v="1"/>
    <n v="1.2"/>
    <x v="5"/>
    <x v="1"/>
  </r>
  <r>
    <s v="207f3314-e691-4165-9db7-11d5209f16b8"/>
    <n v="39"/>
    <x v="0"/>
    <x v="0"/>
    <n v="11.55"/>
    <n v="10"/>
    <x v="1"/>
    <s v="Mobile"/>
    <n v="8.99"/>
    <n v="0"/>
    <s v="Gift Card"/>
    <n v="1"/>
    <n v="1.05"/>
    <x v="3"/>
    <x v="0"/>
  </r>
  <r>
    <s v="485e76bb-675c-4eb5-b1e2-82a4934adc5f"/>
    <n v="28"/>
    <x v="1"/>
    <x v="0"/>
    <n v="2.4700000000000002"/>
    <n v="37"/>
    <x v="5"/>
    <s v="Desktop"/>
    <n v="8.99"/>
    <n v="1"/>
    <s v="PayPal"/>
    <n v="1"/>
    <n v="7.0000000000000007E-2"/>
    <x v="2"/>
    <x v="1"/>
  </r>
  <r>
    <s v="d6e2c3f2-1b15-47fc-a1db-49862399a770"/>
    <n v="44"/>
    <x v="2"/>
    <x v="2"/>
    <n v="41.31"/>
    <n v="60"/>
    <x v="5"/>
    <s v="Laptop"/>
    <n v="17.989999999999998"/>
    <n v="0"/>
    <s v="Gift Card"/>
    <n v="4"/>
    <n v="0.68"/>
    <x v="2"/>
    <x v="0"/>
  </r>
  <r>
    <s v="daddb68f-42a4-46d6-aa0a-39a8dec340f8"/>
    <n v="34"/>
    <x v="1"/>
    <x v="0"/>
    <n v="7.71"/>
    <n v="32"/>
    <x v="1"/>
    <s v="Tablet"/>
    <n v="8.99"/>
    <n v="1"/>
    <s v="Credit Card"/>
    <n v="5"/>
    <n v="0.23"/>
    <x v="0"/>
    <x v="1"/>
  </r>
  <r>
    <s v="001b5926-1113-493d-80a4-f09012f2f43b"/>
    <n v="24"/>
    <x v="1"/>
    <x v="0"/>
    <n v="2.2999999999999998"/>
    <n v="37"/>
    <x v="3"/>
    <s v="Mobile"/>
    <n v="8.99"/>
    <n v="1"/>
    <s v="Gift Card"/>
    <n v="4"/>
    <n v="0.06"/>
    <x v="4"/>
    <x v="3"/>
  </r>
  <r>
    <s v="fe3f068b-304f-4982-adbc-b2d992a4dfba"/>
    <n v="59"/>
    <x v="0"/>
    <x v="1"/>
    <n v="8.76"/>
    <n v="11"/>
    <x v="3"/>
    <s v="Laptop"/>
    <n v="13.99"/>
    <n v="0"/>
    <s v="Debit Card"/>
    <n v="3"/>
    <n v="0.73"/>
    <x v="1"/>
    <x v="2"/>
  </r>
  <r>
    <s v="534a8d77-57a7-4b82-a0ff-f55952dc55b1"/>
    <n v="32"/>
    <x v="2"/>
    <x v="1"/>
    <n v="2.81"/>
    <n v="19"/>
    <x v="3"/>
    <s v="Mobile"/>
    <n v="13.99"/>
    <n v="0"/>
    <s v="PayPal"/>
    <n v="4"/>
    <n v="0.14000000000000001"/>
    <x v="2"/>
    <x v="1"/>
  </r>
  <r>
    <s v="30918cb9-5f0f-453f-a5ce-88069390debc"/>
    <n v="52"/>
    <x v="0"/>
    <x v="0"/>
    <n v="19.21"/>
    <n v="30"/>
    <x v="3"/>
    <s v="Desktop"/>
    <n v="8.99"/>
    <n v="0"/>
    <s v="Gift Card"/>
    <n v="5"/>
    <n v="0.62"/>
    <x v="1"/>
    <x v="0"/>
  </r>
  <r>
    <s v="c2d3c910-2a29-4ae5-9f49-238b32cd2b34"/>
    <n v="46"/>
    <x v="2"/>
    <x v="2"/>
    <n v="27.63"/>
    <n v="28"/>
    <x v="4"/>
    <s v="Tablet"/>
    <n v="17.989999999999998"/>
    <n v="0"/>
    <s v="Crypto"/>
    <n v="5"/>
    <n v="0.95"/>
    <x v="3"/>
    <x v="0"/>
  </r>
  <r>
    <s v="4bac5430-7ecd-45e2-99ba-f2c89c88edce"/>
    <n v="19"/>
    <x v="2"/>
    <x v="1"/>
    <n v="4.71"/>
    <n v="17"/>
    <x v="3"/>
    <s v="Desktop"/>
    <n v="13.99"/>
    <n v="1"/>
    <s v="Debit Card"/>
    <n v="2"/>
    <n v="0.26"/>
    <x v="6"/>
    <x v="3"/>
  </r>
  <r>
    <s v="01758428-1a21-4640-8f6c-36c669b35b03"/>
    <n v="23"/>
    <x v="2"/>
    <x v="0"/>
    <n v="7.33"/>
    <n v="20"/>
    <x v="0"/>
    <s v="TV"/>
    <n v="8.99"/>
    <n v="1"/>
    <s v="PayPal"/>
    <n v="1"/>
    <n v="0.35"/>
    <x v="6"/>
    <x v="3"/>
  </r>
  <r>
    <s v="f6b290df-1d8b-42d8-9aac-5b19f94e441f"/>
    <n v="69"/>
    <x v="1"/>
    <x v="1"/>
    <n v="2.78"/>
    <n v="28"/>
    <x v="0"/>
    <s v="Tablet"/>
    <n v="13.99"/>
    <n v="1"/>
    <s v="Crypto"/>
    <n v="5"/>
    <n v="0.1"/>
    <x v="1"/>
    <x v="2"/>
  </r>
  <r>
    <s v="1e1a8c33-1975-4586-b9e5-62c598f1ec78"/>
    <n v="24"/>
    <x v="2"/>
    <x v="1"/>
    <n v="9.02"/>
    <n v="13"/>
    <x v="3"/>
    <s v="Tablet"/>
    <n v="13.99"/>
    <n v="0"/>
    <s v="Debit Card"/>
    <n v="1"/>
    <n v="0.64"/>
    <x v="2"/>
    <x v="3"/>
  </r>
  <r>
    <s v="d2a0a7b8-a6c8-47cc-832f-000b87721bca"/>
    <n v="65"/>
    <x v="1"/>
    <x v="0"/>
    <n v="20"/>
    <n v="26"/>
    <x v="5"/>
    <s v="TV"/>
    <n v="8.99"/>
    <n v="0"/>
    <s v="PayPal"/>
    <n v="4"/>
    <n v="0.74"/>
    <x v="0"/>
    <x v="2"/>
  </r>
  <r>
    <s v="5f2c7678-c330-4a6e-ab6b-2aa6446621e5"/>
    <n v="59"/>
    <x v="1"/>
    <x v="2"/>
    <n v="6"/>
    <n v="8"/>
    <x v="4"/>
    <s v="Desktop"/>
    <n v="17.989999999999998"/>
    <n v="0"/>
    <s v="Crypto"/>
    <n v="2"/>
    <n v="0.67"/>
    <x v="6"/>
    <x v="2"/>
  </r>
  <r>
    <s v="f67de85d-948d-472f-ac82-35eeddb732b1"/>
    <n v="46"/>
    <x v="1"/>
    <x v="2"/>
    <n v="4.6500000000000004"/>
    <n v="11"/>
    <x v="0"/>
    <s v="Laptop"/>
    <n v="17.989999999999998"/>
    <n v="1"/>
    <s v="Debit Card"/>
    <n v="2"/>
    <n v="0.39"/>
    <x v="3"/>
    <x v="0"/>
  </r>
  <r>
    <s v="c86cc60f-22f1-4233-829a-59d67a049bc7"/>
    <n v="70"/>
    <x v="2"/>
    <x v="0"/>
    <n v="6.86"/>
    <n v="58"/>
    <x v="1"/>
    <s v="Tablet"/>
    <n v="8.99"/>
    <n v="1"/>
    <s v="PayPal"/>
    <n v="1"/>
    <n v="0.12"/>
    <x v="0"/>
    <x v="2"/>
  </r>
  <r>
    <s v="dbf49e6b-5487-4076-ad57-58e87c51afdc"/>
    <n v="64"/>
    <x v="1"/>
    <x v="0"/>
    <n v="5.78"/>
    <n v="22"/>
    <x v="4"/>
    <s v="Laptop"/>
    <n v="8.99"/>
    <n v="0"/>
    <s v="Gift Card"/>
    <n v="5"/>
    <n v="0.25"/>
    <x v="0"/>
    <x v="2"/>
  </r>
  <r>
    <s v="e67ca5f6-85c4-44d9-b257-120a96520964"/>
    <n v="22"/>
    <x v="1"/>
    <x v="2"/>
    <n v="1.7"/>
    <n v="20"/>
    <x v="3"/>
    <s v="Desktop"/>
    <n v="17.989999999999998"/>
    <n v="0"/>
    <s v="Debit Card"/>
    <n v="5"/>
    <n v="0.08"/>
    <x v="3"/>
    <x v="3"/>
  </r>
  <r>
    <s v="a50f0102-dae4-47af-b71f-bbe15439c86b"/>
    <n v="21"/>
    <x v="1"/>
    <x v="0"/>
    <n v="23.24"/>
    <n v="10"/>
    <x v="4"/>
    <s v="Tablet"/>
    <n v="8.99"/>
    <n v="0"/>
    <s v="Credit Card"/>
    <n v="3"/>
    <n v="2.11"/>
    <x v="4"/>
    <x v="3"/>
  </r>
  <r>
    <s v="e6883a9e-8210-4351-9acd-cd814c82f075"/>
    <n v="53"/>
    <x v="1"/>
    <x v="0"/>
    <n v="33.71"/>
    <n v="42"/>
    <x v="0"/>
    <s v="Tablet"/>
    <n v="8.99"/>
    <n v="0"/>
    <s v="Debit Card"/>
    <n v="4"/>
    <n v="0.78"/>
    <x v="6"/>
    <x v="0"/>
  </r>
  <r>
    <s v="df29e495-0935-4eb2-8330-15d416f94131"/>
    <n v="30"/>
    <x v="0"/>
    <x v="1"/>
    <n v="3.79"/>
    <n v="20"/>
    <x v="0"/>
    <s v="Desktop"/>
    <n v="13.99"/>
    <n v="1"/>
    <s v="Crypto"/>
    <n v="5"/>
    <n v="0.18"/>
    <x v="2"/>
    <x v="1"/>
  </r>
  <r>
    <s v="2f4ba72c-20a1-4e4c-be17-4cdcb85aed84"/>
    <n v="54"/>
    <x v="2"/>
    <x v="0"/>
    <n v="8.09"/>
    <n v="19"/>
    <x v="1"/>
    <s v="Mobile"/>
    <n v="8.99"/>
    <n v="0"/>
    <s v="Credit Card"/>
    <n v="2"/>
    <n v="0.4"/>
    <x v="0"/>
    <x v="0"/>
  </r>
  <r>
    <s v="7f42c766-a854-4c9c-890e-fe4aa2e468d8"/>
    <n v="54"/>
    <x v="0"/>
    <x v="2"/>
    <n v="7.4"/>
    <n v="52"/>
    <x v="4"/>
    <s v="Tablet"/>
    <n v="17.989999999999998"/>
    <n v="1"/>
    <s v="Debit Card"/>
    <n v="1"/>
    <n v="0.14000000000000001"/>
    <x v="6"/>
    <x v="0"/>
  </r>
  <r>
    <s v="a0a99e1e-afe1-4f6a-9435-828c93f0423b"/>
    <n v="33"/>
    <x v="0"/>
    <x v="1"/>
    <n v="7.87"/>
    <n v="42"/>
    <x v="1"/>
    <s v="Tablet"/>
    <n v="13.99"/>
    <n v="0"/>
    <s v="PayPal"/>
    <n v="5"/>
    <n v="0.18"/>
    <x v="1"/>
    <x v="1"/>
  </r>
  <r>
    <s v="d6517555-2524-4794-8793-69011d3f7527"/>
    <n v="70"/>
    <x v="2"/>
    <x v="0"/>
    <n v="6.01"/>
    <n v="13"/>
    <x v="2"/>
    <s v="TV"/>
    <n v="8.99"/>
    <n v="1"/>
    <s v="Crypto"/>
    <n v="1"/>
    <n v="0.43"/>
    <x v="0"/>
    <x v="2"/>
  </r>
  <r>
    <s v="302a7a07-2d07-4d15-aa7c-e8000c97f321"/>
    <n v="49"/>
    <x v="0"/>
    <x v="0"/>
    <n v="53.75"/>
    <n v="55"/>
    <x v="5"/>
    <s v="Mobile"/>
    <n v="8.99"/>
    <n v="0"/>
    <s v="Credit Card"/>
    <n v="3"/>
    <n v="0.96"/>
    <x v="1"/>
    <x v="0"/>
  </r>
  <r>
    <s v="1ac33b59-9ffa-45ea-bce9-95b004d48235"/>
    <n v="53"/>
    <x v="2"/>
    <x v="2"/>
    <n v="4.6900000000000004"/>
    <n v="8"/>
    <x v="2"/>
    <s v="Mobile"/>
    <n v="17.989999999999998"/>
    <n v="0"/>
    <s v="Crypto"/>
    <n v="5"/>
    <n v="0.52"/>
    <x v="3"/>
    <x v="0"/>
  </r>
  <r>
    <s v="0c77bb21-f163-4c27-b2d7-cd3691c0d932"/>
    <n v="60"/>
    <x v="1"/>
    <x v="0"/>
    <n v="3.49"/>
    <n v="22"/>
    <x v="2"/>
    <s v="Mobile"/>
    <n v="8.99"/>
    <n v="1"/>
    <s v="Crypto"/>
    <n v="2"/>
    <n v="0.15"/>
    <x v="3"/>
    <x v="2"/>
  </r>
  <r>
    <s v="fffbf94b-2308-4687-a8bb-12e0347a511d"/>
    <n v="37"/>
    <x v="2"/>
    <x v="2"/>
    <n v="7.16"/>
    <n v="12"/>
    <x v="3"/>
    <s v="TV"/>
    <n v="17.989999999999998"/>
    <n v="0"/>
    <s v="Credit Card"/>
    <n v="2"/>
    <n v="0.55000000000000004"/>
    <x v="1"/>
    <x v="0"/>
  </r>
  <r>
    <s v="38c0cb0d-73e5-492d-86ae-af609fdc20f3"/>
    <n v="55"/>
    <x v="0"/>
    <x v="2"/>
    <n v="18.87"/>
    <n v="58"/>
    <x v="2"/>
    <s v="Laptop"/>
    <n v="17.989999999999998"/>
    <n v="1"/>
    <s v="Gift Card"/>
    <n v="2"/>
    <n v="0.32"/>
    <x v="5"/>
    <x v="0"/>
  </r>
  <r>
    <s v="436e88e3-310d-4e5c-993d-2c984387b918"/>
    <n v="65"/>
    <x v="0"/>
    <x v="0"/>
    <n v="1.68"/>
    <n v="3"/>
    <x v="2"/>
    <s v="TV"/>
    <n v="8.99"/>
    <n v="1"/>
    <s v="PayPal"/>
    <n v="1"/>
    <n v="0.42"/>
    <x v="1"/>
    <x v="2"/>
  </r>
  <r>
    <s v="c069c37d-b02d-4509-b039-bf16d73d22fb"/>
    <n v="18"/>
    <x v="2"/>
    <x v="1"/>
    <n v="0.64"/>
    <n v="18"/>
    <x v="2"/>
    <s v="TV"/>
    <n v="13.99"/>
    <n v="1"/>
    <s v="Crypto"/>
    <n v="2"/>
    <n v="0.03"/>
    <x v="3"/>
    <x v="3"/>
  </r>
  <r>
    <s v="33208f6c-63b0-473e-ab21-97527b057c83"/>
    <n v="38"/>
    <x v="0"/>
    <x v="1"/>
    <n v="17.05"/>
    <n v="34"/>
    <x v="2"/>
    <s v="TV"/>
    <n v="13.99"/>
    <n v="1"/>
    <s v="Credit Card"/>
    <n v="3"/>
    <n v="0.49"/>
    <x v="4"/>
    <x v="0"/>
  </r>
  <r>
    <s v="5a2186bb-646a-4b19-8c83-54a103376f3e"/>
    <n v="69"/>
    <x v="2"/>
    <x v="0"/>
    <n v="14.35"/>
    <n v="50"/>
    <x v="5"/>
    <s v="Mobile"/>
    <n v="8.99"/>
    <n v="1"/>
    <s v="Credit Card"/>
    <n v="5"/>
    <n v="0.28000000000000003"/>
    <x v="2"/>
    <x v="2"/>
  </r>
  <r>
    <s v="3710e889-665a-4e74-82b4-84338bbd4ec5"/>
    <n v="59"/>
    <x v="2"/>
    <x v="1"/>
    <n v="1.65"/>
    <n v="53"/>
    <x v="0"/>
    <s v="Desktop"/>
    <n v="13.99"/>
    <n v="1"/>
    <s v="Debit Card"/>
    <n v="1"/>
    <n v="0.03"/>
    <x v="0"/>
    <x v="2"/>
  </r>
  <r>
    <s v="ff1360fb-906c-459e-b73c-dbe79d6c0bba"/>
    <n v="20"/>
    <x v="2"/>
    <x v="1"/>
    <n v="13.57"/>
    <n v="45"/>
    <x v="3"/>
    <s v="Mobile"/>
    <n v="13.99"/>
    <n v="1"/>
    <s v="PayPal"/>
    <n v="1"/>
    <n v="0.28999999999999998"/>
    <x v="1"/>
    <x v="3"/>
  </r>
  <r>
    <s v="4597d5ab-47a9-4d12-80a8-0babe6446f8d"/>
    <n v="30"/>
    <x v="1"/>
    <x v="0"/>
    <n v="10.64"/>
    <n v="2"/>
    <x v="1"/>
    <s v="Tablet"/>
    <n v="8.99"/>
    <n v="0"/>
    <s v="Credit Card"/>
    <n v="2"/>
    <n v="3.55"/>
    <x v="4"/>
    <x v="1"/>
  </r>
  <r>
    <s v="54f85781-8e1c-4902-864e-01c6f423bb3c"/>
    <n v="49"/>
    <x v="1"/>
    <x v="0"/>
    <n v="1.73"/>
    <n v="28"/>
    <x v="5"/>
    <s v="Mobile"/>
    <n v="8.99"/>
    <n v="1"/>
    <s v="Credit Card"/>
    <n v="4"/>
    <n v="0.06"/>
    <x v="2"/>
    <x v="0"/>
  </r>
  <r>
    <s v="5f1e4fd7-5fd5-4d17-9506-07d94708a5a6"/>
    <n v="70"/>
    <x v="0"/>
    <x v="0"/>
    <n v="1.33"/>
    <n v="54"/>
    <x v="3"/>
    <s v="TV"/>
    <n v="8.99"/>
    <n v="1"/>
    <s v="Crypto"/>
    <n v="5"/>
    <n v="0.02"/>
    <x v="4"/>
    <x v="2"/>
  </r>
  <r>
    <s v="3159a3b9-ff3a-4ecd-976b-44e795002c17"/>
    <n v="25"/>
    <x v="0"/>
    <x v="1"/>
    <n v="16.760000000000002"/>
    <n v="53"/>
    <x v="0"/>
    <s v="Desktop"/>
    <n v="13.99"/>
    <n v="0"/>
    <s v="Credit Card"/>
    <n v="4"/>
    <n v="0.31"/>
    <x v="4"/>
    <x v="3"/>
  </r>
  <r>
    <s v="727a57d8-56dd-4b96-8e01-c0841ed37406"/>
    <n v="28"/>
    <x v="0"/>
    <x v="0"/>
    <n v="14.14"/>
    <n v="16"/>
    <x v="4"/>
    <s v="Mobile"/>
    <n v="8.99"/>
    <n v="0"/>
    <s v="Gift Card"/>
    <n v="3"/>
    <n v="0.83"/>
    <x v="2"/>
    <x v="1"/>
  </r>
  <r>
    <s v="1a613704-dbee-4a93-b9d1-7949da2b1aab"/>
    <n v="59"/>
    <x v="2"/>
    <x v="1"/>
    <n v="0.98"/>
    <n v="19"/>
    <x v="1"/>
    <s v="Mobile"/>
    <n v="13.99"/>
    <n v="1"/>
    <s v="Gift Card"/>
    <n v="4"/>
    <n v="0.05"/>
    <x v="3"/>
    <x v="2"/>
  </r>
  <r>
    <s v="ce69dec0-1f59-4584-ae9b-509c66fb056a"/>
    <n v="61"/>
    <x v="0"/>
    <x v="1"/>
    <n v="0.94"/>
    <n v="19"/>
    <x v="4"/>
    <s v="TV"/>
    <n v="13.99"/>
    <n v="0"/>
    <s v="Debit Card"/>
    <n v="4"/>
    <n v="0.05"/>
    <x v="4"/>
    <x v="2"/>
  </r>
  <r>
    <s v="00bdfac1-c682-408a-b6e1-73fdbfd9453c"/>
    <n v="39"/>
    <x v="1"/>
    <x v="2"/>
    <n v="11.83"/>
    <n v="55"/>
    <x v="4"/>
    <s v="Laptop"/>
    <n v="17.989999999999998"/>
    <n v="1"/>
    <s v="Gift Card"/>
    <n v="3"/>
    <n v="0.21"/>
    <x v="0"/>
    <x v="0"/>
  </r>
  <r>
    <s v="2a4fafb1-ea01-4a1b-aacc-a09cf8eb1040"/>
    <n v="37"/>
    <x v="0"/>
    <x v="0"/>
    <n v="55.15"/>
    <n v="59"/>
    <x v="5"/>
    <s v="Mobile"/>
    <n v="8.99"/>
    <n v="0"/>
    <s v="Gift Card"/>
    <n v="4"/>
    <n v="0.92"/>
    <x v="3"/>
    <x v="0"/>
  </r>
  <r>
    <s v="a8725398-953d-4250-af9d-f99ecb96b562"/>
    <n v="18"/>
    <x v="0"/>
    <x v="2"/>
    <n v="46.06"/>
    <n v="57"/>
    <x v="2"/>
    <s v="Tablet"/>
    <n v="17.989999999999998"/>
    <n v="0"/>
    <s v="Crypto"/>
    <n v="4"/>
    <n v="0.79"/>
    <x v="5"/>
    <x v="3"/>
  </r>
  <r>
    <s v="3160aa58-0bf6-4e81-a1af-51903f0c0588"/>
    <n v="65"/>
    <x v="1"/>
    <x v="1"/>
    <n v="70.989999999999995"/>
    <n v="36"/>
    <x v="3"/>
    <s v="Mobile"/>
    <n v="13.99"/>
    <n v="0"/>
    <s v="Crypto"/>
    <n v="2"/>
    <n v="1.92"/>
    <x v="3"/>
    <x v="2"/>
  </r>
  <r>
    <s v="762e1664-e032-49bd-b40b-6ffc62b9f79d"/>
    <n v="65"/>
    <x v="0"/>
    <x v="1"/>
    <n v="20.56"/>
    <n v="10"/>
    <x v="1"/>
    <s v="Laptop"/>
    <n v="13.99"/>
    <n v="0"/>
    <s v="Debit Card"/>
    <n v="5"/>
    <n v="1.87"/>
    <x v="1"/>
    <x v="2"/>
  </r>
  <r>
    <s v="8965ad72-c8b5-478a-879e-8136cdd2b134"/>
    <n v="46"/>
    <x v="0"/>
    <x v="2"/>
    <n v="4.1399999999999997"/>
    <n v="42"/>
    <x v="4"/>
    <s v="Desktop"/>
    <n v="17.989999999999998"/>
    <n v="1"/>
    <s v="Credit Card"/>
    <n v="5"/>
    <n v="0.1"/>
    <x v="2"/>
    <x v="0"/>
  </r>
  <r>
    <s v="40d27e9f-dd96-4b7b-b4c1-b9e098c71542"/>
    <n v="32"/>
    <x v="0"/>
    <x v="1"/>
    <n v="14.48"/>
    <n v="55"/>
    <x v="1"/>
    <s v="Tablet"/>
    <n v="13.99"/>
    <n v="0"/>
    <s v="Debit Card"/>
    <n v="5"/>
    <n v="0.26"/>
    <x v="0"/>
    <x v="1"/>
  </r>
  <r>
    <s v="e26bf752-9b54-4ad5-95c0-ebfdd1985e6a"/>
    <n v="64"/>
    <x v="1"/>
    <x v="0"/>
    <n v="28.66"/>
    <n v="28"/>
    <x v="3"/>
    <s v="Desktop"/>
    <n v="8.99"/>
    <n v="0"/>
    <s v="Gift Card"/>
    <n v="4"/>
    <n v="0.99"/>
    <x v="4"/>
    <x v="2"/>
  </r>
  <r>
    <s v="dbe93e6b-0841-4e21-8651-6e8ecac62efc"/>
    <n v="46"/>
    <x v="2"/>
    <x v="1"/>
    <n v="8.7899999999999991"/>
    <n v="54"/>
    <x v="4"/>
    <s v="Mobile"/>
    <n v="13.99"/>
    <n v="1"/>
    <s v="PayPal"/>
    <n v="1"/>
    <n v="0.16"/>
    <x v="4"/>
    <x v="0"/>
  </r>
  <r>
    <s v="4d0d9fe7-24e6-423a-909d-9842181b5945"/>
    <n v="41"/>
    <x v="0"/>
    <x v="0"/>
    <n v="48.84"/>
    <n v="47"/>
    <x v="2"/>
    <s v="Tablet"/>
    <n v="8.99"/>
    <n v="0"/>
    <s v="PayPal"/>
    <n v="4"/>
    <n v="1.02"/>
    <x v="4"/>
    <x v="0"/>
  </r>
  <r>
    <s v="6e59af78-eae8-4862-a459-ccb4bb6c9077"/>
    <n v="43"/>
    <x v="2"/>
    <x v="2"/>
    <n v="6.6"/>
    <n v="11"/>
    <x v="4"/>
    <s v="Desktop"/>
    <n v="17.989999999999998"/>
    <n v="0"/>
    <s v="Gift Card"/>
    <n v="4"/>
    <n v="0.55000000000000004"/>
    <x v="2"/>
    <x v="0"/>
  </r>
  <r>
    <s v="c0f1eefc-9a25-44f6-bf4b-85d606fd6b15"/>
    <n v="28"/>
    <x v="1"/>
    <x v="1"/>
    <n v="0.34"/>
    <n v="38"/>
    <x v="5"/>
    <s v="Tablet"/>
    <n v="13.99"/>
    <n v="1"/>
    <s v="Gift Card"/>
    <n v="4"/>
    <n v="0.01"/>
    <x v="3"/>
    <x v="1"/>
  </r>
  <r>
    <s v="ff85f5f5-218c-4a52-b148-7b8883f635aa"/>
    <n v="59"/>
    <x v="0"/>
    <x v="2"/>
    <n v="6.25"/>
    <n v="1"/>
    <x v="4"/>
    <s v="Laptop"/>
    <n v="17.989999999999998"/>
    <n v="0"/>
    <s v="Debit Card"/>
    <n v="1"/>
    <n v="3.12"/>
    <x v="4"/>
    <x v="2"/>
  </r>
  <r>
    <s v="17e2425b-34d9-4947-93ef-3f2d2f3ea259"/>
    <n v="69"/>
    <x v="1"/>
    <x v="1"/>
    <n v="6.08"/>
    <n v="47"/>
    <x v="0"/>
    <s v="Tablet"/>
    <n v="13.99"/>
    <n v="1"/>
    <s v="PayPal"/>
    <n v="3"/>
    <n v="0.13"/>
    <x v="3"/>
    <x v="2"/>
  </r>
  <r>
    <s v="c0afed78-fc9f-4375-a3a2-a4e02e01946f"/>
    <n v="30"/>
    <x v="1"/>
    <x v="0"/>
    <n v="6.93"/>
    <n v="50"/>
    <x v="2"/>
    <s v="Tablet"/>
    <n v="8.99"/>
    <n v="1"/>
    <s v="Gift Card"/>
    <n v="2"/>
    <n v="0.14000000000000001"/>
    <x v="5"/>
    <x v="1"/>
  </r>
  <r>
    <s v="299e91ef-64c6-4cde-83d5-49b2c453eeb6"/>
    <n v="36"/>
    <x v="1"/>
    <x v="0"/>
    <n v="17.32"/>
    <n v="34"/>
    <x v="3"/>
    <s v="TV"/>
    <n v="8.99"/>
    <n v="1"/>
    <s v="PayPal"/>
    <n v="2"/>
    <n v="0.49"/>
    <x v="5"/>
    <x v="0"/>
  </r>
  <r>
    <s v="8303a039-6a27-43cf-9410-2bb30cd7df1a"/>
    <n v="64"/>
    <x v="1"/>
    <x v="1"/>
    <n v="8.11"/>
    <n v="6"/>
    <x v="5"/>
    <s v="Tablet"/>
    <n v="13.99"/>
    <n v="0"/>
    <s v="Gift Card"/>
    <n v="3"/>
    <n v="1.1599999999999999"/>
    <x v="0"/>
    <x v="2"/>
  </r>
  <r>
    <s v="a6ffb99c-83d7-4249-ad0f-6e34402a52d8"/>
    <n v="31"/>
    <x v="0"/>
    <x v="1"/>
    <n v="12.62"/>
    <n v="28"/>
    <x v="2"/>
    <s v="Mobile"/>
    <n v="13.99"/>
    <n v="0"/>
    <s v="PayPal"/>
    <n v="5"/>
    <n v="0.44"/>
    <x v="3"/>
    <x v="1"/>
  </r>
  <r>
    <s v="e4995385-d038-45d3-8363-db73a27d7469"/>
    <n v="19"/>
    <x v="2"/>
    <x v="1"/>
    <n v="3.45"/>
    <n v="18"/>
    <x v="0"/>
    <s v="Tablet"/>
    <n v="13.99"/>
    <n v="1"/>
    <s v="Credit Card"/>
    <n v="3"/>
    <n v="0.18"/>
    <x v="4"/>
    <x v="3"/>
  </r>
  <r>
    <s v="e30087d7-5154-4bed-b206-a5a3a8beb672"/>
    <n v="63"/>
    <x v="2"/>
    <x v="1"/>
    <n v="27.07"/>
    <n v="18"/>
    <x v="4"/>
    <s v="Desktop"/>
    <n v="13.99"/>
    <n v="0"/>
    <s v="Debit Card"/>
    <n v="3"/>
    <n v="1.42"/>
    <x v="1"/>
    <x v="2"/>
  </r>
  <r>
    <s v="c2385a8f-375b-4476-b78d-072cd47b996c"/>
    <n v="27"/>
    <x v="0"/>
    <x v="0"/>
    <n v="71.38"/>
    <n v="32"/>
    <x v="4"/>
    <s v="Mobile"/>
    <n v="8.99"/>
    <n v="0"/>
    <s v="PayPal"/>
    <n v="5"/>
    <n v="2.16"/>
    <x v="5"/>
    <x v="1"/>
  </r>
  <r>
    <s v="5a416884-375a-4442-b7c6-b480321dd6fd"/>
    <n v="57"/>
    <x v="2"/>
    <x v="1"/>
    <n v="3.64"/>
    <n v="36"/>
    <x v="4"/>
    <s v="Laptop"/>
    <n v="13.99"/>
    <n v="1"/>
    <s v="Crypto"/>
    <n v="5"/>
    <n v="0.1"/>
    <x v="5"/>
    <x v="2"/>
  </r>
  <r>
    <s v="b35d25da-2139-4003-95ae-4692112104fc"/>
    <n v="20"/>
    <x v="0"/>
    <x v="1"/>
    <n v="0.75"/>
    <n v="53"/>
    <x v="2"/>
    <s v="Tablet"/>
    <n v="13.99"/>
    <n v="1"/>
    <s v="PayPal"/>
    <n v="3"/>
    <n v="0.01"/>
    <x v="0"/>
    <x v="3"/>
  </r>
  <r>
    <s v="4a6f3042-0fd3-47d6-ba34-bac14e81e872"/>
    <n v="53"/>
    <x v="2"/>
    <x v="1"/>
    <n v="7.31"/>
    <n v="17"/>
    <x v="3"/>
    <s v="Laptop"/>
    <n v="13.99"/>
    <n v="0"/>
    <s v="Debit Card"/>
    <n v="4"/>
    <n v="0.41"/>
    <x v="0"/>
    <x v="0"/>
  </r>
  <r>
    <s v="e495cf16-e38d-4e9f-900c-2f4a9d00a0bb"/>
    <n v="49"/>
    <x v="0"/>
    <x v="2"/>
    <n v="7.69"/>
    <n v="4"/>
    <x v="2"/>
    <s v="Tablet"/>
    <n v="17.989999999999998"/>
    <n v="0"/>
    <s v="Gift Card"/>
    <n v="4"/>
    <n v="1.54"/>
    <x v="1"/>
    <x v="0"/>
  </r>
  <r>
    <s v="bdf58108-85ad-4ec0-b613-65576525b913"/>
    <n v="69"/>
    <x v="0"/>
    <x v="2"/>
    <n v="11.3"/>
    <n v="33"/>
    <x v="2"/>
    <s v="Desktop"/>
    <n v="17.989999999999998"/>
    <n v="0"/>
    <s v="Debit Card"/>
    <n v="4"/>
    <n v="0.33"/>
    <x v="0"/>
    <x v="2"/>
  </r>
  <r>
    <s v="a213aa66-7585-47f8-b1fa-3bd2bc3a1387"/>
    <n v="58"/>
    <x v="1"/>
    <x v="2"/>
    <n v="7.58"/>
    <n v="40"/>
    <x v="5"/>
    <s v="TV"/>
    <n v="17.989999999999998"/>
    <n v="1"/>
    <s v="Gift Card"/>
    <n v="5"/>
    <n v="0.18"/>
    <x v="4"/>
    <x v="2"/>
  </r>
  <r>
    <s v="3853a2be-416d-4b36-ab0f-1e9284166094"/>
    <n v="44"/>
    <x v="2"/>
    <x v="0"/>
    <n v="12.76"/>
    <n v="41"/>
    <x v="3"/>
    <s v="Tablet"/>
    <n v="8.99"/>
    <n v="1"/>
    <s v="Credit Card"/>
    <n v="3"/>
    <n v="0.3"/>
    <x v="2"/>
    <x v="0"/>
  </r>
  <r>
    <s v="96c14d7e-0813-4f70-be22-9198e307cc5d"/>
    <n v="20"/>
    <x v="2"/>
    <x v="0"/>
    <n v="8"/>
    <n v="58"/>
    <x v="3"/>
    <s v="Tablet"/>
    <n v="8.99"/>
    <n v="1"/>
    <s v="Gift Card"/>
    <n v="4"/>
    <n v="0.14000000000000001"/>
    <x v="6"/>
    <x v="3"/>
  </r>
  <r>
    <s v="9cac0e48-698a-4808-9ca9-9601ff0bd4d2"/>
    <n v="67"/>
    <x v="1"/>
    <x v="1"/>
    <n v="16.059999999999999"/>
    <n v="18"/>
    <x v="1"/>
    <s v="Laptop"/>
    <n v="13.99"/>
    <n v="0"/>
    <s v="PayPal"/>
    <n v="5"/>
    <n v="0.85"/>
    <x v="3"/>
    <x v="2"/>
  </r>
  <r>
    <s v="b2903ea6-d58c-4ffa-bf43-3e5e6a25ca06"/>
    <n v="69"/>
    <x v="2"/>
    <x v="1"/>
    <n v="42.72"/>
    <n v="52"/>
    <x v="4"/>
    <s v="Tablet"/>
    <n v="13.99"/>
    <n v="0"/>
    <s v="Crypto"/>
    <n v="3"/>
    <n v="0.81"/>
    <x v="2"/>
    <x v="2"/>
  </r>
  <r>
    <s v="edb9036d-95f9-4998-9910-78ba85869dbd"/>
    <n v="57"/>
    <x v="2"/>
    <x v="1"/>
    <n v="2.09"/>
    <n v="13"/>
    <x v="2"/>
    <s v="TV"/>
    <n v="13.99"/>
    <n v="1"/>
    <s v="Crypto"/>
    <n v="3"/>
    <n v="0.15"/>
    <x v="4"/>
    <x v="2"/>
  </r>
  <r>
    <s v="ac6eb271-0239-4957-b828-c89508fcfbea"/>
    <n v="62"/>
    <x v="2"/>
    <x v="1"/>
    <n v="7.31"/>
    <n v="26"/>
    <x v="3"/>
    <s v="Desktop"/>
    <n v="13.99"/>
    <n v="0"/>
    <s v="Credit Card"/>
    <n v="2"/>
    <n v="0.27"/>
    <x v="1"/>
    <x v="2"/>
  </r>
  <r>
    <s v="9721209e-3147-456f-a2c0-81d23b4cf822"/>
    <n v="34"/>
    <x v="2"/>
    <x v="1"/>
    <n v="10.25"/>
    <n v="41"/>
    <x v="3"/>
    <s v="Desktop"/>
    <n v="13.99"/>
    <n v="1"/>
    <s v="Crypto"/>
    <n v="3"/>
    <n v="0.24"/>
    <x v="6"/>
    <x v="1"/>
  </r>
  <r>
    <s v="f915a366-31c7-4a9e-9042-ca526c771219"/>
    <n v="23"/>
    <x v="0"/>
    <x v="1"/>
    <n v="3.1"/>
    <n v="12"/>
    <x v="1"/>
    <s v="Laptop"/>
    <n v="13.99"/>
    <n v="1"/>
    <s v="Crypto"/>
    <n v="5"/>
    <n v="0.24"/>
    <x v="5"/>
    <x v="3"/>
  </r>
  <r>
    <s v="75532a22-9cd9-492c-8865-fa4ac7da2ec8"/>
    <n v="58"/>
    <x v="0"/>
    <x v="0"/>
    <n v="10.9"/>
    <n v="22"/>
    <x v="1"/>
    <s v="TV"/>
    <n v="8.99"/>
    <n v="0"/>
    <s v="Credit Card"/>
    <n v="3"/>
    <n v="0.47"/>
    <x v="0"/>
    <x v="2"/>
  </r>
  <r>
    <s v="44f3ba44-b95d-4e50-a786-bac4d06f4a43"/>
    <n v="19"/>
    <x v="1"/>
    <x v="0"/>
    <n v="49.17"/>
    <n v="11"/>
    <x v="1"/>
    <s v="Desktop"/>
    <n v="8.99"/>
    <n v="0"/>
    <s v="Credit Card"/>
    <n v="4"/>
    <n v="4.0999999999999996"/>
    <x v="2"/>
    <x v="3"/>
  </r>
  <r>
    <s v="18779bcb-ba2b-41da-b751-e70b812061ec"/>
    <n v="67"/>
    <x v="1"/>
    <x v="0"/>
    <n v="9.24"/>
    <n v="2"/>
    <x v="5"/>
    <s v="Desktop"/>
    <n v="8.99"/>
    <n v="0"/>
    <s v="PayPal"/>
    <n v="3"/>
    <n v="3.08"/>
    <x v="6"/>
    <x v="2"/>
  </r>
  <r>
    <s v="3f32e8c5-615b-4a3b-a864-db2688f7834f"/>
    <n v="66"/>
    <x v="2"/>
    <x v="1"/>
    <n v="16.55"/>
    <n v="49"/>
    <x v="4"/>
    <s v="Desktop"/>
    <n v="13.99"/>
    <n v="1"/>
    <s v="Debit Card"/>
    <n v="2"/>
    <n v="0.33"/>
    <x v="0"/>
    <x v="2"/>
  </r>
  <r>
    <s v="7b0ad82d-6571-430e-90f4-906259e0e89c"/>
    <n v="59"/>
    <x v="1"/>
    <x v="0"/>
    <n v="9.1199999999999992"/>
    <n v="3"/>
    <x v="1"/>
    <s v="Laptop"/>
    <n v="8.99"/>
    <n v="0"/>
    <s v="Credit Card"/>
    <n v="4"/>
    <n v="2.2799999999999998"/>
    <x v="1"/>
    <x v="2"/>
  </r>
  <r>
    <s v="82aeef39-ddb0-40ad-bae1-5c436e0cf042"/>
    <n v="57"/>
    <x v="2"/>
    <x v="0"/>
    <n v="1.62"/>
    <n v="17"/>
    <x v="0"/>
    <s v="Mobile"/>
    <n v="8.99"/>
    <n v="1"/>
    <s v="Crypto"/>
    <n v="2"/>
    <n v="0.09"/>
    <x v="0"/>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r>
  <r>
    <x v="1"/>
  </r>
  <r>
    <x v="1"/>
  </r>
  <r>
    <x v="2"/>
  </r>
  <r>
    <x v="1"/>
  </r>
  <r>
    <x v="1"/>
  </r>
  <r>
    <x v="0"/>
  </r>
  <r>
    <x v="0"/>
  </r>
  <r>
    <x v="0"/>
  </r>
  <r>
    <x v="2"/>
  </r>
  <r>
    <x v="2"/>
  </r>
  <r>
    <x v="1"/>
  </r>
  <r>
    <x v="1"/>
  </r>
  <r>
    <x v="0"/>
  </r>
  <r>
    <x v="0"/>
  </r>
  <r>
    <x v="2"/>
  </r>
  <r>
    <x v="2"/>
  </r>
  <r>
    <x v="1"/>
  </r>
  <r>
    <x v="2"/>
  </r>
  <r>
    <x v="1"/>
  </r>
  <r>
    <x v="0"/>
  </r>
  <r>
    <x v="2"/>
  </r>
  <r>
    <x v="1"/>
  </r>
  <r>
    <x v="1"/>
  </r>
  <r>
    <x v="0"/>
  </r>
  <r>
    <x v="1"/>
  </r>
  <r>
    <x v="2"/>
  </r>
  <r>
    <x v="2"/>
  </r>
  <r>
    <x v="0"/>
  </r>
  <r>
    <x v="1"/>
  </r>
  <r>
    <x v="1"/>
  </r>
  <r>
    <x v="1"/>
  </r>
  <r>
    <x v="2"/>
  </r>
  <r>
    <x v="0"/>
  </r>
  <r>
    <x v="2"/>
  </r>
  <r>
    <x v="1"/>
  </r>
  <r>
    <x v="1"/>
  </r>
  <r>
    <x v="1"/>
  </r>
  <r>
    <x v="2"/>
  </r>
  <r>
    <x v="1"/>
  </r>
  <r>
    <x v="2"/>
  </r>
  <r>
    <x v="2"/>
  </r>
  <r>
    <x v="2"/>
  </r>
  <r>
    <x v="0"/>
  </r>
  <r>
    <x v="2"/>
  </r>
  <r>
    <x v="1"/>
  </r>
  <r>
    <x v="0"/>
  </r>
  <r>
    <x v="1"/>
  </r>
  <r>
    <x v="2"/>
  </r>
  <r>
    <x v="0"/>
  </r>
  <r>
    <x v="2"/>
  </r>
  <r>
    <x v="1"/>
  </r>
  <r>
    <x v="1"/>
  </r>
  <r>
    <x v="1"/>
  </r>
  <r>
    <x v="0"/>
  </r>
  <r>
    <x v="2"/>
  </r>
  <r>
    <x v="2"/>
  </r>
  <r>
    <x v="0"/>
  </r>
  <r>
    <x v="1"/>
  </r>
  <r>
    <x v="2"/>
  </r>
  <r>
    <x v="1"/>
  </r>
  <r>
    <x v="2"/>
  </r>
  <r>
    <x v="2"/>
  </r>
  <r>
    <x v="1"/>
  </r>
  <r>
    <x v="0"/>
  </r>
  <r>
    <x v="1"/>
  </r>
  <r>
    <x v="1"/>
  </r>
  <r>
    <x v="1"/>
  </r>
  <r>
    <x v="1"/>
  </r>
  <r>
    <x v="2"/>
  </r>
  <r>
    <x v="1"/>
  </r>
  <r>
    <x v="1"/>
  </r>
  <r>
    <x v="1"/>
  </r>
  <r>
    <x v="2"/>
  </r>
  <r>
    <x v="2"/>
  </r>
  <r>
    <x v="0"/>
  </r>
  <r>
    <x v="2"/>
  </r>
  <r>
    <x v="0"/>
  </r>
  <r>
    <x v="2"/>
  </r>
  <r>
    <x v="1"/>
  </r>
  <r>
    <x v="1"/>
  </r>
  <r>
    <x v="2"/>
  </r>
  <r>
    <x v="1"/>
  </r>
  <r>
    <x v="2"/>
  </r>
  <r>
    <x v="0"/>
  </r>
  <r>
    <x v="2"/>
  </r>
  <r>
    <x v="1"/>
  </r>
  <r>
    <x v="1"/>
  </r>
  <r>
    <x v="0"/>
  </r>
  <r>
    <x v="1"/>
  </r>
  <r>
    <x v="2"/>
  </r>
  <r>
    <x v="2"/>
  </r>
  <r>
    <x v="2"/>
  </r>
  <r>
    <x v="2"/>
  </r>
  <r>
    <x v="2"/>
  </r>
  <r>
    <x v="2"/>
  </r>
  <r>
    <x v="2"/>
  </r>
  <r>
    <x v="0"/>
  </r>
  <r>
    <x v="2"/>
  </r>
  <r>
    <x v="1"/>
  </r>
  <r>
    <x v="2"/>
  </r>
  <r>
    <x v="2"/>
  </r>
  <r>
    <x v="1"/>
  </r>
  <r>
    <x v="0"/>
  </r>
  <r>
    <x v="2"/>
  </r>
  <r>
    <x v="2"/>
  </r>
  <r>
    <x v="0"/>
  </r>
  <r>
    <x v="0"/>
  </r>
  <r>
    <x v="0"/>
  </r>
  <r>
    <x v="1"/>
  </r>
  <r>
    <x v="2"/>
  </r>
  <r>
    <x v="2"/>
  </r>
  <r>
    <x v="0"/>
  </r>
  <r>
    <x v="0"/>
  </r>
  <r>
    <x v="0"/>
  </r>
  <r>
    <x v="2"/>
  </r>
  <r>
    <x v="1"/>
  </r>
  <r>
    <x v="0"/>
  </r>
  <r>
    <x v="2"/>
  </r>
  <r>
    <x v="0"/>
  </r>
  <r>
    <x v="0"/>
  </r>
  <r>
    <x v="0"/>
  </r>
  <r>
    <x v="1"/>
  </r>
  <r>
    <x v="1"/>
  </r>
  <r>
    <x v="0"/>
  </r>
  <r>
    <x v="0"/>
  </r>
  <r>
    <x v="1"/>
  </r>
  <r>
    <x v="2"/>
  </r>
  <r>
    <x v="2"/>
  </r>
  <r>
    <x v="2"/>
  </r>
  <r>
    <x v="0"/>
  </r>
  <r>
    <x v="0"/>
  </r>
  <r>
    <x v="0"/>
  </r>
  <r>
    <x v="2"/>
  </r>
  <r>
    <x v="0"/>
  </r>
  <r>
    <x v="0"/>
  </r>
  <r>
    <x v="2"/>
  </r>
  <r>
    <x v="0"/>
  </r>
  <r>
    <x v="0"/>
  </r>
  <r>
    <x v="1"/>
  </r>
  <r>
    <x v="1"/>
  </r>
  <r>
    <x v="1"/>
  </r>
  <r>
    <x v="2"/>
  </r>
  <r>
    <x v="1"/>
  </r>
  <r>
    <x v="0"/>
  </r>
  <r>
    <x v="1"/>
  </r>
  <r>
    <x v="0"/>
  </r>
  <r>
    <x v="0"/>
  </r>
  <r>
    <x v="0"/>
  </r>
  <r>
    <x v="2"/>
  </r>
  <r>
    <x v="2"/>
  </r>
  <r>
    <x v="1"/>
  </r>
  <r>
    <x v="0"/>
  </r>
  <r>
    <x v="2"/>
  </r>
  <r>
    <x v="2"/>
  </r>
  <r>
    <x v="2"/>
  </r>
  <r>
    <x v="2"/>
  </r>
  <r>
    <x v="1"/>
  </r>
  <r>
    <x v="1"/>
  </r>
  <r>
    <x v="2"/>
  </r>
  <r>
    <x v="0"/>
  </r>
  <r>
    <x v="2"/>
  </r>
  <r>
    <x v="1"/>
  </r>
  <r>
    <x v="0"/>
  </r>
  <r>
    <x v="0"/>
  </r>
  <r>
    <x v="0"/>
  </r>
  <r>
    <x v="1"/>
  </r>
  <r>
    <x v="2"/>
  </r>
  <r>
    <x v="2"/>
  </r>
  <r>
    <x v="0"/>
  </r>
  <r>
    <x v="0"/>
  </r>
  <r>
    <x v="2"/>
  </r>
  <r>
    <x v="2"/>
  </r>
  <r>
    <x v="0"/>
  </r>
  <r>
    <x v="2"/>
  </r>
  <r>
    <x v="0"/>
  </r>
  <r>
    <x v="0"/>
  </r>
  <r>
    <x v="1"/>
  </r>
  <r>
    <x v="0"/>
  </r>
  <r>
    <x v="1"/>
  </r>
  <r>
    <x v="0"/>
  </r>
  <r>
    <x v="2"/>
  </r>
  <r>
    <x v="1"/>
  </r>
  <r>
    <x v="1"/>
  </r>
  <r>
    <x v="1"/>
  </r>
  <r>
    <x v="1"/>
  </r>
  <r>
    <x v="0"/>
  </r>
  <r>
    <x v="1"/>
  </r>
  <r>
    <x v="1"/>
  </r>
  <r>
    <x v="2"/>
  </r>
  <r>
    <x v="2"/>
  </r>
  <r>
    <x v="2"/>
  </r>
  <r>
    <x v="1"/>
  </r>
  <r>
    <x v="0"/>
  </r>
  <r>
    <x v="1"/>
  </r>
  <r>
    <x v="2"/>
  </r>
  <r>
    <x v="0"/>
  </r>
  <r>
    <x v="1"/>
  </r>
  <r>
    <x v="0"/>
  </r>
  <r>
    <x v="2"/>
  </r>
  <r>
    <x v="0"/>
  </r>
  <r>
    <x v="2"/>
  </r>
  <r>
    <x v="0"/>
  </r>
  <r>
    <x v="2"/>
  </r>
  <r>
    <x v="0"/>
  </r>
  <r>
    <x v="2"/>
  </r>
  <r>
    <x v="2"/>
  </r>
  <r>
    <x v="1"/>
  </r>
  <r>
    <x v="2"/>
  </r>
  <r>
    <x v="1"/>
  </r>
  <r>
    <x v="0"/>
  </r>
  <r>
    <x v="0"/>
  </r>
  <r>
    <x v="0"/>
  </r>
  <r>
    <x v="1"/>
  </r>
  <r>
    <x v="1"/>
  </r>
  <r>
    <x v="0"/>
  </r>
  <r>
    <x v="1"/>
  </r>
  <r>
    <x v="1"/>
  </r>
  <r>
    <x v="0"/>
  </r>
  <r>
    <x v="2"/>
  </r>
  <r>
    <x v="2"/>
  </r>
  <r>
    <x v="1"/>
  </r>
  <r>
    <x v="1"/>
  </r>
  <r>
    <x v="2"/>
  </r>
  <r>
    <x v="1"/>
  </r>
  <r>
    <x v="2"/>
  </r>
  <r>
    <x v="2"/>
  </r>
  <r>
    <x v="1"/>
  </r>
  <r>
    <x v="2"/>
  </r>
  <r>
    <x v="0"/>
  </r>
  <r>
    <x v="1"/>
  </r>
  <r>
    <x v="1"/>
  </r>
  <r>
    <x v="1"/>
  </r>
  <r>
    <x v="0"/>
  </r>
  <r>
    <x v="2"/>
  </r>
  <r>
    <x v="0"/>
  </r>
  <r>
    <x v="2"/>
  </r>
  <r>
    <x v="2"/>
  </r>
  <r>
    <x v="0"/>
  </r>
  <r>
    <x v="0"/>
  </r>
  <r>
    <x v="2"/>
  </r>
  <r>
    <x v="1"/>
  </r>
  <r>
    <x v="0"/>
  </r>
  <r>
    <x v="0"/>
  </r>
  <r>
    <x v="2"/>
  </r>
  <r>
    <x v="0"/>
  </r>
  <r>
    <x v="2"/>
  </r>
  <r>
    <x v="1"/>
  </r>
  <r>
    <x v="2"/>
  </r>
  <r>
    <x v="1"/>
  </r>
  <r>
    <x v="2"/>
  </r>
  <r>
    <x v="1"/>
  </r>
  <r>
    <x v="0"/>
  </r>
  <r>
    <x v="0"/>
  </r>
  <r>
    <x v="2"/>
  </r>
  <r>
    <x v="2"/>
  </r>
  <r>
    <x v="0"/>
  </r>
  <r>
    <x v="2"/>
  </r>
  <r>
    <x v="2"/>
  </r>
  <r>
    <x v="0"/>
  </r>
  <r>
    <x v="0"/>
  </r>
  <r>
    <x v="1"/>
  </r>
  <r>
    <x v="0"/>
  </r>
  <r>
    <x v="1"/>
  </r>
  <r>
    <x v="0"/>
  </r>
  <r>
    <x v="0"/>
  </r>
  <r>
    <x v="0"/>
  </r>
  <r>
    <x v="2"/>
  </r>
  <r>
    <x v="2"/>
  </r>
  <r>
    <x v="0"/>
  </r>
  <r>
    <x v="0"/>
  </r>
  <r>
    <x v="1"/>
  </r>
  <r>
    <x v="1"/>
  </r>
  <r>
    <x v="1"/>
  </r>
  <r>
    <x v="1"/>
  </r>
  <r>
    <x v="2"/>
  </r>
  <r>
    <x v="2"/>
  </r>
  <r>
    <x v="1"/>
  </r>
  <r>
    <x v="2"/>
  </r>
  <r>
    <x v="1"/>
  </r>
  <r>
    <x v="2"/>
  </r>
  <r>
    <x v="2"/>
  </r>
  <r>
    <x v="1"/>
  </r>
  <r>
    <x v="1"/>
  </r>
  <r>
    <x v="2"/>
  </r>
  <r>
    <x v="0"/>
  </r>
  <r>
    <x v="2"/>
  </r>
  <r>
    <x v="2"/>
  </r>
  <r>
    <x v="1"/>
  </r>
  <r>
    <x v="2"/>
  </r>
  <r>
    <x v="2"/>
  </r>
  <r>
    <x v="1"/>
  </r>
  <r>
    <x v="0"/>
  </r>
  <r>
    <x v="0"/>
  </r>
  <r>
    <x v="0"/>
  </r>
  <r>
    <x v="1"/>
  </r>
  <r>
    <x v="0"/>
  </r>
  <r>
    <x v="2"/>
  </r>
  <r>
    <x v="1"/>
  </r>
  <r>
    <x v="2"/>
  </r>
  <r>
    <x v="2"/>
  </r>
  <r>
    <x v="0"/>
  </r>
  <r>
    <x v="0"/>
  </r>
  <r>
    <x v="0"/>
  </r>
  <r>
    <x v="1"/>
  </r>
  <r>
    <x v="0"/>
  </r>
  <r>
    <x v="0"/>
  </r>
  <r>
    <x v="2"/>
  </r>
  <r>
    <x v="2"/>
  </r>
  <r>
    <x v="2"/>
  </r>
  <r>
    <x v="0"/>
  </r>
  <r>
    <x v="1"/>
  </r>
  <r>
    <x v="0"/>
  </r>
  <r>
    <x v="0"/>
  </r>
  <r>
    <x v="0"/>
  </r>
  <r>
    <x v="1"/>
  </r>
  <r>
    <x v="2"/>
  </r>
  <r>
    <x v="2"/>
  </r>
  <r>
    <x v="0"/>
  </r>
  <r>
    <x v="2"/>
  </r>
  <r>
    <x v="0"/>
  </r>
  <r>
    <x v="1"/>
  </r>
  <r>
    <x v="0"/>
  </r>
  <r>
    <x v="2"/>
  </r>
  <r>
    <x v="0"/>
  </r>
  <r>
    <x v="1"/>
  </r>
  <r>
    <x v="0"/>
  </r>
  <r>
    <x v="0"/>
  </r>
  <r>
    <x v="2"/>
  </r>
  <r>
    <x v="2"/>
  </r>
  <r>
    <x v="0"/>
  </r>
  <r>
    <x v="2"/>
  </r>
  <r>
    <x v="1"/>
  </r>
  <r>
    <x v="0"/>
  </r>
  <r>
    <x v="1"/>
  </r>
  <r>
    <x v="2"/>
  </r>
  <r>
    <x v="1"/>
  </r>
  <r>
    <x v="2"/>
  </r>
  <r>
    <x v="1"/>
  </r>
  <r>
    <x v="2"/>
  </r>
  <r>
    <x v="0"/>
  </r>
  <r>
    <x v="1"/>
  </r>
  <r>
    <x v="1"/>
  </r>
  <r>
    <x v="0"/>
  </r>
  <r>
    <x v="2"/>
  </r>
  <r>
    <x v="2"/>
  </r>
  <r>
    <x v="1"/>
  </r>
  <r>
    <x v="1"/>
  </r>
  <r>
    <x v="1"/>
  </r>
  <r>
    <x v="1"/>
  </r>
  <r>
    <x v="1"/>
  </r>
  <r>
    <x v="0"/>
  </r>
  <r>
    <x v="1"/>
  </r>
  <r>
    <x v="1"/>
  </r>
  <r>
    <x v="0"/>
  </r>
  <r>
    <x v="1"/>
  </r>
  <r>
    <x v="2"/>
  </r>
  <r>
    <x v="1"/>
  </r>
  <r>
    <x v="1"/>
  </r>
  <r>
    <x v="1"/>
  </r>
  <r>
    <x v="0"/>
  </r>
  <r>
    <x v="1"/>
  </r>
  <r>
    <x v="1"/>
  </r>
  <r>
    <x v="2"/>
  </r>
  <r>
    <x v="2"/>
  </r>
  <r>
    <x v="2"/>
  </r>
  <r>
    <x v="1"/>
  </r>
  <r>
    <x v="1"/>
  </r>
  <r>
    <x v="1"/>
  </r>
  <r>
    <x v="1"/>
  </r>
  <r>
    <x v="1"/>
  </r>
  <r>
    <x v="1"/>
  </r>
  <r>
    <x v="0"/>
  </r>
  <r>
    <x v="2"/>
  </r>
  <r>
    <x v="2"/>
  </r>
  <r>
    <x v="0"/>
  </r>
  <r>
    <x v="0"/>
  </r>
  <r>
    <x v="1"/>
  </r>
  <r>
    <x v="0"/>
  </r>
  <r>
    <x v="2"/>
  </r>
  <r>
    <x v="2"/>
  </r>
  <r>
    <x v="2"/>
  </r>
  <r>
    <x v="1"/>
  </r>
  <r>
    <x v="2"/>
  </r>
  <r>
    <x v="2"/>
  </r>
  <r>
    <x v="0"/>
  </r>
  <r>
    <x v="2"/>
  </r>
  <r>
    <x v="2"/>
  </r>
  <r>
    <x v="0"/>
  </r>
  <r>
    <x v="2"/>
  </r>
  <r>
    <x v="0"/>
  </r>
  <r>
    <x v="2"/>
  </r>
  <r>
    <x v="0"/>
  </r>
  <r>
    <x v="1"/>
  </r>
  <r>
    <x v="2"/>
  </r>
  <r>
    <x v="0"/>
  </r>
  <r>
    <x v="2"/>
  </r>
  <r>
    <x v="1"/>
  </r>
  <r>
    <x v="1"/>
  </r>
  <r>
    <x v="1"/>
  </r>
  <r>
    <x v="2"/>
  </r>
  <r>
    <x v="1"/>
  </r>
  <r>
    <x v="1"/>
  </r>
  <r>
    <x v="2"/>
  </r>
  <r>
    <x v="0"/>
  </r>
  <r>
    <x v="2"/>
  </r>
  <r>
    <x v="0"/>
  </r>
  <r>
    <x v="2"/>
  </r>
  <r>
    <x v="1"/>
  </r>
  <r>
    <x v="0"/>
  </r>
  <r>
    <x v="2"/>
  </r>
  <r>
    <x v="2"/>
  </r>
  <r>
    <x v="2"/>
  </r>
  <r>
    <x v="2"/>
  </r>
  <r>
    <x v="0"/>
  </r>
  <r>
    <x v="0"/>
  </r>
  <r>
    <x v="2"/>
  </r>
  <r>
    <x v="2"/>
  </r>
  <r>
    <x v="2"/>
  </r>
  <r>
    <x v="2"/>
  </r>
  <r>
    <x v="0"/>
  </r>
  <r>
    <x v="1"/>
  </r>
  <r>
    <x v="1"/>
  </r>
  <r>
    <x v="2"/>
  </r>
  <r>
    <x v="2"/>
  </r>
  <r>
    <x v="0"/>
  </r>
  <r>
    <x v="1"/>
  </r>
  <r>
    <x v="2"/>
  </r>
  <r>
    <x v="1"/>
  </r>
  <r>
    <x v="0"/>
  </r>
  <r>
    <x v="2"/>
  </r>
  <r>
    <x v="0"/>
  </r>
  <r>
    <x v="1"/>
  </r>
  <r>
    <x v="0"/>
  </r>
  <r>
    <x v="2"/>
  </r>
  <r>
    <x v="0"/>
  </r>
  <r>
    <x v="0"/>
  </r>
  <r>
    <x v="1"/>
  </r>
  <r>
    <x v="0"/>
  </r>
  <r>
    <x v="2"/>
  </r>
  <r>
    <x v="1"/>
  </r>
  <r>
    <x v="0"/>
  </r>
  <r>
    <x v="1"/>
  </r>
  <r>
    <x v="2"/>
  </r>
  <r>
    <x v="1"/>
  </r>
  <r>
    <x v="2"/>
  </r>
  <r>
    <x v="2"/>
  </r>
  <r>
    <x v="2"/>
  </r>
  <r>
    <x v="1"/>
  </r>
  <r>
    <x v="2"/>
  </r>
  <r>
    <x v="2"/>
  </r>
  <r>
    <x v="2"/>
  </r>
  <r>
    <x v="0"/>
  </r>
  <r>
    <x v="2"/>
  </r>
  <r>
    <x v="1"/>
  </r>
  <r>
    <x v="1"/>
  </r>
  <r>
    <x v="2"/>
  </r>
  <r>
    <x v="1"/>
  </r>
  <r>
    <x v="0"/>
  </r>
  <r>
    <x v="2"/>
  </r>
  <r>
    <x v="1"/>
  </r>
  <r>
    <x v="1"/>
  </r>
  <r>
    <x v="1"/>
  </r>
  <r>
    <x v="1"/>
  </r>
  <r>
    <x v="2"/>
  </r>
  <r>
    <x v="2"/>
  </r>
  <r>
    <x v="2"/>
  </r>
  <r>
    <x v="1"/>
  </r>
  <r>
    <x v="2"/>
  </r>
  <r>
    <x v="2"/>
  </r>
  <r>
    <x v="1"/>
  </r>
  <r>
    <x v="0"/>
  </r>
  <r>
    <x v="0"/>
  </r>
  <r>
    <x v="0"/>
  </r>
  <r>
    <x v="2"/>
  </r>
  <r>
    <x v="1"/>
  </r>
  <r>
    <x v="0"/>
  </r>
  <r>
    <x v="0"/>
  </r>
  <r>
    <x v="0"/>
  </r>
  <r>
    <x v="1"/>
  </r>
  <r>
    <x v="0"/>
  </r>
  <r>
    <x v="2"/>
  </r>
  <r>
    <x v="2"/>
  </r>
  <r>
    <x v="0"/>
  </r>
  <r>
    <x v="2"/>
  </r>
  <r>
    <x v="0"/>
  </r>
  <r>
    <x v="0"/>
  </r>
  <r>
    <x v="2"/>
  </r>
  <r>
    <x v="0"/>
  </r>
  <r>
    <x v="2"/>
  </r>
  <r>
    <x v="0"/>
  </r>
  <r>
    <x v="2"/>
  </r>
  <r>
    <x v="2"/>
  </r>
  <r>
    <x v="2"/>
  </r>
  <r>
    <x v="2"/>
  </r>
  <r>
    <x v="2"/>
  </r>
  <r>
    <x v="0"/>
  </r>
  <r>
    <x v="1"/>
  </r>
  <r>
    <x v="1"/>
  </r>
  <r>
    <x v="1"/>
  </r>
  <r>
    <x v="0"/>
  </r>
  <r>
    <x v="2"/>
  </r>
  <r>
    <x v="2"/>
  </r>
  <r>
    <x v="1"/>
  </r>
  <r>
    <x v="1"/>
  </r>
  <r>
    <x v="1"/>
  </r>
  <r>
    <x v="0"/>
  </r>
  <r>
    <x v="0"/>
  </r>
  <r>
    <x v="2"/>
  </r>
  <r>
    <x v="1"/>
  </r>
  <r>
    <x v="0"/>
  </r>
  <r>
    <x v="1"/>
  </r>
  <r>
    <x v="1"/>
  </r>
  <r>
    <x v="1"/>
  </r>
  <r>
    <x v="1"/>
  </r>
  <r>
    <x v="2"/>
  </r>
  <r>
    <x v="2"/>
  </r>
  <r>
    <x v="2"/>
  </r>
  <r>
    <x v="1"/>
  </r>
  <r>
    <x v="0"/>
  </r>
  <r>
    <x v="2"/>
  </r>
  <r>
    <x v="1"/>
  </r>
  <r>
    <x v="1"/>
  </r>
  <r>
    <x v="0"/>
  </r>
  <r>
    <x v="0"/>
  </r>
  <r>
    <x v="2"/>
  </r>
  <r>
    <x v="2"/>
  </r>
  <r>
    <x v="1"/>
  </r>
  <r>
    <x v="2"/>
  </r>
  <r>
    <x v="2"/>
  </r>
  <r>
    <x v="1"/>
  </r>
  <r>
    <x v="2"/>
  </r>
  <r>
    <x v="1"/>
  </r>
  <r>
    <x v="1"/>
  </r>
  <r>
    <x v="0"/>
  </r>
  <r>
    <x v="0"/>
  </r>
  <r>
    <x v="1"/>
  </r>
  <r>
    <x v="1"/>
  </r>
  <r>
    <x v="1"/>
  </r>
  <r>
    <x v="1"/>
  </r>
  <r>
    <x v="0"/>
  </r>
  <r>
    <x v="2"/>
  </r>
  <r>
    <x v="0"/>
  </r>
  <r>
    <x v="0"/>
  </r>
  <r>
    <x v="2"/>
  </r>
  <r>
    <x v="1"/>
  </r>
  <r>
    <x v="0"/>
  </r>
  <r>
    <x v="2"/>
  </r>
  <r>
    <x v="2"/>
  </r>
  <r>
    <x v="2"/>
  </r>
  <r>
    <x v="1"/>
  </r>
  <r>
    <x v="1"/>
  </r>
  <r>
    <x v="1"/>
  </r>
  <r>
    <x v="0"/>
  </r>
  <r>
    <x v="1"/>
  </r>
  <r>
    <x v="1"/>
  </r>
  <r>
    <x v="1"/>
  </r>
  <r>
    <x v="2"/>
  </r>
  <r>
    <x v="2"/>
  </r>
  <r>
    <x v="1"/>
  </r>
  <r>
    <x v="2"/>
  </r>
  <r>
    <x v="2"/>
  </r>
  <r>
    <x v="0"/>
  </r>
  <r>
    <x v="2"/>
  </r>
  <r>
    <x v="2"/>
  </r>
  <r>
    <x v="1"/>
  </r>
  <r>
    <x v="1"/>
  </r>
  <r>
    <x v="0"/>
  </r>
  <r>
    <x v="1"/>
  </r>
  <r>
    <x v="0"/>
  </r>
  <r>
    <x v="1"/>
  </r>
  <r>
    <x v="0"/>
  </r>
  <r>
    <x v="2"/>
  </r>
  <r>
    <x v="1"/>
  </r>
  <r>
    <x v="2"/>
  </r>
  <r>
    <x v="2"/>
  </r>
  <r>
    <x v="1"/>
  </r>
  <r>
    <x v="2"/>
  </r>
  <r>
    <x v="0"/>
  </r>
  <r>
    <x v="0"/>
  </r>
  <r>
    <x v="2"/>
  </r>
  <r>
    <x v="2"/>
  </r>
  <r>
    <x v="1"/>
  </r>
  <r>
    <x v="0"/>
  </r>
  <r>
    <x v="1"/>
  </r>
  <r>
    <x v="0"/>
  </r>
  <r>
    <x v="2"/>
  </r>
  <r>
    <x v="0"/>
  </r>
  <r>
    <x v="0"/>
  </r>
  <r>
    <x v="1"/>
  </r>
  <r>
    <x v="0"/>
  </r>
  <r>
    <x v="2"/>
  </r>
  <r>
    <x v="0"/>
  </r>
  <r>
    <x v="2"/>
  </r>
  <r>
    <x v="2"/>
  </r>
  <r>
    <x v="2"/>
  </r>
  <r>
    <x v="0"/>
  </r>
  <r>
    <x v="0"/>
  </r>
  <r>
    <x v="0"/>
  </r>
  <r>
    <x v="0"/>
  </r>
  <r>
    <x v="1"/>
  </r>
  <r>
    <x v="1"/>
  </r>
  <r>
    <x v="2"/>
  </r>
  <r>
    <x v="1"/>
  </r>
  <r>
    <x v="0"/>
  </r>
  <r>
    <x v="1"/>
  </r>
  <r>
    <x v="0"/>
  </r>
  <r>
    <x v="1"/>
  </r>
  <r>
    <x v="2"/>
  </r>
  <r>
    <x v="2"/>
  </r>
  <r>
    <x v="0"/>
  </r>
  <r>
    <x v="0"/>
  </r>
  <r>
    <x v="1"/>
  </r>
  <r>
    <x v="1"/>
  </r>
  <r>
    <x v="1"/>
  </r>
  <r>
    <x v="1"/>
  </r>
  <r>
    <x v="2"/>
  </r>
  <r>
    <x v="2"/>
  </r>
  <r>
    <x v="0"/>
  </r>
  <r>
    <x v="0"/>
  </r>
  <r>
    <x v="1"/>
  </r>
  <r>
    <x v="2"/>
  </r>
  <r>
    <x v="1"/>
  </r>
  <r>
    <x v="0"/>
  </r>
  <r>
    <x v="1"/>
  </r>
  <r>
    <x v="1"/>
  </r>
  <r>
    <x v="2"/>
  </r>
  <r>
    <x v="1"/>
  </r>
  <r>
    <x v="0"/>
  </r>
  <r>
    <x v="2"/>
  </r>
  <r>
    <x v="1"/>
  </r>
  <r>
    <x v="0"/>
  </r>
  <r>
    <x v="2"/>
  </r>
  <r>
    <x v="2"/>
  </r>
  <r>
    <x v="2"/>
  </r>
  <r>
    <x v="1"/>
  </r>
  <r>
    <x v="1"/>
  </r>
  <r>
    <x v="2"/>
  </r>
  <r>
    <x v="1"/>
  </r>
  <r>
    <x v="1"/>
  </r>
  <r>
    <x v="1"/>
  </r>
  <r>
    <x v="1"/>
  </r>
  <r>
    <x v="1"/>
  </r>
  <r>
    <x v="2"/>
  </r>
  <r>
    <x v="1"/>
  </r>
  <r>
    <x v="2"/>
  </r>
  <r>
    <x v="0"/>
  </r>
  <r>
    <x v="2"/>
  </r>
  <r>
    <x v="0"/>
  </r>
  <r>
    <x v="1"/>
  </r>
  <r>
    <x v="0"/>
  </r>
  <r>
    <x v="1"/>
  </r>
  <r>
    <x v="0"/>
  </r>
  <r>
    <x v="2"/>
  </r>
  <r>
    <x v="0"/>
  </r>
  <r>
    <x v="0"/>
  </r>
  <r>
    <x v="2"/>
  </r>
  <r>
    <x v="0"/>
  </r>
  <r>
    <x v="2"/>
  </r>
  <r>
    <x v="2"/>
  </r>
  <r>
    <x v="2"/>
  </r>
  <r>
    <x v="1"/>
  </r>
  <r>
    <x v="1"/>
  </r>
  <r>
    <x v="0"/>
  </r>
  <r>
    <x v="1"/>
  </r>
  <r>
    <x v="0"/>
  </r>
  <r>
    <x v="2"/>
  </r>
  <r>
    <x v="1"/>
  </r>
  <r>
    <x v="2"/>
  </r>
  <r>
    <x v="2"/>
  </r>
  <r>
    <x v="2"/>
  </r>
  <r>
    <x v="1"/>
  </r>
  <r>
    <x v="1"/>
  </r>
  <r>
    <x v="1"/>
  </r>
  <r>
    <x v="1"/>
  </r>
  <r>
    <x v="0"/>
  </r>
  <r>
    <x v="2"/>
  </r>
  <r>
    <x v="0"/>
  </r>
  <r>
    <x v="2"/>
  </r>
  <r>
    <x v="0"/>
  </r>
  <r>
    <x v="2"/>
  </r>
  <r>
    <x v="0"/>
  </r>
  <r>
    <x v="0"/>
  </r>
  <r>
    <x v="2"/>
  </r>
  <r>
    <x v="2"/>
  </r>
  <r>
    <x v="2"/>
  </r>
  <r>
    <x v="2"/>
  </r>
  <r>
    <x v="1"/>
  </r>
  <r>
    <x v="2"/>
  </r>
  <r>
    <x v="2"/>
  </r>
  <r>
    <x v="2"/>
  </r>
  <r>
    <x v="2"/>
  </r>
  <r>
    <x v="2"/>
  </r>
  <r>
    <x v="1"/>
  </r>
  <r>
    <x v="2"/>
  </r>
  <r>
    <x v="1"/>
  </r>
  <r>
    <x v="2"/>
  </r>
  <r>
    <x v="1"/>
  </r>
  <r>
    <x v="1"/>
  </r>
  <r>
    <x v="1"/>
  </r>
  <r>
    <x v="0"/>
  </r>
  <r>
    <x v="1"/>
  </r>
  <r>
    <x v="2"/>
  </r>
  <r>
    <x v="0"/>
  </r>
  <r>
    <x v="2"/>
  </r>
  <r>
    <x v="0"/>
  </r>
  <r>
    <x v="1"/>
  </r>
  <r>
    <x v="2"/>
  </r>
  <r>
    <x v="1"/>
  </r>
  <r>
    <x v="0"/>
  </r>
  <r>
    <x v="0"/>
  </r>
  <r>
    <x v="1"/>
  </r>
  <r>
    <x v="1"/>
  </r>
  <r>
    <x v="0"/>
  </r>
  <r>
    <x v="0"/>
  </r>
  <r>
    <x v="1"/>
  </r>
  <r>
    <x v="2"/>
  </r>
  <r>
    <x v="2"/>
  </r>
  <r>
    <x v="2"/>
  </r>
  <r>
    <x v="0"/>
  </r>
  <r>
    <x v="2"/>
  </r>
  <r>
    <x v="1"/>
  </r>
  <r>
    <x v="1"/>
  </r>
  <r>
    <x v="0"/>
  </r>
  <r>
    <x v="2"/>
  </r>
  <r>
    <x v="2"/>
  </r>
  <r>
    <x v="1"/>
  </r>
  <r>
    <x v="2"/>
  </r>
  <r>
    <x v="1"/>
  </r>
  <r>
    <x v="2"/>
  </r>
  <r>
    <x v="0"/>
  </r>
  <r>
    <x v="0"/>
  </r>
  <r>
    <x v="2"/>
  </r>
  <r>
    <x v="1"/>
  </r>
  <r>
    <x v="0"/>
  </r>
  <r>
    <x v="2"/>
  </r>
  <r>
    <x v="2"/>
  </r>
  <r>
    <x v="0"/>
  </r>
  <r>
    <x v="2"/>
  </r>
  <r>
    <x v="0"/>
  </r>
  <r>
    <x v="1"/>
  </r>
  <r>
    <x v="2"/>
  </r>
  <r>
    <x v="2"/>
  </r>
  <r>
    <x v="1"/>
  </r>
  <r>
    <x v="1"/>
  </r>
  <r>
    <x v="0"/>
  </r>
  <r>
    <x v="0"/>
  </r>
  <r>
    <x v="0"/>
  </r>
  <r>
    <x v="2"/>
  </r>
  <r>
    <x v="1"/>
  </r>
  <r>
    <x v="0"/>
  </r>
  <r>
    <x v="2"/>
  </r>
  <r>
    <x v="1"/>
  </r>
  <r>
    <x v="2"/>
  </r>
  <r>
    <x v="2"/>
  </r>
  <r>
    <x v="1"/>
  </r>
  <r>
    <x v="0"/>
  </r>
  <r>
    <x v="1"/>
  </r>
  <r>
    <x v="0"/>
  </r>
  <r>
    <x v="0"/>
  </r>
  <r>
    <x v="1"/>
  </r>
  <r>
    <x v="0"/>
  </r>
  <r>
    <x v="0"/>
  </r>
  <r>
    <x v="0"/>
  </r>
  <r>
    <x v="2"/>
  </r>
  <r>
    <x v="2"/>
  </r>
  <r>
    <x v="0"/>
  </r>
  <r>
    <x v="1"/>
  </r>
  <r>
    <x v="0"/>
  </r>
  <r>
    <x v="0"/>
  </r>
  <r>
    <x v="2"/>
  </r>
  <r>
    <x v="1"/>
  </r>
  <r>
    <x v="1"/>
  </r>
  <r>
    <x v="2"/>
  </r>
  <r>
    <x v="2"/>
  </r>
  <r>
    <x v="2"/>
  </r>
  <r>
    <x v="1"/>
  </r>
  <r>
    <x v="2"/>
  </r>
  <r>
    <x v="2"/>
  </r>
  <r>
    <x v="0"/>
  </r>
  <r>
    <x v="1"/>
  </r>
  <r>
    <x v="0"/>
  </r>
  <r>
    <x v="0"/>
  </r>
  <r>
    <x v="2"/>
  </r>
  <r>
    <x v="0"/>
  </r>
  <r>
    <x v="1"/>
  </r>
  <r>
    <x v="0"/>
  </r>
  <r>
    <x v="2"/>
  </r>
  <r>
    <x v="2"/>
  </r>
  <r>
    <x v="1"/>
  </r>
  <r>
    <x v="1"/>
  </r>
  <r>
    <x v="1"/>
  </r>
  <r>
    <x v="0"/>
  </r>
  <r>
    <x v="0"/>
  </r>
  <r>
    <x v="0"/>
  </r>
  <r>
    <x v="2"/>
  </r>
  <r>
    <x v="0"/>
  </r>
  <r>
    <x v="1"/>
  </r>
  <r>
    <x v="1"/>
  </r>
  <r>
    <x v="2"/>
  </r>
  <r>
    <x v="0"/>
  </r>
  <r>
    <x v="0"/>
  </r>
  <r>
    <x v="1"/>
  </r>
  <r>
    <x v="1"/>
  </r>
  <r>
    <x v="1"/>
  </r>
  <r>
    <x v="0"/>
  </r>
  <r>
    <x v="1"/>
  </r>
  <r>
    <x v="2"/>
  </r>
  <r>
    <x v="2"/>
  </r>
  <r>
    <x v="2"/>
  </r>
  <r>
    <x v="2"/>
  </r>
  <r>
    <x v="1"/>
  </r>
  <r>
    <x v="0"/>
  </r>
  <r>
    <x v="0"/>
  </r>
  <r>
    <x v="2"/>
  </r>
  <r>
    <x v="0"/>
  </r>
  <r>
    <x v="2"/>
  </r>
  <r>
    <x v="0"/>
  </r>
  <r>
    <x v="2"/>
  </r>
  <r>
    <x v="1"/>
  </r>
  <r>
    <x v="0"/>
  </r>
  <r>
    <x v="0"/>
  </r>
  <r>
    <x v="1"/>
  </r>
  <r>
    <x v="1"/>
  </r>
  <r>
    <x v="1"/>
  </r>
  <r>
    <x v="0"/>
  </r>
  <r>
    <x v="1"/>
  </r>
  <r>
    <x v="0"/>
  </r>
  <r>
    <x v="1"/>
  </r>
  <r>
    <x v="2"/>
  </r>
  <r>
    <x v="1"/>
  </r>
  <r>
    <x v="1"/>
  </r>
  <r>
    <x v="1"/>
  </r>
  <r>
    <x v="1"/>
  </r>
  <r>
    <x v="2"/>
  </r>
  <r>
    <x v="1"/>
  </r>
  <r>
    <x v="2"/>
  </r>
  <r>
    <x v="1"/>
  </r>
  <r>
    <x v="1"/>
  </r>
  <r>
    <x v="2"/>
  </r>
  <r>
    <x v="0"/>
  </r>
  <r>
    <x v="0"/>
  </r>
  <r>
    <x v="1"/>
  </r>
  <r>
    <x v="0"/>
  </r>
  <r>
    <x v="0"/>
  </r>
  <r>
    <x v="2"/>
  </r>
  <r>
    <x v="1"/>
  </r>
  <r>
    <x v="2"/>
  </r>
  <r>
    <x v="0"/>
  </r>
  <r>
    <x v="0"/>
  </r>
  <r>
    <x v="0"/>
  </r>
  <r>
    <x v="1"/>
  </r>
  <r>
    <x v="2"/>
  </r>
  <r>
    <x v="1"/>
  </r>
  <r>
    <x v="1"/>
  </r>
  <r>
    <x v="1"/>
  </r>
  <r>
    <x v="1"/>
  </r>
  <r>
    <x v="2"/>
  </r>
  <r>
    <x v="0"/>
  </r>
  <r>
    <x v="0"/>
  </r>
  <r>
    <x v="2"/>
  </r>
  <r>
    <x v="2"/>
  </r>
  <r>
    <x v="1"/>
  </r>
  <r>
    <x v="0"/>
  </r>
  <r>
    <x v="2"/>
  </r>
  <r>
    <x v="2"/>
  </r>
  <r>
    <x v="2"/>
  </r>
  <r>
    <x v="0"/>
  </r>
  <r>
    <x v="0"/>
  </r>
  <r>
    <x v="0"/>
  </r>
  <r>
    <x v="1"/>
  </r>
  <r>
    <x v="0"/>
  </r>
  <r>
    <x v="1"/>
  </r>
  <r>
    <x v="1"/>
  </r>
  <r>
    <x v="0"/>
  </r>
  <r>
    <x v="2"/>
  </r>
  <r>
    <x v="2"/>
  </r>
  <r>
    <x v="2"/>
  </r>
  <r>
    <x v="0"/>
  </r>
  <r>
    <x v="1"/>
  </r>
  <r>
    <x v="1"/>
  </r>
  <r>
    <x v="0"/>
  </r>
  <r>
    <x v="1"/>
  </r>
  <r>
    <x v="0"/>
  </r>
  <r>
    <x v="0"/>
  </r>
  <r>
    <x v="2"/>
  </r>
  <r>
    <x v="1"/>
  </r>
  <r>
    <x v="0"/>
  </r>
  <r>
    <x v="2"/>
  </r>
  <r>
    <x v="2"/>
  </r>
  <r>
    <x v="2"/>
  </r>
  <r>
    <x v="1"/>
  </r>
  <r>
    <x v="2"/>
  </r>
  <r>
    <x v="2"/>
  </r>
  <r>
    <x v="0"/>
  </r>
  <r>
    <x v="2"/>
  </r>
  <r>
    <x v="1"/>
  </r>
  <r>
    <x v="0"/>
  </r>
  <r>
    <x v="2"/>
  </r>
  <r>
    <x v="2"/>
  </r>
  <r>
    <x v="2"/>
  </r>
  <r>
    <x v="2"/>
  </r>
  <r>
    <x v="0"/>
  </r>
  <r>
    <x v="0"/>
  </r>
  <r>
    <x v="1"/>
  </r>
  <r>
    <x v="2"/>
  </r>
  <r>
    <x v="2"/>
  </r>
  <r>
    <x v="0"/>
  </r>
  <r>
    <x v="0"/>
  </r>
  <r>
    <x v="2"/>
  </r>
  <r>
    <x v="1"/>
  </r>
  <r>
    <x v="0"/>
  </r>
  <r>
    <x v="1"/>
  </r>
  <r>
    <x v="0"/>
  </r>
  <r>
    <x v="0"/>
  </r>
  <r>
    <x v="1"/>
  </r>
  <r>
    <x v="0"/>
  </r>
  <r>
    <x v="2"/>
  </r>
  <r>
    <x v="0"/>
  </r>
  <r>
    <x v="2"/>
  </r>
  <r>
    <x v="1"/>
  </r>
  <r>
    <x v="1"/>
  </r>
  <r>
    <x v="0"/>
  </r>
  <r>
    <x v="1"/>
  </r>
  <r>
    <x v="2"/>
  </r>
  <r>
    <x v="2"/>
  </r>
  <r>
    <x v="0"/>
  </r>
  <r>
    <x v="0"/>
  </r>
  <r>
    <x v="0"/>
  </r>
  <r>
    <x v="0"/>
  </r>
  <r>
    <x v="2"/>
  </r>
  <r>
    <x v="1"/>
  </r>
  <r>
    <x v="2"/>
  </r>
  <r>
    <x v="0"/>
  </r>
  <r>
    <x v="2"/>
  </r>
  <r>
    <x v="1"/>
  </r>
  <r>
    <x v="1"/>
  </r>
  <r>
    <x v="0"/>
  </r>
  <r>
    <x v="2"/>
  </r>
  <r>
    <x v="1"/>
  </r>
  <r>
    <x v="0"/>
  </r>
  <r>
    <x v="0"/>
  </r>
  <r>
    <x v="1"/>
  </r>
  <r>
    <x v="2"/>
  </r>
  <r>
    <x v="0"/>
  </r>
  <r>
    <x v="2"/>
  </r>
  <r>
    <x v="1"/>
  </r>
  <r>
    <x v="1"/>
  </r>
  <r>
    <x v="0"/>
  </r>
  <r>
    <x v="1"/>
  </r>
  <r>
    <x v="1"/>
  </r>
  <r>
    <x v="2"/>
  </r>
  <r>
    <x v="1"/>
  </r>
  <r>
    <x v="1"/>
  </r>
  <r>
    <x v="1"/>
  </r>
  <r>
    <x v="1"/>
  </r>
  <r>
    <x v="0"/>
  </r>
  <r>
    <x v="1"/>
  </r>
  <r>
    <x v="0"/>
  </r>
  <r>
    <x v="1"/>
  </r>
  <r>
    <x v="2"/>
  </r>
  <r>
    <x v="1"/>
  </r>
  <r>
    <x v="2"/>
  </r>
  <r>
    <x v="1"/>
  </r>
  <r>
    <x v="2"/>
  </r>
  <r>
    <x v="1"/>
  </r>
  <r>
    <x v="2"/>
  </r>
  <r>
    <x v="2"/>
  </r>
  <r>
    <x v="1"/>
  </r>
  <r>
    <x v="2"/>
  </r>
  <r>
    <x v="0"/>
  </r>
  <r>
    <x v="1"/>
  </r>
  <r>
    <x v="1"/>
  </r>
  <r>
    <x v="1"/>
  </r>
  <r>
    <x v="2"/>
  </r>
  <r>
    <x v="0"/>
  </r>
  <r>
    <x v="1"/>
  </r>
  <r>
    <x v="1"/>
  </r>
  <r>
    <x v="1"/>
  </r>
  <r>
    <x v="2"/>
  </r>
  <r>
    <x v="1"/>
  </r>
  <r>
    <x v="0"/>
  </r>
  <r>
    <x v="2"/>
  </r>
  <r>
    <x v="2"/>
  </r>
  <r>
    <x v="0"/>
  </r>
  <r>
    <x v="2"/>
  </r>
  <r>
    <x v="1"/>
  </r>
  <r>
    <x v="1"/>
  </r>
  <r>
    <x v="1"/>
  </r>
  <r>
    <x v="2"/>
  </r>
  <r>
    <x v="2"/>
  </r>
  <r>
    <x v="0"/>
  </r>
  <r>
    <x v="1"/>
  </r>
  <r>
    <x v="0"/>
  </r>
  <r>
    <x v="0"/>
  </r>
  <r>
    <x v="1"/>
  </r>
  <r>
    <x v="2"/>
  </r>
  <r>
    <x v="0"/>
  </r>
  <r>
    <x v="0"/>
  </r>
  <r>
    <x v="0"/>
  </r>
  <r>
    <x v="0"/>
  </r>
  <r>
    <x v="2"/>
  </r>
  <r>
    <x v="1"/>
  </r>
  <r>
    <x v="0"/>
  </r>
  <r>
    <x v="2"/>
  </r>
  <r>
    <x v="2"/>
  </r>
  <r>
    <x v="1"/>
  </r>
  <r>
    <x v="1"/>
  </r>
  <r>
    <x v="2"/>
  </r>
  <r>
    <x v="0"/>
  </r>
  <r>
    <x v="1"/>
  </r>
  <r>
    <x v="2"/>
  </r>
  <r>
    <x v="1"/>
  </r>
  <r>
    <x v="0"/>
  </r>
  <r>
    <x v="2"/>
  </r>
  <r>
    <x v="0"/>
  </r>
  <r>
    <x v="2"/>
  </r>
  <r>
    <x v="0"/>
  </r>
  <r>
    <x v="1"/>
  </r>
  <r>
    <x v="0"/>
  </r>
  <r>
    <x v="0"/>
  </r>
  <r>
    <x v="0"/>
  </r>
  <r>
    <x v="1"/>
  </r>
  <r>
    <x v="0"/>
  </r>
  <r>
    <x v="0"/>
  </r>
  <r>
    <x v="2"/>
  </r>
  <r>
    <x v="2"/>
  </r>
  <r>
    <x v="0"/>
  </r>
  <r>
    <x v="0"/>
  </r>
  <r>
    <x v="0"/>
  </r>
  <r>
    <x v="2"/>
  </r>
  <r>
    <x v="2"/>
  </r>
  <r>
    <x v="2"/>
  </r>
  <r>
    <x v="1"/>
  </r>
  <r>
    <x v="1"/>
  </r>
  <r>
    <x v="2"/>
  </r>
  <r>
    <x v="2"/>
  </r>
  <r>
    <x v="2"/>
  </r>
  <r>
    <x v="2"/>
  </r>
  <r>
    <x v="2"/>
  </r>
  <r>
    <x v="2"/>
  </r>
  <r>
    <x v="1"/>
  </r>
  <r>
    <x v="1"/>
  </r>
  <r>
    <x v="2"/>
  </r>
  <r>
    <x v="1"/>
  </r>
  <r>
    <x v="2"/>
  </r>
  <r>
    <x v="0"/>
  </r>
  <r>
    <x v="0"/>
  </r>
  <r>
    <x v="2"/>
  </r>
  <r>
    <x v="0"/>
  </r>
  <r>
    <x v="2"/>
  </r>
  <r>
    <x v="0"/>
  </r>
  <r>
    <x v="2"/>
  </r>
  <r>
    <x v="2"/>
  </r>
  <r>
    <x v="0"/>
  </r>
  <r>
    <x v="2"/>
  </r>
  <r>
    <x v="2"/>
  </r>
  <r>
    <x v="2"/>
  </r>
  <r>
    <x v="2"/>
  </r>
  <r>
    <x v="0"/>
  </r>
  <r>
    <x v="0"/>
  </r>
  <r>
    <x v="0"/>
  </r>
  <r>
    <x v="1"/>
  </r>
  <r>
    <x v="0"/>
  </r>
  <r>
    <x v="2"/>
  </r>
  <r>
    <x v="2"/>
  </r>
  <r>
    <x v="2"/>
  </r>
  <r>
    <x v="1"/>
  </r>
  <r>
    <x v="2"/>
  </r>
  <r>
    <x v="2"/>
  </r>
  <r>
    <x v="0"/>
  </r>
  <r>
    <x v="0"/>
  </r>
  <r>
    <x v="2"/>
  </r>
  <r>
    <x v="1"/>
  </r>
  <r>
    <x v="2"/>
  </r>
  <r>
    <x v="0"/>
  </r>
  <r>
    <x v="0"/>
  </r>
  <r>
    <x v="0"/>
  </r>
  <r>
    <x v="2"/>
  </r>
  <r>
    <x v="2"/>
  </r>
  <r>
    <x v="1"/>
  </r>
  <r>
    <x v="2"/>
  </r>
  <r>
    <x v="0"/>
  </r>
  <r>
    <x v="0"/>
  </r>
  <r>
    <x v="0"/>
  </r>
  <r>
    <x v="0"/>
  </r>
  <r>
    <x v="2"/>
  </r>
  <r>
    <x v="1"/>
  </r>
  <r>
    <x v="1"/>
  </r>
  <r>
    <x v="1"/>
  </r>
  <r>
    <x v="2"/>
  </r>
  <r>
    <x v="2"/>
  </r>
  <r>
    <x v="1"/>
  </r>
  <r>
    <x v="2"/>
  </r>
  <r>
    <x v="2"/>
  </r>
  <r>
    <x v="2"/>
  </r>
  <r>
    <x v="1"/>
  </r>
  <r>
    <x v="2"/>
  </r>
  <r>
    <x v="2"/>
  </r>
  <r>
    <x v="1"/>
  </r>
  <r>
    <x v="1"/>
  </r>
  <r>
    <x v="1"/>
  </r>
  <r>
    <x v="0"/>
  </r>
  <r>
    <x v="2"/>
  </r>
  <r>
    <x v="0"/>
  </r>
  <r>
    <x v="0"/>
  </r>
  <r>
    <x v="2"/>
  </r>
  <r>
    <x v="1"/>
  </r>
  <r>
    <x v="2"/>
  </r>
  <r>
    <x v="2"/>
  </r>
  <r>
    <x v="1"/>
  </r>
  <r>
    <x v="1"/>
  </r>
  <r>
    <x v="2"/>
  </r>
  <r>
    <x v="2"/>
  </r>
  <r>
    <x v="0"/>
  </r>
  <r>
    <x v="2"/>
  </r>
  <r>
    <x v="2"/>
  </r>
  <r>
    <x v="1"/>
  </r>
  <r>
    <x v="2"/>
  </r>
  <r>
    <x v="0"/>
  </r>
  <r>
    <x v="0"/>
  </r>
  <r>
    <x v="1"/>
  </r>
  <r>
    <x v="1"/>
  </r>
  <r>
    <x v="2"/>
  </r>
  <r>
    <x v="1"/>
  </r>
  <r>
    <x v="1"/>
  </r>
  <r>
    <x v="0"/>
  </r>
  <r>
    <x v="2"/>
  </r>
  <r>
    <x v="2"/>
  </r>
  <r>
    <x v="2"/>
  </r>
  <r>
    <x v="0"/>
  </r>
  <r>
    <x v="1"/>
  </r>
  <r>
    <x v="1"/>
  </r>
  <r>
    <x v="2"/>
  </r>
  <r>
    <x v="2"/>
  </r>
  <r>
    <x v="1"/>
  </r>
  <r>
    <x v="0"/>
  </r>
  <r>
    <x v="0"/>
  </r>
  <r>
    <x v="1"/>
  </r>
  <r>
    <x v="1"/>
  </r>
  <r>
    <x v="1"/>
  </r>
  <r>
    <x v="0"/>
  </r>
  <r>
    <x v="1"/>
  </r>
  <r>
    <x v="0"/>
  </r>
  <r>
    <x v="1"/>
  </r>
  <r>
    <x v="1"/>
  </r>
  <r>
    <x v="2"/>
  </r>
  <r>
    <x v="2"/>
  </r>
  <r>
    <x v="2"/>
  </r>
  <r>
    <x v="2"/>
  </r>
  <r>
    <x v="1"/>
  </r>
  <r>
    <x v="0"/>
  </r>
  <r>
    <x v="2"/>
  </r>
  <r>
    <x v="0"/>
  </r>
  <r>
    <x v="1"/>
  </r>
  <r>
    <x v="2"/>
  </r>
  <r>
    <x v="1"/>
  </r>
  <r>
    <x v="2"/>
  </r>
  <r>
    <x v="2"/>
  </r>
  <r>
    <x v="0"/>
  </r>
  <r>
    <x v="1"/>
  </r>
  <r>
    <x v="1"/>
  </r>
  <r>
    <x v="2"/>
  </r>
  <r>
    <x v="2"/>
  </r>
  <r>
    <x v="0"/>
  </r>
  <r>
    <x v="0"/>
  </r>
  <r>
    <x v="1"/>
  </r>
  <r>
    <x v="2"/>
  </r>
  <r>
    <x v="2"/>
  </r>
  <r>
    <x v="1"/>
  </r>
  <r>
    <x v="0"/>
  </r>
  <r>
    <x v="2"/>
  </r>
  <r>
    <x v="1"/>
  </r>
  <r>
    <x v="0"/>
  </r>
  <r>
    <x v="1"/>
  </r>
  <r>
    <x v="0"/>
  </r>
  <r>
    <x v="1"/>
  </r>
  <r>
    <x v="1"/>
  </r>
  <r>
    <x v="1"/>
  </r>
  <r>
    <x v="0"/>
  </r>
  <r>
    <x v="2"/>
  </r>
  <r>
    <x v="1"/>
  </r>
  <r>
    <x v="0"/>
  </r>
  <r>
    <x v="0"/>
  </r>
  <r>
    <x v="0"/>
  </r>
  <r>
    <x v="1"/>
  </r>
  <r>
    <x v="1"/>
  </r>
  <r>
    <x v="2"/>
  </r>
  <r>
    <x v="2"/>
  </r>
  <r>
    <x v="2"/>
  </r>
  <r>
    <x v="2"/>
  </r>
  <r>
    <x v="2"/>
  </r>
  <r>
    <x v="0"/>
  </r>
  <r>
    <x v="0"/>
  </r>
  <r>
    <x v="2"/>
  </r>
  <r>
    <x v="2"/>
  </r>
  <r>
    <x v="1"/>
  </r>
  <r>
    <x v="1"/>
  </r>
  <r>
    <x v="2"/>
  </r>
  <r>
    <x v="0"/>
  </r>
  <r>
    <x v="0"/>
  </r>
  <r>
    <x v="1"/>
  </r>
  <r>
    <x v="2"/>
  </r>
  <r>
    <x v="0"/>
  </r>
  <r>
    <x v="2"/>
  </r>
  <r>
    <x v="0"/>
  </r>
  <r>
    <x v="2"/>
  </r>
  <r>
    <x v="0"/>
  </r>
  <r>
    <x v="0"/>
  </r>
  <r>
    <x v="0"/>
  </r>
  <r>
    <x v="1"/>
  </r>
  <r>
    <x v="0"/>
  </r>
  <r>
    <x v="2"/>
  </r>
  <r>
    <x v="0"/>
  </r>
  <r>
    <x v="0"/>
  </r>
  <r>
    <x v="2"/>
  </r>
  <r>
    <x v="2"/>
  </r>
  <r>
    <x v="1"/>
  </r>
  <r>
    <x v="1"/>
  </r>
  <r>
    <x v="0"/>
  </r>
  <r>
    <x v="0"/>
  </r>
  <r>
    <x v="0"/>
  </r>
  <r>
    <x v="1"/>
  </r>
  <r>
    <x v="1"/>
  </r>
  <r>
    <x v="2"/>
  </r>
  <r>
    <x v="2"/>
  </r>
  <r>
    <x v="1"/>
  </r>
  <r>
    <x v="2"/>
  </r>
  <r>
    <x v="2"/>
  </r>
  <r>
    <x v="1"/>
  </r>
  <r>
    <x v="2"/>
  </r>
  <r>
    <x v="2"/>
  </r>
  <r>
    <x v="0"/>
  </r>
  <r>
    <x v="1"/>
  </r>
  <r>
    <x v="1"/>
  </r>
  <r>
    <x v="0"/>
  </r>
  <r>
    <x v="2"/>
  </r>
  <r>
    <x v="0"/>
  </r>
  <r>
    <x v="2"/>
  </r>
  <r>
    <x v="0"/>
  </r>
  <r>
    <x v="2"/>
  </r>
  <r>
    <x v="0"/>
  </r>
  <r>
    <x v="0"/>
  </r>
  <r>
    <x v="1"/>
  </r>
  <r>
    <x v="2"/>
  </r>
  <r>
    <x v="1"/>
  </r>
  <r>
    <x v="1"/>
  </r>
  <r>
    <x v="0"/>
  </r>
  <r>
    <x v="2"/>
  </r>
  <r>
    <x v="1"/>
  </r>
  <r>
    <x v="1"/>
  </r>
  <r>
    <x v="1"/>
  </r>
  <r>
    <x v="1"/>
  </r>
  <r>
    <x v="2"/>
  </r>
  <r>
    <x v="1"/>
  </r>
  <r>
    <x v="1"/>
  </r>
  <r>
    <x v="1"/>
  </r>
  <r>
    <x v="2"/>
  </r>
  <r>
    <x v="2"/>
  </r>
  <r>
    <x v="2"/>
  </r>
  <r>
    <x v="2"/>
  </r>
  <r>
    <x v="0"/>
  </r>
  <r>
    <x v="0"/>
  </r>
  <r>
    <x v="1"/>
  </r>
  <r>
    <x v="1"/>
  </r>
  <r>
    <x v="0"/>
  </r>
  <r>
    <x v="0"/>
  </r>
  <r>
    <x v="0"/>
  </r>
  <r>
    <x v="2"/>
  </r>
  <r>
    <x v="0"/>
  </r>
  <r>
    <x v="0"/>
  </r>
  <r>
    <x v="1"/>
  </r>
  <r>
    <x v="2"/>
  </r>
  <r>
    <x v="0"/>
  </r>
  <r>
    <x v="1"/>
  </r>
  <r>
    <x v="0"/>
  </r>
  <r>
    <x v="2"/>
  </r>
  <r>
    <x v="2"/>
  </r>
  <r>
    <x v="0"/>
  </r>
  <r>
    <x v="0"/>
  </r>
  <r>
    <x v="1"/>
  </r>
  <r>
    <x v="2"/>
  </r>
  <r>
    <x v="0"/>
  </r>
  <r>
    <x v="2"/>
  </r>
  <r>
    <x v="0"/>
  </r>
  <r>
    <x v="2"/>
  </r>
  <r>
    <x v="0"/>
  </r>
  <r>
    <x v="0"/>
  </r>
  <r>
    <x v="0"/>
  </r>
  <r>
    <x v="0"/>
  </r>
  <r>
    <x v="2"/>
  </r>
  <r>
    <x v="0"/>
  </r>
  <r>
    <x v="1"/>
  </r>
  <r>
    <x v="1"/>
  </r>
  <r>
    <x v="0"/>
  </r>
  <r>
    <x v="0"/>
  </r>
  <r>
    <x v="0"/>
  </r>
  <r>
    <x v="2"/>
  </r>
  <r>
    <x v="2"/>
  </r>
  <r>
    <x v="2"/>
  </r>
  <r>
    <x v="0"/>
  </r>
  <r>
    <x v="2"/>
  </r>
  <r>
    <x v="0"/>
  </r>
  <r>
    <x v="2"/>
  </r>
  <r>
    <x v="2"/>
  </r>
  <r>
    <x v="0"/>
  </r>
  <r>
    <x v="0"/>
  </r>
  <r>
    <x v="0"/>
  </r>
  <r>
    <x v="2"/>
  </r>
  <r>
    <x v="1"/>
  </r>
  <r>
    <x v="2"/>
  </r>
  <r>
    <x v="1"/>
  </r>
  <r>
    <x v="0"/>
  </r>
  <r>
    <x v="1"/>
  </r>
  <r>
    <x v="2"/>
  </r>
  <r>
    <x v="0"/>
  </r>
  <r>
    <x v="0"/>
  </r>
  <r>
    <x v="0"/>
  </r>
  <r>
    <x v="1"/>
  </r>
  <r>
    <x v="2"/>
  </r>
  <r>
    <x v="1"/>
  </r>
  <r>
    <x v="2"/>
  </r>
  <r>
    <x v="0"/>
  </r>
  <r>
    <x v="0"/>
  </r>
  <r>
    <x v="1"/>
  </r>
  <r>
    <x v="0"/>
  </r>
  <r>
    <x v="0"/>
  </r>
  <r>
    <x v="0"/>
  </r>
  <r>
    <x v="2"/>
  </r>
  <r>
    <x v="2"/>
  </r>
  <r>
    <x v="2"/>
  </r>
  <r>
    <x v="2"/>
  </r>
  <r>
    <x v="0"/>
  </r>
  <r>
    <x v="2"/>
  </r>
  <r>
    <x v="1"/>
  </r>
  <r>
    <x v="2"/>
  </r>
  <r>
    <x v="2"/>
  </r>
  <r>
    <x v="2"/>
  </r>
  <r>
    <x v="1"/>
  </r>
  <r>
    <x v="2"/>
  </r>
  <r>
    <x v="0"/>
  </r>
  <r>
    <x v="0"/>
  </r>
  <r>
    <x v="2"/>
  </r>
  <r>
    <x v="0"/>
  </r>
  <r>
    <x v="2"/>
  </r>
  <r>
    <x v="2"/>
  </r>
  <r>
    <x v="0"/>
  </r>
  <r>
    <x v="0"/>
  </r>
  <r>
    <x v="0"/>
  </r>
  <r>
    <x v="1"/>
  </r>
  <r>
    <x v="2"/>
  </r>
  <r>
    <x v="1"/>
  </r>
  <r>
    <x v="0"/>
  </r>
  <r>
    <x v="0"/>
  </r>
  <r>
    <x v="0"/>
  </r>
  <r>
    <x v="2"/>
  </r>
  <r>
    <x v="0"/>
  </r>
  <r>
    <x v="0"/>
  </r>
  <r>
    <x v="0"/>
  </r>
  <r>
    <x v="1"/>
  </r>
  <r>
    <x v="2"/>
  </r>
  <r>
    <x v="0"/>
  </r>
  <r>
    <x v="0"/>
  </r>
  <r>
    <x v="0"/>
  </r>
  <r>
    <x v="2"/>
  </r>
  <r>
    <x v="2"/>
  </r>
  <r>
    <x v="1"/>
  </r>
  <r>
    <x v="1"/>
  </r>
  <r>
    <x v="2"/>
  </r>
  <r>
    <x v="1"/>
  </r>
  <r>
    <x v="2"/>
  </r>
  <r>
    <x v="1"/>
  </r>
  <r>
    <x v="0"/>
  </r>
  <r>
    <x v="2"/>
  </r>
  <r>
    <x v="0"/>
  </r>
  <r>
    <x v="1"/>
  </r>
  <r>
    <x v="1"/>
  </r>
  <r>
    <x v="1"/>
  </r>
  <r>
    <x v="0"/>
  </r>
  <r>
    <x v="1"/>
  </r>
  <r>
    <x v="0"/>
  </r>
  <r>
    <x v="1"/>
  </r>
  <r>
    <x v="1"/>
  </r>
  <r>
    <x v="1"/>
  </r>
  <r>
    <x v="0"/>
  </r>
  <r>
    <x v="1"/>
  </r>
  <r>
    <x v="1"/>
  </r>
  <r>
    <x v="2"/>
  </r>
  <r>
    <x v="2"/>
  </r>
  <r>
    <x v="0"/>
  </r>
  <r>
    <x v="0"/>
  </r>
  <r>
    <x v="0"/>
  </r>
  <r>
    <x v="2"/>
  </r>
  <r>
    <x v="1"/>
  </r>
  <r>
    <x v="0"/>
  </r>
  <r>
    <x v="2"/>
  </r>
  <r>
    <x v="0"/>
  </r>
  <r>
    <x v="0"/>
  </r>
  <r>
    <x v="2"/>
  </r>
  <r>
    <x v="0"/>
  </r>
  <r>
    <x v="1"/>
  </r>
  <r>
    <x v="2"/>
  </r>
  <r>
    <x v="2"/>
  </r>
  <r>
    <x v="2"/>
  </r>
  <r>
    <x v="2"/>
  </r>
  <r>
    <x v="1"/>
  </r>
  <r>
    <x v="2"/>
  </r>
  <r>
    <x v="1"/>
  </r>
  <r>
    <x v="1"/>
  </r>
  <r>
    <x v="0"/>
  </r>
  <r>
    <x v="1"/>
  </r>
  <r>
    <x v="1"/>
  </r>
  <r>
    <x v="1"/>
  </r>
  <r>
    <x v="1"/>
  </r>
  <r>
    <x v="0"/>
  </r>
  <r>
    <x v="0"/>
  </r>
  <r>
    <x v="0"/>
  </r>
  <r>
    <x v="1"/>
  </r>
  <r>
    <x v="1"/>
  </r>
  <r>
    <x v="0"/>
  </r>
  <r>
    <x v="1"/>
  </r>
  <r>
    <x v="0"/>
  </r>
  <r>
    <x v="2"/>
  </r>
  <r>
    <x v="2"/>
  </r>
  <r>
    <x v="0"/>
  </r>
  <r>
    <x v="0"/>
  </r>
  <r>
    <x v="2"/>
  </r>
  <r>
    <x v="1"/>
  </r>
  <r>
    <x v="1"/>
  </r>
  <r>
    <x v="1"/>
  </r>
  <r>
    <x v="2"/>
  </r>
  <r>
    <x v="0"/>
  </r>
  <r>
    <x v="0"/>
  </r>
  <r>
    <x v="0"/>
  </r>
  <r>
    <x v="1"/>
  </r>
  <r>
    <x v="0"/>
  </r>
  <r>
    <x v="1"/>
  </r>
  <r>
    <x v="1"/>
  </r>
  <r>
    <x v="0"/>
  </r>
  <r>
    <x v="2"/>
  </r>
  <r>
    <x v="0"/>
  </r>
  <r>
    <x v="1"/>
  </r>
  <r>
    <x v="2"/>
  </r>
  <r>
    <x v="1"/>
  </r>
  <r>
    <x v="0"/>
  </r>
  <r>
    <x v="1"/>
  </r>
  <r>
    <x v="0"/>
  </r>
  <r>
    <x v="1"/>
  </r>
  <r>
    <x v="2"/>
  </r>
  <r>
    <x v="1"/>
  </r>
  <r>
    <x v="1"/>
  </r>
  <r>
    <x v="0"/>
  </r>
  <r>
    <x v="1"/>
  </r>
  <r>
    <x v="1"/>
  </r>
  <r>
    <x v="1"/>
  </r>
  <r>
    <x v="1"/>
  </r>
  <r>
    <x v="0"/>
  </r>
  <r>
    <x v="2"/>
  </r>
  <r>
    <x v="0"/>
  </r>
  <r>
    <x v="1"/>
  </r>
  <r>
    <x v="2"/>
  </r>
  <r>
    <x v="0"/>
  </r>
  <r>
    <x v="2"/>
  </r>
  <r>
    <x v="0"/>
  </r>
  <r>
    <x v="1"/>
  </r>
  <r>
    <x v="0"/>
  </r>
  <r>
    <x v="2"/>
  </r>
  <r>
    <x v="2"/>
  </r>
  <r>
    <x v="2"/>
  </r>
  <r>
    <x v="1"/>
  </r>
  <r>
    <x v="1"/>
  </r>
  <r>
    <x v="1"/>
  </r>
  <r>
    <x v="1"/>
  </r>
  <r>
    <x v="1"/>
  </r>
  <r>
    <x v="2"/>
  </r>
  <r>
    <x v="2"/>
  </r>
  <r>
    <x v="0"/>
  </r>
  <r>
    <x v="1"/>
  </r>
  <r>
    <x v="1"/>
  </r>
  <r>
    <x v="0"/>
  </r>
  <r>
    <x v="2"/>
  </r>
  <r>
    <x v="0"/>
  </r>
  <r>
    <x v="2"/>
  </r>
  <r>
    <x v="0"/>
  </r>
  <r>
    <x v="0"/>
  </r>
  <r>
    <x v="0"/>
  </r>
  <r>
    <x v="1"/>
  </r>
  <r>
    <x v="0"/>
  </r>
  <r>
    <x v="1"/>
  </r>
  <r>
    <x v="0"/>
  </r>
  <r>
    <x v="1"/>
  </r>
  <r>
    <x v="0"/>
  </r>
  <r>
    <x v="2"/>
  </r>
  <r>
    <x v="1"/>
  </r>
  <r>
    <x v="2"/>
  </r>
  <r>
    <x v="2"/>
  </r>
  <r>
    <x v="1"/>
  </r>
  <r>
    <x v="0"/>
  </r>
  <r>
    <x v="2"/>
  </r>
  <r>
    <x v="1"/>
  </r>
  <r>
    <x v="0"/>
  </r>
  <r>
    <x v="0"/>
  </r>
  <r>
    <x v="0"/>
  </r>
  <r>
    <x v="0"/>
  </r>
  <r>
    <x v="2"/>
  </r>
  <r>
    <x v="1"/>
  </r>
  <r>
    <x v="2"/>
  </r>
  <r>
    <x v="2"/>
  </r>
  <r>
    <x v="2"/>
  </r>
  <r>
    <x v="1"/>
  </r>
  <r>
    <x v="0"/>
  </r>
  <r>
    <x v="2"/>
  </r>
  <r>
    <x v="2"/>
  </r>
  <r>
    <x v="0"/>
  </r>
  <r>
    <x v="1"/>
  </r>
  <r>
    <x v="2"/>
  </r>
  <r>
    <x v="0"/>
  </r>
  <r>
    <x v="2"/>
  </r>
  <r>
    <x v="2"/>
  </r>
  <r>
    <x v="1"/>
  </r>
  <r>
    <x v="0"/>
  </r>
  <r>
    <x v="1"/>
  </r>
  <r>
    <x v="0"/>
  </r>
  <r>
    <x v="1"/>
  </r>
  <r>
    <x v="1"/>
  </r>
  <r>
    <x v="1"/>
  </r>
  <r>
    <x v="0"/>
  </r>
  <r>
    <x v="1"/>
  </r>
  <r>
    <x v="0"/>
  </r>
  <r>
    <x v="1"/>
  </r>
  <r>
    <x v="1"/>
  </r>
  <r>
    <x v="2"/>
  </r>
  <r>
    <x v="2"/>
  </r>
  <r>
    <x v="0"/>
  </r>
  <r>
    <x v="1"/>
  </r>
  <r>
    <x v="2"/>
  </r>
  <r>
    <x v="0"/>
  </r>
  <r>
    <x v="1"/>
  </r>
  <r>
    <x v="0"/>
  </r>
  <r>
    <x v="2"/>
  </r>
  <r>
    <x v="2"/>
  </r>
  <r>
    <x v="1"/>
  </r>
  <r>
    <x v="2"/>
  </r>
  <r>
    <x v="0"/>
  </r>
  <r>
    <x v="1"/>
  </r>
  <r>
    <x v="1"/>
  </r>
  <r>
    <x v="1"/>
  </r>
  <r>
    <x v="1"/>
  </r>
  <r>
    <x v="1"/>
  </r>
  <r>
    <x v="2"/>
  </r>
  <r>
    <x v="1"/>
  </r>
  <r>
    <x v="0"/>
  </r>
  <r>
    <x v="2"/>
  </r>
  <r>
    <x v="1"/>
  </r>
  <r>
    <x v="1"/>
  </r>
  <r>
    <x v="2"/>
  </r>
  <r>
    <x v="2"/>
  </r>
  <r>
    <x v="0"/>
  </r>
  <r>
    <x v="1"/>
  </r>
  <r>
    <x v="1"/>
  </r>
  <r>
    <x v="0"/>
  </r>
  <r>
    <x v="2"/>
  </r>
  <r>
    <x v="0"/>
  </r>
  <r>
    <x v="1"/>
  </r>
  <r>
    <x v="2"/>
  </r>
  <r>
    <x v="1"/>
  </r>
  <r>
    <x v="1"/>
  </r>
  <r>
    <x v="1"/>
  </r>
  <r>
    <x v="2"/>
  </r>
  <r>
    <x v="0"/>
  </r>
  <r>
    <x v="0"/>
  </r>
  <r>
    <x v="1"/>
  </r>
  <r>
    <x v="0"/>
  </r>
  <r>
    <x v="0"/>
  </r>
  <r>
    <x v="2"/>
  </r>
  <r>
    <x v="0"/>
  </r>
  <r>
    <x v="2"/>
  </r>
  <r>
    <x v="1"/>
  </r>
  <r>
    <x v="2"/>
  </r>
  <r>
    <x v="2"/>
  </r>
  <r>
    <x v="2"/>
  </r>
  <r>
    <x v="2"/>
  </r>
  <r>
    <x v="1"/>
  </r>
  <r>
    <x v="2"/>
  </r>
  <r>
    <x v="2"/>
  </r>
  <r>
    <x v="2"/>
  </r>
  <r>
    <x v="0"/>
  </r>
  <r>
    <x v="1"/>
  </r>
  <r>
    <x v="2"/>
  </r>
  <r>
    <x v="2"/>
  </r>
  <r>
    <x v="0"/>
  </r>
  <r>
    <x v="2"/>
  </r>
  <r>
    <x v="1"/>
  </r>
  <r>
    <x v="2"/>
  </r>
  <r>
    <x v="2"/>
  </r>
  <r>
    <x v="1"/>
  </r>
  <r>
    <x v="1"/>
  </r>
  <r>
    <x v="2"/>
  </r>
  <r>
    <x v="2"/>
  </r>
  <r>
    <x v="0"/>
  </r>
  <r>
    <x v="2"/>
  </r>
  <r>
    <x v="1"/>
  </r>
  <r>
    <x v="0"/>
  </r>
  <r>
    <x v="1"/>
  </r>
  <r>
    <x v="0"/>
  </r>
  <r>
    <x v="1"/>
  </r>
  <r>
    <x v="0"/>
  </r>
  <r>
    <x v="0"/>
  </r>
  <r>
    <x v="2"/>
  </r>
  <r>
    <x v="0"/>
  </r>
  <r>
    <x v="0"/>
  </r>
  <r>
    <x v="1"/>
  </r>
  <r>
    <x v="1"/>
  </r>
  <r>
    <x v="0"/>
  </r>
  <r>
    <x v="1"/>
  </r>
  <r>
    <x v="0"/>
  </r>
  <r>
    <x v="1"/>
  </r>
  <r>
    <x v="2"/>
  </r>
  <r>
    <x v="2"/>
  </r>
  <r>
    <x v="0"/>
  </r>
  <r>
    <x v="2"/>
  </r>
  <r>
    <x v="0"/>
  </r>
  <r>
    <x v="0"/>
  </r>
  <r>
    <x v="0"/>
  </r>
  <r>
    <x v="1"/>
  </r>
  <r>
    <x v="1"/>
  </r>
  <r>
    <x v="2"/>
  </r>
  <r>
    <x v="1"/>
  </r>
  <r>
    <x v="2"/>
  </r>
  <r>
    <x v="0"/>
  </r>
  <r>
    <x v="2"/>
  </r>
  <r>
    <x v="1"/>
  </r>
  <r>
    <x v="1"/>
  </r>
  <r>
    <x v="0"/>
  </r>
  <r>
    <x v="2"/>
  </r>
  <r>
    <x v="1"/>
  </r>
  <r>
    <x v="1"/>
  </r>
  <r>
    <x v="2"/>
  </r>
  <r>
    <x v="0"/>
  </r>
  <r>
    <x v="1"/>
  </r>
  <r>
    <x v="2"/>
  </r>
  <r>
    <x v="1"/>
  </r>
  <r>
    <x v="2"/>
  </r>
  <r>
    <x v="0"/>
  </r>
  <r>
    <x v="1"/>
  </r>
  <r>
    <x v="0"/>
  </r>
  <r>
    <x v="1"/>
  </r>
  <r>
    <x v="0"/>
  </r>
  <r>
    <x v="1"/>
  </r>
  <r>
    <x v="2"/>
  </r>
  <r>
    <x v="2"/>
  </r>
  <r>
    <x v="0"/>
  </r>
  <r>
    <x v="1"/>
  </r>
  <r>
    <x v="0"/>
  </r>
  <r>
    <x v="1"/>
  </r>
  <r>
    <x v="2"/>
  </r>
  <r>
    <x v="2"/>
  </r>
  <r>
    <x v="0"/>
  </r>
  <r>
    <x v="0"/>
  </r>
  <r>
    <x v="2"/>
  </r>
  <r>
    <x v="0"/>
  </r>
  <r>
    <x v="2"/>
  </r>
  <r>
    <x v="1"/>
  </r>
  <r>
    <x v="0"/>
  </r>
  <r>
    <x v="0"/>
  </r>
  <r>
    <x v="0"/>
  </r>
  <r>
    <x v="0"/>
  </r>
  <r>
    <x v="1"/>
  </r>
  <r>
    <x v="2"/>
  </r>
  <r>
    <x v="2"/>
  </r>
  <r>
    <x v="0"/>
  </r>
  <r>
    <x v="2"/>
  </r>
  <r>
    <x v="2"/>
  </r>
  <r>
    <x v="0"/>
  </r>
  <r>
    <x v="2"/>
  </r>
  <r>
    <x v="1"/>
  </r>
  <r>
    <x v="1"/>
  </r>
  <r>
    <x v="0"/>
  </r>
  <r>
    <x v="2"/>
  </r>
  <r>
    <x v="0"/>
  </r>
  <r>
    <x v="0"/>
  </r>
  <r>
    <x v="2"/>
  </r>
  <r>
    <x v="1"/>
  </r>
  <r>
    <x v="1"/>
  </r>
  <r>
    <x v="1"/>
  </r>
  <r>
    <x v="1"/>
  </r>
  <r>
    <x v="0"/>
  </r>
  <r>
    <x v="0"/>
  </r>
  <r>
    <x v="0"/>
  </r>
  <r>
    <x v="0"/>
  </r>
  <r>
    <x v="2"/>
  </r>
  <r>
    <x v="2"/>
  </r>
  <r>
    <x v="0"/>
  </r>
  <r>
    <x v="0"/>
  </r>
  <r>
    <x v="2"/>
  </r>
  <r>
    <x v="1"/>
  </r>
  <r>
    <x v="0"/>
  </r>
  <r>
    <x v="2"/>
  </r>
  <r>
    <x v="0"/>
  </r>
  <r>
    <x v="0"/>
  </r>
  <r>
    <x v="1"/>
  </r>
  <r>
    <x v="1"/>
  </r>
  <r>
    <x v="1"/>
  </r>
  <r>
    <x v="0"/>
  </r>
  <r>
    <x v="1"/>
  </r>
  <r>
    <x v="2"/>
  </r>
  <r>
    <x v="0"/>
  </r>
  <r>
    <x v="0"/>
  </r>
  <r>
    <x v="0"/>
  </r>
  <r>
    <x v="1"/>
  </r>
  <r>
    <x v="2"/>
  </r>
  <r>
    <x v="2"/>
  </r>
  <r>
    <x v="1"/>
  </r>
  <r>
    <x v="0"/>
  </r>
  <r>
    <x v="0"/>
  </r>
  <r>
    <x v="2"/>
  </r>
  <r>
    <x v="0"/>
  </r>
  <r>
    <x v="0"/>
  </r>
  <r>
    <x v="2"/>
  </r>
  <r>
    <x v="1"/>
  </r>
  <r>
    <x v="1"/>
  </r>
  <r>
    <x v="0"/>
  </r>
  <r>
    <x v="2"/>
  </r>
  <r>
    <x v="1"/>
  </r>
  <r>
    <x v="1"/>
  </r>
  <r>
    <x v="1"/>
  </r>
  <r>
    <x v="2"/>
  </r>
  <r>
    <x v="0"/>
  </r>
  <r>
    <x v="1"/>
  </r>
  <r>
    <x v="1"/>
  </r>
  <r>
    <x v="2"/>
  </r>
  <r>
    <x v="2"/>
  </r>
  <r>
    <x v="2"/>
  </r>
  <r>
    <x v="1"/>
  </r>
  <r>
    <x v="0"/>
  </r>
  <r>
    <x v="1"/>
  </r>
  <r>
    <x v="2"/>
  </r>
  <r>
    <x v="2"/>
  </r>
  <r>
    <x v="0"/>
  </r>
  <r>
    <x v="0"/>
  </r>
  <r>
    <x v="2"/>
  </r>
  <r>
    <x v="0"/>
  </r>
  <r>
    <x v="0"/>
  </r>
  <r>
    <x v="1"/>
  </r>
  <r>
    <x v="2"/>
  </r>
  <r>
    <x v="2"/>
  </r>
  <r>
    <x v="1"/>
  </r>
  <r>
    <x v="0"/>
  </r>
  <r>
    <x v="2"/>
  </r>
  <r>
    <x v="1"/>
  </r>
  <r>
    <x v="2"/>
  </r>
  <r>
    <x v="1"/>
  </r>
  <r>
    <x v="2"/>
  </r>
  <r>
    <x v="0"/>
  </r>
  <r>
    <x v="2"/>
  </r>
  <r>
    <x v="1"/>
  </r>
  <r>
    <x v="1"/>
  </r>
  <r>
    <x v="1"/>
  </r>
  <r>
    <x v="1"/>
  </r>
  <r>
    <x v="0"/>
  </r>
  <r>
    <x v="0"/>
  </r>
  <r>
    <x v="0"/>
  </r>
  <r>
    <x v="2"/>
  </r>
  <r>
    <x v="2"/>
  </r>
  <r>
    <x v="2"/>
  </r>
  <r>
    <x v="2"/>
  </r>
  <r>
    <x v="0"/>
  </r>
  <r>
    <x v="2"/>
  </r>
  <r>
    <x v="0"/>
  </r>
  <r>
    <x v="0"/>
  </r>
  <r>
    <x v="1"/>
  </r>
  <r>
    <x v="0"/>
  </r>
  <r>
    <x v="1"/>
  </r>
  <r>
    <x v="1"/>
  </r>
  <r>
    <x v="1"/>
  </r>
  <r>
    <x v="1"/>
  </r>
  <r>
    <x v="1"/>
  </r>
  <r>
    <x v="1"/>
  </r>
  <r>
    <x v="1"/>
  </r>
  <r>
    <x v="1"/>
  </r>
  <r>
    <x v="1"/>
  </r>
  <r>
    <x v="2"/>
  </r>
  <r>
    <x v="2"/>
  </r>
  <r>
    <x v="0"/>
  </r>
  <r>
    <x v="1"/>
  </r>
  <r>
    <x v="2"/>
  </r>
  <r>
    <x v="2"/>
  </r>
  <r>
    <x v="2"/>
  </r>
  <r>
    <x v="1"/>
  </r>
  <r>
    <x v="2"/>
  </r>
  <r>
    <x v="0"/>
  </r>
  <r>
    <x v="0"/>
  </r>
  <r>
    <x v="1"/>
  </r>
  <r>
    <x v="1"/>
  </r>
  <r>
    <x v="1"/>
  </r>
  <r>
    <x v="0"/>
  </r>
  <r>
    <x v="2"/>
  </r>
  <r>
    <x v="0"/>
  </r>
  <r>
    <x v="2"/>
  </r>
  <r>
    <x v="1"/>
  </r>
  <r>
    <x v="1"/>
  </r>
  <r>
    <x v="0"/>
  </r>
  <r>
    <x v="1"/>
  </r>
  <r>
    <x v="1"/>
  </r>
  <r>
    <x v="0"/>
  </r>
  <r>
    <x v="2"/>
  </r>
  <r>
    <x v="1"/>
  </r>
  <r>
    <x v="2"/>
  </r>
  <r>
    <x v="1"/>
  </r>
  <r>
    <x v="0"/>
  </r>
  <r>
    <x v="0"/>
  </r>
  <r>
    <x v="0"/>
  </r>
  <r>
    <x v="2"/>
  </r>
  <r>
    <x v="0"/>
  </r>
  <r>
    <x v="0"/>
  </r>
  <r>
    <x v="1"/>
  </r>
  <r>
    <x v="0"/>
  </r>
  <r>
    <x v="2"/>
  </r>
  <r>
    <x v="2"/>
  </r>
  <r>
    <x v="2"/>
  </r>
  <r>
    <x v="2"/>
  </r>
  <r>
    <x v="0"/>
  </r>
  <r>
    <x v="1"/>
  </r>
  <r>
    <x v="0"/>
  </r>
  <r>
    <x v="1"/>
  </r>
  <r>
    <x v="2"/>
  </r>
  <r>
    <x v="2"/>
  </r>
  <r>
    <x v="1"/>
  </r>
  <r>
    <x v="0"/>
  </r>
  <r>
    <x v="2"/>
  </r>
  <r>
    <x v="1"/>
  </r>
  <r>
    <x v="2"/>
  </r>
  <r>
    <x v="2"/>
  </r>
  <r>
    <x v="1"/>
  </r>
  <r>
    <x v="0"/>
  </r>
  <r>
    <x v="0"/>
  </r>
  <r>
    <x v="0"/>
  </r>
  <r>
    <x v="1"/>
  </r>
  <r>
    <x v="1"/>
  </r>
  <r>
    <x v="2"/>
  </r>
  <r>
    <x v="1"/>
  </r>
  <r>
    <x v="2"/>
  </r>
  <r>
    <x v="0"/>
  </r>
  <r>
    <x v="1"/>
  </r>
  <r>
    <x v="0"/>
  </r>
  <r>
    <x v="1"/>
  </r>
  <r>
    <x v="1"/>
  </r>
  <r>
    <x v="0"/>
  </r>
  <r>
    <x v="1"/>
  </r>
  <r>
    <x v="1"/>
  </r>
  <r>
    <x v="0"/>
  </r>
  <r>
    <x v="1"/>
  </r>
  <r>
    <x v="2"/>
  </r>
  <r>
    <x v="1"/>
  </r>
  <r>
    <x v="1"/>
  </r>
  <r>
    <x v="2"/>
  </r>
  <r>
    <x v="0"/>
  </r>
  <r>
    <x v="1"/>
  </r>
  <r>
    <x v="1"/>
  </r>
  <r>
    <x v="0"/>
  </r>
  <r>
    <x v="0"/>
  </r>
  <r>
    <x v="2"/>
  </r>
  <r>
    <x v="2"/>
  </r>
  <r>
    <x v="0"/>
  </r>
  <r>
    <x v="0"/>
  </r>
  <r>
    <x v="0"/>
  </r>
  <r>
    <x v="2"/>
  </r>
  <r>
    <x v="1"/>
  </r>
  <r>
    <x v="1"/>
  </r>
  <r>
    <x v="1"/>
  </r>
  <r>
    <x v="0"/>
  </r>
  <r>
    <x v="0"/>
  </r>
  <r>
    <x v="0"/>
  </r>
  <r>
    <x v="0"/>
  </r>
  <r>
    <x v="0"/>
  </r>
  <r>
    <x v="1"/>
  </r>
  <r>
    <x v="2"/>
  </r>
  <r>
    <x v="2"/>
  </r>
  <r>
    <x v="0"/>
  </r>
  <r>
    <x v="1"/>
  </r>
  <r>
    <x v="1"/>
  </r>
  <r>
    <x v="2"/>
  </r>
  <r>
    <x v="0"/>
  </r>
  <r>
    <x v="0"/>
  </r>
  <r>
    <x v="0"/>
  </r>
  <r>
    <x v="0"/>
  </r>
  <r>
    <x v="0"/>
  </r>
  <r>
    <x v="2"/>
  </r>
  <r>
    <x v="0"/>
  </r>
  <r>
    <x v="0"/>
  </r>
  <r>
    <x v="1"/>
  </r>
  <r>
    <x v="2"/>
  </r>
  <r>
    <x v="1"/>
  </r>
  <r>
    <x v="0"/>
  </r>
  <r>
    <x v="1"/>
  </r>
  <r>
    <x v="0"/>
  </r>
  <r>
    <x v="1"/>
  </r>
  <r>
    <x v="2"/>
  </r>
  <r>
    <x v="2"/>
  </r>
  <r>
    <x v="0"/>
  </r>
  <r>
    <x v="2"/>
  </r>
  <r>
    <x v="0"/>
  </r>
  <r>
    <x v="2"/>
  </r>
  <r>
    <x v="2"/>
  </r>
  <r>
    <x v="1"/>
  </r>
  <r>
    <x v="1"/>
  </r>
  <r>
    <x v="1"/>
  </r>
  <r>
    <x v="0"/>
  </r>
  <r>
    <x v="1"/>
  </r>
  <r>
    <x v="0"/>
  </r>
  <r>
    <x v="1"/>
  </r>
  <r>
    <x v="1"/>
  </r>
  <r>
    <x v="2"/>
  </r>
  <r>
    <x v="1"/>
  </r>
  <r>
    <x v="0"/>
  </r>
  <r>
    <x v="2"/>
  </r>
  <r>
    <x v="1"/>
  </r>
  <r>
    <x v="2"/>
  </r>
  <r>
    <x v="0"/>
  </r>
  <r>
    <x v="1"/>
  </r>
  <r>
    <x v="1"/>
  </r>
  <r>
    <x v="1"/>
  </r>
  <r>
    <x v="2"/>
  </r>
  <r>
    <x v="0"/>
  </r>
  <r>
    <x v="0"/>
  </r>
  <r>
    <x v="2"/>
  </r>
  <r>
    <x v="0"/>
  </r>
  <r>
    <x v="1"/>
  </r>
  <r>
    <x v="2"/>
  </r>
  <r>
    <x v="2"/>
  </r>
  <r>
    <x v="0"/>
  </r>
  <r>
    <x v="2"/>
  </r>
  <r>
    <x v="2"/>
  </r>
  <r>
    <x v="1"/>
  </r>
  <r>
    <x v="2"/>
  </r>
  <r>
    <x v="1"/>
  </r>
  <r>
    <x v="2"/>
  </r>
  <r>
    <x v="1"/>
  </r>
  <r>
    <x v="0"/>
  </r>
  <r>
    <x v="2"/>
  </r>
  <r>
    <x v="1"/>
  </r>
  <r>
    <x v="1"/>
  </r>
  <r>
    <x v="2"/>
  </r>
  <r>
    <x v="1"/>
  </r>
  <r>
    <x v="0"/>
  </r>
  <r>
    <x v="0"/>
  </r>
  <r>
    <x v="1"/>
  </r>
  <r>
    <x v="0"/>
  </r>
  <r>
    <x v="0"/>
  </r>
  <r>
    <x v="0"/>
  </r>
  <r>
    <x v="0"/>
  </r>
  <r>
    <x v="2"/>
  </r>
  <r>
    <x v="0"/>
  </r>
  <r>
    <x v="1"/>
  </r>
  <r>
    <x v="0"/>
  </r>
  <r>
    <x v="0"/>
  </r>
  <r>
    <x v="0"/>
  </r>
  <r>
    <x v="1"/>
  </r>
  <r>
    <x v="0"/>
  </r>
  <r>
    <x v="2"/>
  </r>
  <r>
    <x v="0"/>
  </r>
  <r>
    <x v="2"/>
  </r>
  <r>
    <x v="0"/>
  </r>
  <r>
    <x v="0"/>
  </r>
  <r>
    <x v="1"/>
  </r>
  <r>
    <x v="0"/>
  </r>
  <r>
    <x v="2"/>
  </r>
  <r>
    <x v="0"/>
  </r>
  <r>
    <x v="2"/>
  </r>
  <r>
    <x v="2"/>
  </r>
  <r>
    <x v="0"/>
  </r>
  <r>
    <x v="2"/>
  </r>
  <r>
    <x v="0"/>
  </r>
  <r>
    <x v="1"/>
  </r>
  <r>
    <x v="2"/>
  </r>
  <r>
    <x v="1"/>
  </r>
  <r>
    <x v="1"/>
  </r>
  <r>
    <x v="2"/>
  </r>
  <r>
    <x v="1"/>
  </r>
  <r>
    <x v="0"/>
  </r>
  <r>
    <x v="1"/>
  </r>
  <r>
    <x v="2"/>
  </r>
  <r>
    <x v="1"/>
  </r>
  <r>
    <x v="1"/>
  </r>
  <r>
    <x v="0"/>
  </r>
  <r>
    <x v="0"/>
  </r>
  <r>
    <x v="2"/>
  </r>
  <r>
    <x v="1"/>
  </r>
  <r>
    <x v="2"/>
  </r>
  <r>
    <x v="1"/>
  </r>
  <r>
    <x v="0"/>
  </r>
  <r>
    <x v="1"/>
  </r>
  <r>
    <x v="0"/>
  </r>
  <r>
    <x v="2"/>
  </r>
  <r>
    <x v="2"/>
  </r>
  <r>
    <x v="1"/>
  </r>
  <r>
    <x v="2"/>
  </r>
  <r>
    <x v="2"/>
  </r>
  <r>
    <x v="2"/>
  </r>
  <r>
    <x v="2"/>
  </r>
  <r>
    <x v="1"/>
  </r>
  <r>
    <x v="2"/>
  </r>
  <r>
    <x v="1"/>
  </r>
  <r>
    <x v="0"/>
  </r>
  <r>
    <x v="2"/>
  </r>
  <r>
    <x v="1"/>
  </r>
  <r>
    <x v="1"/>
  </r>
  <r>
    <x v="1"/>
  </r>
  <r>
    <x v="0"/>
  </r>
  <r>
    <x v="1"/>
  </r>
  <r>
    <x v="1"/>
  </r>
  <r>
    <x v="0"/>
  </r>
  <r>
    <x v="1"/>
  </r>
  <r>
    <x v="0"/>
  </r>
  <r>
    <x v="0"/>
  </r>
  <r>
    <x v="1"/>
  </r>
  <r>
    <x v="1"/>
  </r>
  <r>
    <x v="0"/>
  </r>
  <r>
    <x v="2"/>
  </r>
  <r>
    <x v="0"/>
  </r>
  <r>
    <x v="1"/>
  </r>
  <r>
    <x v="2"/>
  </r>
  <r>
    <x v="1"/>
  </r>
  <r>
    <x v="2"/>
  </r>
  <r>
    <x v="1"/>
  </r>
  <r>
    <x v="0"/>
  </r>
  <r>
    <x v="0"/>
  </r>
  <r>
    <x v="1"/>
  </r>
  <r>
    <x v="2"/>
  </r>
  <r>
    <x v="0"/>
  </r>
  <r>
    <x v="2"/>
  </r>
  <r>
    <x v="2"/>
  </r>
  <r>
    <x v="0"/>
  </r>
  <r>
    <x v="1"/>
  </r>
  <r>
    <x v="1"/>
  </r>
  <r>
    <x v="2"/>
  </r>
  <r>
    <x v="2"/>
  </r>
  <r>
    <x v="1"/>
  </r>
  <r>
    <x v="0"/>
  </r>
  <r>
    <x v="0"/>
  </r>
  <r>
    <x v="0"/>
  </r>
  <r>
    <x v="1"/>
  </r>
  <r>
    <x v="1"/>
  </r>
  <r>
    <x v="0"/>
  </r>
  <r>
    <x v="1"/>
  </r>
  <r>
    <x v="2"/>
  </r>
  <r>
    <x v="0"/>
  </r>
  <r>
    <x v="0"/>
  </r>
  <r>
    <x v="2"/>
  </r>
  <r>
    <x v="1"/>
  </r>
  <r>
    <x v="2"/>
  </r>
  <r>
    <x v="2"/>
  </r>
  <r>
    <x v="2"/>
  </r>
  <r>
    <x v="0"/>
  </r>
  <r>
    <x v="0"/>
  </r>
  <r>
    <x v="2"/>
  </r>
  <r>
    <x v="0"/>
  </r>
  <r>
    <x v="0"/>
  </r>
  <r>
    <x v="0"/>
  </r>
  <r>
    <x v="1"/>
  </r>
  <r>
    <x v="2"/>
  </r>
  <r>
    <x v="2"/>
  </r>
  <r>
    <x v="1"/>
  </r>
  <r>
    <x v="0"/>
  </r>
  <r>
    <x v="2"/>
  </r>
  <r>
    <x v="1"/>
  </r>
  <r>
    <x v="0"/>
  </r>
  <r>
    <x v="0"/>
  </r>
  <r>
    <x v="0"/>
  </r>
  <r>
    <x v="2"/>
  </r>
  <r>
    <x v="2"/>
  </r>
  <r>
    <x v="1"/>
  </r>
  <r>
    <x v="1"/>
  </r>
  <r>
    <x v="0"/>
  </r>
  <r>
    <x v="1"/>
  </r>
  <r>
    <x v="2"/>
  </r>
  <r>
    <x v="1"/>
  </r>
  <r>
    <x v="1"/>
  </r>
  <r>
    <x v="0"/>
  </r>
  <r>
    <x v="2"/>
  </r>
  <r>
    <x v="0"/>
  </r>
  <r>
    <x v="0"/>
  </r>
  <r>
    <x v="2"/>
  </r>
  <r>
    <x v="1"/>
  </r>
  <r>
    <x v="1"/>
  </r>
  <r>
    <x v="1"/>
  </r>
  <r>
    <x v="2"/>
  </r>
  <r>
    <x v="2"/>
  </r>
  <r>
    <x v="0"/>
  </r>
  <r>
    <x v="2"/>
  </r>
  <r>
    <x v="1"/>
  </r>
  <r>
    <x v="0"/>
  </r>
  <r>
    <x v="1"/>
  </r>
  <r>
    <x v="1"/>
  </r>
  <r>
    <x v="2"/>
  </r>
  <r>
    <x v="2"/>
  </r>
  <r>
    <x v="0"/>
  </r>
  <r>
    <x v="2"/>
  </r>
  <r>
    <x v="1"/>
  </r>
  <r>
    <x v="2"/>
  </r>
  <r>
    <x v="2"/>
  </r>
  <r>
    <x v="1"/>
  </r>
  <r>
    <x v="2"/>
  </r>
  <r>
    <x v="2"/>
  </r>
  <r>
    <x v="2"/>
  </r>
  <r>
    <x v="0"/>
  </r>
  <r>
    <x v="1"/>
  </r>
  <r>
    <x v="0"/>
  </r>
  <r>
    <x v="0"/>
  </r>
  <r>
    <x v="2"/>
  </r>
  <r>
    <x v="0"/>
  </r>
  <r>
    <x v="1"/>
  </r>
  <r>
    <x v="0"/>
  </r>
  <r>
    <x v="0"/>
  </r>
  <r>
    <x v="2"/>
  </r>
  <r>
    <x v="0"/>
  </r>
  <r>
    <x v="0"/>
  </r>
  <r>
    <x v="2"/>
  </r>
  <r>
    <x v="0"/>
  </r>
  <r>
    <x v="1"/>
  </r>
  <r>
    <x v="0"/>
  </r>
  <r>
    <x v="1"/>
  </r>
  <r>
    <x v="1"/>
  </r>
  <r>
    <x v="0"/>
  </r>
  <r>
    <x v="1"/>
  </r>
  <r>
    <x v="2"/>
  </r>
  <r>
    <x v="0"/>
  </r>
  <r>
    <x v="2"/>
  </r>
  <r>
    <x v="0"/>
  </r>
  <r>
    <x v="2"/>
  </r>
  <r>
    <x v="2"/>
  </r>
  <r>
    <x v="0"/>
  </r>
  <r>
    <x v="1"/>
  </r>
  <r>
    <x v="1"/>
  </r>
  <r>
    <x v="1"/>
  </r>
  <r>
    <x v="0"/>
  </r>
  <r>
    <x v="0"/>
  </r>
  <r>
    <x v="1"/>
  </r>
  <r>
    <x v="2"/>
  </r>
  <r>
    <x v="1"/>
  </r>
  <r>
    <x v="2"/>
  </r>
  <r>
    <x v="2"/>
  </r>
  <r>
    <x v="0"/>
  </r>
  <r>
    <x v="1"/>
  </r>
  <r>
    <x v="0"/>
  </r>
  <r>
    <x v="2"/>
  </r>
  <r>
    <x v="1"/>
  </r>
  <r>
    <x v="2"/>
  </r>
  <r>
    <x v="2"/>
  </r>
  <r>
    <x v="0"/>
  </r>
  <r>
    <x v="2"/>
  </r>
  <r>
    <x v="1"/>
  </r>
  <r>
    <x v="2"/>
  </r>
  <r>
    <x v="0"/>
  </r>
  <r>
    <x v="2"/>
  </r>
  <r>
    <x v="0"/>
  </r>
  <r>
    <x v="0"/>
  </r>
  <r>
    <x v="0"/>
  </r>
  <r>
    <x v="2"/>
  </r>
  <r>
    <x v="2"/>
  </r>
  <r>
    <x v="2"/>
  </r>
  <r>
    <x v="0"/>
  </r>
  <r>
    <x v="1"/>
  </r>
  <r>
    <x v="0"/>
  </r>
  <r>
    <x v="2"/>
  </r>
  <r>
    <x v="2"/>
  </r>
  <r>
    <x v="2"/>
  </r>
  <r>
    <x v="2"/>
  </r>
  <r>
    <x v="1"/>
  </r>
  <r>
    <x v="1"/>
  </r>
  <r>
    <x v="0"/>
  </r>
  <r>
    <x v="2"/>
  </r>
  <r>
    <x v="2"/>
  </r>
  <r>
    <x v="1"/>
  </r>
  <r>
    <x v="2"/>
  </r>
  <r>
    <x v="1"/>
  </r>
  <r>
    <x v="0"/>
  </r>
  <r>
    <x v="2"/>
  </r>
  <r>
    <x v="0"/>
  </r>
  <r>
    <x v="0"/>
  </r>
  <r>
    <x v="2"/>
  </r>
  <r>
    <x v="0"/>
  </r>
  <r>
    <x v="1"/>
  </r>
  <r>
    <x v="0"/>
  </r>
  <r>
    <x v="0"/>
  </r>
  <r>
    <x v="0"/>
  </r>
  <r>
    <x v="2"/>
  </r>
  <r>
    <x v="0"/>
  </r>
  <r>
    <x v="2"/>
  </r>
  <r>
    <x v="1"/>
  </r>
  <r>
    <x v="0"/>
  </r>
  <r>
    <x v="0"/>
  </r>
  <r>
    <x v="2"/>
  </r>
  <r>
    <x v="1"/>
  </r>
  <r>
    <x v="1"/>
  </r>
  <r>
    <x v="0"/>
  </r>
  <r>
    <x v="2"/>
  </r>
  <r>
    <x v="0"/>
  </r>
  <r>
    <x v="1"/>
  </r>
  <r>
    <x v="0"/>
  </r>
  <r>
    <x v="2"/>
  </r>
  <r>
    <x v="0"/>
  </r>
  <r>
    <x v="1"/>
  </r>
  <r>
    <x v="2"/>
  </r>
  <r>
    <x v="2"/>
  </r>
  <r>
    <x v="0"/>
  </r>
  <r>
    <x v="2"/>
  </r>
  <r>
    <x v="2"/>
  </r>
  <r>
    <x v="1"/>
  </r>
  <r>
    <x v="1"/>
  </r>
  <r>
    <x v="0"/>
  </r>
  <r>
    <x v="1"/>
  </r>
  <r>
    <x v="1"/>
  </r>
  <r>
    <x v="2"/>
  </r>
  <r>
    <x v="1"/>
  </r>
  <r>
    <x v="2"/>
  </r>
  <r>
    <x v="0"/>
  </r>
  <r>
    <x v="1"/>
  </r>
  <r>
    <x v="0"/>
  </r>
  <r>
    <x v="2"/>
  </r>
  <r>
    <x v="0"/>
  </r>
  <r>
    <x v="0"/>
  </r>
  <r>
    <x v="2"/>
  </r>
  <r>
    <x v="0"/>
  </r>
  <r>
    <x v="0"/>
  </r>
  <r>
    <x v="0"/>
  </r>
  <r>
    <x v="0"/>
  </r>
  <r>
    <x v="1"/>
  </r>
  <r>
    <x v="1"/>
  </r>
  <r>
    <x v="2"/>
  </r>
  <r>
    <x v="1"/>
  </r>
  <r>
    <x v="0"/>
  </r>
  <r>
    <x v="0"/>
  </r>
  <r>
    <x v="2"/>
  </r>
  <r>
    <x v="0"/>
  </r>
  <r>
    <x v="1"/>
  </r>
  <r>
    <x v="0"/>
  </r>
  <r>
    <x v="1"/>
  </r>
  <r>
    <x v="2"/>
  </r>
  <r>
    <x v="0"/>
  </r>
  <r>
    <x v="2"/>
  </r>
  <r>
    <x v="0"/>
  </r>
  <r>
    <x v="0"/>
  </r>
  <r>
    <x v="1"/>
  </r>
  <r>
    <x v="1"/>
  </r>
  <r>
    <x v="0"/>
  </r>
  <r>
    <x v="0"/>
  </r>
  <r>
    <x v="2"/>
  </r>
  <r>
    <x v="1"/>
  </r>
  <r>
    <x v="2"/>
  </r>
  <r>
    <x v="0"/>
  </r>
  <r>
    <x v="1"/>
  </r>
  <r>
    <x v="1"/>
  </r>
  <r>
    <x v="2"/>
  </r>
  <r>
    <x v="1"/>
  </r>
  <r>
    <x v="1"/>
  </r>
  <r>
    <x v="0"/>
  </r>
  <r>
    <x v="1"/>
  </r>
  <r>
    <x v="2"/>
  </r>
  <r>
    <x v="2"/>
  </r>
  <r>
    <x v="0"/>
  </r>
  <r>
    <x v="2"/>
  </r>
  <r>
    <x v="0"/>
  </r>
  <r>
    <x v="1"/>
  </r>
  <r>
    <x v="1"/>
  </r>
  <r>
    <x v="1"/>
  </r>
  <r>
    <x v="1"/>
  </r>
  <r>
    <x v="0"/>
  </r>
  <r>
    <x v="2"/>
  </r>
  <r>
    <x v="2"/>
  </r>
  <r>
    <x v="0"/>
  </r>
  <r>
    <x v="0"/>
  </r>
  <r>
    <x v="2"/>
  </r>
  <r>
    <x v="2"/>
  </r>
  <r>
    <x v="0"/>
  </r>
  <r>
    <x v="1"/>
  </r>
  <r>
    <x v="0"/>
  </r>
  <r>
    <x v="0"/>
  </r>
  <r>
    <x v="0"/>
  </r>
  <r>
    <x v="2"/>
  </r>
  <r>
    <x v="0"/>
  </r>
  <r>
    <x v="1"/>
  </r>
  <r>
    <x v="2"/>
  </r>
  <r>
    <x v="2"/>
  </r>
  <r>
    <x v="2"/>
  </r>
  <r>
    <x v="0"/>
  </r>
  <r>
    <x v="1"/>
  </r>
  <r>
    <x v="1"/>
  </r>
  <r>
    <x v="0"/>
  </r>
  <r>
    <x v="1"/>
  </r>
  <r>
    <x v="1"/>
  </r>
  <r>
    <x v="1"/>
  </r>
  <r>
    <x v="0"/>
  </r>
  <r>
    <x v="2"/>
  </r>
  <r>
    <x v="2"/>
  </r>
  <r>
    <x v="1"/>
  </r>
  <r>
    <x v="2"/>
  </r>
  <r>
    <x v="0"/>
  </r>
  <r>
    <x v="1"/>
  </r>
  <r>
    <x v="0"/>
  </r>
  <r>
    <x v="1"/>
  </r>
  <r>
    <x v="0"/>
  </r>
  <r>
    <x v="2"/>
  </r>
  <r>
    <x v="1"/>
  </r>
  <r>
    <x v="2"/>
  </r>
  <r>
    <x v="1"/>
  </r>
  <r>
    <x v="2"/>
  </r>
  <r>
    <x v="2"/>
  </r>
  <r>
    <x v="2"/>
  </r>
  <r>
    <x v="0"/>
  </r>
  <r>
    <x v="2"/>
  </r>
  <r>
    <x v="1"/>
  </r>
  <r>
    <x v="1"/>
  </r>
  <r>
    <x v="1"/>
  </r>
  <r>
    <x v="2"/>
  </r>
  <r>
    <x v="0"/>
  </r>
  <r>
    <x v="1"/>
  </r>
  <r>
    <x v="2"/>
  </r>
  <r>
    <x v="2"/>
  </r>
  <r>
    <x v="2"/>
  </r>
  <r>
    <x v="1"/>
  </r>
  <r>
    <x v="2"/>
  </r>
  <r>
    <x v="0"/>
  </r>
  <r>
    <x v="0"/>
  </r>
  <r>
    <x v="1"/>
  </r>
  <r>
    <x v="1"/>
  </r>
  <r>
    <x v="0"/>
  </r>
  <r>
    <x v="0"/>
  </r>
  <r>
    <x v="0"/>
  </r>
  <r>
    <x v="0"/>
  </r>
  <r>
    <x v="0"/>
  </r>
  <r>
    <x v="1"/>
  </r>
  <r>
    <x v="1"/>
  </r>
  <r>
    <x v="2"/>
  </r>
  <r>
    <x v="1"/>
  </r>
  <r>
    <x v="0"/>
  </r>
  <r>
    <x v="2"/>
  </r>
  <r>
    <x v="0"/>
  </r>
  <r>
    <x v="0"/>
  </r>
  <r>
    <x v="2"/>
  </r>
  <r>
    <x v="1"/>
  </r>
  <r>
    <x v="0"/>
  </r>
  <r>
    <x v="2"/>
  </r>
  <r>
    <x v="0"/>
  </r>
  <r>
    <x v="0"/>
  </r>
  <r>
    <x v="0"/>
  </r>
  <r>
    <x v="2"/>
  </r>
  <r>
    <x v="1"/>
  </r>
  <r>
    <x v="2"/>
  </r>
  <r>
    <x v="1"/>
  </r>
  <r>
    <x v="2"/>
  </r>
  <r>
    <x v="1"/>
  </r>
  <r>
    <x v="1"/>
  </r>
  <r>
    <x v="0"/>
  </r>
  <r>
    <x v="0"/>
  </r>
  <r>
    <x v="0"/>
  </r>
  <r>
    <x v="1"/>
  </r>
  <r>
    <x v="1"/>
  </r>
  <r>
    <x v="2"/>
  </r>
  <r>
    <x v="0"/>
  </r>
  <r>
    <x v="0"/>
  </r>
  <r>
    <x v="1"/>
  </r>
  <r>
    <x v="2"/>
  </r>
  <r>
    <x v="0"/>
  </r>
  <r>
    <x v="1"/>
  </r>
  <r>
    <x v="0"/>
  </r>
  <r>
    <x v="0"/>
  </r>
  <r>
    <x v="0"/>
  </r>
  <r>
    <x v="1"/>
  </r>
  <r>
    <x v="2"/>
  </r>
  <r>
    <x v="1"/>
  </r>
  <r>
    <x v="2"/>
  </r>
  <r>
    <x v="1"/>
  </r>
  <r>
    <x v="0"/>
  </r>
  <r>
    <x v="0"/>
  </r>
  <r>
    <x v="1"/>
  </r>
  <r>
    <x v="0"/>
  </r>
  <r>
    <x v="1"/>
  </r>
  <r>
    <x v="0"/>
  </r>
  <r>
    <x v="1"/>
  </r>
  <r>
    <x v="1"/>
  </r>
  <r>
    <x v="1"/>
  </r>
  <r>
    <x v="1"/>
  </r>
  <r>
    <x v="2"/>
  </r>
  <r>
    <x v="1"/>
  </r>
  <r>
    <x v="0"/>
  </r>
  <r>
    <x v="2"/>
  </r>
  <r>
    <x v="0"/>
  </r>
  <r>
    <x v="0"/>
  </r>
  <r>
    <x v="2"/>
  </r>
  <r>
    <x v="2"/>
  </r>
  <r>
    <x v="0"/>
  </r>
  <r>
    <x v="0"/>
  </r>
  <r>
    <x v="0"/>
  </r>
  <r>
    <x v="0"/>
  </r>
  <r>
    <x v="2"/>
  </r>
  <r>
    <x v="0"/>
  </r>
  <r>
    <x v="2"/>
  </r>
  <r>
    <x v="0"/>
  </r>
  <r>
    <x v="0"/>
  </r>
  <r>
    <x v="2"/>
  </r>
  <r>
    <x v="1"/>
  </r>
  <r>
    <x v="1"/>
  </r>
  <r>
    <x v="1"/>
  </r>
  <r>
    <x v="1"/>
  </r>
  <r>
    <x v="1"/>
  </r>
  <r>
    <x v="0"/>
  </r>
  <r>
    <x v="0"/>
  </r>
  <r>
    <x v="2"/>
  </r>
  <r>
    <x v="2"/>
  </r>
  <r>
    <x v="0"/>
  </r>
  <r>
    <x v="0"/>
  </r>
  <r>
    <x v="0"/>
  </r>
  <r>
    <x v="1"/>
  </r>
  <r>
    <x v="2"/>
  </r>
  <r>
    <x v="1"/>
  </r>
  <r>
    <x v="1"/>
  </r>
  <r>
    <x v="0"/>
  </r>
  <r>
    <x v="1"/>
  </r>
  <r>
    <x v="0"/>
  </r>
  <r>
    <x v="0"/>
  </r>
  <r>
    <x v="2"/>
  </r>
  <r>
    <x v="0"/>
  </r>
  <r>
    <x v="1"/>
  </r>
  <r>
    <x v="0"/>
  </r>
  <r>
    <x v="0"/>
  </r>
  <r>
    <x v="1"/>
  </r>
  <r>
    <x v="2"/>
  </r>
  <r>
    <x v="1"/>
  </r>
  <r>
    <x v="2"/>
  </r>
  <r>
    <x v="1"/>
  </r>
  <r>
    <x v="0"/>
  </r>
  <r>
    <x v="1"/>
  </r>
  <r>
    <x v="2"/>
  </r>
  <r>
    <x v="0"/>
  </r>
  <r>
    <x v="2"/>
  </r>
  <r>
    <x v="2"/>
  </r>
  <r>
    <x v="2"/>
  </r>
  <r>
    <x v="1"/>
  </r>
  <r>
    <x v="1"/>
  </r>
  <r>
    <x v="1"/>
  </r>
  <r>
    <x v="0"/>
  </r>
  <r>
    <x v="0"/>
  </r>
  <r>
    <x v="2"/>
  </r>
  <r>
    <x v="0"/>
  </r>
  <r>
    <x v="0"/>
  </r>
  <r>
    <x v="1"/>
  </r>
  <r>
    <x v="2"/>
  </r>
  <r>
    <x v="2"/>
  </r>
  <r>
    <x v="1"/>
  </r>
  <r>
    <x v="1"/>
  </r>
  <r>
    <x v="0"/>
  </r>
  <r>
    <x v="0"/>
  </r>
  <r>
    <x v="2"/>
  </r>
  <r>
    <x v="1"/>
  </r>
  <r>
    <x v="2"/>
  </r>
  <r>
    <x v="2"/>
  </r>
  <r>
    <x v="2"/>
  </r>
  <r>
    <x v="0"/>
  </r>
  <r>
    <x v="1"/>
  </r>
  <r>
    <x v="0"/>
  </r>
  <r>
    <x v="1"/>
  </r>
  <r>
    <x v="1"/>
  </r>
  <r>
    <x v="1"/>
  </r>
  <r>
    <x v="1"/>
  </r>
  <r>
    <x v="1"/>
  </r>
  <r>
    <x v="2"/>
  </r>
  <r>
    <x v="1"/>
  </r>
  <r>
    <x v="0"/>
  </r>
  <r>
    <x v="2"/>
  </r>
  <r>
    <x v="2"/>
  </r>
  <r>
    <x v="0"/>
  </r>
  <r>
    <x v="2"/>
  </r>
  <r>
    <x v="0"/>
  </r>
  <r>
    <x v="1"/>
  </r>
  <r>
    <x v="0"/>
  </r>
  <r>
    <x v="2"/>
  </r>
  <r>
    <x v="2"/>
  </r>
  <r>
    <x v="0"/>
  </r>
  <r>
    <x v="1"/>
  </r>
  <r>
    <x v="1"/>
  </r>
  <r>
    <x v="1"/>
  </r>
  <r>
    <x v="2"/>
  </r>
  <r>
    <x v="1"/>
  </r>
  <r>
    <x v="2"/>
  </r>
  <r>
    <x v="0"/>
  </r>
  <r>
    <x v="2"/>
  </r>
  <r>
    <x v="2"/>
  </r>
  <r>
    <x v="1"/>
  </r>
  <r>
    <x v="1"/>
  </r>
  <r>
    <x v="2"/>
  </r>
  <r>
    <x v="0"/>
  </r>
  <r>
    <x v="2"/>
  </r>
  <r>
    <x v="1"/>
  </r>
  <r>
    <x v="1"/>
  </r>
  <r>
    <x v="2"/>
  </r>
  <r>
    <x v="1"/>
  </r>
  <r>
    <x v="2"/>
  </r>
  <r>
    <x v="2"/>
  </r>
  <r>
    <x v="0"/>
  </r>
  <r>
    <x v="2"/>
  </r>
  <r>
    <x v="1"/>
  </r>
  <r>
    <x v="2"/>
  </r>
  <r>
    <x v="1"/>
  </r>
  <r>
    <x v="2"/>
  </r>
  <r>
    <x v="1"/>
  </r>
  <r>
    <x v="2"/>
  </r>
  <r>
    <x v="2"/>
  </r>
  <r>
    <x v="1"/>
  </r>
  <r>
    <x v="1"/>
  </r>
  <r>
    <x v="1"/>
  </r>
  <r>
    <x v="1"/>
  </r>
  <r>
    <x v="0"/>
  </r>
  <r>
    <x v="1"/>
  </r>
  <r>
    <x v="1"/>
  </r>
  <r>
    <x v="1"/>
  </r>
  <r>
    <x v="0"/>
  </r>
  <r>
    <x v="0"/>
  </r>
  <r>
    <x v="2"/>
  </r>
  <r>
    <x v="1"/>
  </r>
  <r>
    <x v="0"/>
  </r>
  <r>
    <x v="2"/>
  </r>
  <r>
    <x v="0"/>
  </r>
  <r>
    <x v="0"/>
  </r>
  <r>
    <x v="1"/>
  </r>
  <r>
    <x v="1"/>
  </r>
  <r>
    <x v="2"/>
  </r>
  <r>
    <x v="2"/>
  </r>
  <r>
    <x v="0"/>
  </r>
  <r>
    <x v="1"/>
  </r>
  <r>
    <x v="1"/>
  </r>
  <r>
    <x v="0"/>
  </r>
  <r>
    <x v="2"/>
  </r>
  <r>
    <x v="0"/>
  </r>
  <r>
    <x v="0"/>
  </r>
  <r>
    <x v="0"/>
  </r>
  <r>
    <x v="2"/>
  </r>
  <r>
    <x v="0"/>
  </r>
  <r>
    <x v="1"/>
  </r>
  <r>
    <x v="1"/>
  </r>
  <r>
    <x v="0"/>
  </r>
  <r>
    <x v="2"/>
  </r>
  <r>
    <x v="0"/>
  </r>
  <r>
    <x v="0"/>
  </r>
  <r>
    <x v="0"/>
  </r>
  <r>
    <x v="2"/>
  </r>
  <r>
    <x v="2"/>
  </r>
  <r>
    <x v="2"/>
  </r>
  <r>
    <x v="0"/>
  </r>
  <r>
    <x v="2"/>
  </r>
  <r>
    <x v="2"/>
  </r>
  <r>
    <x v="2"/>
  </r>
  <r>
    <x v="2"/>
  </r>
  <r>
    <x v="2"/>
  </r>
  <r>
    <x v="1"/>
  </r>
  <r>
    <x v="0"/>
  </r>
  <r>
    <x v="0"/>
  </r>
  <r>
    <x v="2"/>
  </r>
  <r>
    <x v="2"/>
  </r>
  <r>
    <x v="2"/>
  </r>
  <r>
    <x v="0"/>
  </r>
  <r>
    <x v="2"/>
  </r>
  <r>
    <x v="1"/>
  </r>
  <r>
    <x v="0"/>
  </r>
  <r>
    <x v="0"/>
  </r>
  <r>
    <x v="0"/>
  </r>
  <r>
    <x v="1"/>
  </r>
  <r>
    <x v="1"/>
  </r>
  <r>
    <x v="0"/>
  </r>
  <r>
    <x v="2"/>
  </r>
  <r>
    <x v="1"/>
  </r>
  <r>
    <x v="1"/>
  </r>
  <r>
    <x v="0"/>
  </r>
  <r>
    <x v="1"/>
  </r>
  <r>
    <x v="1"/>
  </r>
  <r>
    <x v="1"/>
  </r>
  <r>
    <x v="2"/>
  </r>
  <r>
    <x v="2"/>
  </r>
  <r>
    <x v="1"/>
  </r>
  <r>
    <x v="2"/>
  </r>
  <r>
    <x v="0"/>
  </r>
  <r>
    <x v="1"/>
  </r>
  <r>
    <x v="1"/>
  </r>
  <r>
    <x v="1"/>
  </r>
  <r>
    <x v="2"/>
  </r>
  <r>
    <x v="2"/>
  </r>
  <r>
    <x v="1"/>
  </r>
  <r>
    <x v="0"/>
  </r>
  <r>
    <x v="2"/>
  </r>
  <r>
    <x v="1"/>
  </r>
  <r>
    <x v="0"/>
  </r>
  <r>
    <x v="1"/>
  </r>
  <r>
    <x v="1"/>
  </r>
  <r>
    <x v="2"/>
  </r>
  <r>
    <x v="0"/>
  </r>
  <r>
    <x v="2"/>
  </r>
  <r>
    <x v="1"/>
  </r>
  <r>
    <x v="1"/>
  </r>
  <r>
    <x v="1"/>
  </r>
  <r>
    <x v="2"/>
  </r>
  <r>
    <x v="0"/>
  </r>
  <r>
    <x v="0"/>
  </r>
  <r>
    <x v="2"/>
  </r>
  <r>
    <x v="2"/>
  </r>
  <r>
    <x v="0"/>
  </r>
  <r>
    <x v="0"/>
  </r>
  <r>
    <x v="0"/>
  </r>
  <r>
    <x v="1"/>
  </r>
  <r>
    <x v="1"/>
  </r>
  <r>
    <x v="1"/>
  </r>
  <r>
    <x v="1"/>
  </r>
  <r>
    <x v="0"/>
  </r>
  <r>
    <x v="2"/>
  </r>
  <r>
    <x v="0"/>
  </r>
  <r>
    <x v="2"/>
  </r>
  <r>
    <x v="0"/>
  </r>
  <r>
    <x v="0"/>
  </r>
  <r>
    <x v="0"/>
  </r>
  <r>
    <x v="1"/>
  </r>
  <r>
    <x v="1"/>
  </r>
  <r>
    <x v="1"/>
  </r>
  <r>
    <x v="1"/>
  </r>
  <r>
    <x v="1"/>
  </r>
  <r>
    <x v="2"/>
  </r>
  <r>
    <x v="2"/>
  </r>
  <r>
    <x v="0"/>
  </r>
  <r>
    <x v="2"/>
  </r>
  <r>
    <x v="1"/>
  </r>
  <r>
    <x v="1"/>
  </r>
  <r>
    <x v="1"/>
  </r>
  <r>
    <x v="2"/>
  </r>
  <r>
    <x v="0"/>
  </r>
  <r>
    <x v="1"/>
  </r>
  <r>
    <x v="0"/>
  </r>
  <r>
    <x v="2"/>
  </r>
  <r>
    <x v="1"/>
  </r>
  <r>
    <x v="0"/>
  </r>
  <r>
    <x v="0"/>
  </r>
  <r>
    <x v="1"/>
  </r>
  <r>
    <x v="0"/>
  </r>
  <r>
    <x v="0"/>
  </r>
  <r>
    <x v="1"/>
  </r>
  <r>
    <x v="0"/>
  </r>
  <r>
    <x v="1"/>
  </r>
  <r>
    <x v="1"/>
  </r>
  <r>
    <x v="0"/>
  </r>
  <r>
    <x v="1"/>
  </r>
  <r>
    <x v="2"/>
  </r>
  <r>
    <x v="1"/>
  </r>
  <r>
    <x v="0"/>
  </r>
  <r>
    <x v="2"/>
  </r>
  <r>
    <x v="2"/>
  </r>
  <r>
    <x v="0"/>
  </r>
  <r>
    <x v="1"/>
  </r>
  <r>
    <x v="2"/>
  </r>
  <r>
    <x v="2"/>
  </r>
  <r>
    <x v="1"/>
  </r>
  <r>
    <x v="2"/>
  </r>
  <r>
    <x v="0"/>
  </r>
  <r>
    <x v="2"/>
  </r>
  <r>
    <x v="0"/>
  </r>
  <r>
    <x v="2"/>
  </r>
  <r>
    <x v="2"/>
  </r>
  <r>
    <x v="1"/>
  </r>
  <r>
    <x v="1"/>
  </r>
  <r>
    <x v="2"/>
  </r>
  <r>
    <x v="1"/>
  </r>
  <r>
    <x v="0"/>
  </r>
  <r>
    <x v="1"/>
  </r>
  <r>
    <x v="0"/>
  </r>
  <r>
    <x v="0"/>
  </r>
  <r>
    <x v="0"/>
  </r>
  <r>
    <x v="1"/>
  </r>
  <r>
    <x v="1"/>
  </r>
  <r>
    <x v="2"/>
  </r>
  <r>
    <x v="2"/>
  </r>
  <r>
    <x v="1"/>
  </r>
  <r>
    <x v="2"/>
  </r>
  <r>
    <x v="2"/>
  </r>
  <r>
    <x v="0"/>
  </r>
  <r>
    <x v="0"/>
  </r>
  <r>
    <x v="0"/>
  </r>
  <r>
    <x v="0"/>
  </r>
  <r>
    <x v="2"/>
  </r>
  <r>
    <x v="1"/>
  </r>
  <r>
    <x v="0"/>
  </r>
  <r>
    <x v="0"/>
  </r>
  <r>
    <x v="0"/>
  </r>
  <r>
    <x v="2"/>
  </r>
  <r>
    <x v="0"/>
  </r>
  <r>
    <x v="2"/>
  </r>
  <r>
    <x v="1"/>
  </r>
  <r>
    <x v="2"/>
  </r>
  <r>
    <x v="1"/>
  </r>
  <r>
    <x v="1"/>
  </r>
  <r>
    <x v="2"/>
  </r>
  <r>
    <x v="1"/>
  </r>
  <r>
    <x v="0"/>
  </r>
  <r>
    <x v="2"/>
  </r>
  <r>
    <x v="0"/>
  </r>
  <r>
    <x v="0"/>
  </r>
  <r>
    <x v="1"/>
  </r>
  <r>
    <x v="1"/>
  </r>
  <r>
    <x v="2"/>
  </r>
  <r>
    <x v="1"/>
  </r>
  <r>
    <x v="0"/>
  </r>
  <r>
    <x v="0"/>
  </r>
  <r>
    <x v="2"/>
  </r>
  <r>
    <x v="1"/>
  </r>
  <r>
    <x v="0"/>
  </r>
  <r>
    <x v="0"/>
  </r>
  <r>
    <x v="2"/>
  </r>
  <r>
    <x v="1"/>
  </r>
  <r>
    <x v="0"/>
  </r>
  <r>
    <x v="2"/>
  </r>
  <r>
    <x v="2"/>
  </r>
  <r>
    <x v="0"/>
  </r>
  <r>
    <x v="1"/>
  </r>
  <r>
    <x v="0"/>
  </r>
  <r>
    <x v="2"/>
  </r>
  <r>
    <x v="0"/>
  </r>
  <r>
    <x v="0"/>
  </r>
  <r>
    <x v="2"/>
  </r>
  <r>
    <x v="0"/>
  </r>
  <r>
    <x v="0"/>
  </r>
  <r>
    <x v="1"/>
  </r>
  <r>
    <x v="1"/>
  </r>
  <r>
    <x v="0"/>
  </r>
  <r>
    <x v="2"/>
  </r>
  <r>
    <x v="1"/>
  </r>
  <r>
    <x v="2"/>
  </r>
  <r>
    <x v="2"/>
  </r>
  <r>
    <x v="0"/>
  </r>
  <r>
    <x v="2"/>
  </r>
  <r>
    <x v="2"/>
  </r>
  <r>
    <x v="1"/>
  </r>
  <r>
    <x v="1"/>
  </r>
  <r>
    <x v="2"/>
  </r>
  <r>
    <x v="2"/>
  </r>
  <r>
    <x v="2"/>
  </r>
  <r>
    <x v="1"/>
  </r>
  <r>
    <x v="2"/>
  </r>
  <r>
    <x v="0"/>
  </r>
  <r>
    <x v="1"/>
  </r>
  <r>
    <x v="1"/>
  </r>
  <r>
    <x v="0"/>
  </r>
  <r>
    <x v="2"/>
  </r>
  <r>
    <x v="0"/>
  </r>
  <r>
    <x v="0"/>
  </r>
  <r>
    <x v="2"/>
  </r>
  <r>
    <x v="1"/>
  </r>
  <r>
    <x v="2"/>
  </r>
  <r>
    <x v="0"/>
  </r>
  <r>
    <x v="2"/>
  </r>
  <r>
    <x v="0"/>
  </r>
  <r>
    <x v="2"/>
  </r>
  <r>
    <x v="1"/>
  </r>
  <r>
    <x v="1"/>
  </r>
  <r>
    <x v="0"/>
  </r>
  <r>
    <x v="1"/>
  </r>
  <r>
    <x v="1"/>
  </r>
  <r>
    <x v="1"/>
  </r>
  <r>
    <x v="1"/>
  </r>
  <r>
    <x v="2"/>
  </r>
  <r>
    <x v="0"/>
  </r>
  <r>
    <x v="2"/>
  </r>
  <r>
    <x v="0"/>
  </r>
  <r>
    <x v="1"/>
  </r>
  <r>
    <x v="2"/>
  </r>
  <r>
    <x v="2"/>
  </r>
  <r>
    <x v="0"/>
  </r>
  <r>
    <x v="2"/>
  </r>
  <r>
    <x v="0"/>
  </r>
  <r>
    <x v="2"/>
  </r>
  <r>
    <x v="2"/>
  </r>
  <r>
    <x v="0"/>
  </r>
  <r>
    <x v="0"/>
  </r>
  <r>
    <x v="0"/>
  </r>
  <r>
    <x v="1"/>
  </r>
  <r>
    <x v="0"/>
  </r>
  <r>
    <x v="0"/>
  </r>
  <r>
    <x v="1"/>
  </r>
  <r>
    <x v="1"/>
  </r>
  <r>
    <x v="0"/>
  </r>
  <r>
    <x v="2"/>
  </r>
  <r>
    <x v="2"/>
  </r>
  <r>
    <x v="0"/>
  </r>
  <r>
    <x v="2"/>
  </r>
  <r>
    <x v="2"/>
  </r>
  <r>
    <x v="2"/>
  </r>
  <r>
    <x v="1"/>
  </r>
  <r>
    <x v="0"/>
  </r>
  <r>
    <x v="1"/>
  </r>
  <r>
    <x v="2"/>
  </r>
  <r>
    <x v="1"/>
  </r>
  <r>
    <x v="2"/>
  </r>
  <r>
    <x v="2"/>
  </r>
  <r>
    <x v="2"/>
  </r>
  <r>
    <x v="0"/>
  </r>
  <r>
    <x v="1"/>
  </r>
  <r>
    <x v="2"/>
  </r>
  <r>
    <x v="1"/>
  </r>
  <r>
    <x v="0"/>
  </r>
  <r>
    <x v="2"/>
  </r>
  <r>
    <x v="1"/>
  </r>
  <r>
    <x v="2"/>
  </r>
  <r>
    <x v="1"/>
  </r>
  <r>
    <x v="0"/>
  </r>
  <r>
    <x v="2"/>
  </r>
  <r>
    <x v="0"/>
  </r>
  <r>
    <x v="1"/>
  </r>
  <r>
    <x v="0"/>
  </r>
  <r>
    <x v="0"/>
  </r>
  <r>
    <x v="0"/>
  </r>
  <r>
    <x v="1"/>
  </r>
  <r>
    <x v="1"/>
  </r>
  <r>
    <x v="0"/>
  </r>
  <r>
    <x v="1"/>
  </r>
  <r>
    <x v="2"/>
  </r>
  <r>
    <x v="1"/>
  </r>
  <r>
    <x v="2"/>
  </r>
  <r>
    <x v="0"/>
  </r>
  <r>
    <x v="1"/>
  </r>
  <r>
    <x v="0"/>
  </r>
  <r>
    <x v="2"/>
  </r>
  <r>
    <x v="1"/>
  </r>
  <r>
    <x v="0"/>
  </r>
  <r>
    <x v="2"/>
  </r>
  <r>
    <x v="2"/>
  </r>
  <r>
    <x v="2"/>
  </r>
  <r>
    <x v="2"/>
  </r>
  <r>
    <x v="1"/>
  </r>
  <r>
    <x v="1"/>
  </r>
  <r>
    <x v="0"/>
  </r>
  <r>
    <x v="1"/>
  </r>
  <r>
    <x v="0"/>
  </r>
  <r>
    <x v="1"/>
  </r>
  <r>
    <x v="2"/>
  </r>
  <r>
    <x v="2"/>
  </r>
  <r>
    <x v="0"/>
  </r>
  <r>
    <x v="1"/>
  </r>
  <r>
    <x v="0"/>
  </r>
  <r>
    <x v="2"/>
  </r>
  <r>
    <x v="2"/>
  </r>
  <r>
    <x v="0"/>
  </r>
  <r>
    <x v="1"/>
  </r>
  <r>
    <x v="0"/>
  </r>
  <r>
    <x v="0"/>
  </r>
  <r>
    <x v="0"/>
  </r>
  <r>
    <x v="0"/>
  </r>
  <r>
    <x v="1"/>
  </r>
  <r>
    <x v="2"/>
  </r>
  <r>
    <x v="1"/>
  </r>
  <r>
    <x v="1"/>
  </r>
  <r>
    <x v="2"/>
  </r>
  <r>
    <x v="2"/>
  </r>
  <r>
    <x v="1"/>
  </r>
  <r>
    <x v="2"/>
  </r>
  <r>
    <x v="1"/>
  </r>
  <r>
    <x v="2"/>
  </r>
  <r>
    <x v="2"/>
  </r>
  <r>
    <x v="1"/>
  </r>
  <r>
    <x v="0"/>
  </r>
  <r>
    <x v="0"/>
  </r>
  <r>
    <x v="1"/>
  </r>
  <r>
    <x v="0"/>
  </r>
  <r>
    <x v="0"/>
  </r>
  <r>
    <x v="2"/>
  </r>
  <r>
    <x v="2"/>
  </r>
  <r>
    <x v="1"/>
  </r>
  <r>
    <x v="2"/>
  </r>
  <r>
    <x v="1"/>
  </r>
  <r>
    <x v="2"/>
  </r>
  <r>
    <x v="1"/>
  </r>
  <r>
    <x v="0"/>
  </r>
  <r>
    <x v="1"/>
  </r>
  <r>
    <x v="0"/>
  </r>
  <r>
    <x v="0"/>
  </r>
  <r>
    <x v="2"/>
  </r>
  <r>
    <x v="1"/>
  </r>
  <r>
    <x v="1"/>
  </r>
  <r>
    <x v="2"/>
  </r>
  <r>
    <x v="2"/>
  </r>
  <r>
    <x v="2"/>
  </r>
  <r>
    <x v="2"/>
  </r>
  <r>
    <x v="2"/>
  </r>
  <r>
    <x v="1"/>
  </r>
  <r>
    <x v="0"/>
  </r>
  <r>
    <x v="2"/>
  </r>
  <r>
    <x v="0"/>
  </r>
  <r>
    <x v="1"/>
  </r>
  <r>
    <x v="2"/>
  </r>
  <r>
    <x v="1"/>
  </r>
  <r>
    <x v="1"/>
  </r>
  <r>
    <x v="1"/>
  </r>
  <r>
    <x v="2"/>
  </r>
  <r>
    <x v="1"/>
  </r>
  <r>
    <x v="2"/>
  </r>
  <r>
    <x v="0"/>
  </r>
  <r>
    <x v="0"/>
  </r>
  <r>
    <x v="2"/>
  </r>
  <r>
    <x v="2"/>
  </r>
  <r>
    <x v="2"/>
  </r>
  <r>
    <x v="1"/>
  </r>
  <r>
    <x v="0"/>
  </r>
  <r>
    <x v="0"/>
  </r>
  <r>
    <x v="0"/>
  </r>
  <r>
    <x v="2"/>
  </r>
  <r>
    <x v="0"/>
  </r>
  <r>
    <x v="2"/>
  </r>
  <r>
    <x v="0"/>
  </r>
  <r>
    <x v="1"/>
  </r>
  <r>
    <x v="0"/>
  </r>
  <r>
    <x v="0"/>
  </r>
  <r>
    <x v="1"/>
  </r>
  <r>
    <x v="1"/>
  </r>
  <r>
    <x v="1"/>
  </r>
  <r>
    <x v="2"/>
  </r>
  <r>
    <x v="2"/>
  </r>
  <r>
    <x v="2"/>
  </r>
  <r>
    <x v="2"/>
  </r>
  <r>
    <x v="2"/>
  </r>
  <r>
    <x v="2"/>
  </r>
  <r>
    <x v="0"/>
  </r>
  <r>
    <x v="2"/>
  </r>
  <r>
    <x v="2"/>
  </r>
  <r>
    <x v="1"/>
  </r>
  <r>
    <x v="0"/>
  </r>
  <r>
    <x v="2"/>
  </r>
  <r>
    <x v="0"/>
  </r>
  <r>
    <x v="0"/>
  </r>
  <r>
    <x v="2"/>
  </r>
  <r>
    <x v="2"/>
  </r>
  <r>
    <x v="2"/>
  </r>
  <r>
    <x v="0"/>
  </r>
  <r>
    <x v="1"/>
  </r>
  <r>
    <x v="2"/>
  </r>
  <r>
    <x v="2"/>
  </r>
  <r>
    <x v="0"/>
  </r>
  <r>
    <x v="0"/>
  </r>
  <r>
    <x v="1"/>
  </r>
  <r>
    <x v="1"/>
  </r>
  <r>
    <x v="0"/>
  </r>
  <r>
    <x v="0"/>
  </r>
  <r>
    <x v="0"/>
  </r>
  <r>
    <x v="1"/>
  </r>
  <r>
    <x v="1"/>
  </r>
  <r>
    <x v="0"/>
  </r>
  <r>
    <x v="2"/>
  </r>
  <r>
    <x v="2"/>
  </r>
  <r>
    <x v="0"/>
  </r>
  <r>
    <x v="1"/>
  </r>
  <r>
    <x v="1"/>
  </r>
  <r>
    <x v="1"/>
  </r>
  <r>
    <x v="2"/>
  </r>
  <r>
    <x v="1"/>
  </r>
  <r>
    <x v="1"/>
  </r>
  <r>
    <x v="2"/>
  </r>
  <r>
    <x v="1"/>
  </r>
  <r>
    <x v="2"/>
  </r>
  <r>
    <x v="1"/>
  </r>
  <r>
    <x v="1"/>
  </r>
  <r>
    <x v="2"/>
  </r>
  <r>
    <x v="0"/>
  </r>
  <r>
    <x v="1"/>
  </r>
  <r>
    <x v="2"/>
  </r>
  <r>
    <x v="0"/>
  </r>
  <r>
    <x v="0"/>
  </r>
  <r>
    <x v="0"/>
  </r>
  <r>
    <x v="0"/>
  </r>
  <r>
    <x v="0"/>
  </r>
  <r>
    <x v="0"/>
  </r>
  <r>
    <x v="2"/>
  </r>
  <r>
    <x v="1"/>
  </r>
  <r>
    <x v="1"/>
  </r>
  <r>
    <x v="2"/>
  </r>
  <r>
    <x v="0"/>
  </r>
  <r>
    <x v="2"/>
  </r>
  <r>
    <x v="0"/>
  </r>
  <r>
    <x v="1"/>
  </r>
  <r>
    <x v="0"/>
  </r>
  <r>
    <x v="1"/>
  </r>
  <r>
    <x v="2"/>
  </r>
  <r>
    <x v="2"/>
  </r>
  <r>
    <x v="1"/>
  </r>
  <r>
    <x v="2"/>
  </r>
  <r>
    <x v="0"/>
  </r>
  <r>
    <x v="2"/>
  </r>
  <r>
    <x v="0"/>
  </r>
  <r>
    <x v="2"/>
  </r>
  <r>
    <x v="1"/>
  </r>
  <r>
    <x v="1"/>
  </r>
  <r>
    <x v="2"/>
  </r>
  <r>
    <x v="0"/>
  </r>
  <r>
    <x v="0"/>
  </r>
  <r>
    <x v="1"/>
  </r>
  <r>
    <x v="2"/>
  </r>
  <r>
    <x v="2"/>
  </r>
  <r>
    <x v="1"/>
  </r>
  <r>
    <x v="1"/>
  </r>
  <r>
    <x v="1"/>
  </r>
  <r>
    <x v="1"/>
  </r>
  <r>
    <x v="0"/>
  </r>
  <r>
    <x v="1"/>
  </r>
  <r>
    <x v="1"/>
  </r>
  <r>
    <x v="1"/>
  </r>
  <r>
    <x v="0"/>
  </r>
  <r>
    <x v="2"/>
  </r>
  <r>
    <x v="0"/>
  </r>
  <r>
    <x v="0"/>
  </r>
  <r>
    <x v="1"/>
  </r>
  <r>
    <x v="1"/>
  </r>
  <r>
    <x v="0"/>
  </r>
  <r>
    <x v="2"/>
  </r>
  <r>
    <x v="0"/>
  </r>
  <r>
    <x v="1"/>
  </r>
  <r>
    <x v="2"/>
  </r>
  <r>
    <x v="2"/>
  </r>
  <r>
    <x v="1"/>
  </r>
  <r>
    <x v="1"/>
  </r>
  <r>
    <x v="0"/>
  </r>
  <r>
    <x v="2"/>
  </r>
  <r>
    <x v="1"/>
  </r>
  <r>
    <x v="2"/>
  </r>
  <r>
    <x v="1"/>
  </r>
  <r>
    <x v="2"/>
  </r>
  <r>
    <x v="1"/>
  </r>
  <r>
    <x v="0"/>
  </r>
  <r>
    <x v="1"/>
  </r>
  <r>
    <x v="1"/>
  </r>
  <r>
    <x v="1"/>
  </r>
  <r>
    <x v="1"/>
  </r>
  <r>
    <x v="0"/>
  </r>
  <r>
    <x v="1"/>
  </r>
  <r>
    <x v="0"/>
  </r>
  <r>
    <x v="0"/>
  </r>
  <r>
    <x v="1"/>
  </r>
  <r>
    <x v="2"/>
  </r>
  <r>
    <x v="2"/>
  </r>
  <r>
    <x v="2"/>
  </r>
  <r>
    <x v="1"/>
  </r>
  <r>
    <x v="2"/>
  </r>
  <r>
    <x v="2"/>
  </r>
  <r>
    <x v="1"/>
  </r>
  <r>
    <x v="0"/>
  </r>
  <r>
    <x v="1"/>
  </r>
  <r>
    <x v="1"/>
  </r>
  <r>
    <x v="2"/>
  </r>
  <r>
    <x v="2"/>
  </r>
  <r>
    <x v="2"/>
  </r>
  <r>
    <x v="1"/>
  </r>
  <r>
    <x v="0"/>
  </r>
  <r>
    <x v="2"/>
  </r>
  <r>
    <x v="2"/>
  </r>
  <r>
    <x v="2"/>
  </r>
  <r>
    <x v="2"/>
  </r>
  <r>
    <x v="2"/>
  </r>
  <r>
    <x v="2"/>
  </r>
  <r>
    <x v="0"/>
  </r>
  <r>
    <x v="1"/>
  </r>
  <r>
    <x v="1"/>
  </r>
  <r>
    <x v="0"/>
  </r>
  <r>
    <x v="2"/>
  </r>
  <r>
    <x v="0"/>
  </r>
  <r>
    <x v="0"/>
  </r>
  <r>
    <x v="2"/>
  </r>
  <r>
    <x v="2"/>
  </r>
  <r>
    <x v="0"/>
  </r>
  <r>
    <x v="0"/>
  </r>
  <r>
    <x v="0"/>
  </r>
  <r>
    <x v="1"/>
  </r>
  <r>
    <x v="2"/>
  </r>
  <r>
    <x v="0"/>
  </r>
  <r>
    <x v="2"/>
  </r>
  <r>
    <x v="0"/>
  </r>
  <r>
    <x v="0"/>
  </r>
  <r>
    <x v="0"/>
  </r>
  <r>
    <x v="1"/>
  </r>
  <r>
    <x v="2"/>
  </r>
  <r>
    <x v="1"/>
  </r>
  <r>
    <x v="0"/>
  </r>
  <r>
    <x v="2"/>
  </r>
  <r>
    <x v="0"/>
  </r>
  <r>
    <x v="0"/>
  </r>
  <r>
    <x v="1"/>
  </r>
  <r>
    <x v="1"/>
  </r>
  <r>
    <x v="0"/>
  </r>
  <r>
    <x v="0"/>
  </r>
  <r>
    <x v="1"/>
  </r>
  <r>
    <x v="1"/>
  </r>
  <r>
    <x v="0"/>
  </r>
  <r>
    <x v="2"/>
  </r>
  <r>
    <x v="1"/>
  </r>
  <r>
    <x v="0"/>
  </r>
  <r>
    <x v="0"/>
  </r>
  <r>
    <x v="2"/>
  </r>
  <r>
    <x v="0"/>
  </r>
  <r>
    <x v="2"/>
  </r>
  <r>
    <x v="1"/>
  </r>
  <r>
    <x v="1"/>
  </r>
  <r>
    <x v="0"/>
  </r>
  <r>
    <x v="1"/>
  </r>
  <r>
    <x v="1"/>
  </r>
  <r>
    <x v="0"/>
  </r>
  <r>
    <x v="0"/>
  </r>
  <r>
    <x v="1"/>
  </r>
  <r>
    <x v="0"/>
  </r>
  <r>
    <x v="1"/>
  </r>
  <r>
    <x v="2"/>
  </r>
  <r>
    <x v="1"/>
  </r>
  <r>
    <x v="1"/>
  </r>
  <r>
    <x v="0"/>
  </r>
  <r>
    <x v="2"/>
  </r>
  <r>
    <x v="1"/>
  </r>
  <r>
    <x v="2"/>
  </r>
  <r>
    <x v="0"/>
  </r>
  <r>
    <x v="1"/>
  </r>
  <r>
    <x v="0"/>
  </r>
  <r>
    <x v="0"/>
  </r>
  <r>
    <x v="0"/>
  </r>
  <r>
    <x v="1"/>
  </r>
  <r>
    <x v="2"/>
  </r>
  <r>
    <x v="1"/>
  </r>
  <r>
    <x v="1"/>
  </r>
  <r>
    <x v="0"/>
  </r>
  <r>
    <x v="0"/>
  </r>
  <r>
    <x v="0"/>
  </r>
  <r>
    <x v="1"/>
  </r>
  <r>
    <x v="2"/>
  </r>
  <r>
    <x v="2"/>
  </r>
  <r>
    <x v="1"/>
  </r>
  <r>
    <x v="1"/>
  </r>
  <r>
    <x v="2"/>
  </r>
  <r>
    <x v="0"/>
  </r>
  <r>
    <x v="2"/>
  </r>
  <r>
    <x v="1"/>
  </r>
  <r>
    <x v="1"/>
  </r>
  <r>
    <x v="2"/>
  </r>
  <r>
    <x v="2"/>
  </r>
  <r>
    <x v="0"/>
  </r>
  <r>
    <x v="2"/>
  </r>
  <r>
    <x v="2"/>
  </r>
  <r>
    <x v="2"/>
  </r>
  <r>
    <x v="2"/>
  </r>
  <r>
    <x v="2"/>
  </r>
  <r>
    <x v="0"/>
  </r>
  <r>
    <x v="2"/>
  </r>
  <r>
    <x v="2"/>
  </r>
  <r>
    <x v="1"/>
  </r>
  <r>
    <x v="2"/>
  </r>
  <r>
    <x v="2"/>
  </r>
  <r>
    <x v="1"/>
  </r>
  <r>
    <x v="2"/>
  </r>
  <r>
    <x v="0"/>
  </r>
  <r>
    <x v="2"/>
  </r>
  <r>
    <x v="0"/>
  </r>
  <r>
    <x v="2"/>
  </r>
  <r>
    <x v="0"/>
  </r>
  <r>
    <x v="0"/>
  </r>
  <r>
    <x v="0"/>
  </r>
  <r>
    <x v="1"/>
  </r>
  <r>
    <x v="0"/>
  </r>
  <r>
    <x v="0"/>
  </r>
  <r>
    <x v="1"/>
  </r>
  <r>
    <x v="2"/>
  </r>
  <r>
    <x v="0"/>
  </r>
  <r>
    <x v="0"/>
  </r>
  <r>
    <x v="2"/>
  </r>
  <r>
    <x v="1"/>
  </r>
  <r>
    <x v="2"/>
  </r>
  <r>
    <x v="2"/>
  </r>
  <r>
    <x v="2"/>
  </r>
  <r>
    <x v="0"/>
  </r>
  <r>
    <x v="2"/>
  </r>
  <r>
    <x v="1"/>
  </r>
  <r>
    <x v="1"/>
  </r>
  <r>
    <x v="0"/>
  </r>
  <r>
    <x v="1"/>
  </r>
  <r>
    <x v="1"/>
  </r>
  <r>
    <x v="1"/>
  </r>
  <r>
    <x v="2"/>
  </r>
  <r>
    <x v="2"/>
  </r>
  <r>
    <x v="0"/>
  </r>
  <r>
    <x v="0"/>
  </r>
  <r>
    <x v="2"/>
  </r>
  <r>
    <x v="0"/>
  </r>
  <r>
    <x v="1"/>
  </r>
  <r>
    <x v="2"/>
  </r>
  <r>
    <x v="0"/>
  </r>
  <r>
    <x v="0"/>
  </r>
  <r>
    <x v="1"/>
  </r>
  <r>
    <x v="1"/>
  </r>
  <r>
    <x v="2"/>
  </r>
  <r>
    <x v="2"/>
  </r>
  <r>
    <x v="0"/>
  </r>
  <r>
    <x v="0"/>
  </r>
  <r>
    <x v="0"/>
  </r>
  <r>
    <x v="0"/>
  </r>
  <r>
    <x v="1"/>
  </r>
  <r>
    <x v="1"/>
  </r>
  <r>
    <x v="2"/>
  </r>
  <r>
    <x v="1"/>
  </r>
  <r>
    <x v="1"/>
  </r>
  <r>
    <x v="2"/>
  </r>
  <r>
    <x v="2"/>
  </r>
  <r>
    <x v="1"/>
  </r>
  <r>
    <x v="2"/>
  </r>
  <r>
    <x v="0"/>
  </r>
  <r>
    <x v="2"/>
  </r>
  <r>
    <x v="1"/>
  </r>
  <r>
    <x v="1"/>
  </r>
  <r>
    <x v="1"/>
  </r>
  <r>
    <x v="0"/>
  </r>
  <r>
    <x v="1"/>
  </r>
  <r>
    <x v="2"/>
  </r>
  <r>
    <x v="0"/>
  </r>
  <r>
    <x v="0"/>
  </r>
  <r>
    <x v="1"/>
  </r>
  <r>
    <x v="2"/>
  </r>
  <r>
    <x v="0"/>
  </r>
  <r>
    <x v="2"/>
  </r>
  <r>
    <x v="2"/>
  </r>
  <r>
    <x v="1"/>
  </r>
  <r>
    <x v="2"/>
  </r>
  <r>
    <x v="2"/>
  </r>
  <r>
    <x v="2"/>
  </r>
  <r>
    <x v="1"/>
  </r>
  <r>
    <x v="2"/>
  </r>
  <r>
    <x v="0"/>
  </r>
  <r>
    <x v="0"/>
  </r>
  <r>
    <x v="2"/>
  </r>
  <r>
    <x v="1"/>
  </r>
  <r>
    <x v="1"/>
  </r>
  <r>
    <x v="0"/>
  </r>
  <r>
    <x v="2"/>
  </r>
  <r>
    <x v="0"/>
  </r>
  <r>
    <x v="1"/>
  </r>
  <r>
    <x v="0"/>
  </r>
  <r>
    <x v="1"/>
  </r>
  <r>
    <x v="2"/>
  </r>
  <r>
    <x v="1"/>
  </r>
  <r>
    <x v="2"/>
  </r>
  <r>
    <x v="0"/>
  </r>
  <r>
    <x v="0"/>
  </r>
  <r>
    <x v="2"/>
  </r>
  <r>
    <x v="0"/>
  </r>
  <r>
    <x v="2"/>
  </r>
  <r>
    <x v="1"/>
  </r>
  <r>
    <x v="0"/>
  </r>
  <r>
    <x v="2"/>
  </r>
  <r>
    <x v="1"/>
  </r>
  <r>
    <x v="0"/>
  </r>
  <r>
    <x v="2"/>
  </r>
  <r>
    <x v="0"/>
  </r>
  <r>
    <x v="1"/>
  </r>
  <r>
    <x v="2"/>
  </r>
  <r>
    <x v="0"/>
  </r>
  <r>
    <x v="2"/>
  </r>
  <r>
    <x v="1"/>
  </r>
  <r>
    <x v="0"/>
  </r>
  <r>
    <x v="0"/>
  </r>
  <r>
    <x v="0"/>
  </r>
  <r>
    <x v="1"/>
  </r>
  <r>
    <x v="2"/>
  </r>
  <r>
    <x v="2"/>
  </r>
  <r>
    <x v="1"/>
  </r>
  <r>
    <x v="0"/>
  </r>
  <r>
    <x v="2"/>
  </r>
  <r>
    <x v="1"/>
  </r>
  <r>
    <x v="1"/>
  </r>
  <r>
    <x v="2"/>
  </r>
  <r>
    <x v="1"/>
  </r>
  <r>
    <x v="0"/>
  </r>
  <r>
    <x v="1"/>
  </r>
  <r>
    <x v="1"/>
  </r>
  <r>
    <x v="1"/>
  </r>
  <r>
    <x v="1"/>
  </r>
  <r>
    <x v="0"/>
  </r>
  <r>
    <x v="2"/>
  </r>
  <r>
    <x v="2"/>
  </r>
  <r>
    <x v="2"/>
  </r>
  <r>
    <x v="2"/>
  </r>
  <r>
    <x v="0"/>
  </r>
  <r>
    <x v="2"/>
  </r>
  <r>
    <x v="1"/>
  </r>
  <r>
    <x v="1"/>
  </r>
  <r>
    <x v="0"/>
  </r>
  <r>
    <x v="0"/>
  </r>
  <r>
    <x v="1"/>
  </r>
  <r>
    <x v="1"/>
  </r>
  <r>
    <x v="1"/>
  </r>
  <r>
    <x v="1"/>
  </r>
  <r>
    <x v="1"/>
  </r>
  <r>
    <x v="0"/>
  </r>
  <r>
    <x v="1"/>
  </r>
  <r>
    <x v="1"/>
  </r>
  <r>
    <x v="2"/>
  </r>
  <r>
    <x v="0"/>
  </r>
  <r>
    <x v="2"/>
  </r>
  <r>
    <x v="1"/>
  </r>
  <r>
    <x v="1"/>
  </r>
  <r>
    <x v="1"/>
  </r>
  <r>
    <x v="1"/>
  </r>
  <r>
    <x v="2"/>
  </r>
  <r>
    <x v="1"/>
  </r>
  <r>
    <x v="0"/>
  </r>
  <r>
    <x v="1"/>
  </r>
  <r>
    <x v="2"/>
  </r>
  <r>
    <x v="1"/>
  </r>
  <r>
    <x v="0"/>
  </r>
  <r>
    <x v="1"/>
  </r>
  <r>
    <x v="1"/>
  </r>
  <r>
    <x v="2"/>
  </r>
  <r>
    <x v="2"/>
  </r>
  <r>
    <x v="1"/>
  </r>
  <r>
    <x v="1"/>
  </r>
  <r>
    <x v="0"/>
  </r>
  <r>
    <x v="2"/>
  </r>
  <r>
    <x v="2"/>
  </r>
  <r>
    <x v="2"/>
  </r>
  <r>
    <x v="0"/>
  </r>
  <r>
    <x v="2"/>
  </r>
  <r>
    <x v="1"/>
  </r>
  <r>
    <x v="1"/>
  </r>
  <r>
    <x v="1"/>
  </r>
  <r>
    <x v="0"/>
  </r>
  <r>
    <x v="0"/>
  </r>
  <r>
    <x v="2"/>
  </r>
  <r>
    <x v="2"/>
  </r>
  <r>
    <x v="1"/>
  </r>
  <r>
    <x v="1"/>
  </r>
  <r>
    <x v="1"/>
  </r>
  <r>
    <x v="2"/>
  </r>
  <r>
    <x v="0"/>
  </r>
  <r>
    <x v="1"/>
  </r>
  <r>
    <x v="1"/>
  </r>
  <r>
    <x v="1"/>
  </r>
  <r>
    <x v="2"/>
  </r>
  <r>
    <x v="1"/>
  </r>
  <r>
    <x v="0"/>
  </r>
  <r>
    <x v="2"/>
  </r>
  <r>
    <x v="0"/>
  </r>
  <r>
    <x v="1"/>
  </r>
  <r>
    <x v="1"/>
  </r>
  <r>
    <x v="1"/>
  </r>
  <r>
    <x v="2"/>
  </r>
  <r>
    <x v="2"/>
  </r>
  <r>
    <x v="1"/>
  </r>
  <r>
    <x v="0"/>
  </r>
  <r>
    <x v="2"/>
  </r>
  <r>
    <x v="1"/>
  </r>
  <r>
    <x v="1"/>
  </r>
  <r>
    <x v="2"/>
  </r>
  <r>
    <x v="1"/>
  </r>
  <r>
    <x v="2"/>
  </r>
  <r>
    <x v="1"/>
  </r>
  <r>
    <x v="1"/>
  </r>
  <r>
    <x v="0"/>
  </r>
  <r>
    <x v="0"/>
  </r>
  <r>
    <x v="1"/>
  </r>
  <r>
    <x v="1"/>
  </r>
  <r>
    <x v="1"/>
  </r>
  <r>
    <x v="0"/>
  </r>
  <r>
    <x v="1"/>
  </r>
  <r>
    <x v="1"/>
  </r>
  <r>
    <x v="0"/>
  </r>
  <r>
    <x v="2"/>
  </r>
  <r>
    <x v="1"/>
  </r>
  <r>
    <x v="1"/>
  </r>
  <r>
    <x v="0"/>
  </r>
  <r>
    <x v="2"/>
  </r>
  <r>
    <x v="2"/>
  </r>
  <r>
    <x v="1"/>
  </r>
  <r>
    <x v="1"/>
  </r>
  <r>
    <x v="0"/>
  </r>
  <r>
    <x v="2"/>
  </r>
  <r>
    <x v="0"/>
  </r>
  <r>
    <x v="0"/>
  </r>
  <r>
    <x v="1"/>
  </r>
  <r>
    <x v="2"/>
  </r>
  <r>
    <x v="1"/>
  </r>
  <r>
    <x v="2"/>
  </r>
  <r>
    <x v="1"/>
  </r>
  <r>
    <x v="2"/>
  </r>
  <r>
    <x v="0"/>
  </r>
  <r>
    <x v="1"/>
  </r>
  <r>
    <x v="2"/>
  </r>
  <r>
    <x v="1"/>
  </r>
  <r>
    <x v="0"/>
  </r>
  <r>
    <x v="2"/>
  </r>
  <r>
    <x v="0"/>
  </r>
  <r>
    <x v="1"/>
  </r>
  <r>
    <x v="1"/>
  </r>
  <r>
    <x v="0"/>
  </r>
  <r>
    <x v="0"/>
  </r>
  <r>
    <x v="1"/>
  </r>
  <r>
    <x v="0"/>
  </r>
  <r>
    <x v="2"/>
  </r>
  <r>
    <x v="0"/>
  </r>
  <r>
    <x v="1"/>
  </r>
  <r>
    <x v="2"/>
  </r>
  <r>
    <x v="0"/>
  </r>
  <r>
    <x v="1"/>
  </r>
  <r>
    <x v="0"/>
  </r>
  <r>
    <x v="2"/>
  </r>
  <r>
    <x v="2"/>
  </r>
  <r>
    <x v="1"/>
  </r>
  <r>
    <x v="0"/>
  </r>
  <r>
    <x v="2"/>
  </r>
  <r>
    <x v="2"/>
  </r>
  <r>
    <x v="1"/>
  </r>
  <r>
    <x v="2"/>
  </r>
  <r>
    <x v="2"/>
  </r>
  <r>
    <x v="1"/>
  </r>
  <r>
    <x v="2"/>
  </r>
  <r>
    <x v="2"/>
  </r>
  <r>
    <x v="0"/>
  </r>
  <r>
    <x v="0"/>
  </r>
  <r>
    <x v="2"/>
  </r>
  <r>
    <x v="0"/>
  </r>
  <r>
    <x v="2"/>
  </r>
  <r>
    <x v="2"/>
  </r>
  <r>
    <x v="1"/>
  </r>
  <r>
    <x v="1"/>
  </r>
  <r>
    <x v="0"/>
  </r>
  <r>
    <x v="1"/>
  </r>
  <r>
    <x v="0"/>
  </r>
  <r>
    <x v="0"/>
  </r>
  <r>
    <x v="2"/>
  </r>
  <r>
    <x v="2"/>
  </r>
  <r>
    <x v="2"/>
  </r>
  <r>
    <x v="1"/>
  </r>
  <r>
    <x v="2"/>
  </r>
  <r>
    <x v="2"/>
  </r>
  <r>
    <x v="0"/>
  </r>
  <r>
    <x v="1"/>
  </r>
  <r>
    <x v="2"/>
  </r>
  <r>
    <x v="2"/>
  </r>
  <r>
    <x v="2"/>
  </r>
  <r>
    <x v="1"/>
  </r>
  <r>
    <x v="0"/>
  </r>
  <r>
    <x v="1"/>
  </r>
  <r>
    <x v="0"/>
  </r>
  <r>
    <x v="1"/>
  </r>
  <r>
    <x v="1"/>
  </r>
  <r>
    <x v="0"/>
  </r>
  <r>
    <x v="0"/>
  </r>
  <r>
    <x v="0"/>
  </r>
  <r>
    <x v="2"/>
  </r>
  <r>
    <x v="1"/>
  </r>
  <r>
    <x v="1"/>
  </r>
  <r>
    <x v="1"/>
  </r>
  <r>
    <x v="0"/>
  </r>
  <r>
    <x v="2"/>
  </r>
  <r>
    <x v="2"/>
  </r>
  <r>
    <x v="2"/>
  </r>
  <r>
    <x v="1"/>
  </r>
  <r>
    <x v="0"/>
  </r>
  <r>
    <x v="2"/>
  </r>
  <r>
    <x v="1"/>
  </r>
  <r>
    <x v="2"/>
  </r>
  <r>
    <x v="1"/>
  </r>
  <r>
    <x v="1"/>
  </r>
  <r>
    <x v="2"/>
  </r>
  <r>
    <x v="2"/>
  </r>
  <r>
    <x v="2"/>
  </r>
  <r>
    <x v="2"/>
  </r>
  <r>
    <x v="2"/>
  </r>
  <r>
    <x v="1"/>
  </r>
  <r>
    <x v="0"/>
  </r>
  <r>
    <x v="0"/>
  </r>
  <r>
    <x v="0"/>
  </r>
  <r>
    <x v="2"/>
  </r>
  <r>
    <x v="0"/>
  </r>
  <r>
    <x v="2"/>
  </r>
  <r>
    <x v="0"/>
  </r>
  <r>
    <x v="0"/>
  </r>
  <r>
    <x v="0"/>
  </r>
  <r>
    <x v="2"/>
  </r>
  <r>
    <x v="2"/>
  </r>
  <r>
    <x v="2"/>
  </r>
  <r>
    <x v="0"/>
  </r>
  <r>
    <x v="1"/>
  </r>
  <r>
    <x v="2"/>
  </r>
  <r>
    <x v="2"/>
  </r>
  <r>
    <x v="2"/>
  </r>
  <r>
    <x v="2"/>
  </r>
  <r>
    <x v="1"/>
  </r>
  <r>
    <x v="0"/>
  </r>
  <r>
    <x v="1"/>
  </r>
  <r>
    <x v="0"/>
  </r>
  <r>
    <x v="1"/>
  </r>
  <r>
    <x v="0"/>
  </r>
  <r>
    <x v="1"/>
  </r>
  <r>
    <x v="1"/>
  </r>
  <r>
    <x v="2"/>
  </r>
  <r>
    <x v="1"/>
  </r>
  <r>
    <x v="2"/>
  </r>
  <r>
    <x v="0"/>
  </r>
  <r>
    <x v="2"/>
  </r>
  <r>
    <x v="1"/>
  </r>
  <r>
    <x v="1"/>
  </r>
  <r>
    <x v="2"/>
  </r>
  <r>
    <x v="1"/>
  </r>
  <r>
    <x v="1"/>
  </r>
  <r>
    <x v="0"/>
  </r>
  <r>
    <x v="0"/>
  </r>
  <r>
    <x v="1"/>
  </r>
  <r>
    <x v="2"/>
  </r>
  <r>
    <x v="1"/>
  </r>
  <r>
    <x v="0"/>
  </r>
  <r>
    <x v="1"/>
  </r>
  <r>
    <x v="0"/>
  </r>
  <r>
    <x v="2"/>
  </r>
  <r>
    <x v="1"/>
  </r>
  <r>
    <x v="0"/>
  </r>
  <r>
    <x v="2"/>
  </r>
  <r>
    <x v="2"/>
  </r>
  <r>
    <x v="0"/>
  </r>
  <r>
    <x v="2"/>
  </r>
  <r>
    <x v="0"/>
  </r>
  <r>
    <x v="2"/>
  </r>
  <r>
    <x v="2"/>
  </r>
  <r>
    <x v="2"/>
  </r>
  <r>
    <x v="1"/>
  </r>
  <r>
    <x v="0"/>
  </r>
  <r>
    <x v="1"/>
  </r>
  <r>
    <x v="0"/>
  </r>
  <r>
    <x v="1"/>
  </r>
  <r>
    <x v="0"/>
  </r>
  <r>
    <x v="2"/>
  </r>
  <r>
    <x v="1"/>
  </r>
  <r>
    <x v="1"/>
  </r>
  <r>
    <x v="0"/>
  </r>
  <r>
    <x v="1"/>
  </r>
  <r>
    <x v="0"/>
  </r>
  <r>
    <x v="2"/>
  </r>
  <r>
    <x v="2"/>
  </r>
  <r>
    <x v="0"/>
  </r>
  <r>
    <x v="1"/>
  </r>
  <r>
    <x v="1"/>
  </r>
  <r>
    <x v="2"/>
  </r>
  <r>
    <x v="2"/>
  </r>
  <r>
    <x v="2"/>
  </r>
  <r>
    <x v="0"/>
  </r>
  <r>
    <x v="0"/>
  </r>
  <r>
    <x v="2"/>
  </r>
  <r>
    <x v="2"/>
  </r>
  <r>
    <x v="1"/>
  </r>
  <r>
    <x v="1"/>
  </r>
  <r>
    <x v="1"/>
  </r>
  <r>
    <x v="2"/>
  </r>
  <r>
    <x v="2"/>
  </r>
  <r>
    <x v="2"/>
  </r>
  <r>
    <x v="2"/>
  </r>
  <r>
    <x v="0"/>
  </r>
  <r>
    <x v="0"/>
  </r>
  <r>
    <x v="1"/>
  </r>
  <r>
    <x v="0"/>
  </r>
  <r>
    <x v="2"/>
  </r>
  <r>
    <x v="0"/>
  </r>
  <r>
    <x v="0"/>
  </r>
  <r>
    <x v="1"/>
  </r>
  <r>
    <x v="1"/>
  </r>
  <r>
    <x v="0"/>
  </r>
  <r>
    <x v="2"/>
  </r>
  <r>
    <x v="2"/>
  </r>
  <r>
    <x v="2"/>
  </r>
  <r>
    <x v="2"/>
  </r>
  <r>
    <x v="0"/>
  </r>
  <r>
    <x v="0"/>
  </r>
  <r>
    <x v="1"/>
  </r>
  <r>
    <x v="0"/>
  </r>
  <r>
    <x v="0"/>
  </r>
  <r>
    <x v="0"/>
  </r>
  <r>
    <x v="0"/>
  </r>
  <r>
    <x v="0"/>
  </r>
  <r>
    <x v="0"/>
  </r>
  <r>
    <x v="0"/>
  </r>
  <r>
    <x v="2"/>
  </r>
  <r>
    <x v="0"/>
  </r>
  <r>
    <x v="0"/>
  </r>
  <r>
    <x v="1"/>
  </r>
  <r>
    <x v="0"/>
  </r>
  <r>
    <x v="2"/>
  </r>
  <r>
    <x v="1"/>
  </r>
  <r>
    <x v="1"/>
  </r>
  <r>
    <x v="0"/>
  </r>
  <r>
    <x v="1"/>
  </r>
  <r>
    <x v="0"/>
  </r>
  <r>
    <x v="1"/>
  </r>
  <r>
    <x v="0"/>
  </r>
  <r>
    <x v="1"/>
  </r>
  <r>
    <x v="2"/>
  </r>
  <r>
    <x v="2"/>
  </r>
  <r>
    <x v="2"/>
  </r>
  <r>
    <x v="2"/>
  </r>
  <r>
    <x v="0"/>
  </r>
  <r>
    <x v="2"/>
  </r>
  <r>
    <x v="2"/>
  </r>
  <r>
    <x v="0"/>
  </r>
  <r>
    <x v="0"/>
  </r>
  <r>
    <x v="0"/>
  </r>
  <r>
    <x v="1"/>
  </r>
  <r>
    <x v="0"/>
  </r>
  <r>
    <x v="2"/>
  </r>
  <r>
    <x v="0"/>
  </r>
  <r>
    <x v="1"/>
  </r>
  <r>
    <x v="0"/>
  </r>
  <r>
    <x v="1"/>
  </r>
  <r>
    <x v="0"/>
  </r>
  <r>
    <x v="2"/>
  </r>
  <r>
    <x v="0"/>
  </r>
  <r>
    <x v="1"/>
  </r>
  <r>
    <x v="0"/>
  </r>
  <r>
    <x v="0"/>
  </r>
  <r>
    <x v="0"/>
  </r>
  <r>
    <x v="2"/>
  </r>
  <r>
    <x v="1"/>
  </r>
  <r>
    <x v="2"/>
  </r>
  <r>
    <x v="1"/>
  </r>
  <r>
    <x v="1"/>
  </r>
  <r>
    <x v="2"/>
  </r>
  <r>
    <x v="2"/>
  </r>
  <r>
    <x v="2"/>
  </r>
  <r>
    <x v="1"/>
  </r>
  <r>
    <x v="1"/>
  </r>
  <r>
    <x v="1"/>
  </r>
  <r>
    <x v="2"/>
  </r>
  <r>
    <x v="0"/>
  </r>
  <r>
    <x v="0"/>
  </r>
  <r>
    <x v="1"/>
  </r>
  <r>
    <x v="2"/>
  </r>
  <r>
    <x v="0"/>
  </r>
  <r>
    <x v="1"/>
  </r>
  <r>
    <x v="2"/>
  </r>
  <r>
    <x v="1"/>
  </r>
  <r>
    <x v="0"/>
  </r>
  <r>
    <x v="0"/>
  </r>
  <r>
    <x v="1"/>
  </r>
  <r>
    <x v="1"/>
  </r>
  <r>
    <x v="1"/>
  </r>
  <r>
    <x v="1"/>
  </r>
  <r>
    <x v="0"/>
  </r>
  <r>
    <x v="2"/>
  </r>
  <r>
    <x v="2"/>
  </r>
  <r>
    <x v="0"/>
  </r>
  <r>
    <x v="0"/>
  </r>
  <r>
    <x v="2"/>
  </r>
  <r>
    <x v="2"/>
  </r>
  <r>
    <x v="0"/>
  </r>
  <r>
    <x v="1"/>
  </r>
  <r>
    <x v="1"/>
  </r>
  <r>
    <x v="1"/>
  </r>
  <r>
    <x v="1"/>
  </r>
  <r>
    <x v="2"/>
  </r>
  <r>
    <x v="0"/>
  </r>
  <r>
    <x v="2"/>
  </r>
  <r>
    <x v="1"/>
  </r>
  <r>
    <x v="0"/>
  </r>
  <r>
    <x v="1"/>
  </r>
  <r>
    <x v="0"/>
  </r>
  <r>
    <x v="0"/>
  </r>
  <r>
    <x v="2"/>
  </r>
  <r>
    <x v="0"/>
  </r>
  <r>
    <x v="1"/>
  </r>
  <r>
    <x v="0"/>
  </r>
  <r>
    <x v="2"/>
  </r>
  <r>
    <x v="1"/>
  </r>
  <r>
    <x v="1"/>
  </r>
  <r>
    <x v="2"/>
  </r>
  <r>
    <x v="0"/>
  </r>
  <r>
    <x v="0"/>
  </r>
  <r>
    <x v="1"/>
  </r>
  <r>
    <x v="2"/>
  </r>
  <r>
    <x v="1"/>
  </r>
  <r>
    <x v="1"/>
  </r>
  <r>
    <x v="2"/>
  </r>
  <r>
    <x v="2"/>
  </r>
  <r>
    <x v="2"/>
  </r>
  <r>
    <x v="1"/>
  </r>
  <r>
    <x v="0"/>
  </r>
  <r>
    <x v="2"/>
  </r>
  <r>
    <x v="2"/>
  </r>
  <r>
    <x v="1"/>
  </r>
  <r>
    <x v="0"/>
  </r>
  <r>
    <x v="2"/>
  </r>
  <r>
    <x v="0"/>
  </r>
  <r>
    <x v="1"/>
  </r>
  <r>
    <x v="0"/>
  </r>
  <r>
    <x v="0"/>
  </r>
  <r>
    <x v="0"/>
  </r>
  <r>
    <x v="2"/>
  </r>
  <r>
    <x v="0"/>
  </r>
  <r>
    <x v="0"/>
  </r>
  <r>
    <x v="1"/>
  </r>
  <r>
    <x v="2"/>
  </r>
  <r>
    <x v="1"/>
  </r>
  <r>
    <x v="2"/>
  </r>
  <r>
    <x v="0"/>
  </r>
  <r>
    <x v="2"/>
  </r>
  <r>
    <x v="1"/>
  </r>
  <r>
    <x v="2"/>
  </r>
  <r>
    <x v="0"/>
  </r>
  <r>
    <x v="0"/>
  </r>
  <r>
    <x v="1"/>
  </r>
  <r>
    <x v="2"/>
  </r>
  <r>
    <x v="2"/>
  </r>
  <r>
    <x v="1"/>
  </r>
  <r>
    <x v="2"/>
  </r>
  <r>
    <x v="0"/>
  </r>
  <r>
    <x v="0"/>
  </r>
  <r>
    <x v="1"/>
  </r>
  <r>
    <x v="0"/>
  </r>
  <r>
    <x v="1"/>
  </r>
  <r>
    <x v="0"/>
  </r>
  <r>
    <x v="0"/>
  </r>
  <r>
    <x v="2"/>
  </r>
  <r>
    <x v="0"/>
  </r>
  <r>
    <x v="1"/>
  </r>
  <r>
    <x v="2"/>
  </r>
  <r>
    <x v="0"/>
  </r>
  <r>
    <x v="2"/>
  </r>
  <r>
    <x v="2"/>
  </r>
  <r>
    <x v="1"/>
  </r>
  <r>
    <x v="1"/>
  </r>
  <r>
    <x v="1"/>
  </r>
  <r>
    <x v="1"/>
  </r>
  <r>
    <x v="1"/>
  </r>
  <r>
    <x v="1"/>
  </r>
  <r>
    <x v="2"/>
  </r>
  <r>
    <x v="0"/>
  </r>
  <r>
    <x v="1"/>
  </r>
  <r>
    <x v="1"/>
  </r>
  <r>
    <x v="1"/>
  </r>
  <r>
    <x v="1"/>
  </r>
  <r>
    <x v="0"/>
  </r>
  <r>
    <x v="1"/>
  </r>
  <r>
    <x v="2"/>
  </r>
  <r>
    <x v="0"/>
  </r>
  <r>
    <x v="1"/>
  </r>
  <r>
    <x v="0"/>
  </r>
  <r>
    <x v="0"/>
  </r>
  <r>
    <x v="1"/>
  </r>
  <r>
    <x v="2"/>
  </r>
  <r>
    <x v="2"/>
  </r>
  <r>
    <x v="0"/>
  </r>
  <r>
    <x v="1"/>
  </r>
  <r>
    <x v="2"/>
  </r>
  <r>
    <x v="2"/>
  </r>
  <r>
    <x v="0"/>
  </r>
  <r>
    <x v="0"/>
  </r>
  <r>
    <x v="0"/>
  </r>
  <r>
    <x v="0"/>
  </r>
  <r>
    <x v="1"/>
  </r>
  <r>
    <x v="0"/>
  </r>
  <r>
    <x v="0"/>
  </r>
  <r>
    <x v="2"/>
  </r>
  <r>
    <x v="1"/>
  </r>
  <r>
    <x v="2"/>
  </r>
  <r>
    <x v="2"/>
  </r>
  <r>
    <x v="2"/>
  </r>
  <r>
    <x v="0"/>
  </r>
  <r>
    <x v="2"/>
  </r>
  <r>
    <x v="2"/>
  </r>
  <r>
    <x v="2"/>
  </r>
  <r>
    <x v="1"/>
  </r>
  <r>
    <x v="2"/>
  </r>
  <r>
    <x v="0"/>
  </r>
  <r>
    <x v="1"/>
  </r>
  <r>
    <x v="2"/>
  </r>
  <r>
    <x v="2"/>
  </r>
  <r>
    <x v="2"/>
  </r>
  <r>
    <x v="1"/>
  </r>
  <r>
    <x v="0"/>
  </r>
  <r>
    <x v="2"/>
  </r>
  <r>
    <x v="1"/>
  </r>
  <r>
    <x v="2"/>
  </r>
  <r>
    <x v="2"/>
  </r>
  <r>
    <x v="1"/>
  </r>
  <r>
    <x v="2"/>
  </r>
  <r>
    <x v="0"/>
  </r>
  <r>
    <x v="1"/>
  </r>
  <r>
    <x v="2"/>
  </r>
  <r>
    <x v="2"/>
  </r>
  <r>
    <x v="1"/>
  </r>
  <r>
    <x v="0"/>
  </r>
  <r>
    <x v="1"/>
  </r>
  <r>
    <x v="0"/>
  </r>
  <r>
    <x v="1"/>
  </r>
  <r>
    <x v="2"/>
  </r>
  <r>
    <x v="0"/>
  </r>
  <r>
    <x v="1"/>
  </r>
  <r>
    <x v="0"/>
  </r>
  <r>
    <x v="1"/>
  </r>
  <r>
    <x v="1"/>
  </r>
  <r>
    <x v="2"/>
  </r>
  <r>
    <x v="0"/>
  </r>
  <r>
    <x v="1"/>
  </r>
  <r>
    <x v="2"/>
  </r>
  <r>
    <x v="2"/>
  </r>
  <r>
    <x v="1"/>
  </r>
  <r>
    <x v="2"/>
  </r>
  <r>
    <x v="0"/>
  </r>
  <r>
    <x v="2"/>
  </r>
  <r>
    <x v="0"/>
  </r>
  <r>
    <x v="0"/>
  </r>
  <r>
    <x v="2"/>
  </r>
  <r>
    <x v="2"/>
  </r>
  <r>
    <x v="0"/>
  </r>
  <r>
    <x v="2"/>
  </r>
  <r>
    <x v="1"/>
  </r>
  <r>
    <x v="0"/>
  </r>
  <r>
    <x v="1"/>
  </r>
  <r>
    <x v="2"/>
  </r>
  <r>
    <x v="2"/>
  </r>
  <r>
    <x v="0"/>
  </r>
  <r>
    <x v="0"/>
  </r>
  <r>
    <x v="2"/>
  </r>
  <r>
    <x v="1"/>
  </r>
  <r>
    <x v="1"/>
  </r>
  <r>
    <x v="1"/>
  </r>
  <r>
    <x v="2"/>
  </r>
  <r>
    <x v="0"/>
  </r>
  <r>
    <x v="1"/>
  </r>
  <r>
    <x v="0"/>
  </r>
  <r>
    <x v="1"/>
  </r>
  <r>
    <x v="0"/>
  </r>
  <r>
    <x v="0"/>
  </r>
  <r>
    <x v="2"/>
  </r>
  <r>
    <x v="0"/>
  </r>
  <r>
    <x v="1"/>
  </r>
  <r>
    <x v="0"/>
  </r>
  <r>
    <x v="2"/>
  </r>
  <r>
    <x v="1"/>
  </r>
  <r>
    <x v="0"/>
  </r>
  <r>
    <x v="1"/>
  </r>
  <r>
    <x v="0"/>
  </r>
  <r>
    <x v="0"/>
  </r>
  <r>
    <x v="2"/>
  </r>
  <r>
    <x v="0"/>
  </r>
  <r>
    <x v="1"/>
  </r>
  <r>
    <x v="0"/>
  </r>
  <r>
    <x v="1"/>
  </r>
  <r>
    <x v="1"/>
  </r>
  <r>
    <x v="2"/>
  </r>
  <r>
    <x v="0"/>
  </r>
  <r>
    <x v="1"/>
  </r>
  <r>
    <x v="1"/>
  </r>
  <r>
    <x v="2"/>
  </r>
  <r>
    <x v="2"/>
  </r>
  <r>
    <x v="2"/>
  </r>
  <r>
    <x v="0"/>
  </r>
  <r>
    <x v="0"/>
  </r>
  <r>
    <x v="1"/>
  </r>
  <r>
    <x v="0"/>
  </r>
  <r>
    <x v="2"/>
  </r>
  <r>
    <x v="0"/>
  </r>
  <r>
    <x v="2"/>
  </r>
  <r>
    <x v="1"/>
  </r>
  <r>
    <x v="2"/>
  </r>
  <r>
    <x v="0"/>
  </r>
  <r>
    <x v="1"/>
  </r>
  <r>
    <x v="1"/>
  </r>
  <r>
    <x v="1"/>
  </r>
  <r>
    <x v="1"/>
  </r>
  <r>
    <x v="0"/>
  </r>
  <r>
    <x v="1"/>
  </r>
  <r>
    <x v="0"/>
  </r>
  <r>
    <x v="2"/>
  </r>
  <r>
    <x v="0"/>
  </r>
  <r>
    <x v="2"/>
  </r>
  <r>
    <x v="0"/>
  </r>
  <r>
    <x v="2"/>
  </r>
  <r>
    <x v="0"/>
  </r>
  <r>
    <x v="1"/>
  </r>
  <r>
    <x v="1"/>
  </r>
  <r>
    <x v="1"/>
  </r>
  <r>
    <x v="2"/>
  </r>
  <r>
    <x v="0"/>
  </r>
  <r>
    <x v="2"/>
  </r>
  <r>
    <x v="0"/>
  </r>
  <r>
    <x v="1"/>
  </r>
  <r>
    <x v="1"/>
  </r>
  <r>
    <x v="1"/>
  </r>
  <r>
    <x v="0"/>
  </r>
  <r>
    <x v="2"/>
  </r>
  <r>
    <x v="0"/>
  </r>
  <r>
    <x v="1"/>
  </r>
  <r>
    <x v="2"/>
  </r>
  <r>
    <x v="2"/>
  </r>
  <r>
    <x v="2"/>
  </r>
  <r>
    <x v="0"/>
  </r>
  <r>
    <x v="1"/>
  </r>
  <r>
    <x v="1"/>
  </r>
  <r>
    <x v="1"/>
  </r>
  <r>
    <x v="0"/>
  </r>
  <r>
    <x v="0"/>
  </r>
  <r>
    <x v="2"/>
  </r>
  <r>
    <x v="1"/>
  </r>
  <r>
    <x v="2"/>
  </r>
  <r>
    <x v="0"/>
  </r>
  <r>
    <x v="1"/>
  </r>
  <r>
    <x v="2"/>
  </r>
  <r>
    <x v="2"/>
  </r>
  <r>
    <x v="1"/>
  </r>
  <r>
    <x v="0"/>
  </r>
  <r>
    <x v="2"/>
  </r>
  <r>
    <x v="2"/>
  </r>
  <r>
    <x v="1"/>
  </r>
  <r>
    <x v="1"/>
  </r>
  <r>
    <x v="0"/>
  </r>
  <r>
    <x v="2"/>
  </r>
  <r>
    <x v="0"/>
  </r>
  <r>
    <x v="0"/>
  </r>
  <r>
    <x v="1"/>
  </r>
  <r>
    <x v="2"/>
  </r>
  <r>
    <x v="2"/>
  </r>
  <r>
    <x v="1"/>
  </r>
  <r>
    <x v="2"/>
  </r>
  <r>
    <x v="2"/>
  </r>
  <r>
    <x v="0"/>
  </r>
  <r>
    <x v="2"/>
  </r>
  <r>
    <x v="2"/>
  </r>
  <r>
    <x v="0"/>
  </r>
  <r>
    <x v="2"/>
  </r>
  <r>
    <x v="2"/>
  </r>
  <r>
    <x v="0"/>
  </r>
  <r>
    <x v="0"/>
  </r>
  <r>
    <x v="1"/>
  </r>
  <r>
    <x v="2"/>
  </r>
  <r>
    <x v="2"/>
  </r>
  <r>
    <x v="0"/>
  </r>
  <r>
    <x v="1"/>
  </r>
  <r>
    <x v="2"/>
  </r>
  <r>
    <x v="0"/>
  </r>
  <r>
    <x v="2"/>
  </r>
  <r>
    <x v="0"/>
  </r>
  <r>
    <x v="0"/>
  </r>
  <r>
    <x v="1"/>
  </r>
  <r>
    <x v="2"/>
  </r>
  <r>
    <x v="1"/>
  </r>
  <r>
    <x v="2"/>
  </r>
  <r>
    <x v="1"/>
  </r>
  <r>
    <x v="2"/>
  </r>
  <r>
    <x v="1"/>
  </r>
  <r>
    <x v="2"/>
  </r>
  <r>
    <x v="1"/>
  </r>
  <r>
    <x v="1"/>
  </r>
  <r>
    <x v="2"/>
  </r>
  <r>
    <x v="0"/>
  </r>
  <r>
    <x v="1"/>
  </r>
  <r>
    <x v="0"/>
  </r>
  <r>
    <x v="2"/>
  </r>
  <r>
    <x v="1"/>
  </r>
  <r>
    <x v="0"/>
  </r>
  <r>
    <x v="1"/>
  </r>
  <r>
    <x v="2"/>
  </r>
  <r>
    <x v="0"/>
  </r>
  <r>
    <x v="2"/>
  </r>
  <r>
    <x v="2"/>
  </r>
  <r>
    <x v="1"/>
  </r>
  <r>
    <x v="0"/>
  </r>
  <r>
    <x v="2"/>
  </r>
  <r>
    <x v="1"/>
  </r>
  <r>
    <x v="2"/>
  </r>
  <r>
    <x v="0"/>
  </r>
  <r>
    <x v="0"/>
  </r>
  <r>
    <x v="0"/>
  </r>
  <r>
    <x v="0"/>
  </r>
  <r>
    <x v="1"/>
  </r>
  <r>
    <x v="0"/>
  </r>
  <r>
    <x v="1"/>
  </r>
  <r>
    <x v="0"/>
  </r>
  <r>
    <x v="0"/>
  </r>
  <r>
    <x v="0"/>
  </r>
  <r>
    <x v="0"/>
  </r>
  <r>
    <x v="2"/>
  </r>
  <r>
    <x v="2"/>
  </r>
  <r>
    <x v="2"/>
  </r>
  <r>
    <x v="1"/>
  </r>
  <r>
    <x v="1"/>
  </r>
  <r>
    <x v="2"/>
  </r>
  <r>
    <x v="0"/>
  </r>
  <r>
    <x v="2"/>
  </r>
  <r>
    <x v="1"/>
  </r>
  <r>
    <x v="2"/>
  </r>
  <r>
    <x v="0"/>
  </r>
  <r>
    <x v="1"/>
  </r>
  <r>
    <x v="1"/>
  </r>
  <r>
    <x v="2"/>
  </r>
  <r>
    <x v="1"/>
  </r>
  <r>
    <x v="2"/>
  </r>
  <r>
    <x v="2"/>
  </r>
  <r>
    <x v="1"/>
  </r>
  <r>
    <x v="2"/>
  </r>
  <r>
    <x v="0"/>
  </r>
  <r>
    <x v="2"/>
  </r>
  <r>
    <x v="0"/>
  </r>
  <r>
    <x v="1"/>
  </r>
  <r>
    <x v="0"/>
  </r>
  <r>
    <x v="0"/>
  </r>
  <r>
    <x v="2"/>
  </r>
  <r>
    <x v="0"/>
  </r>
  <r>
    <x v="0"/>
  </r>
  <r>
    <x v="0"/>
  </r>
  <r>
    <x v="2"/>
  </r>
  <r>
    <x v="0"/>
  </r>
  <r>
    <x v="1"/>
  </r>
  <r>
    <x v="2"/>
  </r>
  <r>
    <x v="1"/>
  </r>
  <r>
    <x v="2"/>
  </r>
  <r>
    <x v="2"/>
  </r>
  <r>
    <x v="1"/>
  </r>
  <r>
    <x v="0"/>
  </r>
  <r>
    <x v="2"/>
  </r>
  <r>
    <x v="0"/>
  </r>
  <r>
    <x v="0"/>
  </r>
  <r>
    <x v="2"/>
  </r>
  <r>
    <x v="0"/>
  </r>
  <r>
    <x v="0"/>
  </r>
  <r>
    <x v="0"/>
  </r>
  <r>
    <x v="2"/>
  </r>
  <r>
    <x v="2"/>
  </r>
  <r>
    <x v="2"/>
  </r>
  <r>
    <x v="2"/>
  </r>
  <r>
    <x v="1"/>
  </r>
  <r>
    <x v="0"/>
  </r>
  <r>
    <x v="0"/>
  </r>
  <r>
    <x v="1"/>
  </r>
  <r>
    <x v="2"/>
  </r>
  <r>
    <x v="0"/>
  </r>
  <r>
    <x v="0"/>
  </r>
  <r>
    <x v="2"/>
  </r>
  <r>
    <x v="2"/>
  </r>
  <r>
    <x v="0"/>
  </r>
  <r>
    <x v="0"/>
  </r>
  <r>
    <x v="1"/>
  </r>
  <r>
    <x v="0"/>
  </r>
  <r>
    <x v="1"/>
  </r>
  <r>
    <x v="1"/>
  </r>
  <r>
    <x v="1"/>
  </r>
  <r>
    <x v="2"/>
  </r>
  <r>
    <x v="2"/>
  </r>
  <r>
    <x v="2"/>
  </r>
  <r>
    <x v="1"/>
  </r>
  <r>
    <x v="0"/>
  </r>
  <r>
    <x v="1"/>
  </r>
  <r>
    <x v="2"/>
  </r>
  <r>
    <x v="0"/>
  </r>
  <r>
    <x v="0"/>
  </r>
  <r>
    <x v="2"/>
  </r>
  <r>
    <x v="0"/>
  </r>
  <r>
    <x v="0"/>
  </r>
  <r>
    <x v="0"/>
  </r>
  <r>
    <x v="1"/>
  </r>
  <r>
    <x v="0"/>
  </r>
  <r>
    <x v="2"/>
  </r>
  <r>
    <x v="2"/>
  </r>
  <r>
    <x v="1"/>
  </r>
  <r>
    <x v="0"/>
  </r>
  <r>
    <x v="0"/>
  </r>
  <r>
    <x v="0"/>
  </r>
  <r>
    <x v="1"/>
  </r>
  <r>
    <x v="2"/>
  </r>
  <r>
    <x v="2"/>
  </r>
  <r>
    <x v="1"/>
  </r>
  <r>
    <x v="0"/>
  </r>
  <r>
    <x v="1"/>
  </r>
  <r>
    <x v="0"/>
  </r>
  <r>
    <x v="0"/>
  </r>
  <r>
    <x v="2"/>
  </r>
  <r>
    <x v="0"/>
  </r>
  <r>
    <x v="2"/>
  </r>
  <r>
    <x v="1"/>
  </r>
  <r>
    <x v="2"/>
  </r>
  <r>
    <x v="2"/>
  </r>
  <r>
    <x v="2"/>
  </r>
  <r>
    <x v="2"/>
  </r>
  <r>
    <x v="2"/>
  </r>
  <r>
    <x v="0"/>
  </r>
  <r>
    <x v="0"/>
  </r>
  <r>
    <x v="2"/>
  </r>
  <r>
    <x v="2"/>
  </r>
  <r>
    <x v="2"/>
  </r>
  <r>
    <x v="1"/>
  </r>
  <r>
    <x v="2"/>
  </r>
  <r>
    <x v="2"/>
  </r>
  <r>
    <x v="0"/>
  </r>
  <r>
    <x v="0"/>
  </r>
  <r>
    <x v="1"/>
  </r>
  <r>
    <x v="2"/>
  </r>
  <r>
    <x v="2"/>
  </r>
  <r>
    <x v="2"/>
  </r>
  <r>
    <x v="0"/>
  </r>
  <r>
    <x v="1"/>
  </r>
  <r>
    <x v="2"/>
  </r>
  <r>
    <x v="0"/>
  </r>
  <r>
    <x v="2"/>
  </r>
  <r>
    <x v="1"/>
  </r>
  <r>
    <x v="2"/>
  </r>
  <r>
    <x v="1"/>
  </r>
  <r>
    <x v="1"/>
  </r>
  <r>
    <x v="0"/>
  </r>
  <r>
    <x v="1"/>
  </r>
  <r>
    <x v="2"/>
  </r>
  <r>
    <x v="0"/>
  </r>
  <r>
    <x v="1"/>
  </r>
  <r>
    <x v="0"/>
  </r>
  <r>
    <x v="0"/>
  </r>
  <r>
    <x v="0"/>
  </r>
  <r>
    <x v="2"/>
  </r>
  <r>
    <x v="2"/>
  </r>
  <r>
    <x v="0"/>
  </r>
  <r>
    <x v="0"/>
  </r>
  <r>
    <x v="1"/>
  </r>
  <r>
    <x v="2"/>
  </r>
  <r>
    <x v="1"/>
  </r>
  <r>
    <x v="2"/>
  </r>
  <r>
    <x v="1"/>
  </r>
  <r>
    <x v="1"/>
  </r>
  <r>
    <x v="1"/>
  </r>
  <r>
    <x v="2"/>
  </r>
  <r>
    <x v="1"/>
  </r>
  <r>
    <x v="2"/>
  </r>
  <r>
    <x v="1"/>
  </r>
  <r>
    <x v="1"/>
  </r>
  <r>
    <x v="2"/>
  </r>
  <r>
    <x v="0"/>
  </r>
  <r>
    <x v="1"/>
  </r>
  <r>
    <x v="0"/>
  </r>
  <r>
    <x v="1"/>
  </r>
  <r>
    <x v="0"/>
  </r>
  <r>
    <x v="2"/>
  </r>
  <r>
    <x v="0"/>
  </r>
  <r>
    <x v="1"/>
  </r>
  <r>
    <x v="2"/>
  </r>
  <r>
    <x v="1"/>
  </r>
  <r>
    <x v="2"/>
  </r>
  <r>
    <x v="2"/>
  </r>
  <r>
    <x v="1"/>
  </r>
  <r>
    <x v="0"/>
  </r>
  <r>
    <x v="0"/>
  </r>
  <r>
    <x v="2"/>
  </r>
  <r>
    <x v="1"/>
  </r>
  <r>
    <x v="0"/>
  </r>
  <r>
    <x v="1"/>
  </r>
  <r>
    <x v="0"/>
  </r>
  <r>
    <x v="2"/>
  </r>
  <r>
    <x v="1"/>
  </r>
  <r>
    <x v="1"/>
  </r>
  <r>
    <x v="0"/>
  </r>
  <r>
    <x v="1"/>
  </r>
  <r>
    <x v="2"/>
  </r>
  <r>
    <x v="2"/>
  </r>
  <r>
    <x v="1"/>
  </r>
  <r>
    <x v="2"/>
  </r>
  <r>
    <x v="1"/>
  </r>
  <r>
    <x v="2"/>
  </r>
  <r>
    <x v="2"/>
  </r>
  <r>
    <x v="1"/>
  </r>
  <r>
    <x v="1"/>
  </r>
  <r>
    <x v="0"/>
  </r>
  <r>
    <x v="1"/>
  </r>
  <r>
    <x v="2"/>
  </r>
  <r>
    <x v="0"/>
  </r>
  <r>
    <x v="0"/>
  </r>
  <r>
    <x v="0"/>
  </r>
  <r>
    <x v="0"/>
  </r>
  <r>
    <x v="0"/>
  </r>
  <r>
    <x v="1"/>
  </r>
  <r>
    <x v="1"/>
  </r>
  <r>
    <x v="2"/>
  </r>
  <r>
    <x v="0"/>
  </r>
  <r>
    <x v="2"/>
  </r>
  <r>
    <x v="1"/>
  </r>
  <r>
    <x v="1"/>
  </r>
  <r>
    <x v="1"/>
  </r>
  <r>
    <x v="1"/>
  </r>
  <r>
    <x v="0"/>
  </r>
  <r>
    <x v="2"/>
  </r>
  <r>
    <x v="0"/>
  </r>
  <r>
    <x v="0"/>
  </r>
  <r>
    <x v="0"/>
  </r>
  <r>
    <x v="1"/>
  </r>
  <r>
    <x v="1"/>
  </r>
  <r>
    <x v="2"/>
  </r>
  <r>
    <x v="1"/>
  </r>
  <r>
    <x v="1"/>
  </r>
  <r>
    <x v="2"/>
  </r>
  <r>
    <x v="1"/>
  </r>
  <r>
    <x v="1"/>
  </r>
  <r>
    <x v="1"/>
  </r>
  <r>
    <x v="1"/>
  </r>
  <r>
    <x v="0"/>
  </r>
  <r>
    <x v="0"/>
  </r>
  <r>
    <x v="2"/>
  </r>
  <r>
    <x v="0"/>
  </r>
  <r>
    <x v="2"/>
  </r>
  <r>
    <x v="2"/>
  </r>
  <r>
    <x v="2"/>
  </r>
  <r>
    <x v="2"/>
  </r>
  <r>
    <x v="0"/>
  </r>
  <r>
    <x v="1"/>
  </r>
  <r>
    <x v="1"/>
  </r>
  <r>
    <x v="0"/>
  </r>
  <r>
    <x v="2"/>
  </r>
  <r>
    <x v="1"/>
  </r>
  <r>
    <x v="2"/>
  </r>
  <r>
    <x v="0"/>
  </r>
  <r>
    <x v="2"/>
  </r>
  <r>
    <x v="1"/>
  </r>
  <r>
    <x v="1"/>
  </r>
  <r>
    <x v="0"/>
  </r>
  <r>
    <x v="0"/>
  </r>
  <r>
    <x v="0"/>
  </r>
  <r>
    <x v="0"/>
  </r>
  <r>
    <x v="2"/>
  </r>
  <r>
    <x v="0"/>
  </r>
  <r>
    <x v="2"/>
  </r>
  <r>
    <x v="2"/>
  </r>
  <r>
    <x v="1"/>
  </r>
  <r>
    <x v="1"/>
  </r>
  <r>
    <x v="1"/>
  </r>
  <r>
    <x v="2"/>
  </r>
  <r>
    <x v="2"/>
  </r>
  <r>
    <x v="1"/>
  </r>
  <r>
    <x v="2"/>
  </r>
  <r>
    <x v="1"/>
  </r>
  <r>
    <x v="1"/>
  </r>
  <r>
    <x v="2"/>
  </r>
  <r>
    <x v="2"/>
  </r>
  <r>
    <x v="2"/>
  </r>
  <r>
    <x v="1"/>
  </r>
  <r>
    <x v="0"/>
  </r>
  <r>
    <x v="0"/>
  </r>
  <r>
    <x v="2"/>
  </r>
  <r>
    <x v="1"/>
  </r>
  <r>
    <x v="1"/>
  </r>
  <r>
    <x v="1"/>
  </r>
  <r>
    <x v="0"/>
  </r>
  <r>
    <x v="1"/>
  </r>
  <r>
    <x v="2"/>
  </r>
  <r>
    <x v="0"/>
  </r>
  <r>
    <x v="2"/>
  </r>
  <r>
    <x v="1"/>
  </r>
  <r>
    <x v="1"/>
  </r>
  <r>
    <x v="2"/>
  </r>
  <r>
    <x v="2"/>
  </r>
  <r>
    <x v="2"/>
  </r>
  <r>
    <x v="0"/>
  </r>
  <r>
    <x v="0"/>
  </r>
  <r>
    <x v="1"/>
  </r>
  <r>
    <x v="0"/>
  </r>
  <r>
    <x v="1"/>
  </r>
  <r>
    <x v="2"/>
  </r>
  <r>
    <x v="0"/>
  </r>
  <r>
    <x v="2"/>
  </r>
  <r>
    <x v="2"/>
  </r>
  <r>
    <x v="0"/>
  </r>
  <r>
    <x v="1"/>
  </r>
  <r>
    <x v="0"/>
  </r>
  <r>
    <x v="0"/>
  </r>
  <r>
    <x v="1"/>
  </r>
  <r>
    <x v="1"/>
  </r>
  <r>
    <x v="2"/>
  </r>
  <r>
    <x v="0"/>
  </r>
  <r>
    <x v="0"/>
  </r>
  <r>
    <x v="0"/>
  </r>
  <r>
    <x v="2"/>
  </r>
  <r>
    <x v="1"/>
  </r>
  <r>
    <x v="2"/>
  </r>
  <r>
    <x v="2"/>
  </r>
  <r>
    <x v="0"/>
  </r>
  <r>
    <x v="2"/>
  </r>
  <r>
    <x v="0"/>
  </r>
  <r>
    <x v="0"/>
  </r>
  <r>
    <x v="1"/>
  </r>
  <r>
    <x v="2"/>
  </r>
  <r>
    <x v="1"/>
  </r>
  <r>
    <x v="0"/>
  </r>
  <r>
    <x v="0"/>
  </r>
  <r>
    <x v="0"/>
  </r>
  <r>
    <x v="0"/>
  </r>
  <r>
    <x v="0"/>
  </r>
  <r>
    <x v="1"/>
  </r>
  <r>
    <x v="2"/>
  </r>
  <r>
    <x v="2"/>
  </r>
  <r>
    <x v="2"/>
  </r>
  <r>
    <x v="2"/>
  </r>
  <r>
    <x v="2"/>
  </r>
  <r>
    <x v="2"/>
  </r>
  <r>
    <x v="0"/>
  </r>
  <r>
    <x v="1"/>
  </r>
  <r>
    <x v="1"/>
  </r>
  <r>
    <x v="2"/>
  </r>
  <r>
    <x v="2"/>
  </r>
  <r>
    <x v="0"/>
  </r>
  <r>
    <x v="2"/>
  </r>
  <r>
    <x v="2"/>
  </r>
  <r>
    <x v="0"/>
  </r>
  <r>
    <x v="2"/>
  </r>
  <r>
    <x v="2"/>
  </r>
  <r>
    <x v="2"/>
  </r>
  <r>
    <x v="1"/>
  </r>
  <r>
    <x v="2"/>
  </r>
  <r>
    <x v="1"/>
  </r>
  <r>
    <x v="0"/>
  </r>
  <r>
    <x v="2"/>
  </r>
  <r>
    <x v="1"/>
  </r>
  <r>
    <x v="2"/>
  </r>
  <r>
    <x v="1"/>
  </r>
  <r>
    <x v="0"/>
  </r>
  <r>
    <x v="2"/>
  </r>
  <r>
    <x v="0"/>
  </r>
  <r>
    <x v="1"/>
  </r>
  <r>
    <x v="2"/>
  </r>
  <r>
    <x v="1"/>
  </r>
  <r>
    <x v="0"/>
  </r>
  <r>
    <x v="1"/>
  </r>
  <r>
    <x v="0"/>
  </r>
  <r>
    <x v="0"/>
  </r>
  <r>
    <x v="0"/>
  </r>
  <r>
    <x v="0"/>
  </r>
  <r>
    <x v="1"/>
  </r>
  <r>
    <x v="0"/>
  </r>
  <r>
    <x v="0"/>
  </r>
  <r>
    <x v="1"/>
  </r>
  <r>
    <x v="2"/>
  </r>
  <r>
    <x v="0"/>
  </r>
  <r>
    <x v="0"/>
  </r>
  <r>
    <x v="2"/>
  </r>
  <r>
    <x v="0"/>
  </r>
  <r>
    <x v="2"/>
  </r>
  <r>
    <x v="1"/>
  </r>
  <r>
    <x v="0"/>
  </r>
  <r>
    <x v="2"/>
  </r>
  <r>
    <x v="0"/>
  </r>
  <r>
    <x v="0"/>
  </r>
  <r>
    <x v="2"/>
  </r>
  <r>
    <x v="2"/>
  </r>
  <r>
    <x v="0"/>
  </r>
  <r>
    <x v="1"/>
  </r>
  <r>
    <x v="2"/>
  </r>
  <r>
    <x v="0"/>
  </r>
  <r>
    <x v="0"/>
  </r>
  <r>
    <x v="0"/>
  </r>
  <r>
    <x v="0"/>
  </r>
  <r>
    <x v="0"/>
  </r>
  <r>
    <x v="1"/>
  </r>
  <r>
    <x v="2"/>
  </r>
  <r>
    <x v="2"/>
  </r>
  <r>
    <x v="1"/>
  </r>
  <r>
    <x v="0"/>
  </r>
  <r>
    <x v="2"/>
  </r>
  <r>
    <x v="2"/>
  </r>
  <r>
    <x v="0"/>
  </r>
  <r>
    <x v="0"/>
  </r>
  <r>
    <x v="1"/>
  </r>
  <r>
    <x v="1"/>
  </r>
  <r>
    <x v="0"/>
  </r>
  <r>
    <x v="0"/>
  </r>
  <r>
    <x v="2"/>
  </r>
  <r>
    <x v="2"/>
  </r>
  <r>
    <x v="0"/>
  </r>
  <r>
    <x v="2"/>
  </r>
  <r>
    <x v="0"/>
  </r>
  <r>
    <x v="0"/>
  </r>
  <r>
    <x v="2"/>
  </r>
  <r>
    <x v="1"/>
  </r>
  <r>
    <x v="0"/>
  </r>
  <r>
    <x v="2"/>
  </r>
  <r>
    <x v="1"/>
  </r>
  <r>
    <x v="0"/>
  </r>
  <r>
    <x v="0"/>
  </r>
  <r>
    <x v="2"/>
  </r>
  <r>
    <x v="2"/>
  </r>
  <r>
    <x v="1"/>
  </r>
  <r>
    <x v="2"/>
  </r>
  <r>
    <x v="0"/>
  </r>
  <r>
    <x v="2"/>
  </r>
  <r>
    <x v="0"/>
  </r>
  <r>
    <x v="2"/>
  </r>
  <r>
    <x v="1"/>
  </r>
  <r>
    <x v="0"/>
  </r>
  <r>
    <x v="2"/>
  </r>
  <r>
    <x v="2"/>
  </r>
  <r>
    <x v="0"/>
  </r>
  <r>
    <x v="0"/>
  </r>
  <r>
    <x v="1"/>
  </r>
  <r>
    <x v="2"/>
  </r>
  <r>
    <x v="2"/>
  </r>
  <r>
    <x v="1"/>
  </r>
  <r>
    <x v="2"/>
  </r>
  <r>
    <x v="0"/>
  </r>
  <r>
    <x v="0"/>
  </r>
  <r>
    <x v="1"/>
  </r>
  <r>
    <x v="0"/>
  </r>
  <r>
    <x v="0"/>
  </r>
  <r>
    <x v="1"/>
  </r>
  <r>
    <x v="2"/>
  </r>
  <r>
    <x v="2"/>
  </r>
  <r>
    <x v="0"/>
  </r>
  <r>
    <x v="0"/>
  </r>
  <r>
    <x v="2"/>
  </r>
  <r>
    <x v="1"/>
  </r>
  <r>
    <x v="0"/>
  </r>
  <r>
    <x v="1"/>
  </r>
  <r>
    <x v="2"/>
  </r>
  <r>
    <x v="2"/>
  </r>
  <r>
    <x v="1"/>
  </r>
  <r>
    <x v="1"/>
  </r>
  <r>
    <x v="2"/>
  </r>
  <r>
    <x v="1"/>
  </r>
  <r>
    <x v="2"/>
  </r>
  <r>
    <x v="2"/>
  </r>
  <r>
    <x v="2"/>
  </r>
  <r>
    <x v="2"/>
  </r>
  <r>
    <x v="0"/>
  </r>
  <r>
    <x v="1"/>
  </r>
  <r>
    <x v="2"/>
  </r>
  <r>
    <x v="1"/>
  </r>
  <r>
    <x v="0"/>
  </r>
  <r>
    <x v="1"/>
  </r>
  <r>
    <x v="2"/>
  </r>
  <r>
    <x v="0"/>
  </r>
  <r>
    <x v="1"/>
  </r>
  <r>
    <x v="0"/>
  </r>
  <r>
    <x v="0"/>
  </r>
  <r>
    <x v="0"/>
  </r>
  <r>
    <x v="2"/>
  </r>
  <r>
    <x v="0"/>
  </r>
  <r>
    <x v="0"/>
  </r>
  <r>
    <x v="0"/>
  </r>
  <r>
    <x v="0"/>
  </r>
  <r>
    <x v="2"/>
  </r>
  <r>
    <x v="0"/>
  </r>
  <r>
    <x v="2"/>
  </r>
  <r>
    <x v="0"/>
  </r>
  <r>
    <x v="0"/>
  </r>
  <r>
    <x v="0"/>
  </r>
  <r>
    <x v="0"/>
  </r>
  <r>
    <x v="0"/>
  </r>
  <r>
    <x v="2"/>
  </r>
  <r>
    <x v="0"/>
  </r>
  <r>
    <x v="2"/>
  </r>
  <r>
    <x v="2"/>
  </r>
  <r>
    <x v="0"/>
  </r>
  <r>
    <x v="0"/>
  </r>
  <r>
    <x v="1"/>
  </r>
  <r>
    <x v="0"/>
  </r>
  <r>
    <x v="1"/>
  </r>
  <r>
    <x v="0"/>
  </r>
  <r>
    <x v="1"/>
  </r>
  <r>
    <x v="1"/>
  </r>
  <r>
    <x v="2"/>
  </r>
  <r>
    <x v="0"/>
  </r>
  <r>
    <x v="1"/>
  </r>
  <r>
    <x v="2"/>
  </r>
  <r>
    <x v="1"/>
  </r>
  <r>
    <x v="2"/>
  </r>
  <r>
    <x v="1"/>
  </r>
  <r>
    <x v="0"/>
  </r>
  <r>
    <x v="2"/>
  </r>
  <r>
    <x v="0"/>
  </r>
  <r>
    <x v="0"/>
  </r>
  <r>
    <x v="1"/>
  </r>
  <r>
    <x v="2"/>
  </r>
  <r>
    <x v="0"/>
  </r>
  <r>
    <x v="0"/>
  </r>
  <r>
    <x v="1"/>
  </r>
  <r>
    <x v="0"/>
  </r>
  <r>
    <x v="0"/>
  </r>
  <r>
    <x v="2"/>
  </r>
  <r>
    <x v="0"/>
  </r>
  <r>
    <x v="0"/>
  </r>
  <r>
    <x v="0"/>
  </r>
  <r>
    <x v="0"/>
  </r>
  <r>
    <x v="1"/>
  </r>
  <r>
    <x v="2"/>
  </r>
  <r>
    <x v="0"/>
  </r>
  <r>
    <x v="2"/>
  </r>
  <r>
    <x v="2"/>
  </r>
  <r>
    <x v="1"/>
  </r>
  <r>
    <x v="2"/>
  </r>
  <r>
    <x v="2"/>
  </r>
  <r>
    <x v="0"/>
  </r>
  <r>
    <x v="1"/>
  </r>
  <r>
    <x v="2"/>
  </r>
  <r>
    <x v="1"/>
  </r>
  <r>
    <x v="2"/>
  </r>
  <r>
    <x v="1"/>
  </r>
  <r>
    <x v="2"/>
  </r>
  <r>
    <x v="0"/>
  </r>
  <r>
    <x v="1"/>
  </r>
  <r>
    <x v="2"/>
  </r>
  <r>
    <x v="0"/>
  </r>
  <r>
    <x v="2"/>
  </r>
  <r>
    <x v="1"/>
  </r>
  <r>
    <x v="0"/>
  </r>
  <r>
    <x v="1"/>
  </r>
  <r>
    <x v="2"/>
  </r>
  <r>
    <x v="2"/>
  </r>
  <r>
    <x v="0"/>
  </r>
  <r>
    <x v="2"/>
  </r>
  <r>
    <x v="1"/>
  </r>
  <r>
    <x v="2"/>
  </r>
  <r>
    <x v="0"/>
  </r>
  <r>
    <x v="2"/>
  </r>
  <r>
    <x v="2"/>
  </r>
  <r>
    <x v="2"/>
  </r>
  <r>
    <x v="0"/>
  </r>
  <r>
    <x v="2"/>
  </r>
  <r>
    <x v="2"/>
  </r>
  <r>
    <x v="0"/>
  </r>
  <r>
    <x v="2"/>
  </r>
  <r>
    <x v="1"/>
  </r>
  <r>
    <x v="2"/>
  </r>
  <r>
    <x v="1"/>
  </r>
  <r>
    <x v="2"/>
  </r>
  <r>
    <x v="0"/>
  </r>
  <r>
    <x v="2"/>
  </r>
  <r>
    <x v="2"/>
  </r>
  <r>
    <x v="0"/>
  </r>
  <r>
    <x v="2"/>
  </r>
  <r>
    <x v="2"/>
  </r>
  <r>
    <x v="0"/>
  </r>
  <r>
    <x v="0"/>
  </r>
  <r>
    <x v="1"/>
  </r>
  <r>
    <x v="2"/>
  </r>
  <r>
    <x v="1"/>
  </r>
  <r>
    <x v="2"/>
  </r>
  <r>
    <x v="0"/>
  </r>
  <r>
    <x v="2"/>
  </r>
  <r>
    <x v="1"/>
  </r>
  <r>
    <x v="0"/>
  </r>
  <r>
    <x v="0"/>
  </r>
  <r>
    <x v="1"/>
  </r>
  <r>
    <x v="0"/>
  </r>
  <r>
    <x v="1"/>
  </r>
  <r>
    <x v="2"/>
  </r>
  <r>
    <x v="2"/>
  </r>
  <r>
    <x v="1"/>
  </r>
  <r>
    <x v="0"/>
  </r>
  <r>
    <x v="0"/>
  </r>
  <r>
    <x v="1"/>
  </r>
  <r>
    <x v="1"/>
  </r>
  <r>
    <x v="2"/>
  </r>
  <r>
    <x v="1"/>
  </r>
  <r>
    <x v="2"/>
  </r>
  <r>
    <x v="1"/>
  </r>
  <r>
    <x v="2"/>
  </r>
  <r>
    <x v="0"/>
  </r>
  <r>
    <x v="1"/>
  </r>
  <r>
    <x v="1"/>
  </r>
  <r>
    <x v="2"/>
  </r>
  <r>
    <x v="1"/>
  </r>
  <r>
    <x v="0"/>
  </r>
  <r>
    <x v="0"/>
  </r>
  <r>
    <x v="0"/>
  </r>
  <r>
    <x v="2"/>
  </r>
  <r>
    <x v="1"/>
  </r>
  <r>
    <x v="1"/>
  </r>
  <r>
    <x v="0"/>
  </r>
  <r>
    <x v="1"/>
  </r>
  <r>
    <x v="1"/>
  </r>
  <r>
    <x v="2"/>
  </r>
  <r>
    <x v="1"/>
  </r>
  <r>
    <x v="2"/>
  </r>
  <r>
    <x v="2"/>
  </r>
  <r>
    <x v="1"/>
  </r>
  <r>
    <x v="0"/>
  </r>
  <r>
    <x v="2"/>
  </r>
  <r>
    <x v="1"/>
  </r>
  <r>
    <x v="0"/>
  </r>
  <r>
    <x v="2"/>
  </r>
  <r>
    <x v="1"/>
  </r>
  <r>
    <x v="2"/>
  </r>
  <r>
    <x v="2"/>
  </r>
  <r>
    <x v="0"/>
  </r>
  <r>
    <x v="1"/>
  </r>
  <r>
    <x v="2"/>
  </r>
  <r>
    <x v="0"/>
  </r>
  <r>
    <x v="0"/>
  </r>
  <r>
    <x v="0"/>
  </r>
  <r>
    <x v="1"/>
  </r>
  <r>
    <x v="1"/>
  </r>
  <r>
    <x v="0"/>
  </r>
  <r>
    <x v="0"/>
  </r>
  <r>
    <x v="0"/>
  </r>
  <r>
    <x v="2"/>
  </r>
  <r>
    <x v="0"/>
  </r>
  <r>
    <x v="2"/>
  </r>
  <r>
    <x v="0"/>
  </r>
  <r>
    <x v="1"/>
  </r>
  <r>
    <x v="1"/>
  </r>
  <r>
    <x v="2"/>
  </r>
  <r>
    <x v="0"/>
  </r>
  <r>
    <x v="2"/>
  </r>
  <r>
    <x v="2"/>
  </r>
  <r>
    <x v="0"/>
  </r>
  <r>
    <x v="1"/>
  </r>
  <r>
    <x v="1"/>
  </r>
  <r>
    <x v="0"/>
  </r>
  <r>
    <x v="1"/>
  </r>
  <r>
    <x v="2"/>
  </r>
  <r>
    <x v="2"/>
  </r>
  <r>
    <x v="2"/>
  </r>
  <r>
    <x v="2"/>
  </r>
  <r>
    <x v="1"/>
  </r>
  <r>
    <x v="2"/>
  </r>
  <r>
    <x v="0"/>
  </r>
  <r>
    <x v="0"/>
  </r>
  <r>
    <x v="0"/>
  </r>
  <r>
    <x v="2"/>
  </r>
  <r>
    <x v="2"/>
  </r>
  <r>
    <x v="1"/>
  </r>
  <r>
    <x v="0"/>
  </r>
  <r>
    <x v="1"/>
  </r>
  <r>
    <x v="0"/>
  </r>
  <r>
    <x v="0"/>
  </r>
  <r>
    <x v="2"/>
  </r>
  <r>
    <x v="0"/>
  </r>
  <r>
    <x v="0"/>
  </r>
  <r>
    <x v="0"/>
  </r>
  <r>
    <x v="2"/>
  </r>
  <r>
    <x v="2"/>
  </r>
  <r>
    <x v="0"/>
  </r>
  <r>
    <x v="2"/>
  </r>
  <r>
    <x v="2"/>
  </r>
  <r>
    <x v="2"/>
  </r>
  <r>
    <x v="0"/>
  </r>
  <r>
    <x v="1"/>
  </r>
  <r>
    <x v="1"/>
  </r>
  <r>
    <x v="1"/>
  </r>
  <r>
    <x v="1"/>
  </r>
  <r>
    <x v="2"/>
  </r>
  <r>
    <x v="0"/>
  </r>
  <r>
    <x v="0"/>
  </r>
  <r>
    <x v="0"/>
  </r>
  <r>
    <x v="1"/>
  </r>
  <r>
    <x v="0"/>
  </r>
  <r>
    <x v="0"/>
  </r>
  <r>
    <x v="1"/>
  </r>
  <r>
    <x v="2"/>
  </r>
  <r>
    <x v="0"/>
  </r>
  <r>
    <x v="1"/>
  </r>
  <r>
    <x v="1"/>
  </r>
  <r>
    <x v="2"/>
  </r>
  <r>
    <x v="2"/>
  </r>
  <r>
    <x v="1"/>
  </r>
  <r>
    <x v="1"/>
  </r>
  <r>
    <x v="2"/>
  </r>
  <r>
    <x v="0"/>
  </r>
  <r>
    <x v="0"/>
  </r>
  <r>
    <x v="1"/>
  </r>
  <r>
    <x v="1"/>
  </r>
  <r>
    <x v="1"/>
  </r>
  <r>
    <x v="0"/>
  </r>
  <r>
    <x v="2"/>
  </r>
  <r>
    <x v="1"/>
  </r>
  <r>
    <x v="0"/>
  </r>
  <r>
    <x v="1"/>
  </r>
  <r>
    <x v="1"/>
  </r>
  <r>
    <x v="0"/>
  </r>
  <r>
    <x v="1"/>
  </r>
  <r>
    <x v="1"/>
  </r>
  <r>
    <x v="1"/>
  </r>
  <r>
    <x v="0"/>
  </r>
  <r>
    <x v="0"/>
  </r>
  <r>
    <x v="1"/>
  </r>
  <r>
    <x v="0"/>
  </r>
  <r>
    <x v="2"/>
  </r>
  <r>
    <x v="2"/>
  </r>
  <r>
    <x v="2"/>
  </r>
  <r>
    <x v="1"/>
  </r>
  <r>
    <x v="0"/>
  </r>
  <r>
    <x v="0"/>
  </r>
  <r>
    <x v="1"/>
  </r>
  <r>
    <x v="0"/>
  </r>
  <r>
    <x v="0"/>
  </r>
  <r>
    <x v="1"/>
  </r>
  <r>
    <x v="2"/>
  </r>
  <r>
    <x v="2"/>
  </r>
  <r>
    <x v="2"/>
  </r>
  <r>
    <x v="2"/>
  </r>
  <r>
    <x v="1"/>
  </r>
  <r>
    <x v="1"/>
  </r>
  <r>
    <x v="1"/>
  </r>
  <r>
    <x v="1"/>
  </r>
  <r>
    <x v="0"/>
  </r>
  <r>
    <x v="1"/>
  </r>
  <r>
    <x v="2"/>
  </r>
  <r>
    <x v="0"/>
  </r>
  <r>
    <x v="2"/>
  </r>
  <r>
    <x v="2"/>
  </r>
  <r>
    <x v="0"/>
  </r>
  <r>
    <x v="0"/>
  </r>
  <r>
    <x v="1"/>
  </r>
  <r>
    <x v="1"/>
  </r>
  <r>
    <x v="2"/>
  </r>
  <r>
    <x v="2"/>
  </r>
  <r>
    <x v="1"/>
  </r>
  <r>
    <x v="1"/>
  </r>
  <r>
    <x v="1"/>
  </r>
  <r>
    <x v="0"/>
  </r>
  <r>
    <x v="1"/>
  </r>
  <r>
    <x v="2"/>
  </r>
  <r>
    <x v="0"/>
  </r>
  <r>
    <x v="0"/>
  </r>
  <r>
    <x v="1"/>
  </r>
  <r>
    <x v="2"/>
  </r>
  <r>
    <x v="1"/>
  </r>
  <r>
    <x v="2"/>
  </r>
  <r>
    <x v="0"/>
  </r>
  <r>
    <x v="2"/>
  </r>
  <r>
    <x v="1"/>
  </r>
  <r>
    <x v="0"/>
  </r>
  <r>
    <x v="1"/>
  </r>
  <r>
    <x v="1"/>
  </r>
  <r>
    <x v="1"/>
  </r>
  <r>
    <x v="1"/>
  </r>
  <r>
    <x v="0"/>
  </r>
  <r>
    <x v="2"/>
  </r>
  <r>
    <x v="0"/>
  </r>
  <r>
    <x v="0"/>
  </r>
  <r>
    <x v="1"/>
  </r>
  <r>
    <x v="2"/>
  </r>
  <r>
    <x v="0"/>
  </r>
  <r>
    <x v="2"/>
  </r>
  <r>
    <x v="0"/>
  </r>
  <r>
    <x v="0"/>
  </r>
  <r>
    <x v="1"/>
  </r>
  <r>
    <x v="1"/>
  </r>
  <r>
    <x v="0"/>
  </r>
  <r>
    <x v="0"/>
  </r>
  <r>
    <x v="2"/>
  </r>
  <r>
    <x v="1"/>
  </r>
  <r>
    <x v="0"/>
  </r>
  <r>
    <x v="2"/>
  </r>
  <r>
    <x v="2"/>
  </r>
  <r>
    <x v="1"/>
  </r>
  <r>
    <x v="0"/>
  </r>
  <r>
    <x v="0"/>
  </r>
  <r>
    <x v="2"/>
  </r>
  <r>
    <x v="0"/>
  </r>
  <r>
    <x v="2"/>
  </r>
  <r>
    <x v="1"/>
  </r>
  <r>
    <x v="1"/>
  </r>
  <r>
    <x v="2"/>
  </r>
  <r>
    <x v="0"/>
  </r>
  <r>
    <x v="0"/>
  </r>
  <r>
    <x v="1"/>
  </r>
  <r>
    <x v="1"/>
  </r>
  <r>
    <x v="2"/>
  </r>
  <r>
    <x v="1"/>
  </r>
  <r>
    <x v="1"/>
  </r>
  <r>
    <x v="2"/>
  </r>
  <r>
    <x v="2"/>
  </r>
  <r>
    <x v="0"/>
  </r>
  <r>
    <x v="2"/>
  </r>
  <r>
    <x v="2"/>
  </r>
  <r>
    <x v="2"/>
  </r>
  <r>
    <x v="1"/>
  </r>
  <r>
    <x v="1"/>
  </r>
  <r>
    <x v="2"/>
  </r>
  <r>
    <x v="0"/>
  </r>
  <r>
    <x v="0"/>
  </r>
  <r>
    <x v="2"/>
  </r>
  <r>
    <x v="2"/>
  </r>
  <r>
    <x v="0"/>
  </r>
  <r>
    <x v="0"/>
  </r>
  <r>
    <x v="0"/>
  </r>
  <r>
    <x v="0"/>
  </r>
  <r>
    <x v="1"/>
  </r>
  <r>
    <x v="1"/>
  </r>
  <r>
    <x v="1"/>
  </r>
  <r>
    <x v="1"/>
  </r>
  <r>
    <x v="0"/>
  </r>
  <r>
    <x v="2"/>
  </r>
  <r>
    <x v="1"/>
  </r>
  <r>
    <x v="2"/>
  </r>
  <r>
    <x v="0"/>
  </r>
  <r>
    <x v="2"/>
  </r>
  <r>
    <x v="1"/>
  </r>
  <r>
    <x v="1"/>
  </r>
  <r>
    <x v="2"/>
  </r>
  <r>
    <x v="2"/>
  </r>
  <r>
    <x v="0"/>
  </r>
  <r>
    <x v="2"/>
  </r>
  <r>
    <x v="2"/>
  </r>
  <r>
    <x v="2"/>
  </r>
  <r>
    <x v="2"/>
  </r>
  <r>
    <x v="0"/>
  </r>
  <r>
    <x v="0"/>
  </r>
  <r>
    <x v="2"/>
  </r>
  <r>
    <x v="1"/>
  </r>
  <r>
    <x v="0"/>
  </r>
  <r>
    <x v="1"/>
  </r>
  <r>
    <x v="2"/>
  </r>
  <r>
    <x v="2"/>
  </r>
  <r>
    <x v="2"/>
  </r>
  <r>
    <x v="1"/>
  </r>
  <r>
    <x v="1"/>
  </r>
  <r>
    <x v="2"/>
  </r>
  <r>
    <x v="1"/>
  </r>
  <r>
    <x v="1"/>
  </r>
  <r>
    <x v="2"/>
  </r>
  <r>
    <x v="2"/>
  </r>
  <r>
    <x v="1"/>
  </r>
  <r>
    <x v="2"/>
  </r>
  <r>
    <x v="0"/>
  </r>
  <r>
    <x v="2"/>
  </r>
  <r>
    <x v="0"/>
  </r>
  <r>
    <x v="0"/>
  </r>
  <r>
    <x v="2"/>
  </r>
  <r>
    <x v="1"/>
  </r>
  <r>
    <x v="2"/>
  </r>
  <r>
    <x v="0"/>
  </r>
  <r>
    <x v="2"/>
  </r>
  <r>
    <x v="0"/>
  </r>
  <r>
    <x v="1"/>
  </r>
  <r>
    <x v="2"/>
  </r>
  <r>
    <x v="1"/>
  </r>
  <r>
    <x v="0"/>
  </r>
  <r>
    <x v="1"/>
  </r>
  <r>
    <x v="1"/>
  </r>
  <r>
    <x v="0"/>
  </r>
  <r>
    <x v="0"/>
  </r>
  <r>
    <x v="1"/>
  </r>
  <r>
    <x v="0"/>
  </r>
  <r>
    <x v="0"/>
  </r>
  <r>
    <x v="1"/>
  </r>
  <r>
    <x v="2"/>
  </r>
  <r>
    <x v="2"/>
  </r>
  <r>
    <x v="2"/>
  </r>
  <r>
    <x v="2"/>
  </r>
  <r>
    <x v="1"/>
  </r>
  <r>
    <x v="0"/>
  </r>
  <r>
    <x v="1"/>
  </r>
  <r>
    <x v="0"/>
  </r>
  <r>
    <x v="1"/>
  </r>
  <r>
    <x v="2"/>
  </r>
  <r>
    <x v="0"/>
  </r>
  <r>
    <x v="2"/>
  </r>
  <r>
    <x v="0"/>
  </r>
  <r>
    <x v="2"/>
  </r>
  <r>
    <x v="2"/>
  </r>
  <r>
    <x v="1"/>
  </r>
  <r>
    <x v="2"/>
  </r>
  <r>
    <x v="2"/>
  </r>
  <r>
    <x v="2"/>
  </r>
  <r>
    <x v="0"/>
  </r>
  <r>
    <x v="0"/>
  </r>
  <r>
    <x v="1"/>
  </r>
  <r>
    <x v="1"/>
  </r>
  <r>
    <x v="2"/>
  </r>
  <r>
    <x v="1"/>
  </r>
  <r>
    <x v="2"/>
  </r>
  <r>
    <x v="0"/>
  </r>
  <r>
    <x v="2"/>
  </r>
  <r>
    <x v="0"/>
  </r>
  <r>
    <x v="1"/>
  </r>
  <r>
    <x v="0"/>
  </r>
  <r>
    <x v="1"/>
  </r>
  <r>
    <x v="0"/>
  </r>
  <r>
    <x v="1"/>
  </r>
  <r>
    <x v="0"/>
  </r>
  <r>
    <x v="2"/>
  </r>
  <r>
    <x v="1"/>
  </r>
  <r>
    <x v="1"/>
  </r>
  <r>
    <x v="1"/>
  </r>
  <r>
    <x v="1"/>
  </r>
  <r>
    <x v="2"/>
  </r>
  <r>
    <x v="1"/>
  </r>
  <r>
    <x v="0"/>
  </r>
  <r>
    <x v="2"/>
  </r>
  <r>
    <x v="1"/>
  </r>
  <r>
    <x v="0"/>
  </r>
  <r>
    <x v="1"/>
  </r>
  <r>
    <x v="2"/>
  </r>
  <r>
    <x v="0"/>
  </r>
  <r>
    <x v="0"/>
  </r>
  <r>
    <x v="1"/>
  </r>
  <r>
    <x v="1"/>
  </r>
  <r>
    <x v="1"/>
  </r>
  <r>
    <x v="1"/>
  </r>
  <r>
    <x v="1"/>
  </r>
  <r>
    <x v="2"/>
  </r>
  <r>
    <x v="0"/>
  </r>
  <r>
    <x v="2"/>
  </r>
  <r>
    <x v="0"/>
  </r>
  <r>
    <x v="0"/>
  </r>
  <r>
    <x v="1"/>
  </r>
  <r>
    <x v="0"/>
  </r>
  <r>
    <x v="1"/>
  </r>
  <r>
    <x v="1"/>
  </r>
  <r>
    <x v="2"/>
  </r>
  <r>
    <x v="2"/>
  </r>
  <r>
    <x v="2"/>
  </r>
  <r>
    <x v="0"/>
  </r>
  <r>
    <x v="2"/>
  </r>
  <r>
    <x v="1"/>
  </r>
  <r>
    <x v="2"/>
  </r>
  <r>
    <x v="2"/>
  </r>
  <r>
    <x v="2"/>
  </r>
  <r>
    <x v="2"/>
  </r>
  <r>
    <x v="1"/>
  </r>
  <r>
    <x v="1"/>
  </r>
  <r>
    <x v="2"/>
  </r>
  <r>
    <x v="1"/>
  </r>
  <r>
    <x v="0"/>
  </r>
  <r>
    <x v="1"/>
  </r>
  <r>
    <x v="0"/>
  </r>
  <r>
    <x v="2"/>
  </r>
  <r>
    <x v="0"/>
  </r>
  <r>
    <x v="0"/>
  </r>
  <r>
    <x v="2"/>
  </r>
  <r>
    <x v="0"/>
  </r>
  <r>
    <x v="0"/>
  </r>
  <r>
    <x v="1"/>
  </r>
  <r>
    <x v="1"/>
  </r>
  <r>
    <x v="0"/>
  </r>
  <r>
    <x v="2"/>
  </r>
  <r>
    <x v="1"/>
  </r>
  <r>
    <x v="0"/>
  </r>
  <r>
    <x v="1"/>
  </r>
  <r>
    <x v="1"/>
  </r>
  <r>
    <x v="0"/>
  </r>
  <r>
    <x v="2"/>
  </r>
  <r>
    <x v="2"/>
  </r>
  <r>
    <x v="0"/>
  </r>
  <r>
    <x v="0"/>
  </r>
  <r>
    <x v="2"/>
  </r>
  <r>
    <x v="0"/>
  </r>
  <r>
    <x v="0"/>
  </r>
  <r>
    <x v="1"/>
  </r>
  <r>
    <x v="0"/>
  </r>
  <r>
    <x v="2"/>
  </r>
  <r>
    <x v="1"/>
  </r>
  <r>
    <x v="0"/>
  </r>
  <r>
    <x v="0"/>
  </r>
  <r>
    <x v="2"/>
  </r>
  <r>
    <x v="0"/>
  </r>
  <r>
    <x v="2"/>
  </r>
  <r>
    <x v="2"/>
  </r>
  <r>
    <x v="0"/>
  </r>
  <r>
    <x v="1"/>
  </r>
  <r>
    <x v="1"/>
  </r>
  <r>
    <x v="0"/>
  </r>
  <r>
    <x v="1"/>
  </r>
  <r>
    <x v="1"/>
  </r>
  <r>
    <x v="0"/>
  </r>
  <r>
    <x v="0"/>
  </r>
  <r>
    <x v="0"/>
  </r>
  <r>
    <x v="1"/>
  </r>
  <r>
    <x v="0"/>
  </r>
  <r>
    <x v="1"/>
  </r>
  <r>
    <x v="1"/>
  </r>
  <r>
    <x v="2"/>
  </r>
  <r>
    <x v="0"/>
  </r>
  <r>
    <x v="2"/>
  </r>
  <r>
    <x v="1"/>
  </r>
  <r>
    <x v="1"/>
  </r>
  <r>
    <x v="2"/>
  </r>
  <r>
    <x v="1"/>
  </r>
  <r>
    <x v="0"/>
  </r>
  <r>
    <x v="1"/>
  </r>
  <r>
    <x v="0"/>
  </r>
  <r>
    <x v="2"/>
  </r>
  <r>
    <x v="1"/>
  </r>
  <r>
    <x v="2"/>
  </r>
  <r>
    <x v="1"/>
  </r>
  <r>
    <x v="0"/>
  </r>
  <r>
    <x v="0"/>
  </r>
  <r>
    <x v="1"/>
  </r>
  <r>
    <x v="1"/>
  </r>
  <r>
    <x v="1"/>
  </r>
  <r>
    <x v="1"/>
  </r>
  <r>
    <x v="0"/>
  </r>
  <r>
    <x v="1"/>
  </r>
  <r>
    <x v="1"/>
  </r>
  <r>
    <x v="1"/>
  </r>
  <r>
    <x v="2"/>
  </r>
  <r>
    <x v="2"/>
  </r>
  <r>
    <x v="2"/>
  </r>
  <r>
    <x v="0"/>
  </r>
  <r>
    <x v="0"/>
  </r>
  <r>
    <x v="1"/>
  </r>
  <r>
    <x v="1"/>
  </r>
  <r>
    <x v="1"/>
  </r>
  <r>
    <x v="1"/>
  </r>
  <r>
    <x v="1"/>
  </r>
  <r>
    <x v="1"/>
  </r>
  <r>
    <x v="0"/>
  </r>
  <r>
    <x v="0"/>
  </r>
  <r>
    <x v="0"/>
  </r>
  <r>
    <x v="1"/>
  </r>
  <r>
    <x v="0"/>
  </r>
  <r>
    <x v="0"/>
  </r>
  <r>
    <x v="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3"/>
  </r>
  <r>
    <x v="84"/>
  </r>
  <r>
    <x v="85"/>
  </r>
  <r>
    <x v="86"/>
  </r>
  <r>
    <x v="87"/>
  </r>
  <r>
    <x v="88"/>
  </r>
  <r>
    <x v="89"/>
  </r>
  <r>
    <x v="90"/>
  </r>
  <r>
    <x v="91"/>
  </r>
  <r>
    <x v="92"/>
  </r>
  <r>
    <x v="93"/>
  </r>
  <r>
    <x v="94"/>
  </r>
  <r>
    <x v="95"/>
  </r>
  <r>
    <x v="96"/>
  </r>
  <r>
    <x v="97"/>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140"/>
  </r>
  <r>
    <x v="141"/>
  </r>
  <r>
    <x v="142"/>
  </r>
  <r>
    <x v="143"/>
  </r>
  <r>
    <x v="144"/>
  </r>
  <r>
    <x v="145"/>
  </r>
  <r>
    <x v="146"/>
  </r>
  <r>
    <x v="147"/>
  </r>
  <r>
    <x v="148"/>
  </r>
  <r>
    <x v="149"/>
  </r>
  <r>
    <x v="150"/>
  </r>
  <r>
    <x v="151"/>
  </r>
  <r>
    <x v="152"/>
  </r>
  <r>
    <x v="153"/>
  </r>
  <r>
    <x v="154"/>
  </r>
  <r>
    <x v="155"/>
  </r>
  <r>
    <x v="156"/>
  </r>
  <r>
    <x v="157"/>
  </r>
  <r>
    <x v="158"/>
  </r>
  <r>
    <x v="159"/>
  </r>
  <r>
    <x v="160"/>
  </r>
  <r>
    <x v="161"/>
  </r>
  <r>
    <x v="162"/>
  </r>
  <r>
    <x v="163"/>
  </r>
  <r>
    <x v="164"/>
  </r>
  <r>
    <x v="165"/>
  </r>
  <r>
    <x v="166"/>
  </r>
  <r>
    <x v="167"/>
  </r>
  <r>
    <x v="168"/>
  </r>
  <r>
    <x v="169"/>
  </r>
  <r>
    <x v="170"/>
  </r>
  <r>
    <x v="171"/>
  </r>
  <r>
    <x v="172"/>
  </r>
  <r>
    <x v="173"/>
  </r>
  <r>
    <x v="174"/>
  </r>
  <r>
    <x v="175"/>
  </r>
  <r>
    <x v="176"/>
  </r>
  <r>
    <x v="177"/>
  </r>
  <r>
    <x v="178"/>
  </r>
  <r>
    <x v="179"/>
  </r>
  <r>
    <x v="180"/>
  </r>
  <r>
    <x v="181"/>
  </r>
  <r>
    <x v="182"/>
  </r>
  <r>
    <x v="183"/>
  </r>
  <r>
    <x v="184"/>
  </r>
  <r>
    <x v="185"/>
  </r>
  <r>
    <x v="186"/>
  </r>
  <r>
    <x v="187"/>
  </r>
  <r>
    <x v="188"/>
  </r>
  <r>
    <x v="189"/>
  </r>
  <r>
    <x v="190"/>
  </r>
  <r>
    <x v="191"/>
  </r>
  <r>
    <x v="192"/>
  </r>
  <r>
    <x v="193"/>
  </r>
  <r>
    <x v="194"/>
  </r>
  <r>
    <x v="195"/>
  </r>
  <r>
    <x v="196"/>
  </r>
  <r>
    <x v="197"/>
  </r>
  <r>
    <x v="198"/>
  </r>
  <r>
    <x v="199"/>
  </r>
  <r>
    <x v="200"/>
  </r>
  <r>
    <x v="201"/>
  </r>
  <r>
    <x v="202"/>
  </r>
  <r>
    <x v="203"/>
  </r>
  <r>
    <x v="204"/>
  </r>
  <r>
    <x v="205"/>
  </r>
  <r>
    <x v="206"/>
  </r>
  <r>
    <x v="207"/>
  </r>
  <r>
    <x v="208"/>
  </r>
  <r>
    <x v="209"/>
  </r>
  <r>
    <x v="210"/>
  </r>
  <r>
    <x v="211"/>
  </r>
  <r>
    <x v="212"/>
  </r>
  <r>
    <x v="213"/>
  </r>
  <r>
    <x v="214"/>
  </r>
  <r>
    <x v="215"/>
  </r>
  <r>
    <x v="216"/>
  </r>
  <r>
    <x v="217"/>
  </r>
  <r>
    <x v="218"/>
  </r>
  <r>
    <x v="219"/>
  </r>
  <r>
    <x v="220"/>
  </r>
  <r>
    <x v="221"/>
  </r>
  <r>
    <x v="222"/>
  </r>
  <r>
    <x v="223"/>
  </r>
  <r>
    <x v="224"/>
  </r>
  <r>
    <x v="225"/>
  </r>
  <r>
    <x v="226"/>
  </r>
  <r>
    <x v="227"/>
  </r>
  <r>
    <x v="228"/>
  </r>
  <r>
    <x v="229"/>
  </r>
  <r>
    <x v="230"/>
  </r>
  <r>
    <x v="231"/>
  </r>
  <r>
    <x v="232"/>
  </r>
  <r>
    <x v="233"/>
  </r>
  <r>
    <x v="234"/>
  </r>
  <r>
    <x v="235"/>
  </r>
  <r>
    <x v="236"/>
  </r>
  <r>
    <x v="237"/>
  </r>
  <r>
    <x v="238"/>
  </r>
  <r>
    <x v="239"/>
  </r>
  <r>
    <x v="240"/>
  </r>
  <r>
    <x v="241"/>
  </r>
  <r>
    <x v="242"/>
  </r>
  <r>
    <x v="243"/>
  </r>
  <r>
    <x v="244"/>
  </r>
  <r>
    <x v="245"/>
  </r>
  <r>
    <x v="246"/>
  </r>
  <r>
    <x v="247"/>
  </r>
  <r>
    <x v="248"/>
  </r>
  <r>
    <x v="249"/>
  </r>
  <r>
    <x v="250"/>
  </r>
  <r>
    <x v="251"/>
  </r>
  <r>
    <x v="252"/>
  </r>
  <r>
    <x v="253"/>
  </r>
  <r>
    <x v="254"/>
  </r>
  <r>
    <x v="255"/>
  </r>
  <r>
    <x v="256"/>
  </r>
  <r>
    <x v="257"/>
  </r>
  <r>
    <x v="258"/>
  </r>
  <r>
    <x v="259"/>
  </r>
  <r>
    <x v="260"/>
  </r>
  <r>
    <x v="261"/>
  </r>
  <r>
    <x v="262"/>
  </r>
  <r>
    <x v="263"/>
  </r>
  <r>
    <x v="264"/>
  </r>
  <r>
    <x v="265"/>
  </r>
  <r>
    <x v="266"/>
  </r>
  <r>
    <x v="267"/>
  </r>
  <r>
    <x v="268"/>
  </r>
  <r>
    <x v="269"/>
  </r>
  <r>
    <x v="270"/>
  </r>
  <r>
    <x v="271"/>
  </r>
  <r>
    <x v="272"/>
  </r>
  <r>
    <x v="273"/>
  </r>
  <r>
    <x v="274"/>
  </r>
  <r>
    <x v="275"/>
  </r>
  <r>
    <x v="276"/>
  </r>
  <r>
    <x v="277"/>
  </r>
  <r>
    <x v="278"/>
  </r>
  <r>
    <x v="279"/>
  </r>
  <r>
    <x v="280"/>
  </r>
  <r>
    <x v="281"/>
  </r>
  <r>
    <x v="282"/>
  </r>
  <r>
    <x v="283"/>
  </r>
  <r>
    <x v="284"/>
  </r>
  <r>
    <x v="285"/>
  </r>
  <r>
    <x v="286"/>
  </r>
  <r>
    <x v="287"/>
  </r>
  <r>
    <x v="288"/>
  </r>
  <r>
    <x v="289"/>
  </r>
  <r>
    <x v="290"/>
  </r>
  <r>
    <x v="291"/>
  </r>
  <r>
    <x v="292"/>
  </r>
  <r>
    <x v="293"/>
  </r>
  <r>
    <x v="294"/>
  </r>
  <r>
    <x v="295"/>
  </r>
  <r>
    <x v="296"/>
  </r>
  <r>
    <x v="297"/>
  </r>
  <r>
    <x v="298"/>
  </r>
  <r>
    <x v="299"/>
  </r>
  <r>
    <x v="300"/>
  </r>
  <r>
    <x v="301"/>
  </r>
  <r>
    <x v="302"/>
  </r>
  <r>
    <x v="303"/>
  </r>
  <r>
    <x v="304"/>
  </r>
  <r>
    <x v="305"/>
  </r>
  <r>
    <x v="306"/>
  </r>
  <r>
    <x v="307"/>
  </r>
  <r>
    <x v="308"/>
  </r>
  <r>
    <x v="309"/>
  </r>
  <r>
    <x v="310"/>
  </r>
  <r>
    <x v="311"/>
  </r>
  <r>
    <x v="312"/>
  </r>
  <r>
    <x v="313"/>
  </r>
  <r>
    <x v="314"/>
  </r>
  <r>
    <x v="315"/>
  </r>
  <r>
    <x v="316"/>
  </r>
  <r>
    <x v="317"/>
  </r>
  <r>
    <x v="318"/>
  </r>
  <r>
    <x v="319"/>
  </r>
  <r>
    <x v="320"/>
  </r>
  <r>
    <x v="321"/>
  </r>
  <r>
    <x v="322"/>
  </r>
  <r>
    <x v="323"/>
  </r>
  <r>
    <x v="324"/>
  </r>
  <r>
    <x v="325"/>
  </r>
  <r>
    <x v="326"/>
  </r>
  <r>
    <x v="327"/>
  </r>
  <r>
    <x v="328"/>
  </r>
  <r>
    <x v="329"/>
  </r>
  <r>
    <x v="330"/>
  </r>
  <r>
    <x v="331"/>
  </r>
  <r>
    <x v="332"/>
  </r>
  <r>
    <x v="333"/>
  </r>
  <r>
    <x v="334"/>
  </r>
  <r>
    <x v="335"/>
  </r>
  <r>
    <x v="336"/>
  </r>
  <r>
    <x v="337"/>
  </r>
  <r>
    <x v="338"/>
  </r>
  <r>
    <x v="339"/>
  </r>
  <r>
    <x v="340"/>
  </r>
  <r>
    <x v="341"/>
  </r>
  <r>
    <x v="342"/>
  </r>
  <r>
    <x v="343"/>
  </r>
  <r>
    <x v="344"/>
  </r>
  <r>
    <x v="345"/>
  </r>
  <r>
    <x v="346"/>
  </r>
  <r>
    <x v="347"/>
  </r>
  <r>
    <x v="348"/>
  </r>
  <r>
    <x v="349"/>
  </r>
  <r>
    <x v="350"/>
  </r>
  <r>
    <x v="351"/>
  </r>
  <r>
    <x v="352"/>
  </r>
  <r>
    <x v="353"/>
  </r>
  <r>
    <x v="354"/>
  </r>
  <r>
    <x v="355"/>
  </r>
  <r>
    <x v="356"/>
  </r>
  <r>
    <x v="357"/>
  </r>
  <r>
    <x v="358"/>
  </r>
  <r>
    <x v="359"/>
  </r>
  <r>
    <x v="360"/>
  </r>
  <r>
    <x v="361"/>
  </r>
  <r>
    <x v="362"/>
  </r>
  <r>
    <x v="363"/>
  </r>
  <r>
    <x v="364"/>
  </r>
  <r>
    <x v="365"/>
  </r>
  <r>
    <x v="366"/>
  </r>
  <r>
    <x v="367"/>
  </r>
  <r>
    <x v="368"/>
  </r>
  <r>
    <x v="369"/>
  </r>
  <r>
    <x v="370"/>
  </r>
  <r>
    <x v="371"/>
  </r>
  <r>
    <x v="372"/>
  </r>
  <r>
    <x v="373"/>
  </r>
  <r>
    <x v="374"/>
  </r>
  <r>
    <x v="375"/>
  </r>
  <r>
    <x v="376"/>
  </r>
  <r>
    <x v="377"/>
  </r>
  <r>
    <x v="378"/>
  </r>
  <r>
    <x v="379"/>
  </r>
  <r>
    <x v="380"/>
  </r>
  <r>
    <x v="381"/>
  </r>
  <r>
    <x v="382"/>
  </r>
  <r>
    <x v="383"/>
  </r>
  <r>
    <x v="384"/>
  </r>
  <r>
    <x v="385"/>
  </r>
  <r>
    <x v="386"/>
  </r>
  <r>
    <x v="387"/>
  </r>
  <r>
    <x v="388"/>
  </r>
  <r>
    <x v="389"/>
  </r>
  <r>
    <x v="390"/>
  </r>
  <r>
    <x v="391"/>
  </r>
  <r>
    <x v="392"/>
  </r>
  <r>
    <x v="393"/>
  </r>
  <r>
    <x v="394"/>
  </r>
  <r>
    <x v="395"/>
  </r>
  <r>
    <x v="396"/>
  </r>
  <r>
    <x v="397"/>
  </r>
  <r>
    <x v="398"/>
  </r>
  <r>
    <x v="399"/>
  </r>
  <r>
    <x v="400"/>
  </r>
  <r>
    <x v="401"/>
  </r>
  <r>
    <x v="402"/>
  </r>
  <r>
    <x v="403"/>
  </r>
  <r>
    <x v="404"/>
  </r>
  <r>
    <x v="405"/>
  </r>
  <r>
    <x v="406"/>
  </r>
  <r>
    <x v="407"/>
  </r>
  <r>
    <x v="408"/>
  </r>
  <r>
    <x v="409"/>
  </r>
  <r>
    <x v="410"/>
  </r>
  <r>
    <x v="411"/>
  </r>
  <r>
    <x v="412"/>
  </r>
  <r>
    <x v="413"/>
  </r>
  <r>
    <x v="414"/>
  </r>
  <r>
    <x v="415"/>
  </r>
  <r>
    <x v="416"/>
  </r>
  <r>
    <x v="417"/>
  </r>
  <r>
    <x v="418"/>
  </r>
  <r>
    <x v="419"/>
  </r>
  <r>
    <x v="420"/>
  </r>
  <r>
    <x v="421"/>
  </r>
  <r>
    <x v="422"/>
  </r>
  <r>
    <x v="423"/>
  </r>
  <r>
    <x v="424"/>
  </r>
  <r>
    <x v="425"/>
  </r>
  <r>
    <x v="426"/>
  </r>
  <r>
    <x v="427"/>
  </r>
  <r>
    <x v="428"/>
  </r>
  <r>
    <x v="429"/>
  </r>
  <r>
    <x v="430"/>
  </r>
  <r>
    <x v="431"/>
  </r>
  <r>
    <x v="432"/>
  </r>
  <r>
    <x v="433"/>
  </r>
  <r>
    <x v="434"/>
  </r>
  <r>
    <x v="435"/>
  </r>
  <r>
    <x v="436"/>
  </r>
  <r>
    <x v="437"/>
  </r>
  <r>
    <x v="438"/>
  </r>
  <r>
    <x v="439"/>
  </r>
  <r>
    <x v="440"/>
  </r>
  <r>
    <x v="441"/>
  </r>
  <r>
    <x v="442"/>
  </r>
  <r>
    <x v="443"/>
  </r>
  <r>
    <x v="444"/>
  </r>
  <r>
    <x v="445"/>
  </r>
  <r>
    <x v="446"/>
  </r>
  <r>
    <x v="447"/>
  </r>
  <r>
    <x v="448"/>
  </r>
  <r>
    <x v="449"/>
  </r>
  <r>
    <x v="450"/>
  </r>
  <r>
    <x v="451"/>
  </r>
  <r>
    <x v="452"/>
  </r>
  <r>
    <x v="453"/>
  </r>
  <r>
    <x v="454"/>
  </r>
  <r>
    <x v="455"/>
  </r>
  <r>
    <x v="456"/>
  </r>
  <r>
    <x v="457"/>
  </r>
  <r>
    <x v="458"/>
  </r>
  <r>
    <x v="459"/>
  </r>
  <r>
    <x v="460"/>
  </r>
  <r>
    <x v="461"/>
  </r>
  <r>
    <x v="462"/>
  </r>
  <r>
    <x v="463"/>
  </r>
  <r>
    <x v="464"/>
  </r>
  <r>
    <x v="465"/>
  </r>
  <r>
    <x v="466"/>
  </r>
  <r>
    <x v="467"/>
  </r>
  <r>
    <x v="468"/>
  </r>
  <r>
    <x v="469"/>
  </r>
  <r>
    <x v="470"/>
  </r>
  <r>
    <x v="471"/>
  </r>
  <r>
    <x v="472"/>
  </r>
  <r>
    <x v="473"/>
  </r>
  <r>
    <x v="474"/>
  </r>
  <r>
    <x v="475"/>
  </r>
  <r>
    <x v="476"/>
  </r>
  <r>
    <x v="477"/>
  </r>
  <r>
    <x v="478"/>
  </r>
  <r>
    <x v="479"/>
  </r>
  <r>
    <x v="480"/>
  </r>
  <r>
    <x v="481"/>
  </r>
  <r>
    <x v="482"/>
  </r>
  <r>
    <x v="483"/>
  </r>
  <r>
    <x v="484"/>
  </r>
  <r>
    <x v="485"/>
  </r>
  <r>
    <x v="486"/>
  </r>
  <r>
    <x v="487"/>
  </r>
  <r>
    <x v="488"/>
  </r>
  <r>
    <x v="489"/>
  </r>
  <r>
    <x v="490"/>
  </r>
  <r>
    <x v="491"/>
  </r>
  <r>
    <x v="492"/>
  </r>
  <r>
    <x v="493"/>
  </r>
  <r>
    <x v="494"/>
  </r>
  <r>
    <x v="495"/>
  </r>
  <r>
    <x v="496"/>
  </r>
  <r>
    <x v="497"/>
  </r>
  <r>
    <x v="498"/>
  </r>
  <r>
    <x v="499"/>
  </r>
  <r>
    <x v="500"/>
  </r>
  <r>
    <x v="501"/>
  </r>
  <r>
    <x v="502"/>
  </r>
  <r>
    <x v="503"/>
  </r>
  <r>
    <x v="504"/>
  </r>
  <r>
    <x v="505"/>
  </r>
  <r>
    <x v="506"/>
  </r>
  <r>
    <x v="507"/>
  </r>
  <r>
    <x v="508"/>
  </r>
  <r>
    <x v="509"/>
  </r>
  <r>
    <x v="510"/>
  </r>
  <r>
    <x v="511"/>
  </r>
  <r>
    <x v="512"/>
  </r>
  <r>
    <x v="513"/>
  </r>
  <r>
    <x v="514"/>
  </r>
  <r>
    <x v="515"/>
  </r>
  <r>
    <x v="516"/>
  </r>
  <r>
    <x v="517"/>
  </r>
  <r>
    <x v="518"/>
  </r>
  <r>
    <x v="519"/>
  </r>
  <r>
    <x v="520"/>
  </r>
  <r>
    <x v="521"/>
  </r>
  <r>
    <x v="522"/>
  </r>
  <r>
    <x v="523"/>
  </r>
  <r>
    <x v="524"/>
  </r>
  <r>
    <x v="525"/>
  </r>
  <r>
    <x v="526"/>
  </r>
  <r>
    <x v="527"/>
  </r>
  <r>
    <x v="528"/>
  </r>
  <r>
    <x v="529"/>
  </r>
  <r>
    <x v="530"/>
  </r>
  <r>
    <x v="531"/>
  </r>
  <r>
    <x v="532"/>
  </r>
  <r>
    <x v="533"/>
  </r>
  <r>
    <x v="534"/>
  </r>
  <r>
    <x v="535"/>
  </r>
  <r>
    <x v="536"/>
  </r>
  <r>
    <x v="537"/>
  </r>
  <r>
    <x v="538"/>
  </r>
  <r>
    <x v="539"/>
  </r>
  <r>
    <x v="540"/>
  </r>
  <r>
    <x v="541"/>
  </r>
  <r>
    <x v="542"/>
  </r>
  <r>
    <x v="543"/>
  </r>
  <r>
    <x v="544"/>
  </r>
  <r>
    <x v="545"/>
  </r>
  <r>
    <x v="546"/>
  </r>
  <r>
    <x v="547"/>
  </r>
  <r>
    <x v="548"/>
  </r>
  <r>
    <x v="549"/>
  </r>
  <r>
    <x v="550"/>
  </r>
  <r>
    <x v="551"/>
  </r>
  <r>
    <x v="552"/>
  </r>
  <r>
    <x v="553"/>
  </r>
  <r>
    <x v="554"/>
  </r>
  <r>
    <x v="555"/>
  </r>
  <r>
    <x v="556"/>
  </r>
  <r>
    <x v="557"/>
  </r>
  <r>
    <x v="558"/>
  </r>
  <r>
    <x v="559"/>
  </r>
  <r>
    <x v="560"/>
  </r>
  <r>
    <x v="561"/>
  </r>
  <r>
    <x v="562"/>
  </r>
  <r>
    <x v="563"/>
  </r>
  <r>
    <x v="564"/>
  </r>
  <r>
    <x v="565"/>
  </r>
  <r>
    <x v="566"/>
  </r>
  <r>
    <x v="567"/>
  </r>
  <r>
    <x v="568"/>
  </r>
  <r>
    <x v="569"/>
  </r>
  <r>
    <x v="570"/>
  </r>
  <r>
    <x v="571"/>
  </r>
  <r>
    <x v="572"/>
  </r>
  <r>
    <x v="573"/>
  </r>
  <r>
    <x v="574"/>
  </r>
  <r>
    <x v="575"/>
  </r>
  <r>
    <x v="576"/>
  </r>
  <r>
    <x v="577"/>
  </r>
  <r>
    <x v="578"/>
  </r>
  <r>
    <x v="579"/>
  </r>
  <r>
    <x v="580"/>
  </r>
  <r>
    <x v="581"/>
  </r>
  <r>
    <x v="582"/>
  </r>
  <r>
    <x v="583"/>
  </r>
  <r>
    <x v="584"/>
  </r>
  <r>
    <x v="585"/>
  </r>
  <r>
    <x v="586"/>
  </r>
  <r>
    <x v="587"/>
  </r>
  <r>
    <x v="588"/>
  </r>
  <r>
    <x v="589"/>
  </r>
  <r>
    <x v="590"/>
  </r>
  <r>
    <x v="591"/>
  </r>
  <r>
    <x v="592"/>
  </r>
  <r>
    <x v="593"/>
  </r>
  <r>
    <x v="594"/>
  </r>
  <r>
    <x v="595"/>
  </r>
  <r>
    <x v="596"/>
  </r>
  <r>
    <x v="597"/>
  </r>
  <r>
    <x v="598"/>
  </r>
  <r>
    <x v="599"/>
  </r>
  <r>
    <x v="600"/>
  </r>
  <r>
    <x v="601"/>
  </r>
  <r>
    <x v="602"/>
  </r>
  <r>
    <x v="603"/>
  </r>
  <r>
    <x v="604"/>
  </r>
  <r>
    <x v="605"/>
  </r>
  <r>
    <x v="606"/>
  </r>
  <r>
    <x v="607"/>
  </r>
  <r>
    <x v="608"/>
  </r>
  <r>
    <x v="609"/>
  </r>
  <r>
    <x v="610"/>
  </r>
  <r>
    <x v="611"/>
  </r>
  <r>
    <x v="612"/>
  </r>
  <r>
    <x v="613"/>
  </r>
  <r>
    <x v="614"/>
  </r>
  <r>
    <x v="615"/>
  </r>
  <r>
    <x v="616"/>
  </r>
  <r>
    <x v="617"/>
  </r>
  <r>
    <x v="618"/>
  </r>
  <r>
    <x v="619"/>
  </r>
  <r>
    <x v="620"/>
  </r>
  <r>
    <x v="621"/>
  </r>
  <r>
    <x v="622"/>
  </r>
  <r>
    <x v="623"/>
  </r>
  <r>
    <x v="624"/>
  </r>
  <r>
    <x v="625"/>
  </r>
  <r>
    <x v="626"/>
  </r>
  <r>
    <x v="627"/>
  </r>
  <r>
    <x v="628"/>
  </r>
  <r>
    <x v="629"/>
  </r>
  <r>
    <x v="630"/>
  </r>
  <r>
    <x v="631"/>
  </r>
  <r>
    <x v="632"/>
  </r>
  <r>
    <x v="633"/>
  </r>
  <r>
    <x v="634"/>
  </r>
  <r>
    <x v="635"/>
  </r>
  <r>
    <x v="636"/>
  </r>
  <r>
    <x v="637"/>
  </r>
  <r>
    <x v="638"/>
  </r>
  <r>
    <x v="639"/>
  </r>
  <r>
    <x v="640"/>
  </r>
  <r>
    <x v="641"/>
  </r>
  <r>
    <x v="642"/>
  </r>
  <r>
    <x v="643"/>
  </r>
  <r>
    <x v="644"/>
  </r>
  <r>
    <x v="645"/>
  </r>
  <r>
    <x v="646"/>
  </r>
  <r>
    <x v="647"/>
  </r>
  <r>
    <x v="648"/>
  </r>
  <r>
    <x v="649"/>
  </r>
  <r>
    <x v="650"/>
  </r>
  <r>
    <x v="651"/>
  </r>
  <r>
    <x v="652"/>
  </r>
  <r>
    <x v="653"/>
  </r>
  <r>
    <x v="654"/>
  </r>
  <r>
    <x v="655"/>
  </r>
  <r>
    <x v="656"/>
  </r>
  <r>
    <x v="657"/>
  </r>
  <r>
    <x v="658"/>
  </r>
  <r>
    <x v="659"/>
  </r>
  <r>
    <x v="660"/>
  </r>
  <r>
    <x v="661"/>
  </r>
  <r>
    <x v="662"/>
  </r>
  <r>
    <x v="663"/>
  </r>
  <r>
    <x v="664"/>
  </r>
  <r>
    <x v="665"/>
  </r>
  <r>
    <x v="666"/>
  </r>
  <r>
    <x v="667"/>
  </r>
  <r>
    <x v="668"/>
  </r>
  <r>
    <x v="669"/>
  </r>
  <r>
    <x v="670"/>
  </r>
  <r>
    <x v="671"/>
  </r>
  <r>
    <x v="672"/>
  </r>
  <r>
    <x v="673"/>
  </r>
  <r>
    <x v="674"/>
  </r>
  <r>
    <x v="675"/>
  </r>
  <r>
    <x v="676"/>
  </r>
  <r>
    <x v="677"/>
  </r>
  <r>
    <x v="678"/>
  </r>
  <r>
    <x v="679"/>
  </r>
  <r>
    <x v="680"/>
  </r>
  <r>
    <x v="681"/>
  </r>
  <r>
    <x v="682"/>
  </r>
  <r>
    <x v="683"/>
  </r>
  <r>
    <x v="684"/>
  </r>
  <r>
    <x v="685"/>
  </r>
  <r>
    <x v="686"/>
  </r>
  <r>
    <x v="687"/>
  </r>
  <r>
    <x v="688"/>
  </r>
  <r>
    <x v="689"/>
  </r>
  <r>
    <x v="690"/>
  </r>
  <r>
    <x v="691"/>
  </r>
  <r>
    <x v="692"/>
  </r>
  <r>
    <x v="693"/>
  </r>
  <r>
    <x v="694"/>
  </r>
  <r>
    <x v="695"/>
  </r>
  <r>
    <x v="696"/>
  </r>
  <r>
    <x v="697"/>
  </r>
  <r>
    <x v="698"/>
  </r>
  <r>
    <x v="699"/>
  </r>
  <r>
    <x v="700"/>
  </r>
  <r>
    <x v="701"/>
  </r>
  <r>
    <x v="702"/>
  </r>
  <r>
    <x v="703"/>
  </r>
  <r>
    <x v="704"/>
  </r>
  <r>
    <x v="705"/>
  </r>
  <r>
    <x v="706"/>
  </r>
  <r>
    <x v="707"/>
  </r>
  <r>
    <x v="708"/>
  </r>
  <r>
    <x v="709"/>
  </r>
  <r>
    <x v="710"/>
  </r>
  <r>
    <x v="711"/>
  </r>
  <r>
    <x v="712"/>
  </r>
  <r>
    <x v="713"/>
  </r>
  <r>
    <x v="714"/>
  </r>
  <r>
    <x v="715"/>
  </r>
  <r>
    <x v="716"/>
  </r>
  <r>
    <x v="717"/>
  </r>
  <r>
    <x v="718"/>
  </r>
  <r>
    <x v="719"/>
  </r>
  <r>
    <x v="720"/>
  </r>
  <r>
    <x v="721"/>
  </r>
  <r>
    <x v="722"/>
  </r>
  <r>
    <x v="723"/>
  </r>
  <r>
    <x v="724"/>
  </r>
  <r>
    <x v="725"/>
  </r>
  <r>
    <x v="726"/>
  </r>
  <r>
    <x v="727"/>
  </r>
  <r>
    <x v="728"/>
  </r>
  <r>
    <x v="729"/>
  </r>
  <r>
    <x v="730"/>
  </r>
  <r>
    <x v="731"/>
  </r>
  <r>
    <x v="732"/>
  </r>
  <r>
    <x v="733"/>
  </r>
  <r>
    <x v="734"/>
  </r>
  <r>
    <x v="735"/>
  </r>
  <r>
    <x v="736"/>
  </r>
  <r>
    <x v="737"/>
  </r>
  <r>
    <x v="738"/>
  </r>
  <r>
    <x v="739"/>
  </r>
  <r>
    <x v="740"/>
  </r>
  <r>
    <x v="741"/>
  </r>
  <r>
    <x v="742"/>
  </r>
  <r>
    <x v="743"/>
  </r>
  <r>
    <x v="744"/>
  </r>
  <r>
    <x v="745"/>
  </r>
  <r>
    <x v="746"/>
  </r>
  <r>
    <x v="747"/>
  </r>
  <r>
    <x v="748"/>
  </r>
  <r>
    <x v="749"/>
  </r>
  <r>
    <x v="750"/>
  </r>
  <r>
    <x v="751"/>
  </r>
  <r>
    <x v="752"/>
  </r>
  <r>
    <x v="753"/>
  </r>
  <r>
    <x v="754"/>
  </r>
  <r>
    <x v="755"/>
  </r>
  <r>
    <x v="756"/>
  </r>
  <r>
    <x v="757"/>
  </r>
  <r>
    <x v="758"/>
  </r>
  <r>
    <x v="759"/>
  </r>
  <r>
    <x v="760"/>
  </r>
  <r>
    <x v="761"/>
  </r>
  <r>
    <x v="762"/>
  </r>
  <r>
    <x v="763"/>
  </r>
  <r>
    <x v="764"/>
  </r>
  <r>
    <x v="765"/>
  </r>
  <r>
    <x v="766"/>
  </r>
  <r>
    <x v="767"/>
  </r>
  <r>
    <x v="768"/>
  </r>
  <r>
    <x v="769"/>
  </r>
  <r>
    <x v="770"/>
  </r>
  <r>
    <x v="771"/>
  </r>
  <r>
    <x v="772"/>
  </r>
  <r>
    <x v="773"/>
  </r>
  <r>
    <x v="774"/>
  </r>
  <r>
    <x v="775"/>
  </r>
  <r>
    <x v="776"/>
  </r>
  <r>
    <x v="777"/>
  </r>
  <r>
    <x v="778"/>
  </r>
  <r>
    <x v="779"/>
  </r>
  <r>
    <x v="780"/>
  </r>
  <r>
    <x v="781"/>
  </r>
  <r>
    <x v="782"/>
  </r>
  <r>
    <x v="783"/>
  </r>
  <r>
    <x v="784"/>
  </r>
  <r>
    <x v="785"/>
  </r>
  <r>
    <x v="786"/>
  </r>
  <r>
    <x v="787"/>
  </r>
  <r>
    <x v="788"/>
  </r>
  <r>
    <x v="789"/>
  </r>
  <r>
    <x v="790"/>
  </r>
  <r>
    <x v="791"/>
  </r>
  <r>
    <x v="792"/>
  </r>
  <r>
    <x v="793"/>
  </r>
  <r>
    <x v="794"/>
  </r>
  <r>
    <x v="795"/>
  </r>
  <r>
    <x v="796"/>
  </r>
  <r>
    <x v="797"/>
  </r>
  <r>
    <x v="798"/>
  </r>
  <r>
    <x v="799"/>
  </r>
  <r>
    <x v="800"/>
  </r>
  <r>
    <x v="801"/>
  </r>
  <r>
    <x v="802"/>
  </r>
  <r>
    <x v="803"/>
  </r>
  <r>
    <x v="804"/>
  </r>
  <r>
    <x v="805"/>
  </r>
  <r>
    <x v="806"/>
  </r>
  <r>
    <x v="807"/>
  </r>
  <r>
    <x v="808"/>
  </r>
  <r>
    <x v="809"/>
  </r>
  <r>
    <x v="810"/>
  </r>
  <r>
    <x v="811"/>
  </r>
  <r>
    <x v="812"/>
  </r>
  <r>
    <x v="813"/>
  </r>
  <r>
    <x v="814"/>
  </r>
  <r>
    <x v="815"/>
  </r>
  <r>
    <x v="816"/>
  </r>
  <r>
    <x v="817"/>
  </r>
  <r>
    <x v="818"/>
  </r>
  <r>
    <x v="819"/>
  </r>
  <r>
    <x v="820"/>
  </r>
  <r>
    <x v="821"/>
  </r>
  <r>
    <x v="822"/>
  </r>
  <r>
    <x v="823"/>
  </r>
  <r>
    <x v="824"/>
  </r>
  <r>
    <x v="825"/>
  </r>
  <r>
    <x v="826"/>
  </r>
  <r>
    <x v="827"/>
  </r>
  <r>
    <x v="828"/>
  </r>
  <r>
    <x v="829"/>
  </r>
  <r>
    <x v="830"/>
  </r>
  <r>
    <x v="831"/>
  </r>
  <r>
    <x v="832"/>
  </r>
  <r>
    <x v="833"/>
  </r>
  <r>
    <x v="834"/>
  </r>
  <r>
    <x v="835"/>
  </r>
  <r>
    <x v="836"/>
  </r>
  <r>
    <x v="837"/>
  </r>
  <r>
    <x v="838"/>
  </r>
  <r>
    <x v="839"/>
  </r>
  <r>
    <x v="840"/>
  </r>
  <r>
    <x v="841"/>
  </r>
  <r>
    <x v="842"/>
  </r>
  <r>
    <x v="843"/>
  </r>
  <r>
    <x v="844"/>
  </r>
  <r>
    <x v="845"/>
  </r>
  <r>
    <x v="846"/>
  </r>
  <r>
    <x v="847"/>
  </r>
  <r>
    <x v="848"/>
  </r>
  <r>
    <x v="849"/>
  </r>
  <r>
    <x v="850"/>
  </r>
  <r>
    <x v="851"/>
  </r>
  <r>
    <x v="852"/>
  </r>
  <r>
    <x v="853"/>
  </r>
  <r>
    <x v="854"/>
  </r>
  <r>
    <x v="855"/>
  </r>
  <r>
    <x v="856"/>
  </r>
  <r>
    <x v="857"/>
  </r>
  <r>
    <x v="858"/>
  </r>
  <r>
    <x v="859"/>
  </r>
  <r>
    <x v="860"/>
  </r>
  <r>
    <x v="861"/>
  </r>
  <r>
    <x v="862"/>
  </r>
  <r>
    <x v="863"/>
  </r>
  <r>
    <x v="864"/>
  </r>
  <r>
    <x v="865"/>
  </r>
  <r>
    <x v="866"/>
  </r>
  <r>
    <x v="867"/>
  </r>
  <r>
    <x v="868"/>
  </r>
  <r>
    <x v="869"/>
  </r>
  <r>
    <x v="870"/>
  </r>
  <r>
    <x v="871"/>
  </r>
  <r>
    <x v="872"/>
  </r>
  <r>
    <x v="873"/>
  </r>
  <r>
    <x v="874"/>
  </r>
  <r>
    <x v="875"/>
  </r>
  <r>
    <x v="876"/>
  </r>
  <r>
    <x v="877"/>
  </r>
  <r>
    <x v="878"/>
  </r>
  <r>
    <x v="879"/>
  </r>
  <r>
    <x v="880"/>
  </r>
  <r>
    <x v="881"/>
  </r>
  <r>
    <x v="882"/>
  </r>
  <r>
    <x v="883"/>
  </r>
  <r>
    <x v="884"/>
  </r>
  <r>
    <x v="885"/>
  </r>
  <r>
    <x v="886"/>
  </r>
  <r>
    <x v="887"/>
  </r>
  <r>
    <x v="888"/>
  </r>
  <r>
    <x v="889"/>
  </r>
  <r>
    <x v="890"/>
  </r>
  <r>
    <x v="891"/>
  </r>
  <r>
    <x v="892"/>
  </r>
  <r>
    <x v="893"/>
  </r>
  <r>
    <x v="894"/>
  </r>
  <r>
    <x v="895"/>
  </r>
  <r>
    <x v="896"/>
  </r>
  <r>
    <x v="897"/>
  </r>
  <r>
    <x v="898"/>
  </r>
  <r>
    <x v="899"/>
  </r>
  <r>
    <x v="900"/>
  </r>
  <r>
    <x v="901"/>
  </r>
  <r>
    <x v="902"/>
  </r>
  <r>
    <x v="903"/>
  </r>
  <r>
    <x v="904"/>
  </r>
  <r>
    <x v="905"/>
  </r>
  <r>
    <x v="906"/>
  </r>
  <r>
    <x v="907"/>
  </r>
  <r>
    <x v="908"/>
  </r>
  <r>
    <x v="909"/>
  </r>
  <r>
    <x v="910"/>
  </r>
  <r>
    <x v="911"/>
  </r>
  <r>
    <x v="912"/>
  </r>
  <r>
    <x v="913"/>
  </r>
  <r>
    <x v="914"/>
  </r>
  <r>
    <x v="915"/>
  </r>
  <r>
    <x v="916"/>
  </r>
  <r>
    <x v="917"/>
  </r>
  <r>
    <x v="918"/>
  </r>
  <r>
    <x v="919"/>
  </r>
  <r>
    <x v="920"/>
  </r>
  <r>
    <x v="921"/>
  </r>
  <r>
    <x v="922"/>
  </r>
  <r>
    <x v="923"/>
  </r>
  <r>
    <x v="924"/>
  </r>
  <r>
    <x v="925"/>
  </r>
  <r>
    <x v="926"/>
  </r>
  <r>
    <x v="927"/>
  </r>
  <r>
    <x v="928"/>
  </r>
  <r>
    <x v="929"/>
  </r>
  <r>
    <x v="930"/>
  </r>
  <r>
    <x v="931"/>
  </r>
  <r>
    <x v="932"/>
  </r>
  <r>
    <x v="933"/>
  </r>
  <r>
    <x v="934"/>
  </r>
  <r>
    <x v="935"/>
  </r>
  <r>
    <x v="936"/>
  </r>
  <r>
    <x v="937"/>
  </r>
  <r>
    <x v="938"/>
  </r>
  <r>
    <x v="939"/>
  </r>
  <r>
    <x v="940"/>
  </r>
  <r>
    <x v="941"/>
  </r>
  <r>
    <x v="942"/>
  </r>
  <r>
    <x v="943"/>
  </r>
  <r>
    <x v="944"/>
  </r>
  <r>
    <x v="945"/>
  </r>
  <r>
    <x v="946"/>
  </r>
  <r>
    <x v="947"/>
  </r>
  <r>
    <x v="948"/>
  </r>
  <r>
    <x v="949"/>
  </r>
  <r>
    <x v="950"/>
  </r>
  <r>
    <x v="951"/>
  </r>
  <r>
    <x v="952"/>
  </r>
  <r>
    <x v="953"/>
  </r>
  <r>
    <x v="954"/>
  </r>
  <r>
    <x v="955"/>
  </r>
  <r>
    <x v="956"/>
  </r>
  <r>
    <x v="957"/>
  </r>
  <r>
    <x v="958"/>
  </r>
  <r>
    <x v="959"/>
  </r>
  <r>
    <x v="960"/>
  </r>
  <r>
    <x v="961"/>
  </r>
  <r>
    <x v="962"/>
  </r>
  <r>
    <x v="963"/>
  </r>
  <r>
    <x v="964"/>
  </r>
  <r>
    <x v="965"/>
  </r>
  <r>
    <x v="966"/>
  </r>
  <r>
    <x v="967"/>
  </r>
  <r>
    <x v="968"/>
  </r>
  <r>
    <x v="969"/>
  </r>
  <r>
    <x v="970"/>
  </r>
  <r>
    <x v="971"/>
  </r>
  <r>
    <x v="972"/>
  </r>
  <r>
    <x v="973"/>
  </r>
  <r>
    <x v="974"/>
  </r>
  <r>
    <x v="975"/>
  </r>
  <r>
    <x v="976"/>
  </r>
  <r>
    <x v="977"/>
  </r>
  <r>
    <x v="978"/>
  </r>
  <r>
    <x v="979"/>
  </r>
  <r>
    <x v="980"/>
  </r>
  <r>
    <x v="981"/>
  </r>
  <r>
    <x v="982"/>
  </r>
  <r>
    <x v="983"/>
  </r>
  <r>
    <x v="984"/>
  </r>
  <r>
    <x v="985"/>
  </r>
  <r>
    <x v="986"/>
  </r>
  <r>
    <x v="987"/>
  </r>
  <r>
    <x v="988"/>
  </r>
  <r>
    <x v="989"/>
  </r>
  <r>
    <x v="990"/>
  </r>
  <r>
    <x v="991"/>
  </r>
  <r>
    <x v="992"/>
  </r>
  <r>
    <x v="993"/>
  </r>
  <r>
    <x v="994"/>
  </r>
  <r>
    <x v="995"/>
  </r>
  <r>
    <x v="996"/>
  </r>
  <r>
    <x v="997"/>
  </r>
  <r>
    <x v="998"/>
  </r>
  <r>
    <x v="999"/>
  </r>
  <r>
    <x v="1000"/>
  </r>
  <r>
    <x v="1001"/>
  </r>
  <r>
    <x v="1002"/>
  </r>
  <r>
    <x v="1003"/>
  </r>
  <r>
    <x v="1004"/>
  </r>
  <r>
    <x v="1005"/>
  </r>
  <r>
    <x v="1006"/>
  </r>
  <r>
    <x v="1007"/>
  </r>
  <r>
    <x v="1008"/>
  </r>
  <r>
    <x v="1009"/>
  </r>
  <r>
    <x v="1010"/>
  </r>
  <r>
    <x v="1011"/>
  </r>
  <r>
    <x v="1012"/>
  </r>
  <r>
    <x v="1013"/>
  </r>
  <r>
    <x v="1014"/>
  </r>
  <r>
    <x v="1015"/>
  </r>
  <r>
    <x v="1016"/>
  </r>
  <r>
    <x v="1017"/>
  </r>
  <r>
    <x v="1018"/>
  </r>
  <r>
    <x v="1019"/>
  </r>
  <r>
    <x v="1020"/>
  </r>
  <r>
    <x v="1021"/>
  </r>
  <r>
    <x v="1022"/>
  </r>
  <r>
    <x v="1023"/>
  </r>
  <r>
    <x v="1024"/>
  </r>
  <r>
    <x v="1025"/>
  </r>
  <r>
    <x v="1026"/>
  </r>
  <r>
    <x v="1027"/>
  </r>
  <r>
    <x v="1028"/>
  </r>
  <r>
    <x v="1029"/>
  </r>
  <r>
    <x v="1030"/>
  </r>
  <r>
    <x v="1031"/>
  </r>
  <r>
    <x v="1032"/>
  </r>
  <r>
    <x v="1033"/>
  </r>
  <r>
    <x v="1034"/>
  </r>
  <r>
    <x v="1035"/>
  </r>
  <r>
    <x v="1036"/>
  </r>
  <r>
    <x v="1037"/>
  </r>
  <r>
    <x v="1038"/>
  </r>
  <r>
    <x v="1039"/>
  </r>
  <r>
    <x v="1040"/>
  </r>
  <r>
    <x v="1041"/>
  </r>
  <r>
    <x v="1042"/>
  </r>
  <r>
    <x v="1043"/>
  </r>
  <r>
    <x v="1044"/>
  </r>
  <r>
    <x v="1045"/>
  </r>
  <r>
    <x v="1046"/>
  </r>
  <r>
    <x v="1047"/>
  </r>
  <r>
    <x v="1048"/>
  </r>
  <r>
    <x v="1049"/>
  </r>
  <r>
    <x v="1050"/>
  </r>
  <r>
    <x v="1051"/>
  </r>
  <r>
    <x v="1052"/>
  </r>
  <r>
    <x v="1053"/>
  </r>
  <r>
    <x v="1054"/>
  </r>
  <r>
    <x v="1055"/>
  </r>
  <r>
    <x v="1056"/>
  </r>
  <r>
    <x v="1057"/>
  </r>
  <r>
    <x v="1058"/>
  </r>
  <r>
    <x v="1059"/>
  </r>
  <r>
    <x v="1060"/>
  </r>
  <r>
    <x v="1061"/>
  </r>
  <r>
    <x v="1062"/>
  </r>
  <r>
    <x v="1063"/>
  </r>
  <r>
    <x v="1064"/>
  </r>
  <r>
    <x v="1065"/>
  </r>
  <r>
    <x v="1066"/>
  </r>
  <r>
    <x v="1067"/>
  </r>
  <r>
    <x v="1068"/>
  </r>
  <r>
    <x v="1069"/>
  </r>
  <r>
    <x v="1070"/>
  </r>
  <r>
    <x v="1071"/>
  </r>
  <r>
    <x v="1072"/>
  </r>
  <r>
    <x v="1073"/>
  </r>
  <r>
    <x v="1074"/>
  </r>
  <r>
    <x v="1075"/>
  </r>
  <r>
    <x v="1076"/>
  </r>
  <r>
    <x v="1077"/>
  </r>
  <r>
    <x v="1078"/>
  </r>
  <r>
    <x v="1079"/>
  </r>
  <r>
    <x v="1080"/>
  </r>
  <r>
    <x v="1081"/>
  </r>
  <r>
    <x v="1082"/>
  </r>
  <r>
    <x v="1083"/>
  </r>
  <r>
    <x v="1084"/>
  </r>
  <r>
    <x v="1085"/>
  </r>
  <r>
    <x v="1086"/>
  </r>
  <r>
    <x v="1087"/>
  </r>
  <r>
    <x v="1088"/>
  </r>
  <r>
    <x v="1089"/>
  </r>
  <r>
    <x v="1090"/>
  </r>
  <r>
    <x v="1091"/>
  </r>
  <r>
    <x v="1092"/>
  </r>
  <r>
    <x v="1093"/>
  </r>
  <r>
    <x v="1094"/>
  </r>
  <r>
    <x v="1095"/>
  </r>
  <r>
    <x v="1096"/>
  </r>
  <r>
    <x v="1097"/>
  </r>
  <r>
    <x v="1098"/>
  </r>
  <r>
    <x v="1099"/>
  </r>
  <r>
    <x v="1100"/>
  </r>
  <r>
    <x v="1101"/>
  </r>
  <r>
    <x v="1102"/>
  </r>
  <r>
    <x v="1103"/>
  </r>
  <r>
    <x v="1104"/>
  </r>
  <r>
    <x v="1105"/>
  </r>
  <r>
    <x v="1106"/>
  </r>
  <r>
    <x v="1107"/>
  </r>
  <r>
    <x v="1108"/>
  </r>
  <r>
    <x v="1109"/>
  </r>
  <r>
    <x v="1110"/>
  </r>
  <r>
    <x v="1111"/>
  </r>
  <r>
    <x v="1112"/>
  </r>
  <r>
    <x v="1113"/>
  </r>
  <r>
    <x v="1114"/>
  </r>
  <r>
    <x v="1115"/>
  </r>
  <r>
    <x v="1116"/>
  </r>
  <r>
    <x v="1117"/>
  </r>
  <r>
    <x v="1118"/>
  </r>
  <r>
    <x v="1119"/>
  </r>
  <r>
    <x v="1120"/>
  </r>
  <r>
    <x v="1121"/>
  </r>
  <r>
    <x v="1122"/>
  </r>
  <r>
    <x v="1123"/>
  </r>
  <r>
    <x v="1124"/>
  </r>
  <r>
    <x v="1125"/>
  </r>
  <r>
    <x v="1126"/>
  </r>
  <r>
    <x v="1127"/>
  </r>
  <r>
    <x v="1128"/>
  </r>
  <r>
    <x v="1129"/>
  </r>
  <r>
    <x v="1130"/>
  </r>
  <r>
    <x v="1131"/>
  </r>
  <r>
    <x v="1132"/>
  </r>
  <r>
    <x v="1133"/>
  </r>
  <r>
    <x v="1134"/>
  </r>
  <r>
    <x v="1135"/>
  </r>
  <r>
    <x v="1136"/>
  </r>
  <r>
    <x v="1137"/>
  </r>
  <r>
    <x v="1138"/>
  </r>
  <r>
    <x v="1139"/>
  </r>
  <r>
    <x v="1140"/>
  </r>
  <r>
    <x v="1141"/>
  </r>
  <r>
    <x v="1142"/>
  </r>
  <r>
    <x v="1143"/>
  </r>
  <r>
    <x v="1144"/>
  </r>
  <r>
    <x v="1145"/>
  </r>
  <r>
    <x v="1146"/>
  </r>
  <r>
    <x v="1147"/>
  </r>
  <r>
    <x v="1148"/>
  </r>
  <r>
    <x v="1149"/>
  </r>
  <r>
    <x v="1150"/>
  </r>
  <r>
    <x v="1151"/>
  </r>
  <r>
    <x v="1152"/>
  </r>
  <r>
    <x v="1153"/>
  </r>
  <r>
    <x v="1154"/>
  </r>
  <r>
    <x v="1155"/>
  </r>
  <r>
    <x v="1156"/>
  </r>
  <r>
    <x v="1157"/>
  </r>
  <r>
    <x v="1158"/>
  </r>
  <r>
    <x v="1159"/>
  </r>
  <r>
    <x v="1160"/>
  </r>
  <r>
    <x v="1161"/>
  </r>
  <r>
    <x v="1162"/>
  </r>
  <r>
    <x v="1163"/>
  </r>
  <r>
    <x v="1164"/>
  </r>
  <r>
    <x v="1165"/>
  </r>
  <r>
    <x v="1166"/>
  </r>
  <r>
    <x v="1167"/>
  </r>
  <r>
    <x v="1168"/>
  </r>
  <r>
    <x v="1169"/>
  </r>
  <r>
    <x v="1170"/>
  </r>
  <r>
    <x v="1171"/>
  </r>
  <r>
    <x v="1172"/>
  </r>
  <r>
    <x v="1173"/>
  </r>
  <r>
    <x v="1174"/>
  </r>
  <r>
    <x v="1175"/>
  </r>
  <r>
    <x v="1176"/>
  </r>
  <r>
    <x v="1177"/>
  </r>
  <r>
    <x v="1178"/>
  </r>
  <r>
    <x v="1179"/>
  </r>
  <r>
    <x v="1180"/>
  </r>
  <r>
    <x v="1181"/>
  </r>
  <r>
    <x v="1182"/>
  </r>
  <r>
    <x v="1183"/>
  </r>
  <r>
    <x v="1184"/>
  </r>
  <r>
    <x v="1185"/>
  </r>
  <r>
    <x v="1186"/>
  </r>
  <r>
    <x v="1187"/>
  </r>
  <r>
    <x v="1188"/>
  </r>
  <r>
    <x v="1189"/>
  </r>
  <r>
    <x v="1190"/>
  </r>
  <r>
    <x v="1191"/>
  </r>
  <r>
    <x v="1192"/>
  </r>
  <r>
    <x v="1193"/>
  </r>
  <r>
    <x v="1194"/>
  </r>
  <r>
    <x v="1195"/>
  </r>
  <r>
    <x v="1196"/>
  </r>
  <r>
    <x v="1197"/>
  </r>
  <r>
    <x v="1198"/>
  </r>
  <r>
    <x v="1199"/>
  </r>
  <r>
    <x v="1200"/>
  </r>
  <r>
    <x v="1201"/>
  </r>
  <r>
    <x v="1202"/>
  </r>
  <r>
    <x v="1203"/>
  </r>
  <r>
    <x v="1204"/>
  </r>
  <r>
    <x v="1205"/>
  </r>
  <r>
    <x v="1206"/>
  </r>
  <r>
    <x v="1207"/>
  </r>
  <r>
    <x v="1208"/>
  </r>
  <r>
    <x v="1209"/>
  </r>
  <r>
    <x v="1210"/>
  </r>
  <r>
    <x v="1211"/>
  </r>
  <r>
    <x v="1212"/>
  </r>
  <r>
    <x v="1213"/>
  </r>
  <r>
    <x v="1214"/>
  </r>
  <r>
    <x v="1215"/>
  </r>
  <r>
    <x v="1216"/>
  </r>
  <r>
    <x v="1217"/>
  </r>
  <r>
    <x v="1218"/>
  </r>
  <r>
    <x v="1219"/>
  </r>
  <r>
    <x v="1220"/>
  </r>
  <r>
    <x v="1221"/>
  </r>
  <r>
    <x v="1222"/>
  </r>
  <r>
    <x v="1223"/>
  </r>
  <r>
    <x v="1224"/>
  </r>
  <r>
    <x v="1225"/>
  </r>
  <r>
    <x v="1226"/>
  </r>
  <r>
    <x v="1227"/>
  </r>
  <r>
    <x v="1228"/>
  </r>
  <r>
    <x v="1229"/>
  </r>
  <r>
    <x v="1230"/>
  </r>
  <r>
    <x v="1231"/>
  </r>
  <r>
    <x v="1232"/>
  </r>
  <r>
    <x v="1233"/>
  </r>
  <r>
    <x v="1234"/>
  </r>
  <r>
    <x v="1235"/>
  </r>
  <r>
    <x v="1236"/>
  </r>
  <r>
    <x v="1237"/>
  </r>
  <r>
    <x v="1238"/>
  </r>
  <r>
    <x v="1239"/>
  </r>
  <r>
    <x v="1240"/>
  </r>
  <r>
    <x v="1241"/>
  </r>
  <r>
    <x v="1242"/>
  </r>
  <r>
    <x v="1243"/>
  </r>
  <r>
    <x v="1244"/>
  </r>
  <r>
    <x v="1245"/>
  </r>
  <r>
    <x v="1246"/>
  </r>
  <r>
    <x v="1247"/>
  </r>
  <r>
    <x v="1248"/>
  </r>
  <r>
    <x v="1249"/>
  </r>
  <r>
    <x v="1250"/>
  </r>
  <r>
    <x v="1251"/>
  </r>
  <r>
    <x v="1252"/>
  </r>
  <r>
    <x v="1253"/>
  </r>
  <r>
    <x v="1254"/>
  </r>
  <r>
    <x v="1255"/>
  </r>
  <r>
    <x v="1256"/>
  </r>
  <r>
    <x v="1257"/>
  </r>
  <r>
    <x v="1258"/>
  </r>
  <r>
    <x v="1259"/>
  </r>
  <r>
    <x v="1260"/>
  </r>
  <r>
    <x v="1261"/>
  </r>
  <r>
    <x v="1262"/>
  </r>
  <r>
    <x v="1263"/>
  </r>
  <r>
    <x v="1264"/>
  </r>
  <r>
    <x v="1265"/>
  </r>
  <r>
    <x v="1266"/>
  </r>
  <r>
    <x v="1267"/>
  </r>
  <r>
    <x v="1268"/>
  </r>
  <r>
    <x v="1269"/>
  </r>
  <r>
    <x v="1270"/>
  </r>
  <r>
    <x v="1271"/>
  </r>
  <r>
    <x v="1272"/>
  </r>
  <r>
    <x v="1273"/>
  </r>
  <r>
    <x v="1274"/>
  </r>
  <r>
    <x v="1275"/>
  </r>
  <r>
    <x v="1276"/>
  </r>
  <r>
    <x v="1277"/>
  </r>
  <r>
    <x v="1278"/>
  </r>
  <r>
    <x v="1279"/>
  </r>
  <r>
    <x v="1280"/>
  </r>
  <r>
    <x v="1281"/>
  </r>
  <r>
    <x v="1282"/>
  </r>
  <r>
    <x v="1283"/>
  </r>
  <r>
    <x v="1284"/>
  </r>
  <r>
    <x v="1285"/>
  </r>
  <r>
    <x v="1286"/>
  </r>
  <r>
    <x v="1287"/>
  </r>
  <r>
    <x v="1288"/>
  </r>
  <r>
    <x v="1289"/>
  </r>
  <r>
    <x v="1290"/>
  </r>
  <r>
    <x v="1291"/>
  </r>
  <r>
    <x v="1292"/>
  </r>
  <r>
    <x v="1293"/>
  </r>
  <r>
    <x v="1294"/>
  </r>
  <r>
    <x v="1295"/>
  </r>
  <r>
    <x v="1296"/>
  </r>
  <r>
    <x v="1297"/>
  </r>
  <r>
    <x v="1298"/>
  </r>
  <r>
    <x v="1299"/>
  </r>
  <r>
    <x v="1300"/>
  </r>
  <r>
    <x v="1301"/>
  </r>
  <r>
    <x v="1302"/>
  </r>
  <r>
    <x v="1303"/>
  </r>
  <r>
    <x v="1304"/>
  </r>
  <r>
    <x v="1305"/>
  </r>
  <r>
    <x v="1306"/>
  </r>
  <r>
    <x v="1307"/>
  </r>
  <r>
    <x v="1308"/>
  </r>
  <r>
    <x v="1309"/>
  </r>
  <r>
    <x v="1310"/>
  </r>
  <r>
    <x v="1311"/>
  </r>
  <r>
    <x v="1312"/>
  </r>
  <r>
    <x v="1313"/>
  </r>
  <r>
    <x v="1314"/>
  </r>
  <r>
    <x v="1315"/>
  </r>
  <r>
    <x v="1316"/>
  </r>
  <r>
    <x v="1317"/>
  </r>
  <r>
    <x v="1318"/>
  </r>
  <r>
    <x v="1319"/>
  </r>
  <r>
    <x v="1320"/>
  </r>
  <r>
    <x v="1321"/>
  </r>
  <r>
    <x v="1322"/>
  </r>
  <r>
    <x v="1323"/>
  </r>
  <r>
    <x v="1324"/>
  </r>
  <r>
    <x v="1325"/>
  </r>
  <r>
    <x v="1326"/>
  </r>
  <r>
    <x v="1327"/>
  </r>
  <r>
    <x v="1328"/>
  </r>
  <r>
    <x v="1329"/>
  </r>
  <r>
    <x v="1330"/>
  </r>
  <r>
    <x v="1331"/>
  </r>
  <r>
    <x v="1332"/>
  </r>
  <r>
    <x v="1333"/>
  </r>
  <r>
    <x v="1334"/>
  </r>
  <r>
    <x v="1335"/>
  </r>
  <r>
    <x v="1336"/>
  </r>
  <r>
    <x v="1337"/>
  </r>
  <r>
    <x v="1338"/>
  </r>
  <r>
    <x v="1339"/>
  </r>
  <r>
    <x v="1340"/>
  </r>
  <r>
    <x v="1341"/>
  </r>
  <r>
    <x v="1342"/>
  </r>
  <r>
    <x v="1343"/>
  </r>
  <r>
    <x v="1344"/>
  </r>
  <r>
    <x v="1345"/>
  </r>
  <r>
    <x v="1346"/>
  </r>
  <r>
    <x v="1347"/>
  </r>
  <r>
    <x v="1348"/>
  </r>
  <r>
    <x v="1349"/>
  </r>
  <r>
    <x v="1350"/>
  </r>
  <r>
    <x v="1351"/>
  </r>
  <r>
    <x v="1352"/>
  </r>
  <r>
    <x v="1353"/>
  </r>
  <r>
    <x v="1354"/>
  </r>
  <r>
    <x v="1355"/>
  </r>
  <r>
    <x v="1356"/>
  </r>
  <r>
    <x v="1357"/>
  </r>
  <r>
    <x v="1358"/>
  </r>
  <r>
    <x v="1359"/>
  </r>
  <r>
    <x v="1360"/>
  </r>
  <r>
    <x v="1361"/>
  </r>
  <r>
    <x v="1362"/>
  </r>
  <r>
    <x v="1363"/>
  </r>
  <r>
    <x v="1364"/>
  </r>
  <r>
    <x v="1365"/>
  </r>
  <r>
    <x v="1366"/>
  </r>
  <r>
    <x v="1367"/>
  </r>
  <r>
    <x v="1368"/>
  </r>
  <r>
    <x v="1369"/>
  </r>
  <r>
    <x v="1370"/>
  </r>
  <r>
    <x v="1371"/>
  </r>
  <r>
    <x v="1372"/>
  </r>
  <r>
    <x v="1373"/>
  </r>
  <r>
    <x v="1374"/>
  </r>
  <r>
    <x v="1375"/>
  </r>
  <r>
    <x v="1376"/>
  </r>
  <r>
    <x v="1377"/>
  </r>
  <r>
    <x v="1378"/>
  </r>
  <r>
    <x v="1379"/>
  </r>
  <r>
    <x v="1380"/>
  </r>
  <r>
    <x v="1381"/>
  </r>
  <r>
    <x v="1382"/>
  </r>
  <r>
    <x v="1383"/>
  </r>
  <r>
    <x v="1384"/>
  </r>
  <r>
    <x v="1385"/>
  </r>
  <r>
    <x v="1386"/>
  </r>
  <r>
    <x v="1387"/>
  </r>
  <r>
    <x v="1388"/>
  </r>
  <r>
    <x v="1389"/>
  </r>
  <r>
    <x v="1390"/>
  </r>
  <r>
    <x v="1391"/>
  </r>
  <r>
    <x v="1392"/>
  </r>
  <r>
    <x v="1393"/>
  </r>
  <r>
    <x v="1394"/>
  </r>
  <r>
    <x v="1395"/>
  </r>
  <r>
    <x v="1396"/>
  </r>
  <r>
    <x v="1397"/>
  </r>
  <r>
    <x v="1398"/>
  </r>
  <r>
    <x v="1399"/>
  </r>
  <r>
    <x v="1400"/>
  </r>
  <r>
    <x v="1401"/>
  </r>
  <r>
    <x v="1402"/>
  </r>
  <r>
    <x v="1403"/>
  </r>
  <r>
    <x v="1404"/>
  </r>
  <r>
    <x v="1405"/>
  </r>
  <r>
    <x v="1406"/>
  </r>
  <r>
    <x v="1407"/>
  </r>
  <r>
    <x v="1408"/>
  </r>
  <r>
    <x v="1409"/>
  </r>
  <r>
    <x v="1410"/>
  </r>
  <r>
    <x v="1411"/>
  </r>
  <r>
    <x v="1412"/>
  </r>
  <r>
    <x v="1413"/>
  </r>
  <r>
    <x v="1414"/>
  </r>
  <r>
    <x v="1415"/>
  </r>
  <r>
    <x v="1416"/>
  </r>
  <r>
    <x v="1417"/>
  </r>
  <r>
    <x v="1418"/>
  </r>
  <r>
    <x v="1419"/>
  </r>
  <r>
    <x v="1420"/>
  </r>
  <r>
    <x v="1421"/>
  </r>
  <r>
    <x v="1422"/>
  </r>
  <r>
    <x v="1423"/>
  </r>
  <r>
    <x v="1424"/>
  </r>
  <r>
    <x v="1425"/>
  </r>
  <r>
    <x v="1426"/>
  </r>
  <r>
    <x v="1427"/>
  </r>
  <r>
    <x v="1428"/>
  </r>
  <r>
    <x v="1429"/>
  </r>
  <r>
    <x v="1430"/>
  </r>
  <r>
    <x v="1431"/>
  </r>
  <r>
    <x v="1432"/>
  </r>
  <r>
    <x v="1433"/>
  </r>
  <r>
    <x v="1434"/>
  </r>
  <r>
    <x v="1435"/>
  </r>
  <r>
    <x v="1436"/>
  </r>
  <r>
    <x v="1437"/>
  </r>
  <r>
    <x v="1438"/>
  </r>
  <r>
    <x v="1439"/>
  </r>
  <r>
    <x v="1440"/>
  </r>
  <r>
    <x v="1441"/>
  </r>
  <r>
    <x v="1442"/>
  </r>
  <r>
    <x v="1443"/>
  </r>
  <r>
    <x v="1444"/>
  </r>
  <r>
    <x v="1445"/>
  </r>
  <r>
    <x v="1446"/>
  </r>
  <r>
    <x v="1447"/>
  </r>
  <r>
    <x v="1448"/>
  </r>
  <r>
    <x v="1449"/>
  </r>
  <r>
    <x v="1450"/>
  </r>
  <r>
    <x v="1451"/>
  </r>
  <r>
    <x v="1452"/>
  </r>
  <r>
    <x v="1453"/>
  </r>
  <r>
    <x v="1454"/>
  </r>
  <r>
    <x v="1455"/>
  </r>
  <r>
    <x v="1456"/>
  </r>
  <r>
    <x v="1457"/>
  </r>
  <r>
    <x v="1458"/>
  </r>
  <r>
    <x v="1459"/>
  </r>
  <r>
    <x v="1460"/>
  </r>
  <r>
    <x v="1461"/>
  </r>
  <r>
    <x v="1462"/>
  </r>
  <r>
    <x v="1463"/>
  </r>
  <r>
    <x v="1464"/>
  </r>
  <r>
    <x v="1465"/>
  </r>
  <r>
    <x v="1466"/>
  </r>
  <r>
    <x v="1467"/>
  </r>
  <r>
    <x v="1468"/>
  </r>
  <r>
    <x v="1469"/>
  </r>
  <r>
    <x v="1470"/>
  </r>
  <r>
    <x v="1471"/>
  </r>
  <r>
    <x v="1472"/>
  </r>
  <r>
    <x v="1473"/>
  </r>
  <r>
    <x v="1474"/>
  </r>
  <r>
    <x v="1475"/>
  </r>
  <r>
    <x v="1476"/>
  </r>
  <r>
    <x v="1477"/>
  </r>
  <r>
    <x v="1478"/>
  </r>
  <r>
    <x v="1479"/>
  </r>
  <r>
    <x v="1480"/>
  </r>
  <r>
    <x v="1481"/>
  </r>
  <r>
    <x v="1482"/>
  </r>
  <r>
    <x v="1483"/>
  </r>
  <r>
    <x v="1484"/>
  </r>
  <r>
    <x v="1485"/>
  </r>
  <r>
    <x v="1486"/>
  </r>
  <r>
    <x v="1487"/>
  </r>
  <r>
    <x v="1488"/>
  </r>
  <r>
    <x v="1489"/>
  </r>
  <r>
    <x v="1490"/>
  </r>
  <r>
    <x v="1491"/>
  </r>
  <r>
    <x v="1492"/>
  </r>
  <r>
    <x v="1493"/>
  </r>
  <r>
    <x v="1494"/>
  </r>
  <r>
    <x v="1495"/>
  </r>
  <r>
    <x v="1496"/>
  </r>
  <r>
    <x v="1497"/>
  </r>
  <r>
    <x v="1498"/>
  </r>
  <r>
    <x v="1499"/>
  </r>
  <r>
    <x v="1500"/>
  </r>
  <r>
    <x v="1501"/>
  </r>
  <r>
    <x v="1502"/>
  </r>
  <r>
    <x v="1503"/>
  </r>
  <r>
    <x v="1504"/>
  </r>
  <r>
    <x v="1505"/>
  </r>
  <r>
    <x v="1506"/>
  </r>
  <r>
    <x v="1507"/>
  </r>
  <r>
    <x v="1508"/>
  </r>
  <r>
    <x v="1509"/>
  </r>
  <r>
    <x v="1510"/>
  </r>
  <r>
    <x v="1511"/>
  </r>
  <r>
    <x v="1512"/>
  </r>
  <r>
    <x v="1513"/>
  </r>
  <r>
    <x v="1514"/>
  </r>
  <r>
    <x v="1515"/>
  </r>
  <r>
    <x v="1516"/>
  </r>
  <r>
    <x v="1517"/>
  </r>
  <r>
    <x v="1518"/>
  </r>
  <r>
    <x v="1519"/>
  </r>
  <r>
    <x v="1520"/>
  </r>
  <r>
    <x v="1521"/>
  </r>
  <r>
    <x v="1522"/>
  </r>
  <r>
    <x v="1523"/>
  </r>
  <r>
    <x v="1524"/>
  </r>
  <r>
    <x v="1525"/>
  </r>
  <r>
    <x v="1526"/>
  </r>
  <r>
    <x v="1527"/>
  </r>
  <r>
    <x v="1528"/>
  </r>
  <r>
    <x v="1529"/>
  </r>
  <r>
    <x v="1530"/>
  </r>
  <r>
    <x v="1531"/>
  </r>
  <r>
    <x v="1532"/>
  </r>
  <r>
    <x v="1533"/>
  </r>
  <r>
    <x v="1534"/>
  </r>
  <r>
    <x v="1535"/>
  </r>
  <r>
    <x v="1536"/>
  </r>
  <r>
    <x v="1537"/>
  </r>
  <r>
    <x v="1538"/>
  </r>
  <r>
    <x v="1539"/>
  </r>
  <r>
    <x v="1540"/>
  </r>
  <r>
    <x v="1541"/>
  </r>
  <r>
    <x v="1542"/>
  </r>
  <r>
    <x v="1543"/>
  </r>
  <r>
    <x v="1544"/>
  </r>
  <r>
    <x v="1545"/>
  </r>
  <r>
    <x v="1546"/>
  </r>
  <r>
    <x v="1547"/>
  </r>
  <r>
    <x v="1548"/>
  </r>
  <r>
    <x v="1549"/>
  </r>
  <r>
    <x v="1550"/>
  </r>
  <r>
    <x v="1551"/>
  </r>
  <r>
    <x v="1552"/>
  </r>
  <r>
    <x v="1553"/>
  </r>
  <r>
    <x v="1554"/>
  </r>
  <r>
    <x v="1555"/>
  </r>
  <r>
    <x v="1556"/>
  </r>
  <r>
    <x v="1557"/>
  </r>
  <r>
    <x v="1558"/>
  </r>
  <r>
    <x v="1559"/>
  </r>
  <r>
    <x v="1560"/>
  </r>
  <r>
    <x v="1561"/>
  </r>
  <r>
    <x v="1562"/>
  </r>
  <r>
    <x v="1563"/>
  </r>
  <r>
    <x v="1564"/>
  </r>
  <r>
    <x v="1565"/>
  </r>
  <r>
    <x v="1566"/>
  </r>
  <r>
    <x v="1567"/>
  </r>
  <r>
    <x v="1568"/>
  </r>
  <r>
    <x v="1569"/>
  </r>
  <r>
    <x v="1570"/>
  </r>
  <r>
    <x v="1571"/>
  </r>
  <r>
    <x v="1572"/>
  </r>
  <r>
    <x v="1573"/>
  </r>
  <r>
    <x v="1574"/>
  </r>
  <r>
    <x v="1575"/>
  </r>
  <r>
    <x v="1576"/>
  </r>
  <r>
    <x v="1577"/>
  </r>
  <r>
    <x v="1578"/>
  </r>
  <r>
    <x v="1579"/>
  </r>
  <r>
    <x v="1580"/>
  </r>
  <r>
    <x v="1581"/>
  </r>
  <r>
    <x v="1582"/>
  </r>
  <r>
    <x v="1583"/>
  </r>
  <r>
    <x v="1584"/>
  </r>
  <r>
    <x v="1585"/>
  </r>
  <r>
    <x v="1586"/>
  </r>
  <r>
    <x v="1587"/>
  </r>
  <r>
    <x v="1588"/>
  </r>
  <r>
    <x v="1589"/>
  </r>
  <r>
    <x v="1590"/>
  </r>
  <r>
    <x v="1591"/>
  </r>
  <r>
    <x v="1592"/>
  </r>
  <r>
    <x v="1593"/>
  </r>
  <r>
    <x v="1594"/>
  </r>
  <r>
    <x v="1595"/>
  </r>
  <r>
    <x v="1596"/>
  </r>
  <r>
    <x v="1597"/>
  </r>
  <r>
    <x v="1598"/>
  </r>
  <r>
    <x v="1599"/>
  </r>
  <r>
    <x v="1600"/>
  </r>
  <r>
    <x v="1601"/>
  </r>
  <r>
    <x v="1602"/>
  </r>
  <r>
    <x v="1603"/>
  </r>
  <r>
    <x v="1604"/>
  </r>
  <r>
    <x v="1605"/>
  </r>
  <r>
    <x v="1606"/>
  </r>
  <r>
    <x v="1607"/>
  </r>
  <r>
    <x v="1608"/>
  </r>
  <r>
    <x v="1609"/>
  </r>
  <r>
    <x v="1610"/>
  </r>
  <r>
    <x v="1611"/>
  </r>
  <r>
    <x v="1612"/>
  </r>
  <r>
    <x v="1613"/>
  </r>
  <r>
    <x v="1614"/>
  </r>
  <r>
    <x v="1615"/>
  </r>
  <r>
    <x v="1616"/>
  </r>
  <r>
    <x v="1617"/>
  </r>
  <r>
    <x v="1618"/>
  </r>
  <r>
    <x v="1619"/>
  </r>
  <r>
    <x v="1620"/>
  </r>
  <r>
    <x v="1621"/>
  </r>
  <r>
    <x v="1622"/>
  </r>
  <r>
    <x v="1623"/>
  </r>
  <r>
    <x v="1624"/>
  </r>
  <r>
    <x v="1625"/>
  </r>
  <r>
    <x v="1626"/>
  </r>
  <r>
    <x v="1627"/>
  </r>
  <r>
    <x v="1628"/>
  </r>
  <r>
    <x v="1629"/>
  </r>
  <r>
    <x v="1630"/>
  </r>
  <r>
    <x v="1631"/>
  </r>
  <r>
    <x v="1632"/>
  </r>
  <r>
    <x v="1633"/>
  </r>
  <r>
    <x v="1634"/>
  </r>
  <r>
    <x v="1635"/>
  </r>
  <r>
    <x v="1636"/>
  </r>
  <r>
    <x v="1637"/>
  </r>
  <r>
    <x v="1638"/>
  </r>
  <r>
    <x v="1639"/>
  </r>
  <r>
    <x v="1640"/>
  </r>
  <r>
    <x v="1641"/>
  </r>
  <r>
    <x v="1642"/>
  </r>
  <r>
    <x v="1643"/>
  </r>
  <r>
    <x v="1644"/>
  </r>
  <r>
    <x v="1645"/>
  </r>
  <r>
    <x v="1646"/>
  </r>
  <r>
    <x v="1647"/>
  </r>
  <r>
    <x v="1648"/>
  </r>
  <r>
    <x v="1649"/>
  </r>
  <r>
    <x v="1650"/>
  </r>
  <r>
    <x v="1651"/>
  </r>
  <r>
    <x v="1652"/>
  </r>
  <r>
    <x v="1653"/>
  </r>
  <r>
    <x v="1654"/>
  </r>
  <r>
    <x v="1655"/>
  </r>
  <r>
    <x v="1656"/>
  </r>
  <r>
    <x v="1657"/>
  </r>
  <r>
    <x v="1658"/>
  </r>
  <r>
    <x v="1659"/>
  </r>
  <r>
    <x v="1660"/>
  </r>
  <r>
    <x v="1661"/>
  </r>
  <r>
    <x v="1662"/>
  </r>
  <r>
    <x v="1663"/>
  </r>
  <r>
    <x v="1664"/>
  </r>
  <r>
    <x v="1665"/>
  </r>
  <r>
    <x v="1666"/>
  </r>
  <r>
    <x v="1667"/>
  </r>
  <r>
    <x v="1668"/>
  </r>
  <r>
    <x v="1669"/>
  </r>
  <r>
    <x v="1670"/>
  </r>
  <r>
    <x v="1671"/>
  </r>
  <r>
    <x v="1672"/>
  </r>
  <r>
    <x v="1673"/>
  </r>
  <r>
    <x v="1674"/>
  </r>
  <r>
    <x v="1675"/>
  </r>
  <r>
    <x v="1676"/>
  </r>
  <r>
    <x v="1677"/>
  </r>
  <r>
    <x v="1678"/>
  </r>
  <r>
    <x v="1679"/>
  </r>
  <r>
    <x v="1680"/>
  </r>
  <r>
    <x v="1681"/>
  </r>
  <r>
    <x v="1682"/>
  </r>
  <r>
    <x v="1683"/>
  </r>
  <r>
    <x v="1684"/>
  </r>
  <r>
    <x v="1685"/>
  </r>
  <r>
    <x v="1686"/>
  </r>
  <r>
    <x v="1687"/>
  </r>
  <r>
    <x v="1688"/>
  </r>
  <r>
    <x v="1689"/>
  </r>
  <r>
    <x v="1690"/>
  </r>
  <r>
    <x v="1691"/>
  </r>
  <r>
    <x v="1692"/>
  </r>
  <r>
    <x v="1693"/>
  </r>
  <r>
    <x v="1694"/>
  </r>
  <r>
    <x v="1695"/>
  </r>
  <r>
    <x v="1696"/>
  </r>
  <r>
    <x v="1697"/>
  </r>
  <r>
    <x v="1698"/>
  </r>
  <r>
    <x v="1699"/>
  </r>
  <r>
    <x v="1700"/>
  </r>
  <r>
    <x v="1701"/>
  </r>
  <r>
    <x v="1702"/>
  </r>
  <r>
    <x v="1703"/>
  </r>
  <r>
    <x v="1704"/>
  </r>
  <r>
    <x v="1705"/>
  </r>
  <r>
    <x v="1706"/>
  </r>
  <r>
    <x v="1707"/>
  </r>
  <r>
    <x v="1708"/>
  </r>
  <r>
    <x v="1709"/>
  </r>
  <r>
    <x v="1710"/>
  </r>
  <r>
    <x v="1711"/>
  </r>
  <r>
    <x v="1712"/>
  </r>
  <r>
    <x v="1713"/>
  </r>
  <r>
    <x v="1714"/>
  </r>
  <r>
    <x v="1715"/>
  </r>
  <r>
    <x v="1716"/>
  </r>
  <r>
    <x v="1717"/>
  </r>
  <r>
    <x v="1718"/>
  </r>
  <r>
    <x v="1719"/>
  </r>
  <r>
    <x v="1720"/>
  </r>
  <r>
    <x v="1721"/>
  </r>
  <r>
    <x v="1722"/>
  </r>
  <r>
    <x v="1723"/>
  </r>
  <r>
    <x v="1724"/>
  </r>
  <r>
    <x v="1725"/>
  </r>
  <r>
    <x v="1726"/>
  </r>
  <r>
    <x v="1727"/>
  </r>
  <r>
    <x v="1728"/>
  </r>
  <r>
    <x v="1729"/>
  </r>
  <r>
    <x v="1730"/>
  </r>
  <r>
    <x v="1731"/>
  </r>
  <r>
    <x v="1732"/>
  </r>
  <r>
    <x v="1733"/>
  </r>
  <r>
    <x v="1734"/>
  </r>
  <r>
    <x v="1735"/>
  </r>
  <r>
    <x v="1736"/>
  </r>
  <r>
    <x v="1737"/>
  </r>
  <r>
    <x v="1738"/>
  </r>
  <r>
    <x v="1739"/>
  </r>
  <r>
    <x v="1740"/>
  </r>
  <r>
    <x v="1741"/>
  </r>
  <r>
    <x v="1742"/>
  </r>
  <r>
    <x v="1743"/>
  </r>
  <r>
    <x v="1744"/>
  </r>
  <r>
    <x v="1745"/>
  </r>
  <r>
    <x v="1746"/>
  </r>
  <r>
    <x v="1747"/>
  </r>
  <r>
    <x v="1748"/>
  </r>
  <r>
    <x v="1749"/>
  </r>
  <r>
    <x v="1750"/>
  </r>
  <r>
    <x v="1751"/>
  </r>
  <r>
    <x v="1752"/>
  </r>
  <r>
    <x v="1753"/>
  </r>
  <r>
    <x v="1754"/>
  </r>
  <r>
    <x v="1755"/>
  </r>
  <r>
    <x v="1756"/>
  </r>
  <r>
    <x v="1757"/>
  </r>
  <r>
    <x v="1758"/>
  </r>
  <r>
    <x v="1759"/>
  </r>
  <r>
    <x v="1760"/>
  </r>
  <r>
    <x v="1761"/>
  </r>
  <r>
    <x v="1762"/>
  </r>
  <r>
    <x v="1763"/>
  </r>
  <r>
    <x v="1764"/>
  </r>
  <r>
    <x v="1765"/>
  </r>
  <r>
    <x v="1766"/>
  </r>
  <r>
    <x v="1767"/>
  </r>
  <r>
    <x v="1768"/>
  </r>
  <r>
    <x v="1769"/>
  </r>
  <r>
    <x v="1770"/>
  </r>
  <r>
    <x v="1771"/>
  </r>
  <r>
    <x v="1772"/>
  </r>
  <r>
    <x v="1773"/>
  </r>
  <r>
    <x v="1774"/>
  </r>
  <r>
    <x v="1775"/>
  </r>
  <r>
    <x v="1776"/>
  </r>
  <r>
    <x v="1777"/>
  </r>
  <r>
    <x v="1778"/>
  </r>
  <r>
    <x v="1779"/>
  </r>
  <r>
    <x v="1780"/>
  </r>
  <r>
    <x v="1781"/>
  </r>
  <r>
    <x v="1782"/>
  </r>
  <r>
    <x v="1783"/>
  </r>
  <r>
    <x v="1784"/>
  </r>
  <r>
    <x v="1785"/>
  </r>
  <r>
    <x v="1786"/>
  </r>
  <r>
    <x v="1787"/>
  </r>
  <r>
    <x v="1788"/>
  </r>
  <r>
    <x v="1789"/>
  </r>
  <r>
    <x v="1790"/>
  </r>
  <r>
    <x v="1791"/>
  </r>
  <r>
    <x v="1792"/>
  </r>
  <r>
    <x v="1793"/>
  </r>
  <r>
    <x v="1794"/>
  </r>
  <r>
    <x v="1795"/>
  </r>
  <r>
    <x v="1796"/>
  </r>
  <r>
    <x v="1797"/>
  </r>
  <r>
    <x v="1798"/>
  </r>
  <r>
    <x v="1799"/>
  </r>
  <r>
    <x v="1800"/>
  </r>
  <r>
    <x v="1801"/>
  </r>
  <r>
    <x v="1802"/>
  </r>
  <r>
    <x v="1803"/>
  </r>
  <r>
    <x v="1804"/>
  </r>
  <r>
    <x v="1805"/>
  </r>
  <r>
    <x v="1806"/>
  </r>
  <r>
    <x v="1807"/>
  </r>
  <r>
    <x v="1808"/>
  </r>
  <r>
    <x v="1809"/>
  </r>
  <r>
    <x v="1810"/>
  </r>
  <r>
    <x v="1811"/>
  </r>
  <r>
    <x v="1812"/>
  </r>
  <r>
    <x v="1813"/>
  </r>
  <r>
    <x v="1814"/>
  </r>
  <r>
    <x v="1815"/>
  </r>
  <r>
    <x v="1816"/>
  </r>
  <r>
    <x v="1817"/>
  </r>
  <r>
    <x v="1818"/>
  </r>
  <r>
    <x v="1819"/>
  </r>
  <r>
    <x v="1820"/>
  </r>
  <r>
    <x v="1821"/>
  </r>
  <r>
    <x v="1822"/>
  </r>
  <r>
    <x v="1823"/>
  </r>
  <r>
    <x v="1824"/>
  </r>
  <r>
    <x v="1825"/>
  </r>
  <r>
    <x v="1826"/>
  </r>
  <r>
    <x v="1827"/>
  </r>
  <r>
    <x v="1828"/>
  </r>
  <r>
    <x v="1829"/>
  </r>
  <r>
    <x v="1830"/>
  </r>
  <r>
    <x v="1831"/>
  </r>
  <r>
    <x v="1832"/>
  </r>
  <r>
    <x v="1833"/>
  </r>
  <r>
    <x v="1834"/>
  </r>
  <r>
    <x v="1835"/>
  </r>
  <r>
    <x v="1836"/>
  </r>
  <r>
    <x v="1837"/>
  </r>
  <r>
    <x v="1838"/>
  </r>
  <r>
    <x v="1839"/>
  </r>
  <r>
    <x v="1840"/>
  </r>
  <r>
    <x v="1841"/>
  </r>
  <r>
    <x v="1842"/>
  </r>
  <r>
    <x v="1843"/>
  </r>
  <r>
    <x v="1844"/>
  </r>
  <r>
    <x v="1845"/>
  </r>
  <r>
    <x v="1846"/>
  </r>
  <r>
    <x v="1847"/>
  </r>
  <r>
    <x v="1848"/>
  </r>
  <r>
    <x v="1849"/>
  </r>
  <r>
    <x v="1850"/>
  </r>
  <r>
    <x v="1851"/>
  </r>
  <r>
    <x v="1852"/>
  </r>
  <r>
    <x v="1853"/>
  </r>
  <r>
    <x v="1854"/>
  </r>
  <r>
    <x v="1855"/>
  </r>
  <r>
    <x v="1856"/>
  </r>
  <r>
    <x v="1857"/>
  </r>
  <r>
    <x v="1858"/>
  </r>
  <r>
    <x v="1859"/>
  </r>
  <r>
    <x v="1860"/>
  </r>
  <r>
    <x v="1861"/>
  </r>
  <r>
    <x v="1862"/>
  </r>
  <r>
    <x v="1863"/>
  </r>
  <r>
    <x v="1864"/>
  </r>
  <r>
    <x v="1865"/>
  </r>
  <r>
    <x v="1866"/>
  </r>
  <r>
    <x v="1867"/>
  </r>
  <r>
    <x v="1868"/>
  </r>
  <r>
    <x v="1869"/>
  </r>
  <r>
    <x v="1870"/>
  </r>
  <r>
    <x v="1871"/>
  </r>
  <r>
    <x v="1872"/>
  </r>
  <r>
    <x v="1873"/>
  </r>
  <r>
    <x v="1874"/>
  </r>
  <r>
    <x v="1875"/>
  </r>
  <r>
    <x v="1876"/>
  </r>
  <r>
    <x v="1877"/>
  </r>
  <r>
    <x v="1878"/>
  </r>
  <r>
    <x v="1879"/>
  </r>
  <r>
    <x v="1880"/>
  </r>
  <r>
    <x v="1881"/>
  </r>
  <r>
    <x v="1882"/>
  </r>
  <r>
    <x v="1883"/>
  </r>
  <r>
    <x v="1884"/>
  </r>
  <r>
    <x v="1885"/>
  </r>
  <r>
    <x v="1886"/>
  </r>
  <r>
    <x v="1887"/>
  </r>
  <r>
    <x v="1888"/>
  </r>
  <r>
    <x v="1889"/>
  </r>
  <r>
    <x v="1890"/>
  </r>
  <r>
    <x v="1891"/>
  </r>
  <r>
    <x v="1892"/>
  </r>
  <r>
    <x v="1893"/>
  </r>
  <r>
    <x v="1894"/>
  </r>
  <r>
    <x v="1895"/>
  </r>
  <r>
    <x v="1896"/>
  </r>
  <r>
    <x v="1897"/>
  </r>
  <r>
    <x v="1898"/>
  </r>
  <r>
    <x v="1899"/>
  </r>
  <r>
    <x v="1900"/>
  </r>
  <r>
    <x v="1901"/>
  </r>
  <r>
    <x v="1902"/>
  </r>
  <r>
    <x v="1903"/>
  </r>
  <r>
    <x v="1904"/>
  </r>
  <r>
    <x v="1905"/>
  </r>
  <r>
    <x v="1906"/>
  </r>
  <r>
    <x v="1907"/>
  </r>
  <r>
    <x v="1908"/>
  </r>
  <r>
    <x v="1909"/>
  </r>
  <r>
    <x v="1910"/>
  </r>
  <r>
    <x v="1911"/>
  </r>
  <r>
    <x v="1912"/>
  </r>
  <r>
    <x v="1913"/>
  </r>
  <r>
    <x v="1914"/>
  </r>
  <r>
    <x v="1915"/>
  </r>
  <r>
    <x v="1916"/>
  </r>
  <r>
    <x v="1917"/>
  </r>
  <r>
    <x v="1918"/>
  </r>
  <r>
    <x v="1919"/>
  </r>
  <r>
    <x v="1920"/>
  </r>
  <r>
    <x v="1921"/>
  </r>
  <r>
    <x v="1922"/>
  </r>
  <r>
    <x v="1923"/>
  </r>
  <r>
    <x v="1924"/>
  </r>
  <r>
    <x v="1925"/>
  </r>
  <r>
    <x v="1926"/>
  </r>
  <r>
    <x v="1927"/>
  </r>
  <r>
    <x v="1928"/>
  </r>
  <r>
    <x v="1929"/>
  </r>
  <r>
    <x v="1930"/>
  </r>
  <r>
    <x v="1931"/>
  </r>
  <r>
    <x v="1932"/>
  </r>
  <r>
    <x v="1933"/>
  </r>
  <r>
    <x v="1934"/>
  </r>
  <r>
    <x v="1935"/>
  </r>
  <r>
    <x v="1936"/>
  </r>
  <r>
    <x v="1937"/>
  </r>
  <r>
    <x v="1938"/>
  </r>
  <r>
    <x v="1939"/>
  </r>
  <r>
    <x v="1940"/>
  </r>
  <r>
    <x v="1941"/>
  </r>
  <r>
    <x v="1942"/>
  </r>
  <r>
    <x v="1943"/>
  </r>
  <r>
    <x v="1944"/>
  </r>
  <r>
    <x v="1945"/>
  </r>
  <r>
    <x v="1946"/>
  </r>
  <r>
    <x v="1947"/>
  </r>
  <r>
    <x v="1948"/>
  </r>
  <r>
    <x v="1949"/>
  </r>
  <r>
    <x v="1950"/>
  </r>
  <r>
    <x v="1951"/>
  </r>
  <r>
    <x v="1952"/>
  </r>
  <r>
    <x v="1953"/>
  </r>
  <r>
    <x v="1954"/>
  </r>
  <r>
    <x v="1955"/>
  </r>
  <r>
    <x v="1956"/>
  </r>
  <r>
    <x v="1957"/>
  </r>
  <r>
    <x v="1958"/>
  </r>
  <r>
    <x v="1959"/>
  </r>
  <r>
    <x v="1960"/>
  </r>
  <r>
    <x v="1961"/>
  </r>
  <r>
    <x v="1962"/>
  </r>
  <r>
    <x v="1963"/>
  </r>
  <r>
    <x v="1964"/>
  </r>
  <r>
    <x v="1965"/>
  </r>
  <r>
    <x v="1966"/>
  </r>
  <r>
    <x v="1967"/>
  </r>
  <r>
    <x v="1968"/>
  </r>
  <r>
    <x v="1969"/>
  </r>
  <r>
    <x v="1970"/>
  </r>
  <r>
    <x v="1971"/>
  </r>
  <r>
    <x v="1972"/>
  </r>
  <r>
    <x v="1973"/>
  </r>
  <r>
    <x v="1974"/>
  </r>
  <r>
    <x v="1975"/>
  </r>
  <r>
    <x v="1976"/>
  </r>
  <r>
    <x v="1977"/>
  </r>
  <r>
    <x v="1978"/>
  </r>
  <r>
    <x v="1979"/>
  </r>
  <r>
    <x v="1980"/>
  </r>
  <r>
    <x v="1981"/>
  </r>
  <r>
    <x v="1982"/>
  </r>
  <r>
    <x v="1983"/>
  </r>
  <r>
    <x v="1984"/>
  </r>
  <r>
    <x v="1985"/>
  </r>
  <r>
    <x v="1986"/>
  </r>
  <r>
    <x v="1987"/>
  </r>
  <r>
    <x v="1988"/>
  </r>
  <r>
    <x v="1989"/>
  </r>
  <r>
    <x v="1990"/>
  </r>
  <r>
    <x v="1991"/>
  </r>
  <r>
    <x v="1992"/>
  </r>
  <r>
    <x v="1993"/>
  </r>
  <r>
    <x v="1994"/>
  </r>
  <r>
    <x v="1995"/>
  </r>
  <r>
    <x v="1996"/>
  </r>
  <r>
    <x v="1997"/>
  </r>
  <r>
    <x v="1998"/>
  </r>
  <r>
    <x v="1999"/>
  </r>
  <r>
    <x v="2000"/>
  </r>
  <r>
    <x v="2001"/>
  </r>
  <r>
    <x v="2002"/>
  </r>
  <r>
    <x v="2003"/>
  </r>
  <r>
    <x v="2004"/>
  </r>
  <r>
    <x v="2005"/>
  </r>
  <r>
    <x v="2006"/>
  </r>
  <r>
    <x v="2007"/>
  </r>
  <r>
    <x v="2008"/>
  </r>
  <r>
    <x v="2009"/>
  </r>
  <r>
    <x v="2010"/>
  </r>
  <r>
    <x v="2011"/>
  </r>
  <r>
    <x v="2012"/>
  </r>
  <r>
    <x v="2013"/>
  </r>
  <r>
    <x v="2014"/>
  </r>
  <r>
    <x v="2015"/>
  </r>
  <r>
    <x v="2016"/>
  </r>
  <r>
    <x v="2017"/>
  </r>
  <r>
    <x v="2018"/>
  </r>
  <r>
    <x v="2019"/>
  </r>
  <r>
    <x v="2020"/>
  </r>
  <r>
    <x v="2021"/>
  </r>
  <r>
    <x v="2022"/>
  </r>
  <r>
    <x v="2023"/>
  </r>
  <r>
    <x v="2024"/>
  </r>
  <r>
    <x v="2025"/>
  </r>
  <r>
    <x v="2026"/>
  </r>
  <r>
    <x v="2027"/>
  </r>
  <r>
    <x v="2028"/>
  </r>
  <r>
    <x v="2029"/>
  </r>
  <r>
    <x v="2030"/>
  </r>
  <r>
    <x v="2031"/>
  </r>
  <r>
    <x v="2032"/>
  </r>
  <r>
    <x v="2033"/>
  </r>
  <r>
    <x v="2034"/>
  </r>
  <r>
    <x v="2035"/>
  </r>
  <r>
    <x v="2036"/>
  </r>
  <r>
    <x v="2037"/>
  </r>
  <r>
    <x v="2038"/>
  </r>
  <r>
    <x v="2039"/>
  </r>
  <r>
    <x v="2040"/>
  </r>
  <r>
    <x v="2041"/>
  </r>
  <r>
    <x v="2042"/>
  </r>
  <r>
    <x v="2043"/>
  </r>
  <r>
    <x v="2044"/>
  </r>
  <r>
    <x v="2045"/>
  </r>
  <r>
    <x v="2046"/>
  </r>
  <r>
    <x v="2047"/>
  </r>
  <r>
    <x v="2048"/>
  </r>
  <r>
    <x v="2049"/>
  </r>
  <r>
    <x v="2050"/>
  </r>
  <r>
    <x v="2051"/>
  </r>
  <r>
    <x v="2052"/>
  </r>
  <r>
    <x v="2053"/>
  </r>
  <r>
    <x v="2054"/>
  </r>
  <r>
    <x v="2055"/>
  </r>
  <r>
    <x v="2056"/>
  </r>
  <r>
    <x v="2057"/>
  </r>
  <r>
    <x v="2058"/>
  </r>
  <r>
    <x v="2059"/>
  </r>
  <r>
    <x v="2060"/>
  </r>
  <r>
    <x v="2061"/>
  </r>
  <r>
    <x v="2062"/>
  </r>
  <r>
    <x v="2063"/>
  </r>
  <r>
    <x v="2064"/>
  </r>
  <r>
    <x v="2065"/>
  </r>
  <r>
    <x v="2066"/>
  </r>
  <r>
    <x v="2067"/>
  </r>
  <r>
    <x v="2068"/>
  </r>
  <r>
    <x v="2069"/>
  </r>
  <r>
    <x v="2070"/>
  </r>
  <r>
    <x v="2071"/>
  </r>
  <r>
    <x v="2072"/>
  </r>
  <r>
    <x v="2073"/>
  </r>
  <r>
    <x v="2074"/>
  </r>
  <r>
    <x v="2075"/>
  </r>
  <r>
    <x v="2076"/>
  </r>
  <r>
    <x v="2077"/>
  </r>
  <r>
    <x v="2078"/>
  </r>
  <r>
    <x v="2079"/>
  </r>
  <r>
    <x v="2080"/>
  </r>
  <r>
    <x v="2081"/>
  </r>
  <r>
    <x v="2082"/>
  </r>
  <r>
    <x v="2083"/>
  </r>
  <r>
    <x v="2084"/>
  </r>
  <r>
    <x v="2085"/>
  </r>
  <r>
    <x v="2086"/>
  </r>
  <r>
    <x v="2087"/>
  </r>
  <r>
    <x v="2088"/>
  </r>
  <r>
    <x v="2089"/>
  </r>
  <r>
    <x v="2090"/>
  </r>
  <r>
    <x v="2091"/>
  </r>
  <r>
    <x v="2092"/>
  </r>
  <r>
    <x v="2093"/>
  </r>
  <r>
    <x v="2094"/>
  </r>
  <r>
    <x v="2095"/>
  </r>
  <r>
    <x v="2096"/>
  </r>
  <r>
    <x v="2097"/>
  </r>
  <r>
    <x v="2098"/>
  </r>
  <r>
    <x v="2099"/>
  </r>
  <r>
    <x v="2100"/>
  </r>
  <r>
    <x v="2101"/>
  </r>
  <r>
    <x v="2102"/>
  </r>
  <r>
    <x v="2103"/>
  </r>
  <r>
    <x v="2104"/>
  </r>
  <r>
    <x v="2105"/>
  </r>
  <r>
    <x v="2106"/>
  </r>
  <r>
    <x v="2107"/>
  </r>
  <r>
    <x v="2108"/>
  </r>
  <r>
    <x v="2109"/>
  </r>
  <r>
    <x v="2110"/>
  </r>
  <r>
    <x v="2111"/>
  </r>
  <r>
    <x v="2112"/>
  </r>
  <r>
    <x v="2113"/>
  </r>
  <r>
    <x v="2114"/>
  </r>
  <r>
    <x v="2115"/>
  </r>
  <r>
    <x v="2116"/>
  </r>
  <r>
    <x v="2117"/>
  </r>
  <r>
    <x v="2118"/>
  </r>
  <r>
    <x v="2119"/>
  </r>
  <r>
    <x v="2120"/>
  </r>
  <r>
    <x v="2121"/>
  </r>
  <r>
    <x v="2122"/>
  </r>
  <r>
    <x v="2123"/>
  </r>
  <r>
    <x v="2124"/>
  </r>
  <r>
    <x v="2125"/>
  </r>
  <r>
    <x v="2126"/>
  </r>
  <r>
    <x v="2127"/>
  </r>
  <r>
    <x v="2128"/>
  </r>
  <r>
    <x v="2129"/>
  </r>
  <r>
    <x v="2130"/>
  </r>
  <r>
    <x v="2131"/>
  </r>
  <r>
    <x v="2132"/>
  </r>
  <r>
    <x v="2133"/>
  </r>
  <r>
    <x v="2134"/>
  </r>
  <r>
    <x v="2135"/>
  </r>
  <r>
    <x v="2136"/>
  </r>
  <r>
    <x v="2137"/>
  </r>
  <r>
    <x v="2138"/>
  </r>
  <r>
    <x v="2139"/>
  </r>
  <r>
    <x v="2140"/>
  </r>
  <r>
    <x v="2141"/>
  </r>
  <r>
    <x v="2142"/>
  </r>
  <r>
    <x v="2143"/>
  </r>
  <r>
    <x v="2144"/>
  </r>
  <r>
    <x v="2145"/>
  </r>
  <r>
    <x v="2146"/>
  </r>
  <r>
    <x v="2147"/>
  </r>
  <r>
    <x v="2148"/>
  </r>
  <r>
    <x v="2149"/>
  </r>
  <r>
    <x v="2150"/>
  </r>
  <r>
    <x v="2151"/>
  </r>
  <r>
    <x v="2152"/>
  </r>
  <r>
    <x v="2153"/>
  </r>
  <r>
    <x v="2154"/>
  </r>
  <r>
    <x v="2155"/>
  </r>
  <r>
    <x v="2156"/>
  </r>
  <r>
    <x v="2157"/>
  </r>
  <r>
    <x v="2158"/>
  </r>
  <r>
    <x v="2159"/>
  </r>
  <r>
    <x v="2160"/>
  </r>
  <r>
    <x v="2161"/>
  </r>
  <r>
    <x v="2162"/>
  </r>
  <r>
    <x v="2163"/>
  </r>
  <r>
    <x v="2164"/>
  </r>
  <r>
    <x v="2165"/>
  </r>
  <r>
    <x v="2166"/>
  </r>
  <r>
    <x v="2167"/>
  </r>
  <r>
    <x v="2168"/>
  </r>
  <r>
    <x v="2169"/>
  </r>
  <r>
    <x v="2170"/>
  </r>
  <r>
    <x v="2171"/>
  </r>
  <r>
    <x v="2172"/>
  </r>
  <r>
    <x v="2173"/>
  </r>
  <r>
    <x v="2174"/>
  </r>
  <r>
    <x v="2175"/>
  </r>
  <r>
    <x v="2176"/>
  </r>
  <r>
    <x v="2177"/>
  </r>
  <r>
    <x v="2178"/>
  </r>
  <r>
    <x v="2179"/>
  </r>
  <r>
    <x v="2180"/>
  </r>
  <r>
    <x v="2181"/>
  </r>
  <r>
    <x v="2182"/>
  </r>
  <r>
    <x v="2183"/>
  </r>
  <r>
    <x v="2184"/>
  </r>
  <r>
    <x v="2185"/>
  </r>
  <r>
    <x v="2186"/>
  </r>
  <r>
    <x v="2187"/>
  </r>
  <r>
    <x v="2188"/>
  </r>
  <r>
    <x v="2189"/>
  </r>
  <r>
    <x v="2190"/>
  </r>
  <r>
    <x v="2191"/>
  </r>
  <r>
    <x v="2192"/>
  </r>
  <r>
    <x v="2193"/>
  </r>
  <r>
    <x v="2194"/>
  </r>
  <r>
    <x v="2195"/>
  </r>
  <r>
    <x v="2196"/>
  </r>
  <r>
    <x v="2197"/>
  </r>
  <r>
    <x v="2198"/>
  </r>
  <r>
    <x v="2199"/>
  </r>
  <r>
    <x v="2200"/>
  </r>
  <r>
    <x v="2201"/>
  </r>
  <r>
    <x v="2202"/>
  </r>
  <r>
    <x v="2203"/>
  </r>
  <r>
    <x v="2204"/>
  </r>
  <r>
    <x v="2205"/>
  </r>
  <r>
    <x v="2206"/>
  </r>
  <r>
    <x v="2207"/>
  </r>
  <r>
    <x v="2208"/>
  </r>
  <r>
    <x v="2209"/>
  </r>
  <r>
    <x v="2210"/>
  </r>
  <r>
    <x v="2211"/>
  </r>
  <r>
    <x v="2212"/>
  </r>
  <r>
    <x v="2213"/>
  </r>
  <r>
    <x v="2214"/>
  </r>
  <r>
    <x v="2215"/>
  </r>
  <r>
    <x v="2216"/>
  </r>
  <r>
    <x v="2217"/>
  </r>
  <r>
    <x v="2218"/>
  </r>
  <r>
    <x v="2219"/>
  </r>
  <r>
    <x v="2220"/>
  </r>
  <r>
    <x v="2221"/>
  </r>
  <r>
    <x v="2222"/>
  </r>
  <r>
    <x v="2223"/>
  </r>
  <r>
    <x v="2224"/>
  </r>
  <r>
    <x v="2225"/>
  </r>
  <r>
    <x v="2226"/>
  </r>
  <r>
    <x v="2227"/>
  </r>
  <r>
    <x v="2228"/>
  </r>
  <r>
    <x v="2229"/>
  </r>
  <r>
    <x v="2230"/>
  </r>
  <r>
    <x v="2231"/>
  </r>
  <r>
    <x v="2232"/>
  </r>
  <r>
    <x v="2233"/>
  </r>
  <r>
    <x v="2234"/>
  </r>
  <r>
    <x v="2235"/>
  </r>
  <r>
    <x v="2236"/>
  </r>
  <r>
    <x v="2237"/>
  </r>
  <r>
    <x v="2238"/>
  </r>
  <r>
    <x v="2239"/>
  </r>
  <r>
    <x v="2240"/>
  </r>
  <r>
    <x v="2241"/>
  </r>
  <r>
    <x v="2242"/>
  </r>
  <r>
    <x v="2243"/>
  </r>
  <r>
    <x v="2244"/>
  </r>
  <r>
    <x v="2245"/>
  </r>
  <r>
    <x v="2246"/>
  </r>
  <r>
    <x v="2247"/>
  </r>
  <r>
    <x v="2248"/>
  </r>
  <r>
    <x v="2249"/>
  </r>
  <r>
    <x v="2250"/>
  </r>
  <r>
    <x v="2251"/>
  </r>
  <r>
    <x v="2252"/>
  </r>
  <r>
    <x v="2253"/>
  </r>
  <r>
    <x v="2254"/>
  </r>
  <r>
    <x v="2255"/>
  </r>
  <r>
    <x v="2256"/>
  </r>
  <r>
    <x v="2257"/>
  </r>
  <r>
    <x v="2258"/>
  </r>
  <r>
    <x v="2259"/>
  </r>
  <r>
    <x v="2260"/>
  </r>
  <r>
    <x v="2261"/>
  </r>
  <r>
    <x v="2262"/>
  </r>
  <r>
    <x v="2263"/>
  </r>
  <r>
    <x v="2264"/>
  </r>
  <r>
    <x v="2265"/>
  </r>
  <r>
    <x v="2266"/>
  </r>
  <r>
    <x v="2267"/>
  </r>
  <r>
    <x v="2268"/>
  </r>
  <r>
    <x v="2269"/>
  </r>
  <r>
    <x v="2270"/>
  </r>
  <r>
    <x v="2271"/>
  </r>
  <r>
    <x v="2272"/>
  </r>
  <r>
    <x v="2273"/>
  </r>
  <r>
    <x v="2274"/>
  </r>
  <r>
    <x v="2275"/>
  </r>
  <r>
    <x v="2276"/>
  </r>
  <r>
    <x v="2277"/>
  </r>
  <r>
    <x v="2278"/>
  </r>
  <r>
    <x v="2279"/>
  </r>
  <r>
    <x v="2280"/>
  </r>
  <r>
    <x v="2281"/>
  </r>
  <r>
    <x v="2282"/>
  </r>
  <r>
    <x v="2283"/>
  </r>
  <r>
    <x v="2284"/>
  </r>
  <r>
    <x v="2285"/>
  </r>
  <r>
    <x v="2286"/>
  </r>
  <r>
    <x v="2287"/>
  </r>
  <r>
    <x v="2288"/>
  </r>
  <r>
    <x v="2289"/>
  </r>
  <r>
    <x v="2290"/>
  </r>
  <r>
    <x v="2291"/>
  </r>
  <r>
    <x v="2292"/>
  </r>
  <r>
    <x v="2293"/>
  </r>
  <r>
    <x v="2294"/>
  </r>
  <r>
    <x v="2295"/>
  </r>
  <r>
    <x v="2296"/>
  </r>
  <r>
    <x v="2297"/>
  </r>
  <r>
    <x v="2298"/>
  </r>
  <r>
    <x v="2299"/>
  </r>
  <r>
    <x v="2300"/>
  </r>
  <r>
    <x v="2301"/>
  </r>
  <r>
    <x v="2302"/>
  </r>
  <r>
    <x v="2303"/>
  </r>
  <r>
    <x v="2304"/>
  </r>
  <r>
    <x v="2305"/>
  </r>
  <r>
    <x v="2306"/>
  </r>
  <r>
    <x v="2307"/>
  </r>
  <r>
    <x v="2308"/>
  </r>
  <r>
    <x v="2309"/>
  </r>
  <r>
    <x v="2310"/>
  </r>
  <r>
    <x v="2311"/>
  </r>
  <r>
    <x v="2312"/>
  </r>
  <r>
    <x v="2313"/>
  </r>
  <r>
    <x v="2314"/>
  </r>
  <r>
    <x v="2315"/>
  </r>
  <r>
    <x v="2316"/>
  </r>
  <r>
    <x v="2317"/>
  </r>
  <r>
    <x v="2318"/>
  </r>
  <r>
    <x v="2319"/>
  </r>
  <r>
    <x v="2320"/>
  </r>
  <r>
    <x v="2321"/>
  </r>
  <r>
    <x v="2322"/>
  </r>
  <r>
    <x v="2323"/>
  </r>
  <r>
    <x v="2324"/>
  </r>
  <r>
    <x v="2325"/>
  </r>
  <r>
    <x v="2326"/>
  </r>
  <r>
    <x v="2327"/>
  </r>
  <r>
    <x v="2328"/>
  </r>
  <r>
    <x v="2329"/>
  </r>
  <r>
    <x v="2330"/>
  </r>
  <r>
    <x v="2331"/>
  </r>
  <r>
    <x v="2332"/>
  </r>
  <r>
    <x v="2333"/>
  </r>
  <r>
    <x v="2334"/>
  </r>
  <r>
    <x v="2335"/>
  </r>
  <r>
    <x v="2336"/>
  </r>
  <r>
    <x v="2337"/>
  </r>
  <r>
    <x v="2338"/>
  </r>
  <r>
    <x v="2339"/>
  </r>
  <r>
    <x v="2340"/>
  </r>
  <r>
    <x v="2341"/>
  </r>
  <r>
    <x v="2342"/>
  </r>
  <r>
    <x v="2343"/>
  </r>
  <r>
    <x v="2344"/>
  </r>
  <r>
    <x v="2345"/>
  </r>
  <r>
    <x v="2346"/>
  </r>
  <r>
    <x v="2347"/>
  </r>
  <r>
    <x v="2348"/>
  </r>
  <r>
    <x v="2349"/>
  </r>
  <r>
    <x v="2350"/>
  </r>
  <r>
    <x v="2351"/>
  </r>
  <r>
    <x v="2352"/>
  </r>
  <r>
    <x v="2353"/>
  </r>
  <r>
    <x v="2354"/>
  </r>
  <r>
    <x v="2355"/>
  </r>
  <r>
    <x v="2356"/>
  </r>
  <r>
    <x v="2357"/>
  </r>
  <r>
    <x v="2358"/>
  </r>
  <r>
    <x v="2359"/>
  </r>
  <r>
    <x v="2360"/>
  </r>
  <r>
    <x v="2361"/>
  </r>
  <r>
    <x v="2362"/>
  </r>
  <r>
    <x v="2363"/>
  </r>
  <r>
    <x v="2364"/>
  </r>
  <r>
    <x v="2365"/>
  </r>
  <r>
    <x v="2366"/>
  </r>
  <r>
    <x v="2367"/>
  </r>
  <r>
    <x v="2368"/>
  </r>
  <r>
    <x v="2369"/>
  </r>
  <r>
    <x v="2370"/>
  </r>
  <r>
    <x v="2371"/>
  </r>
  <r>
    <x v="2372"/>
  </r>
  <r>
    <x v="2373"/>
  </r>
  <r>
    <x v="2374"/>
  </r>
  <r>
    <x v="2375"/>
  </r>
  <r>
    <x v="2376"/>
  </r>
  <r>
    <x v="2377"/>
  </r>
  <r>
    <x v="2378"/>
  </r>
  <r>
    <x v="2379"/>
  </r>
  <r>
    <x v="2380"/>
  </r>
  <r>
    <x v="2381"/>
  </r>
  <r>
    <x v="2382"/>
  </r>
  <r>
    <x v="2383"/>
  </r>
  <r>
    <x v="2384"/>
  </r>
  <r>
    <x v="2385"/>
  </r>
  <r>
    <x v="2386"/>
  </r>
  <r>
    <x v="2387"/>
  </r>
  <r>
    <x v="2388"/>
  </r>
  <r>
    <x v="2389"/>
  </r>
  <r>
    <x v="2390"/>
  </r>
  <r>
    <x v="2391"/>
  </r>
  <r>
    <x v="2392"/>
  </r>
  <r>
    <x v="2393"/>
  </r>
  <r>
    <x v="2394"/>
  </r>
  <r>
    <x v="2395"/>
  </r>
  <r>
    <x v="2396"/>
  </r>
  <r>
    <x v="2397"/>
  </r>
  <r>
    <x v="2398"/>
  </r>
  <r>
    <x v="2399"/>
  </r>
  <r>
    <x v="2400"/>
  </r>
  <r>
    <x v="2401"/>
  </r>
  <r>
    <x v="2402"/>
  </r>
  <r>
    <x v="2403"/>
  </r>
  <r>
    <x v="2404"/>
  </r>
  <r>
    <x v="2405"/>
  </r>
  <r>
    <x v="2406"/>
  </r>
  <r>
    <x v="2407"/>
  </r>
  <r>
    <x v="2408"/>
  </r>
  <r>
    <x v="2409"/>
  </r>
  <r>
    <x v="2410"/>
  </r>
  <r>
    <x v="2411"/>
  </r>
  <r>
    <x v="2412"/>
  </r>
  <r>
    <x v="2413"/>
  </r>
  <r>
    <x v="2414"/>
  </r>
  <r>
    <x v="2415"/>
  </r>
  <r>
    <x v="2416"/>
  </r>
  <r>
    <x v="2417"/>
  </r>
  <r>
    <x v="2418"/>
  </r>
  <r>
    <x v="2419"/>
  </r>
  <r>
    <x v="2420"/>
  </r>
  <r>
    <x v="2421"/>
  </r>
  <r>
    <x v="2422"/>
  </r>
  <r>
    <x v="2423"/>
  </r>
  <r>
    <x v="2424"/>
  </r>
  <r>
    <x v="2425"/>
  </r>
  <r>
    <x v="2426"/>
  </r>
  <r>
    <x v="2427"/>
  </r>
  <r>
    <x v="2428"/>
  </r>
  <r>
    <x v="2429"/>
  </r>
  <r>
    <x v="2430"/>
  </r>
  <r>
    <x v="2431"/>
  </r>
  <r>
    <x v="2432"/>
  </r>
  <r>
    <x v="2433"/>
  </r>
  <r>
    <x v="2434"/>
  </r>
  <r>
    <x v="2435"/>
  </r>
  <r>
    <x v="2436"/>
  </r>
  <r>
    <x v="2437"/>
  </r>
  <r>
    <x v="2438"/>
  </r>
  <r>
    <x v="2439"/>
  </r>
  <r>
    <x v="2440"/>
  </r>
  <r>
    <x v="2441"/>
  </r>
  <r>
    <x v="2442"/>
  </r>
  <r>
    <x v="2443"/>
  </r>
  <r>
    <x v="2444"/>
  </r>
  <r>
    <x v="2445"/>
  </r>
  <r>
    <x v="2446"/>
  </r>
  <r>
    <x v="2447"/>
  </r>
  <r>
    <x v="2448"/>
  </r>
  <r>
    <x v="2449"/>
  </r>
  <r>
    <x v="2450"/>
  </r>
  <r>
    <x v="2451"/>
  </r>
  <r>
    <x v="2452"/>
  </r>
  <r>
    <x v="2453"/>
  </r>
  <r>
    <x v="2454"/>
  </r>
  <r>
    <x v="2455"/>
  </r>
  <r>
    <x v="2456"/>
  </r>
  <r>
    <x v="2457"/>
  </r>
  <r>
    <x v="2458"/>
  </r>
  <r>
    <x v="2459"/>
  </r>
  <r>
    <x v="2460"/>
  </r>
  <r>
    <x v="2461"/>
  </r>
  <r>
    <x v="2462"/>
  </r>
  <r>
    <x v="2463"/>
  </r>
  <r>
    <x v="2464"/>
  </r>
  <r>
    <x v="2465"/>
  </r>
  <r>
    <x v="2466"/>
  </r>
  <r>
    <x v="2467"/>
  </r>
  <r>
    <x v="2468"/>
  </r>
  <r>
    <x v="2469"/>
  </r>
  <r>
    <x v="2470"/>
  </r>
  <r>
    <x v="2471"/>
  </r>
  <r>
    <x v="2472"/>
  </r>
  <r>
    <x v="2473"/>
  </r>
  <r>
    <x v="2474"/>
  </r>
  <r>
    <x v="2475"/>
  </r>
  <r>
    <x v="2476"/>
  </r>
  <r>
    <x v="2477"/>
  </r>
  <r>
    <x v="2478"/>
  </r>
  <r>
    <x v="2479"/>
  </r>
  <r>
    <x v="2480"/>
  </r>
  <r>
    <x v="2481"/>
  </r>
  <r>
    <x v="2482"/>
  </r>
  <r>
    <x v="2483"/>
  </r>
  <r>
    <x v="2484"/>
  </r>
  <r>
    <x v="2485"/>
  </r>
  <r>
    <x v="2486"/>
  </r>
  <r>
    <x v="2487"/>
  </r>
  <r>
    <x v="2488"/>
  </r>
  <r>
    <x v="2489"/>
  </r>
  <r>
    <x v="2490"/>
  </r>
  <r>
    <x v="2491"/>
  </r>
  <r>
    <x v="2492"/>
  </r>
  <r>
    <x v="2493"/>
  </r>
  <r>
    <x v="2494"/>
  </r>
  <r>
    <x v="2495"/>
  </r>
  <r>
    <x v="2496"/>
  </r>
  <r>
    <x v="2497"/>
  </r>
  <r>
    <x v="2498"/>
  </r>
  <r>
    <x v="2499"/>
  </r>
  <r>
    <x v="2500"/>
  </r>
  <r>
    <x v="2501"/>
  </r>
  <r>
    <x v="2502"/>
  </r>
  <r>
    <x v="2503"/>
  </r>
  <r>
    <x v="2504"/>
  </r>
  <r>
    <x v="2505"/>
  </r>
  <r>
    <x v="2506"/>
  </r>
  <r>
    <x v="2507"/>
  </r>
  <r>
    <x v="2508"/>
  </r>
  <r>
    <x v="2509"/>
  </r>
  <r>
    <x v="2510"/>
  </r>
  <r>
    <x v="2511"/>
  </r>
  <r>
    <x v="2512"/>
  </r>
  <r>
    <x v="2513"/>
  </r>
  <r>
    <x v="2514"/>
  </r>
  <r>
    <x v="2515"/>
  </r>
  <r>
    <x v="2516"/>
  </r>
  <r>
    <x v="2517"/>
  </r>
  <r>
    <x v="2518"/>
  </r>
  <r>
    <x v="2519"/>
  </r>
  <r>
    <x v="2520"/>
  </r>
  <r>
    <x v="2521"/>
  </r>
  <r>
    <x v="2522"/>
  </r>
  <r>
    <x v="2523"/>
  </r>
  <r>
    <x v="2524"/>
  </r>
  <r>
    <x v="2525"/>
  </r>
  <r>
    <x v="2526"/>
  </r>
  <r>
    <x v="2527"/>
  </r>
  <r>
    <x v="2528"/>
  </r>
  <r>
    <x v="2529"/>
  </r>
  <r>
    <x v="2530"/>
  </r>
  <r>
    <x v="2531"/>
  </r>
  <r>
    <x v="2532"/>
  </r>
  <r>
    <x v="2533"/>
  </r>
  <r>
    <x v="2534"/>
  </r>
  <r>
    <x v="2535"/>
  </r>
  <r>
    <x v="2536"/>
  </r>
  <r>
    <x v="2537"/>
  </r>
  <r>
    <x v="2538"/>
  </r>
  <r>
    <x v="2539"/>
  </r>
  <r>
    <x v="2540"/>
  </r>
  <r>
    <x v="2541"/>
  </r>
  <r>
    <x v="2542"/>
  </r>
  <r>
    <x v="2543"/>
  </r>
  <r>
    <x v="2544"/>
  </r>
  <r>
    <x v="2545"/>
  </r>
  <r>
    <x v="2546"/>
  </r>
  <r>
    <x v="2547"/>
  </r>
  <r>
    <x v="2548"/>
  </r>
  <r>
    <x v="2549"/>
  </r>
  <r>
    <x v="2550"/>
  </r>
  <r>
    <x v="2551"/>
  </r>
  <r>
    <x v="2552"/>
  </r>
  <r>
    <x v="2553"/>
  </r>
  <r>
    <x v="2554"/>
  </r>
  <r>
    <x v="2555"/>
  </r>
  <r>
    <x v="2556"/>
  </r>
  <r>
    <x v="2557"/>
  </r>
  <r>
    <x v="2558"/>
  </r>
  <r>
    <x v="2559"/>
  </r>
  <r>
    <x v="2560"/>
  </r>
  <r>
    <x v="2561"/>
  </r>
  <r>
    <x v="2562"/>
  </r>
  <r>
    <x v="2563"/>
  </r>
  <r>
    <x v="2564"/>
  </r>
  <r>
    <x v="2565"/>
  </r>
  <r>
    <x v="2566"/>
  </r>
  <r>
    <x v="2567"/>
  </r>
  <r>
    <x v="2568"/>
  </r>
  <r>
    <x v="2569"/>
  </r>
  <r>
    <x v="2570"/>
  </r>
  <r>
    <x v="2571"/>
  </r>
  <r>
    <x v="2572"/>
  </r>
  <r>
    <x v="2573"/>
  </r>
  <r>
    <x v="2574"/>
  </r>
  <r>
    <x v="2575"/>
  </r>
  <r>
    <x v="2576"/>
  </r>
  <r>
    <x v="2577"/>
  </r>
  <r>
    <x v="2578"/>
  </r>
  <r>
    <x v="2579"/>
  </r>
  <r>
    <x v="2580"/>
  </r>
  <r>
    <x v="2581"/>
  </r>
  <r>
    <x v="2582"/>
  </r>
  <r>
    <x v="2583"/>
  </r>
  <r>
    <x v="2584"/>
  </r>
  <r>
    <x v="2585"/>
  </r>
  <r>
    <x v="2586"/>
  </r>
  <r>
    <x v="2587"/>
  </r>
  <r>
    <x v="2588"/>
  </r>
  <r>
    <x v="2589"/>
  </r>
  <r>
    <x v="2590"/>
  </r>
  <r>
    <x v="2591"/>
  </r>
  <r>
    <x v="2592"/>
  </r>
  <r>
    <x v="2593"/>
  </r>
  <r>
    <x v="2594"/>
  </r>
  <r>
    <x v="2595"/>
  </r>
  <r>
    <x v="2596"/>
  </r>
  <r>
    <x v="2597"/>
  </r>
  <r>
    <x v="2598"/>
  </r>
  <r>
    <x v="2599"/>
  </r>
  <r>
    <x v="2600"/>
  </r>
  <r>
    <x v="2601"/>
  </r>
  <r>
    <x v="2602"/>
  </r>
  <r>
    <x v="2603"/>
  </r>
  <r>
    <x v="2604"/>
  </r>
  <r>
    <x v="2605"/>
  </r>
  <r>
    <x v="2606"/>
  </r>
  <r>
    <x v="2607"/>
  </r>
  <r>
    <x v="2608"/>
  </r>
  <r>
    <x v="2609"/>
  </r>
  <r>
    <x v="2610"/>
  </r>
  <r>
    <x v="2611"/>
  </r>
  <r>
    <x v="2612"/>
  </r>
  <r>
    <x v="2613"/>
  </r>
  <r>
    <x v="2614"/>
  </r>
  <r>
    <x v="2615"/>
  </r>
  <r>
    <x v="2616"/>
  </r>
  <r>
    <x v="2617"/>
  </r>
  <r>
    <x v="2618"/>
  </r>
  <r>
    <x v="2619"/>
  </r>
  <r>
    <x v="2620"/>
  </r>
  <r>
    <x v="2621"/>
  </r>
  <r>
    <x v="2622"/>
  </r>
  <r>
    <x v="2623"/>
  </r>
  <r>
    <x v="2624"/>
  </r>
  <r>
    <x v="2625"/>
  </r>
  <r>
    <x v="2626"/>
  </r>
  <r>
    <x v="2627"/>
  </r>
  <r>
    <x v="2628"/>
  </r>
  <r>
    <x v="2629"/>
  </r>
  <r>
    <x v="2630"/>
  </r>
  <r>
    <x v="2631"/>
  </r>
  <r>
    <x v="2632"/>
  </r>
  <r>
    <x v="2633"/>
  </r>
  <r>
    <x v="2634"/>
  </r>
  <r>
    <x v="2635"/>
  </r>
  <r>
    <x v="2636"/>
  </r>
  <r>
    <x v="2637"/>
  </r>
  <r>
    <x v="2638"/>
  </r>
  <r>
    <x v="2639"/>
  </r>
  <r>
    <x v="2640"/>
  </r>
  <r>
    <x v="2641"/>
  </r>
  <r>
    <x v="2642"/>
  </r>
  <r>
    <x v="2643"/>
  </r>
  <r>
    <x v="2644"/>
  </r>
  <r>
    <x v="2645"/>
  </r>
  <r>
    <x v="2646"/>
  </r>
  <r>
    <x v="2647"/>
  </r>
  <r>
    <x v="2648"/>
  </r>
  <r>
    <x v="2649"/>
  </r>
  <r>
    <x v="2650"/>
  </r>
  <r>
    <x v="2651"/>
  </r>
  <r>
    <x v="2652"/>
  </r>
  <r>
    <x v="2653"/>
  </r>
  <r>
    <x v="2654"/>
  </r>
  <r>
    <x v="2655"/>
  </r>
  <r>
    <x v="2656"/>
  </r>
  <r>
    <x v="2657"/>
  </r>
  <r>
    <x v="2658"/>
  </r>
  <r>
    <x v="2659"/>
  </r>
  <r>
    <x v="2660"/>
  </r>
  <r>
    <x v="2661"/>
  </r>
  <r>
    <x v="2662"/>
  </r>
  <r>
    <x v="2663"/>
  </r>
  <r>
    <x v="2664"/>
  </r>
  <r>
    <x v="2665"/>
  </r>
  <r>
    <x v="2666"/>
  </r>
  <r>
    <x v="2667"/>
  </r>
  <r>
    <x v="2668"/>
  </r>
  <r>
    <x v="2669"/>
  </r>
  <r>
    <x v="2670"/>
  </r>
  <r>
    <x v="2671"/>
  </r>
  <r>
    <x v="2672"/>
  </r>
  <r>
    <x v="2673"/>
  </r>
  <r>
    <x v="2674"/>
  </r>
  <r>
    <x v="2675"/>
  </r>
  <r>
    <x v="2676"/>
  </r>
  <r>
    <x v="2677"/>
  </r>
  <r>
    <x v="2678"/>
  </r>
  <r>
    <x v="2679"/>
  </r>
  <r>
    <x v="2680"/>
  </r>
  <r>
    <x v="2681"/>
  </r>
  <r>
    <x v="2682"/>
  </r>
  <r>
    <x v="2683"/>
  </r>
  <r>
    <x v="2684"/>
  </r>
  <r>
    <x v="2685"/>
  </r>
  <r>
    <x v="2686"/>
  </r>
  <r>
    <x v="2687"/>
  </r>
  <r>
    <x v="2688"/>
  </r>
  <r>
    <x v="2689"/>
  </r>
  <r>
    <x v="2690"/>
  </r>
  <r>
    <x v="2691"/>
  </r>
  <r>
    <x v="2692"/>
  </r>
  <r>
    <x v="2693"/>
  </r>
  <r>
    <x v="2694"/>
  </r>
  <r>
    <x v="2695"/>
  </r>
  <r>
    <x v="2696"/>
  </r>
  <r>
    <x v="2697"/>
  </r>
  <r>
    <x v="2698"/>
  </r>
  <r>
    <x v="2699"/>
  </r>
  <r>
    <x v="2700"/>
  </r>
  <r>
    <x v="2701"/>
  </r>
  <r>
    <x v="2702"/>
  </r>
  <r>
    <x v="2703"/>
  </r>
  <r>
    <x v="2704"/>
  </r>
  <r>
    <x v="2705"/>
  </r>
  <r>
    <x v="2706"/>
  </r>
  <r>
    <x v="2707"/>
  </r>
  <r>
    <x v="2708"/>
  </r>
  <r>
    <x v="2709"/>
  </r>
  <r>
    <x v="2710"/>
  </r>
  <r>
    <x v="2711"/>
  </r>
  <r>
    <x v="2712"/>
  </r>
  <r>
    <x v="2713"/>
  </r>
  <r>
    <x v="2714"/>
  </r>
  <r>
    <x v="2715"/>
  </r>
  <r>
    <x v="2716"/>
  </r>
  <r>
    <x v="2717"/>
  </r>
  <r>
    <x v="2718"/>
  </r>
  <r>
    <x v="2719"/>
  </r>
  <r>
    <x v="2720"/>
  </r>
  <r>
    <x v="2721"/>
  </r>
  <r>
    <x v="2722"/>
  </r>
  <r>
    <x v="2723"/>
  </r>
  <r>
    <x v="2724"/>
  </r>
  <r>
    <x v="2725"/>
  </r>
  <r>
    <x v="2726"/>
  </r>
  <r>
    <x v="2727"/>
  </r>
  <r>
    <x v="2728"/>
  </r>
  <r>
    <x v="2729"/>
  </r>
  <r>
    <x v="2730"/>
  </r>
  <r>
    <x v="2731"/>
  </r>
  <r>
    <x v="2732"/>
  </r>
  <r>
    <x v="2733"/>
  </r>
  <r>
    <x v="2734"/>
  </r>
  <r>
    <x v="2735"/>
  </r>
  <r>
    <x v="2736"/>
  </r>
  <r>
    <x v="2737"/>
  </r>
  <r>
    <x v="2738"/>
  </r>
  <r>
    <x v="2739"/>
  </r>
  <r>
    <x v="2740"/>
  </r>
  <r>
    <x v="2741"/>
  </r>
  <r>
    <x v="2742"/>
  </r>
  <r>
    <x v="2743"/>
  </r>
  <r>
    <x v="2744"/>
  </r>
  <r>
    <x v="2745"/>
  </r>
  <r>
    <x v="2746"/>
  </r>
  <r>
    <x v="2747"/>
  </r>
  <r>
    <x v="2748"/>
  </r>
  <r>
    <x v="2749"/>
  </r>
  <r>
    <x v="2750"/>
  </r>
  <r>
    <x v="2751"/>
  </r>
  <r>
    <x v="2752"/>
  </r>
  <r>
    <x v="2753"/>
  </r>
  <r>
    <x v="2754"/>
  </r>
  <r>
    <x v="2755"/>
  </r>
  <r>
    <x v="2756"/>
  </r>
  <r>
    <x v="2757"/>
  </r>
  <r>
    <x v="2758"/>
  </r>
  <r>
    <x v="2759"/>
  </r>
  <r>
    <x v="2760"/>
  </r>
  <r>
    <x v="2761"/>
  </r>
  <r>
    <x v="2762"/>
  </r>
  <r>
    <x v="2763"/>
  </r>
  <r>
    <x v="2764"/>
  </r>
  <r>
    <x v="2765"/>
  </r>
  <r>
    <x v="2766"/>
  </r>
  <r>
    <x v="2767"/>
  </r>
  <r>
    <x v="2768"/>
  </r>
  <r>
    <x v="2769"/>
  </r>
  <r>
    <x v="2770"/>
  </r>
  <r>
    <x v="2771"/>
  </r>
  <r>
    <x v="2772"/>
  </r>
  <r>
    <x v="2773"/>
  </r>
  <r>
    <x v="2774"/>
  </r>
  <r>
    <x v="2775"/>
  </r>
  <r>
    <x v="2776"/>
  </r>
  <r>
    <x v="2777"/>
  </r>
  <r>
    <x v="2778"/>
  </r>
  <r>
    <x v="2779"/>
  </r>
  <r>
    <x v="2780"/>
  </r>
  <r>
    <x v="2781"/>
  </r>
  <r>
    <x v="2782"/>
  </r>
  <r>
    <x v="2783"/>
  </r>
  <r>
    <x v="2784"/>
  </r>
  <r>
    <x v="2785"/>
  </r>
  <r>
    <x v="2786"/>
  </r>
  <r>
    <x v="2787"/>
  </r>
  <r>
    <x v="2788"/>
  </r>
  <r>
    <x v="2789"/>
  </r>
  <r>
    <x v="2790"/>
  </r>
  <r>
    <x v="2791"/>
  </r>
  <r>
    <x v="2792"/>
  </r>
  <r>
    <x v="2793"/>
  </r>
  <r>
    <x v="2794"/>
  </r>
  <r>
    <x v="2795"/>
  </r>
  <r>
    <x v="2796"/>
  </r>
  <r>
    <x v="2797"/>
  </r>
  <r>
    <x v="2798"/>
  </r>
  <r>
    <x v="2799"/>
  </r>
  <r>
    <x v="2800"/>
  </r>
  <r>
    <x v="2801"/>
  </r>
  <r>
    <x v="2802"/>
  </r>
  <r>
    <x v="2803"/>
  </r>
  <r>
    <x v="2804"/>
  </r>
  <r>
    <x v="2805"/>
  </r>
  <r>
    <x v="2806"/>
  </r>
  <r>
    <x v="2807"/>
  </r>
  <r>
    <x v="2808"/>
  </r>
  <r>
    <x v="2809"/>
  </r>
  <r>
    <x v="2810"/>
  </r>
  <r>
    <x v="2811"/>
  </r>
  <r>
    <x v="2812"/>
  </r>
  <r>
    <x v="2813"/>
  </r>
  <r>
    <x v="2814"/>
  </r>
  <r>
    <x v="2815"/>
  </r>
  <r>
    <x v="2816"/>
  </r>
  <r>
    <x v="2817"/>
  </r>
  <r>
    <x v="2818"/>
  </r>
  <r>
    <x v="2819"/>
  </r>
  <r>
    <x v="2820"/>
  </r>
  <r>
    <x v="2821"/>
  </r>
  <r>
    <x v="2822"/>
  </r>
  <r>
    <x v="2823"/>
  </r>
  <r>
    <x v="2824"/>
  </r>
  <r>
    <x v="2825"/>
  </r>
  <r>
    <x v="2826"/>
  </r>
  <r>
    <x v="2827"/>
  </r>
  <r>
    <x v="2828"/>
  </r>
  <r>
    <x v="2829"/>
  </r>
  <r>
    <x v="2830"/>
  </r>
  <r>
    <x v="2831"/>
  </r>
  <r>
    <x v="2832"/>
  </r>
  <r>
    <x v="2833"/>
  </r>
  <r>
    <x v="2834"/>
  </r>
  <r>
    <x v="2835"/>
  </r>
  <r>
    <x v="2836"/>
  </r>
  <r>
    <x v="2837"/>
  </r>
  <r>
    <x v="2838"/>
  </r>
  <r>
    <x v="2839"/>
  </r>
  <r>
    <x v="2840"/>
  </r>
  <r>
    <x v="2841"/>
  </r>
  <r>
    <x v="2842"/>
  </r>
  <r>
    <x v="2843"/>
  </r>
  <r>
    <x v="2844"/>
  </r>
  <r>
    <x v="2845"/>
  </r>
  <r>
    <x v="2846"/>
  </r>
  <r>
    <x v="2847"/>
  </r>
  <r>
    <x v="2848"/>
  </r>
  <r>
    <x v="2849"/>
  </r>
  <r>
    <x v="2850"/>
  </r>
  <r>
    <x v="2851"/>
  </r>
  <r>
    <x v="2852"/>
  </r>
  <r>
    <x v="2853"/>
  </r>
  <r>
    <x v="2854"/>
  </r>
  <r>
    <x v="2855"/>
  </r>
  <r>
    <x v="2856"/>
  </r>
  <r>
    <x v="2857"/>
  </r>
  <r>
    <x v="2858"/>
  </r>
  <r>
    <x v="2859"/>
  </r>
  <r>
    <x v="2860"/>
  </r>
  <r>
    <x v="2861"/>
  </r>
  <r>
    <x v="2862"/>
  </r>
  <r>
    <x v="2863"/>
  </r>
  <r>
    <x v="2864"/>
  </r>
  <r>
    <x v="2865"/>
  </r>
  <r>
    <x v="2866"/>
  </r>
  <r>
    <x v="2867"/>
  </r>
  <r>
    <x v="2868"/>
  </r>
  <r>
    <x v="2869"/>
  </r>
  <r>
    <x v="2870"/>
  </r>
  <r>
    <x v="2871"/>
  </r>
  <r>
    <x v="2872"/>
  </r>
  <r>
    <x v="2873"/>
  </r>
  <r>
    <x v="2874"/>
  </r>
  <r>
    <x v="2875"/>
  </r>
  <r>
    <x v="2876"/>
  </r>
  <r>
    <x v="2877"/>
  </r>
  <r>
    <x v="2878"/>
  </r>
  <r>
    <x v="2879"/>
  </r>
  <r>
    <x v="2880"/>
  </r>
  <r>
    <x v="2881"/>
  </r>
  <r>
    <x v="2882"/>
  </r>
  <r>
    <x v="2883"/>
  </r>
  <r>
    <x v="2884"/>
  </r>
  <r>
    <x v="2885"/>
  </r>
  <r>
    <x v="2886"/>
  </r>
  <r>
    <x v="2887"/>
  </r>
  <r>
    <x v="2888"/>
  </r>
  <r>
    <x v="2889"/>
  </r>
  <r>
    <x v="2890"/>
  </r>
  <r>
    <x v="2891"/>
  </r>
  <r>
    <x v="2892"/>
  </r>
  <r>
    <x v="2893"/>
  </r>
  <r>
    <x v="2894"/>
  </r>
  <r>
    <x v="2895"/>
  </r>
  <r>
    <x v="2896"/>
  </r>
  <r>
    <x v="2897"/>
  </r>
  <r>
    <x v="2898"/>
  </r>
  <r>
    <x v="2899"/>
  </r>
  <r>
    <x v="2900"/>
  </r>
  <r>
    <x v="2901"/>
  </r>
  <r>
    <x v="2902"/>
  </r>
  <r>
    <x v="2903"/>
  </r>
  <r>
    <x v="2904"/>
  </r>
  <r>
    <x v="2905"/>
  </r>
  <r>
    <x v="2906"/>
  </r>
  <r>
    <x v="2907"/>
  </r>
  <r>
    <x v="2908"/>
  </r>
  <r>
    <x v="2909"/>
  </r>
  <r>
    <x v="2910"/>
  </r>
  <r>
    <x v="2911"/>
  </r>
  <r>
    <x v="2912"/>
  </r>
  <r>
    <x v="2913"/>
  </r>
  <r>
    <x v="2914"/>
  </r>
  <r>
    <x v="2915"/>
  </r>
  <r>
    <x v="2916"/>
  </r>
  <r>
    <x v="2917"/>
  </r>
  <r>
    <x v="2918"/>
  </r>
  <r>
    <x v="2919"/>
  </r>
  <r>
    <x v="2920"/>
  </r>
  <r>
    <x v="2921"/>
  </r>
  <r>
    <x v="2922"/>
  </r>
  <r>
    <x v="2923"/>
  </r>
  <r>
    <x v="2924"/>
  </r>
  <r>
    <x v="2925"/>
  </r>
  <r>
    <x v="2926"/>
  </r>
  <r>
    <x v="2927"/>
  </r>
  <r>
    <x v="2928"/>
  </r>
  <r>
    <x v="2929"/>
  </r>
  <r>
    <x v="2930"/>
  </r>
  <r>
    <x v="2931"/>
  </r>
  <r>
    <x v="2932"/>
  </r>
  <r>
    <x v="2933"/>
  </r>
  <r>
    <x v="2934"/>
  </r>
  <r>
    <x v="2935"/>
  </r>
  <r>
    <x v="2936"/>
  </r>
  <r>
    <x v="2937"/>
  </r>
  <r>
    <x v="2938"/>
  </r>
  <r>
    <x v="2939"/>
  </r>
  <r>
    <x v="2940"/>
  </r>
  <r>
    <x v="2941"/>
  </r>
  <r>
    <x v="2942"/>
  </r>
  <r>
    <x v="2943"/>
  </r>
  <r>
    <x v="2944"/>
  </r>
  <r>
    <x v="2945"/>
  </r>
  <r>
    <x v="2946"/>
  </r>
  <r>
    <x v="2947"/>
  </r>
  <r>
    <x v="2948"/>
  </r>
  <r>
    <x v="2949"/>
  </r>
  <r>
    <x v="2950"/>
  </r>
  <r>
    <x v="2951"/>
  </r>
  <r>
    <x v="2952"/>
  </r>
  <r>
    <x v="2953"/>
  </r>
  <r>
    <x v="2954"/>
  </r>
  <r>
    <x v="2955"/>
  </r>
  <r>
    <x v="2956"/>
  </r>
  <r>
    <x v="2957"/>
  </r>
  <r>
    <x v="2958"/>
  </r>
  <r>
    <x v="2959"/>
  </r>
  <r>
    <x v="2960"/>
  </r>
  <r>
    <x v="2961"/>
  </r>
  <r>
    <x v="2962"/>
  </r>
  <r>
    <x v="2963"/>
  </r>
  <r>
    <x v="2964"/>
  </r>
  <r>
    <x v="2965"/>
  </r>
  <r>
    <x v="2966"/>
  </r>
  <r>
    <x v="2967"/>
  </r>
  <r>
    <x v="2968"/>
  </r>
  <r>
    <x v="2969"/>
  </r>
  <r>
    <x v="2970"/>
  </r>
  <r>
    <x v="2971"/>
  </r>
  <r>
    <x v="2972"/>
  </r>
  <r>
    <x v="2973"/>
  </r>
  <r>
    <x v="2974"/>
  </r>
  <r>
    <x v="2975"/>
  </r>
  <r>
    <x v="2976"/>
  </r>
  <r>
    <x v="2977"/>
  </r>
  <r>
    <x v="2978"/>
  </r>
  <r>
    <x v="2979"/>
  </r>
  <r>
    <x v="2980"/>
  </r>
  <r>
    <x v="2981"/>
  </r>
  <r>
    <x v="2982"/>
  </r>
  <r>
    <x v="2983"/>
  </r>
  <r>
    <x v="2984"/>
  </r>
  <r>
    <x v="2985"/>
  </r>
  <r>
    <x v="2986"/>
  </r>
  <r>
    <x v="2987"/>
  </r>
  <r>
    <x v="2988"/>
  </r>
  <r>
    <x v="2989"/>
  </r>
  <r>
    <x v="2990"/>
  </r>
  <r>
    <x v="2991"/>
  </r>
  <r>
    <x v="2992"/>
  </r>
  <r>
    <x v="2993"/>
  </r>
  <r>
    <x v="2994"/>
  </r>
  <r>
    <x v="2995"/>
  </r>
  <r>
    <x v="2996"/>
  </r>
  <r>
    <x v="2997"/>
  </r>
  <r>
    <x v="2998"/>
  </r>
  <r>
    <x v="2999"/>
  </r>
  <r>
    <x v="3000"/>
  </r>
  <r>
    <x v="3001"/>
  </r>
  <r>
    <x v="3002"/>
  </r>
  <r>
    <x v="3003"/>
  </r>
  <r>
    <x v="3004"/>
  </r>
  <r>
    <x v="3005"/>
  </r>
  <r>
    <x v="3006"/>
  </r>
  <r>
    <x v="3007"/>
  </r>
  <r>
    <x v="3008"/>
  </r>
  <r>
    <x v="3009"/>
  </r>
  <r>
    <x v="3010"/>
  </r>
  <r>
    <x v="3011"/>
  </r>
  <r>
    <x v="3012"/>
  </r>
  <r>
    <x v="3013"/>
  </r>
  <r>
    <x v="3014"/>
  </r>
  <r>
    <x v="3015"/>
  </r>
  <r>
    <x v="3016"/>
  </r>
  <r>
    <x v="3017"/>
  </r>
  <r>
    <x v="3018"/>
  </r>
  <r>
    <x v="3019"/>
  </r>
  <r>
    <x v="3020"/>
  </r>
  <r>
    <x v="3021"/>
  </r>
  <r>
    <x v="3022"/>
  </r>
  <r>
    <x v="3023"/>
  </r>
  <r>
    <x v="3024"/>
  </r>
  <r>
    <x v="3025"/>
  </r>
  <r>
    <x v="3026"/>
  </r>
  <r>
    <x v="3027"/>
  </r>
  <r>
    <x v="3028"/>
  </r>
  <r>
    <x v="3029"/>
  </r>
  <r>
    <x v="3030"/>
  </r>
  <r>
    <x v="3031"/>
  </r>
  <r>
    <x v="3032"/>
  </r>
  <r>
    <x v="3033"/>
  </r>
  <r>
    <x v="3034"/>
  </r>
  <r>
    <x v="3035"/>
  </r>
  <r>
    <x v="3036"/>
  </r>
  <r>
    <x v="3037"/>
  </r>
  <r>
    <x v="3038"/>
  </r>
  <r>
    <x v="3039"/>
  </r>
  <r>
    <x v="3040"/>
  </r>
  <r>
    <x v="3041"/>
  </r>
  <r>
    <x v="3042"/>
  </r>
  <r>
    <x v="3043"/>
  </r>
  <r>
    <x v="3044"/>
  </r>
  <r>
    <x v="3045"/>
  </r>
  <r>
    <x v="3046"/>
  </r>
  <r>
    <x v="3047"/>
  </r>
  <r>
    <x v="3048"/>
  </r>
  <r>
    <x v="3049"/>
  </r>
  <r>
    <x v="3050"/>
  </r>
  <r>
    <x v="3051"/>
  </r>
  <r>
    <x v="3052"/>
  </r>
  <r>
    <x v="3053"/>
  </r>
  <r>
    <x v="3054"/>
  </r>
  <r>
    <x v="3055"/>
  </r>
  <r>
    <x v="3056"/>
  </r>
  <r>
    <x v="3057"/>
  </r>
  <r>
    <x v="3058"/>
  </r>
  <r>
    <x v="3059"/>
  </r>
  <r>
    <x v="3060"/>
  </r>
  <r>
    <x v="3061"/>
  </r>
  <r>
    <x v="3062"/>
  </r>
  <r>
    <x v="3063"/>
  </r>
  <r>
    <x v="3064"/>
  </r>
  <r>
    <x v="3065"/>
  </r>
  <r>
    <x v="3066"/>
  </r>
  <r>
    <x v="3067"/>
  </r>
  <r>
    <x v="3068"/>
  </r>
  <r>
    <x v="3069"/>
  </r>
  <r>
    <x v="3070"/>
  </r>
  <r>
    <x v="3071"/>
  </r>
  <r>
    <x v="3072"/>
  </r>
  <r>
    <x v="3073"/>
  </r>
  <r>
    <x v="3074"/>
  </r>
  <r>
    <x v="3075"/>
  </r>
  <r>
    <x v="3076"/>
  </r>
  <r>
    <x v="3077"/>
  </r>
  <r>
    <x v="3078"/>
  </r>
  <r>
    <x v="3079"/>
  </r>
  <r>
    <x v="3080"/>
  </r>
  <r>
    <x v="3081"/>
  </r>
  <r>
    <x v="3082"/>
  </r>
  <r>
    <x v="3083"/>
  </r>
  <r>
    <x v="3084"/>
  </r>
  <r>
    <x v="3085"/>
  </r>
  <r>
    <x v="3086"/>
  </r>
  <r>
    <x v="3087"/>
  </r>
  <r>
    <x v="3088"/>
  </r>
  <r>
    <x v="3089"/>
  </r>
  <r>
    <x v="3090"/>
  </r>
  <r>
    <x v="3091"/>
  </r>
  <r>
    <x v="3092"/>
  </r>
  <r>
    <x v="3093"/>
  </r>
  <r>
    <x v="3094"/>
  </r>
  <r>
    <x v="3095"/>
  </r>
  <r>
    <x v="3096"/>
  </r>
  <r>
    <x v="3097"/>
  </r>
  <r>
    <x v="3098"/>
  </r>
  <r>
    <x v="3099"/>
  </r>
  <r>
    <x v="3100"/>
  </r>
  <r>
    <x v="3101"/>
  </r>
  <r>
    <x v="3102"/>
  </r>
  <r>
    <x v="3103"/>
  </r>
  <r>
    <x v="3104"/>
  </r>
  <r>
    <x v="3105"/>
  </r>
  <r>
    <x v="3106"/>
  </r>
  <r>
    <x v="3107"/>
  </r>
  <r>
    <x v="3108"/>
  </r>
  <r>
    <x v="3109"/>
  </r>
  <r>
    <x v="3110"/>
  </r>
  <r>
    <x v="3111"/>
  </r>
  <r>
    <x v="3112"/>
  </r>
  <r>
    <x v="3113"/>
  </r>
  <r>
    <x v="3114"/>
  </r>
  <r>
    <x v="3115"/>
  </r>
  <r>
    <x v="3116"/>
  </r>
  <r>
    <x v="3117"/>
  </r>
  <r>
    <x v="3118"/>
  </r>
  <r>
    <x v="3119"/>
  </r>
  <r>
    <x v="3120"/>
  </r>
  <r>
    <x v="3121"/>
  </r>
  <r>
    <x v="3122"/>
  </r>
  <r>
    <x v="3123"/>
  </r>
  <r>
    <x v="3124"/>
  </r>
  <r>
    <x v="3125"/>
  </r>
  <r>
    <x v="3126"/>
  </r>
  <r>
    <x v="3127"/>
  </r>
  <r>
    <x v="3128"/>
  </r>
  <r>
    <x v="3129"/>
  </r>
  <r>
    <x v="3130"/>
  </r>
  <r>
    <x v="3131"/>
  </r>
  <r>
    <x v="3132"/>
  </r>
  <r>
    <x v="3133"/>
  </r>
  <r>
    <x v="3134"/>
  </r>
  <r>
    <x v="3135"/>
  </r>
  <r>
    <x v="3136"/>
  </r>
  <r>
    <x v="3137"/>
  </r>
  <r>
    <x v="3138"/>
  </r>
  <r>
    <x v="3139"/>
  </r>
  <r>
    <x v="3140"/>
  </r>
  <r>
    <x v="3141"/>
  </r>
  <r>
    <x v="3142"/>
  </r>
  <r>
    <x v="3143"/>
  </r>
  <r>
    <x v="3144"/>
  </r>
  <r>
    <x v="3145"/>
  </r>
  <r>
    <x v="3146"/>
  </r>
  <r>
    <x v="3147"/>
  </r>
  <r>
    <x v="3148"/>
  </r>
  <r>
    <x v="3149"/>
  </r>
  <r>
    <x v="3150"/>
  </r>
  <r>
    <x v="3151"/>
  </r>
  <r>
    <x v="3152"/>
  </r>
  <r>
    <x v="3153"/>
  </r>
  <r>
    <x v="3154"/>
  </r>
  <r>
    <x v="3155"/>
  </r>
  <r>
    <x v="3156"/>
  </r>
  <r>
    <x v="3157"/>
  </r>
  <r>
    <x v="3158"/>
  </r>
  <r>
    <x v="3159"/>
  </r>
  <r>
    <x v="3160"/>
  </r>
  <r>
    <x v="3161"/>
  </r>
  <r>
    <x v="3162"/>
  </r>
  <r>
    <x v="3163"/>
  </r>
  <r>
    <x v="3164"/>
  </r>
  <r>
    <x v="3165"/>
  </r>
  <r>
    <x v="3166"/>
  </r>
  <r>
    <x v="3167"/>
  </r>
  <r>
    <x v="3168"/>
  </r>
  <r>
    <x v="3169"/>
  </r>
  <r>
    <x v="3170"/>
  </r>
  <r>
    <x v="3171"/>
  </r>
  <r>
    <x v="3172"/>
  </r>
  <r>
    <x v="3173"/>
  </r>
  <r>
    <x v="3174"/>
  </r>
  <r>
    <x v="3175"/>
  </r>
  <r>
    <x v="3176"/>
  </r>
  <r>
    <x v="3177"/>
  </r>
  <r>
    <x v="3178"/>
  </r>
  <r>
    <x v="3179"/>
  </r>
  <r>
    <x v="3180"/>
  </r>
  <r>
    <x v="3181"/>
  </r>
  <r>
    <x v="3182"/>
  </r>
  <r>
    <x v="3183"/>
  </r>
  <r>
    <x v="3184"/>
  </r>
  <r>
    <x v="3185"/>
  </r>
  <r>
    <x v="3186"/>
  </r>
  <r>
    <x v="3187"/>
  </r>
  <r>
    <x v="3188"/>
  </r>
  <r>
    <x v="3189"/>
  </r>
  <r>
    <x v="3190"/>
  </r>
  <r>
    <x v="3191"/>
  </r>
  <r>
    <x v="3192"/>
  </r>
  <r>
    <x v="3193"/>
  </r>
  <r>
    <x v="3194"/>
  </r>
  <r>
    <x v="3195"/>
  </r>
  <r>
    <x v="3196"/>
  </r>
  <r>
    <x v="3197"/>
  </r>
  <r>
    <x v="3198"/>
  </r>
  <r>
    <x v="3199"/>
  </r>
  <r>
    <x v="3200"/>
  </r>
  <r>
    <x v="3201"/>
  </r>
  <r>
    <x v="3202"/>
  </r>
  <r>
    <x v="3203"/>
  </r>
  <r>
    <x v="3204"/>
  </r>
  <r>
    <x v="3205"/>
  </r>
  <r>
    <x v="3206"/>
  </r>
  <r>
    <x v="3207"/>
  </r>
  <r>
    <x v="3208"/>
  </r>
  <r>
    <x v="3209"/>
  </r>
  <r>
    <x v="3210"/>
  </r>
  <r>
    <x v="3211"/>
  </r>
  <r>
    <x v="3212"/>
  </r>
  <r>
    <x v="3213"/>
  </r>
  <r>
    <x v="3214"/>
  </r>
  <r>
    <x v="3215"/>
  </r>
  <r>
    <x v="3216"/>
  </r>
  <r>
    <x v="3217"/>
  </r>
  <r>
    <x v="3218"/>
  </r>
  <r>
    <x v="3219"/>
  </r>
  <r>
    <x v="3220"/>
  </r>
  <r>
    <x v="3221"/>
  </r>
  <r>
    <x v="3222"/>
  </r>
  <r>
    <x v="3223"/>
  </r>
  <r>
    <x v="3224"/>
  </r>
  <r>
    <x v="3225"/>
  </r>
  <r>
    <x v="3226"/>
  </r>
  <r>
    <x v="3227"/>
  </r>
  <r>
    <x v="3228"/>
  </r>
  <r>
    <x v="3229"/>
  </r>
  <r>
    <x v="3230"/>
  </r>
  <r>
    <x v="3231"/>
  </r>
  <r>
    <x v="3232"/>
  </r>
  <r>
    <x v="3233"/>
  </r>
  <r>
    <x v="3234"/>
  </r>
  <r>
    <x v="3235"/>
  </r>
  <r>
    <x v="3236"/>
  </r>
  <r>
    <x v="3237"/>
  </r>
  <r>
    <x v="3238"/>
  </r>
  <r>
    <x v="3239"/>
  </r>
  <r>
    <x v="3240"/>
  </r>
  <r>
    <x v="3241"/>
  </r>
  <r>
    <x v="3242"/>
  </r>
  <r>
    <x v="3243"/>
  </r>
  <r>
    <x v="3244"/>
  </r>
  <r>
    <x v="3245"/>
  </r>
  <r>
    <x v="3246"/>
  </r>
  <r>
    <x v="3247"/>
  </r>
  <r>
    <x v="3248"/>
  </r>
  <r>
    <x v="3249"/>
  </r>
  <r>
    <x v="3250"/>
  </r>
  <r>
    <x v="3251"/>
  </r>
  <r>
    <x v="3252"/>
  </r>
  <r>
    <x v="3253"/>
  </r>
  <r>
    <x v="3254"/>
  </r>
  <r>
    <x v="3255"/>
  </r>
  <r>
    <x v="3256"/>
  </r>
  <r>
    <x v="3257"/>
  </r>
  <r>
    <x v="3258"/>
  </r>
  <r>
    <x v="3259"/>
  </r>
  <r>
    <x v="3260"/>
  </r>
  <r>
    <x v="3261"/>
  </r>
  <r>
    <x v="3262"/>
  </r>
  <r>
    <x v="3263"/>
  </r>
  <r>
    <x v="3264"/>
  </r>
  <r>
    <x v="3265"/>
  </r>
  <r>
    <x v="3266"/>
  </r>
  <r>
    <x v="3267"/>
  </r>
  <r>
    <x v="3268"/>
  </r>
  <r>
    <x v="3269"/>
  </r>
  <r>
    <x v="3270"/>
  </r>
  <r>
    <x v="3271"/>
  </r>
  <r>
    <x v="3272"/>
  </r>
  <r>
    <x v="3273"/>
  </r>
  <r>
    <x v="3274"/>
  </r>
  <r>
    <x v="3275"/>
  </r>
  <r>
    <x v="3276"/>
  </r>
  <r>
    <x v="3277"/>
  </r>
  <r>
    <x v="3278"/>
  </r>
  <r>
    <x v="3279"/>
  </r>
  <r>
    <x v="3280"/>
  </r>
  <r>
    <x v="3281"/>
  </r>
  <r>
    <x v="3282"/>
  </r>
  <r>
    <x v="3283"/>
  </r>
  <r>
    <x v="3284"/>
  </r>
  <r>
    <x v="3285"/>
  </r>
  <r>
    <x v="3286"/>
  </r>
  <r>
    <x v="3287"/>
  </r>
  <r>
    <x v="3288"/>
  </r>
  <r>
    <x v="3289"/>
  </r>
  <r>
    <x v="3290"/>
  </r>
  <r>
    <x v="3291"/>
  </r>
  <r>
    <x v="3292"/>
  </r>
  <r>
    <x v="3293"/>
  </r>
  <r>
    <x v="3294"/>
  </r>
  <r>
    <x v="3295"/>
  </r>
  <r>
    <x v="3296"/>
  </r>
  <r>
    <x v="3297"/>
  </r>
  <r>
    <x v="3298"/>
  </r>
  <r>
    <x v="3299"/>
  </r>
  <r>
    <x v="3300"/>
  </r>
  <r>
    <x v="3301"/>
  </r>
  <r>
    <x v="3302"/>
  </r>
  <r>
    <x v="3303"/>
  </r>
  <r>
    <x v="3304"/>
  </r>
  <r>
    <x v="3305"/>
  </r>
  <r>
    <x v="3306"/>
  </r>
  <r>
    <x v="3307"/>
  </r>
  <r>
    <x v="3308"/>
  </r>
  <r>
    <x v="3309"/>
  </r>
  <r>
    <x v="3310"/>
  </r>
  <r>
    <x v="3311"/>
  </r>
  <r>
    <x v="3312"/>
  </r>
  <r>
    <x v="3313"/>
  </r>
  <r>
    <x v="3314"/>
  </r>
  <r>
    <x v="3315"/>
  </r>
  <r>
    <x v="3316"/>
  </r>
  <r>
    <x v="3317"/>
  </r>
  <r>
    <x v="3318"/>
  </r>
  <r>
    <x v="3319"/>
  </r>
  <r>
    <x v="3320"/>
  </r>
  <r>
    <x v="3321"/>
  </r>
  <r>
    <x v="3322"/>
  </r>
  <r>
    <x v="3323"/>
  </r>
  <r>
    <x v="3324"/>
  </r>
  <r>
    <x v="3325"/>
  </r>
  <r>
    <x v="3326"/>
  </r>
  <r>
    <x v="3327"/>
  </r>
  <r>
    <x v="3328"/>
  </r>
  <r>
    <x v="3329"/>
  </r>
  <r>
    <x v="3330"/>
  </r>
  <r>
    <x v="3331"/>
  </r>
  <r>
    <x v="3332"/>
  </r>
  <r>
    <x v="3333"/>
  </r>
  <r>
    <x v="3334"/>
  </r>
  <r>
    <x v="3335"/>
  </r>
  <r>
    <x v="3336"/>
  </r>
  <r>
    <x v="3337"/>
  </r>
  <r>
    <x v="3338"/>
  </r>
  <r>
    <x v="3339"/>
  </r>
  <r>
    <x v="3340"/>
  </r>
  <r>
    <x v="3341"/>
  </r>
  <r>
    <x v="3342"/>
  </r>
  <r>
    <x v="3343"/>
  </r>
  <r>
    <x v="3344"/>
  </r>
  <r>
    <x v="3345"/>
  </r>
  <r>
    <x v="3346"/>
  </r>
  <r>
    <x v="3347"/>
  </r>
  <r>
    <x v="3348"/>
  </r>
  <r>
    <x v="3349"/>
  </r>
  <r>
    <x v="3350"/>
  </r>
  <r>
    <x v="3351"/>
  </r>
  <r>
    <x v="3352"/>
  </r>
  <r>
    <x v="3353"/>
  </r>
  <r>
    <x v="3354"/>
  </r>
  <r>
    <x v="3355"/>
  </r>
  <r>
    <x v="3356"/>
  </r>
  <r>
    <x v="3357"/>
  </r>
  <r>
    <x v="3358"/>
  </r>
  <r>
    <x v="3359"/>
  </r>
  <r>
    <x v="3360"/>
  </r>
  <r>
    <x v="3361"/>
  </r>
  <r>
    <x v="3362"/>
  </r>
  <r>
    <x v="3363"/>
  </r>
  <r>
    <x v="3364"/>
  </r>
  <r>
    <x v="3365"/>
  </r>
  <r>
    <x v="3366"/>
  </r>
  <r>
    <x v="3367"/>
  </r>
  <r>
    <x v="3368"/>
  </r>
  <r>
    <x v="3369"/>
  </r>
  <r>
    <x v="3370"/>
  </r>
  <r>
    <x v="3371"/>
  </r>
  <r>
    <x v="3372"/>
  </r>
  <r>
    <x v="3373"/>
  </r>
  <r>
    <x v="3374"/>
  </r>
  <r>
    <x v="3375"/>
  </r>
  <r>
    <x v="3376"/>
  </r>
  <r>
    <x v="3377"/>
  </r>
  <r>
    <x v="3378"/>
  </r>
  <r>
    <x v="3379"/>
  </r>
  <r>
    <x v="3380"/>
  </r>
  <r>
    <x v="3381"/>
  </r>
  <r>
    <x v="3382"/>
  </r>
  <r>
    <x v="3383"/>
  </r>
  <r>
    <x v="3384"/>
  </r>
  <r>
    <x v="3385"/>
  </r>
  <r>
    <x v="3386"/>
  </r>
  <r>
    <x v="3387"/>
  </r>
  <r>
    <x v="3388"/>
  </r>
  <r>
    <x v="3389"/>
  </r>
  <r>
    <x v="3390"/>
  </r>
  <r>
    <x v="3391"/>
  </r>
  <r>
    <x v="3392"/>
  </r>
  <r>
    <x v="3393"/>
  </r>
  <r>
    <x v="3394"/>
  </r>
  <r>
    <x v="3395"/>
  </r>
  <r>
    <x v="3396"/>
  </r>
  <r>
    <x v="3397"/>
  </r>
  <r>
    <x v="3398"/>
  </r>
  <r>
    <x v="3399"/>
  </r>
  <r>
    <x v="3400"/>
  </r>
  <r>
    <x v="3401"/>
  </r>
  <r>
    <x v="3402"/>
  </r>
  <r>
    <x v="3403"/>
  </r>
  <r>
    <x v="3404"/>
  </r>
  <r>
    <x v="3405"/>
  </r>
  <r>
    <x v="3406"/>
  </r>
  <r>
    <x v="3407"/>
  </r>
  <r>
    <x v="3408"/>
  </r>
  <r>
    <x v="3409"/>
  </r>
  <r>
    <x v="3410"/>
  </r>
  <r>
    <x v="3411"/>
  </r>
  <r>
    <x v="3412"/>
  </r>
  <r>
    <x v="3413"/>
  </r>
  <r>
    <x v="3414"/>
  </r>
  <r>
    <x v="3415"/>
  </r>
  <r>
    <x v="3416"/>
  </r>
  <r>
    <x v="3417"/>
  </r>
  <r>
    <x v="3418"/>
  </r>
  <r>
    <x v="3419"/>
  </r>
  <r>
    <x v="3420"/>
  </r>
  <r>
    <x v="3421"/>
  </r>
  <r>
    <x v="3422"/>
  </r>
  <r>
    <x v="3423"/>
  </r>
  <r>
    <x v="3424"/>
  </r>
  <r>
    <x v="3425"/>
  </r>
  <r>
    <x v="3426"/>
  </r>
  <r>
    <x v="3427"/>
  </r>
  <r>
    <x v="3428"/>
  </r>
  <r>
    <x v="3429"/>
  </r>
  <r>
    <x v="3430"/>
  </r>
  <r>
    <x v="3431"/>
  </r>
  <r>
    <x v="3432"/>
  </r>
  <r>
    <x v="3433"/>
  </r>
  <r>
    <x v="3434"/>
  </r>
  <r>
    <x v="3435"/>
  </r>
  <r>
    <x v="3436"/>
  </r>
  <r>
    <x v="3437"/>
  </r>
  <r>
    <x v="3438"/>
  </r>
  <r>
    <x v="3439"/>
  </r>
  <r>
    <x v="3440"/>
  </r>
  <r>
    <x v="3441"/>
  </r>
  <r>
    <x v="3442"/>
  </r>
  <r>
    <x v="3443"/>
  </r>
  <r>
    <x v="3444"/>
  </r>
  <r>
    <x v="3445"/>
  </r>
  <r>
    <x v="3446"/>
  </r>
  <r>
    <x v="3447"/>
  </r>
  <r>
    <x v="3448"/>
  </r>
  <r>
    <x v="3449"/>
  </r>
  <r>
    <x v="3450"/>
  </r>
  <r>
    <x v="3451"/>
  </r>
  <r>
    <x v="3452"/>
  </r>
  <r>
    <x v="3453"/>
  </r>
  <r>
    <x v="3454"/>
  </r>
  <r>
    <x v="3455"/>
  </r>
  <r>
    <x v="3456"/>
  </r>
  <r>
    <x v="3457"/>
  </r>
  <r>
    <x v="3458"/>
  </r>
  <r>
    <x v="3459"/>
  </r>
  <r>
    <x v="3460"/>
  </r>
  <r>
    <x v="3461"/>
  </r>
  <r>
    <x v="3462"/>
  </r>
  <r>
    <x v="3463"/>
  </r>
  <r>
    <x v="3464"/>
  </r>
  <r>
    <x v="3465"/>
  </r>
  <r>
    <x v="3466"/>
  </r>
  <r>
    <x v="3467"/>
  </r>
  <r>
    <x v="3468"/>
  </r>
  <r>
    <x v="3469"/>
  </r>
  <r>
    <x v="3470"/>
  </r>
  <r>
    <x v="3471"/>
  </r>
  <r>
    <x v="3472"/>
  </r>
  <r>
    <x v="3473"/>
  </r>
  <r>
    <x v="3474"/>
  </r>
  <r>
    <x v="3475"/>
  </r>
  <r>
    <x v="3476"/>
  </r>
  <r>
    <x v="3477"/>
  </r>
  <r>
    <x v="3478"/>
  </r>
  <r>
    <x v="3479"/>
  </r>
  <r>
    <x v="3480"/>
  </r>
  <r>
    <x v="3481"/>
  </r>
  <r>
    <x v="3482"/>
  </r>
  <r>
    <x v="3483"/>
  </r>
  <r>
    <x v="3484"/>
  </r>
  <r>
    <x v="3485"/>
  </r>
  <r>
    <x v="3486"/>
  </r>
  <r>
    <x v="3487"/>
  </r>
  <r>
    <x v="3488"/>
  </r>
  <r>
    <x v="3489"/>
  </r>
  <r>
    <x v="3490"/>
  </r>
  <r>
    <x v="3491"/>
  </r>
  <r>
    <x v="3492"/>
  </r>
  <r>
    <x v="3493"/>
  </r>
  <r>
    <x v="3494"/>
  </r>
  <r>
    <x v="3495"/>
  </r>
  <r>
    <x v="3496"/>
  </r>
  <r>
    <x v="3497"/>
  </r>
  <r>
    <x v="3498"/>
  </r>
  <r>
    <x v="3499"/>
  </r>
  <r>
    <x v="3500"/>
  </r>
  <r>
    <x v="3501"/>
  </r>
  <r>
    <x v="3502"/>
  </r>
  <r>
    <x v="3503"/>
  </r>
  <r>
    <x v="3504"/>
  </r>
  <r>
    <x v="3505"/>
  </r>
  <r>
    <x v="3506"/>
  </r>
  <r>
    <x v="3507"/>
  </r>
  <r>
    <x v="3508"/>
  </r>
  <r>
    <x v="3509"/>
  </r>
  <r>
    <x v="3510"/>
  </r>
  <r>
    <x v="3511"/>
  </r>
  <r>
    <x v="3512"/>
  </r>
  <r>
    <x v="3513"/>
  </r>
  <r>
    <x v="3514"/>
  </r>
  <r>
    <x v="3515"/>
  </r>
  <r>
    <x v="3516"/>
  </r>
  <r>
    <x v="3517"/>
  </r>
  <r>
    <x v="3518"/>
  </r>
  <r>
    <x v="3519"/>
  </r>
  <r>
    <x v="3520"/>
  </r>
  <r>
    <x v="3521"/>
  </r>
  <r>
    <x v="3522"/>
  </r>
  <r>
    <x v="3523"/>
  </r>
  <r>
    <x v="3524"/>
  </r>
  <r>
    <x v="3525"/>
  </r>
  <r>
    <x v="3526"/>
  </r>
  <r>
    <x v="3527"/>
  </r>
  <r>
    <x v="3528"/>
  </r>
  <r>
    <x v="3529"/>
  </r>
  <r>
    <x v="3530"/>
  </r>
  <r>
    <x v="3531"/>
  </r>
  <r>
    <x v="3532"/>
  </r>
  <r>
    <x v="3533"/>
  </r>
  <r>
    <x v="3534"/>
  </r>
  <r>
    <x v="3535"/>
  </r>
  <r>
    <x v="3536"/>
  </r>
  <r>
    <x v="3537"/>
  </r>
  <r>
    <x v="3538"/>
  </r>
  <r>
    <x v="3539"/>
  </r>
  <r>
    <x v="3540"/>
  </r>
  <r>
    <x v="3541"/>
  </r>
  <r>
    <x v="3542"/>
  </r>
  <r>
    <x v="3543"/>
  </r>
  <r>
    <x v="3544"/>
  </r>
  <r>
    <x v="3545"/>
  </r>
  <r>
    <x v="3546"/>
  </r>
  <r>
    <x v="3547"/>
  </r>
  <r>
    <x v="3548"/>
  </r>
  <r>
    <x v="3549"/>
  </r>
  <r>
    <x v="3550"/>
  </r>
  <r>
    <x v="3551"/>
  </r>
  <r>
    <x v="3552"/>
  </r>
  <r>
    <x v="3553"/>
  </r>
  <r>
    <x v="3554"/>
  </r>
  <r>
    <x v="3555"/>
  </r>
  <r>
    <x v="3556"/>
  </r>
  <r>
    <x v="3557"/>
  </r>
  <r>
    <x v="3558"/>
  </r>
  <r>
    <x v="3559"/>
  </r>
  <r>
    <x v="3560"/>
  </r>
  <r>
    <x v="3561"/>
  </r>
  <r>
    <x v="3562"/>
  </r>
  <r>
    <x v="3563"/>
  </r>
  <r>
    <x v="3564"/>
  </r>
  <r>
    <x v="3565"/>
  </r>
  <r>
    <x v="3566"/>
  </r>
  <r>
    <x v="3567"/>
  </r>
  <r>
    <x v="3568"/>
  </r>
  <r>
    <x v="3569"/>
  </r>
  <r>
    <x v="3570"/>
  </r>
  <r>
    <x v="3571"/>
  </r>
  <r>
    <x v="3572"/>
  </r>
  <r>
    <x v="3573"/>
  </r>
  <r>
    <x v="3574"/>
  </r>
  <r>
    <x v="3575"/>
  </r>
  <r>
    <x v="3576"/>
  </r>
  <r>
    <x v="3577"/>
  </r>
  <r>
    <x v="3578"/>
  </r>
  <r>
    <x v="3579"/>
  </r>
  <r>
    <x v="3580"/>
  </r>
  <r>
    <x v="3581"/>
  </r>
  <r>
    <x v="3582"/>
  </r>
  <r>
    <x v="3583"/>
  </r>
  <r>
    <x v="3584"/>
  </r>
  <r>
    <x v="3585"/>
  </r>
  <r>
    <x v="3586"/>
  </r>
  <r>
    <x v="3587"/>
  </r>
  <r>
    <x v="3588"/>
  </r>
  <r>
    <x v="3589"/>
  </r>
  <r>
    <x v="3590"/>
  </r>
  <r>
    <x v="3591"/>
  </r>
  <r>
    <x v="3592"/>
  </r>
  <r>
    <x v="3593"/>
  </r>
  <r>
    <x v="3594"/>
  </r>
  <r>
    <x v="3595"/>
  </r>
  <r>
    <x v="3596"/>
  </r>
  <r>
    <x v="3597"/>
  </r>
  <r>
    <x v="3598"/>
  </r>
  <r>
    <x v="3599"/>
  </r>
  <r>
    <x v="3600"/>
  </r>
  <r>
    <x v="3601"/>
  </r>
  <r>
    <x v="3602"/>
  </r>
  <r>
    <x v="3603"/>
  </r>
  <r>
    <x v="3604"/>
  </r>
  <r>
    <x v="3605"/>
  </r>
  <r>
    <x v="3606"/>
  </r>
  <r>
    <x v="3607"/>
  </r>
  <r>
    <x v="3608"/>
  </r>
  <r>
    <x v="3609"/>
  </r>
  <r>
    <x v="3610"/>
  </r>
  <r>
    <x v="3611"/>
  </r>
  <r>
    <x v="3612"/>
  </r>
  <r>
    <x v="3613"/>
  </r>
  <r>
    <x v="3614"/>
  </r>
  <r>
    <x v="3615"/>
  </r>
  <r>
    <x v="3616"/>
  </r>
  <r>
    <x v="3617"/>
  </r>
  <r>
    <x v="3618"/>
  </r>
  <r>
    <x v="3619"/>
  </r>
  <r>
    <x v="3620"/>
  </r>
  <r>
    <x v="3621"/>
  </r>
  <r>
    <x v="3622"/>
  </r>
  <r>
    <x v="3623"/>
  </r>
  <r>
    <x v="3624"/>
  </r>
  <r>
    <x v="3625"/>
  </r>
  <r>
    <x v="3626"/>
  </r>
  <r>
    <x v="3627"/>
  </r>
  <r>
    <x v="3628"/>
  </r>
  <r>
    <x v="3629"/>
  </r>
  <r>
    <x v="3630"/>
  </r>
  <r>
    <x v="3631"/>
  </r>
  <r>
    <x v="3632"/>
  </r>
  <r>
    <x v="3633"/>
  </r>
  <r>
    <x v="3634"/>
  </r>
  <r>
    <x v="3635"/>
  </r>
  <r>
    <x v="3636"/>
  </r>
  <r>
    <x v="3637"/>
  </r>
  <r>
    <x v="3638"/>
  </r>
  <r>
    <x v="3639"/>
  </r>
  <r>
    <x v="3640"/>
  </r>
  <r>
    <x v="3641"/>
  </r>
  <r>
    <x v="3642"/>
  </r>
  <r>
    <x v="3643"/>
  </r>
  <r>
    <x v="3644"/>
  </r>
  <r>
    <x v="3645"/>
  </r>
  <r>
    <x v="3646"/>
  </r>
  <r>
    <x v="3647"/>
  </r>
  <r>
    <x v="3648"/>
  </r>
  <r>
    <x v="3649"/>
  </r>
  <r>
    <x v="3650"/>
  </r>
  <r>
    <x v="3651"/>
  </r>
  <r>
    <x v="3652"/>
  </r>
  <r>
    <x v="3653"/>
  </r>
  <r>
    <x v="3654"/>
  </r>
  <r>
    <x v="3655"/>
  </r>
  <r>
    <x v="3656"/>
  </r>
  <r>
    <x v="3657"/>
  </r>
  <r>
    <x v="3658"/>
  </r>
  <r>
    <x v="3659"/>
  </r>
  <r>
    <x v="3660"/>
  </r>
  <r>
    <x v="3661"/>
  </r>
  <r>
    <x v="3662"/>
  </r>
  <r>
    <x v="3663"/>
  </r>
  <r>
    <x v="3664"/>
  </r>
  <r>
    <x v="3665"/>
  </r>
  <r>
    <x v="3666"/>
  </r>
  <r>
    <x v="3667"/>
  </r>
  <r>
    <x v="3668"/>
  </r>
  <r>
    <x v="3669"/>
  </r>
  <r>
    <x v="3670"/>
  </r>
  <r>
    <x v="3671"/>
  </r>
  <r>
    <x v="3672"/>
  </r>
  <r>
    <x v="3673"/>
  </r>
  <r>
    <x v="3674"/>
  </r>
  <r>
    <x v="3675"/>
  </r>
  <r>
    <x v="3676"/>
  </r>
  <r>
    <x v="3677"/>
  </r>
  <r>
    <x v="3678"/>
  </r>
  <r>
    <x v="3679"/>
  </r>
  <r>
    <x v="3680"/>
  </r>
  <r>
    <x v="3681"/>
  </r>
  <r>
    <x v="3682"/>
  </r>
  <r>
    <x v="3683"/>
  </r>
  <r>
    <x v="3684"/>
  </r>
  <r>
    <x v="3685"/>
  </r>
  <r>
    <x v="3686"/>
  </r>
  <r>
    <x v="3687"/>
  </r>
  <r>
    <x v="3688"/>
  </r>
  <r>
    <x v="3689"/>
  </r>
  <r>
    <x v="3690"/>
  </r>
  <r>
    <x v="3691"/>
  </r>
  <r>
    <x v="3692"/>
  </r>
  <r>
    <x v="3693"/>
  </r>
  <r>
    <x v="3694"/>
  </r>
  <r>
    <x v="3695"/>
  </r>
  <r>
    <x v="3696"/>
  </r>
  <r>
    <x v="3697"/>
  </r>
  <r>
    <x v="3698"/>
  </r>
  <r>
    <x v="3699"/>
  </r>
  <r>
    <x v="3700"/>
  </r>
  <r>
    <x v="3701"/>
  </r>
  <r>
    <x v="3702"/>
  </r>
  <r>
    <x v="3703"/>
  </r>
  <r>
    <x v="3704"/>
  </r>
  <r>
    <x v="3705"/>
  </r>
  <r>
    <x v="3706"/>
  </r>
  <r>
    <x v="3707"/>
  </r>
  <r>
    <x v="3708"/>
  </r>
  <r>
    <x v="3709"/>
  </r>
  <r>
    <x v="3710"/>
  </r>
  <r>
    <x v="3711"/>
  </r>
  <r>
    <x v="3712"/>
  </r>
  <r>
    <x v="3713"/>
  </r>
  <r>
    <x v="3714"/>
  </r>
  <r>
    <x v="3715"/>
  </r>
  <r>
    <x v="3716"/>
  </r>
  <r>
    <x v="3717"/>
  </r>
  <r>
    <x v="3718"/>
  </r>
  <r>
    <x v="3719"/>
  </r>
  <r>
    <x v="3720"/>
  </r>
  <r>
    <x v="3721"/>
  </r>
  <r>
    <x v="3722"/>
  </r>
  <r>
    <x v="3723"/>
  </r>
  <r>
    <x v="3724"/>
  </r>
  <r>
    <x v="3725"/>
  </r>
  <r>
    <x v="3726"/>
  </r>
  <r>
    <x v="3727"/>
  </r>
  <r>
    <x v="3728"/>
  </r>
  <r>
    <x v="3729"/>
  </r>
  <r>
    <x v="3730"/>
  </r>
  <r>
    <x v="3731"/>
  </r>
  <r>
    <x v="3732"/>
  </r>
  <r>
    <x v="3733"/>
  </r>
  <r>
    <x v="3734"/>
  </r>
  <r>
    <x v="3735"/>
  </r>
  <r>
    <x v="3736"/>
  </r>
  <r>
    <x v="3737"/>
  </r>
  <r>
    <x v="3738"/>
  </r>
  <r>
    <x v="3739"/>
  </r>
  <r>
    <x v="3740"/>
  </r>
  <r>
    <x v="3741"/>
  </r>
  <r>
    <x v="3742"/>
  </r>
  <r>
    <x v="3743"/>
  </r>
  <r>
    <x v="3744"/>
  </r>
  <r>
    <x v="3745"/>
  </r>
  <r>
    <x v="3746"/>
  </r>
  <r>
    <x v="3747"/>
  </r>
  <r>
    <x v="3748"/>
  </r>
  <r>
    <x v="3749"/>
  </r>
  <r>
    <x v="3750"/>
  </r>
  <r>
    <x v="3751"/>
  </r>
  <r>
    <x v="3752"/>
  </r>
  <r>
    <x v="3753"/>
  </r>
  <r>
    <x v="3754"/>
  </r>
  <r>
    <x v="3755"/>
  </r>
  <r>
    <x v="3756"/>
  </r>
  <r>
    <x v="3757"/>
  </r>
  <r>
    <x v="3758"/>
  </r>
  <r>
    <x v="3759"/>
  </r>
  <r>
    <x v="3760"/>
  </r>
  <r>
    <x v="3761"/>
  </r>
  <r>
    <x v="3762"/>
  </r>
  <r>
    <x v="3763"/>
  </r>
  <r>
    <x v="3764"/>
  </r>
  <r>
    <x v="3765"/>
  </r>
  <r>
    <x v="3766"/>
  </r>
  <r>
    <x v="3767"/>
  </r>
  <r>
    <x v="3768"/>
  </r>
  <r>
    <x v="3769"/>
  </r>
  <r>
    <x v="3770"/>
  </r>
  <r>
    <x v="3771"/>
  </r>
  <r>
    <x v="3772"/>
  </r>
  <r>
    <x v="3773"/>
  </r>
  <r>
    <x v="3774"/>
  </r>
  <r>
    <x v="3775"/>
  </r>
  <r>
    <x v="3776"/>
  </r>
  <r>
    <x v="3777"/>
  </r>
  <r>
    <x v="3778"/>
  </r>
  <r>
    <x v="3779"/>
  </r>
  <r>
    <x v="3780"/>
  </r>
  <r>
    <x v="3781"/>
  </r>
  <r>
    <x v="3782"/>
  </r>
  <r>
    <x v="3783"/>
  </r>
  <r>
    <x v="3784"/>
  </r>
  <r>
    <x v="3785"/>
  </r>
  <r>
    <x v="3786"/>
  </r>
  <r>
    <x v="3787"/>
  </r>
  <r>
    <x v="3788"/>
  </r>
  <r>
    <x v="3789"/>
  </r>
  <r>
    <x v="3790"/>
  </r>
  <r>
    <x v="3791"/>
  </r>
  <r>
    <x v="3792"/>
  </r>
  <r>
    <x v="3793"/>
  </r>
  <r>
    <x v="3794"/>
  </r>
  <r>
    <x v="3795"/>
  </r>
  <r>
    <x v="3796"/>
  </r>
  <r>
    <x v="3797"/>
  </r>
  <r>
    <x v="3798"/>
  </r>
  <r>
    <x v="3799"/>
  </r>
  <r>
    <x v="3800"/>
  </r>
  <r>
    <x v="3801"/>
  </r>
  <r>
    <x v="3802"/>
  </r>
  <r>
    <x v="3803"/>
  </r>
  <r>
    <x v="3804"/>
  </r>
  <r>
    <x v="3805"/>
  </r>
  <r>
    <x v="3806"/>
  </r>
  <r>
    <x v="3807"/>
  </r>
  <r>
    <x v="3808"/>
  </r>
  <r>
    <x v="3809"/>
  </r>
  <r>
    <x v="3810"/>
  </r>
  <r>
    <x v="3811"/>
  </r>
  <r>
    <x v="3812"/>
  </r>
  <r>
    <x v="3813"/>
  </r>
  <r>
    <x v="3814"/>
  </r>
  <r>
    <x v="3815"/>
  </r>
  <r>
    <x v="3816"/>
  </r>
  <r>
    <x v="3817"/>
  </r>
  <r>
    <x v="3818"/>
  </r>
  <r>
    <x v="3819"/>
  </r>
  <r>
    <x v="3820"/>
  </r>
  <r>
    <x v="3821"/>
  </r>
  <r>
    <x v="3822"/>
  </r>
  <r>
    <x v="3823"/>
  </r>
  <r>
    <x v="3824"/>
  </r>
  <r>
    <x v="3825"/>
  </r>
  <r>
    <x v="3826"/>
  </r>
  <r>
    <x v="3827"/>
  </r>
  <r>
    <x v="3828"/>
  </r>
  <r>
    <x v="3829"/>
  </r>
  <r>
    <x v="3830"/>
  </r>
  <r>
    <x v="3831"/>
  </r>
  <r>
    <x v="3832"/>
  </r>
  <r>
    <x v="3833"/>
  </r>
  <r>
    <x v="3834"/>
  </r>
  <r>
    <x v="3835"/>
  </r>
  <r>
    <x v="3836"/>
  </r>
  <r>
    <x v="3837"/>
  </r>
  <r>
    <x v="3838"/>
  </r>
  <r>
    <x v="3839"/>
  </r>
  <r>
    <x v="3840"/>
  </r>
  <r>
    <x v="3841"/>
  </r>
  <r>
    <x v="3842"/>
  </r>
  <r>
    <x v="3843"/>
  </r>
  <r>
    <x v="3844"/>
  </r>
  <r>
    <x v="3845"/>
  </r>
  <r>
    <x v="3846"/>
  </r>
  <r>
    <x v="3847"/>
  </r>
  <r>
    <x v="3848"/>
  </r>
  <r>
    <x v="3849"/>
  </r>
  <r>
    <x v="3850"/>
  </r>
  <r>
    <x v="3851"/>
  </r>
  <r>
    <x v="3852"/>
  </r>
  <r>
    <x v="3853"/>
  </r>
  <r>
    <x v="3854"/>
  </r>
  <r>
    <x v="3855"/>
  </r>
  <r>
    <x v="3856"/>
  </r>
  <r>
    <x v="3857"/>
  </r>
  <r>
    <x v="3858"/>
  </r>
  <r>
    <x v="3859"/>
  </r>
  <r>
    <x v="3860"/>
  </r>
  <r>
    <x v="3861"/>
  </r>
  <r>
    <x v="3862"/>
  </r>
  <r>
    <x v="3863"/>
  </r>
  <r>
    <x v="3864"/>
  </r>
  <r>
    <x v="3865"/>
  </r>
  <r>
    <x v="3866"/>
  </r>
  <r>
    <x v="3867"/>
  </r>
  <r>
    <x v="3868"/>
  </r>
  <r>
    <x v="3869"/>
  </r>
  <r>
    <x v="3870"/>
  </r>
  <r>
    <x v="3871"/>
  </r>
  <r>
    <x v="3872"/>
  </r>
  <r>
    <x v="3873"/>
  </r>
  <r>
    <x v="3874"/>
  </r>
  <r>
    <x v="3875"/>
  </r>
  <r>
    <x v="3876"/>
  </r>
  <r>
    <x v="3877"/>
  </r>
  <r>
    <x v="3878"/>
  </r>
  <r>
    <x v="3879"/>
  </r>
  <r>
    <x v="3880"/>
  </r>
  <r>
    <x v="3881"/>
  </r>
  <r>
    <x v="3882"/>
  </r>
  <r>
    <x v="3883"/>
  </r>
  <r>
    <x v="3884"/>
  </r>
  <r>
    <x v="3885"/>
  </r>
  <r>
    <x v="3886"/>
  </r>
  <r>
    <x v="3887"/>
  </r>
  <r>
    <x v="3888"/>
  </r>
  <r>
    <x v="3889"/>
  </r>
  <r>
    <x v="3890"/>
  </r>
  <r>
    <x v="3891"/>
  </r>
  <r>
    <x v="3892"/>
  </r>
  <r>
    <x v="3893"/>
  </r>
  <r>
    <x v="3894"/>
  </r>
  <r>
    <x v="3895"/>
  </r>
  <r>
    <x v="3896"/>
  </r>
  <r>
    <x v="3897"/>
  </r>
  <r>
    <x v="3898"/>
  </r>
  <r>
    <x v="3899"/>
  </r>
  <r>
    <x v="3900"/>
  </r>
  <r>
    <x v="3901"/>
  </r>
  <r>
    <x v="3902"/>
  </r>
  <r>
    <x v="3903"/>
  </r>
  <r>
    <x v="3904"/>
  </r>
  <r>
    <x v="3905"/>
  </r>
  <r>
    <x v="3906"/>
  </r>
  <r>
    <x v="3907"/>
  </r>
  <r>
    <x v="3908"/>
  </r>
  <r>
    <x v="3909"/>
  </r>
  <r>
    <x v="3910"/>
  </r>
  <r>
    <x v="3911"/>
  </r>
  <r>
    <x v="3912"/>
  </r>
  <r>
    <x v="3913"/>
  </r>
  <r>
    <x v="3914"/>
  </r>
  <r>
    <x v="3915"/>
  </r>
  <r>
    <x v="3916"/>
  </r>
  <r>
    <x v="3917"/>
  </r>
  <r>
    <x v="3918"/>
  </r>
  <r>
    <x v="3919"/>
  </r>
  <r>
    <x v="3920"/>
  </r>
  <r>
    <x v="3921"/>
  </r>
  <r>
    <x v="3922"/>
  </r>
  <r>
    <x v="3923"/>
  </r>
  <r>
    <x v="3924"/>
  </r>
  <r>
    <x v="3925"/>
  </r>
  <r>
    <x v="3926"/>
  </r>
  <r>
    <x v="3927"/>
  </r>
  <r>
    <x v="3928"/>
  </r>
  <r>
    <x v="3929"/>
  </r>
  <r>
    <x v="3930"/>
  </r>
  <r>
    <x v="3931"/>
  </r>
  <r>
    <x v="3932"/>
  </r>
  <r>
    <x v="3933"/>
  </r>
  <r>
    <x v="3934"/>
  </r>
  <r>
    <x v="3935"/>
  </r>
  <r>
    <x v="3936"/>
  </r>
  <r>
    <x v="3937"/>
  </r>
  <r>
    <x v="3938"/>
  </r>
  <r>
    <x v="3939"/>
  </r>
  <r>
    <x v="3940"/>
  </r>
  <r>
    <x v="3941"/>
  </r>
  <r>
    <x v="3942"/>
  </r>
  <r>
    <x v="3943"/>
  </r>
  <r>
    <x v="3944"/>
  </r>
  <r>
    <x v="3945"/>
  </r>
  <r>
    <x v="3946"/>
  </r>
  <r>
    <x v="3947"/>
  </r>
  <r>
    <x v="3948"/>
  </r>
  <r>
    <x v="3949"/>
  </r>
  <r>
    <x v="3950"/>
  </r>
  <r>
    <x v="3951"/>
  </r>
  <r>
    <x v="3952"/>
  </r>
  <r>
    <x v="3953"/>
  </r>
  <r>
    <x v="3954"/>
  </r>
  <r>
    <x v="3955"/>
  </r>
  <r>
    <x v="3956"/>
  </r>
  <r>
    <x v="3957"/>
  </r>
  <r>
    <x v="3958"/>
  </r>
  <r>
    <x v="3959"/>
  </r>
  <r>
    <x v="3960"/>
  </r>
  <r>
    <x v="3961"/>
  </r>
  <r>
    <x v="3962"/>
  </r>
  <r>
    <x v="3963"/>
  </r>
  <r>
    <x v="3964"/>
  </r>
  <r>
    <x v="3965"/>
  </r>
  <r>
    <x v="3966"/>
  </r>
  <r>
    <x v="3967"/>
  </r>
  <r>
    <x v="3968"/>
  </r>
  <r>
    <x v="3969"/>
  </r>
  <r>
    <x v="3970"/>
  </r>
  <r>
    <x v="3971"/>
  </r>
  <r>
    <x v="3972"/>
  </r>
  <r>
    <x v="3973"/>
  </r>
  <r>
    <x v="3974"/>
  </r>
  <r>
    <x v="3975"/>
  </r>
  <r>
    <x v="3976"/>
  </r>
  <r>
    <x v="3977"/>
  </r>
  <r>
    <x v="3978"/>
  </r>
  <r>
    <x v="3979"/>
  </r>
  <r>
    <x v="3980"/>
  </r>
  <r>
    <x v="3981"/>
  </r>
  <r>
    <x v="3982"/>
  </r>
  <r>
    <x v="3983"/>
  </r>
  <r>
    <x v="3984"/>
  </r>
  <r>
    <x v="3985"/>
  </r>
  <r>
    <x v="3986"/>
  </r>
  <r>
    <x v="3987"/>
  </r>
  <r>
    <x v="3988"/>
  </r>
  <r>
    <x v="3989"/>
  </r>
  <r>
    <x v="3990"/>
  </r>
  <r>
    <x v="3991"/>
  </r>
  <r>
    <x v="3992"/>
  </r>
  <r>
    <x v="3993"/>
  </r>
  <r>
    <x v="3994"/>
  </r>
  <r>
    <x v="3995"/>
  </r>
  <r>
    <x v="3996"/>
  </r>
  <r>
    <x v="3997"/>
  </r>
  <r>
    <x v="3998"/>
  </r>
  <r>
    <x v="3999"/>
  </r>
  <r>
    <x v="4000"/>
  </r>
  <r>
    <x v="4001"/>
  </r>
  <r>
    <x v="4002"/>
  </r>
  <r>
    <x v="4003"/>
  </r>
  <r>
    <x v="4004"/>
  </r>
  <r>
    <x v="4005"/>
  </r>
  <r>
    <x v="4006"/>
  </r>
  <r>
    <x v="4007"/>
  </r>
  <r>
    <x v="4008"/>
  </r>
  <r>
    <x v="4009"/>
  </r>
  <r>
    <x v="4010"/>
  </r>
  <r>
    <x v="4011"/>
  </r>
  <r>
    <x v="4012"/>
  </r>
  <r>
    <x v="4013"/>
  </r>
  <r>
    <x v="4014"/>
  </r>
  <r>
    <x v="4015"/>
  </r>
  <r>
    <x v="4016"/>
  </r>
  <r>
    <x v="4017"/>
  </r>
  <r>
    <x v="4018"/>
  </r>
  <r>
    <x v="4019"/>
  </r>
  <r>
    <x v="4020"/>
  </r>
  <r>
    <x v="4021"/>
  </r>
  <r>
    <x v="4022"/>
  </r>
  <r>
    <x v="4023"/>
  </r>
  <r>
    <x v="4024"/>
  </r>
  <r>
    <x v="4025"/>
  </r>
  <r>
    <x v="4026"/>
  </r>
  <r>
    <x v="4027"/>
  </r>
  <r>
    <x v="4028"/>
  </r>
  <r>
    <x v="4029"/>
  </r>
  <r>
    <x v="4030"/>
  </r>
  <r>
    <x v="4031"/>
  </r>
  <r>
    <x v="4032"/>
  </r>
  <r>
    <x v="4033"/>
  </r>
  <r>
    <x v="4034"/>
  </r>
  <r>
    <x v="4035"/>
  </r>
  <r>
    <x v="4036"/>
  </r>
  <r>
    <x v="4037"/>
  </r>
  <r>
    <x v="4038"/>
  </r>
  <r>
    <x v="4039"/>
  </r>
  <r>
    <x v="4040"/>
  </r>
  <r>
    <x v="4041"/>
  </r>
  <r>
    <x v="4042"/>
  </r>
  <r>
    <x v="4043"/>
  </r>
  <r>
    <x v="4044"/>
  </r>
  <r>
    <x v="4045"/>
  </r>
  <r>
    <x v="4046"/>
  </r>
  <r>
    <x v="4047"/>
  </r>
  <r>
    <x v="4048"/>
  </r>
  <r>
    <x v="4049"/>
  </r>
  <r>
    <x v="4050"/>
  </r>
  <r>
    <x v="4051"/>
  </r>
  <r>
    <x v="4052"/>
  </r>
  <r>
    <x v="4053"/>
  </r>
  <r>
    <x v="4054"/>
  </r>
  <r>
    <x v="4055"/>
  </r>
  <r>
    <x v="4056"/>
  </r>
  <r>
    <x v="4057"/>
  </r>
  <r>
    <x v="4058"/>
  </r>
  <r>
    <x v="4059"/>
  </r>
  <r>
    <x v="4060"/>
  </r>
  <r>
    <x v="4061"/>
  </r>
  <r>
    <x v="4062"/>
  </r>
  <r>
    <x v="4063"/>
  </r>
  <r>
    <x v="4064"/>
  </r>
  <r>
    <x v="4065"/>
  </r>
  <r>
    <x v="4066"/>
  </r>
  <r>
    <x v="4067"/>
  </r>
  <r>
    <x v="4068"/>
  </r>
  <r>
    <x v="4069"/>
  </r>
  <r>
    <x v="4070"/>
  </r>
  <r>
    <x v="4071"/>
  </r>
  <r>
    <x v="4072"/>
  </r>
  <r>
    <x v="4073"/>
  </r>
  <r>
    <x v="4074"/>
  </r>
  <r>
    <x v="4075"/>
  </r>
  <r>
    <x v="4076"/>
  </r>
  <r>
    <x v="4077"/>
  </r>
  <r>
    <x v="4078"/>
  </r>
  <r>
    <x v="4079"/>
  </r>
  <r>
    <x v="4080"/>
  </r>
  <r>
    <x v="4081"/>
  </r>
  <r>
    <x v="4082"/>
  </r>
  <r>
    <x v="4083"/>
  </r>
  <r>
    <x v="4084"/>
  </r>
  <r>
    <x v="4085"/>
  </r>
  <r>
    <x v="4086"/>
  </r>
  <r>
    <x v="4087"/>
  </r>
  <r>
    <x v="4088"/>
  </r>
  <r>
    <x v="4089"/>
  </r>
  <r>
    <x v="4090"/>
  </r>
  <r>
    <x v="4091"/>
  </r>
  <r>
    <x v="4092"/>
  </r>
  <r>
    <x v="4093"/>
  </r>
  <r>
    <x v="4094"/>
  </r>
  <r>
    <x v="4095"/>
  </r>
  <r>
    <x v="4096"/>
  </r>
  <r>
    <x v="4097"/>
  </r>
  <r>
    <x v="4098"/>
  </r>
  <r>
    <x v="4099"/>
  </r>
  <r>
    <x v="4100"/>
  </r>
  <r>
    <x v="4101"/>
  </r>
  <r>
    <x v="4102"/>
  </r>
  <r>
    <x v="4103"/>
  </r>
  <r>
    <x v="4104"/>
  </r>
  <r>
    <x v="4105"/>
  </r>
  <r>
    <x v="4106"/>
  </r>
  <r>
    <x v="4107"/>
  </r>
  <r>
    <x v="4108"/>
  </r>
  <r>
    <x v="4109"/>
  </r>
  <r>
    <x v="4110"/>
  </r>
  <r>
    <x v="4111"/>
  </r>
  <r>
    <x v="4112"/>
  </r>
  <r>
    <x v="4113"/>
  </r>
  <r>
    <x v="4114"/>
  </r>
  <r>
    <x v="4115"/>
  </r>
  <r>
    <x v="4116"/>
  </r>
  <r>
    <x v="4117"/>
  </r>
  <r>
    <x v="4118"/>
  </r>
  <r>
    <x v="4119"/>
  </r>
  <r>
    <x v="4120"/>
  </r>
  <r>
    <x v="4121"/>
  </r>
  <r>
    <x v="4122"/>
  </r>
  <r>
    <x v="4123"/>
  </r>
  <r>
    <x v="4124"/>
  </r>
  <r>
    <x v="4125"/>
  </r>
  <r>
    <x v="4126"/>
  </r>
  <r>
    <x v="4127"/>
  </r>
  <r>
    <x v="4128"/>
  </r>
  <r>
    <x v="4129"/>
  </r>
  <r>
    <x v="4130"/>
  </r>
  <r>
    <x v="4131"/>
  </r>
  <r>
    <x v="4132"/>
  </r>
  <r>
    <x v="4133"/>
  </r>
  <r>
    <x v="4134"/>
  </r>
  <r>
    <x v="4135"/>
  </r>
  <r>
    <x v="4136"/>
  </r>
  <r>
    <x v="4137"/>
  </r>
  <r>
    <x v="4138"/>
  </r>
  <r>
    <x v="4139"/>
  </r>
  <r>
    <x v="4140"/>
  </r>
  <r>
    <x v="4141"/>
  </r>
  <r>
    <x v="4142"/>
  </r>
  <r>
    <x v="4143"/>
  </r>
  <r>
    <x v="4144"/>
  </r>
  <r>
    <x v="4145"/>
  </r>
  <r>
    <x v="4146"/>
  </r>
  <r>
    <x v="4147"/>
  </r>
  <r>
    <x v="4148"/>
  </r>
  <r>
    <x v="4149"/>
  </r>
  <r>
    <x v="4150"/>
  </r>
  <r>
    <x v="4151"/>
  </r>
  <r>
    <x v="4152"/>
  </r>
  <r>
    <x v="4153"/>
  </r>
  <r>
    <x v="4154"/>
  </r>
  <r>
    <x v="4155"/>
  </r>
  <r>
    <x v="4156"/>
  </r>
  <r>
    <x v="4157"/>
  </r>
  <r>
    <x v="4158"/>
  </r>
  <r>
    <x v="4159"/>
  </r>
  <r>
    <x v="4160"/>
  </r>
  <r>
    <x v="4161"/>
  </r>
  <r>
    <x v="4162"/>
  </r>
  <r>
    <x v="4163"/>
  </r>
  <r>
    <x v="4164"/>
  </r>
  <r>
    <x v="4165"/>
  </r>
  <r>
    <x v="4166"/>
  </r>
  <r>
    <x v="4167"/>
  </r>
  <r>
    <x v="4168"/>
  </r>
  <r>
    <x v="4169"/>
  </r>
  <r>
    <x v="4170"/>
  </r>
  <r>
    <x v="4171"/>
  </r>
  <r>
    <x v="4172"/>
  </r>
  <r>
    <x v="4173"/>
  </r>
  <r>
    <x v="4174"/>
  </r>
  <r>
    <x v="4175"/>
  </r>
  <r>
    <x v="4176"/>
  </r>
  <r>
    <x v="4177"/>
  </r>
  <r>
    <x v="4178"/>
  </r>
  <r>
    <x v="4179"/>
  </r>
  <r>
    <x v="4180"/>
  </r>
  <r>
    <x v="4181"/>
  </r>
  <r>
    <x v="4182"/>
  </r>
  <r>
    <x v="4183"/>
  </r>
  <r>
    <x v="4184"/>
  </r>
  <r>
    <x v="4185"/>
  </r>
  <r>
    <x v="4186"/>
  </r>
  <r>
    <x v="4187"/>
  </r>
  <r>
    <x v="4188"/>
  </r>
  <r>
    <x v="4189"/>
  </r>
  <r>
    <x v="4190"/>
  </r>
  <r>
    <x v="4191"/>
  </r>
  <r>
    <x v="4192"/>
  </r>
  <r>
    <x v="4193"/>
  </r>
  <r>
    <x v="4194"/>
  </r>
  <r>
    <x v="4195"/>
  </r>
  <r>
    <x v="4196"/>
  </r>
  <r>
    <x v="4197"/>
  </r>
  <r>
    <x v="4198"/>
  </r>
  <r>
    <x v="4199"/>
  </r>
  <r>
    <x v="4200"/>
  </r>
  <r>
    <x v="4201"/>
  </r>
  <r>
    <x v="4202"/>
  </r>
  <r>
    <x v="4203"/>
  </r>
  <r>
    <x v="4204"/>
  </r>
  <r>
    <x v="4205"/>
  </r>
  <r>
    <x v="4206"/>
  </r>
  <r>
    <x v="4207"/>
  </r>
  <r>
    <x v="4208"/>
  </r>
  <r>
    <x v="4209"/>
  </r>
  <r>
    <x v="4210"/>
  </r>
  <r>
    <x v="4211"/>
  </r>
  <r>
    <x v="4212"/>
  </r>
  <r>
    <x v="4213"/>
  </r>
  <r>
    <x v="4214"/>
  </r>
  <r>
    <x v="4215"/>
  </r>
  <r>
    <x v="4216"/>
  </r>
  <r>
    <x v="4217"/>
  </r>
  <r>
    <x v="4218"/>
  </r>
  <r>
    <x v="4219"/>
  </r>
  <r>
    <x v="4220"/>
  </r>
  <r>
    <x v="4221"/>
  </r>
  <r>
    <x v="4222"/>
  </r>
  <r>
    <x v="4223"/>
  </r>
  <r>
    <x v="4224"/>
  </r>
  <r>
    <x v="4225"/>
  </r>
  <r>
    <x v="4226"/>
  </r>
  <r>
    <x v="4227"/>
  </r>
  <r>
    <x v="4228"/>
  </r>
  <r>
    <x v="4229"/>
  </r>
  <r>
    <x v="4230"/>
  </r>
  <r>
    <x v="4231"/>
  </r>
  <r>
    <x v="4232"/>
  </r>
  <r>
    <x v="4233"/>
  </r>
  <r>
    <x v="4234"/>
  </r>
  <r>
    <x v="4235"/>
  </r>
  <r>
    <x v="4236"/>
  </r>
  <r>
    <x v="4237"/>
  </r>
  <r>
    <x v="4238"/>
  </r>
  <r>
    <x v="4239"/>
  </r>
  <r>
    <x v="4240"/>
  </r>
  <r>
    <x v="4241"/>
  </r>
  <r>
    <x v="4242"/>
  </r>
  <r>
    <x v="4243"/>
  </r>
  <r>
    <x v="4244"/>
  </r>
  <r>
    <x v="4245"/>
  </r>
  <r>
    <x v="4246"/>
  </r>
  <r>
    <x v="4247"/>
  </r>
  <r>
    <x v="4248"/>
  </r>
  <r>
    <x v="4249"/>
  </r>
  <r>
    <x v="4250"/>
  </r>
  <r>
    <x v="4251"/>
  </r>
  <r>
    <x v="4252"/>
  </r>
  <r>
    <x v="4253"/>
  </r>
  <r>
    <x v="4254"/>
  </r>
  <r>
    <x v="4255"/>
  </r>
  <r>
    <x v="4256"/>
  </r>
  <r>
    <x v="4257"/>
  </r>
  <r>
    <x v="4258"/>
  </r>
  <r>
    <x v="4259"/>
  </r>
  <r>
    <x v="4260"/>
  </r>
  <r>
    <x v="4261"/>
  </r>
  <r>
    <x v="4262"/>
  </r>
  <r>
    <x v="4263"/>
  </r>
  <r>
    <x v="4264"/>
  </r>
  <r>
    <x v="4265"/>
  </r>
  <r>
    <x v="4266"/>
  </r>
  <r>
    <x v="4267"/>
  </r>
  <r>
    <x v="4268"/>
  </r>
  <r>
    <x v="4269"/>
  </r>
  <r>
    <x v="4270"/>
  </r>
  <r>
    <x v="4271"/>
  </r>
  <r>
    <x v="4272"/>
  </r>
  <r>
    <x v="4273"/>
  </r>
  <r>
    <x v="4274"/>
  </r>
  <r>
    <x v="4275"/>
  </r>
  <r>
    <x v="4276"/>
  </r>
  <r>
    <x v="4277"/>
  </r>
  <r>
    <x v="4278"/>
  </r>
  <r>
    <x v="4279"/>
  </r>
  <r>
    <x v="4280"/>
  </r>
  <r>
    <x v="4281"/>
  </r>
  <r>
    <x v="4282"/>
  </r>
  <r>
    <x v="4283"/>
  </r>
  <r>
    <x v="4284"/>
  </r>
  <r>
    <x v="4285"/>
  </r>
  <r>
    <x v="4286"/>
  </r>
  <r>
    <x v="4287"/>
  </r>
  <r>
    <x v="4288"/>
  </r>
  <r>
    <x v="4289"/>
  </r>
  <r>
    <x v="4290"/>
  </r>
  <r>
    <x v="4291"/>
  </r>
  <r>
    <x v="4292"/>
  </r>
  <r>
    <x v="4293"/>
  </r>
  <r>
    <x v="4294"/>
  </r>
  <r>
    <x v="4295"/>
  </r>
  <r>
    <x v="4296"/>
  </r>
  <r>
    <x v="4297"/>
  </r>
  <r>
    <x v="4298"/>
  </r>
  <r>
    <x v="4299"/>
  </r>
  <r>
    <x v="4300"/>
  </r>
  <r>
    <x v="4301"/>
  </r>
  <r>
    <x v="4302"/>
  </r>
  <r>
    <x v="4303"/>
  </r>
  <r>
    <x v="4304"/>
  </r>
  <r>
    <x v="4305"/>
  </r>
  <r>
    <x v="4306"/>
  </r>
  <r>
    <x v="4307"/>
  </r>
  <r>
    <x v="4308"/>
  </r>
  <r>
    <x v="4309"/>
  </r>
  <r>
    <x v="4310"/>
  </r>
  <r>
    <x v="4311"/>
  </r>
  <r>
    <x v="4312"/>
  </r>
  <r>
    <x v="4313"/>
  </r>
  <r>
    <x v="4314"/>
  </r>
  <r>
    <x v="4315"/>
  </r>
  <r>
    <x v="4316"/>
  </r>
  <r>
    <x v="4317"/>
  </r>
  <r>
    <x v="4318"/>
  </r>
  <r>
    <x v="4319"/>
  </r>
  <r>
    <x v="4320"/>
  </r>
  <r>
    <x v="4321"/>
  </r>
  <r>
    <x v="4322"/>
  </r>
  <r>
    <x v="4323"/>
  </r>
  <r>
    <x v="4324"/>
  </r>
  <r>
    <x v="4325"/>
  </r>
  <r>
    <x v="4326"/>
  </r>
  <r>
    <x v="4327"/>
  </r>
  <r>
    <x v="4328"/>
  </r>
  <r>
    <x v="4329"/>
  </r>
  <r>
    <x v="4330"/>
  </r>
  <r>
    <x v="4331"/>
  </r>
  <r>
    <x v="4332"/>
  </r>
  <r>
    <x v="4333"/>
  </r>
  <r>
    <x v="4334"/>
  </r>
  <r>
    <x v="4335"/>
  </r>
  <r>
    <x v="4336"/>
  </r>
  <r>
    <x v="4337"/>
  </r>
  <r>
    <x v="4338"/>
  </r>
  <r>
    <x v="4339"/>
  </r>
  <r>
    <x v="4340"/>
  </r>
  <r>
    <x v="4341"/>
  </r>
  <r>
    <x v="4342"/>
  </r>
  <r>
    <x v="4343"/>
  </r>
  <r>
    <x v="4344"/>
  </r>
  <r>
    <x v="4345"/>
  </r>
  <r>
    <x v="4346"/>
  </r>
  <r>
    <x v="4347"/>
  </r>
  <r>
    <x v="4348"/>
  </r>
  <r>
    <x v="4349"/>
  </r>
  <r>
    <x v="4350"/>
  </r>
  <r>
    <x v="4351"/>
  </r>
  <r>
    <x v="4352"/>
  </r>
  <r>
    <x v="4353"/>
  </r>
  <r>
    <x v="4354"/>
  </r>
  <r>
    <x v="4355"/>
  </r>
  <r>
    <x v="4356"/>
  </r>
  <r>
    <x v="4357"/>
  </r>
  <r>
    <x v="4358"/>
  </r>
  <r>
    <x v="4359"/>
  </r>
  <r>
    <x v="4360"/>
  </r>
  <r>
    <x v="4361"/>
  </r>
  <r>
    <x v="4362"/>
  </r>
  <r>
    <x v="4363"/>
  </r>
  <r>
    <x v="4364"/>
  </r>
  <r>
    <x v="4365"/>
  </r>
  <r>
    <x v="4366"/>
  </r>
  <r>
    <x v="4367"/>
  </r>
  <r>
    <x v="4368"/>
  </r>
  <r>
    <x v="4369"/>
  </r>
  <r>
    <x v="4370"/>
  </r>
  <r>
    <x v="4371"/>
  </r>
  <r>
    <x v="4372"/>
  </r>
  <r>
    <x v="4373"/>
  </r>
  <r>
    <x v="4374"/>
  </r>
  <r>
    <x v="4375"/>
  </r>
  <r>
    <x v="4376"/>
  </r>
  <r>
    <x v="4377"/>
  </r>
  <r>
    <x v="4378"/>
  </r>
  <r>
    <x v="4379"/>
  </r>
  <r>
    <x v="4380"/>
  </r>
  <r>
    <x v="4381"/>
  </r>
  <r>
    <x v="4382"/>
  </r>
  <r>
    <x v="4383"/>
  </r>
  <r>
    <x v="4384"/>
  </r>
  <r>
    <x v="4385"/>
  </r>
  <r>
    <x v="4386"/>
  </r>
  <r>
    <x v="4387"/>
  </r>
  <r>
    <x v="4388"/>
  </r>
  <r>
    <x v="4389"/>
  </r>
  <r>
    <x v="4390"/>
  </r>
  <r>
    <x v="4391"/>
  </r>
  <r>
    <x v="4392"/>
  </r>
  <r>
    <x v="4393"/>
  </r>
  <r>
    <x v="4394"/>
  </r>
  <r>
    <x v="4395"/>
  </r>
  <r>
    <x v="4396"/>
  </r>
  <r>
    <x v="4397"/>
  </r>
  <r>
    <x v="4398"/>
  </r>
  <r>
    <x v="4399"/>
  </r>
  <r>
    <x v="4400"/>
  </r>
  <r>
    <x v="4401"/>
  </r>
  <r>
    <x v="4402"/>
  </r>
  <r>
    <x v="4403"/>
  </r>
  <r>
    <x v="4404"/>
  </r>
  <r>
    <x v="4405"/>
  </r>
  <r>
    <x v="4406"/>
  </r>
  <r>
    <x v="4407"/>
  </r>
  <r>
    <x v="4408"/>
  </r>
  <r>
    <x v="4409"/>
  </r>
  <r>
    <x v="4410"/>
  </r>
  <r>
    <x v="4411"/>
  </r>
  <r>
    <x v="4412"/>
  </r>
  <r>
    <x v="4413"/>
  </r>
  <r>
    <x v="4414"/>
  </r>
  <r>
    <x v="4415"/>
  </r>
  <r>
    <x v="4416"/>
  </r>
  <r>
    <x v="4417"/>
  </r>
  <r>
    <x v="4418"/>
  </r>
  <r>
    <x v="4419"/>
  </r>
  <r>
    <x v="4420"/>
  </r>
  <r>
    <x v="4421"/>
  </r>
  <r>
    <x v="4422"/>
  </r>
  <r>
    <x v="4423"/>
  </r>
  <r>
    <x v="4424"/>
  </r>
  <r>
    <x v="4425"/>
  </r>
  <r>
    <x v="4426"/>
  </r>
  <r>
    <x v="4427"/>
  </r>
  <r>
    <x v="4428"/>
  </r>
  <r>
    <x v="4429"/>
  </r>
  <r>
    <x v="4430"/>
  </r>
  <r>
    <x v="4431"/>
  </r>
  <r>
    <x v="4432"/>
  </r>
  <r>
    <x v="4433"/>
  </r>
  <r>
    <x v="4434"/>
  </r>
  <r>
    <x v="4435"/>
  </r>
  <r>
    <x v="4436"/>
  </r>
  <r>
    <x v="4437"/>
  </r>
  <r>
    <x v="4438"/>
  </r>
  <r>
    <x v="4439"/>
  </r>
  <r>
    <x v="4440"/>
  </r>
  <r>
    <x v="4441"/>
  </r>
  <r>
    <x v="4442"/>
  </r>
  <r>
    <x v="4443"/>
  </r>
  <r>
    <x v="4444"/>
  </r>
  <r>
    <x v="4445"/>
  </r>
  <r>
    <x v="4446"/>
  </r>
  <r>
    <x v="4447"/>
  </r>
  <r>
    <x v="4448"/>
  </r>
  <r>
    <x v="4449"/>
  </r>
  <r>
    <x v="4450"/>
  </r>
  <r>
    <x v="4451"/>
  </r>
  <r>
    <x v="4452"/>
  </r>
  <r>
    <x v="4453"/>
  </r>
  <r>
    <x v="4454"/>
  </r>
  <r>
    <x v="4455"/>
  </r>
  <r>
    <x v="4456"/>
  </r>
  <r>
    <x v="4457"/>
  </r>
  <r>
    <x v="4458"/>
  </r>
  <r>
    <x v="4459"/>
  </r>
  <r>
    <x v="4460"/>
  </r>
  <r>
    <x v="4461"/>
  </r>
  <r>
    <x v="4462"/>
  </r>
  <r>
    <x v="4463"/>
  </r>
  <r>
    <x v="4464"/>
  </r>
  <r>
    <x v="4465"/>
  </r>
  <r>
    <x v="4466"/>
  </r>
  <r>
    <x v="4467"/>
  </r>
  <r>
    <x v="4468"/>
  </r>
  <r>
    <x v="4469"/>
  </r>
  <r>
    <x v="4470"/>
  </r>
  <r>
    <x v="4471"/>
  </r>
  <r>
    <x v="4472"/>
  </r>
  <r>
    <x v="4473"/>
  </r>
  <r>
    <x v="4474"/>
  </r>
  <r>
    <x v="4475"/>
  </r>
  <r>
    <x v="4476"/>
  </r>
  <r>
    <x v="4477"/>
  </r>
  <r>
    <x v="4478"/>
  </r>
  <r>
    <x v="4479"/>
  </r>
  <r>
    <x v="4480"/>
  </r>
  <r>
    <x v="4481"/>
  </r>
  <r>
    <x v="4482"/>
  </r>
  <r>
    <x v="4483"/>
  </r>
  <r>
    <x v="4484"/>
  </r>
  <r>
    <x v="4485"/>
  </r>
  <r>
    <x v="4486"/>
  </r>
  <r>
    <x v="4487"/>
  </r>
  <r>
    <x v="4488"/>
  </r>
  <r>
    <x v="4489"/>
  </r>
  <r>
    <x v="4490"/>
  </r>
  <r>
    <x v="4491"/>
  </r>
  <r>
    <x v="4492"/>
  </r>
  <r>
    <x v="4493"/>
  </r>
  <r>
    <x v="4494"/>
  </r>
  <r>
    <x v="4495"/>
  </r>
  <r>
    <x v="4496"/>
  </r>
  <r>
    <x v="4497"/>
  </r>
  <r>
    <x v="4498"/>
  </r>
  <r>
    <x v="4499"/>
  </r>
  <r>
    <x v="4500"/>
  </r>
  <r>
    <x v="4501"/>
  </r>
  <r>
    <x v="4502"/>
  </r>
  <r>
    <x v="4503"/>
  </r>
  <r>
    <x v="4504"/>
  </r>
  <r>
    <x v="4505"/>
  </r>
  <r>
    <x v="4506"/>
  </r>
  <r>
    <x v="4507"/>
  </r>
  <r>
    <x v="4508"/>
  </r>
  <r>
    <x v="4509"/>
  </r>
  <r>
    <x v="4510"/>
  </r>
  <r>
    <x v="4511"/>
  </r>
  <r>
    <x v="4512"/>
  </r>
  <r>
    <x v="4513"/>
  </r>
  <r>
    <x v="4514"/>
  </r>
  <r>
    <x v="4515"/>
  </r>
  <r>
    <x v="4516"/>
  </r>
  <r>
    <x v="4517"/>
  </r>
  <r>
    <x v="4518"/>
  </r>
  <r>
    <x v="4519"/>
  </r>
  <r>
    <x v="4520"/>
  </r>
  <r>
    <x v="4521"/>
  </r>
  <r>
    <x v="4522"/>
  </r>
  <r>
    <x v="4523"/>
  </r>
  <r>
    <x v="4524"/>
  </r>
  <r>
    <x v="4525"/>
  </r>
  <r>
    <x v="4526"/>
  </r>
  <r>
    <x v="4527"/>
  </r>
  <r>
    <x v="4528"/>
  </r>
  <r>
    <x v="4529"/>
  </r>
  <r>
    <x v="4530"/>
  </r>
  <r>
    <x v="4531"/>
  </r>
  <r>
    <x v="4532"/>
  </r>
  <r>
    <x v="4533"/>
  </r>
  <r>
    <x v="4534"/>
  </r>
  <r>
    <x v="4535"/>
  </r>
  <r>
    <x v="4536"/>
  </r>
  <r>
    <x v="4537"/>
  </r>
  <r>
    <x v="4538"/>
  </r>
  <r>
    <x v="4539"/>
  </r>
  <r>
    <x v="4540"/>
  </r>
  <r>
    <x v="4541"/>
  </r>
  <r>
    <x v="4542"/>
  </r>
  <r>
    <x v="4543"/>
  </r>
  <r>
    <x v="4544"/>
  </r>
  <r>
    <x v="4545"/>
  </r>
  <r>
    <x v="4546"/>
  </r>
  <r>
    <x v="4547"/>
  </r>
  <r>
    <x v="4548"/>
  </r>
  <r>
    <x v="4549"/>
  </r>
  <r>
    <x v="4550"/>
  </r>
  <r>
    <x v="4551"/>
  </r>
  <r>
    <x v="4552"/>
  </r>
  <r>
    <x v="4553"/>
  </r>
  <r>
    <x v="4554"/>
  </r>
  <r>
    <x v="4555"/>
  </r>
  <r>
    <x v="4556"/>
  </r>
  <r>
    <x v="4557"/>
  </r>
  <r>
    <x v="4558"/>
  </r>
  <r>
    <x v="4559"/>
  </r>
  <r>
    <x v="4560"/>
  </r>
  <r>
    <x v="4561"/>
  </r>
  <r>
    <x v="4562"/>
  </r>
  <r>
    <x v="4563"/>
  </r>
  <r>
    <x v="4564"/>
  </r>
  <r>
    <x v="4565"/>
  </r>
  <r>
    <x v="4566"/>
  </r>
  <r>
    <x v="4567"/>
  </r>
  <r>
    <x v="4568"/>
  </r>
  <r>
    <x v="4569"/>
  </r>
  <r>
    <x v="4570"/>
  </r>
  <r>
    <x v="4571"/>
  </r>
  <r>
    <x v="4572"/>
  </r>
  <r>
    <x v="4573"/>
  </r>
  <r>
    <x v="4574"/>
  </r>
  <r>
    <x v="4575"/>
  </r>
  <r>
    <x v="4576"/>
  </r>
  <r>
    <x v="4577"/>
  </r>
  <r>
    <x v="4578"/>
  </r>
  <r>
    <x v="4579"/>
  </r>
  <r>
    <x v="4580"/>
  </r>
  <r>
    <x v="4581"/>
  </r>
  <r>
    <x v="4582"/>
  </r>
  <r>
    <x v="4583"/>
  </r>
  <r>
    <x v="4584"/>
  </r>
  <r>
    <x v="4585"/>
  </r>
  <r>
    <x v="4586"/>
  </r>
  <r>
    <x v="4587"/>
  </r>
  <r>
    <x v="4588"/>
  </r>
  <r>
    <x v="4589"/>
  </r>
  <r>
    <x v="4590"/>
  </r>
  <r>
    <x v="4591"/>
  </r>
  <r>
    <x v="4592"/>
  </r>
  <r>
    <x v="4593"/>
  </r>
  <r>
    <x v="4594"/>
  </r>
  <r>
    <x v="4595"/>
  </r>
  <r>
    <x v="4596"/>
  </r>
  <r>
    <x v="4597"/>
  </r>
  <r>
    <x v="4598"/>
  </r>
  <r>
    <x v="4599"/>
  </r>
  <r>
    <x v="4600"/>
  </r>
  <r>
    <x v="4601"/>
  </r>
  <r>
    <x v="4602"/>
  </r>
  <r>
    <x v="4603"/>
  </r>
  <r>
    <x v="4604"/>
  </r>
  <r>
    <x v="4605"/>
  </r>
  <r>
    <x v="4606"/>
  </r>
  <r>
    <x v="4607"/>
  </r>
  <r>
    <x v="4608"/>
  </r>
  <r>
    <x v="4609"/>
  </r>
  <r>
    <x v="4610"/>
  </r>
  <r>
    <x v="4611"/>
  </r>
  <r>
    <x v="4612"/>
  </r>
  <r>
    <x v="4613"/>
  </r>
  <r>
    <x v="4614"/>
  </r>
  <r>
    <x v="4615"/>
  </r>
  <r>
    <x v="4616"/>
  </r>
  <r>
    <x v="4617"/>
  </r>
  <r>
    <x v="4618"/>
  </r>
  <r>
    <x v="4619"/>
  </r>
  <r>
    <x v="4620"/>
  </r>
  <r>
    <x v="4621"/>
  </r>
  <r>
    <x v="4622"/>
  </r>
  <r>
    <x v="4623"/>
  </r>
  <r>
    <x v="4624"/>
  </r>
  <r>
    <x v="4625"/>
  </r>
  <r>
    <x v="4626"/>
  </r>
  <r>
    <x v="4627"/>
  </r>
  <r>
    <x v="4628"/>
  </r>
  <r>
    <x v="4629"/>
  </r>
  <r>
    <x v="4630"/>
  </r>
  <r>
    <x v="4631"/>
  </r>
  <r>
    <x v="4632"/>
  </r>
  <r>
    <x v="4633"/>
  </r>
  <r>
    <x v="4634"/>
  </r>
  <r>
    <x v="4635"/>
  </r>
  <r>
    <x v="4636"/>
  </r>
  <r>
    <x v="4637"/>
  </r>
  <r>
    <x v="4638"/>
  </r>
  <r>
    <x v="4639"/>
  </r>
  <r>
    <x v="4640"/>
  </r>
  <r>
    <x v="4641"/>
  </r>
  <r>
    <x v="4642"/>
  </r>
  <r>
    <x v="4643"/>
  </r>
  <r>
    <x v="4644"/>
  </r>
  <r>
    <x v="4645"/>
  </r>
  <r>
    <x v="4646"/>
  </r>
  <r>
    <x v="4647"/>
  </r>
  <r>
    <x v="4648"/>
  </r>
  <r>
    <x v="4649"/>
  </r>
  <r>
    <x v="4650"/>
  </r>
  <r>
    <x v="4651"/>
  </r>
  <r>
    <x v="4652"/>
  </r>
  <r>
    <x v="4653"/>
  </r>
  <r>
    <x v="4654"/>
  </r>
  <r>
    <x v="4655"/>
  </r>
  <r>
    <x v="4656"/>
  </r>
  <r>
    <x v="4657"/>
  </r>
  <r>
    <x v="4658"/>
  </r>
  <r>
    <x v="4659"/>
  </r>
  <r>
    <x v="4660"/>
  </r>
  <r>
    <x v="4661"/>
  </r>
  <r>
    <x v="4662"/>
  </r>
  <r>
    <x v="4663"/>
  </r>
  <r>
    <x v="4664"/>
  </r>
  <r>
    <x v="4665"/>
  </r>
  <r>
    <x v="4666"/>
  </r>
  <r>
    <x v="4667"/>
  </r>
  <r>
    <x v="4668"/>
  </r>
  <r>
    <x v="4669"/>
  </r>
  <r>
    <x v="4670"/>
  </r>
  <r>
    <x v="4671"/>
  </r>
  <r>
    <x v="4672"/>
  </r>
  <r>
    <x v="4673"/>
  </r>
  <r>
    <x v="4674"/>
  </r>
  <r>
    <x v="4675"/>
  </r>
  <r>
    <x v="4676"/>
  </r>
  <r>
    <x v="4677"/>
  </r>
  <r>
    <x v="4678"/>
  </r>
  <r>
    <x v="4679"/>
  </r>
  <r>
    <x v="4680"/>
  </r>
  <r>
    <x v="4681"/>
  </r>
  <r>
    <x v="4682"/>
  </r>
  <r>
    <x v="4683"/>
  </r>
  <r>
    <x v="4684"/>
  </r>
  <r>
    <x v="4685"/>
  </r>
  <r>
    <x v="4686"/>
  </r>
  <r>
    <x v="4687"/>
  </r>
  <r>
    <x v="4688"/>
  </r>
  <r>
    <x v="4689"/>
  </r>
  <r>
    <x v="4690"/>
  </r>
  <r>
    <x v="4691"/>
  </r>
  <r>
    <x v="4692"/>
  </r>
  <r>
    <x v="4693"/>
  </r>
  <r>
    <x v="4694"/>
  </r>
  <r>
    <x v="4695"/>
  </r>
  <r>
    <x v="4696"/>
  </r>
  <r>
    <x v="4697"/>
  </r>
  <r>
    <x v="4698"/>
  </r>
  <r>
    <x v="4699"/>
  </r>
  <r>
    <x v="4700"/>
  </r>
  <r>
    <x v="4701"/>
  </r>
  <r>
    <x v="4702"/>
  </r>
  <r>
    <x v="4703"/>
  </r>
  <r>
    <x v="4704"/>
  </r>
  <r>
    <x v="4705"/>
  </r>
  <r>
    <x v="4706"/>
  </r>
  <r>
    <x v="4707"/>
  </r>
  <r>
    <x v="4708"/>
  </r>
  <r>
    <x v="4709"/>
  </r>
  <r>
    <x v="4710"/>
  </r>
  <r>
    <x v="4711"/>
  </r>
  <r>
    <x v="4712"/>
  </r>
  <r>
    <x v="4713"/>
  </r>
  <r>
    <x v="4714"/>
  </r>
  <r>
    <x v="4715"/>
  </r>
  <r>
    <x v="4716"/>
  </r>
  <r>
    <x v="4717"/>
  </r>
  <r>
    <x v="4718"/>
  </r>
  <r>
    <x v="4719"/>
  </r>
  <r>
    <x v="4720"/>
  </r>
  <r>
    <x v="4721"/>
  </r>
  <r>
    <x v="4722"/>
  </r>
  <r>
    <x v="4723"/>
  </r>
  <r>
    <x v="4724"/>
  </r>
  <r>
    <x v="4725"/>
  </r>
  <r>
    <x v="4726"/>
  </r>
  <r>
    <x v="4727"/>
  </r>
  <r>
    <x v="4728"/>
  </r>
  <r>
    <x v="4729"/>
  </r>
  <r>
    <x v="4730"/>
  </r>
  <r>
    <x v="4731"/>
  </r>
  <r>
    <x v="4732"/>
  </r>
  <r>
    <x v="4733"/>
  </r>
  <r>
    <x v="4734"/>
  </r>
  <r>
    <x v="4735"/>
  </r>
  <r>
    <x v="4736"/>
  </r>
  <r>
    <x v="4737"/>
  </r>
  <r>
    <x v="4738"/>
  </r>
  <r>
    <x v="4739"/>
  </r>
  <r>
    <x v="4740"/>
  </r>
  <r>
    <x v="4741"/>
  </r>
  <r>
    <x v="4742"/>
  </r>
  <r>
    <x v="4743"/>
  </r>
  <r>
    <x v="4744"/>
  </r>
  <r>
    <x v="4745"/>
  </r>
  <r>
    <x v="4746"/>
  </r>
  <r>
    <x v="4747"/>
  </r>
  <r>
    <x v="4748"/>
  </r>
  <r>
    <x v="4749"/>
  </r>
  <r>
    <x v="4750"/>
  </r>
  <r>
    <x v="4751"/>
  </r>
  <r>
    <x v="4752"/>
  </r>
  <r>
    <x v="4753"/>
  </r>
  <r>
    <x v="4754"/>
  </r>
  <r>
    <x v="4755"/>
  </r>
  <r>
    <x v="4756"/>
  </r>
  <r>
    <x v="4757"/>
  </r>
  <r>
    <x v="4758"/>
  </r>
  <r>
    <x v="4759"/>
  </r>
  <r>
    <x v="4760"/>
  </r>
  <r>
    <x v="4761"/>
  </r>
  <r>
    <x v="4762"/>
  </r>
  <r>
    <x v="4763"/>
  </r>
  <r>
    <x v="4764"/>
  </r>
  <r>
    <x v="4765"/>
  </r>
  <r>
    <x v="4766"/>
  </r>
  <r>
    <x v="4767"/>
  </r>
  <r>
    <x v="4768"/>
  </r>
  <r>
    <x v="4769"/>
  </r>
  <r>
    <x v="4770"/>
  </r>
  <r>
    <x v="4771"/>
  </r>
  <r>
    <x v="4772"/>
  </r>
  <r>
    <x v="4773"/>
  </r>
  <r>
    <x v="4774"/>
  </r>
  <r>
    <x v="4775"/>
  </r>
  <r>
    <x v="4776"/>
  </r>
  <r>
    <x v="4777"/>
  </r>
  <r>
    <x v="4778"/>
  </r>
  <r>
    <x v="4779"/>
  </r>
  <r>
    <x v="4780"/>
  </r>
  <r>
    <x v="4781"/>
  </r>
  <r>
    <x v="4782"/>
  </r>
  <r>
    <x v="4783"/>
  </r>
  <r>
    <x v="4784"/>
  </r>
  <r>
    <x v="4785"/>
  </r>
  <r>
    <x v="4786"/>
  </r>
  <r>
    <x v="4787"/>
  </r>
  <r>
    <x v="4788"/>
  </r>
  <r>
    <x v="4789"/>
  </r>
  <r>
    <x v="4790"/>
  </r>
  <r>
    <x v="4791"/>
  </r>
  <r>
    <x v="4792"/>
  </r>
  <r>
    <x v="4793"/>
  </r>
  <r>
    <x v="4794"/>
  </r>
  <r>
    <x v="4795"/>
  </r>
  <r>
    <x v="4796"/>
  </r>
  <r>
    <x v="4797"/>
  </r>
  <r>
    <x v="4798"/>
  </r>
  <r>
    <x v="4799"/>
  </r>
  <r>
    <x v="4800"/>
  </r>
  <r>
    <x v="4801"/>
  </r>
  <r>
    <x v="4802"/>
  </r>
  <r>
    <x v="4803"/>
  </r>
  <r>
    <x v="4804"/>
  </r>
  <r>
    <x v="4805"/>
  </r>
  <r>
    <x v="4806"/>
  </r>
  <r>
    <x v="4807"/>
  </r>
  <r>
    <x v="4808"/>
  </r>
  <r>
    <x v="4809"/>
  </r>
  <r>
    <x v="4810"/>
  </r>
  <r>
    <x v="4811"/>
  </r>
  <r>
    <x v="4812"/>
  </r>
  <r>
    <x v="4813"/>
  </r>
  <r>
    <x v="4814"/>
  </r>
  <r>
    <x v="4815"/>
  </r>
  <r>
    <x v="4816"/>
  </r>
  <r>
    <x v="4817"/>
  </r>
  <r>
    <x v="4818"/>
  </r>
  <r>
    <x v="4819"/>
  </r>
  <r>
    <x v="4820"/>
  </r>
  <r>
    <x v="4821"/>
  </r>
  <r>
    <x v="4822"/>
  </r>
  <r>
    <x v="4823"/>
  </r>
  <r>
    <x v="4824"/>
  </r>
  <r>
    <x v="4825"/>
  </r>
  <r>
    <x v="4826"/>
  </r>
  <r>
    <x v="4827"/>
  </r>
  <r>
    <x v="4828"/>
  </r>
  <r>
    <x v="4829"/>
  </r>
  <r>
    <x v="4830"/>
  </r>
  <r>
    <x v="4831"/>
  </r>
  <r>
    <x v="4832"/>
  </r>
  <r>
    <x v="4833"/>
  </r>
  <r>
    <x v="4834"/>
  </r>
  <r>
    <x v="4835"/>
  </r>
  <r>
    <x v="4836"/>
  </r>
  <r>
    <x v="4837"/>
  </r>
  <r>
    <x v="4838"/>
  </r>
  <r>
    <x v="4839"/>
  </r>
  <r>
    <x v="4840"/>
  </r>
  <r>
    <x v="4841"/>
  </r>
  <r>
    <x v="4842"/>
  </r>
  <r>
    <x v="4843"/>
  </r>
  <r>
    <x v="4844"/>
  </r>
  <r>
    <x v="4845"/>
  </r>
  <r>
    <x v="4846"/>
  </r>
  <r>
    <x v="4847"/>
  </r>
  <r>
    <x v="4848"/>
  </r>
  <r>
    <x v="4849"/>
  </r>
  <r>
    <x v="4850"/>
  </r>
  <r>
    <x v="4851"/>
  </r>
  <r>
    <x v="4852"/>
  </r>
  <r>
    <x v="4853"/>
  </r>
  <r>
    <x v="4854"/>
  </r>
  <r>
    <x v="4855"/>
  </r>
  <r>
    <x v="4856"/>
  </r>
  <r>
    <x v="4857"/>
  </r>
  <r>
    <x v="4858"/>
  </r>
  <r>
    <x v="4859"/>
  </r>
  <r>
    <x v="4860"/>
  </r>
  <r>
    <x v="4861"/>
  </r>
  <r>
    <x v="4862"/>
  </r>
  <r>
    <x v="4863"/>
  </r>
  <r>
    <x v="4864"/>
  </r>
  <r>
    <x v="4865"/>
  </r>
  <r>
    <x v="4866"/>
  </r>
  <r>
    <x v="4867"/>
  </r>
  <r>
    <x v="4868"/>
  </r>
  <r>
    <x v="4869"/>
  </r>
  <r>
    <x v="4870"/>
  </r>
  <r>
    <x v="4871"/>
  </r>
  <r>
    <x v="4872"/>
  </r>
  <r>
    <x v="4873"/>
  </r>
  <r>
    <x v="4874"/>
  </r>
  <r>
    <x v="4875"/>
  </r>
  <r>
    <x v="4876"/>
  </r>
  <r>
    <x v="4877"/>
  </r>
  <r>
    <x v="4878"/>
  </r>
  <r>
    <x v="4879"/>
  </r>
  <r>
    <x v="4880"/>
  </r>
  <r>
    <x v="4881"/>
  </r>
  <r>
    <x v="4882"/>
  </r>
  <r>
    <x v="4883"/>
  </r>
  <r>
    <x v="4884"/>
  </r>
  <r>
    <x v="4885"/>
  </r>
  <r>
    <x v="4886"/>
  </r>
  <r>
    <x v="4887"/>
  </r>
  <r>
    <x v="4888"/>
  </r>
  <r>
    <x v="4889"/>
  </r>
  <r>
    <x v="4890"/>
  </r>
  <r>
    <x v="4891"/>
  </r>
  <r>
    <x v="4892"/>
  </r>
  <r>
    <x v="4893"/>
  </r>
  <r>
    <x v="4894"/>
  </r>
  <r>
    <x v="4895"/>
  </r>
  <r>
    <x v="4896"/>
  </r>
  <r>
    <x v="4897"/>
  </r>
  <r>
    <x v="4898"/>
  </r>
  <r>
    <x v="4899"/>
  </r>
  <r>
    <x v="4900"/>
  </r>
  <r>
    <x v="4901"/>
  </r>
  <r>
    <x v="4902"/>
  </r>
  <r>
    <x v="4903"/>
  </r>
  <r>
    <x v="4904"/>
  </r>
  <r>
    <x v="4905"/>
  </r>
  <r>
    <x v="4906"/>
  </r>
  <r>
    <x v="4907"/>
  </r>
  <r>
    <x v="4908"/>
  </r>
  <r>
    <x v="4909"/>
  </r>
  <r>
    <x v="4910"/>
  </r>
  <r>
    <x v="4911"/>
  </r>
  <r>
    <x v="4912"/>
  </r>
  <r>
    <x v="4913"/>
  </r>
  <r>
    <x v="4914"/>
  </r>
  <r>
    <x v="4915"/>
  </r>
  <r>
    <x v="4916"/>
  </r>
  <r>
    <x v="4917"/>
  </r>
  <r>
    <x v="4918"/>
  </r>
  <r>
    <x v="4919"/>
  </r>
  <r>
    <x v="4920"/>
  </r>
  <r>
    <x v="4921"/>
  </r>
  <r>
    <x v="4922"/>
  </r>
  <r>
    <x v="4923"/>
  </r>
  <r>
    <x v="4924"/>
  </r>
  <r>
    <x v="4925"/>
  </r>
  <r>
    <x v="4926"/>
  </r>
  <r>
    <x v="4927"/>
  </r>
  <r>
    <x v="4928"/>
  </r>
  <r>
    <x v="4929"/>
  </r>
  <r>
    <x v="4930"/>
  </r>
  <r>
    <x v="4931"/>
  </r>
  <r>
    <x v="4932"/>
  </r>
  <r>
    <x v="4933"/>
  </r>
  <r>
    <x v="4934"/>
  </r>
  <r>
    <x v="4935"/>
  </r>
  <r>
    <x v="4936"/>
  </r>
  <r>
    <x v="4937"/>
  </r>
  <r>
    <x v="4938"/>
  </r>
  <r>
    <x v="4939"/>
  </r>
  <r>
    <x v="4940"/>
  </r>
  <r>
    <x v="4941"/>
  </r>
  <r>
    <x v="4942"/>
  </r>
  <r>
    <x v="4943"/>
  </r>
  <r>
    <x v="4944"/>
  </r>
  <r>
    <x v="4945"/>
  </r>
  <r>
    <x v="4946"/>
  </r>
  <r>
    <x v="4947"/>
  </r>
  <r>
    <x v="4948"/>
  </r>
  <r>
    <x v="4949"/>
  </r>
  <r>
    <x v="4950"/>
  </r>
  <r>
    <x v="4951"/>
  </r>
  <r>
    <x v="4952"/>
  </r>
  <r>
    <x v="4953"/>
  </r>
  <r>
    <x v="4954"/>
  </r>
  <r>
    <x v="4955"/>
  </r>
  <r>
    <x v="4956"/>
  </r>
  <r>
    <x v="4957"/>
  </r>
  <r>
    <x v="4958"/>
  </r>
  <r>
    <x v="4959"/>
  </r>
  <r>
    <x v="4960"/>
  </r>
  <r>
    <x v="4961"/>
  </r>
  <r>
    <x v="4962"/>
  </r>
  <r>
    <x v="4963"/>
  </r>
  <r>
    <x v="4964"/>
  </r>
  <r>
    <x v="4965"/>
  </r>
  <r>
    <x v="4966"/>
  </r>
  <r>
    <x v="4967"/>
  </r>
  <r>
    <x v="4968"/>
  </r>
  <r>
    <x v="4969"/>
  </r>
  <r>
    <x v="4970"/>
  </r>
  <r>
    <x v="4971"/>
  </r>
  <r>
    <x v="4972"/>
  </r>
  <r>
    <x v="4973"/>
  </r>
  <r>
    <x v="4974"/>
  </r>
  <r>
    <x v="4975"/>
  </r>
  <r>
    <x v="4976"/>
  </r>
  <r>
    <x v="4977"/>
  </r>
  <r>
    <x v="4978"/>
  </r>
  <r>
    <x v="4979"/>
  </r>
  <r>
    <x v="4980"/>
  </r>
  <r>
    <x v="4981"/>
  </r>
  <r>
    <x v="4982"/>
  </r>
  <r>
    <x v="4983"/>
  </r>
  <r>
    <x v="4984"/>
  </r>
  <r>
    <x v="4985"/>
  </r>
  <r>
    <x v="4986"/>
  </r>
  <r>
    <x v="4987"/>
  </r>
  <r>
    <x v="4988"/>
  </r>
  <r>
    <x v="4989"/>
  </r>
  <r>
    <x v="4990"/>
  </r>
  <r>
    <x v="4991"/>
  </r>
  <r>
    <x v="4992"/>
  </r>
  <r>
    <x v="4993"/>
  </r>
  <r>
    <x v="4994"/>
  </r>
  <r>
    <x v="4995"/>
  </r>
  <r>
    <x v="4996"/>
  </r>
  <r>
    <x v="4997"/>
  </r>
  <r>
    <x v="4998"/>
  </r>
  <r>
    <x v="4999"/>
  </r>
  <r>
    <x v="500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s v="a9b75100-82a8-427a-a208-72f24052884a"/>
    <n v="51"/>
    <s v="Other"/>
    <s v="Basic"/>
    <n v="14.73"/>
    <n v="29"/>
    <s v="Africa"/>
    <s v="TV"/>
    <n v="8.99"/>
    <n v="1"/>
    <s v="Gift Card"/>
    <n v="1"/>
    <n v="0.49"/>
    <x v="0"/>
    <x v="0"/>
  </r>
  <r>
    <s v="49a5dfd9-7e69-4022-a6ad-0a1b9767fb5b"/>
    <n v="47"/>
    <s v="Other"/>
    <s v="Standard"/>
    <n v="0.7"/>
    <n v="19"/>
    <s v="Europe"/>
    <s v="Mobile"/>
    <n v="13.99"/>
    <n v="1"/>
    <s v="Gift Card"/>
    <n v="5"/>
    <n v="0.03"/>
    <x v="1"/>
    <x v="0"/>
  </r>
  <r>
    <s v="4d71f6ce-fca9-4ff7-8afa-197ac24de14b"/>
    <n v="27"/>
    <s v="Female"/>
    <s v="Standard"/>
    <n v="16.32"/>
    <n v="10"/>
    <s v="Asia"/>
    <s v="TV"/>
    <n v="13.99"/>
    <n v="0"/>
    <s v="Crypto"/>
    <n v="2"/>
    <n v="1.48"/>
    <x v="2"/>
    <x v="1"/>
  </r>
  <r>
    <s v="d3c72c38-631b-4f9e-8a0e-de103cad1a7d"/>
    <n v="53"/>
    <s v="Other"/>
    <s v="Premium"/>
    <n v="4.51"/>
    <n v="12"/>
    <s v="Oceania"/>
    <s v="TV"/>
    <n v="17.989999999999998"/>
    <n v="1"/>
    <s v="Crypto"/>
    <n v="2"/>
    <n v="0.35"/>
    <x v="3"/>
    <x v="0"/>
  </r>
  <r>
    <s v="4e265c34-103a-4dbb-9553-76c9aa47e946"/>
    <n v="56"/>
    <s v="Other"/>
    <s v="Standard"/>
    <n v="1.89"/>
    <n v="13"/>
    <s v="Africa"/>
    <s v="Mobile"/>
    <n v="13.99"/>
    <n v="1"/>
    <s v="Crypto"/>
    <n v="2"/>
    <n v="0.13"/>
    <x v="0"/>
    <x v="2"/>
  </r>
  <r>
    <s v="d8079475-5be7-47e9-8782-ceb7ff61395e"/>
    <n v="58"/>
    <s v="Female"/>
    <s v="Standard"/>
    <n v="13.8"/>
    <n v="26"/>
    <s v="Oceania"/>
    <s v="Mobile"/>
    <n v="13.99"/>
    <n v="0"/>
    <s v="Debit Card"/>
    <n v="3"/>
    <n v="0.51"/>
    <x v="0"/>
    <x v="2"/>
  </r>
  <r>
    <s v="8e63450a-13d6-4e83-bbb5-6aebde9152cb"/>
    <n v="48"/>
    <s v="Other"/>
    <s v="Basic"/>
    <n v="13.83"/>
    <n v="20"/>
    <s v="Asia"/>
    <s v="TV"/>
    <n v="8.99"/>
    <n v="0"/>
    <s v="Gift Card"/>
    <n v="5"/>
    <n v="0.66"/>
    <x v="4"/>
    <x v="0"/>
  </r>
  <r>
    <s v="02387681-8c42-462a-807a-de0168c73b38"/>
    <n v="51"/>
    <s v="Male"/>
    <s v="Basic"/>
    <n v="14.3"/>
    <n v="56"/>
    <s v="Europe"/>
    <s v="Mobile"/>
    <n v="8.99"/>
    <n v="1"/>
    <s v="Gift Card"/>
    <n v="1"/>
    <n v="0.25"/>
    <x v="0"/>
    <x v="0"/>
  </r>
  <r>
    <s v="0bcaad0c-545c-4ee1-85a6-75e165f39361"/>
    <n v="45"/>
    <s v="Other"/>
    <s v="Basic"/>
    <n v="9.98"/>
    <n v="10"/>
    <s v="Asia"/>
    <s v="Mobile"/>
    <n v="8.99"/>
    <n v="0"/>
    <s v="PayPal"/>
    <n v="3"/>
    <n v="0.91"/>
    <x v="4"/>
    <x v="0"/>
  </r>
  <r>
    <s v="eae6439e-8cdf-4258-ab49-c493925b927a"/>
    <n v="32"/>
    <s v="Other"/>
    <s v="Premium"/>
    <n v="2.2200000000000002"/>
    <n v="34"/>
    <s v="Europe"/>
    <s v="TV"/>
    <n v="17.989999999999998"/>
    <n v="1"/>
    <s v="Debit Card"/>
    <n v="1"/>
    <n v="0.06"/>
    <x v="2"/>
    <x v="1"/>
  </r>
  <r>
    <s v="45a03ce3-26d0-4cd5-a9bd-22d42490b612"/>
    <n v="26"/>
    <s v="Male"/>
    <s v="Premium"/>
    <n v="15.42"/>
    <n v="36"/>
    <s v="Asia"/>
    <s v="Laptop"/>
    <n v="17.989999999999998"/>
    <n v="0"/>
    <s v="Debit Card"/>
    <n v="4"/>
    <n v="0.42"/>
    <x v="5"/>
    <x v="1"/>
  </r>
  <r>
    <s v="9df43ad1-d6ee-44d0-a79b-c8ab444f10bf"/>
    <n v="28"/>
    <s v="Other"/>
    <s v="Standard"/>
    <n v="22.26"/>
    <n v="38"/>
    <s v="South America"/>
    <s v="Mobile"/>
    <n v="13.99"/>
    <n v="0"/>
    <s v="Crypto"/>
    <n v="5"/>
    <n v="0.56999999999999995"/>
    <x v="3"/>
    <x v="1"/>
  </r>
  <r>
    <s v="4690bf9c-b828-44d3-bdb6-f91b10668288"/>
    <n v="47"/>
    <s v="Other"/>
    <s v="Standard"/>
    <n v="7.92"/>
    <n v="23"/>
    <s v="South America"/>
    <s v="TV"/>
    <n v="13.99"/>
    <n v="0"/>
    <s v="Crypto"/>
    <n v="1"/>
    <n v="0.33"/>
    <x v="1"/>
    <x v="0"/>
  </r>
  <r>
    <s v="0aac0e54-7d40-4cf2-abe4-45f3ff73f5ff"/>
    <n v="49"/>
    <s v="Female"/>
    <s v="Basic"/>
    <n v="5.26"/>
    <n v="33"/>
    <s v="South America"/>
    <s v="Mobile"/>
    <n v="8.99"/>
    <n v="1"/>
    <s v="Crypto"/>
    <n v="3"/>
    <n v="0.15"/>
    <x v="6"/>
    <x v="0"/>
  </r>
  <r>
    <s v="e2a75072-5f48-47ed-a533-eb1b0301aad9"/>
    <n v="39"/>
    <s v="Female"/>
    <s v="Basic"/>
    <n v="10.97"/>
    <n v="10"/>
    <s v="Oceania"/>
    <s v="Mobile"/>
    <n v="8.99"/>
    <n v="0"/>
    <s v="PayPal"/>
    <n v="1"/>
    <n v="1"/>
    <x v="5"/>
    <x v="0"/>
  </r>
  <r>
    <s v="25db8257-f409-4acd-81f8-99629fbf15a0"/>
    <n v="32"/>
    <s v="Female"/>
    <s v="Premium"/>
    <n v="40.94"/>
    <n v="7"/>
    <s v="South America"/>
    <s v="Desktop"/>
    <n v="17.989999999999998"/>
    <n v="0"/>
    <s v="Crypto"/>
    <n v="1"/>
    <n v="5.12"/>
    <x v="0"/>
    <x v="1"/>
  </r>
  <r>
    <s v="bf48551e-a8e6-4fd9-bb32-3f798ed84680"/>
    <n v="46"/>
    <s v="Other"/>
    <s v="Premium"/>
    <n v="1.25"/>
    <n v="13"/>
    <s v="Europe"/>
    <s v="Tablet"/>
    <n v="17.989999999999998"/>
    <n v="1"/>
    <s v="Debit Card"/>
    <n v="3"/>
    <n v="0.09"/>
    <x v="5"/>
    <x v="0"/>
  </r>
  <r>
    <s v="3819aaed-bed6-49c8-ab53-0fd9d917e4e1"/>
    <n v="48"/>
    <s v="Female"/>
    <s v="Standard"/>
    <n v="8.1199999999999992"/>
    <n v="32"/>
    <s v="Africa"/>
    <s v="Desktop"/>
    <n v="13.99"/>
    <n v="1"/>
    <s v="Crypto"/>
    <n v="2"/>
    <n v="0.25"/>
    <x v="0"/>
    <x v="0"/>
  </r>
  <r>
    <s v="e2f28860-44e4-4fc2-a445-014332e7fb11"/>
    <n v="68"/>
    <s v="Female"/>
    <s v="Premium"/>
    <n v="7.67"/>
    <n v="40"/>
    <s v="Oceania"/>
    <s v="Tablet"/>
    <n v="17.989999999999998"/>
    <n v="0"/>
    <s v="PayPal"/>
    <n v="4"/>
    <n v="0.19"/>
    <x v="4"/>
    <x v="2"/>
  </r>
  <r>
    <s v="a088d61d-be5a-409e-b943-73b145b358d1"/>
    <n v="21"/>
    <s v="Female"/>
    <s v="Standard"/>
    <n v="15.53"/>
    <n v="27"/>
    <s v="South America"/>
    <s v="Laptop"/>
    <n v="13.99"/>
    <n v="0"/>
    <s v="Credit Card"/>
    <n v="1"/>
    <n v="0.55000000000000004"/>
    <x v="5"/>
    <x v="3"/>
  </r>
  <r>
    <s v="109cc416-0a22-4c41-93e9-2c7dd24ddd3f"/>
    <n v="60"/>
    <s v="Male"/>
    <s v="Basic"/>
    <n v="31.9"/>
    <n v="4"/>
    <s v="Oceania"/>
    <s v="Tablet"/>
    <n v="8.99"/>
    <n v="0"/>
    <s v="Crypto"/>
    <n v="2"/>
    <n v="6.38"/>
    <x v="5"/>
    <x v="2"/>
  </r>
  <r>
    <s v="a8c8dcff-92d3-4a79-849d-42c6e6bbc7bc"/>
    <n v="70"/>
    <s v="Other"/>
    <s v="Premium"/>
    <n v="7.97"/>
    <n v="57"/>
    <s v="Europe"/>
    <s v="Laptop"/>
    <n v="17.989999999999998"/>
    <n v="1"/>
    <s v="Gift Card"/>
    <n v="5"/>
    <n v="0.14000000000000001"/>
    <x v="2"/>
    <x v="2"/>
  </r>
  <r>
    <s v="8071c1be-1197-49a1-aa75-5fb6a6b3087a"/>
    <n v="53"/>
    <s v="Other"/>
    <s v="Standard"/>
    <n v="43.02"/>
    <n v="43"/>
    <s v="South America"/>
    <s v="Tablet"/>
    <n v="13.99"/>
    <n v="0"/>
    <s v="Crypto"/>
    <n v="1"/>
    <n v="0.98"/>
    <x v="0"/>
    <x v="0"/>
  </r>
  <r>
    <s v="98b7c57d-1094-45dd-bb45-d9bb8dff9b83"/>
    <n v="36"/>
    <s v="Other"/>
    <s v="Standard"/>
    <n v="34.6"/>
    <n v="19"/>
    <s v="Oceania"/>
    <s v="Tablet"/>
    <n v="13.99"/>
    <n v="0"/>
    <s v="Crypto"/>
    <n v="3"/>
    <n v="1.73"/>
    <x v="0"/>
    <x v="0"/>
  </r>
  <r>
    <s v="18be905c-203f-4de2-8e78-ef10061fc57f"/>
    <n v="55"/>
    <s v="Other"/>
    <s v="Basic"/>
    <n v="24.58"/>
    <n v="18"/>
    <s v="Asia"/>
    <s v="Desktop"/>
    <n v="8.99"/>
    <n v="0"/>
    <s v="Debit Card"/>
    <n v="1"/>
    <n v="1.29"/>
    <x v="6"/>
    <x v="0"/>
  </r>
  <r>
    <s v="b7c1bdad-cafb-4586-a15d-fc9ff30a8115"/>
    <n v="45"/>
    <s v="Female"/>
    <s v="Standard"/>
    <n v="7.39"/>
    <n v="6"/>
    <s v="Oceania"/>
    <s v="TV"/>
    <n v="13.99"/>
    <n v="0"/>
    <s v="PayPal"/>
    <n v="1"/>
    <n v="1.06"/>
    <x v="4"/>
    <x v="0"/>
  </r>
  <r>
    <s v="6e061f35-b1b5-4efe-9e37-f40a14d929b1"/>
    <n v="24"/>
    <s v="Male"/>
    <s v="Premium"/>
    <n v="6.92"/>
    <n v="13"/>
    <s v="Africa"/>
    <s v="Desktop"/>
    <n v="17.989999999999998"/>
    <n v="0"/>
    <s v="Crypto"/>
    <n v="2"/>
    <n v="0.49"/>
    <x v="0"/>
    <x v="3"/>
  </r>
  <r>
    <s v="8c2d377b-f6ec-44b5-ae08-3660c4358a93"/>
    <n v="30"/>
    <s v="Other"/>
    <s v="Premium"/>
    <n v="1.37"/>
    <n v="55"/>
    <s v="North America"/>
    <s v="Mobile"/>
    <n v="17.989999999999998"/>
    <n v="1"/>
    <s v="Debit Card"/>
    <n v="1"/>
    <n v="0.02"/>
    <x v="3"/>
    <x v="1"/>
  </r>
  <r>
    <s v="afcc5c55-a3d8-4e2f-ab95-3d34f5e0390d"/>
    <n v="69"/>
    <s v="Female"/>
    <s v="Basic"/>
    <n v="24.56"/>
    <n v="53"/>
    <s v="Oceania"/>
    <s v="Laptop"/>
    <n v="8.99"/>
    <n v="1"/>
    <s v="Gift Card"/>
    <n v="1"/>
    <n v="0.45"/>
    <x v="0"/>
    <x v="2"/>
  </r>
  <r>
    <s v="2211b077-0300-4e0c-834c-e7751a45eb96"/>
    <n v="47"/>
    <s v="Other"/>
    <s v="Standard"/>
    <n v="15.87"/>
    <n v="52"/>
    <s v="Africa"/>
    <s v="Laptop"/>
    <n v="13.99"/>
    <n v="1"/>
    <s v="Crypto"/>
    <n v="1"/>
    <n v="0.3"/>
    <x v="1"/>
    <x v="0"/>
  </r>
  <r>
    <s v="8d755725-4f16-4006-bdae-fa3dc9fa2579"/>
    <n v="49"/>
    <s v="Female"/>
    <s v="Standard"/>
    <n v="7.62"/>
    <n v="27"/>
    <s v="Asia"/>
    <s v="TV"/>
    <n v="13.99"/>
    <n v="0"/>
    <s v="Debit Card"/>
    <n v="3"/>
    <n v="0.27"/>
    <x v="0"/>
    <x v="0"/>
  </r>
  <r>
    <s v="c39a5943-fe7c-46ec-8d3c-2a24ab46733b"/>
    <n v="67"/>
    <s v="Male"/>
    <s v="Standard"/>
    <n v="3.05"/>
    <n v="29"/>
    <s v="Oceania"/>
    <s v="Tablet"/>
    <n v="13.99"/>
    <n v="1"/>
    <s v="PayPal"/>
    <n v="1"/>
    <n v="0.1"/>
    <x v="2"/>
    <x v="2"/>
  </r>
  <r>
    <s v="e62d9bc8-dab9-42e0-b6b2-e8d076fe843b"/>
    <n v="23"/>
    <s v="Female"/>
    <s v="Premium"/>
    <n v="13.31"/>
    <n v="34"/>
    <s v="Africa"/>
    <s v="Mobile"/>
    <n v="17.989999999999998"/>
    <n v="1"/>
    <s v="Debit Card"/>
    <n v="2"/>
    <n v="0.38"/>
    <x v="4"/>
    <x v="3"/>
  </r>
  <r>
    <s v="7a89d8b6-28ec-4b0c-9d3b-88e0a5119e3b"/>
    <n v="67"/>
    <s v="Male"/>
    <s v="Basic"/>
    <n v="1.56"/>
    <n v="0"/>
    <s v="Oceania"/>
    <s v="Desktop"/>
    <n v="8.99"/>
    <n v="0"/>
    <s v="Crypto"/>
    <n v="5"/>
    <n v="1.56"/>
    <x v="6"/>
    <x v="2"/>
  </r>
  <r>
    <s v="c8648f0f-0b92-4445-a3a7-5c48711cbc07"/>
    <n v="57"/>
    <s v="Male"/>
    <s v="Premium"/>
    <n v="0.97"/>
    <n v="32"/>
    <s v="South America"/>
    <s v="Mobile"/>
    <n v="17.989999999999998"/>
    <n v="1"/>
    <s v="Gift Card"/>
    <n v="2"/>
    <n v="0.03"/>
    <x v="5"/>
    <x v="2"/>
  </r>
  <r>
    <s v="ebe928a7-de65-4567-b349-06056b35e6a6"/>
    <n v="55"/>
    <s v="Other"/>
    <s v="Standard"/>
    <n v="21.58"/>
    <n v="48"/>
    <s v="North America"/>
    <s v="Mobile"/>
    <n v="13.99"/>
    <n v="0"/>
    <s v="Credit Card"/>
    <n v="5"/>
    <n v="0.44"/>
    <x v="4"/>
    <x v="0"/>
  </r>
  <r>
    <s v="8b3597af-7da9-405d-9815-60d1e4dbe2e5"/>
    <n v="35"/>
    <s v="Other"/>
    <s v="Standard"/>
    <n v="22.59"/>
    <n v="16"/>
    <s v="Europe"/>
    <s v="Tablet"/>
    <n v="13.99"/>
    <n v="0"/>
    <s v="Credit Card"/>
    <n v="2"/>
    <n v="1.33"/>
    <x v="5"/>
    <x v="1"/>
  </r>
  <r>
    <s v="839ec473-5f41-4a8b-955a-ec14b3a9cad4"/>
    <n v="22"/>
    <s v="Female"/>
    <s v="Standard"/>
    <n v="9.69"/>
    <n v="35"/>
    <s v="Asia"/>
    <s v="TV"/>
    <n v="13.99"/>
    <n v="1"/>
    <s v="Crypto"/>
    <n v="4"/>
    <n v="0.27"/>
    <x v="6"/>
    <x v="3"/>
  </r>
  <r>
    <s v="cdf4012d-14b0-41d5-ab40-cc6627fe1e3b"/>
    <n v="34"/>
    <s v="Male"/>
    <s v="Premium"/>
    <n v="12.82"/>
    <n v="45"/>
    <s v="North America"/>
    <s v="Mobile"/>
    <n v="17.989999999999998"/>
    <n v="1"/>
    <s v="PayPal"/>
    <n v="2"/>
    <n v="0.28000000000000003"/>
    <x v="4"/>
    <x v="1"/>
  </r>
  <r>
    <s v="aa97d1a3-c4ad-4c76-bd2a-56f1b46a753c"/>
    <n v="19"/>
    <s v="Male"/>
    <s v="Standard"/>
    <n v="4.34"/>
    <n v="1"/>
    <s v="Asia"/>
    <s v="Tablet"/>
    <n v="13.99"/>
    <n v="0"/>
    <s v="PayPal"/>
    <n v="1"/>
    <n v="2.17"/>
    <x v="1"/>
    <x v="3"/>
  </r>
  <r>
    <s v="6ead42f9-86d8-4c66-b2fc-3d791323186d"/>
    <n v="25"/>
    <s v="Female"/>
    <s v="Premium"/>
    <n v="15.95"/>
    <n v="15"/>
    <s v="South America"/>
    <s v="Laptop"/>
    <n v="17.989999999999998"/>
    <n v="0"/>
    <s v="Credit Card"/>
    <n v="1"/>
    <n v="1"/>
    <x v="0"/>
    <x v="3"/>
  </r>
  <r>
    <s v="9235d289-6d46-46ba-a48a-1cf4ea18b599"/>
    <n v="49"/>
    <s v="Other"/>
    <s v="Premium"/>
    <n v="2.0499999999999998"/>
    <n v="14"/>
    <s v="North America"/>
    <s v="Tablet"/>
    <n v="17.989999999999998"/>
    <n v="0"/>
    <s v="Debit Card"/>
    <n v="5"/>
    <n v="0.14000000000000001"/>
    <x v="4"/>
    <x v="0"/>
  </r>
  <r>
    <s v="20529e32-d3e7-4cfc-8210-b6468cdbe2a4"/>
    <n v="55"/>
    <s v="Other"/>
    <s v="Premium"/>
    <n v="3.86"/>
    <n v="25"/>
    <s v="Europe"/>
    <s v="Tablet"/>
    <n v="17.989999999999998"/>
    <n v="1"/>
    <s v="PayPal"/>
    <n v="3"/>
    <n v="0.15"/>
    <x v="0"/>
    <x v="0"/>
  </r>
  <r>
    <s v="bfe7729e-7d5d-4850-b496-51e891158836"/>
    <n v="36"/>
    <s v="Other"/>
    <s v="Basic"/>
    <n v="1.68"/>
    <n v="10"/>
    <s v="Africa"/>
    <s v="TV"/>
    <n v="8.99"/>
    <n v="1"/>
    <s v="PayPal"/>
    <n v="4"/>
    <n v="0.15"/>
    <x v="0"/>
    <x v="0"/>
  </r>
  <r>
    <s v="783c7652-37b8-4be0-b8bc-fb51bd4b5578"/>
    <n v="27"/>
    <s v="Other"/>
    <s v="Premium"/>
    <n v="46.88"/>
    <n v="56"/>
    <s v="Oceania"/>
    <s v="TV"/>
    <n v="17.989999999999998"/>
    <n v="0"/>
    <s v="Crypto"/>
    <n v="3"/>
    <n v="0.82"/>
    <x v="2"/>
    <x v="1"/>
  </r>
  <r>
    <s v="2117b36a-9e3e-4077-ac5b-03540bb38461"/>
    <n v="49"/>
    <s v="Male"/>
    <s v="Standard"/>
    <n v="4.22"/>
    <n v="50"/>
    <s v="Oceania"/>
    <s v="Desktop"/>
    <n v="13.99"/>
    <n v="1"/>
    <s v="Gift Card"/>
    <n v="2"/>
    <n v="0.08"/>
    <x v="5"/>
    <x v="0"/>
  </r>
  <r>
    <s v="ceec2c10-9770-48d1-8366-344fa66195b1"/>
    <n v="54"/>
    <s v="Female"/>
    <s v="Basic"/>
    <n v="26.88"/>
    <n v="44"/>
    <s v="South America"/>
    <s v="Desktop"/>
    <n v="8.99"/>
    <n v="0"/>
    <s v="Gift Card"/>
    <n v="3"/>
    <n v="0.6"/>
    <x v="2"/>
    <x v="0"/>
  </r>
  <r>
    <s v="854b2bfd-6773-413f-b385-02338fa3a316"/>
    <n v="31"/>
    <s v="Female"/>
    <s v="Standard"/>
    <n v="2.23"/>
    <n v="39"/>
    <s v="North America"/>
    <s v="Mobile"/>
    <n v="13.99"/>
    <n v="1"/>
    <s v="Debit Card"/>
    <n v="5"/>
    <n v="0.06"/>
    <x v="2"/>
    <x v="1"/>
  </r>
  <r>
    <s v="ee53be31-fb36-41d9-8eb2-1a4c1d976552"/>
    <n v="31"/>
    <s v="Male"/>
    <s v="Premium"/>
    <n v="14.15"/>
    <n v="24"/>
    <s v="South America"/>
    <s v="Desktop"/>
    <n v="17.989999999999998"/>
    <n v="0"/>
    <s v="PayPal"/>
    <n v="5"/>
    <n v="0.56999999999999995"/>
    <x v="2"/>
    <x v="1"/>
  </r>
  <r>
    <s v="c9c8202c-992c-4e6c-b04f-0e2961ea87cc"/>
    <n v="42"/>
    <s v="Female"/>
    <s v="Basic"/>
    <n v="49.49"/>
    <n v="39"/>
    <s v="Europe"/>
    <s v="Mobile"/>
    <n v="8.99"/>
    <n v="0"/>
    <s v="Credit Card"/>
    <n v="5"/>
    <n v="1.24"/>
    <x v="3"/>
    <x v="0"/>
  </r>
  <r>
    <s v="022f9c7a-8276-494a-8629-086ad5e81df1"/>
    <n v="30"/>
    <s v="Male"/>
    <s v="Premium"/>
    <n v="8.7899999999999991"/>
    <n v="21"/>
    <s v="Europe"/>
    <s v="Tablet"/>
    <n v="17.989999999999998"/>
    <n v="0"/>
    <s v="Crypto"/>
    <n v="4"/>
    <n v="0.4"/>
    <x v="5"/>
    <x v="1"/>
  </r>
  <r>
    <s v="1a0f21b6-454a-4a22-88a8-5045b9d00fa4"/>
    <n v="58"/>
    <s v="Male"/>
    <s v="Standard"/>
    <n v="14.57"/>
    <n v="22"/>
    <s v="North America"/>
    <s v="Mobile"/>
    <n v="13.99"/>
    <n v="0"/>
    <s v="Debit Card"/>
    <n v="2"/>
    <n v="0.63"/>
    <x v="4"/>
    <x v="2"/>
  </r>
  <r>
    <s v="616199ed-33c4-4ff5-9450-251fc608d3a1"/>
    <n v="63"/>
    <s v="Other"/>
    <s v="Standard"/>
    <n v="25.73"/>
    <n v="11"/>
    <s v="Africa"/>
    <s v="TV"/>
    <n v="13.99"/>
    <n v="0"/>
    <s v="PayPal"/>
    <n v="1"/>
    <n v="2.14"/>
    <x v="5"/>
    <x v="2"/>
  </r>
  <r>
    <s v="d1593b1d-ef59-4d4a-a169-5ff338b8baef"/>
    <n v="60"/>
    <s v="Male"/>
    <s v="Standard"/>
    <n v="3.01"/>
    <n v="30"/>
    <s v="Asia"/>
    <s v="Desktop"/>
    <n v="13.99"/>
    <n v="1"/>
    <s v="Gift Card"/>
    <n v="3"/>
    <n v="0.1"/>
    <x v="6"/>
    <x v="2"/>
  </r>
  <r>
    <s v="749b69f5-8a24-428a-880c-86057af2a485"/>
    <n v="66"/>
    <s v="Male"/>
    <s v="Basic"/>
    <n v="12.05"/>
    <n v="33"/>
    <s v="South America"/>
    <s v="Tablet"/>
    <n v="8.99"/>
    <n v="1"/>
    <s v="PayPal"/>
    <n v="3"/>
    <n v="0.35"/>
    <x v="2"/>
    <x v="2"/>
  </r>
  <r>
    <s v="a2eab47c-dc4c-427f-88f8-755051b303fb"/>
    <n v="51"/>
    <s v="Female"/>
    <s v="Premium"/>
    <n v="3.7"/>
    <n v="37"/>
    <s v="South America"/>
    <s v="Mobile"/>
    <n v="17.989999999999998"/>
    <n v="1"/>
    <s v="Credit Card"/>
    <n v="2"/>
    <n v="0.1"/>
    <x v="3"/>
    <x v="0"/>
  </r>
  <r>
    <s v="b313f39d-0675-4bef-9b10-573146872adf"/>
    <n v="63"/>
    <s v="Male"/>
    <s v="Premium"/>
    <n v="5.84"/>
    <n v="20"/>
    <s v="Oceania"/>
    <s v="Mobile"/>
    <n v="17.989999999999998"/>
    <n v="0"/>
    <s v="Credit Card"/>
    <n v="1"/>
    <n v="0.28000000000000003"/>
    <x v="6"/>
    <x v="2"/>
  </r>
  <r>
    <s v="09a76bc9-4048-4403-8087-a31cdb16556e"/>
    <n v="31"/>
    <s v="Male"/>
    <s v="Basic"/>
    <n v="48.35"/>
    <n v="11"/>
    <s v="Oceania"/>
    <s v="Desktop"/>
    <n v="8.99"/>
    <n v="0"/>
    <s v="Debit Card"/>
    <n v="5"/>
    <n v="4.03"/>
    <x v="5"/>
    <x v="1"/>
  </r>
  <r>
    <s v="af9b0f0d-9532-48f2-ad24-bf41faa164a6"/>
    <n v="55"/>
    <s v="Other"/>
    <s v="Standard"/>
    <n v="2.89"/>
    <n v="37"/>
    <s v="North America"/>
    <s v="Desktop"/>
    <n v="13.99"/>
    <n v="1"/>
    <s v="Debit Card"/>
    <n v="4"/>
    <n v="0.08"/>
    <x v="0"/>
    <x v="0"/>
  </r>
  <r>
    <s v="ec202012-e4bf-4b14-b5fe-4447d8cfb730"/>
    <n v="38"/>
    <s v="Male"/>
    <s v="Premium"/>
    <n v="29.84"/>
    <n v="56"/>
    <s v="South America"/>
    <s v="Desktop"/>
    <n v="17.989999999999998"/>
    <n v="0"/>
    <s v="Credit Card"/>
    <n v="4"/>
    <n v="0.52"/>
    <x v="2"/>
    <x v="0"/>
  </r>
  <r>
    <s v="8c78b61b-0d41-4470-ade0-3ed2e2b36c28"/>
    <n v="65"/>
    <s v="Other"/>
    <s v="Standard"/>
    <n v="19.329999999999998"/>
    <n v="31"/>
    <s v="North America"/>
    <s v="Desktop"/>
    <n v="13.99"/>
    <n v="0"/>
    <s v="Credit Card"/>
    <n v="1"/>
    <n v="0.6"/>
    <x v="5"/>
    <x v="2"/>
  </r>
  <r>
    <s v="da57899f-77b4-4b23-bcab-700db438f6d1"/>
    <n v="43"/>
    <s v="Female"/>
    <s v="Premium"/>
    <n v="2.5"/>
    <n v="33"/>
    <s v="Europe"/>
    <s v="TV"/>
    <n v="17.989999999999998"/>
    <n v="1"/>
    <s v="Credit Card"/>
    <n v="3"/>
    <n v="7.0000000000000007E-2"/>
    <x v="0"/>
    <x v="0"/>
  </r>
  <r>
    <s v="361aff57-8a5f-4229-b4f5-f52544178dc7"/>
    <n v="63"/>
    <s v="Male"/>
    <s v="Premium"/>
    <n v="6.97"/>
    <n v="31"/>
    <s v="North America"/>
    <s v="Tablet"/>
    <n v="17.989999999999998"/>
    <n v="1"/>
    <s v="Crypto"/>
    <n v="1"/>
    <n v="0.22"/>
    <x v="4"/>
    <x v="2"/>
  </r>
  <r>
    <s v="900034d1-e7de-4e99-914e-4ad863061834"/>
    <n v="64"/>
    <s v="Female"/>
    <s v="Standard"/>
    <n v="3.66"/>
    <n v="6"/>
    <s v="Africa"/>
    <s v="Mobile"/>
    <n v="13.99"/>
    <n v="0"/>
    <s v="PayPal"/>
    <n v="1"/>
    <n v="0.52"/>
    <x v="4"/>
    <x v="2"/>
  </r>
  <r>
    <s v="6082e011-4f6d-4acb-93f2-3bfefd532880"/>
    <n v="58"/>
    <s v="Female"/>
    <s v="Basic"/>
    <n v="30.85"/>
    <n v="46"/>
    <s v="North America"/>
    <s v="Mobile"/>
    <n v="8.99"/>
    <n v="0"/>
    <s v="Debit Card"/>
    <n v="5"/>
    <n v="0.66"/>
    <x v="0"/>
    <x v="2"/>
  </r>
  <r>
    <s v="4c7d404a-ebd5-4881-9fb5-302ad47f2fb8"/>
    <n v="31"/>
    <s v="Male"/>
    <s v="Standard"/>
    <n v="1.77"/>
    <n v="34"/>
    <s v="Europe"/>
    <s v="TV"/>
    <n v="13.99"/>
    <n v="1"/>
    <s v="PayPal"/>
    <n v="3"/>
    <n v="0.05"/>
    <x v="1"/>
    <x v="1"/>
  </r>
  <r>
    <s v="33146637-8d6b-4a63-b0be-65c67a894825"/>
    <n v="62"/>
    <s v="Other"/>
    <s v="Standard"/>
    <n v="16.649999999999999"/>
    <n v="41"/>
    <s v="North America"/>
    <s v="Tablet"/>
    <n v="13.99"/>
    <n v="1"/>
    <s v="Debit Card"/>
    <n v="3"/>
    <n v="0.4"/>
    <x v="4"/>
    <x v="2"/>
  </r>
  <r>
    <s v="746cea20-f12a-4b78-900d-fe19b5eaf91d"/>
    <n v="35"/>
    <s v="Male"/>
    <s v="Standard"/>
    <n v="25.08"/>
    <n v="2"/>
    <s v="Oceania"/>
    <s v="TV"/>
    <n v="13.99"/>
    <n v="0"/>
    <s v="Crypto"/>
    <n v="5"/>
    <n v="8.36"/>
    <x v="0"/>
    <x v="1"/>
  </r>
  <r>
    <s v="44361538-0ea0-4b91-bef5-4c5af2dc15bd"/>
    <n v="34"/>
    <s v="Other"/>
    <s v="Standard"/>
    <n v="23.2"/>
    <n v="18"/>
    <s v="Asia"/>
    <s v="Tablet"/>
    <n v="13.99"/>
    <n v="0"/>
    <s v="Debit Card"/>
    <n v="1"/>
    <n v="1.22"/>
    <x v="5"/>
    <x v="1"/>
  </r>
  <r>
    <s v="05e8a643-0a5c-4413-ae75-a4dcdccf9c62"/>
    <n v="65"/>
    <s v="Other"/>
    <s v="Premium"/>
    <n v="37.82"/>
    <n v="31"/>
    <s v="Oceania"/>
    <s v="Tablet"/>
    <n v="17.989999999999998"/>
    <n v="0"/>
    <s v="Gift Card"/>
    <n v="3"/>
    <n v="1.18"/>
    <x v="1"/>
    <x v="2"/>
  </r>
  <r>
    <s v="85b74247-a98b-47b1-91ba-8b7db3c3662c"/>
    <n v="68"/>
    <s v="Male"/>
    <s v="Standard"/>
    <n v="28.44"/>
    <n v="55"/>
    <s v="Europe"/>
    <s v="Laptop"/>
    <n v="13.99"/>
    <n v="0"/>
    <s v="Crypto"/>
    <n v="3"/>
    <n v="0.51"/>
    <x v="4"/>
    <x v="2"/>
  </r>
  <r>
    <s v="aaf3513b-97c7-46fa-b889-0d78c2ca0be7"/>
    <n v="46"/>
    <s v="Other"/>
    <s v="Standard"/>
    <n v="13.38"/>
    <n v="3"/>
    <s v="South America"/>
    <s v="Laptop"/>
    <n v="13.99"/>
    <n v="0"/>
    <s v="Credit Card"/>
    <n v="2"/>
    <n v="3.35"/>
    <x v="4"/>
    <x v="0"/>
  </r>
  <r>
    <s v="62d2ca00-38a2-4f3b-a517-e212fb24e26e"/>
    <n v="62"/>
    <s v="Female"/>
    <s v="Standard"/>
    <n v="14.8"/>
    <n v="40"/>
    <s v="South America"/>
    <s v="Mobile"/>
    <n v="13.99"/>
    <n v="1"/>
    <s v="Crypto"/>
    <n v="5"/>
    <n v="0.36"/>
    <x v="2"/>
    <x v="2"/>
  </r>
  <r>
    <s v="005b6afc-cff9-432f-ae0e-265d9acb5a59"/>
    <n v="63"/>
    <s v="Other"/>
    <s v="Premium"/>
    <n v="3.39"/>
    <n v="57"/>
    <s v="South America"/>
    <s v="Mobile"/>
    <n v="17.989999999999998"/>
    <n v="1"/>
    <s v="PayPal"/>
    <n v="4"/>
    <n v="0.06"/>
    <x v="1"/>
    <x v="2"/>
  </r>
  <r>
    <s v="4dbbc3f7-6ede-48ad-bf36-84c7e9188e3c"/>
    <n v="62"/>
    <s v="Female"/>
    <s v="Premium"/>
    <n v="13.15"/>
    <n v="11"/>
    <s v="Oceania"/>
    <s v="Desktop"/>
    <n v="17.989999999999998"/>
    <n v="0"/>
    <s v="Debit Card"/>
    <n v="1"/>
    <n v="1.1000000000000001"/>
    <x v="5"/>
    <x v="2"/>
  </r>
  <r>
    <s v="60559c1a-4093-4379-9e24-d2f033256395"/>
    <n v="41"/>
    <s v="Male"/>
    <s v="Basic"/>
    <n v="15.26"/>
    <n v="21"/>
    <s v="South America"/>
    <s v="Desktop"/>
    <n v="8.99"/>
    <n v="0"/>
    <s v="Debit Card"/>
    <n v="5"/>
    <n v="0.69"/>
    <x v="2"/>
    <x v="0"/>
  </r>
  <r>
    <s v="842cacde-7763-4505-bef1-538dedd13be7"/>
    <n v="27"/>
    <s v="Other"/>
    <s v="Premium"/>
    <n v="79.17"/>
    <n v="12"/>
    <s v="South America"/>
    <s v="Tablet"/>
    <n v="17.989999999999998"/>
    <n v="0"/>
    <s v="Debit Card"/>
    <n v="2"/>
    <n v="6.09"/>
    <x v="2"/>
    <x v="1"/>
  </r>
  <r>
    <s v="73772dd0-a793-479a-a5fa-51423747291a"/>
    <n v="60"/>
    <s v="Female"/>
    <s v="Basic"/>
    <n v="9.1300000000000008"/>
    <n v="43"/>
    <s v="North America"/>
    <s v="Laptop"/>
    <n v="8.99"/>
    <n v="1"/>
    <s v="Debit Card"/>
    <n v="1"/>
    <n v="0.21"/>
    <x v="6"/>
    <x v="2"/>
  </r>
  <r>
    <s v="52aa9ac1-8625-4421-8d2c-3ed00cf83389"/>
    <n v="60"/>
    <s v="Male"/>
    <s v="Premium"/>
    <n v="3.29"/>
    <n v="20"/>
    <s v="Asia"/>
    <s v="Mobile"/>
    <n v="17.989999999999998"/>
    <n v="1"/>
    <s v="Debit Card"/>
    <n v="2"/>
    <n v="0.16"/>
    <x v="2"/>
    <x v="2"/>
  </r>
  <r>
    <s v="72452f35-f1ef-4881-a0f6-df6de0351844"/>
    <n v="58"/>
    <s v="Female"/>
    <s v="Standard"/>
    <n v="9.52"/>
    <n v="51"/>
    <s v="Europe"/>
    <s v="Laptop"/>
    <n v="13.99"/>
    <n v="1"/>
    <s v="PayPal"/>
    <n v="1"/>
    <n v="0.18"/>
    <x v="1"/>
    <x v="2"/>
  </r>
  <r>
    <s v="fdf130c6-cd3c-434b-abbf-4645c8ca928d"/>
    <n v="18"/>
    <s v="Male"/>
    <s v="Standard"/>
    <n v="3.56"/>
    <n v="23"/>
    <s v="Oceania"/>
    <s v="Tablet"/>
    <n v="13.99"/>
    <n v="0"/>
    <s v="Debit Card"/>
    <n v="4"/>
    <n v="0.15"/>
    <x v="3"/>
    <x v="3"/>
  </r>
  <r>
    <s v="f3dd9f07-99ca-4425-8eaa-62f1a949e8b1"/>
    <n v="48"/>
    <s v="Other"/>
    <s v="Premium"/>
    <n v="11.1"/>
    <n v="41"/>
    <s v="Africa"/>
    <s v="Mobile"/>
    <n v="17.989999999999998"/>
    <n v="1"/>
    <s v="Gift Card"/>
    <n v="5"/>
    <n v="0.26"/>
    <x v="6"/>
    <x v="0"/>
  </r>
  <r>
    <s v="f67b2663-cc48-4d48-a855-fc3e1e323a0f"/>
    <n v="26"/>
    <s v="Other"/>
    <s v="Standard"/>
    <n v="23.13"/>
    <n v="27"/>
    <s v="Oceania"/>
    <s v="Mobile"/>
    <n v="13.99"/>
    <n v="0"/>
    <s v="Debit Card"/>
    <n v="2"/>
    <n v="0.83"/>
    <x v="6"/>
    <x v="1"/>
  </r>
  <r>
    <s v="da8c00ec-40b0-400a-90b6-ed24b0b37c89"/>
    <n v="21"/>
    <s v="Male"/>
    <s v="Premium"/>
    <n v="9.91"/>
    <n v="27"/>
    <s v="Asia"/>
    <s v="Desktop"/>
    <n v="17.989999999999998"/>
    <n v="0"/>
    <s v="Debit Card"/>
    <n v="2"/>
    <n v="0.35"/>
    <x v="1"/>
    <x v="3"/>
  </r>
  <r>
    <s v="6be0b14c-eaea-4580-b845-457df93bb828"/>
    <n v="46"/>
    <s v="Other"/>
    <s v="Basic"/>
    <n v="6.22"/>
    <n v="36"/>
    <s v="Asia"/>
    <s v="Laptop"/>
    <n v="8.99"/>
    <n v="1"/>
    <s v="Credit Card"/>
    <n v="2"/>
    <n v="0.17"/>
    <x v="3"/>
    <x v="0"/>
  </r>
  <r>
    <s v="134e6a09-9723-4652-9213-fbfecaa84377"/>
    <n v="62"/>
    <s v="Female"/>
    <s v="Premium"/>
    <n v="0.45"/>
    <n v="20"/>
    <s v="Europe"/>
    <s v="Tablet"/>
    <n v="17.989999999999998"/>
    <n v="0"/>
    <s v="Debit Card"/>
    <n v="5"/>
    <n v="0.02"/>
    <x v="1"/>
    <x v="2"/>
  </r>
  <r>
    <s v="31563b13-7c8d-41c6-bdf2-6a1a554574cd"/>
    <n v="35"/>
    <s v="Female"/>
    <s v="Standard"/>
    <n v="17.53"/>
    <n v="38"/>
    <s v="Oceania"/>
    <s v="Laptop"/>
    <n v="13.99"/>
    <n v="1"/>
    <s v="Credit Card"/>
    <n v="1"/>
    <n v="0.45"/>
    <x v="0"/>
    <x v="1"/>
  </r>
  <r>
    <s v="ce40f5f8-42ee-44e2-b754-bd3a626cf48d"/>
    <n v="61"/>
    <s v="Female"/>
    <s v="Standard"/>
    <n v="4.5199999999999996"/>
    <n v="21"/>
    <s v="Europe"/>
    <s v="Tablet"/>
    <n v="13.99"/>
    <n v="1"/>
    <s v="Crypto"/>
    <n v="2"/>
    <n v="0.21"/>
    <x v="2"/>
    <x v="2"/>
  </r>
  <r>
    <s v="2682c90e-8e16-4cb6-88ae-1348cd5a62fb"/>
    <n v="37"/>
    <s v="Male"/>
    <s v="Basic"/>
    <n v="9.69"/>
    <n v="24"/>
    <s v="Asia"/>
    <s v="Mobile"/>
    <n v="8.99"/>
    <n v="0"/>
    <s v="Credit Card"/>
    <n v="4"/>
    <n v="0.39"/>
    <x v="3"/>
    <x v="0"/>
  </r>
  <r>
    <s v="84cbf173-d71c-49cf-b015-0ea96838663a"/>
    <n v="46"/>
    <s v="Female"/>
    <s v="Standard"/>
    <n v="5.78"/>
    <n v="4"/>
    <s v="Asia"/>
    <s v="Laptop"/>
    <n v="13.99"/>
    <n v="0"/>
    <s v="Credit Card"/>
    <n v="2"/>
    <n v="1.1599999999999999"/>
    <x v="1"/>
    <x v="0"/>
  </r>
  <r>
    <s v="55587cf4-5322-467e-8066-2ac35e023421"/>
    <n v="41"/>
    <s v="Female"/>
    <s v="Premium"/>
    <n v="18.87"/>
    <n v="9"/>
    <s v="Europe"/>
    <s v="TV"/>
    <n v="17.989999999999998"/>
    <n v="0"/>
    <s v="Gift Card"/>
    <n v="3"/>
    <n v="1.89"/>
    <x v="6"/>
    <x v="0"/>
  </r>
  <r>
    <s v="72c5f29b-8e0a-4b81-99c2-6db14fd602a6"/>
    <n v="21"/>
    <s v="Female"/>
    <s v="Premium"/>
    <n v="4.8899999999999997"/>
    <n v="3"/>
    <s v="Oceania"/>
    <s v="Desktop"/>
    <n v="17.989999999999998"/>
    <n v="0"/>
    <s v="Debit Card"/>
    <n v="4"/>
    <n v="1.22"/>
    <x v="1"/>
    <x v="3"/>
  </r>
  <r>
    <s v="f1e8f248-727d-47f5-92da-d6f7610cfc5b"/>
    <n v="55"/>
    <s v="Female"/>
    <s v="Premium"/>
    <n v="1.66"/>
    <n v="54"/>
    <s v="Oceania"/>
    <s v="TV"/>
    <n v="17.989999999999998"/>
    <n v="1"/>
    <s v="PayPal"/>
    <n v="4"/>
    <n v="0.03"/>
    <x v="2"/>
    <x v="0"/>
  </r>
  <r>
    <s v="1cb5c1a8-8724-4edc-8255-06b1152f5dea"/>
    <n v="64"/>
    <s v="Female"/>
    <s v="Premium"/>
    <n v="4.42"/>
    <n v="17"/>
    <s v="South America"/>
    <s v="Laptop"/>
    <n v="17.989999999999998"/>
    <n v="1"/>
    <s v="Crypto"/>
    <n v="3"/>
    <n v="0.25"/>
    <x v="3"/>
    <x v="2"/>
  </r>
  <r>
    <s v="72e27837-1995-4843-8284-fadf89a8cfe8"/>
    <n v="36"/>
    <s v="Other"/>
    <s v="Premium"/>
    <n v="13.38"/>
    <n v="22"/>
    <s v="North America"/>
    <s v="Mobile"/>
    <n v="17.989999999999998"/>
    <n v="0"/>
    <s v="Gift Card"/>
    <n v="4"/>
    <n v="0.57999999999999996"/>
    <x v="6"/>
    <x v="0"/>
  </r>
  <r>
    <s v="40e78b9f-b88b-4eb9-b6dd-f288901b072d"/>
    <n v="67"/>
    <s v="Female"/>
    <s v="Premium"/>
    <n v="9.8699999999999992"/>
    <n v="6"/>
    <s v="Europe"/>
    <s v="TV"/>
    <n v="17.989999999999998"/>
    <n v="0"/>
    <s v="PayPal"/>
    <n v="3"/>
    <n v="1.41"/>
    <x v="0"/>
    <x v="2"/>
  </r>
  <r>
    <s v="c82cb034-7c20-47af-901e-91379d90a183"/>
    <n v="23"/>
    <s v="Female"/>
    <s v="Premium"/>
    <n v="23.6"/>
    <n v="56"/>
    <s v="South America"/>
    <s v="TV"/>
    <n v="17.989999999999998"/>
    <n v="0"/>
    <s v="PayPal"/>
    <n v="4"/>
    <n v="0.41"/>
    <x v="1"/>
    <x v="3"/>
  </r>
  <r>
    <s v="6d9e258d-3110-475f-ac1c-1eba0f56b7e8"/>
    <n v="19"/>
    <s v="Male"/>
    <s v="Basic"/>
    <n v="3.89"/>
    <n v="33"/>
    <s v="North America"/>
    <s v="Mobile"/>
    <n v="8.99"/>
    <n v="1"/>
    <s v="Credit Card"/>
    <n v="1"/>
    <n v="0.11"/>
    <x v="4"/>
    <x v="3"/>
  </r>
  <r>
    <s v="a9661b26-d812-406e-a1e2-58f640879a0a"/>
    <n v="20"/>
    <s v="Other"/>
    <s v="Premium"/>
    <n v="3.4"/>
    <n v="33"/>
    <s v="Africa"/>
    <s v="Tablet"/>
    <n v="17.989999999999998"/>
    <n v="1"/>
    <s v="Crypto"/>
    <n v="5"/>
    <n v="0.1"/>
    <x v="2"/>
    <x v="3"/>
  </r>
  <r>
    <s v="747d7b40-97b1-4207-923c-72d5c3e65343"/>
    <n v="50"/>
    <s v="Female"/>
    <s v="Standard"/>
    <n v="3.58"/>
    <n v="54"/>
    <s v="Europe"/>
    <s v="Tablet"/>
    <n v="13.99"/>
    <n v="1"/>
    <s v="Credit Card"/>
    <n v="4"/>
    <n v="7.0000000000000007E-2"/>
    <x v="4"/>
    <x v="0"/>
  </r>
  <r>
    <s v="8ba94dad-4f0e-4aaf-b8d5-c8b4deb2195b"/>
    <n v="33"/>
    <s v="Other"/>
    <s v="Premium"/>
    <n v="31.11"/>
    <n v="39"/>
    <s v="South America"/>
    <s v="Mobile"/>
    <n v="17.989999999999998"/>
    <n v="0"/>
    <s v="Crypto"/>
    <n v="4"/>
    <n v="0.78"/>
    <x v="5"/>
    <x v="1"/>
  </r>
  <r>
    <s v="cd2fbe59-0226-47ac-83f9-3aad8fdd9fd1"/>
    <n v="31"/>
    <s v="Other"/>
    <s v="Premium"/>
    <n v="2.81"/>
    <n v="39"/>
    <s v="Europe"/>
    <s v="Desktop"/>
    <n v="17.989999999999998"/>
    <n v="1"/>
    <s v="Credit Card"/>
    <n v="5"/>
    <n v="7.0000000000000007E-2"/>
    <x v="3"/>
    <x v="1"/>
  </r>
  <r>
    <s v="e443c6b3-1d47-4274-b231-23f2ffe08dc9"/>
    <n v="20"/>
    <s v="Male"/>
    <s v="Standard"/>
    <n v="9.8699999999999992"/>
    <n v="29"/>
    <s v="Africa"/>
    <s v="Desktop"/>
    <n v="13.99"/>
    <n v="0"/>
    <s v="PayPal"/>
    <n v="3"/>
    <n v="0.33"/>
    <x v="6"/>
    <x v="3"/>
  </r>
  <r>
    <s v="7fdace55-3767-41d2-85d3-e43a5eddede6"/>
    <n v="18"/>
    <s v="Female"/>
    <s v="Basic"/>
    <n v="35.520000000000003"/>
    <n v="40"/>
    <s v="South America"/>
    <s v="Tablet"/>
    <n v="8.99"/>
    <n v="0"/>
    <s v="Crypto"/>
    <n v="3"/>
    <n v="0.87"/>
    <x v="0"/>
    <x v="3"/>
  </r>
  <r>
    <s v="85d2824e-34b3-4e81-8e27-d1426f49ae4b"/>
    <n v="31"/>
    <s v="Male"/>
    <s v="Premium"/>
    <n v="4.5999999999999996"/>
    <n v="1"/>
    <s v="South America"/>
    <s v="Desktop"/>
    <n v="17.989999999999998"/>
    <n v="0"/>
    <s v="Gift Card"/>
    <n v="1"/>
    <n v="2.2999999999999998"/>
    <x v="1"/>
    <x v="1"/>
  </r>
  <r>
    <s v="4b1e6601-b97e-479b-b01c-5228f3c6681e"/>
    <n v="47"/>
    <s v="Other"/>
    <s v="Premium"/>
    <n v="14.24"/>
    <n v="37"/>
    <s v="Africa"/>
    <s v="Tablet"/>
    <n v="17.989999999999998"/>
    <n v="1"/>
    <s v="Gift Card"/>
    <n v="2"/>
    <n v="0.37"/>
    <x v="6"/>
    <x v="0"/>
  </r>
  <r>
    <s v="fa19687b-872c-4163-a900-59f1b4098ed9"/>
    <n v="49"/>
    <s v="Female"/>
    <s v="Basic"/>
    <n v="2.9"/>
    <n v="46"/>
    <s v="Asia"/>
    <s v="Mobile"/>
    <n v="8.99"/>
    <n v="1"/>
    <s v="Debit Card"/>
    <n v="2"/>
    <n v="0.06"/>
    <x v="3"/>
    <x v="0"/>
  </r>
  <r>
    <s v="90b17b2a-6b37-4913-acb5-70b9a7fb7400"/>
    <n v="30"/>
    <s v="Female"/>
    <s v="Basic"/>
    <n v="24.74"/>
    <n v="17"/>
    <s v="Oceania"/>
    <s v="Laptop"/>
    <n v="8.99"/>
    <n v="0"/>
    <s v="Credit Card"/>
    <n v="5"/>
    <n v="1.37"/>
    <x v="5"/>
    <x v="1"/>
  </r>
  <r>
    <s v="f2d0a49a-a99d-440c-8495-66a3e2e4d7f9"/>
    <n v="22"/>
    <s v="Other"/>
    <s v="Basic"/>
    <n v="2.93"/>
    <n v="27"/>
    <s v="Asia"/>
    <s v="TV"/>
    <n v="8.99"/>
    <n v="1"/>
    <s v="Gift Card"/>
    <n v="2"/>
    <n v="0.1"/>
    <x v="1"/>
    <x v="3"/>
  </r>
  <r>
    <s v="79f6a459-5e71-40e9-831a-8657ed6f160b"/>
    <n v="61"/>
    <s v="Other"/>
    <s v="Standard"/>
    <n v="5.98"/>
    <n v="1"/>
    <s v="North America"/>
    <s v="Tablet"/>
    <n v="13.99"/>
    <n v="0"/>
    <s v="Gift Card"/>
    <n v="5"/>
    <n v="2.99"/>
    <x v="4"/>
    <x v="2"/>
  </r>
  <r>
    <s v="fd3c898e-3bfd-453b-b00e-839eaf2dd443"/>
    <n v="59"/>
    <s v="Other"/>
    <s v="Premium"/>
    <n v="24.59"/>
    <n v="49"/>
    <s v="North America"/>
    <s v="Desktop"/>
    <n v="17.989999999999998"/>
    <n v="0"/>
    <s v="Crypto"/>
    <n v="3"/>
    <n v="0.49"/>
    <x v="4"/>
    <x v="2"/>
  </r>
  <r>
    <s v="d88332b4-4d6a-49a9-a74c-55a5d43f3785"/>
    <n v="42"/>
    <s v="Male"/>
    <s v="Premium"/>
    <n v="18.170000000000002"/>
    <n v="2"/>
    <s v="South America"/>
    <s v="Laptop"/>
    <n v="17.989999999999998"/>
    <n v="0"/>
    <s v="Crypto"/>
    <n v="4"/>
    <n v="6.06"/>
    <x v="1"/>
    <x v="0"/>
  </r>
  <r>
    <s v="ad1d5a11-4a28-49fe-ab0d-9d9708af9ae4"/>
    <n v="21"/>
    <s v="Female"/>
    <s v="Basic"/>
    <n v="13.97"/>
    <n v="14"/>
    <s v="North America"/>
    <s v="Laptop"/>
    <n v="8.99"/>
    <n v="0"/>
    <s v="Credit Card"/>
    <n v="3"/>
    <n v="0.93"/>
    <x v="4"/>
    <x v="3"/>
  </r>
  <r>
    <s v="f5a0302a-6df7-4cad-b563-199ad2af75da"/>
    <n v="35"/>
    <s v="Male"/>
    <s v="Basic"/>
    <n v="4.58"/>
    <n v="42"/>
    <s v="South America"/>
    <s v="Tablet"/>
    <n v="8.99"/>
    <n v="1"/>
    <s v="Credit Card"/>
    <n v="4"/>
    <n v="0.11"/>
    <x v="4"/>
    <x v="1"/>
  </r>
  <r>
    <s v="2dab7db6-0652-42aa-9bbd-c685fadca648"/>
    <n v="32"/>
    <s v="Other"/>
    <s v="Basic"/>
    <n v="17.18"/>
    <n v="22"/>
    <s v="Africa"/>
    <s v="TV"/>
    <n v="8.99"/>
    <n v="0"/>
    <s v="Crypto"/>
    <n v="4"/>
    <n v="0.75"/>
    <x v="4"/>
    <x v="1"/>
  </r>
  <r>
    <s v="123f622f-26f1-431d-bc19-2219c6e7fc86"/>
    <n v="65"/>
    <s v="Female"/>
    <s v="Premium"/>
    <n v="4.8899999999999997"/>
    <n v="6"/>
    <s v="Asia"/>
    <s v="TV"/>
    <n v="17.989999999999998"/>
    <n v="0"/>
    <s v="Gift Card"/>
    <n v="1"/>
    <n v="0.7"/>
    <x v="6"/>
    <x v="2"/>
  </r>
  <r>
    <s v="4b9d865e-50f1-447e-8e49-89d2c6acd3b3"/>
    <n v="59"/>
    <s v="Other"/>
    <s v="Standard"/>
    <n v="6.77"/>
    <n v="22"/>
    <s v="Oceania"/>
    <s v="Tablet"/>
    <n v="13.99"/>
    <n v="0"/>
    <s v="Debit Card"/>
    <n v="1"/>
    <n v="0.28999999999999998"/>
    <x v="1"/>
    <x v="2"/>
  </r>
  <r>
    <s v="4891e3c6-f53b-45af-ad62-12572f687302"/>
    <n v="70"/>
    <s v="Other"/>
    <s v="Basic"/>
    <n v="1.28"/>
    <n v="52"/>
    <s v="Asia"/>
    <s v="Mobile"/>
    <n v="8.99"/>
    <n v="1"/>
    <s v="Credit Card"/>
    <n v="5"/>
    <n v="0.02"/>
    <x v="0"/>
    <x v="2"/>
  </r>
  <r>
    <s v="2e3a45b3-b511-42dd-b3e3-e9ce9d182b7a"/>
    <n v="63"/>
    <s v="Male"/>
    <s v="Premium"/>
    <n v="8.5399999999999991"/>
    <n v="51"/>
    <s v="North America"/>
    <s v="Tablet"/>
    <n v="17.989999999999998"/>
    <n v="0"/>
    <s v="Credit Card"/>
    <n v="5"/>
    <n v="0.16"/>
    <x v="6"/>
    <x v="2"/>
  </r>
  <r>
    <s v="5519a119-ca14-4ca1-9518-40ab23d4ea93"/>
    <n v="29"/>
    <s v="Other"/>
    <s v="Basic"/>
    <n v="17.579999999999998"/>
    <n v="2"/>
    <s v="Europe"/>
    <s v="Desktop"/>
    <n v="8.99"/>
    <n v="0"/>
    <s v="PayPal"/>
    <n v="1"/>
    <n v="5.86"/>
    <x v="0"/>
    <x v="1"/>
  </r>
  <r>
    <s v="ccaded82-6e9b-4863-b165-cb90cb39fd26"/>
    <n v="30"/>
    <s v="Other"/>
    <s v="Basic"/>
    <n v="9.2799999999999994"/>
    <n v="44"/>
    <s v="North America"/>
    <s v="Tablet"/>
    <n v="8.99"/>
    <n v="1"/>
    <s v="PayPal"/>
    <n v="4"/>
    <n v="0.21"/>
    <x v="0"/>
    <x v="1"/>
  </r>
  <r>
    <s v="52c7f909-500a-4c6d-851d-e504c27ec859"/>
    <n v="52"/>
    <s v="Other"/>
    <s v="Basic"/>
    <n v="6.18"/>
    <n v="41"/>
    <s v="South America"/>
    <s v="Tablet"/>
    <n v="8.99"/>
    <n v="1"/>
    <s v="Gift Card"/>
    <n v="3"/>
    <n v="0.15"/>
    <x v="5"/>
    <x v="0"/>
  </r>
  <r>
    <s v="d019bb17-c284-4b18-b15e-a8625a16d93f"/>
    <n v="49"/>
    <s v="Other"/>
    <s v="Standard"/>
    <n v="5.88"/>
    <n v="40"/>
    <s v="North America"/>
    <s v="Mobile"/>
    <n v="13.99"/>
    <n v="1"/>
    <s v="Crypto"/>
    <n v="2"/>
    <n v="0.14000000000000001"/>
    <x v="0"/>
    <x v="0"/>
  </r>
  <r>
    <s v="efe01bcd-e159-4494-a1d3-6e8432a0c269"/>
    <n v="33"/>
    <s v="Male"/>
    <s v="Standard"/>
    <n v="2.86"/>
    <n v="30"/>
    <s v="Europe"/>
    <s v="Tablet"/>
    <n v="13.99"/>
    <n v="1"/>
    <s v="Gift Card"/>
    <n v="5"/>
    <n v="0.09"/>
    <x v="2"/>
    <x v="1"/>
  </r>
  <r>
    <s v="552fb14c-c171-4f05-895a-61d49233686b"/>
    <n v="22"/>
    <s v="Female"/>
    <s v="Basic"/>
    <n v="3.71"/>
    <n v="28"/>
    <s v="Europe"/>
    <s v="TV"/>
    <n v="8.99"/>
    <n v="1"/>
    <s v="Crypto"/>
    <n v="1"/>
    <n v="0.13"/>
    <x v="3"/>
    <x v="3"/>
  </r>
  <r>
    <s v="99e08a07-d0de-46c9-997d-1fb9452bea46"/>
    <n v="29"/>
    <s v="Male"/>
    <s v="Basic"/>
    <n v="1.7"/>
    <n v="43"/>
    <s v="South America"/>
    <s v="Mobile"/>
    <n v="8.99"/>
    <n v="1"/>
    <s v="Debit Card"/>
    <n v="5"/>
    <n v="0.04"/>
    <x v="3"/>
    <x v="1"/>
  </r>
  <r>
    <s v="45291e8c-5116-4068-9168-545eecfaf691"/>
    <n v="67"/>
    <s v="Female"/>
    <s v="Standard"/>
    <n v="1.02"/>
    <n v="20"/>
    <s v="Europe"/>
    <s v="Laptop"/>
    <n v="13.99"/>
    <n v="1"/>
    <s v="Gift Card"/>
    <n v="1"/>
    <n v="0.05"/>
    <x v="1"/>
    <x v="2"/>
  </r>
  <r>
    <s v="00477256-578d-4abd-8ed8-3a5e75539e7a"/>
    <n v="53"/>
    <s v="Female"/>
    <s v="Premium"/>
    <n v="1.36"/>
    <n v="35"/>
    <s v="South America"/>
    <s v="Mobile"/>
    <n v="17.989999999999998"/>
    <n v="1"/>
    <s v="Gift Card"/>
    <n v="2"/>
    <n v="0.04"/>
    <x v="4"/>
    <x v="0"/>
  </r>
  <r>
    <s v="a8f0268f-cb07-4c40-9fde-dbe0f1c737fc"/>
    <n v="40"/>
    <s v="Male"/>
    <s v="Premium"/>
    <n v="12.26"/>
    <n v="3"/>
    <s v="North America"/>
    <s v="Mobile"/>
    <n v="17.989999999999998"/>
    <n v="0"/>
    <s v="Debit Card"/>
    <n v="5"/>
    <n v="3.06"/>
    <x v="4"/>
    <x v="0"/>
  </r>
  <r>
    <s v="3b237337-1044-4e5d-a612-e1a9e5f6eb36"/>
    <n v="56"/>
    <s v="Other"/>
    <s v="Premium"/>
    <n v="1.43"/>
    <n v="16"/>
    <s v="Europe"/>
    <s v="Laptop"/>
    <n v="17.989999999999998"/>
    <n v="1"/>
    <s v="Debit Card"/>
    <n v="2"/>
    <n v="0.08"/>
    <x v="0"/>
    <x v="2"/>
  </r>
  <r>
    <s v="80e4a598-68b9-48e1-8bc0-4dbfa54d769e"/>
    <n v="35"/>
    <s v="Female"/>
    <s v="Basic"/>
    <n v="26.9"/>
    <n v="49"/>
    <s v="South America"/>
    <s v="Desktop"/>
    <n v="8.99"/>
    <n v="0"/>
    <s v="Gift Card"/>
    <n v="2"/>
    <n v="0.54"/>
    <x v="2"/>
    <x v="1"/>
  </r>
  <r>
    <s v="33563d42-7f51-405c-8328-8cd881128656"/>
    <n v="54"/>
    <s v="Male"/>
    <s v="Basic"/>
    <n v="3.13"/>
    <n v="16"/>
    <s v="Oceania"/>
    <s v="TV"/>
    <n v="8.99"/>
    <n v="1"/>
    <s v="Credit Card"/>
    <n v="5"/>
    <n v="0.18"/>
    <x v="2"/>
    <x v="0"/>
  </r>
  <r>
    <s v="4949efaa-be29-41cc-a0ee-683eaa53f442"/>
    <n v="19"/>
    <s v="Other"/>
    <s v="Basic"/>
    <n v="3.72"/>
    <n v="11"/>
    <s v="Asia"/>
    <s v="Desktop"/>
    <n v="8.99"/>
    <n v="1"/>
    <s v="Crypto"/>
    <n v="5"/>
    <n v="0.31"/>
    <x v="6"/>
    <x v="3"/>
  </r>
  <r>
    <s v="4cea2a42-ffdf-49e0-a1c0-5a13b3bdffe3"/>
    <n v="28"/>
    <s v="Male"/>
    <s v="Premium"/>
    <n v="16.170000000000002"/>
    <n v="46"/>
    <s v="Africa"/>
    <s v="Laptop"/>
    <n v="17.989999999999998"/>
    <n v="1"/>
    <s v="Crypto"/>
    <n v="4"/>
    <n v="0.34"/>
    <x v="3"/>
    <x v="1"/>
  </r>
  <r>
    <s v="e301bbbc-80e3-4e8a-9016-545ab980b0cf"/>
    <n v="19"/>
    <s v="Other"/>
    <s v="Basic"/>
    <n v="5.18"/>
    <n v="43"/>
    <s v="Europe"/>
    <s v="Tablet"/>
    <n v="8.99"/>
    <n v="1"/>
    <s v="PayPal"/>
    <n v="4"/>
    <n v="0.12"/>
    <x v="3"/>
    <x v="3"/>
  </r>
  <r>
    <s v="5945dc09-1b5b-4511-ac0d-20135699628e"/>
    <n v="34"/>
    <s v="Male"/>
    <s v="Basic"/>
    <n v="1.89"/>
    <n v="59"/>
    <s v="Asia"/>
    <s v="Tablet"/>
    <n v="8.99"/>
    <n v="1"/>
    <s v="Credit Card"/>
    <n v="5"/>
    <n v="0.03"/>
    <x v="0"/>
    <x v="1"/>
  </r>
  <r>
    <s v="69281385-44f2-48fb-abf2-dc483ee5be8b"/>
    <n v="19"/>
    <s v="Male"/>
    <s v="Premium"/>
    <n v="8.0299999999999994"/>
    <n v="1"/>
    <s v="Asia"/>
    <s v="TV"/>
    <n v="17.989999999999998"/>
    <n v="0"/>
    <s v="Gift Card"/>
    <n v="3"/>
    <n v="4.01"/>
    <x v="2"/>
    <x v="3"/>
  </r>
  <r>
    <s v="844f2522-32e3-4f44-a960-cd0c13881618"/>
    <n v="45"/>
    <s v="Other"/>
    <s v="Basic"/>
    <n v="3.4"/>
    <n v="27"/>
    <s v="North America"/>
    <s v="Laptop"/>
    <n v="8.99"/>
    <n v="1"/>
    <s v="Crypto"/>
    <n v="3"/>
    <n v="0.12"/>
    <x v="1"/>
    <x v="0"/>
  </r>
  <r>
    <s v="8bc108d0-ddb9-4aa9-8c28-081008f38cb6"/>
    <n v="50"/>
    <s v="Other"/>
    <s v="Basic"/>
    <n v="0.11"/>
    <n v="1"/>
    <s v="South America"/>
    <s v="Tablet"/>
    <n v="8.99"/>
    <n v="1"/>
    <s v="Gift Card"/>
    <n v="2"/>
    <n v="0.06"/>
    <x v="1"/>
    <x v="0"/>
  </r>
  <r>
    <s v="7bb33e01-e208-48b0-9c0b-cd38833b1124"/>
    <n v="47"/>
    <s v="Female"/>
    <s v="Standard"/>
    <n v="40.119999999999997"/>
    <n v="55"/>
    <s v="Africa"/>
    <s v="Desktop"/>
    <n v="13.99"/>
    <n v="0"/>
    <s v="PayPal"/>
    <n v="1"/>
    <n v="0.72"/>
    <x v="0"/>
    <x v="0"/>
  </r>
  <r>
    <s v="21f1a30f-ff82-424c-b085-7770795446c1"/>
    <n v="40"/>
    <s v="Female"/>
    <s v="Standard"/>
    <n v="32.880000000000003"/>
    <n v="36"/>
    <s v="South America"/>
    <s v="Desktop"/>
    <n v="13.99"/>
    <n v="0"/>
    <s v="Crypto"/>
    <n v="4"/>
    <n v="0.89"/>
    <x v="1"/>
    <x v="0"/>
  </r>
  <r>
    <s v="5fa579a5-f777-4206-98c3-de5d03627c6c"/>
    <n v="41"/>
    <s v="Female"/>
    <s v="Standard"/>
    <n v="6.26"/>
    <n v="16"/>
    <s v="Oceania"/>
    <s v="Tablet"/>
    <n v="13.99"/>
    <n v="0"/>
    <s v="Crypto"/>
    <n v="4"/>
    <n v="0.37"/>
    <x v="0"/>
    <x v="0"/>
  </r>
  <r>
    <s v="ffdade4e-d794-42ce-a50d-25f0a5729e88"/>
    <n v="48"/>
    <s v="Other"/>
    <s v="Premium"/>
    <n v="16.78"/>
    <n v="2"/>
    <s v="Europe"/>
    <s v="Mobile"/>
    <n v="17.989999999999998"/>
    <n v="0"/>
    <s v="PayPal"/>
    <n v="1"/>
    <n v="5.59"/>
    <x v="2"/>
    <x v="0"/>
  </r>
  <r>
    <s v="e8fda88a-2847-4cb4-b5a0-b7f0c3454405"/>
    <n v="67"/>
    <s v="Other"/>
    <s v="Standard"/>
    <n v="3.29"/>
    <n v="25"/>
    <s v="North America"/>
    <s v="Tablet"/>
    <n v="13.99"/>
    <n v="1"/>
    <s v="Crypto"/>
    <n v="1"/>
    <n v="0.13"/>
    <x v="6"/>
    <x v="2"/>
  </r>
  <r>
    <s v="e19a5270-f0e0-4586-8893-ca3fabdc2fc8"/>
    <n v="59"/>
    <s v="Female"/>
    <s v="Basic"/>
    <n v="20.11"/>
    <n v="40"/>
    <s v="South America"/>
    <s v="Desktop"/>
    <n v="8.99"/>
    <n v="1"/>
    <s v="PayPal"/>
    <n v="2"/>
    <n v="0.49"/>
    <x v="1"/>
    <x v="2"/>
  </r>
  <r>
    <s v="46fe1eb8-c6f9-4bd4-8a9a-d91919ed031a"/>
    <n v="60"/>
    <s v="Female"/>
    <s v="Standard"/>
    <n v="19.36"/>
    <n v="45"/>
    <s v="South America"/>
    <s v="Desktop"/>
    <n v="13.99"/>
    <n v="1"/>
    <s v="Debit Card"/>
    <n v="2"/>
    <n v="0.42"/>
    <x v="2"/>
    <x v="2"/>
  </r>
  <r>
    <s v="6735d050-2af6-4030-b34f-9687ab1a8914"/>
    <n v="33"/>
    <s v="Male"/>
    <s v="Basic"/>
    <n v="2.27"/>
    <n v="20"/>
    <s v="South America"/>
    <s v="Desktop"/>
    <n v="8.99"/>
    <n v="1"/>
    <s v="Debit Card"/>
    <n v="3"/>
    <n v="0.11"/>
    <x v="4"/>
    <x v="1"/>
  </r>
  <r>
    <s v="629a11d7-4bd9-4698-b40f-8638ffd900c7"/>
    <n v="24"/>
    <s v="Female"/>
    <s v="Basic"/>
    <n v="2.42"/>
    <n v="56"/>
    <s v="Europe"/>
    <s v="Tablet"/>
    <n v="8.99"/>
    <n v="1"/>
    <s v="Crypto"/>
    <n v="3"/>
    <n v="0.04"/>
    <x v="5"/>
    <x v="3"/>
  </r>
  <r>
    <s v="39287652-cd55-45d3-99bc-5b4917558f5e"/>
    <n v="23"/>
    <s v="Other"/>
    <s v="Basic"/>
    <n v="10.85"/>
    <n v="13"/>
    <s v="North America"/>
    <s v="Mobile"/>
    <n v="8.99"/>
    <n v="0"/>
    <s v="PayPal"/>
    <n v="3"/>
    <n v="0.78"/>
    <x v="4"/>
    <x v="3"/>
  </r>
  <r>
    <s v="071f4ab9-b7c8-42b9-9571-dac40f75fe29"/>
    <n v="34"/>
    <s v="Male"/>
    <s v="Premium"/>
    <n v="9.59"/>
    <n v="28"/>
    <s v="Europe"/>
    <s v="Mobile"/>
    <n v="17.989999999999998"/>
    <n v="0"/>
    <s v="PayPal"/>
    <n v="4"/>
    <n v="0.33"/>
    <x v="0"/>
    <x v="1"/>
  </r>
  <r>
    <s v="ebfb8aef-3cb5-40e2-9eed-15a73a544d43"/>
    <n v="30"/>
    <s v="Male"/>
    <s v="Premium"/>
    <n v="7.24"/>
    <n v="40"/>
    <s v="Asia"/>
    <s v="TV"/>
    <n v="17.989999999999998"/>
    <n v="0"/>
    <s v="Debit Card"/>
    <n v="5"/>
    <n v="0.18"/>
    <x v="6"/>
    <x v="1"/>
  </r>
  <r>
    <s v="1ce9139b-2013-4a00-b77f-fbab1b020a00"/>
    <n v="69"/>
    <s v="Male"/>
    <s v="Standard"/>
    <n v="7.85"/>
    <n v="43"/>
    <s v="Europe"/>
    <s v="TV"/>
    <n v="13.99"/>
    <n v="1"/>
    <s v="Gift Card"/>
    <n v="5"/>
    <n v="0.18"/>
    <x v="0"/>
    <x v="2"/>
  </r>
  <r>
    <s v="9fbdd1e9-64e2-41a4-8753-fb3412bea228"/>
    <n v="70"/>
    <s v="Female"/>
    <s v="Basic"/>
    <n v="6.8"/>
    <n v="6"/>
    <s v="North America"/>
    <s v="Mobile"/>
    <n v="8.99"/>
    <n v="0"/>
    <s v="Debit Card"/>
    <n v="4"/>
    <n v="0.97"/>
    <x v="0"/>
    <x v="2"/>
  </r>
  <r>
    <s v="76d56597-dfb2-4223-845f-b8ff46b00ccd"/>
    <n v="42"/>
    <s v="Male"/>
    <s v="Premium"/>
    <n v="0.88"/>
    <n v="33"/>
    <s v="Oceania"/>
    <s v="Laptop"/>
    <n v="17.989999999999998"/>
    <n v="1"/>
    <s v="Credit Card"/>
    <n v="1"/>
    <n v="0.03"/>
    <x v="5"/>
    <x v="0"/>
  </r>
  <r>
    <s v="7da43629-4c0f-49ff-8bf2-047e7d6ff102"/>
    <n v="34"/>
    <s v="Male"/>
    <s v="Premium"/>
    <n v="12.48"/>
    <n v="53"/>
    <s v="Asia"/>
    <s v="Tablet"/>
    <n v="17.989999999999998"/>
    <n v="1"/>
    <s v="Gift Card"/>
    <n v="2"/>
    <n v="0.23"/>
    <x v="5"/>
    <x v="1"/>
  </r>
  <r>
    <s v="fb2804df-cb81-4735-a73b-15241d47b179"/>
    <n v="51"/>
    <s v="Female"/>
    <s v="Premium"/>
    <n v="2.04"/>
    <n v="6"/>
    <s v="South America"/>
    <s v="TV"/>
    <n v="17.989999999999998"/>
    <n v="0"/>
    <s v="Debit Card"/>
    <n v="2"/>
    <n v="0.28999999999999998"/>
    <x v="2"/>
    <x v="0"/>
  </r>
  <r>
    <s v="fd5c0b28-152d-47e2-bc46-c8db8eb99985"/>
    <n v="27"/>
    <s v="Other"/>
    <s v="Premium"/>
    <n v="4.57"/>
    <n v="24"/>
    <s v="Africa"/>
    <s v="Laptop"/>
    <n v="17.989999999999998"/>
    <n v="1"/>
    <s v="Gift Card"/>
    <n v="4"/>
    <n v="0.18"/>
    <x v="6"/>
    <x v="1"/>
  </r>
  <r>
    <s v="54ff35f5-4b7d-4740-a2b3-4755a628e79a"/>
    <n v="19"/>
    <s v="Male"/>
    <s v="Standard"/>
    <n v="19.23"/>
    <n v="20"/>
    <s v="Oceania"/>
    <s v="Laptop"/>
    <n v="13.99"/>
    <n v="0"/>
    <s v="Debit Card"/>
    <n v="3"/>
    <n v="0.92"/>
    <x v="4"/>
    <x v="3"/>
  </r>
  <r>
    <s v="8af34fa6-55d3-4e2f-bb67-94d27ba89512"/>
    <n v="18"/>
    <s v="Other"/>
    <s v="Standard"/>
    <n v="16.809999999999999"/>
    <n v="56"/>
    <s v="Oceania"/>
    <s v="Tablet"/>
    <n v="13.99"/>
    <n v="1"/>
    <s v="Credit Card"/>
    <n v="2"/>
    <n v="0.28999999999999998"/>
    <x v="2"/>
    <x v="3"/>
  </r>
  <r>
    <s v="4ab4899e-8602-4207-8d66-b1d0037f9061"/>
    <n v="23"/>
    <s v="Other"/>
    <s v="Premium"/>
    <n v="8.17"/>
    <n v="38"/>
    <s v="Europe"/>
    <s v="Desktop"/>
    <n v="17.989999999999998"/>
    <n v="1"/>
    <s v="PayPal"/>
    <n v="3"/>
    <n v="0.21"/>
    <x v="6"/>
    <x v="3"/>
  </r>
  <r>
    <s v="d0882378-87e1-4f8c-ae52-9b4c6650ed1d"/>
    <n v="23"/>
    <s v="Male"/>
    <s v="Basic"/>
    <n v="7.09"/>
    <n v="32"/>
    <s v="Europe"/>
    <s v="TV"/>
    <n v="8.99"/>
    <n v="1"/>
    <s v="Credit Card"/>
    <n v="2"/>
    <n v="0.21"/>
    <x v="4"/>
    <x v="3"/>
  </r>
  <r>
    <s v="95506f85-ac7c-441f-9653-2ff87e09cf22"/>
    <n v="50"/>
    <s v="Female"/>
    <s v="Premium"/>
    <n v="7.92"/>
    <n v="58"/>
    <s v="Asia"/>
    <s v="Desktop"/>
    <n v="17.989999999999998"/>
    <n v="1"/>
    <s v="Gift Card"/>
    <n v="4"/>
    <n v="0.13"/>
    <x v="2"/>
    <x v="0"/>
  </r>
  <r>
    <s v="78f24d23-96c3-46bf-a87a-fb61569fc00b"/>
    <n v="54"/>
    <s v="Other"/>
    <s v="Standard"/>
    <n v="10.1"/>
    <n v="40"/>
    <s v="Oceania"/>
    <s v="TV"/>
    <n v="13.99"/>
    <n v="0"/>
    <s v="PayPal"/>
    <n v="5"/>
    <n v="0.25"/>
    <x v="3"/>
    <x v="0"/>
  </r>
  <r>
    <s v="3d2a67b3-9cdb-4e45-9066-27e51d45cb66"/>
    <n v="68"/>
    <s v="Female"/>
    <s v="Basic"/>
    <n v="9.07"/>
    <n v="32"/>
    <s v="Africa"/>
    <s v="TV"/>
    <n v="8.99"/>
    <n v="1"/>
    <s v="Crypto"/>
    <n v="3"/>
    <n v="0.27"/>
    <x v="4"/>
    <x v="2"/>
  </r>
  <r>
    <s v="a8582720-4d1c-4377-8be1-a414bc51938d"/>
    <n v="70"/>
    <s v="Other"/>
    <s v="Basic"/>
    <n v="2.2400000000000002"/>
    <n v="50"/>
    <s v="Europe"/>
    <s v="Laptop"/>
    <n v="8.99"/>
    <n v="1"/>
    <s v="PayPal"/>
    <n v="5"/>
    <n v="0.04"/>
    <x v="6"/>
    <x v="2"/>
  </r>
  <r>
    <s v="6ad7f0b7-91f7-4c49-9d03-085ce4845c8e"/>
    <n v="28"/>
    <s v="Male"/>
    <s v="Basic"/>
    <n v="11.25"/>
    <n v="52"/>
    <s v="Europe"/>
    <s v="Laptop"/>
    <n v="8.99"/>
    <n v="1"/>
    <s v="PayPal"/>
    <n v="5"/>
    <n v="0.21"/>
    <x v="0"/>
    <x v="1"/>
  </r>
  <r>
    <s v="a9bb3c30-19d3-4f1c-ab31-2749363de6ca"/>
    <n v="37"/>
    <s v="Male"/>
    <s v="Standard"/>
    <n v="31.31"/>
    <n v="53"/>
    <s v="South America"/>
    <s v="Mobile"/>
    <n v="13.99"/>
    <n v="0"/>
    <s v="Gift Card"/>
    <n v="1"/>
    <n v="0.57999999999999996"/>
    <x v="1"/>
    <x v="0"/>
  </r>
  <r>
    <s v="6517898e-2c6a-4f44-a25a-33272efdc08d"/>
    <n v="51"/>
    <s v="Female"/>
    <s v="Premium"/>
    <n v="8.32"/>
    <n v="48"/>
    <s v="Europe"/>
    <s v="TV"/>
    <n v="17.989999999999998"/>
    <n v="1"/>
    <s v="Credit Card"/>
    <n v="2"/>
    <n v="0.17"/>
    <x v="3"/>
    <x v="0"/>
  </r>
  <r>
    <s v="ce63b3cf-0d7a-499f-a1d7-5ee3a26a0257"/>
    <n v="18"/>
    <s v="Female"/>
    <s v="Premium"/>
    <n v="6.8"/>
    <n v="20"/>
    <s v="South America"/>
    <s v="Laptop"/>
    <n v="17.989999999999998"/>
    <n v="0"/>
    <s v="Credit Card"/>
    <n v="4"/>
    <n v="0.32"/>
    <x v="2"/>
    <x v="3"/>
  </r>
  <r>
    <s v="5911a679-cdb3-4ccc-8ce8-491fb5a5f538"/>
    <n v="25"/>
    <s v="Female"/>
    <s v="Basic"/>
    <n v="18.399999999999999"/>
    <n v="55"/>
    <s v="Asia"/>
    <s v="TV"/>
    <n v="8.99"/>
    <n v="1"/>
    <s v="Debit Card"/>
    <n v="4"/>
    <n v="0.33"/>
    <x v="2"/>
    <x v="3"/>
  </r>
  <r>
    <s v="8f45c680-7d92-47c2-910e-2e4c69803700"/>
    <n v="33"/>
    <s v="Other"/>
    <s v="Basic"/>
    <n v="44.72"/>
    <n v="7"/>
    <s v="Oceania"/>
    <s v="Tablet"/>
    <n v="8.99"/>
    <n v="0"/>
    <s v="PayPal"/>
    <n v="4"/>
    <n v="5.59"/>
    <x v="3"/>
    <x v="1"/>
  </r>
  <r>
    <s v="9141433d-3463-435d-9b27-87d08766f03d"/>
    <n v="30"/>
    <s v="Female"/>
    <s v="Premium"/>
    <n v="3.61"/>
    <n v="43"/>
    <s v="Africa"/>
    <s v="Tablet"/>
    <n v="17.989999999999998"/>
    <n v="1"/>
    <s v="PayPal"/>
    <n v="4"/>
    <n v="0.08"/>
    <x v="5"/>
    <x v="1"/>
  </r>
  <r>
    <s v="5131e34f-e327-4746-9132-241d79255ecc"/>
    <n v="22"/>
    <s v="Male"/>
    <s v="Premium"/>
    <n v="10.68"/>
    <n v="60"/>
    <s v="Africa"/>
    <s v="Tablet"/>
    <n v="17.989999999999998"/>
    <n v="0"/>
    <s v="Debit Card"/>
    <n v="5"/>
    <n v="0.18"/>
    <x v="0"/>
    <x v="3"/>
  </r>
  <r>
    <s v="8a93c9a8-86d1-4fb8-9f0f-89ff6671601a"/>
    <n v="40"/>
    <s v="Other"/>
    <s v="Basic"/>
    <n v="8.1300000000000008"/>
    <n v="4"/>
    <s v="Oceania"/>
    <s v="Tablet"/>
    <n v="8.99"/>
    <n v="0"/>
    <s v="Gift Card"/>
    <n v="4"/>
    <n v="1.63"/>
    <x v="4"/>
    <x v="0"/>
  </r>
  <r>
    <s v="61e92891-b875-4291-8e37-00d10b069367"/>
    <n v="44"/>
    <s v="Male"/>
    <s v="Premium"/>
    <n v="38.18"/>
    <n v="49"/>
    <s v="Oceania"/>
    <s v="TV"/>
    <n v="17.989999999999998"/>
    <n v="0"/>
    <s v="Gift Card"/>
    <n v="3"/>
    <n v="0.76"/>
    <x v="6"/>
    <x v="0"/>
  </r>
  <r>
    <s v="c96e98a2-6211-4466-9096-6c389ef0143a"/>
    <n v="68"/>
    <s v="Male"/>
    <s v="Basic"/>
    <n v="1.83"/>
    <n v="0"/>
    <s v="Africa"/>
    <s v="Mobile"/>
    <n v="8.99"/>
    <n v="0"/>
    <s v="Debit Card"/>
    <n v="5"/>
    <n v="1.83"/>
    <x v="3"/>
    <x v="2"/>
  </r>
  <r>
    <s v="dd0dd66b-b4e4-4077-b128-50039b87c68f"/>
    <n v="24"/>
    <s v="Female"/>
    <s v="Basic"/>
    <n v="47.9"/>
    <n v="21"/>
    <s v="Oceania"/>
    <s v="Laptop"/>
    <n v="8.99"/>
    <n v="0"/>
    <s v="Debit Card"/>
    <n v="4"/>
    <n v="2.1800000000000002"/>
    <x v="4"/>
    <x v="3"/>
  </r>
  <r>
    <s v="9945eeb5-7747-4c17-a171-35bfde1b29ff"/>
    <n v="34"/>
    <s v="Female"/>
    <s v="Standard"/>
    <n v="3.85"/>
    <n v="55"/>
    <s v="South America"/>
    <s v="Desktop"/>
    <n v="13.99"/>
    <n v="1"/>
    <s v="Gift Card"/>
    <n v="3"/>
    <n v="7.0000000000000007E-2"/>
    <x v="4"/>
    <x v="1"/>
  </r>
  <r>
    <s v="e3e9c377-2cb7-4ec4-a85a-f59b9e6f298d"/>
    <n v="62"/>
    <s v="Female"/>
    <s v="Basic"/>
    <n v="1.55"/>
    <n v="17"/>
    <s v="South America"/>
    <s v="Tablet"/>
    <n v="8.99"/>
    <n v="1"/>
    <s v="Debit Card"/>
    <n v="2"/>
    <n v="0.09"/>
    <x v="0"/>
    <x v="2"/>
  </r>
  <r>
    <s v="01bcc59b-2ffe-4146-9c55-05195c1bfd4f"/>
    <n v="29"/>
    <s v="Female"/>
    <s v="Standard"/>
    <n v="7.46"/>
    <n v="58"/>
    <s v="Asia"/>
    <s v="Tablet"/>
    <n v="13.99"/>
    <n v="0"/>
    <s v="Credit Card"/>
    <n v="5"/>
    <n v="0.13"/>
    <x v="2"/>
    <x v="1"/>
  </r>
  <r>
    <s v="66ee8b3e-54d4-47b0-9bdf-a9830a3be6f0"/>
    <n v="62"/>
    <s v="Female"/>
    <s v="Basic"/>
    <n v="6.67"/>
    <n v="47"/>
    <s v="North America"/>
    <s v="TV"/>
    <n v="8.99"/>
    <n v="1"/>
    <s v="Gift Card"/>
    <n v="2"/>
    <n v="0.14000000000000001"/>
    <x v="6"/>
    <x v="2"/>
  </r>
  <r>
    <s v="042c6d84-17fa-4c97-a537-dcc1ebfc9b19"/>
    <n v="20"/>
    <s v="Female"/>
    <s v="Premium"/>
    <n v="4.57"/>
    <n v="17"/>
    <s v="South America"/>
    <s v="Laptop"/>
    <n v="17.989999999999998"/>
    <n v="1"/>
    <s v="Gift Card"/>
    <n v="1"/>
    <n v="0.25"/>
    <x v="5"/>
    <x v="3"/>
  </r>
  <r>
    <s v="37bf780f-45c1-471c-8158-9f211fbf9e0a"/>
    <n v="60"/>
    <s v="Female"/>
    <s v="Standard"/>
    <n v="1.03"/>
    <n v="2"/>
    <s v="Asia"/>
    <s v="Tablet"/>
    <n v="13.99"/>
    <n v="0"/>
    <s v="PayPal"/>
    <n v="5"/>
    <n v="0.34"/>
    <x v="6"/>
    <x v="2"/>
  </r>
  <r>
    <s v="57bea9bb-8e3b-4a70-831b-89ec71163a30"/>
    <n v="25"/>
    <s v="Other"/>
    <s v="Standard"/>
    <n v="6.71"/>
    <n v="2"/>
    <s v="Africa"/>
    <s v="Tablet"/>
    <n v="13.99"/>
    <n v="0"/>
    <s v="Credit Card"/>
    <n v="4"/>
    <n v="2.2400000000000002"/>
    <x v="1"/>
    <x v="3"/>
  </r>
  <r>
    <s v="ea197301-ecc0-4b24-b3f2-f9c7aa3efccf"/>
    <n v="57"/>
    <s v="Male"/>
    <s v="Standard"/>
    <n v="12.95"/>
    <n v="27"/>
    <s v="North America"/>
    <s v="TV"/>
    <n v="13.99"/>
    <n v="0"/>
    <s v="Gift Card"/>
    <n v="4"/>
    <n v="0.46"/>
    <x v="3"/>
    <x v="2"/>
  </r>
  <r>
    <s v="31dab47e-d021-4d4b-8284-98460539ef0a"/>
    <n v="47"/>
    <s v="Male"/>
    <s v="Standard"/>
    <n v="3.92"/>
    <n v="58"/>
    <s v="Africa"/>
    <s v="Tablet"/>
    <n v="13.99"/>
    <n v="1"/>
    <s v="PayPal"/>
    <n v="5"/>
    <n v="7.0000000000000007E-2"/>
    <x v="3"/>
    <x v="0"/>
  </r>
  <r>
    <s v="339bd217-4512-4fce-8e0f-a8ee2938f548"/>
    <n v="54"/>
    <s v="Male"/>
    <s v="Basic"/>
    <n v="24.44"/>
    <n v="28"/>
    <s v="North America"/>
    <s v="Laptop"/>
    <n v="8.99"/>
    <n v="0"/>
    <s v="Gift Card"/>
    <n v="4"/>
    <n v="0.84"/>
    <x v="2"/>
    <x v="0"/>
  </r>
  <r>
    <s v="e4696783-b60d-40f9-8556-b6aaca0439bb"/>
    <n v="34"/>
    <s v="Female"/>
    <s v="Standard"/>
    <n v="28.76"/>
    <n v="11"/>
    <s v="North America"/>
    <s v="Mobile"/>
    <n v="13.99"/>
    <n v="0"/>
    <s v="PayPal"/>
    <n v="2"/>
    <n v="2.4"/>
    <x v="6"/>
    <x v="1"/>
  </r>
  <r>
    <s v="6131b5ac-7daf-4a54-9f44-63fe0fcca85f"/>
    <n v="52"/>
    <s v="Male"/>
    <s v="Standard"/>
    <n v="1.35"/>
    <n v="7"/>
    <s v="Asia"/>
    <s v="TV"/>
    <n v="13.99"/>
    <n v="1"/>
    <s v="Crypto"/>
    <n v="1"/>
    <n v="0.17"/>
    <x v="0"/>
    <x v="0"/>
  </r>
  <r>
    <s v="c81ba12a-e438-42fc-9d0a-045fb8a0e87a"/>
    <n v="53"/>
    <s v="Other"/>
    <s v="Premium"/>
    <n v="0.25"/>
    <n v="50"/>
    <s v="Asia"/>
    <s v="Tablet"/>
    <n v="17.989999999999998"/>
    <n v="1"/>
    <s v="PayPal"/>
    <n v="1"/>
    <n v="0"/>
    <x v="4"/>
    <x v="0"/>
  </r>
  <r>
    <s v="d9706e06-14bf-475c-aeb6-1eaaf5a3dd1b"/>
    <n v="68"/>
    <s v="Female"/>
    <s v="Premium"/>
    <n v="10.27"/>
    <n v="55"/>
    <s v="North America"/>
    <s v="Tablet"/>
    <n v="17.989999999999998"/>
    <n v="0"/>
    <s v="PayPal"/>
    <n v="4"/>
    <n v="0.18"/>
    <x v="3"/>
    <x v="2"/>
  </r>
  <r>
    <s v="db2af8cb-89e8-4d68-b1b4-6620a2d5d041"/>
    <n v="68"/>
    <s v="Male"/>
    <s v="Premium"/>
    <n v="52.22"/>
    <n v="4"/>
    <s v="North America"/>
    <s v="Laptop"/>
    <n v="17.989999999999998"/>
    <n v="0"/>
    <s v="Gift Card"/>
    <n v="1"/>
    <n v="10.44"/>
    <x v="4"/>
    <x v="2"/>
  </r>
  <r>
    <s v="b84c61be-3dbf-4706-9ac0-bf2c77b54dde"/>
    <n v="55"/>
    <s v="Other"/>
    <s v="Standard"/>
    <n v="7.61"/>
    <n v="37"/>
    <s v="North America"/>
    <s v="Mobile"/>
    <n v="13.99"/>
    <n v="1"/>
    <s v="PayPal"/>
    <n v="1"/>
    <n v="0.2"/>
    <x v="5"/>
    <x v="0"/>
  </r>
  <r>
    <s v="29c66269-9ffd-4c33-a193-ce878aadd03e"/>
    <n v="31"/>
    <s v="Male"/>
    <s v="Basic"/>
    <n v="11.05"/>
    <n v="51"/>
    <s v="North America"/>
    <s v="TV"/>
    <n v="8.99"/>
    <n v="1"/>
    <s v="PayPal"/>
    <n v="1"/>
    <n v="0.21"/>
    <x v="3"/>
    <x v="1"/>
  </r>
  <r>
    <s v="5515be5c-4926-4e19-abbf-6f2f6c8da2ac"/>
    <n v="30"/>
    <s v="Other"/>
    <s v="Standard"/>
    <n v="17.22"/>
    <n v="5"/>
    <s v="South America"/>
    <s v="Laptop"/>
    <n v="13.99"/>
    <n v="0"/>
    <s v="PayPal"/>
    <n v="1"/>
    <n v="2.87"/>
    <x v="3"/>
    <x v="1"/>
  </r>
  <r>
    <s v="65967ad4-dae6-45d3-9af8-3897eed4bdfb"/>
    <n v="56"/>
    <s v="Female"/>
    <s v="Premium"/>
    <n v="2.39"/>
    <n v="21"/>
    <s v="South America"/>
    <s v="Tablet"/>
    <n v="17.989999999999998"/>
    <n v="1"/>
    <s v="Debit Card"/>
    <n v="2"/>
    <n v="0.11"/>
    <x v="5"/>
    <x v="2"/>
  </r>
  <r>
    <s v="ac2f51d0-0824-4f84-b2cd-ab20ec04b858"/>
    <n v="44"/>
    <s v="Other"/>
    <s v="Basic"/>
    <n v="14.91"/>
    <n v="47"/>
    <s v="Europe"/>
    <s v="Desktop"/>
    <n v="8.99"/>
    <n v="1"/>
    <s v="Debit Card"/>
    <n v="5"/>
    <n v="0.31"/>
    <x v="3"/>
    <x v="0"/>
  </r>
  <r>
    <s v="f1c3c48d-f3d2-4d85-a8c3-f1a96eaacad9"/>
    <n v="64"/>
    <s v="Male"/>
    <s v="Standard"/>
    <n v="13.86"/>
    <n v="7"/>
    <s v="Africa"/>
    <s v="Laptop"/>
    <n v="13.99"/>
    <n v="0"/>
    <s v="Credit Card"/>
    <n v="3"/>
    <n v="1.73"/>
    <x v="5"/>
    <x v="2"/>
  </r>
  <r>
    <s v="2986574c-65fa-40e8-ae90-3c745b045804"/>
    <n v="42"/>
    <s v="Other"/>
    <s v="Basic"/>
    <n v="2.6"/>
    <n v="50"/>
    <s v="South America"/>
    <s v="Laptop"/>
    <n v="8.99"/>
    <n v="1"/>
    <s v="Credit Card"/>
    <n v="4"/>
    <n v="0.05"/>
    <x v="4"/>
    <x v="0"/>
  </r>
  <r>
    <s v="533ad58f-7675-4e1f-8a7b-27f64e6ac546"/>
    <n v="18"/>
    <s v="Other"/>
    <s v="Premium"/>
    <n v="17.75"/>
    <n v="9"/>
    <s v="Oceania"/>
    <s v="Desktop"/>
    <n v="17.989999999999998"/>
    <n v="0"/>
    <s v="Gift Card"/>
    <n v="1"/>
    <n v="1.77"/>
    <x v="5"/>
    <x v="3"/>
  </r>
  <r>
    <s v="bf84e8d8-05ec-42a0-acea-ef18118399c7"/>
    <n v="56"/>
    <s v="Male"/>
    <s v="Basic"/>
    <n v="8.7100000000000009"/>
    <n v="2"/>
    <s v="Asia"/>
    <s v="Laptop"/>
    <n v="8.99"/>
    <n v="0"/>
    <s v="Debit Card"/>
    <n v="3"/>
    <n v="2.9"/>
    <x v="2"/>
    <x v="2"/>
  </r>
  <r>
    <s v="ec781d62-dcea-497b-a9e4-c17263747c67"/>
    <n v="23"/>
    <s v="Male"/>
    <s v="Premium"/>
    <n v="10.39"/>
    <n v="2"/>
    <s v="North America"/>
    <s v="TV"/>
    <n v="17.989999999999998"/>
    <n v="0"/>
    <s v="PayPal"/>
    <n v="4"/>
    <n v="3.46"/>
    <x v="4"/>
    <x v="3"/>
  </r>
  <r>
    <s v="8b81a984-02e2-48aa-9ff5-5f1868dcf643"/>
    <n v="23"/>
    <s v="Female"/>
    <s v="Basic"/>
    <n v="18.25"/>
    <n v="30"/>
    <s v="South America"/>
    <s v="Mobile"/>
    <n v="8.99"/>
    <n v="0"/>
    <s v="Crypto"/>
    <n v="5"/>
    <n v="0.59"/>
    <x v="6"/>
    <x v="3"/>
  </r>
  <r>
    <s v="56406333-657b-4c54-8abd-6493fcfb3683"/>
    <n v="65"/>
    <s v="Other"/>
    <s v="Premium"/>
    <n v="20.05"/>
    <n v="21"/>
    <s v="Asia"/>
    <s v="Tablet"/>
    <n v="17.989999999999998"/>
    <n v="0"/>
    <s v="Crypto"/>
    <n v="5"/>
    <n v="0.91"/>
    <x v="6"/>
    <x v="2"/>
  </r>
  <r>
    <s v="7ce062a1-89ad-45c1-a25a-0b3b4ee4ec72"/>
    <n v="47"/>
    <s v="Other"/>
    <s v="Basic"/>
    <n v="0.39"/>
    <n v="48"/>
    <s v="South America"/>
    <s v="Tablet"/>
    <n v="8.99"/>
    <n v="1"/>
    <s v="PayPal"/>
    <n v="5"/>
    <n v="0.01"/>
    <x v="4"/>
    <x v="0"/>
  </r>
  <r>
    <s v="2febe28b-3c16-4efb-9188-1f37a1c01d82"/>
    <n v="36"/>
    <s v="Female"/>
    <s v="Premium"/>
    <n v="50.98"/>
    <n v="23"/>
    <s v="Asia"/>
    <s v="Mobile"/>
    <n v="17.989999999999998"/>
    <n v="0"/>
    <s v="Gift Card"/>
    <n v="4"/>
    <n v="2.12"/>
    <x v="5"/>
    <x v="0"/>
  </r>
  <r>
    <s v="0480261e-6011-440b-862c-17eb4d5f183f"/>
    <n v="54"/>
    <s v="Other"/>
    <s v="Premium"/>
    <n v="0.56000000000000005"/>
    <n v="30"/>
    <s v="North America"/>
    <s v="Tablet"/>
    <n v="17.989999999999998"/>
    <n v="1"/>
    <s v="Debit Card"/>
    <n v="2"/>
    <n v="0.02"/>
    <x v="3"/>
    <x v="0"/>
  </r>
  <r>
    <s v="5af996e6-33fe-477d-a99e-1c10776fda79"/>
    <n v="56"/>
    <s v="Other"/>
    <s v="Standard"/>
    <n v="1.95"/>
    <n v="28"/>
    <s v="North America"/>
    <s v="Mobile"/>
    <n v="13.99"/>
    <n v="1"/>
    <s v="Crypto"/>
    <n v="4"/>
    <n v="7.0000000000000007E-2"/>
    <x v="4"/>
    <x v="2"/>
  </r>
  <r>
    <s v="dae2da1f-76cb-41c0-b04f-33dc860fcf32"/>
    <n v="34"/>
    <s v="Male"/>
    <s v="Premium"/>
    <n v="70.61"/>
    <n v="38"/>
    <s v="Oceania"/>
    <s v="TV"/>
    <n v="17.989999999999998"/>
    <n v="0"/>
    <s v="Credit Card"/>
    <n v="5"/>
    <n v="1.81"/>
    <x v="5"/>
    <x v="1"/>
  </r>
  <r>
    <s v="9be09f8c-f7dc-49dd-8c6b-25c8f448d92f"/>
    <n v="70"/>
    <s v="Other"/>
    <s v="Standard"/>
    <n v="8.6999999999999993"/>
    <n v="46"/>
    <s v="Asia"/>
    <s v="Mobile"/>
    <n v="13.99"/>
    <n v="1"/>
    <s v="Credit Card"/>
    <n v="3"/>
    <n v="0.19"/>
    <x v="0"/>
    <x v="2"/>
  </r>
  <r>
    <s v="a15b0804-4a6c-4410-b37f-a4986930e827"/>
    <n v="51"/>
    <s v="Male"/>
    <s v="Basic"/>
    <n v="2.17"/>
    <n v="14"/>
    <s v="Africa"/>
    <s v="Tablet"/>
    <n v="8.99"/>
    <n v="1"/>
    <s v="Debit Card"/>
    <n v="3"/>
    <n v="0.14000000000000001"/>
    <x v="3"/>
    <x v="0"/>
  </r>
  <r>
    <s v="6354bb8b-9f9d-440d-bcaf-fb281e48866e"/>
    <n v="57"/>
    <s v="Female"/>
    <s v="Basic"/>
    <n v="15.75"/>
    <n v="1"/>
    <s v="Europe"/>
    <s v="Desktop"/>
    <n v="8.99"/>
    <n v="0"/>
    <s v="Crypto"/>
    <n v="3"/>
    <n v="7.88"/>
    <x v="3"/>
    <x v="2"/>
  </r>
  <r>
    <s v="c9c2f14e-1e0f-467a-90f5-e8512a867bf1"/>
    <n v="36"/>
    <s v="Female"/>
    <s v="Basic"/>
    <n v="3.58"/>
    <n v="14"/>
    <s v="North America"/>
    <s v="Tablet"/>
    <n v="8.99"/>
    <n v="1"/>
    <s v="PayPal"/>
    <n v="2"/>
    <n v="0.24"/>
    <x v="4"/>
    <x v="0"/>
  </r>
  <r>
    <s v="73b4ab33-132d-4c64-b52d-c9aa2e2f85d6"/>
    <n v="67"/>
    <s v="Other"/>
    <s v="Standard"/>
    <n v="14.58"/>
    <n v="18"/>
    <s v="Europe"/>
    <s v="Desktop"/>
    <n v="13.99"/>
    <n v="0"/>
    <s v="Credit Card"/>
    <n v="2"/>
    <n v="0.77"/>
    <x v="1"/>
    <x v="2"/>
  </r>
  <r>
    <s v="a03703b4-96da-4fc9-ab23-dc087a013b7d"/>
    <n v="66"/>
    <s v="Other"/>
    <s v="Standard"/>
    <n v="1.42"/>
    <n v="57"/>
    <s v="Europe"/>
    <s v="Laptop"/>
    <n v="13.99"/>
    <n v="1"/>
    <s v="Gift Card"/>
    <n v="3"/>
    <n v="0.02"/>
    <x v="2"/>
    <x v="2"/>
  </r>
  <r>
    <s v="8e10ed31-6232-49d2-9def-3cb40206c216"/>
    <n v="42"/>
    <s v="Female"/>
    <s v="Basic"/>
    <n v="2.98"/>
    <n v="29"/>
    <s v="Asia"/>
    <s v="TV"/>
    <n v="8.99"/>
    <n v="1"/>
    <s v="Crypto"/>
    <n v="4"/>
    <n v="0.1"/>
    <x v="5"/>
    <x v="0"/>
  </r>
  <r>
    <s v="2c8412ce-38b1-4edd-9a05-23df72e6ec65"/>
    <n v="34"/>
    <s v="Female"/>
    <s v="Standard"/>
    <n v="0.68"/>
    <n v="42"/>
    <s v="Africa"/>
    <s v="Desktop"/>
    <n v="13.99"/>
    <n v="1"/>
    <s v="Crypto"/>
    <n v="2"/>
    <n v="0.02"/>
    <x v="5"/>
    <x v="1"/>
  </r>
  <r>
    <s v="06d02ff5-4241-48cf-88cd-83e965c477fa"/>
    <n v="49"/>
    <s v="Other"/>
    <s v="Standard"/>
    <n v="2.2599999999999998"/>
    <n v="31"/>
    <s v="Europe"/>
    <s v="Laptop"/>
    <n v="13.99"/>
    <n v="1"/>
    <s v="PayPal"/>
    <n v="5"/>
    <n v="7.0000000000000007E-2"/>
    <x v="5"/>
    <x v="0"/>
  </r>
  <r>
    <s v="feb1f73a-8cc1-44c9-a58e-83bc8d1fd127"/>
    <n v="66"/>
    <s v="Female"/>
    <s v="Basic"/>
    <n v="6.93"/>
    <n v="47"/>
    <s v="South America"/>
    <s v="Tablet"/>
    <n v="8.99"/>
    <n v="1"/>
    <s v="PayPal"/>
    <n v="3"/>
    <n v="0.14000000000000001"/>
    <x v="1"/>
    <x v="2"/>
  </r>
  <r>
    <s v="8f511109-28d6-4502-bb4a-02a31d2fd9b1"/>
    <n v="24"/>
    <s v="Female"/>
    <s v="Premium"/>
    <n v="11.67"/>
    <n v="31"/>
    <s v="Oceania"/>
    <s v="Mobile"/>
    <n v="17.989999999999998"/>
    <n v="1"/>
    <s v="Crypto"/>
    <n v="3"/>
    <n v="0.36"/>
    <x v="1"/>
    <x v="3"/>
  </r>
  <r>
    <s v="908d1c29-96cd-4d12-9b7b-6f25c85d46ea"/>
    <n v="49"/>
    <s v="Other"/>
    <s v="Premium"/>
    <n v="5.31"/>
    <n v="39"/>
    <s v="Europe"/>
    <s v="TV"/>
    <n v="17.989999999999998"/>
    <n v="1"/>
    <s v="Credit Card"/>
    <n v="1"/>
    <n v="0.13"/>
    <x v="5"/>
    <x v="0"/>
  </r>
  <r>
    <s v="59b1d940-2563-4884-9944-87129d5a5399"/>
    <n v="65"/>
    <s v="Other"/>
    <s v="Standard"/>
    <n v="1.83"/>
    <n v="37"/>
    <s v="Africa"/>
    <s v="Desktop"/>
    <n v="13.99"/>
    <n v="1"/>
    <s v="Credit Card"/>
    <n v="1"/>
    <n v="0.05"/>
    <x v="5"/>
    <x v="2"/>
  </r>
  <r>
    <s v="a229903c-f733-4e37-8f53-26759271a27d"/>
    <n v="52"/>
    <s v="Female"/>
    <s v="Standard"/>
    <n v="2.62"/>
    <n v="43"/>
    <s v="South America"/>
    <s v="Mobile"/>
    <n v="13.99"/>
    <n v="1"/>
    <s v="Gift Card"/>
    <n v="5"/>
    <n v="0.06"/>
    <x v="6"/>
    <x v="0"/>
  </r>
  <r>
    <s v="ecd9a401-3be9-4ff9-8b82-7491e8de3376"/>
    <n v="61"/>
    <s v="Other"/>
    <s v="Premium"/>
    <n v="0.85"/>
    <n v="6"/>
    <s v="Europe"/>
    <s v="TV"/>
    <n v="17.989999999999998"/>
    <n v="1"/>
    <s v="Crypto"/>
    <n v="1"/>
    <n v="0.12"/>
    <x v="3"/>
    <x v="2"/>
  </r>
  <r>
    <s v="82247ee5-3c0e-45db-b734-31cf92c63a7a"/>
    <n v="50"/>
    <s v="Female"/>
    <s v="Standard"/>
    <n v="5.0199999999999996"/>
    <n v="47"/>
    <s v="Africa"/>
    <s v="Mobile"/>
    <n v="13.99"/>
    <n v="1"/>
    <s v="Crypto"/>
    <n v="3"/>
    <n v="0.1"/>
    <x v="3"/>
    <x v="0"/>
  </r>
  <r>
    <s v="8874bf6b-73ab-4361-9955-e6d678400a2f"/>
    <n v="56"/>
    <s v="Other"/>
    <s v="Premium"/>
    <n v="19.809999999999999"/>
    <n v="25"/>
    <s v="Asia"/>
    <s v="Tablet"/>
    <n v="17.989999999999998"/>
    <n v="0"/>
    <s v="Credit Card"/>
    <n v="4"/>
    <n v="0.76"/>
    <x v="1"/>
    <x v="2"/>
  </r>
  <r>
    <s v="41e580ba-a11a-416e-863f-d94f0fcb729e"/>
    <n v="36"/>
    <s v="Other"/>
    <s v="Premium"/>
    <n v="18.47"/>
    <n v="28"/>
    <s v="Asia"/>
    <s v="Tablet"/>
    <n v="17.989999999999998"/>
    <n v="0"/>
    <s v="Credit Card"/>
    <n v="2"/>
    <n v="0.64"/>
    <x v="3"/>
    <x v="0"/>
  </r>
  <r>
    <s v="80304332-21c7-4123-9691-ec47680ef521"/>
    <n v="40"/>
    <s v="Female"/>
    <s v="Standard"/>
    <n v="22.52"/>
    <n v="8"/>
    <s v="Africa"/>
    <s v="Laptop"/>
    <n v="13.99"/>
    <n v="0"/>
    <s v="PayPal"/>
    <n v="5"/>
    <n v="2.5"/>
    <x v="5"/>
    <x v="0"/>
  </r>
  <r>
    <s v="e2bade9e-76ad-4e9c-b851-f15137431ca2"/>
    <n v="23"/>
    <s v="Female"/>
    <s v="Premium"/>
    <n v="11.54"/>
    <n v="28"/>
    <s v="Europe"/>
    <s v="Laptop"/>
    <n v="17.989999999999998"/>
    <n v="0"/>
    <s v="Gift Card"/>
    <n v="5"/>
    <n v="0.4"/>
    <x v="1"/>
    <x v="3"/>
  </r>
  <r>
    <s v="93991bdd-3b61-4167-ba40-807e3fc24cce"/>
    <n v="49"/>
    <s v="Female"/>
    <s v="Basic"/>
    <n v="38.43"/>
    <n v="6"/>
    <s v="Oceania"/>
    <s v="Tablet"/>
    <n v="8.99"/>
    <n v="0"/>
    <s v="PayPal"/>
    <n v="3"/>
    <n v="5.49"/>
    <x v="2"/>
    <x v="0"/>
  </r>
  <r>
    <s v="5b14b084-6bd2-4df4-b9c5-8839f9e9680a"/>
    <n v="68"/>
    <s v="Female"/>
    <s v="Standard"/>
    <n v="2.7"/>
    <n v="35"/>
    <s v="Asia"/>
    <s v="TV"/>
    <n v="13.99"/>
    <n v="1"/>
    <s v="Debit Card"/>
    <n v="1"/>
    <n v="0.08"/>
    <x v="6"/>
    <x v="2"/>
  </r>
  <r>
    <s v="10e3667e-01b2-4340-8f1e-f6eca396f00c"/>
    <n v="52"/>
    <s v="Other"/>
    <s v="Standard"/>
    <n v="1.79"/>
    <n v="38"/>
    <s v="Africa"/>
    <s v="Mobile"/>
    <n v="13.99"/>
    <n v="1"/>
    <s v="Credit Card"/>
    <n v="1"/>
    <n v="0.05"/>
    <x v="2"/>
    <x v="0"/>
  </r>
  <r>
    <s v="ba539916-0de8-4f60-9b2f-fb07ba7f1193"/>
    <n v="37"/>
    <s v="Male"/>
    <s v="Standard"/>
    <n v="13.86"/>
    <n v="46"/>
    <s v="South America"/>
    <s v="Laptop"/>
    <n v="13.99"/>
    <n v="1"/>
    <s v="Gift Card"/>
    <n v="3"/>
    <n v="0.28999999999999998"/>
    <x v="6"/>
    <x v="0"/>
  </r>
  <r>
    <s v="ae95f50e-1e2f-4f65-874d-0b6bc9427707"/>
    <n v="33"/>
    <s v="Female"/>
    <s v="Basic"/>
    <n v="0.14000000000000001"/>
    <n v="37"/>
    <s v="Europe"/>
    <s v="TV"/>
    <n v="8.99"/>
    <n v="1"/>
    <s v="PayPal"/>
    <n v="5"/>
    <n v="0"/>
    <x v="1"/>
    <x v="1"/>
  </r>
  <r>
    <s v="10fa7f05-3ce2-4829-bafa-78e5001ebaa0"/>
    <n v="26"/>
    <s v="Other"/>
    <s v="Premium"/>
    <n v="19.48"/>
    <n v="35"/>
    <s v="Oceania"/>
    <s v="Laptop"/>
    <n v="17.989999999999998"/>
    <n v="0"/>
    <s v="PayPal"/>
    <n v="5"/>
    <n v="0.54"/>
    <x v="3"/>
    <x v="1"/>
  </r>
  <r>
    <s v="c92450d6-b3fa-47a1-82ac-ebbf6f022eac"/>
    <n v="37"/>
    <s v="Male"/>
    <s v="Basic"/>
    <n v="4.84"/>
    <n v="25"/>
    <s v="Africa"/>
    <s v="Laptop"/>
    <n v="8.99"/>
    <n v="1"/>
    <s v="PayPal"/>
    <n v="5"/>
    <n v="0.19"/>
    <x v="0"/>
    <x v="0"/>
  </r>
  <r>
    <s v="bc58e790-61ad-438b-9059-67adee68af43"/>
    <n v="36"/>
    <s v="Other"/>
    <s v="Premium"/>
    <n v="8.6999999999999993"/>
    <n v="45"/>
    <s v="South America"/>
    <s v="Mobile"/>
    <n v="17.989999999999998"/>
    <n v="0"/>
    <s v="PayPal"/>
    <n v="4"/>
    <n v="0.19"/>
    <x v="2"/>
    <x v="0"/>
  </r>
  <r>
    <s v="a59003ca-fc14-4078-9ed4-d9dbf9d91826"/>
    <n v="61"/>
    <s v="Male"/>
    <s v="Premium"/>
    <n v="19.190000000000001"/>
    <n v="27"/>
    <s v="South America"/>
    <s v="Mobile"/>
    <n v="17.989999999999998"/>
    <n v="0"/>
    <s v="PayPal"/>
    <n v="2"/>
    <n v="0.69"/>
    <x v="3"/>
    <x v="2"/>
  </r>
  <r>
    <s v="075f3920-d7be-49de-b9a8-04ae797d2806"/>
    <n v="43"/>
    <s v="Male"/>
    <s v="Basic"/>
    <n v="0.53"/>
    <n v="22"/>
    <s v="Europe"/>
    <s v="TV"/>
    <n v="8.99"/>
    <n v="1"/>
    <s v="PayPal"/>
    <n v="1"/>
    <n v="0.02"/>
    <x v="4"/>
    <x v="0"/>
  </r>
  <r>
    <s v="c562cd9e-2437-4343-afd8-740938a1b59b"/>
    <n v="62"/>
    <s v="Male"/>
    <s v="Basic"/>
    <n v="7.85"/>
    <n v="53"/>
    <s v="Europe"/>
    <s v="Mobile"/>
    <n v="8.99"/>
    <n v="1"/>
    <s v="PayPal"/>
    <n v="2"/>
    <n v="0.15"/>
    <x v="4"/>
    <x v="2"/>
  </r>
  <r>
    <s v="e85f81f9-f1c6-4db6-91b8-a68d9a225b14"/>
    <n v="70"/>
    <s v="Other"/>
    <s v="Premium"/>
    <n v="42.5"/>
    <n v="46"/>
    <s v="Europe"/>
    <s v="Laptop"/>
    <n v="17.989999999999998"/>
    <n v="0"/>
    <s v="Credit Card"/>
    <n v="2"/>
    <n v="0.9"/>
    <x v="2"/>
    <x v="2"/>
  </r>
  <r>
    <s v="95b61ee7-ccc7-4c12-b422-3518fa9a9de9"/>
    <n v="34"/>
    <s v="Male"/>
    <s v="Standard"/>
    <n v="6.33"/>
    <n v="49"/>
    <s v="Europe"/>
    <s v="Laptop"/>
    <n v="13.99"/>
    <n v="0"/>
    <s v="Debit Card"/>
    <n v="4"/>
    <n v="0.13"/>
    <x v="0"/>
    <x v="1"/>
  </r>
  <r>
    <s v="9479a993-2027-4f6b-90c3-76082a333411"/>
    <n v="38"/>
    <s v="Female"/>
    <s v="Basic"/>
    <n v="33.5"/>
    <n v="56"/>
    <s v="Asia"/>
    <s v="Laptop"/>
    <n v="8.99"/>
    <n v="0"/>
    <s v="PayPal"/>
    <n v="2"/>
    <n v="0.59"/>
    <x v="0"/>
    <x v="0"/>
  </r>
  <r>
    <s v="258fb686-a114-48c9-b4d9-45d0e773064f"/>
    <n v="67"/>
    <s v="Female"/>
    <s v="Basic"/>
    <n v="2.5499999999999998"/>
    <n v="48"/>
    <s v="Oceania"/>
    <s v="Laptop"/>
    <n v="8.99"/>
    <n v="1"/>
    <s v="Gift Card"/>
    <n v="2"/>
    <n v="0.05"/>
    <x v="1"/>
    <x v="2"/>
  </r>
  <r>
    <s v="dc507aeb-ca76-409a-9ff8-09dd364e0754"/>
    <n v="39"/>
    <s v="Female"/>
    <s v="Premium"/>
    <n v="47.79"/>
    <n v="12"/>
    <s v="North America"/>
    <s v="TV"/>
    <n v="17.989999999999998"/>
    <n v="0"/>
    <s v="Gift Card"/>
    <n v="1"/>
    <n v="3.68"/>
    <x v="5"/>
    <x v="0"/>
  </r>
  <r>
    <s v="ed01a482-affc-4e7f-a7b4-ff9fcde8024a"/>
    <n v="22"/>
    <s v="Other"/>
    <s v="Basic"/>
    <n v="26.28"/>
    <n v="48"/>
    <s v="Europe"/>
    <s v="TV"/>
    <n v="8.99"/>
    <n v="0"/>
    <s v="Crypto"/>
    <n v="3"/>
    <n v="0.54"/>
    <x v="1"/>
    <x v="3"/>
  </r>
  <r>
    <s v="af94b7ff-2542-4364-b5fb-a71e0250ef2d"/>
    <n v="67"/>
    <s v="Male"/>
    <s v="Premium"/>
    <n v="1.04"/>
    <n v="17"/>
    <s v="Europe"/>
    <s v="Mobile"/>
    <n v="17.989999999999998"/>
    <n v="1"/>
    <s v="Gift Card"/>
    <n v="2"/>
    <n v="0.06"/>
    <x v="4"/>
    <x v="2"/>
  </r>
  <r>
    <s v="0e678d61-af68-4c15-8870-34aeb9e546de"/>
    <n v="42"/>
    <s v="Female"/>
    <s v="Standard"/>
    <n v="9.91"/>
    <n v="14"/>
    <s v="Africa"/>
    <s v="Desktop"/>
    <n v="13.99"/>
    <n v="0"/>
    <s v="Crypto"/>
    <n v="1"/>
    <n v="0.66"/>
    <x v="5"/>
    <x v="0"/>
  </r>
  <r>
    <s v="0507202b-60a0-4db0-9d84-d54696712eb1"/>
    <n v="32"/>
    <s v="Other"/>
    <s v="Premium"/>
    <n v="16.39"/>
    <n v="27"/>
    <s v="Europe"/>
    <s v="Desktop"/>
    <n v="17.989999999999998"/>
    <n v="0"/>
    <s v="Gift Card"/>
    <n v="5"/>
    <n v="0.59"/>
    <x v="3"/>
    <x v="1"/>
  </r>
  <r>
    <s v="613bfc9a-f30f-416c-802a-2aa9327cfa58"/>
    <n v="36"/>
    <s v="Other"/>
    <s v="Standard"/>
    <n v="32.78"/>
    <n v="51"/>
    <s v="Asia"/>
    <s v="Laptop"/>
    <n v="13.99"/>
    <n v="0"/>
    <s v="Debit Card"/>
    <n v="5"/>
    <n v="0.63"/>
    <x v="6"/>
    <x v="0"/>
  </r>
  <r>
    <s v="77cf8860-f7d9-4320-a1eb-c06c6b3941db"/>
    <n v="35"/>
    <s v="Male"/>
    <s v="Premium"/>
    <n v="1.95"/>
    <n v="52"/>
    <s v="Africa"/>
    <s v="Tablet"/>
    <n v="17.989999999999998"/>
    <n v="1"/>
    <s v="Credit Card"/>
    <n v="5"/>
    <n v="0.04"/>
    <x v="2"/>
    <x v="1"/>
  </r>
  <r>
    <s v="fe5de36a-ab2a-40c9-9697-4578c5212b9e"/>
    <n v="49"/>
    <s v="Other"/>
    <s v="Standard"/>
    <n v="5.0199999999999996"/>
    <n v="26"/>
    <s v="South America"/>
    <s v="Tablet"/>
    <n v="13.99"/>
    <n v="0"/>
    <s v="Credit Card"/>
    <n v="4"/>
    <n v="0.19"/>
    <x v="6"/>
    <x v="0"/>
  </r>
  <r>
    <s v="b512d943-7962-447f-9112-8ff4bf5b2767"/>
    <n v="41"/>
    <s v="Female"/>
    <s v="Basic"/>
    <n v="36.94"/>
    <n v="6"/>
    <s v="Africa"/>
    <s v="Tablet"/>
    <n v="8.99"/>
    <n v="0"/>
    <s v="Credit Card"/>
    <n v="4"/>
    <n v="5.28"/>
    <x v="2"/>
    <x v="0"/>
  </r>
  <r>
    <s v="c91b0ee0-8912-4f6a-bad2-32747ee6e7b4"/>
    <n v="48"/>
    <s v="Female"/>
    <s v="Basic"/>
    <n v="1.3"/>
    <n v="2"/>
    <s v="South America"/>
    <s v="Mobile"/>
    <n v="8.99"/>
    <n v="1"/>
    <s v="Crypto"/>
    <n v="4"/>
    <n v="0.43"/>
    <x v="2"/>
    <x v="0"/>
  </r>
  <r>
    <s v="461b021e-97a5-486b-921b-6642c9d3e82a"/>
    <n v="34"/>
    <s v="Male"/>
    <s v="Premium"/>
    <n v="0.33"/>
    <n v="7"/>
    <s v="Asia"/>
    <s v="Tablet"/>
    <n v="17.989999999999998"/>
    <n v="1"/>
    <s v="Gift Card"/>
    <n v="2"/>
    <n v="0.04"/>
    <x v="3"/>
    <x v="1"/>
  </r>
  <r>
    <s v="ce433abe-57fd-4e3d-9342-2e73dfda078b"/>
    <n v="28"/>
    <s v="Other"/>
    <s v="Premium"/>
    <n v="5.03"/>
    <n v="59"/>
    <s v="Oceania"/>
    <s v="TV"/>
    <n v="17.989999999999998"/>
    <n v="1"/>
    <s v="Crypto"/>
    <n v="1"/>
    <n v="0.08"/>
    <x v="2"/>
    <x v="1"/>
  </r>
  <r>
    <s v="8c0e6937-e5a5-4e4b-80e6-734497960ec4"/>
    <n v="61"/>
    <s v="Female"/>
    <s v="Basic"/>
    <n v="1.21"/>
    <n v="31"/>
    <s v="Europe"/>
    <s v="Tablet"/>
    <n v="8.99"/>
    <n v="1"/>
    <s v="Crypto"/>
    <n v="3"/>
    <n v="0.04"/>
    <x v="2"/>
    <x v="2"/>
  </r>
  <r>
    <s v="c6b0204e-436a-40a3-8de9-2f3a84d799b7"/>
    <n v="23"/>
    <s v="Other"/>
    <s v="Premium"/>
    <n v="3.51"/>
    <n v="16"/>
    <s v="Asia"/>
    <s v="Desktop"/>
    <n v="17.989999999999998"/>
    <n v="0"/>
    <s v="Credit Card"/>
    <n v="5"/>
    <n v="0.21"/>
    <x v="2"/>
    <x v="3"/>
  </r>
  <r>
    <s v="7b0bee97-a383-498d-a1d0-2de7c824ce74"/>
    <n v="30"/>
    <s v="Female"/>
    <s v="Premium"/>
    <n v="3.55"/>
    <n v="45"/>
    <s v="South America"/>
    <s v="Desktop"/>
    <n v="17.989999999999998"/>
    <n v="1"/>
    <s v="Gift Card"/>
    <n v="3"/>
    <n v="0.08"/>
    <x v="4"/>
    <x v="1"/>
  </r>
  <r>
    <s v="5ec455c9-3823-4034-b614-261b8e723d17"/>
    <n v="40"/>
    <s v="Female"/>
    <s v="Basic"/>
    <n v="7.02"/>
    <n v="44"/>
    <s v="Africa"/>
    <s v="Tablet"/>
    <n v="8.99"/>
    <n v="1"/>
    <s v="Gift Card"/>
    <n v="4"/>
    <n v="0.16"/>
    <x v="3"/>
    <x v="0"/>
  </r>
  <r>
    <s v="95613c6d-17d2-4b03-8c8b-9ebe03768f44"/>
    <n v="18"/>
    <s v="Male"/>
    <s v="Basic"/>
    <n v="15.17"/>
    <n v="28"/>
    <s v="South America"/>
    <s v="Mobile"/>
    <n v="8.99"/>
    <n v="0"/>
    <s v="PayPal"/>
    <n v="3"/>
    <n v="0.52"/>
    <x v="6"/>
    <x v="3"/>
  </r>
  <r>
    <s v="8a88927d-a219-4bb5-8f16-acc4c3171dbf"/>
    <n v="47"/>
    <s v="Male"/>
    <s v="Standard"/>
    <n v="17.12"/>
    <n v="22"/>
    <s v="Europe"/>
    <s v="Desktop"/>
    <n v="13.99"/>
    <n v="0"/>
    <s v="Credit Card"/>
    <n v="1"/>
    <n v="0.74"/>
    <x v="6"/>
    <x v="0"/>
  </r>
  <r>
    <s v="d8da3b68-dfd2-48bb-8717-352605346780"/>
    <n v="61"/>
    <s v="Female"/>
    <s v="Basic"/>
    <n v="12.93"/>
    <n v="55"/>
    <s v="Oceania"/>
    <s v="Tablet"/>
    <n v="8.99"/>
    <n v="1"/>
    <s v="Debit Card"/>
    <n v="4"/>
    <n v="0.23"/>
    <x v="1"/>
    <x v="2"/>
  </r>
  <r>
    <s v="6627f98b-c514-4d31-9be0-73d1f859e0bc"/>
    <n v="50"/>
    <s v="Male"/>
    <s v="Standard"/>
    <n v="7.88"/>
    <n v="43"/>
    <s v="Europe"/>
    <s v="Tablet"/>
    <n v="13.99"/>
    <n v="1"/>
    <s v="Crypto"/>
    <n v="1"/>
    <n v="0.18"/>
    <x v="3"/>
    <x v="0"/>
  </r>
  <r>
    <s v="c0361c14-77f2-4833-ae4a-4fe578223f75"/>
    <n v="42"/>
    <s v="Other"/>
    <s v="Basic"/>
    <n v="5.55"/>
    <n v="47"/>
    <s v="Europe"/>
    <s v="Tablet"/>
    <n v="8.99"/>
    <n v="1"/>
    <s v="Gift Card"/>
    <n v="2"/>
    <n v="0.12"/>
    <x v="2"/>
    <x v="0"/>
  </r>
  <r>
    <s v="8ad4594c-beba-471b-abe6-8071694e4294"/>
    <n v="60"/>
    <s v="Male"/>
    <s v="Basic"/>
    <n v="4.6100000000000003"/>
    <n v="8"/>
    <s v="North America"/>
    <s v="Mobile"/>
    <n v="8.99"/>
    <n v="1"/>
    <s v="PayPal"/>
    <n v="3"/>
    <n v="0.51"/>
    <x v="1"/>
    <x v="2"/>
  </r>
  <r>
    <s v="2b408c37-307e-4e4b-aa9e-df26fd74e648"/>
    <n v="46"/>
    <s v="Male"/>
    <s v="Basic"/>
    <n v="19.739999999999998"/>
    <n v="20"/>
    <s v="Asia"/>
    <s v="Mobile"/>
    <n v="8.99"/>
    <n v="0"/>
    <s v="Debit Card"/>
    <n v="1"/>
    <n v="0.94"/>
    <x v="3"/>
    <x v="0"/>
  </r>
  <r>
    <s v="b943a742-e530-4b1d-a717-b6f72c8eb0df"/>
    <n v="49"/>
    <s v="Other"/>
    <s v="Premium"/>
    <n v="19.670000000000002"/>
    <n v="54"/>
    <s v="Europe"/>
    <s v="Mobile"/>
    <n v="17.989999999999998"/>
    <n v="0"/>
    <s v="Credit Card"/>
    <n v="5"/>
    <n v="0.36"/>
    <x v="6"/>
    <x v="0"/>
  </r>
  <r>
    <s v="86ca5953-8687-4fd4-ad11-0d5d680458a8"/>
    <n v="63"/>
    <s v="Other"/>
    <s v="Premium"/>
    <n v="0.3"/>
    <n v="12"/>
    <s v="Asia"/>
    <s v="Laptop"/>
    <n v="17.989999999999998"/>
    <n v="1"/>
    <s v="Credit Card"/>
    <n v="2"/>
    <n v="0.02"/>
    <x v="2"/>
    <x v="2"/>
  </r>
  <r>
    <s v="1e06d863-a4c7-4967-8340-46c14cb445a0"/>
    <n v="41"/>
    <s v="Male"/>
    <s v="Basic"/>
    <n v="7.73"/>
    <n v="31"/>
    <s v="Asia"/>
    <s v="Tablet"/>
    <n v="8.99"/>
    <n v="1"/>
    <s v="Gift Card"/>
    <n v="4"/>
    <n v="0.24"/>
    <x v="6"/>
    <x v="0"/>
  </r>
  <r>
    <s v="860a5a69-185b-4aef-8746-502864830574"/>
    <n v="63"/>
    <s v="Male"/>
    <s v="Basic"/>
    <n v="1.03"/>
    <n v="3"/>
    <s v="North America"/>
    <s v="Tablet"/>
    <n v="8.99"/>
    <n v="1"/>
    <s v="Credit Card"/>
    <n v="5"/>
    <n v="0.26"/>
    <x v="6"/>
    <x v="2"/>
  </r>
  <r>
    <s v="fd6488c2-9e1f-4227-9498-0a49f3702153"/>
    <n v="33"/>
    <s v="Male"/>
    <s v="Standard"/>
    <n v="9.93"/>
    <n v="51"/>
    <s v="South America"/>
    <s v="Tablet"/>
    <n v="13.99"/>
    <n v="0"/>
    <s v="Debit Card"/>
    <n v="4"/>
    <n v="0.19"/>
    <x v="4"/>
    <x v="1"/>
  </r>
  <r>
    <s v="0de32e81-bbd2-465d-a0bd-dc9981e9de95"/>
    <n v="51"/>
    <s v="Male"/>
    <s v="Standard"/>
    <n v="2.56"/>
    <n v="53"/>
    <s v="Oceania"/>
    <s v="Desktop"/>
    <n v="13.99"/>
    <n v="1"/>
    <s v="PayPal"/>
    <n v="2"/>
    <n v="0.05"/>
    <x v="4"/>
    <x v="0"/>
  </r>
  <r>
    <s v="d3d8842a-961b-4951-ad19-f2ce40f0bd6c"/>
    <n v="59"/>
    <s v="Female"/>
    <s v="Standard"/>
    <n v="2.2799999999999998"/>
    <n v="38"/>
    <s v="Africa"/>
    <s v="Desktop"/>
    <n v="13.99"/>
    <n v="1"/>
    <s v="PayPal"/>
    <n v="3"/>
    <n v="0.06"/>
    <x v="2"/>
    <x v="2"/>
  </r>
  <r>
    <s v="251b46dc-0342-44cf-8868-ac80695ec9df"/>
    <n v="44"/>
    <s v="Male"/>
    <s v="Standard"/>
    <n v="1.17"/>
    <n v="51"/>
    <s v="South America"/>
    <s v="Tablet"/>
    <n v="13.99"/>
    <n v="1"/>
    <s v="Credit Card"/>
    <n v="3"/>
    <n v="0.02"/>
    <x v="4"/>
    <x v="0"/>
  </r>
  <r>
    <s v="10b94520-29d7-4845-917f-98fd0a3bf3e7"/>
    <n v="22"/>
    <s v="Female"/>
    <s v="Premium"/>
    <n v="21.84"/>
    <n v="1"/>
    <s v="Oceania"/>
    <s v="Mobile"/>
    <n v="17.989999999999998"/>
    <n v="0"/>
    <s v="Credit Card"/>
    <n v="1"/>
    <n v="10.92"/>
    <x v="3"/>
    <x v="3"/>
  </r>
  <r>
    <s v="c73edd98-948a-45a2-bf02-d8556d7771c1"/>
    <n v="25"/>
    <s v="Female"/>
    <s v="Premium"/>
    <n v="10.53"/>
    <n v="33"/>
    <s v="Oceania"/>
    <s v="Tablet"/>
    <n v="17.989999999999998"/>
    <n v="1"/>
    <s v="Debit Card"/>
    <n v="3"/>
    <n v="0.31"/>
    <x v="1"/>
    <x v="3"/>
  </r>
  <r>
    <s v="15977af7-baf7-4922-ac0b-06541e0271d3"/>
    <n v="26"/>
    <s v="Male"/>
    <s v="Standard"/>
    <n v="8.43"/>
    <n v="45"/>
    <s v="North America"/>
    <s v="Laptop"/>
    <n v="13.99"/>
    <n v="0"/>
    <s v="Debit Card"/>
    <n v="5"/>
    <n v="0.18"/>
    <x v="5"/>
    <x v="1"/>
  </r>
  <r>
    <s v="3ca42ba1-9483-49c4-9da0-3261165ecb8e"/>
    <n v="51"/>
    <s v="Other"/>
    <s v="Premium"/>
    <n v="23.55"/>
    <n v="13"/>
    <s v="South America"/>
    <s v="TV"/>
    <n v="17.989999999999998"/>
    <n v="0"/>
    <s v="Credit Card"/>
    <n v="2"/>
    <n v="1.68"/>
    <x v="2"/>
    <x v="0"/>
  </r>
  <r>
    <s v="14ab6691-c9c4-479d-b472-b54fad1ea99e"/>
    <n v="46"/>
    <s v="Female"/>
    <s v="Standard"/>
    <n v="41.63"/>
    <n v="46"/>
    <s v="South America"/>
    <s v="Tablet"/>
    <n v="13.99"/>
    <n v="0"/>
    <s v="Debit Card"/>
    <n v="4"/>
    <n v="0.89"/>
    <x v="5"/>
    <x v="0"/>
  </r>
  <r>
    <s v="32777b99-f320-4575-93f0-635af1cf0b43"/>
    <n v="35"/>
    <s v="Male"/>
    <s v="Premium"/>
    <n v="1.1100000000000001"/>
    <n v="13"/>
    <s v="South America"/>
    <s v="Mobile"/>
    <n v="17.989999999999998"/>
    <n v="0"/>
    <s v="Credit Card"/>
    <n v="4"/>
    <n v="0.08"/>
    <x v="1"/>
    <x v="1"/>
  </r>
  <r>
    <s v="baee1593-6034-48d7-8a84-7486c56e1563"/>
    <n v="50"/>
    <s v="Female"/>
    <s v="Premium"/>
    <n v="5.41"/>
    <n v="35"/>
    <s v="North America"/>
    <s v="Desktop"/>
    <n v="17.989999999999998"/>
    <n v="1"/>
    <s v="Gift Card"/>
    <n v="4"/>
    <n v="0.15"/>
    <x v="0"/>
    <x v="0"/>
  </r>
  <r>
    <s v="b81c0235-959b-4e73-af06-1a55896f1693"/>
    <n v="54"/>
    <s v="Female"/>
    <s v="Standard"/>
    <n v="11.79"/>
    <n v="39"/>
    <s v="Asia"/>
    <s v="Laptop"/>
    <n v="13.99"/>
    <n v="1"/>
    <s v="Debit Card"/>
    <n v="2"/>
    <n v="0.28999999999999998"/>
    <x v="6"/>
    <x v="0"/>
  </r>
  <r>
    <s v="314e27f7-020f-48a3-8914-5c0b51f67d00"/>
    <n v="27"/>
    <s v="Male"/>
    <s v="Standard"/>
    <n v="0.39"/>
    <n v="32"/>
    <s v="South America"/>
    <s v="Laptop"/>
    <n v="13.99"/>
    <n v="1"/>
    <s v="Gift Card"/>
    <n v="4"/>
    <n v="0.01"/>
    <x v="0"/>
    <x v="1"/>
  </r>
  <r>
    <s v="cb507a43-512e-4dec-be49-2489ad065c20"/>
    <n v="18"/>
    <s v="Male"/>
    <s v="Premium"/>
    <n v="0.97"/>
    <n v="9"/>
    <s v="Africa"/>
    <s v="Tablet"/>
    <n v="17.989999999999998"/>
    <n v="0"/>
    <s v="Debit Card"/>
    <n v="5"/>
    <n v="0.1"/>
    <x v="1"/>
    <x v="3"/>
  </r>
  <r>
    <s v="505fa98f-6743-4996-abac-4dfadbf39cef"/>
    <n v="59"/>
    <s v="Female"/>
    <s v="Basic"/>
    <n v="4.16"/>
    <n v="25"/>
    <s v="Europe"/>
    <s v="Tablet"/>
    <n v="8.99"/>
    <n v="1"/>
    <s v="Crypto"/>
    <n v="2"/>
    <n v="0.16"/>
    <x v="3"/>
    <x v="2"/>
  </r>
  <r>
    <s v="b7842c18-8a7c-427d-985c-190fa574149d"/>
    <n v="37"/>
    <s v="Male"/>
    <s v="Premium"/>
    <n v="13.91"/>
    <n v="27"/>
    <s v="Asia"/>
    <s v="Laptop"/>
    <n v="17.989999999999998"/>
    <n v="0"/>
    <s v="PayPal"/>
    <n v="5"/>
    <n v="0.5"/>
    <x v="5"/>
    <x v="0"/>
  </r>
  <r>
    <s v="51efc330-55c5-4b72-98ef-7bb6c3a82162"/>
    <n v="44"/>
    <s v="Female"/>
    <s v="Premium"/>
    <n v="3.73"/>
    <n v="49"/>
    <s v="Oceania"/>
    <s v="TV"/>
    <n v="17.989999999999998"/>
    <n v="1"/>
    <s v="Credit Card"/>
    <n v="5"/>
    <n v="7.0000000000000007E-2"/>
    <x v="2"/>
    <x v="0"/>
  </r>
  <r>
    <s v="d798a26c-3ede-4a44-b16a-a49c50e8f053"/>
    <n v="28"/>
    <s v="Male"/>
    <s v="Standard"/>
    <n v="10.91"/>
    <n v="16"/>
    <s v="North America"/>
    <s v="Tablet"/>
    <n v="13.99"/>
    <n v="0"/>
    <s v="Debit Card"/>
    <n v="4"/>
    <n v="0.64"/>
    <x v="2"/>
    <x v="1"/>
  </r>
  <r>
    <s v="7b5ec85e-2ca0-4c16-a1d2-daa5e187fc5c"/>
    <n v="23"/>
    <s v="Other"/>
    <s v="Premium"/>
    <n v="5.56"/>
    <n v="53"/>
    <s v="Europe"/>
    <s v="Laptop"/>
    <n v="17.989999999999998"/>
    <n v="1"/>
    <s v="Credit Card"/>
    <n v="1"/>
    <n v="0.1"/>
    <x v="4"/>
    <x v="3"/>
  </r>
  <r>
    <s v="10424d23-f638-4f9b-b107-3a3fc714ebdb"/>
    <n v="58"/>
    <s v="Other"/>
    <s v="Premium"/>
    <n v="4.04"/>
    <n v="19"/>
    <s v="Asia"/>
    <s v="Mobile"/>
    <n v="17.989999999999998"/>
    <n v="0"/>
    <s v="Credit Card"/>
    <n v="4"/>
    <n v="0.2"/>
    <x v="4"/>
    <x v="2"/>
  </r>
  <r>
    <s v="318b785e-376e-47cc-bf21-95b314654f83"/>
    <n v="23"/>
    <s v="Female"/>
    <s v="Standard"/>
    <n v="0.13"/>
    <n v="48"/>
    <s v="Europe"/>
    <s v="Laptop"/>
    <n v="13.99"/>
    <n v="1"/>
    <s v="Crypto"/>
    <n v="5"/>
    <n v="0"/>
    <x v="1"/>
    <x v="3"/>
  </r>
  <r>
    <s v="844f557e-b944-4ca0-aa50-1ce827d8bcb8"/>
    <n v="36"/>
    <s v="Female"/>
    <s v="Basic"/>
    <n v="20.03"/>
    <n v="16"/>
    <s v="Africa"/>
    <s v="Desktop"/>
    <n v="8.99"/>
    <n v="0"/>
    <s v="Debit Card"/>
    <n v="5"/>
    <n v="1.18"/>
    <x v="5"/>
    <x v="0"/>
  </r>
  <r>
    <s v="03e51425-ede3-4da6-9769-2ac43a43a6c8"/>
    <n v="37"/>
    <s v="Other"/>
    <s v="Basic"/>
    <n v="20.45"/>
    <n v="54"/>
    <s v="Asia"/>
    <s v="Desktop"/>
    <n v="8.99"/>
    <n v="0"/>
    <s v="Debit Card"/>
    <n v="4"/>
    <n v="0.37"/>
    <x v="0"/>
    <x v="0"/>
  </r>
  <r>
    <s v="f18f3f06-7f7a-4860-8d04-5656e811782e"/>
    <n v="48"/>
    <s v="Other"/>
    <s v="Basic"/>
    <n v="4.91"/>
    <n v="1"/>
    <s v="North America"/>
    <s v="Mobile"/>
    <n v="8.99"/>
    <n v="1"/>
    <s v="PayPal"/>
    <n v="1"/>
    <n v="2.46"/>
    <x v="0"/>
    <x v="0"/>
  </r>
  <r>
    <s v="6abb7d1e-a927-4b88-a4f6-a995b5c42361"/>
    <n v="23"/>
    <s v="Male"/>
    <s v="Standard"/>
    <n v="28.75"/>
    <n v="20"/>
    <s v="Asia"/>
    <s v="TV"/>
    <n v="13.99"/>
    <n v="0"/>
    <s v="Crypto"/>
    <n v="2"/>
    <n v="1.37"/>
    <x v="3"/>
    <x v="3"/>
  </r>
  <r>
    <s v="3aabb525-5a7b-4668-af65-a641a594a772"/>
    <n v="35"/>
    <s v="Other"/>
    <s v="Basic"/>
    <n v="10.43"/>
    <n v="46"/>
    <s v="Oceania"/>
    <s v="Mobile"/>
    <n v="8.99"/>
    <n v="1"/>
    <s v="Credit Card"/>
    <n v="4"/>
    <n v="0.22"/>
    <x v="1"/>
    <x v="1"/>
  </r>
  <r>
    <s v="4cb69e88-ac09-4383-b583-af8ac1ed8aa7"/>
    <n v="52"/>
    <s v="Other"/>
    <s v="Premium"/>
    <n v="11.5"/>
    <n v="53"/>
    <s v="Europe"/>
    <s v="TV"/>
    <n v="17.989999999999998"/>
    <n v="1"/>
    <s v="Crypto"/>
    <n v="5"/>
    <n v="0.21"/>
    <x v="6"/>
    <x v="0"/>
  </r>
  <r>
    <s v="9eb4965a-d5d7-4223-abf2-4bc3205567d5"/>
    <n v="50"/>
    <s v="Other"/>
    <s v="Standard"/>
    <n v="1.49"/>
    <n v="8"/>
    <s v="Asia"/>
    <s v="Laptop"/>
    <n v="13.99"/>
    <n v="0"/>
    <s v="Credit Card"/>
    <n v="4"/>
    <n v="0.17"/>
    <x v="6"/>
    <x v="0"/>
  </r>
  <r>
    <s v="40c040fc-9b95-4b3b-871a-21ff700d0f77"/>
    <n v="68"/>
    <s v="Male"/>
    <s v="Premium"/>
    <n v="17.559999999999999"/>
    <n v="29"/>
    <s v="Asia"/>
    <s v="Laptop"/>
    <n v="17.989999999999998"/>
    <n v="0"/>
    <s v="Debit Card"/>
    <n v="4"/>
    <n v="0.59"/>
    <x v="1"/>
    <x v="2"/>
  </r>
  <r>
    <s v="83a0d0df-f602-47a7-8f84-ff7b087eb234"/>
    <n v="30"/>
    <s v="Other"/>
    <s v="Premium"/>
    <n v="15.15"/>
    <n v="55"/>
    <s v="South America"/>
    <s v="TV"/>
    <n v="17.989999999999998"/>
    <n v="1"/>
    <s v="Credit Card"/>
    <n v="3"/>
    <n v="0.27"/>
    <x v="5"/>
    <x v="1"/>
  </r>
  <r>
    <s v="5226d599-736b-422f-bf60-186a26fdeaca"/>
    <n v="41"/>
    <s v="Other"/>
    <s v="Basic"/>
    <n v="18.510000000000002"/>
    <n v="8"/>
    <s v="Asia"/>
    <s v="Mobile"/>
    <n v="8.99"/>
    <n v="0"/>
    <s v="Credit Card"/>
    <n v="2"/>
    <n v="2.06"/>
    <x v="2"/>
    <x v="0"/>
  </r>
  <r>
    <s v="fa3df7a7-031b-4bc3-ad1c-12c10ebc05f7"/>
    <n v="56"/>
    <s v="Other"/>
    <s v="Basic"/>
    <n v="16.89"/>
    <n v="38"/>
    <s v="Europe"/>
    <s v="TV"/>
    <n v="8.99"/>
    <n v="1"/>
    <s v="Debit Card"/>
    <n v="2"/>
    <n v="0.43"/>
    <x v="3"/>
    <x v="2"/>
  </r>
  <r>
    <s v="330da1e1-f14f-48b1-a950-169e4c02303d"/>
    <n v="19"/>
    <s v="Male"/>
    <s v="Basic"/>
    <n v="0.22"/>
    <n v="21"/>
    <s v="Oceania"/>
    <s v="Mobile"/>
    <n v="8.99"/>
    <n v="1"/>
    <s v="Debit Card"/>
    <n v="4"/>
    <n v="0.01"/>
    <x v="2"/>
    <x v="3"/>
  </r>
  <r>
    <s v="d9536bca-b67a-4e23-88b3-27208462b5f0"/>
    <n v="32"/>
    <s v="Female"/>
    <s v="Standard"/>
    <n v="11.33"/>
    <n v="42"/>
    <s v="Europe"/>
    <s v="Mobile"/>
    <n v="13.99"/>
    <n v="1"/>
    <s v="Credit Card"/>
    <n v="1"/>
    <n v="0.26"/>
    <x v="1"/>
    <x v="1"/>
  </r>
  <r>
    <s v="503bb6a2-47c8-4dee-b381-3b5415ad89c9"/>
    <n v="60"/>
    <s v="Other"/>
    <s v="Basic"/>
    <n v="7.79"/>
    <n v="25"/>
    <s v="North America"/>
    <s v="TV"/>
    <n v="8.99"/>
    <n v="0"/>
    <s v="Debit Card"/>
    <n v="2"/>
    <n v="0.3"/>
    <x v="2"/>
    <x v="2"/>
  </r>
  <r>
    <s v="ff0a52b7-4a72-4a00-b2b9-926f67c65a15"/>
    <n v="52"/>
    <s v="Male"/>
    <s v="Basic"/>
    <n v="0.12"/>
    <n v="25"/>
    <s v="South America"/>
    <s v="Mobile"/>
    <n v="8.99"/>
    <n v="1"/>
    <s v="Gift Card"/>
    <n v="4"/>
    <n v="0"/>
    <x v="6"/>
    <x v="0"/>
  </r>
  <r>
    <s v="97b76db8-4504-438b-b561-4b8c8976c938"/>
    <n v="70"/>
    <s v="Female"/>
    <s v="Premium"/>
    <n v="1.04"/>
    <n v="37"/>
    <s v="South America"/>
    <s v="Tablet"/>
    <n v="17.989999999999998"/>
    <n v="1"/>
    <s v="PayPal"/>
    <n v="2"/>
    <n v="0.03"/>
    <x v="3"/>
    <x v="2"/>
  </r>
  <r>
    <s v="f5194307-2cf2-4d42-a353-6ed0142b7dee"/>
    <n v="48"/>
    <s v="Female"/>
    <s v="Premium"/>
    <n v="16.100000000000001"/>
    <n v="20"/>
    <s v="South America"/>
    <s v="Mobile"/>
    <n v="17.989999999999998"/>
    <n v="0"/>
    <s v="Gift Card"/>
    <n v="4"/>
    <n v="0.77"/>
    <x v="4"/>
    <x v="0"/>
  </r>
  <r>
    <s v="bb60c0f0-462a-411c-bd4a-be52a830f801"/>
    <n v="49"/>
    <s v="Other"/>
    <s v="Premium"/>
    <n v="0.65"/>
    <n v="34"/>
    <s v="South America"/>
    <s v="Laptop"/>
    <n v="17.989999999999998"/>
    <n v="1"/>
    <s v="Credit Card"/>
    <n v="3"/>
    <n v="0.02"/>
    <x v="2"/>
    <x v="0"/>
  </r>
  <r>
    <s v="2147d452-2d5c-4618-aaba-e7feb7d322f5"/>
    <n v="52"/>
    <s v="Female"/>
    <s v="Basic"/>
    <n v="0.3"/>
    <n v="21"/>
    <s v="Europe"/>
    <s v="Mobile"/>
    <n v="8.99"/>
    <n v="1"/>
    <s v="Gift Card"/>
    <n v="2"/>
    <n v="0.01"/>
    <x v="3"/>
    <x v="0"/>
  </r>
  <r>
    <s v="12f4c115-7090-47f6-9450-7f3c5b7ce2ee"/>
    <n v="37"/>
    <s v="Male"/>
    <s v="Standard"/>
    <n v="16.010000000000002"/>
    <n v="11"/>
    <s v="Europe"/>
    <s v="Laptop"/>
    <n v="13.99"/>
    <n v="0"/>
    <s v="Debit Card"/>
    <n v="4"/>
    <n v="1.33"/>
    <x v="3"/>
    <x v="0"/>
  </r>
  <r>
    <s v="2f2b96aa-a4b0-47fd-8163-128e7da936ac"/>
    <n v="39"/>
    <s v="Female"/>
    <s v="Basic"/>
    <n v="33.36"/>
    <n v="37"/>
    <s v="South America"/>
    <s v="TV"/>
    <n v="8.99"/>
    <n v="1"/>
    <s v="Crypto"/>
    <n v="1"/>
    <n v="0.88"/>
    <x v="1"/>
    <x v="0"/>
  </r>
  <r>
    <s v="071580bb-2081-42f1-82d9-55d269964fed"/>
    <n v="70"/>
    <s v="Female"/>
    <s v="Basic"/>
    <n v="3.99"/>
    <n v="24"/>
    <s v="Africa"/>
    <s v="Laptop"/>
    <n v="8.99"/>
    <n v="1"/>
    <s v="Gift Card"/>
    <n v="1"/>
    <n v="0.16"/>
    <x v="3"/>
    <x v="2"/>
  </r>
  <r>
    <s v="49460bf3-2d1f-48a8-abca-b6af133f2803"/>
    <n v="68"/>
    <s v="Male"/>
    <s v="Basic"/>
    <n v="17.260000000000002"/>
    <n v="10"/>
    <s v="South America"/>
    <s v="Desktop"/>
    <n v="8.99"/>
    <n v="0"/>
    <s v="Credit Card"/>
    <n v="3"/>
    <n v="1.57"/>
    <x v="6"/>
    <x v="2"/>
  </r>
  <r>
    <s v="1cddb6f1-fc2f-4e07-887b-e3703974af83"/>
    <n v="26"/>
    <s v="Other"/>
    <s v="Standard"/>
    <n v="4.6399999999999997"/>
    <n v="7"/>
    <s v="Asia"/>
    <s v="Desktop"/>
    <n v="13.99"/>
    <n v="1"/>
    <s v="Crypto"/>
    <n v="1"/>
    <n v="0.57999999999999996"/>
    <x v="5"/>
    <x v="1"/>
  </r>
  <r>
    <s v="00ed9abb-99cc-4b26-bac4-eab742a14f5a"/>
    <n v="49"/>
    <s v="Female"/>
    <s v="Premium"/>
    <n v="5"/>
    <n v="17"/>
    <s v="Oceania"/>
    <s v="Mobile"/>
    <n v="17.989999999999998"/>
    <n v="0"/>
    <s v="Crypto"/>
    <n v="1"/>
    <n v="0.28000000000000003"/>
    <x v="2"/>
    <x v="0"/>
  </r>
  <r>
    <s v="304e77f6-80f7-4820-affe-f288fb212762"/>
    <n v="18"/>
    <s v="Male"/>
    <s v="Premium"/>
    <n v="12.42"/>
    <n v="58"/>
    <s v="North America"/>
    <s v="Laptop"/>
    <n v="17.989999999999998"/>
    <n v="1"/>
    <s v="Debit Card"/>
    <n v="3"/>
    <n v="0.21"/>
    <x v="3"/>
    <x v="3"/>
  </r>
  <r>
    <s v="f1664406-d734-495d-8499-225258ceb44d"/>
    <n v="28"/>
    <s v="Other"/>
    <s v="Basic"/>
    <n v="16.54"/>
    <n v="24"/>
    <s v="South America"/>
    <s v="Laptop"/>
    <n v="8.99"/>
    <n v="0"/>
    <s v="Crypto"/>
    <n v="3"/>
    <n v="0.66"/>
    <x v="4"/>
    <x v="1"/>
  </r>
  <r>
    <s v="2e7f0f39-fa6e-4eb0-92de-1ec80999427b"/>
    <n v="57"/>
    <s v="Female"/>
    <s v="Premium"/>
    <n v="0.26"/>
    <n v="28"/>
    <s v="Europe"/>
    <s v="Tablet"/>
    <n v="17.989999999999998"/>
    <n v="1"/>
    <s v="Credit Card"/>
    <n v="2"/>
    <n v="0.01"/>
    <x v="0"/>
    <x v="2"/>
  </r>
  <r>
    <s v="6419436c-0144-4b48-a8be-7a43d909a91d"/>
    <n v="47"/>
    <s v="Female"/>
    <s v="Basic"/>
    <n v="17.940000000000001"/>
    <n v="19"/>
    <s v="Oceania"/>
    <s v="Tablet"/>
    <n v="8.99"/>
    <n v="0"/>
    <s v="PayPal"/>
    <n v="2"/>
    <n v="0.9"/>
    <x v="0"/>
    <x v="0"/>
  </r>
  <r>
    <s v="407bcc3b-fda7-46f1-ad86-4fb4b4d34e84"/>
    <n v="18"/>
    <s v="Male"/>
    <s v="Standard"/>
    <n v="41.28"/>
    <n v="24"/>
    <s v="Europe"/>
    <s v="Desktop"/>
    <n v="13.99"/>
    <n v="0"/>
    <s v="Debit Card"/>
    <n v="3"/>
    <n v="1.65"/>
    <x v="0"/>
    <x v="3"/>
  </r>
  <r>
    <s v="0c7c7313-11c4-4127-86d9-7db7dbc296b3"/>
    <n v="48"/>
    <s v="Male"/>
    <s v="Basic"/>
    <n v="3.34"/>
    <n v="1"/>
    <s v="Oceania"/>
    <s v="Mobile"/>
    <n v="8.99"/>
    <n v="1"/>
    <s v="Credit Card"/>
    <n v="1"/>
    <n v="1.67"/>
    <x v="5"/>
    <x v="0"/>
  </r>
  <r>
    <s v="fb18811c-c703-4f82-8119-20f4341d811e"/>
    <n v="26"/>
    <s v="Female"/>
    <s v="Premium"/>
    <n v="3.13"/>
    <n v="18"/>
    <s v="Oceania"/>
    <s v="Laptop"/>
    <n v="17.989999999999998"/>
    <n v="0"/>
    <s v="PayPal"/>
    <n v="5"/>
    <n v="0.16"/>
    <x v="1"/>
    <x v="1"/>
  </r>
  <r>
    <s v="2ef8917f-008f-4cda-ac07-1c700c111afd"/>
    <n v="24"/>
    <s v="Other"/>
    <s v="Basic"/>
    <n v="3.02"/>
    <n v="21"/>
    <s v="Asia"/>
    <s v="Tablet"/>
    <n v="8.99"/>
    <n v="1"/>
    <s v="Gift Card"/>
    <n v="5"/>
    <n v="0.14000000000000001"/>
    <x v="5"/>
    <x v="3"/>
  </r>
  <r>
    <s v="61e9d50e-dbe8-4e0c-99cc-cfd614f9da3c"/>
    <n v="40"/>
    <s v="Other"/>
    <s v="Standard"/>
    <n v="7.82"/>
    <n v="8"/>
    <s v="North America"/>
    <s v="Tablet"/>
    <n v="13.99"/>
    <n v="0"/>
    <s v="Credit Card"/>
    <n v="2"/>
    <n v="0.87"/>
    <x v="6"/>
    <x v="0"/>
  </r>
  <r>
    <s v="9eb92a08-3a88-47a8-93ed-717e041463d3"/>
    <n v="50"/>
    <s v="Female"/>
    <s v="Basic"/>
    <n v="0.82"/>
    <n v="1"/>
    <s v="North America"/>
    <s v="Mobile"/>
    <n v="8.99"/>
    <n v="1"/>
    <s v="PayPal"/>
    <n v="5"/>
    <n v="0.41"/>
    <x v="2"/>
    <x v="0"/>
  </r>
  <r>
    <s v="4ed3af39-edab-4a77-a166-978bd2fe04c3"/>
    <n v="49"/>
    <s v="Male"/>
    <s v="Basic"/>
    <n v="13.95"/>
    <n v="21"/>
    <s v="Oceania"/>
    <s v="Laptop"/>
    <n v="8.99"/>
    <n v="0"/>
    <s v="PayPal"/>
    <n v="1"/>
    <n v="0.63"/>
    <x v="1"/>
    <x v="0"/>
  </r>
  <r>
    <s v="7325ea2c-d50b-4cd1-aad0-245a0602f7ce"/>
    <n v="55"/>
    <s v="Female"/>
    <s v="Premium"/>
    <n v="41.03"/>
    <n v="45"/>
    <s v="Africa"/>
    <s v="Laptop"/>
    <n v="17.989999999999998"/>
    <n v="0"/>
    <s v="Debit Card"/>
    <n v="3"/>
    <n v="0.89"/>
    <x v="6"/>
    <x v="0"/>
  </r>
  <r>
    <s v="4e354ac7-0a8e-4e95-bea1-a9075202ef61"/>
    <n v="20"/>
    <s v="Female"/>
    <s v="Premium"/>
    <n v="20.62"/>
    <n v="13"/>
    <s v="Asia"/>
    <s v="TV"/>
    <n v="17.989999999999998"/>
    <n v="0"/>
    <s v="Debit Card"/>
    <n v="4"/>
    <n v="1.47"/>
    <x v="1"/>
    <x v="3"/>
  </r>
  <r>
    <s v="4857b9de-1edb-4296-b3ad-7a33e68f0c85"/>
    <n v="31"/>
    <s v="Other"/>
    <s v="Basic"/>
    <n v="11.3"/>
    <n v="37"/>
    <s v="South America"/>
    <s v="Mobile"/>
    <n v="8.99"/>
    <n v="1"/>
    <s v="PayPal"/>
    <n v="3"/>
    <n v="0.3"/>
    <x v="4"/>
    <x v="1"/>
  </r>
  <r>
    <s v="d5092d9c-c22a-462c-ab30-88227da4a8bd"/>
    <n v="66"/>
    <s v="Female"/>
    <s v="Premium"/>
    <n v="5.8"/>
    <n v="41"/>
    <s v="Oceania"/>
    <s v="TV"/>
    <n v="17.989999999999998"/>
    <n v="1"/>
    <s v="PayPal"/>
    <n v="2"/>
    <n v="0.14000000000000001"/>
    <x v="6"/>
    <x v="2"/>
  </r>
  <r>
    <s v="cae4eb59-460f-4819-82ee-b5ac5de9a5bc"/>
    <n v="58"/>
    <s v="Other"/>
    <s v="Standard"/>
    <n v="24.34"/>
    <n v="31"/>
    <s v="Asia"/>
    <s v="Laptop"/>
    <n v="13.99"/>
    <n v="0"/>
    <s v="Crypto"/>
    <n v="1"/>
    <n v="0.76"/>
    <x v="5"/>
    <x v="2"/>
  </r>
  <r>
    <s v="45fae5a6-eb08-4eae-9ec0-d6530ad02310"/>
    <n v="54"/>
    <s v="Other"/>
    <s v="Basic"/>
    <n v="7.19"/>
    <n v="56"/>
    <s v="North America"/>
    <s v="Desktop"/>
    <n v="8.99"/>
    <n v="1"/>
    <s v="Gift Card"/>
    <n v="2"/>
    <n v="0.13"/>
    <x v="4"/>
    <x v="0"/>
  </r>
  <r>
    <s v="aaf921c3-5870-4508-8814-a72e0cbd10ff"/>
    <n v="40"/>
    <s v="Male"/>
    <s v="Standard"/>
    <n v="13.33"/>
    <n v="24"/>
    <s v="North America"/>
    <s v="TV"/>
    <n v="13.99"/>
    <n v="0"/>
    <s v="Crypto"/>
    <n v="3"/>
    <n v="0.53"/>
    <x v="4"/>
    <x v="0"/>
  </r>
  <r>
    <s v="fbf6539b-a9e0-4443-8cd2-46cc1f1c7f81"/>
    <n v="56"/>
    <s v="Other"/>
    <s v="Premium"/>
    <n v="1.65"/>
    <n v="30"/>
    <s v="Africa"/>
    <s v="Mobile"/>
    <n v="17.989999999999998"/>
    <n v="1"/>
    <s v="Gift Card"/>
    <n v="4"/>
    <n v="0.05"/>
    <x v="0"/>
    <x v="2"/>
  </r>
  <r>
    <s v="a1683619-5cc2-49c0-9830-26abcf323125"/>
    <n v="34"/>
    <s v="Male"/>
    <s v="Standard"/>
    <n v="10.55"/>
    <n v="54"/>
    <s v="Asia"/>
    <s v="Tablet"/>
    <n v="13.99"/>
    <n v="0"/>
    <s v="PayPal"/>
    <n v="5"/>
    <n v="0.19"/>
    <x v="1"/>
    <x v="1"/>
  </r>
  <r>
    <s v="8ead4768-c185-45ab-acc0-233037753cf4"/>
    <n v="52"/>
    <s v="Other"/>
    <s v="Premium"/>
    <n v="6.19"/>
    <n v="19"/>
    <s v="Asia"/>
    <s v="TV"/>
    <n v="17.989999999999998"/>
    <n v="0"/>
    <s v="Gift Card"/>
    <n v="3"/>
    <n v="0.31"/>
    <x v="4"/>
    <x v="0"/>
  </r>
  <r>
    <s v="8ee6ec42-bc06-4390-b152-bbf1c1c0b165"/>
    <n v="45"/>
    <s v="Male"/>
    <s v="Standard"/>
    <n v="9.8699999999999992"/>
    <n v="46"/>
    <s v="Europe"/>
    <s v="Desktop"/>
    <n v="13.99"/>
    <n v="0"/>
    <s v="Debit Card"/>
    <n v="4"/>
    <n v="0.21"/>
    <x v="5"/>
    <x v="0"/>
  </r>
  <r>
    <s v="9d59350b-6bf3-48ad-aa59-d0fc92f66475"/>
    <n v="66"/>
    <s v="Other"/>
    <s v="Premium"/>
    <n v="92.07"/>
    <n v="58"/>
    <s v="North America"/>
    <s v="Mobile"/>
    <n v="17.989999999999998"/>
    <n v="0"/>
    <s v="PayPal"/>
    <n v="3"/>
    <n v="1.56"/>
    <x v="5"/>
    <x v="2"/>
  </r>
  <r>
    <s v="463e5585-9dae-4c85-94fd-dd5c15096551"/>
    <n v="49"/>
    <s v="Male"/>
    <s v="Basic"/>
    <n v="2.89"/>
    <n v="16"/>
    <s v="Oceania"/>
    <s v="Laptop"/>
    <n v="8.99"/>
    <n v="1"/>
    <s v="Credit Card"/>
    <n v="5"/>
    <n v="0.17"/>
    <x v="2"/>
    <x v="0"/>
  </r>
  <r>
    <s v="0c8b427b-4b17-4656-9664-805fd9d79d94"/>
    <n v="35"/>
    <s v="Other"/>
    <s v="Standard"/>
    <n v="0.23"/>
    <n v="54"/>
    <s v="Asia"/>
    <s v="Desktop"/>
    <n v="13.99"/>
    <n v="1"/>
    <s v="Gift Card"/>
    <n v="5"/>
    <n v="0"/>
    <x v="2"/>
    <x v="1"/>
  </r>
  <r>
    <s v="dba7977d-3e9b-444f-9130-e3cf2f18c821"/>
    <n v="65"/>
    <s v="Other"/>
    <s v="Standard"/>
    <n v="0.4"/>
    <n v="48"/>
    <s v="Europe"/>
    <s v="TV"/>
    <n v="13.99"/>
    <n v="1"/>
    <s v="Gift Card"/>
    <n v="5"/>
    <n v="0.01"/>
    <x v="5"/>
    <x v="2"/>
  </r>
  <r>
    <s v="57c2ede7-538e-4e16-88a3-fdbea0addc45"/>
    <n v="64"/>
    <s v="Other"/>
    <s v="Basic"/>
    <n v="11.05"/>
    <n v="12"/>
    <s v="Africa"/>
    <s v="Laptop"/>
    <n v="8.99"/>
    <n v="0"/>
    <s v="Crypto"/>
    <n v="5"/>
    <n v="0.85"/>
    <x v="0"/>
    <x v="2"/>
  </r>
  <r>
    <s v="d6cca673-966d-4c20-b758-19c3510c4219"/>
    <n v="61"/>
    <s v="Male"/>
    <s v="Premium"/>
    <n v="25.26"/>
    <n v="7"/>
    <s v="North America"/>
    <s v="Tablet"/>
    <n v="17.989999999999998"/>
    <n v="0"/>
    <s v="Debit Card"/>
    <n v="5"/>
    <n v="3.16"/>
    <x v="3"/>
    <x v="2"/>
  </r>
  <r>
    <s v="b525f0c4-903c-4313-b1b4-48e7c2ed21fa"/>
    <n v="31"/>
    <s v="Other"/>
    <s v="Premium"/>
    <n v="14.43"/>
    <n v="9"/>
    <s v="Africa"/>
    <s v="TV"/>
    <n v="17.989999999999998"/>
    <n v="0"/>
    <s v="Credit Card"/>
    <n v="5"/>
    <n v="1.44"/>
    <x v="6"/>
    <x v="1"/>
  </r>
  <r>
    <s v="7aeed096-1bb8-48ca-9bbc-8961abcf5628"/>
    <n v="56"/>
    <s v="Other"/>
    <s v="Standard"/>
    <n v="10.6"/>
    <n v="55"/>
    <s v="Oceania"/>
    <s v="Laptop"/>
    <n v="13.99"/>
    <n v="1"/>
    <s v="Credit Card"/>
    <n v="1"/>
    <n v="0.19"/>
    <x v="1"/>
    <x v="2"/>
  </r>
  <r>
    <s v="066c1a91-ea7d-44ec-8d8a-0a7e16d61fad"/>
    <n v="70"/>
    <s v="Female"/>
    <s v="Standard"/>
    <n v="2.4"/>
    <n v="12"/>
    <s v="Asia"/>
    <s v="Desktop"/>
    <n v="13.99"/>
    <n v="0"/>
    <s v="PayPal"/>
    <n v="5"/>
    <n v="0.18"/>
    <x v="5"/>
    <x v="2"/>
  </r>
  <r>
    <s v="2d9b4222-589e-4c8d-b433-3b6f82c14e4c"/>
    <n v="40"/>
    <s v="Female"/>
    <s v="Standard"/>
    <n v="7.02"/>
    <n v="18"/>
    <s v="Africa"/>
    <s v="Tablet"/>
    <n v="13.99"/>
    <n v="0"/>
    <s v="PayPal"/>
    <n v="4"/>
    <n v="0.37"/>
    <x v="1"/>
    <x v="0"/>
  </r>
  <r>
    <s v="0bd9e2e0-5f3a-43af-a33e-9b91f849e3df"/>
    <n v="63"/>
    <s v="Male"/>
    <s v="Standard"/>
    <n v="31.54"/>
    <n v="44"/>
    <s v="North America"/>
    <s v="TV"/>
    <n v="13.99"/>
    <n v="0"/>
    <s v="Crypto"/>
    <n v="5"/>
    <n v="0.7"/>
    <x v="2"/>
    <x v="2"/>
  </r>
  <r>
    <s v="f98dfba7-4659-4486-af51-c26bb5812dd7"/>
    <n v="56"/>
    <s v="Other"/>
    <s v="Standard"/>
    <n v="17.440000000000001"/>
    <n v="11"/>
    <s v="Oceania"/>
    <s v="TV"/>
    <n v="13.99"/>
    <n v="0"/>
    <s v="Crypto"/>
    <n v="1"/>
    <n v="1.45"/>
    <x v="6"/>
    <x v="2"/>
  </r>
  <r>
    <s v="136dea6e-2ef8-4543-8646-3a53ecf58c37"/>
    <n v="64"/>
    <s v="Male"/>
    <s v="Basic"/>
    <n v="4.74"/>
    <n v="39"/>
    <s v="Europe"/>
    <s v="Mobile"/>
    <n v="8.99"/>
    <n v="1"/>
    <s v="Crypto"/>
    <n v="3"/>
    <n v="0.12"/>
    <x v="0"/>
    <x v="2"/>
  </r>
  <r>
    <s v="54ba5a09-05cd-4a27-a689-3aacea4bc87a"/>
    <n v="18"/>
    <s v="Male"/>
    <s v="Standard"/>
    <n v="14.18"/>
    <n v="27"/>
    <s v="North America"/>
    <s v="Tablet"/>
    <n v="13.99"/>
    <n v="0"/>
    <s v="Crypto"/>
    <n v="2"/>
    <n v="0.51"/>
    <x v="2"/>
    <x v="3"/>
  </r>
  <r>
    <s v="dacb6f05-14d5-4f84-891e-c6498f9a27f2"/>
    <n v="60"/>
    <s v="Male"/>
    <s v="Standard"/>
    <n v="7.61"/>
    <n v="8"/>
    <s v="Europe"/>
    <s v="Laptop"/>
    <n v="13.99"/>
    <n v="0"/>
    <s v="Crypto"/>
    <n v="5"/>
    <n v="0.85"/>
    <x v="3"/>
    <x v="2"/>
  </r>
  <r>
    <s v="5ce52697-adf6-410e-9fa4-136a826020d3"/>
    <n v="18"/>
    <s v="Other"/>
    <s v="Basic"/>
    <n v="0.59"/>
    <n v="41"/>
    <s v="Asia"/>
    <s v="Desktop"/>
    <n v="8.99"/>
    <n v="1"/>
    <s v="Debit Card"/>
    <n v="5"/>
    <n v="0.01"/>
    <x v="3"/>
    <x v="3"/>
  </r>
  <r>
    <s v="73985dc8-731e-4899-93ad-a2fc6dd855b4"/>
    <n v="32"/>
    <s v="Male"/>
    <s v="Standard"/>
    <n v="27.72"/>
    <n v="58"/>
    <s v="North America"/>
    <s v="Laptop"/>
    <n v="13.99"/>
    <n v="0"/>
    <s v="PayPal"/>
    <n v="3"/>
    <n v="0.47"/>
    <x v="0"/>
    <x v="1"/>
  </r>
  <r>
    <s v="65a8b79c-91b9-4e37-8db0-46d6eb08a523"/>
    <n v="34"/>
    <s v="Male"/>
    <s v="Premium"/>
    <n v="26.06"/>
    <n v="28"/>
    <s v="North America"/>
    <s v="TV"/>
    <n v="17.989999999999998"/>
    <n v="0"/>
    <s v="Debit Card"/>
    <n v="4"/>
    <n v="0.9"/>
    <x v="2"/>
    <x v="1"/>
  </r>
  <r>
    <s v="54ac9d64-1c06-4c41-af42-cbde0c8b1fb4"/>
    <n v="64"/>
    <s v="Female"/>
    <s v="Standard"/>
    <n v="10.78"/>
    <n v="10"/>
    <s v="Oceania"/>
    <s v="Mobile"/>
    <n v="13.99"/>
    <n v="0"/>
    <s v="PayPal"/>
    <n v="3"/>
    <n v="0.98"/>
    <x v="2"/>
    <x v="2"/>
  </r>
  <r>
    <s v="126ecb5d-8652-497f-b5c4-c30d60a9baaa"/>
    <n v="22"/>
    <s v="Female"/>
    <s v="Standard"/>
    <n v="8.07"/>
    <n v="36"/>
    <s v="South America"/>
    <s v="Laptop"/>
    <n v="13.99"/>
    <n v="1"/>
    <s v="Crypto"/>
    <n v="2"/>
    <n v="0.22"/>
    <x v="2"/>
    <x v="3"/>
  </r>
  <r>
    <s v="182a0a12-73f2-430c-ace1-e771d0579b8d"/>
    <n v="39"/>
    <s v="Other"/>
    <s v="Standard"/>
    <n v="5.56"/>
    <n v="47"/>
    <s v="Asia"/>
    <s v="TV"/>
    <n v="13.99"/>
    <n v="1"/>
    <s v="Crypto"/>
    <n v="5"/>
    <n v="0.12"/>
    <x v="6"/>
    <x v="0"/>
  </r>
  <r>
    <s v="32fefe2e-b543-4afe-ad6e-c9a54d4b9a47"/>
    <n v="59"/>
    <s v="Other"/>
    <s v="Basic"/>
    <n v="0.27"/>
    <n v="44"/>
    <s v="North America"/>
    <s v="Laptop"/>
    <n v="8.99"/>
    <n v="1"/>
    <s v="PayPal"/>
    <n v="5"/>
    <n v="0.01"/>
    <x v="2"/>
    <x v="2"/>
  </r>
  <r>
    <s v="8a8873b4-5397-44ca-a433-9a870d6876bc"/>
    <n v="68"/>
    <s v="Male"/>
    <s v="Standard"/>
    <n v="44.63"/>
    <n v="53"/>
    <s v="Oceania"/>
    <s v="Mobile"/>
    <n v="13.99"/>
    <n v="0"/>
    <s v="Credit Card"/>
    <n v="5"/>
    <n v="0.83"/>
    <x v="1"/>
    <x v="2"/>
  </r>
  <r>
    <s v="a9b1e2d9-7f36-437e-a38b-9339999f2ae3"/>
    <n v="38"/>
    <s v="Male"/>
    <s v="Standard"/>
    <n v="13.61"/>
    <n v="16"/>
    <s v="Africa"/>
    <s v="Desktop"/>
    <n v="13.99"/>
    <n v="0"/>
    <s v="PayPal"/>
    <n v="5"/>
    <n v="0.8"/>
    <x v="3"/>
    <x v="0"/>
  </r>
  <r>
    <s v="fe70faa8-b5c5-4161-8dc8-d3e67b347bbe"/>
    <n v="22"/>
    <s v="Male"/>
    <s v="Premium"/>
    <n v="13.24"/>
    <n v="37"/>
    <s v="Europe"/>
    <s v="Mobile"/>
    <n v="17.989999999999998"/>
    <n v="0"/>
    <s v="Credit Card"/>
    <n v="5"/>
    <n v="0.35"/>
    <x v="3"/>
    <x v="3"/>
  </r>
  <r>
    <s v="652a3ef0-a115-4f83-b5bf-451c62ada858"/>
    <n v="41"/>
    <s v="Male"/>
    <s v="Premium"/>
    <n v="4.41"/>
    <n v="56"/>
    <s v="Africa"/>
    <s v="TV"/>
    <n v="17.989999999999998"/>
    <n v="1"/>
    <s v="Gift Card"/>
    <n v="2"/>
    <n v="0.08"/>
    <x v="3"/>
    <x v="0"/>
  </r>
  <r>
    <s v="335f4a66-cbce-4d08-affb-aa5c6d92ca89"/>
    <n v="36"/>
    <s v="Other"/>
    <s v="Premium"/>
    <n v="12.92"/>
    <n v="14"/>
    <s v="Oceania"/>
    <s v="Tablet"/>
    <n v="17.989999999999998"/>
    <n v="0"/>
    <s v="Gift Card"/>
    <n v="5"/>
    <n v="0.86"/>
    <x v="1"/>
    <x v="0"/>
  </r>
  <r>
    <s v="93ea1605-c19e-4faf-8ddb-cd2c4499908c"/>
    <n v="30"/>
    <s v="Male"/>
    <s v="Standard"/>
    <n v="1.29"/>
    <n v="4"/>
    <s v="Africa"/>
    <s v="TV"/>
    <n v="13.99"/>
    <n v="0"/>
    <s v="Credit Card"/>
    <n v="5"/>
    <n v="0.26"/>
    <x v="0"/>
    <x v="1"/>
  </r>
  <r>
    <s v="3fa39771-d81f-4b62-a45d-d864399ac4be"/>
    <n v="57"/>
    <s v="Male"/>
    <s v="Standard"/>
    <n v="2.31"/>
    <n v="29"/>
    <s v="Europe"/>
    <s v="Tablet"/>
    <n v="13.99"/>
    <n v="1"/>
    <s v="Crypto"/>
    <n v="1"/>
    <n v="0.08"/>
    <x v="1"/>
    <x v="2"/>
  </r>
  <r>
    <s v="6701c268-e97f-46a1-891b-a5283d199258"/>
    <n v="54"/>
    <s v="Male"/>
    <s v="Standard"/>
    <n v="8.56"/>
    <n v="33"/>
    <s v="South America"/>
    <s v="Mobile"/>
    <n v="13.99"/>
    <n v="1"/>
    <s v="Gift Card"/>
    <n v="4"/>
    <n v="0.25"/>
    <x v="2"/>
    <x v="0"/>
  </r>
  <r>
    <s v="e5b3a35a-183b-4048-9eea-11b59ae5ce5f"/>
    <n v="18"/>
    <s v="Male"/>
    <s v="Standard"/>
    <n v="18.75"/>
    <n v="24"/>
    <s v="South America"/>
    <s v="Mobile"/>
    <n v="13.99"/>
    <n v="0"/>
    <s v="PayPal"/>
    <n v="5"/>
    <n v="0.75"/>
    <x v="1"/>
    <x v="3"/>
  </r>
  <r>
    <s v="95e16d3f-1437-48a6-878c-5684ef5f409a"/>
    <n v="46"/>
    <s v="Female"/>
    <s v="Standard"/>
    <n v="0.71"/>
    <n v="26"/>
    <s v="North America"/>
    <s v="Tablet"/>
    <n v="13.99"/>
    <n v="1"/>
    <s v="Crypto"/>
    <n v="5"/>
    <n v="0.03"/>
    <x v="0"/>
    <x v="0"/>
  </r>
  <r>
    <s v="d482d990-31c6-4a80-a9f3-f4bc26d671cf"/>
    <n v="38"/>
    <s v="Male"/>
    <s v="Standard"/>
    <n v="18.899999999999999"/>
    <n v="54"/>
    <s v="Africa"/>
    <s v="Tablet"/>
    <n v="13.99"/>
    <n v="1"/>
    <s v="Gift Card"/>
    <n v="4"/>
    <n v="0.34"/>
    <x v="3"/>
    <x v="0"/>
  </r>
  <r>
    <s v="ad31433b-096b-43e2-b67b-28aac9340c0c"/>
    <n v="48"/>
    <s v="Male"/>
    <s v="Basic"/>
    <n v="6.52"/>
    <n v="34"/>
    <s v="North America"/>
    <s v="Tablet"/>
    <n v="8.99"/>
    <n v="1"/>
    <s v="PayPal"/>
    <n v="4"/>
    <n v="0.19"/>
    <x v="5"/>
    <x v="0"/>
  </r>
  <r>
    <s v="6a16e21f-e800-42a9-9c0c-3ef09efe57d4"/>
    <n v="25"/>
    <s v="Male"/>
    <s v="Premium"/>
    <n v="23.81"/>
    <n v="59"/>
    <s v="South America"/>
    <s v="Laptop"/>
    <n v="17.989999999999998"/>
    <n v="0"/>
    <s v="Debit Card"/>
    <n v="3"/>
    <n v="0.4"/>
    <x v="5"/>
    <x v="3"/>
  </r>
  <r>
    <s v="5f976666-0c51-493a-9924-14a17c615b89"/>
    <n v="31"/>
    <s v="Other"/>
    <s v="Premium"/>
    <n v="2.4700000000000002"/>
    <n v="33"/>
    <s v="North America"/>
    <s v="Mobile"/>
    <n v="17.989999999999998"/>
    <n v="1"/>
    <s v="PayPal"/>
    <n v="2"/>
    <n v="7.0000000000000007E-2"/>
    <x v="1"/>
    <x v="1"/>
  </r>
  <r>
    <s v="c71d03ad-0974-4365-9d07-44c31a3dd2ca"/>
    <n v="37"/>
    <s v="Female"/>
    <s v="Basic"/>
    <n v="7.59"/>
    <n v="5"/>
    <s v="Europe"/>
    <s v="Desktop"/>
    <n v="8.99"/>
    <n v="0"/>
    <s v="Crypto"/>
    <n v="2"/>
    <n v="1.26"/>
    <x v="2"/>
    <x v="0"/>
  </r>
  <r>
    <s v="b8ca4f83-91e4-4913-bb2a-7af18b9df8a5"/>
    <n v="57"/>
    <s v="Other"/>
    <s v="Basic"/>
    <n v="9.8800000000000008"/>
    <n v="44"/>
    <s v="Europe"/>
    <s v="Mobile"/>
    <n v="8.99"/>
    <n v="1"/>
    <s v="Debit Card"/>
    <n v="3"/>
    <n v="0.22"/>
    <x v="0"/>
    <x v="2"/>
  </r>
  <r>
    <s v="09746f94-c065-41ac-aa70-2c6bd5645554"/>
    <n v="70"/>
    <s v="Other"/>
    <s v="Standard"/>
    <n v="21.33"/>
    <n v="47"/>
    <s v="Europe"/>
    <s v="Tablet"/>
    <n v="13.99"/>
    <n v="0"/>
    <s v="Debit Card"/>
    <n v="1"/>
    <n v="0.44"/>
    <x v="1"/>
    <x v="2"/>
  </r>
  <r>
    <s v="efa03a02-4c30-4ef2-a7ea-5d5f76104688"/>
    <n v="65"/>
    <s v="Male"/>
    <s v="Basic"/>
    <n v="4.2"/>
    <n v="54"/>
    <s v="North America"/>
    <s v="Mobile"/>
    <n v="8.99"/>
    <n v="1"/>
    <s v="Crypto"/>
    <n v="4"/>
    <n v="0.08"/>
    <x v="6"/>
    <x v="2"/>
  </r>
  <r>
    <s v="b294bf19-b1f0-4b62-ba68-2b8d4d0bb572"/>
    <n v="44"/>
    <s v="Male"/>
    <s v="Premium"/>
    <n v="2.5099999999999998"/>
    <n v="30"/>
    <s v="Europe"/>
    <s v="Mobile"/>
    <n v="17.989999999999998"/>
    <n v="0"/>
    <s v="Debit Card"/>
    <n v="4"/>
    <n v="0.08"/>
    <x v="1"/>
    <x v="0"/>
  </r>
  <r>
    <s v="676427ff-9d86-4bc4-98aa-4904e25ed3ed"/>
    <n v="47"/>
    <s v="Female"/>
    <s v="Premium"/>
    <n v="11.36"/>
    <n v="13"/>
    <s v="South America"/>
    <s v="Mobile"/>
    <n v="17.989999999999998"/>
    <n v="0"/>
    <s v="Gift Card"/>
    <n v="1"/>
    <n v="0.81"/>
    <x v="3"/>
    <x v="0"/>
  </r>
  <r>
    <s v="0a12e979-14a5-4cd3-bb0f-28768f6a1163"/>
    <n v="70"/>
    <s v="Other"/>
    <s v="Premium"/>
    <n v="13.24"/>
    <n v="1"/>
    <s v="Africa"/>
    <s v="TV"/>
    <n v="17.989999999999998"/>
    <n v="0"/>
    <s v="Gift Card"/>
    <n v="5"/>
    <n v="6.62"/>
    <x v="2"/>
    <x v="2"/>
  </r>
  <r>
    <s v="f27eb411-b0c4-4cad-8568-c071b05101d1"/>
    <n v="55"/>
    <s v="Male"/>
    <s v="Standard"/>
    <n v="7.78"/>
    <n v="7"/>
    <s v="Asia"/>
    <s v="Mobile"/>
    <n v="13.99"/>
    <n v="0"/>
    <s v="PayPal"/>
    <n v="3"/>
    <n v="0.97"/>
    <x v="2"/>
    <x v="0"/>
  </r>
  <r>
    <s v="090c334f-63fc-4946-92ad-a588a7600d25"/>
    <n v="46"/>
    <s v="Male"/>
    <s v="Premium"/>
    <n v="3.18"/>
    <n v="11"/>
    <s v="North America"/>
    <s v="TV"/>
    <n v="17.989999999999998"/>
    <n v="1"/>
    <s v="Crypto"/>
    <n v="4"/>
    <n v="0.27"/>
    <x v="1"/>
    <x v="0"/>
  </r>
  <r>
    <s v="06a94eb2-a132-4bd9-8737-99c282f2fcc5"/>
    <n v="68"/>
    <s v="Other"/>
    <s v="Premium"/>
    <n v="4.12"/>
    <n v="31"/>
    <s v="Europe"/>
    <s v="TV"/>
    <n v="17.989999999999998"/>
    <n v="1"/>
    <s v="Credit Card"/>
    <n v="5"/>
    <n v="0.13"/>
    <x v="2"/>
    <x v="2"/>
  </r>
  <r>
    <s v="5c758e8d-16b7-4015-a0fc-7bb34b34879d"/>
    <n v="36"/>
    <s v="Other"/>
    <s v="Basic"/>
    <n v="29.27"/>
    <n v="35"/>
    <s v="Europe"/>
    <s v="TV"/>
    <n v="8.99"/>
    <n v="0"/>
    <s v="Gift Card"/>
    <n v="4"/>
    <n v="0.81"/>
    <x v="4"/>
    <x v="0"/>
  </r>
  <r>
    <s v="00499449-d818-4965-b170-d6a300fca0fd"/>
    <n v="65"/>
    <s v="Female"/>
    <s v="Premium"/>
    <n v="14.47"/>
    <n v="31"/>
    <s v="South America"/>
    <s v="TV"/>
    <n v="17.989999999999998"/>
    <n v="0"/>
    <s v="Debit Card"/>
    <n v="5"/>
    <n v="0.45"/>
    <x v="2"/>
    <x v="2"/>
  </r>
  <r>
    <s v="1d186e14-fe68-41bb-abb3-cf5a3055bdd1"/>
    <n v="50"/>
    <s v="Other"/>
    <s v="Premium"/>
    <n v="13.98"/>
    <n v="56"/>
    <s v="Oceania"/>
    <s v="Mobile"/>
    <n v="17.989999999999998"/>
    <n v="1"/>
    <s v="Crypto"/>
    <n v="4"/>
    <n v="0.25"/>
    <x v="3"/>
    <x v="0"/>
  </r>
  <r>
    <s v="d38dd14e-66f0-4a23-8c80-370b4f241ec1"/>
    <n v="38"/>
    <s v="Other"/>
    <s v="Basic"/>
    <n v="14.43"/>
    <n v="16"/>
    <s v="South America"/>
    <s v="Tablet"/>
    <n v="8.99"/>
    <n v="0"/>
    <s v="Credit Card"/>
    <n v="1"/>
    <n v="0.85"/>
    <x v="6"/>
    <x v="0"/>
  </r>
  <r>
    <s v="aa838ade-266b-42a6-96eb-79d73ce1c63a"/>
    <n v="26"/>
    <s v="Female"/>
    <s v="Premium"/>
    <n v="13.59"/>
    <n v="51"/>
    <s v="Oceania"/>
    <s v="Mobile"/>
    <n v="17.989999999999998"/>
    <n v="1"/>
    <s v="Crypto"/>
    <n v="2"/>
    <n v="0.26"/>
    <x v="2"/>
    <x v="1"/>
  </r>
  <r>
    <s v="1abd56c9-1fde-473b-89cd-f9d78879fc10"/>
    <n v="45"/>
    <s v="Male"/>
    <s v="Basic"/>
    <n v="4.59"/>
    <n v="47"/>
    <s v="Asia"/>
    <s v="Laptop"/>
    <n v="8.99"/>
    <n v="1"/>
    <s v="Gift Card"/>
    <n v="1"/>
    <n v="0.1"/>
    <x v="1"/>
    <x v="0"/>
  </r>
  <r>
    <s v="d9b3c54f-401e-4ff5-83c5-66c369e26290"/>
    <n v="38"/>
    <s v="Other"/>
    <s v="Premium"/>
    <n v="1.81"/>
    <n v="22"/>
    <s v="Asia"/>
    <s v="Laptop"/>
    <n v="17.989999999999998"/>
    <n v="1"/>
    <s v="Gift Card"/>
    <n v="4"/>
    <n v="0.08"/>
    <x v="0"/>
    <x v="0"/>
  </r>
  <r>
    <s v="dd4567d9-cc06-4eed-bf3c-44042f1d4e6b"/>
    <n v="41"/>
    <s v="Other"/>
    <s v="Basic"/>
    <n v="12.04"/>
    <n v="32"/>
    <s v="Oceania"/>
    <s v="Desktop"/>
    <n v="8.99"/>
    <n v="1"/>
    <s v="Credit Card"/>
    <n v="1"/>
    <n v="0.36"/>
    <x v="2"/>
    <x v="0"/>
  </r>
  <r>
    <s v="dddfa932-69d3-48e0-81df-8c797829701a"/>
    <n v="70"/>
    <s v="Other"/>
    <s v="Standard"/>
    <n v="4.6900000000000004"/>
    <n v="32"/>
    <s v="Asia"/>
    <s v="TV"/>
    <n v="13.99"/>
    <n v="1"/>
    <s v="Debit Card"/>
    <n v="3"/>
    <n v="0.14000000000000001"/>
    <x v="6"/>
    <x v="2"/>
  </r>
  <r>
    <s v="5c49d257-0de5-4601-a2ec-ff29a72735ab"/>
    <n v="43"/>
    <s v="Female"/>
    <s v="Premium"/>
    <n v="12.37"/>
    <n v="37"/>
    <s v="Europe"/>
    <s v="Desktop"/>
    <n v="17.989999999999998"/>
    <n v="1"/>
    <s v="Crypto"/>
    <n v="3"/>
    <n v="0.33"/>
    <x v="4"/>
    <x v="0"/>
  </r>
  <r>
    <s v="b34037d6-c10b-4513-9969-2b2578c9e3a8"/>
    <n v="42"/>
    <s v="Female"/>
    <s v="Basic"/>
    <n v="7.27"/>
    <n v="7"/>
    <s v="Africa"/>
    <s v="Laptop"/>
    <n v="8.99"/>
    <n v="0"/>
    <s v="Crypto"/>
    <n v="2"/>
    <n v="0.91"/>
    <x v="4"/>
    <x v="0"/>
  </r>
  <r>
    <s v="31229975-3432-4e6f-9676-3ba672c58f6a"/>
    <n v="48"/>
    <s v="Other"/>
    <s v="Premium"/>
    <n v="26.34"/>
    <n v="40"/>
    <s v="Africa"/>
    <s v="TV"/>
    <n v="17.989999999999998"/>
    <n v="0"/>
    <s v="Crypto"/>
    <n v="2"/>
    <n v="0.64"/>
    <x v="4"/>
    <x v="0"/>
  </r>
  <r>
    <s v="6af6fe1b-f71f-4488-b5a0-749e5ffd0add"/>
    <n v="67"/>
    <s v="Male"/>
    <s v="Standard"/>
    <n v="19.48"/>
    <n v="25"/>
    <s v="North America"/>
    <s v="Mobile"/>
    <n v="13.99"/>
    <n v="0"/>
    <s v="Debit Card"/>
    <n v="2"/>
    <n v="0.75"/>
    <x v="2"/>
    <x v="2"/>
  </r>
  <r>
    <s v="b54f35bd-04b4-4772-bccc-c0914906efd2"/>
    <n v="22"/>
    <s v="Other"/>
    <s v="Standard"/>
    <n v="1.04"/>
    <n v="56"/>
    <s v="Africa"/>
    <s v="Desktop"/>
    <n v="13.99"/>
    <n v="1"/>
    <s v="PayPal"/>
    <n v="3"/>
    <n v="0.02"/>
    <x v="5"/>
    <x v="3"/>
  </r>
  <r>
    <s v="7169fc97-817c-4230-9aaf-514d20a0a711"/>
    <n v="33"/>
    <s v="Other"/>
    <s v="Standard"/>
    <n v="59.71"/>
    <n v="55"/>
    <s v="Asia"/>
    <s v="Desktop"/>
    <n v="13.99"/>
    <n v="0"/>
    <s v="Credit Card"/>
    <n v="5"/>
    <n v="1.07"/>
    <x v="6"/>
    <x v="1"/>
  </r>
  <r>
    <s v="b563fad3-459d-424f-b754-d7e38a922faa"/>
    <n v="66"/>
    <s v="Female"/>
    <s v="Premium"/>
    <n v="16.22"/>
    <n v="0"/>
    <s v="Europe"/>
    <s v="TV"/>
    <n v="17.989999999999998"/>
    <n v="0"/>
    <s v="Gift Card"/>
    <n v="2"/>
    <n v="16.22"/>
    <x v="2"/>
    <x v="2"/>
  </r>
  <r>
    <s v="fbd31429-1b1e-4a66-bcb3-1c571dfe6cd3"/>
    <n v="58"/>
    <s v="Female"/>
    <s v="Standard"/>
    <n v="4.3899999999999997"/>
    <n v="11"/>
    <s v="South America"/>
    <s v="Mobile"/>
    <n v="13.99"/>
    <n v="0"/>
    <s v="Debit Card"/>
    <n v="5"/>
    <n v="0.37"/>
    <x v="4"/>
    <x v="2"/>
  </r>
  <r>
    <s v="6946db19-5d1e-450e-9112-2342b6ebb400"/>
    <n v="20"/>
    <s v="Female"/>
    <s v="Standard"/>
    <n v="13.2"/>
    <n v="56"/>
    <s v="Asia"/>
    <s v="Mobile"/>
    <n v="13.99"/>
    <n v="1"/>
    <s v="Debit Card"/>
    <n v="2"/>
    <n v="0.23"/>
    <x v="4"/>
    <x v="3"/>
  </r>
  <r>
    <s v="d16217df-4ad4-42ad-95da-3c3c95f09d2b"/>
    <n v="49"/>
    <s v="Female"/>
    <s v="Premium"/>
    <n v="20.88"/>
    <n v="41"/>
    <s v="South America"/>
    <s v="TV"/>
    <n v="17.989999999999998"/>
    <n v="0"/>
    <s v="Crypto"/>
    <n v="3"/>
    <n v="0.5"/>
    <x v="3"/>
    <x v="0"/>
  </r>
  <r>
    <s v="b039fd18-e62f-4ab4-9bae-db1d0eb6872b"/>
    <n v="50"/>
    <s v="Other"/>
    <s v="Basic"/>
    <n v="7.35"/>
    <n v="26"/>
    <s v="North America"/>
    <s v="Laptop"/>
    <n v="8.99"/>
    <n v="0"/>
    <s v="Debit Card"/>
    <n v="3"/>
    <n v="0.27"/>
    <x v="2"/>
    <x v="0"/>
  </r>
  <r>
    <s v="bed23ab3-6714-42a2-a245-7865f95bf8ed"/>
    <n v="43"/>
    <s v="Other"/>
    <s v="Premium"/>
    <n v="86.73"/>
    <n v="26"/>
    <s v="Africa"/>
    <s v="TV"/>
    <n v="17.989999999999998"/>
    <n v="0"/>
    <s v="Debit Card"/>
    <n v="3"/>
    <n v="3.21"/>
    <x v="4"/>
    <x v="0"/>
  </r>
  <r>
    <s v="0e66bbc5-6d6d-400d-971e-7604323c6e5a"/>
    <n v="65"/>
    <s v="Other"/>
    <s v="Basic"/>
    <n v="3.9"/>
    <n v="14"/>
    <s v="Europe"/>
    <s v="Mobile"/>
    <n v="8.99"/>
    <n v="1"/>
    <s v="Debit Card"/>
    <n v="4"/>
    <n v="0.26"/>
    <x v="1"/>
    <x v="2"/>
  </r>
  <r>
    <s v="f0f6032f-1fbc-4115-822e-f85a80af44ba"/>
    <n v="61"/>
    <s v="Male"/>
    <s v="Premium"/>
    <n v="0.42"/>
    <n v="51"/>
    <s v="Europe"/>
    <s v="TV"/>
    <n v="17.989999999999998"/>
    <n v="1"/>
    <s v="Gift Card"/>
    <n v="3"/>
    <n v="0.01"/>
    <x v="2"/>
    <x v="2"/>
  </r>
  <r>
    <s v="a00452e6-6d9a-4b59-a93d-d52833512ece"/>
    <n v="32"/>
    <s v="Female"/>
    <s v="Standard"/>
    <n v="6.93"/>
    <n v="34"/>
    <s v="South America"/>
    <s v="Mobile"/>
    <n v="13.99"/>
    <n v="1"/>
    <s v="Crypto"/>
    <n v="3"/>
    <n v="0.2"/>
    <x v="5"/>
    <x v="1"/>
  </r>
  <r>
    <s v="a78cd558-abc4-4205-8f08-aac802c5d896"/>
    <n v="31"/>
    <s v="Male"/>
    <s v="Basic"/>
    <n v="5.18"/>
    <n v="36"/>
    <s v="Oceania"/>
    <s v="Tablet"/>
    <n v="8.99"/>
    <n v="1"/>
    <s v="Credit Card"/>
    <n v="1"/>
    <n v="0.14000000000000001"/>
    <x v="3"/>
    <x v="1"/>
  </r>
  <r>
    <s v="7c183a33-34e5-4c0b-ad55-ffa5702d8d2e"/>
    <n v="42"/>
    <s v="Male"/>
    <s v="Premium"/>
    <n v="8.3699999999999992"/>
    <n v="21"/>
    <s v="Europe"/>
    <s v="Tablet"/>
    <n v="17.989999999999998"/>
    <n v="0"/>
    <s v="Crypto"/>
    <n v="3"/>
    <n v="0.38"/>
    <x v="6"/>
    <x v="0"/>
  </r>
  <r>
    <s v="48892130-c90f-4efa-80dd-b26c5de70e6b"/>
    <n v="69"/>
    <s v="Other"/>
    <s v="Premium"/>
    <n v="38.020000000000003"/>
    <n v="30"/>
    <s v="Europe"/>
    <s v="Tablet"/>
    <n v="17.989999999999998"/>
    <n v="0"/>
    <s v="Debit Card"/>
    <n v="3"/>
    <n v="1.23"/>
    <x v="5"/>
    <x v="2"/>
  </r>
  <r>
    <s v="d9268020-9d9f-4b1a-a284-87ee535bee3f"/>
    <n v="65"/>
    <s v="Female"/>
    <s v="Premium"/>
    <n v="52.33"/>
    <n v="24"/>
    <s v="Europe"/>
    <s v="Tablet"/>
    <n v="17.989999999999998"/>
    <n v="0"/>
    <s v="Gift Card"/>
    <n v="5"/>
    <n v="2.09"/>
    <x v="0"/>
    <x v="2"/>
  </r>
  <r>
    <s v="7bbe4107-001f-4bc9-a9b0-c449d046f78b"/>
    <n v="44"/>
    <s v="Male"/>
    <s v="Premium"/>
    <n v="1.83"/>
    <n v="25"/>
    <s v="Africa"/>
    <s v="TV"/>
    <n v="17.989999999999998"/>
    <n v="0"/>
    <s v="PayPal"/>
    <n v="5"/>
    <n v="7.0000000000000007E-2"/>
    <x v="5"/>
    <x v="0"/>
  </r>
  <r>
    <s v="e17a955b-011b-402a-9ee1-58470d595818"/>
    <n v="58"/>
    <s v="Female"/>
    <s v="Basic"/>
    <n v="0.51"/>
    <n v="12"/>
    <s v="Asia"/>
    <s v="Tablet"/>
    <n v="8.99"/>
    <n v="1"/>
    <s v="PayPal"/>
    <n v="1"/>
    <n v="0.04"/>
    <x v="0"/>
    <x v="2"/>
  </r>
  <r>
    <s v="326aa08e-4b87-4552-ba4b-c12e33b9aadd"/>
    <n v="56"/>
    <s v="Female"/>
    <s v="Basic"/>
    <n v="8.5399999999999991"/>
    <n v="16"/>
    <s v="Oceania"/>
    <s v="Tablet"/>
    <n v="8.99"/>
    <n v="0"/>
    <s v="Crypto"/>
    <n v="5"/>
    <n v="0.5"/>
    <x v="0"/>
    <x v="2"/>
  </r>
  <r>
    <s v="77998b87-1b1a-4e4d-bbdc-63bc7a33610b"/>
    <n v="40"/>
    <s v="Female"/>
    <s v="Premium"/>
    <n v="8.64"/>
    <n v="35"/>
    <s v="South America"/>
    <s v="Laptop"/>
    <n v="17.989999999999998"/>
    <n v="0"/>
    <s v="Debit Card"/>
    <n v="5"/>
    <n v="0.24"/>
    <x v="4"/>
    <x v="0"/>
  </r>
  <r>
    <s v="0bc35530-60ff-4701-b4a4-82974657d4ab"/>
    <n v="25"/>
    <s v="Female"/>
    <s v="Premium"/>
    <n v="6.38"/>
    <n v="23"/>
    <s v="South America"/>
    <s v="TV"/>
    <n v="17.989999999999998"/>
    <n v="0"/>
    <s v="Gift Card"/>
    <n v="5"/>
    <n v="0.27"/>
    <x v="2"/>
    <x v="3"/>
  </r>
  <r>
    <s v="cd662d41-5e22-45b1-a82a-b10b90503d2e"/>
    <n v="28"/>
    <s v="Other"/>
    <s v="Premium"/>
    <n v="7.1"/>
    <n v="11"/>
    <s v="North America"/>
    <s v="Laptop"/>
    <n v="17.989999999999998"/>
    <n v="0"/>
    <s v="Crypto"/>
    <n v="3"/>
    <n v="0.59"/>
    <x v="3"/>
    <x v="1"/>
  </r>
  <r>
    <s v="9c2ffacf-8752-49e0-ad2c-018b0373d9d3"/>
    <n v="36"/>
    <s v="Male"/>
    <s v="Premium"/>
    <n v="11.31"/>
    <n v="7"/>
    <s v="North America"/>
    <s v="TV"/>
    <n v="17.989999999999998"/>
    <n v="0"/>
    <s v="PayPal"/>
    <n v="3"/>
    <n v="1.41"/>
    <x v="0"/>
    <x v="0"/>
  </r>
  <r>
    <s v="4af19fec-91fd-4307-897a-8820d828d965"/>
    <n v="33"/>
    <s v="Other"/>
    <s v="Basic"/>
    <n v="3.84"/>
    <n v="28"/>
    <s v="South America"/>
    <s v="Mobile"/>
    <n v="8.99"/>
    <n v="1"/>
    <s v="Credit Card"/>
    <n v="3"/>
    <n v="0.13"/>
    <x v="3"/>
    <x v="1"/>
  </r>
  <r>
    <s v="09900f0a-9376-42db-9958-85c35349ccac"/>
    <n v="21"/>
    <s v="Male"/>
    <s v="Standard"/>
    <n v="10.63"/>
    <n v="4"/>
    <s v="Oceania"/>
    <s v="Tablet"/>
    <n v="13.99"/>
    <n v="0"/>
    <s v="Gift Card"/>
    <n v="1"/>
    <n v="2.13"/>
    <x v="5"/>
    <x v="3"/>
  </r>
  <r>
    <s v="2741a884-1629-4cc1-aedb-dd2e1b24bdeb"/>
    <n v="24"/>
    <s v="Female"/>
    <s v="Standard"/>
    <n v="0.02"/>
    <n v="35"/>
    <s v="Africa"/>
    <s v="Tablet"/>
    <n v="13.99"/>
    <n v="1"/>
    <s v="PayPal"/>
    <n v="3"/>
    <n v="0"/>
    <x v="6"/>
    <x v="3"/>
  </r>
  <r>
    <s v="0fa0e024-38a5-4cdf-9595-628ca4218902"/>
    <n v="68"/>
    <s v="Female"/>
    <s v="Premium"/>
    <n v="9.66"/>
    <n v="27"/>
    <s v="Africa"/>
    <s v="TV"/>
    <n v="17.989999999999998"/>
    <n v="0"/>
    <s v="Credit Card"/>
    <n v="5"/>
    <n v="0.35"/>
    <x v="1"/>
    <x v="2"/>
  </r>
  <r>
    <s v="1972b144-6f74-4774-87db-a6e90f56b0a3"/>
    <n v="70"/>
    <s v="Female"/>
    <s v="Premium"/>
    <n v="0.36"/>
    <n v="15"/>
    <s v="Oceania"/>
    <s v="TV"/>
    <n v="17.989999999999998"/>
    <n v="1"/>
    <s v="Gift Card"/>
    <n v="5"/>
    <n v="0.02"/>
    <x v="1"/>
    <x v="2"/>
  </r>
  <r>
    <s v="9bbc806a-c4c0-4de9-8e5e-4f8b28bfa209"/>
    <n v="68"/>
    <s v="Male"/>
    <s v="Basic"/>
    <n v="7.63"/>
    <n v="23"/>
    <s v="North America"/>
    <s v="Tablet"/>
    <n v="8.99"/>
    <n v="0"/>
    <s v="Debit Card"/>
    <n v="4"/>
    <n v="0.32"/>
    <x v="2"/>
    <x v="2"/>
  </r>
  <r>
    <s v="3484396b-3ad3-44fe-8288-9cd8fb629122"/>
    <n v="41"/>
    <s v="Female"/>
    <s v="Standard"/>
    <n v="6.47"/>
    <n v="32"/>
    <s v="Africa"/>
    <s v="TV"/>
    <n v="13.99"/>
    <n v="1"/>
    <s v="Gift Card"/>
    <n v="4"/>
    <n v="0.2"/>
    <x v="2"/>
    <x v="0"/>
  </r>
  <r>
    <s v="307992d3-bd88-4d61-8c0f-8131659b3076"/>
    <n v="58"/>
    <s v="Other"/>
    <s v="Premium"/>
    <n v="26.32"/>
    <n v="18"/>
    <s v="Asia"/>
    <s v="Mobile"/>
    <n v="17.989999999999998"/>
    <n v="0"/>
    <s v="PayPal"/>
    <n v="4"/>
    <n v="1.39"/>
    <x v="6"/>
    <x v="2"/>
  </r>
  <r>
    <s v="1e6a3b73-f6dd-4bbb-aa8d-b0462877ce4f"/>
    <n v="38"/>
    <s v="Female"/>
    <s v="Standard"/>
    <n v="7.34"/>
    <n v="56"/>
    <s v="Europe"/>
    <s v="TV"/>
    <n v="13.99"/>
    <n v="1"/>
    <s v="Gift Card"/>
    <n v="4"/>
    <n v="0.13"/>
    <x v="4"/>
    <x v="0"/>
  </r>
  <r>
    <s v="5ad16f1b-83c8-45eb-b506-7a1baafdab4f"/>
    <n v="33"/>
    <s v="Male"/>
    <s v="Basic"/>
    <n v="8.19"/>
    <n v="53"/>
    <s v="Europe"/>
    <s v="TV"/>
    <n v="8.99"/>
    <n v="1"/>
    <s v="Credit Card"/>
    <n v="1"/>
    <n v="0.15"/>
    <x v="5"/>
    <x v="1"/>
  </r>
  <r>
    <s v="f0432d3c-5c75-4cca-b27c-73f92ef194cb"/>
    <n v="19"/>
    <s v="Female"/>
    <s v="Premium"/>
    <n v="11.05"/>
    <n v="5"/>
    <s v="Oceania"/>
    <s v="TV"/>
    <n v="17.989999999999998"/>
    <n v="0"/>
    <s v="Gift Card"/>
    <n v="1"/>
    <n v="1.84"/>
    <x v="4"/>
    <x v="3"/>
  </r>
  <r>
    <s v="8db6b22f-a49a-49a2-a991-901b21d61905"/>
    <n v="65"/>
    <s v="Other"/>
    <s v="Basic"/>
    <n v="1.05"/>
    <n v="51"/>
    <s v="Africa"/>
    <s v="Mobile"/>
    <n v="8.99"/>
    <n v="1"/>
    <s v="Gift Card"/>
    <n v="2"/>
    <n v="0.02"/>
    <x v="1"/>
    <x v="2"/>
  </r>
  <r>
    <s v="eac73a53-f46d-4c9a-ab1e-def6c81b670e"/>
    <n v="66"/>
    <s v="Male"/>
    <s v="Standard"/>
    <n v="27.5"/>
    <n v="32"/>
    <s v="Africa"/>
    <s v="Mobile"/>
    <n v="13.99"/>
    <n v="0"/>
    <s v="Gift Card"/>
    <n v="3"/>
    <n v="0.83"/>
    <x v="4"/>
    <x v="2"/>
  </r>
  <r>
    <s v="a17ade56-9ee7-4d41-8efd-659350776e44"/>
    <n v="28"/>
    <s v="Male"/>
    <s v="Basic"/>
    <n v="9.85"/>
    <n v="46"/>
    <s v="North America"/>
    <s v="Desktop"/>
    <n v="8.99"/>
    <n v="1"/>
    <s v="Gift Card"/>
    <n v="5"/>
    <n v="0.21"/>
    <x v="2"/>
    <x v="1"/>
  </r>
  <r>
    <s v="f81b3026-7189-46a6-8987-bca6172794b3"/>
    <n v="66"/>
    <s v="Female"/>
    <s v="Premium"/>
    <n v="5.22"/>
    <n v="28"/>
    <s v="Asia"/>
    <s v="Desktop"/>
    <n v="17.989999999999998"/>
    <n v="0"/>
    <s v="Crypto"/>
    <n v="5"/>
    <n v="0.18"/>
    <x v="0"/>
    <x v="2"/>
  </r>
  <r>
    <s v="b6f7895c-4a09-4e75-82cb-06baf8b2ef29"/>
    <n v="21"/>
    <s v="Female"/>
    <s v="Basic"/>
    <n v="19.14"/>
    <n v="28"/>
    <s v="North America"/>
    <s v="Desktop"/>
    <n v="8.99"/>
    <n v="0"/>
    <s v="Crypto"/>
    <n v="2"/>
    <n v="0.66"/>
    <x v="5"/>
    <x v="3"/>
  </r>
  <r>
    <s v="24fa2911-7aa9-42dd-88f8-c1f76ff94cba"/>
    <n v="23"/>
    <s v="Other"/>
    <s v="Basic"/>
    <n v="10.73"/>
    <n v="35"/>
    <s v="Europe"/>
    <s v="Tablet"/>
    <n v="8.99"/>
    <n v="1"/>
    <s v="Credit Card"/>
    <n v="5"/>
    <n v="0.3"/>
    <x v="5"/>
    <x v="3"/>
  </r>
  <r>
    <s v="8f6dbb06-4191-4bd6-9147-d9507a3e863b"/>
    <n v="30"/>
    <s v="Male"/>
    <s v="Standard"/>
    <n v="5.0999999999999996"/>
    <n v="9"/>
    <s v="North America"/>
    <s v="TV"/>
    <n v="13.99"/>
    <n v="0"/>
    <s v="PayPal"/>
    <n v="5"/>
    <n v="0.51"/>
    <x v="5"/>
    <x v="1"/>
  </r>
  <r>
    <s v="03b2b19e-62cd-4c9e-a3ef-51cb27a687df"/>
    <n v="36"/>
    <s v="Other"/>
    <s v="Basic"/>
    <n v="16.649999999999999"/>
    <n v="36"/>
    <s v="Oceania"/>
    <s v="Tablet"/>
    <n v="8.99"/>
    <n v="1"/>
    <s v="Debit Card"/>
    <n v="2"/>
    <n v="0.45"/>
    <x v="6"/>
    <x v="0"/>
  </r>
  <r>
    <s v="7afcacfb-38f5-4f28-89d6-93b00a26104c"/>
    <n v="32"/>
    <s v="Other"/>
    <s v="Premium"/>
    <n v="45.98"/>
    <n v="45"/>
    <s v="Asia"/>
    <s v="Desktop"/>
    <n v="17.989999999999998"/>
    <n v="0"/>
    <s v="Crypto"/>
    <n v="1"/>
    <n v="1"/>
    <x v="5"/>
    <x v="1"/>
  </r>
  <r>
    <s v="4a62ea61-7fd3-4f73-9d0f-fea08b4087f7"/>
    <n v="18"/>
    <s v="Male"/>
    <s v="Standard"/>
    <n v="20.65"/>
    <n v="19"/>
    <s v="North America"/>
    <s v="Tablet"/>
    <n v="13.99"/>
    <n v="0"/>
    <s v="Crypto"/>
    <n v="4"/>
    <n v="1.03"/>
    <x v="1"/>
    <x v="3"/>
  </r>
  <r>
    <s v="05232fb1-bb8f-4e7e-a2fd-d7c0957a3fd0"/>
    <n v="40"/>
    <s v="Male"/>
    <s v="Basic"/>
    <n v="10.98"/>
    <n v="28"/>
    <s v="South America"/>
    <s v="Mobile"/>
    <n v="8.99"/>
    <n v="1"/>
    <s v="Debit Card"/>
    <n v="1"/>
    <n v="0.38"/>
    <x v="0"/>
    <x v="0"/>
  </r>
  <r>
    <s v="6e8f06ec-bf9b-4aca-82c9-6dfbf5dc0d77"/>
    <n v="28"/>
    <s v="Male"/>
    <s v="Standard"/>
    <n v="1.78"/>
    <n v="35"/>
    <s v="South America"/>
    <s v="Mobile"/>
    <n v="13.99"/>
    <n v="1"/>
    <s v="Debit Card"/>
    <n v="3"/>
    <n v="0.05"/>
    <x v="0"/>
    <x v="1"/>
  </r>
  <r>
    <s v="9d09dcf2-0456-4e2b-903f-b9e4ccb40654"/>
    <n v="32"/>
    <s v="Male"/>
    <s v="Premium"/>
    <n v="4.1100000000000003"/>
    <n v="45"/>
    <s v="Asia"/>
    <s v="Laptop"/>
    <n v="17.989999999999998"/>
    <n v="1"/>
    <s v="Credit Card"/>
    <n v="5"/>
    <n v="0.09"/>
    <x v="0"/>
    <x v="1"/>
  </r>
  <r>
    <s v="15d5126a-b913-491a-ba7c-73ceca42478c"/>
    <n v="20"/>
    <s v="Other"/>
    <s v="Standard"/>
    <n v="21.21"/>
    <n v="0"/>
    <s v="North America"/>
    <s v="Mobile"/>
    <n v="13.99"/>
    <n v="0"/>
    <s v="Crypto"/>
    <n v="2"/>
    <n v="21.21"/>
    <x v="2"/>
    <x v="3"/>
  </r>
  <r>
    <s v="b48359e4-842d-4aeb-8bd5-9775186a9250"/>
    <n v="67"/>
    <s v="Female"/>
    <s v="Premium"/>
    <n v="15.45"/>
    <n v="46"/>
    <s v="Africa"/>
    <s v="Desktop"/>
    <n v="17.989999999999998"/>
    <n v="1"/>
    <s v="Gift Card"/>
    <n v="5"/>
    <n v="0.33"/>
    <x v="5"/>
    <x v="2"/>
  </r>
  <r>
    <s v="6bb29066-b9f3-4312-b7ed-07c422adda79"/>
    <n v="31"/>
    <s v="Male"/>
    <s v="Premium"/>
    <n v="12"/>
    <n v="2"/>
    <s v="Europe"/>
    <s v="Mobile"/>
    <n v="17.989999999999998"/>
    <n v="0"/>
    <s v="Credit Card"/>
    <n v="2"/>
    <n v="4"/>
    <x v="5"/>
    <x v="1"/>
  </r>
  <r>
    <s v="35f0abfa-dfe5-4081-ae01-cece7e233dd1"/>
    <n v="19"/>
    <s v="Other"/>
    <s v="Premium"/>
    <n v="1.44"/>
    <n v="40"/>
    <s v="South America"/>
    <s v="TV"/>
    <n v="17.989999999999998"/>
    <n v="1"/>
    <s v="Gift Card"/>
    <n v="5"/>
    <n v="0.04"/>
    <x v="5"/>
    <x v="3"/>
  </r>
  <r>
    <s v="60929da4-5915-4610-b737-ba4e7b7fab9a"/>
    <n v="47"/>
    <s v="Other"/>
    <s v="Standard"/>
    <n v="8.67"/>
    <n v="41"/>
    <s v="North America"/>
    <s v="Laptop"/>
    <n v="13.99"/>
    <n v="1"/>
    <s v="PayPal"/>
    <n v="2"/>
    <n v="0.21"/>
    <x v="1"/>
    <x v="0"/>
  </r>
  <r>
    <s v="5b71d159-108a-4bc4-ad12-604740c7b9f5"/>
    <n v="28"/>
    <s v="Female"/>
    <s v="Premium"/>
    <n v="27.06"/>
    <n v="55"/>
    <s v="North America"/>
    <s v="Tablet"/>
    <n v="17.989999999999998"/>
    <n v="0"/>
    <s v="Debit Card"/>
    <n v="4"/>
    <n v="0.48"/>
    <x v="0"/>
    <x v="1"/>
  </r>
  <r>
    <s v="2bcb1598-761e-4e79-bbb3-0a27ee8735ad"/>
    <n v="22"/>
    <s v="Female"/>
    <s v="Premium"/>
    <n v="7.24"/>
    <n v="30"/>
    <s v="Oceania"/>
    <s v="Tablet"/>
    <n v="17.989999999999998"/>
    <n v="0"/>
    <s v="PayPal"/>
    <n v="2"/>
    <n v="0.23"/>
    <x v="4"/>
    <x v="3"/>
  </r>
  <r>
    <s v="2c7c944e-7d27-409d-aef6-46659c0fb0c5"/>
    <n v="29"/>
    <s v="Male"/>
    <s v="Premium"/>
    <n v="63.39"/>
    <n v="37"/>
    <s v="North America"/>
    <s v="Tablet"/>
    <n v="17.989999999999998"/>
    <n v="0"/>
    <s v="Gift Card"/>
    <n v="4"/>
    <n v="1.67"/>
    <x v="5"/>
    <x v="1"/>
  </r>
  <r>
    <s v="6bb3b410-ec41-4958-a6eb-a1109b526c2e"/>
    <n v="63"/>
    <s v="Male"/>
    <s v="Basic"/>
    <n v="1.44"/>
    <n v="26"/>
    <s v="Europe"/>
    <s v="Mobile"/>
    <n v="8.99"/>
    <n v="1"/>
    <s v="Debit Card"/>
    <n v="1"/>
    <n v="0.05"/>
    <x v="6"/>
    <x v="2"/>
  </r>
  <r>
    <s v="416a1fd1-5f6d-483d-9fb3-75c6e1f01afb"/>
    <n v="42"/>
    <s v="Other"/>
    <s v="Premium"/>
    <n v="4.26"/>
    <n v="6"/>
    <s v="North America"/>
    <s v="Tablet"/>
    <n v="17.989999999999998"/>
    <n v="0"/>
    <s v="Crypto"/>
    <n v="5"/>
    <n v="0.61"/>
    <x v="3"/>
    <x v="0"/>
  </r>
  <r>
    <s v="980d0f2a-52e1-4525-94a6-0f04c19414cc"/>
    <n v="68"/>
    <s v="Female"/>
    <s v="Standard"/>
    <n v="15.06"/>
    <n v="20"/>
    <s v="North America"/>
    <s v="Mobile"/>
    <n v="13.99"/>
    <n v="0"/>
    <s v="Gift Card"/>
    <n v="1"/>
    <n v="0.72"/>
    <x v="4"/>
    <x v="2"/>
  </r>
  <r>
    <s v="fa67e175-0a06-4309-b029-013aca420427"/>
    <n v="48"/>
    <s v="Male"/>
    <s v="Standard"/>
    <n v="29.96"/>
    <n v="44"/>
    <s v="Europe"/>
    <s v="Laptop"/>
    <n v="13.99"/>
    <n v="0"/>
    <s v="Crypto"/>
    <n v="5"/>
    <n v="0.67"/>
    <x v="1"/>
    <x v="0"/>
  </r>
  <r>
    <s v="bec1ae44-944b-454d-afbe-fd5358230b23"/>
    <n v="45"/>
    <s v="Female"/>
    <s v="Premium"/>
    <n v="8.0500000000000007"/>
    <n v="54"/>
    <s v="Africa"/>
    <s v="TV"/>
    <n v="17.989999999999998"/>
    <n v="1"/>
    <s v="Crypto"/>
    <n v="3"/>
    <n v="0.15"/>
    <x v="0"/>
    <x v="0"/>
  </r>
  <r>
    <s v="52a46829-efc4-48f2-adbf-6a7da898af49"/>
    <n v="57"/>
    <s v="Male"/>
    <s v="Standard"/>
    <n v="3.51"/>
    <n v="50"/>
    <s v="Oceania"/>
    <s v="Laptop"/>
    <n v="13.99"/>
    <n v="1"/>
    <s v="Credit Card"/>
    <n v="1"/>
    <n v="7.0000000000000007E-2"/>
    <x v="6"/>
    <x v="2"/>
  </r>
  <r>
    <s v="47e821d7-8960-4158-a530-812f1e4649a9"/>
    <n v="63"/>
    <s v="Male"/>
    <s v="Basic"/>
    <n v="2.5099999999999998"/>
    <n v="31"/>
    <s v="Europe"/>
    <s v="Laptop"/>
    <n v="8.99"/>
    <n v="1"/>
    <s v="Debit Card"/>
    <n v="3"/>
    <n v="0.08"/>
    <x v="5"/>
    <x v="2"/>
  </r>
  <r>
    <s v="9a51ecb7-e23d-429f-b479-95a6d35fc07d"/>
    <n v="32"/>
    <s v="Female"/>
    <s v="Premium"/>
    <n v="1.8"/>
    <n v="32"/>
    <s v="South America"/>
    <s v="Mobile"/>
    <n v="17.989999999999998"/>
    <n v="1"/>
    <s v="PayPal"/>
    <n v="2"/>
    <n v="0.05"/>
    <x v="4"/>
    <x v="1"/>
  </r>
  <r>
    <s v="943a4f59-f7b3-406d-90c3-4dfff002c6cc"/>
    <n v="70"/>
    <s v="Male"/>
    <s v="Standard"/>
    <n v="28.32"/>
    <n v="3"/>
    <s v="Asia"/>
    <s v="Tablet"/>
    <n v="13.99"/>
    <n v="0"/>
    <s v="Debit Card"/>
    <n v="3"/>
    <n v="7.08"/>
    <x v="0"/>
    <x v="2"/>
  </r>
  <r>
    <s v="7519830f-3b2a-42c3-91c4-d440cec4edd4"/>
    <n v="48"/>
    <s v="Female"/>
    <s v="Standard"/>
    <n v="4.1900000000000004"/>
    <n v="0"/>
    <s v="Europe"/>
    <s v="Tablet"/>
    <n v="13.99"/>
    <n v="0"/>
    <s v="Gift Card"/>
    <n v="2"/>
    <n v="4.1900000000000004"/>
    <x v="6"/>
    <x v="0"/>
  </r>
  <r>
    <s v="eab381c2-b6d8-434b-bc0d-a8631c8c5dbe"/>
    <n v="66"/>
    <s v="Other"/>
    <s v="Standard"/>
    <n v="0.76"/>
    <n v="44"/>
    <s v="Europe"/>
    <s v="Tablet"/>
    <n v="13.99"/>
    <n v="1"/>
    <s v="Gift Card"/>
    <n v="2"/>
    <n v="0.02"/>
    <x v="0"/>
    <x v="2"/>
  </r>
  <r>
    <s v="8d11c2a7-db32-4ffa-bd30-00b65f83f249"/>
    <n v="38"/>
    <s v="Male"/>
    <s v="Standard"/>
    <n v="0.61"/>
    <n v="9"/>
    <s v="North America"/>
    <s v="Mobile"/>
    <n v="13.99"/>
    <n v="0"/>
    <s v="Credit Card"/>
    <n v="4"/>
    <n v="0.06"/>
    <x v="6"/>
    <x v="0"/>
  </r>
  <r>
    <s v="4ef7aca8-5f78-47ac-a29f-e5aba589a6f8"/>
    <n v="67"/>
    <s v="Female"/>
    <s v="Premium"/>
    <n v="27.79"/>
    <n v="28"/>
    <s v="Oceania"/>
    <s v="TV"/>
    <n v="17.989999999999998"/>
    <n v="0"/>
    <s v="Crypto"/>
    <n v="4"/>
    <n v="0.96"/>
    <x v="0"/>
    <x v="2"/>
  </r>
  <r>
    <s v="5629ff24-b786-4812-b0fd-bc82d7af1f45"/>
    <n v="61"/>
    <s v="Female"/>
    <s v="Premium"/>
    <n v="16.13"/>
    <n v="21"/>
    <s v="Europe"/>
    <s v="Tablet"/>
    <n v="17.989999999999998"/>
    <n v="0"/>
    <s v="Crypto"/>
    <n v="3"/>
    <n v="0.73"/>
    <x v="6"/>
    <x v="2"/>
  </r>
  <r>
    <s v="10bfc352-0f52-44e7-b086-16fb3b7c4834"/>
    <n v="32"/>
    <s v="Other"/>
    <s v="Premium"/>
    <n v="24.87"/>
    <n v="41"/>
    <s v="North America"/>
    <s v="Tablet"/>
    <n v="17.989999999999998"/>
    <n v="0"/>
    <s v="Gift Card"/>
    <n v="5"/>
    <n v="0.59"/>
    <x v="1"/>
    <x v="1"/>
  </r>
  <r>
    <s v="9440d961-076a-4e3b-bfd3-1faf6b67db3d"/>
    <n v="23"/>
    <s v="Female"/>
    <s v="Standard"/>
    <n v="29.18"/>
    <n v="36"/>
    <s v="Oceania"/>
    <s v="TV"/>
    <n v="13.99"/>
    <n v="0"/>
    <s v="Debit Card"/>
    <n v="1"/>
    <n v="0.79"/>
    <x v="6"/>
    <x v="3"/>
  </r>
  <r>
    <s v="ffaf5a8f-4a21-4263-b2e6-1661ea990c16"/>
    <n v="30"/>
    <s v="Other"/>
    <s v="Premium"/>
    <n v="11.65"/>
    <n v="21"/>
    <s v="Africa"/>
    <s v="Laptop"/>
    <n v="17.989999999999998"/>
    <n v="0"/>
    <s v="Credit Card"/>
    <n v="5"/>
    <n v="0.53"/>
    <x v="4"/>
    <x v="1"/>
  </r>
  <r>
    <s v="ce6a5766-b2c1-47e6-b45e-950bdd6eb6ef"/>
    <n v="23"/>
    <s v="Male"/>
    <s v="Premium"/>
    <n v="6.55"/>
    <n v="27"/>
    <s v="Oceania"/>
    <s v="Laptop"/>
    <n v="17.989999999999998"/>
    <n v="0"/>
    <s v="PayPal"/>
    <n v="3"/>
    <n v="0.23"/>
    <x v="4"/>
    <x v="3"/>
  </r>
  <r>
    <s v="b3be52ce-4170-4eac-b249-af6b1475451f"/>
    <n v="20"/>
    <s v="Other"/>
    <s v="Standard"/>
    <n v="0.52"/>
    <n v="29"/>
    <s v="Asia"/>
    <s v="TV"/>
    <n v="13.99"/>
    <n v="1"/>
    <s v="Debit Card"/>
    <n v="1"/>
    <n v="0.02"/>
    <x v="4"/>
    <x v="3"/>
  </r>
  <r>
    <s v="7d8f6a29-0e4d-47f5-8bb5-3b07c5ba02ef"/>
    <n v="40"/>
    <s v="Female"/>
    <s v="Basic"/>
    <n v="7.31"/>
    <n v="3"/>
    <s v="Africa"/>
    <s v="Tablet"/>
    <n v="8.99"/>
    <n v="0"/>
    <s v="Debit Card"/>
    <n v="1"/>
    <n v="1.83"/>
    <x v="0"/>
    <x v="0"/>
  </r>
  <r>
    <s v="b7d9b624-c891-4639-87e9-a8eafacf6fc5"/>
    <n v="28"/>
    <s v="Female"/>
    <s v="Basic"/>
    <n v="35.03"/>
    <n v="37"/>
    <s v="Asia"/>
    <s v="Desktop"/>
    <n v="8.99"/>
    <n v="0"/>
    <s v="Credit Card"/>
    <n v="4"/>
    <n v="0.92"/>
    <x v="5"/>
    <x v="1"/>
  </r>
  <r>
    <s v="c24a6c5a-5d0d-4590-be69-7316185ba76f"/>
    <n v="24"/>
    <s v="Female"/>
    <s v="Basic"/>
    <n v="9.0299999999999994"/>
    <n v="52"/>
    <s v="South America"/>
    <s v="Mobile"/>
    <n v="8.99"/>
    <n v="1"/>
    <s v="Crypto"/>
    <n v="1"/>
    <n v="0.17"/>
    <x v="6"/>
    <x v="3"/>
  </r>
  <r>
    <s v="bf0666fc-cc28-486c-8763-e4ae72e567bd"/>
    <n v="54"/>
    <s v="Other"/>
    <s v="Premium"/>
    <n v="14.2"/>
    <n v="6"/>
    <s v="Europe"/>
    <s v="Laptop"/>
    <n v="17.989999999999998"/>
    <n v="0"/>
    <s v="Crypto"/>
    <n v="5"/>
    <n v="2.0299999999999998"/>
    <x v="4"/>
    <x v="0"/>
  </r>
  <r>
    <s v="05806200-9ba0-4323-adfd-4993ce054d36"/>
    <n v="25"/>
    <s v="Female"/>
    <s v="Standard"/>
    <n v="8.01"/>
    <n v="20"/>
    <s v="South America"/>
    <s v="Laptop"/>
    <n v="13.99"/>
    <n v="0"/>
    <s v="Credit Card"/>
    <n v="4"/>
    <n v="0.38"/>
    <x v="1"/>
    <x v="3"/>
  </r>
  <r>
    <s v="3eed3d0c-0ee6-4e81-8651-dd2585e2228e"/>
    <n v="35"/>
    <s v="Other"/>
    <s v="Basic"/>
    <n v="9.58"/>
    <n v="13"/>
    <s v="North America"/>
    <s v="Mobile"/>
    <n v="8.99"/>
    <n v="0"/>
    <s v="Debit Card"/>
    <n v="1"/>
    <n v="0.68"/>
    <x v="3"/>
    <x v="1"/>
  </r>
  <r>
    <s v="2e50b30b-57f0-4ab7-8aa0-7d1c90049955"/>
    <n v="30"/>
    <s v="Female"/>
    <s v="Basic"/>
    <n v="0.36"/>
    <n v="60"/>
    <s v="Africa"/>
    <s v="Laptop"/>
    <n v="8.99"/>
    <n v="1"/>
    <s v="Debit Card"/>
    <n v="3"/>
    <n v="0.01"/>
    <x v="2"/>
    <x v="1"/>
  </r>
  <r>
    <s v="801c7969-7d28-4e6b-8276-b4f92da9f3f6"/>
    <n v="36"/>
    <s v="Female"/>
    <s v="Basic"/>
    <n v="22.91"/>
    <n v="0"/>
    <s v="Asia"/>
    <s v="TV"/>
    <n v="8.99"/>
    <n v="0"/>
    <s v="Crypto"/>
    <n v="1"/>
    <n v="22.91"/>
    <x v="2"/>
    <x v="0"/>
  </r>
  <r>
    <s v="6298bd59-6893-401d-94e5-a69aa8b48d25"/>
    <n v="68"/>
    <s v="Female"/>
    <s v="Standard"/>
    <n v="18.489999999999998"/>
    <n v="11"/>
    <s v="South America"/>
    <s v="Mobile"/>
    <n v="13.99"/>
    <n v="0"/>
    <s v="Gift Card"/>
    <n v="1"/>
    <n v="1.54"/>
    <x v="2"/>
    <x v="2"/>
  </r>
  <r>
    <s v="a0503463-95d6-4b99-87c3-f473b095717d"/>
    <n v="29"/>
    <s v="Other"/>
    <s v="Basic"/>
    <n v="4.67"/>
    <n v="5"/>
    <s v="South America"/>
    <s v="Laptop"/>
    <n v="8.99"/>
    <n v="0"/>
    <s v="PayPal"/>
    <n v="3"/>
    <n v="0.78"/>
    <x v="1"/>
    <x v="1"/>
  </r>
  <r>
    <s v="13477d55-06b1-4d0e-a170-4047512eb6c6"/>
    <n v="39"/>
    <s v="Female"/>
    <s v="Premium"/>
    <n v="17.14"/>
    <n v="3"/>
    <s v="Asia"/>
    <s v="Mobile"/>
    <n v="17.989999999999998"/>
    <n v="0"/>
    <s v="Credit Card"/>
    <n v="5"/>
    <n v="4.29"/>
    <x v="5"/>
    <x v="0"/>
  </r>
  <r>
    <s v="f807418c-659b-40b0-9741-5045480e70d4"/>
    <n v="61"/>
    <s v="Female"/>
    <s v="Premium"/>
    <n v="26.79"/>
    <n v="34"/>
    <s v="Africa"/>
    <s v="TV"/>
    <n v="17.989999999999998"/>
    <n v="0"/>
    <s v="Credit Card"/>
    <n v="4"/>
    <n v="0.77"/>
    <x v="1"/>
    <x v="2"/>
  </r>
  <r>
    <s v="35634eef-1966-4d15-992c-7486e67a53c4"/>
    <n v="56"/>
    <s v="Female"/>
    <s v="Basic"/>
    <n v="0.97"/>
    <n v="33"/>
    <s v="Asia"/>
    <s v="Mobile"/>
    <n v="8.99"/>
    <n v="1"/>
    <s v="Debit Card"/>
    <n v="4"/>
    <n v="0.03"/>
    <x v="3"/>
    <x v="2"/>
  </r>
  <r>
    <s v="da7b0235-ccf2-4fc3-8244-cfd2258370ec"/>
    <n v="61"/>
    <s v="Other"/>
    <s v="Premium"/>
    <n v="0.25"/>
    <n v="1"/>
    <s v="North America"/>
    <s v="Desktop"/>
    <n v="17.989999999999998"/>
    <n v="0"/>
    <s v="PayPal"/>
    <n v="2"/>
    <n v="0.12"/>
    <x v="1"/>
    <x v="2"/>
  </r>
  <r>
    <s v="b27b7e7d-38bd-4baa-9fd2-cf2aae9c5bd5"/>
    <n v="22"/>
    <s v="Other"/>
    <s v="Basic"/>
    <n v="13.16"/>
    <n v="6"/>
    <s v="Europe"/>
    <s v="Tablet"/>
    <n v="8.99"/>
    <n v="0"/>
    <s v="Debit Card"/>
    <n v="4"/>
    <n v="1.88"/>
    <x v="5"/>
    <x v="3"/>
  </r>
  <r>
    <s v="9fa9433e-9b38-4a44-9a82-5c6014630867"/>
    <n v="49"/>
    <s v="Female"/>
    <s v="Basic"/>
    <n v="4.49"/>
    <n v="57"/>
    <s v="South America"/>
    <s v="Tablet"/>
    <n v="8.99"/>
    <n v="1"/>
    <s v="Crypto"/>
    <n v="5"/>
    <n v="0.08"/>
    <x v="6"/>
    <x v="0"/>
  </r>
  <r>
    <s v="cf7bca4d-00b0-48ef-930e-f08e2422f3d0"/>
    <n v="21"/>
    <s v="Other"/>
    <s v="Premium"/>
    <n v="6.28"/>
    <n v="3"/>
    <s v="South America"/>
    <s v="Laptop"/>
    <n v="17.989999999999998"/>
    <n v="0"/>
    <s v="Crypto"/>
    <n v="4"/>
    <n v="1.57"/>
    <x v="6"/>
    <x v="3"/>
  </r>
  <r>
    <s v="a34a0408-ee59-4b6d-ac53-33dd131ba1f2"/>
    <n v="58"/>
    <s v="Female"/>
    <s v="Basic"/>
    <n v="16.809999999999999"/>
    <n v="1"/>
    <s v="Europe"/>
    <s v="TV"/>
    <n v="8.99"/>
    <n v="0"/>
    <s v="Gift Card"/>
    <n v="2"/>
    <n v="8.4"/>
    <x v="3"/>
    <x v="2"/>
  </r>
  <r>
    <s v="d38a661a-9fbe-4961-90d8-0e8100b13965"/>
    <n v="59"/>
    <s v="Other"/>
    <s v="Premium"/>
    <n v="28.38"/>
    <n v="52"/>
    <s v="Africa"/>
    <s v="Tablet"/>
    <n v="17.989999999999998"/>
    <n v="0"/>
    <s v="PayPal"/>
    <n v="4"/>
    <n v="0.54"/>
    <x v="2"/>
    <x v="2"/>
  </r>
  <r>
    <s v="f6655409-3486-469e-aa75-61a674188c36"/>
    <n v="32"/>
    <s v="Male"/>
    <s v="Basic"/>
    <n v="3.87"/>
    <n v="32"/>
    <s v="South America"/>
    <s v="TV"/>
    <n v="8.99"/>
    <n v="1"/>
    <s v="Credit Card"/>
    <n v="2"/>
    <n v="0.12"/>
    <x v="2"/>
    <x v="1"/>
  </r>
  <r>
    <s v="c08bf813-a733-48df-9388-00b25842fe2b"/>
    <n v="56"/>
    <s v="Other"/>
    <s v="Premium"/>
    <n v="1.28"/>
    <n v="22"/>
    <s v="Africa"/>
    <s v="Desktop"/>
    <n v="17.989999999999998"/>
    <n v="0"/>
    <s v="PayPal"/>
    <n v="5"/>
    <n v="0.06"/>
    <x v="0"/>
    <x v="2"/>
  </r>
  <r>
    <s v="cc539484-c58e-4f2a-8d71-499afab22937"/>
    <n v="45"/>
    <s v="Male"/>
    <s v="Premium"/>
    <n v="3.31"/>
    <n v="34"/>
    <s v="Oceania"/>
    <s v="Tablet"/>
    <n v="17.989999999999998"/>
    <n v="1"/>
    <s v="Gift Card"/>
    <n v="2"/>
    <n v="0.09"/>
    <x v="2"/>
    <x v="0"/>
  </r>
  <r>
    <s v="ece38646-24dc-4bb9-9aa4-c5f22592d6ad"/>
    <n v="66"/>
    <s v="Male"/>
    <s v="Premium"/>
    <n v="22.68"/>
    <n v="50"/>
    <s v="Europe"/>
    <s v="Laptop"/>
    <n v="17.989999999999998"/>
    <n v="0"/>
    <s v="PayPal"/>
    <n v="4"/>
    <n v="0.44"/>
    <x v="6"/>
    <x v="2"/>
  </r>
  <r>
    <s v="727582cf-31c0-4f90-bfa3-931b71f80ea4"/>
    <n v="33"/>
    <s v="Female"/>
    <s v="Premium"/>
    <n v="11.02"/>
    <n v="22"/>
    <s v="Africa"/>
    <s v="TV"/>
    <n v="17.989999999999998"/>
    <n v="0"/>
    <s v="Gift Card"/>
    <n v="4"/>
    <n v="0.48"/>
    <x v="2"/>
    <x v="1"/>
  </r>
  <r>
    <s v="e2716bd9-d203-499c-8788-c8a7f8b192a9"/>
    <n v="36"/>
    <s v="Other"/>
    <s v="Premium"/>
    <n v="23.5"/>
    <n v="1"/>
    <s v="Oceania"/>
    <s v="Laptop"/>
    <n v="17.989999999999998"/>
    <n v="0"/>
    <s v="PayPal"/>
    <n v="1"/>
    <n v="11.75"/>
    <x v="0"/>
    <x v="0"/>
  </r>
  <r>
    <s v="012128df-8b33-420d-89d1-4716b755bda8"/>
    <n v="54"/>
    <s v="Male"/>
    <s v="Basic"/>
    <n v="5.47"/>
    <n v="36"/>
    <s v="South America"/>
    <s v="Mobile"/>
    <n v="8.99"/>
    <n v="1"/>
    <s v="Credit Card"/>
    <n v="1"/>
    <n v="0.15"/>
    <x v="5"/>
    <x v="0"/>
  </r>
  <r>
    <s v="aaaf0816-0f3c-4a93-8bbc-ace15d6cf5db"/>
    <n v="61"/>
    <s v="Male"/>
    <s v="Standard"/>
    <n v="21.36"/>
    <n v="39"/>
    <s v="Asia"/>
    <s v="Tablet"/>
    <n v="13.99"/>
    <n v="0"/>
    <s v="Debit Card"/>
    <n v="3"/>
    <n v="0.53"/>
    <x v="5"/>
    <x v="2"/>
  </r>
  <r>
    <s v="f3f3ef4b-6dfa-4504-a0df-68572435dd73"/>
    <n v="53"/>
    <s v="Male"/>
    <s v="Standard"/>
    <n v="16.62"/>
    <n v="44"/>
    <s v="Africa"/>
    <s v="TV"/>
    <n v="13.99"/>
    <n v="0"/>
    <s v="PayPal"/>
    <n v="5"/>
    <n v="0.37"/>
    <x v="2"/>
    <x v="0"/>
  </r>
  <r>
    <s v="3a6e044f-361e-4c4a-be44-67ce2b5fddd5"/>
    <n v="55"/>
    <s v="Female"/>
    <s v="Standard"/>
    <n v="8.26"/>
    <n v="32"/>
    <s v="Africa"/>
    <s v="Laptop"/>
    <n v="13.99"/>
    <n v="0"/>
    <s v="PayPal"/>
    <n v="4"/>
    <n v="0.25"/>
    <x v="2"/>
    <x v="0"/>
  </r>
  <r>
    <s v="12248975-1f7f-458f-b21e-c3a45986b4c0"/>
    <n v="42"/>
    <s v="Female"/>
    <s v="Basic"/>
    <n v="8.5"/>
    <n v="32"/>
    <s v="Asia"/>
    <s v="Desktop"/>
    <n v="8.99"/>
    <n v="1"/>
    <s v="PayPal"/>
    <n v="2"/>
    <n v="0.26"/>
    <x v="5"/>
    <x v="0"/>
  </r>
  <r>
    <s v="de73097b-d6cb-4862-9308-ed129859bccb"/>
    <n v="22"/>
    <s v="Male"/>
    <s v="Premium"/>
    <n v="8.84"/>
    <n v="52"/>
    <s v="Europe"/>
    <s v="Desktop"/>
    <n v="17.989999999999998"/>
    <n v="1"/>
    <s v="Credit Card"/>
    <n v="2"/>
    <n v="0.17"/>
    <x v="5"/>
    <x v="3"/>
  </r>
  <r>
    <s v="7c48c4cc-32c0-436b-aa5d-da2cb1509f93"/>
    <n v="19"/>
    <s v="Female"/>
    <s v="Premium"/>
    <n v="6.49"/>
    <n v="34"/>
    <s v="North America"/>
    <s v="Tablet"/>
    <n v="17.989999999999998"/>
    <n v="1"/>
    <s v="Gift Card"/>
    <n v="1"/>
    <n v="0.19"/>
    <x v="4"/>
    <x v="3"/>
  </r>
  <r>
    <s v="11f37912-99c6-41fe-ac0c-48dd0930a4b4"/>
    <n v="20"/>
    <s v="Male"/>
    <s v="Standard"/>
    <n v="8.4700000000000006"/>
    <n v="53"/>
    <s v="North America"/>
    <s v="TV"/>
    <n v="13.99"/>
    <n v="1"/>
    <s v="Gift Card"/>
    <n v="2"/>
    <n v="0.16"/>
    <x v="3"/>
    <x v="3"/>
  </r>
  <r>
    <s v="3b400433-a639-4fe3-a458-dbbb865f8261"/>
    <n v="36"/>
    <s v="Other"/>
    <s v="Standard"/>
    <n v="31.46"/>
    <n v="47"/>
    <s v="Oceania"/>
    <s v="Desktop"/>
    <n v="13.99"/>
    <n v="0"/>
    <s v="PayPal"/>
    <n v="3"/>
    <n v="0.66"/>
    <x v="5"/>
    <x v="0"/>
  </r>
  <r>
    <s v="ca6a16c5-d79c-40a5-949f-ba4b2a45993d"/>
    <n v="40"/>
    <s v="Male"/>
    <s v="Standard"/>
    <n v="13.4"/>
    <n v="49"/>
    <s v="Africa"/>
    <s v="Mobile"/>
    <n v="13.99"/>
    <n v="1"/>
    <s v="Crypto"/>
    <n v="1"/>
    <n v="0.27"/>
    <x v="6"/>
    <x v="0"/>
  </r>
  <r>
    <s v="d80a7642-b629-4ca4-b51d-91600ae5d0a5"/>
    <n v="37"/>
    <s v="Female"/>
    <s v="Basic"/>
    <n v="7.36"/>
    <n v="38"/>
    <s v="Oceania"/>
    <s v="Laptop"/>
    <n v="8.99"/>
    <n v="1"/>
    <s v="Debit Card"/>
    <n v="2"/>
    <n v="0.19"/>
    <x v="4"/>
    <x v="0"/>
  </r>
  <r>
    <s v="fea2691a-fc62-4a68-b155-bd95ecf587de"/>
    <n v="21"/>
    <s v="Male"/>
    <s v="Basic"/>
    <n v="5.0999999999999996"/>
    <n v="53"/>
    <s v="Europe"/>
    <s v="Tablet"/>
    <n v="8.99"/>
    <n v="1"/>
    <s v="PayPal"/>
    <n v="3"/>
    <n v="0.09"/>
    <x v="6"/>
    <x v="3"/>
  </r>
  <r>
    <s v="d8127bf4-b7ea-4cf8-81ce-270df2f38163"/>
    <n v="20"/>
    <s v="Female"/>
    <s v="Premium"/>
    <n v="4.3899999999999997"/>
    <n v="33"/>
    <s v="Oceania"/>
    <s v="Mobile"/>
    <n v="17.989999999999998"/>
    <n v="1"/>
    <s v="Gift Card"/>
    <n v="1"/>
    <n v="0.13"/>
    <x v="3"/>
    <x v="3"/>
  </r>
  <r>
    <s v="7d980d04-b321-432f-b415-ce55969de68a"/>
    <n v="35"/>
    <s v="Female"/>
    <s v="Standard"/>
    <n v="8.39"/>
    <n v="0"/>
    <s v="Africa"/>
    <s v="TV"/>
    <n v="13.99"/>
    <n v="0"/>
    <s v="Credit Card"/>
    <n v="2"/>
    <n v="8.39"/>
    <x v="5"/>
    <x v="1"/>
  </r>
  <r>
    <s v="928dc2a2-8361-4e04-bfef-dcade10168eb"/>
    <n v="31"/>
    <s v="Other"/>
    <s v="Basic"/>
    <n v="5.12"/>
    <n v="12"/>
    <s v="North America"/>
    <s v="TV"/>
    <n v="8.99"/>
    <n v="0"/>
    <s v="Debit Card"/>
    <n v="5"/>
    <n v="0.39"/>
    <x v="0"/>
    <x v="1"/>
  </r>
  <r>
    <s v="3a5bfad8-d098-4418-bdbb-d15c889a2389"/>
    <n v="63"/>
    <s v="Female"/>
    <s v="Standard"/>
    <n v="1.33"/>
    <n v="29"/>
    <s v="Asia"/>
    <s v="Laptop"/>
    <n v="13.99"/>
    <n v="1"/>
    <s v="Credit Card"/>
    <n v="3"/>
    <n v="0.04"/>
    <x v="3"/>
    <x v="2"/>
  </r>
  <r>
    <s v="cd918584-dbe4-43ee-8ee4-f35dcf029de4"/>
    <n v="21"/>
    <s v="Female"/>
    <s v="Standard"/>
    <n v="3.88"/>
    <n v="0"/>
    <s v="Africa"/>
    <s v="Mobile"/>
    <n v="13.99"/>
    <n v="0"/>
    <s v="Crypto"/>
    <n v="1"/>
    <n v="3.88"/>
    <x v="0"/>
    <x v="3"/>
  </r>
  <r>
    <s v="784bbf74-1bec-42e8-805d-d0a12579432c"/>
    <n v="28"/>
    <s v="Male"/>
    <s v="Standard"/>
    <n v="19.03"/>
    <n v="17"/>
    <s v="Europe"/>
    <s v="Laptop"/>
    <n v="13.99"/>
    <n v="0"/>
    <s v="Gift Card"/>
    <n v="2"/>
    <n v="1.06"/>
    <x v="2"/>
    <x v="1"/>
  </r>
  <r>
    <s v="e76c1166-9bcf-4959-a627-863f1c621434"/>
    <n v="61"/>
    <s v="Other"/>
    <s v="Standard"/>
    <n v="4.08"/>
    <n v="35"/>
    <s v="Oceania"/>
    <s v="Mobile"/>
    <n v="13.99"/>
    <n v="1"/>
    <s v="Gift Card"/>
    <n v="3"/>
    <n v="0.11"/>
    <x v="1"/>
    <x v="2"/>
  </r>
  <r>
    <s v="3ed28f9d-f5ec-4a13-afb8-d65fe7f58ab3"/>
    <n v="62"/>
    <s v="Other"/>
    <s v="Premium"/>
    <n v="4.3099999999999996"/>
    <n v="47"/>
    <s v="Asia"/>
    <s v="Mobile"/>
    <n v="17.989999999999998"/>
    <n v="1"/>
    <s v="Debit Card"/>
    <n v="5"/>
    <n v="0.09"/>
    <x v="0"/>
    <x v="2"/>
  </r>
  <r>
    <s v="c0df8988-6625-4beb-8955-1a12520bd8c5"/>
    <n v="38"/>
    <s v="Female"/>
    <s v="Premium"/>
    <n v="1.18"/>
    <n v="4"/>
    <s v="Africa"/>
    <s v="Mobile"/>
    <n v="17.989999999999998"/>
    <n v="0"/>
    <s v="Debit Card"/>
    <n v="3"/>
    <n v="0.24"/>
    <x v="0"/>
    <x v="0"/>
  </r>
  <r>
    <s v="14b07c0b-a32b-4f96-a236-6992f512fd8e"/>
    <n v="33"/>
    <s v="Other"/>
    <s v="Premium"/>
    <n v="1.81"/>
    <n v="20"/>
    <s v="North America"/>
    <s v="Tablet"/>
    <n v="17.989999999999998"/>
    <n v="1"/>
    <s v="Crypto"/>
    <n v="2"/>
    <n v="0.09"/>
    <x v="5"/>
    <x v="1"/>
  </r>
  <r>
    <s v="eec5fa1c-5a41-448a-b4f8-46e7e258acc3"/>
    <n v="49"/>
    <s v="Female"/>
    <s v="Standard"/>
    <n v="11.06"/>
    <n v="50"/>
    <s v="Europe"/>
    <s v="Tablet"/>
    <n v="13.99"/>
    <n v="1"/>
    <s v="PayPal"/>
    <n v="3"/>
    <n v="0.22"/>
    <x v="6"/>
    <x v="0"/>
  </r>
  <r>
    <s v="bf910ef4-cb21-4375-a624-e57cc2e4c293"/>
    <n v="26"/>
    <s v="Other"/>
    <s v="Basic"/>
    <n v="0.06"/>
    <n v="2"/>
    <s v="South America"/>
    <s v="TV"/>
    <n v="8.99"/>
    <n v="1"/>
    <s v="Credit Card"/>
    <n v="4"/>
    <n v="0.02"/>
    <x v="0"/>
    <x v="1"/>
  </r>
  <r>
    <s v="fed18198-3eef-444c-825e-068b5729aac9"/>
    <n v="70"/>
    <s v="Other"/>
    <s v="Premium"/>
    <n v="22.22"/>
    <n v="5"/>
    <s v="Europe"/>
    <s v="TV"/>
    <n v="17.989999999999998"/>
    <n v="0"/>
    <s v="Credit Card"/>
    <n v="2"/>
    <n v="3.7"/>
    <x v="4"/>
    <x v="2"/>
  </r>
  <r>
    <s v="7a2c4939-7e7b-4ada-8f61-e09737ba40b3"/>
    <n v="39"/>
    <s v="Male"/>
    <s v="Standard"/>
    <n v="8.99"/>
    <n v="32"/>
    <s v="Asia"/>
    <s v="TV"/>
    <n v="13.99"/>
    <n v="1"/>
    <s v="Gift Card"/>
    <n v="3"/>
    <n v="0.27"/>
    <x v="6"/>
    <x v="0"/>
  </r>
  <r>
    <s v="ef372c4a-20ae-4373-a2db-12a114ee5e2b"/>
    <n v="28"/>
    <s v="Male"/>
    <s v="Standard"/>
    <n v="20.309999999999999"/>
    <n v="40"/>
    <s v="Oceania"/>
    <s v="Laptop"/>
    <n v="13.99"/>
    <n v="0"/>
    <s v="Gift Card"/>
    <n v="1"/>
    <n v="0.5"/>
    <x v="0"/>
    <x v="1"/>
  </r>
  <r>
    <s v="a91bb5e4-a577-4365-8bc6-3a306dcc8dd0"/>
    <n v="61"/>
    <s v="Other"/>
    <s v="Basic"/>
    <n v="0.65"/>
    <n v="24"/>
    <s v="Oceania"/>
    <s v="Tablet"/>
    <n v="8.99"/>
    <n v="1"/>
    <s v="Debit Card"/>
    <n v="5"/>
    <n v="0.03"/>
    <x v="3"/>
    <x v="2"/>
  </r>
  <r>
    <s v="0f372dc7-03c2-4955-88bd-4b78deb7bdc1"/>
    <n v="44"/>
    <s v="Female"/>
    <s v="Basic"/>
    <n v="55.55"/>
    <n v="17"/>
    <s v="Africa"/>
    <s v="Desktop"/>
    <n v="8.99"/>
    <n v="0"/>
    <s v="Debit Card"/>
    <n v="2"/>
    <n v="3.09"/>
    <x v="4"/>
    <x v="0"/>
  </r>
  <r>
    <s v="f5dda56c-7406-4db7-90ed-e6738e422b8f"/>
    <n v="30"/>
    <s v="Male"/>
    <s v="Premium"/>
    <n v="13.28"/>
    <n v="44"/>
    <s v="South America"/>
    <s v="Mobile"/>
    <n v="17.989999999999998"/>
    <n v="0"/>
    <s v="PayPal"/>
    <n v="4"/>
    <n v="0.3"/>
    <x v="4"/>
    <x v="1"/>
  </r>
  <r>
    <s v="04c8618d-f34e-4885-b587-6d6b324603b7"/>
    <n v="61"/>
    <s v="Female"/>
    <s v="Premium"/>
    <n v="7.11"/>
    <n v="33"/>
    <s v="Oceania"/>
    <s v="TV"/>
    <n v="17.989999999999998"/>
    <n v="1"/>
    <s v="PayPal"/>
    <n v="3"/>
    <n v="0.21"/>
    <x v="3"/>
    <x v="2"/>
  </r>
  <r>
    <s v="6732052d-d079-4067-a288-4c23e1a599b9"/>
    <n v="27"/>
    <s v="Male"/>
    <s v="Standard"/>
    <n v="20.21"/>
    <n v="57"/>
    <s v="Oceania"/>
    <s v="Tablet"/>
    <n v="13.99"/>
    <n v="0"/>
    <s v="Crypto"/>
    <n v="2"/>
    <n v="0.35"/>
    <x v="3"/>
    <x v="1"/>
  </r>
  <r>
    <s v="f3786d5d-fa50-4225-a34c-c869fe92149d"/>
    <n v="43"/>
    <s v="Male"/>
    <s v="Premium"/>
    <n v="4.6399999999999997"/>
    <n v="7"/>
    <s v="Oceania"/>
    <s v="Tablet"/>
    <n v="17.989999999999998"/>
    <n v="0"/>
    <s v="Debit Card"/>
    <n v="5"/>
    <n v="0.57999999999999996"/>
    <x v="6"/>
    <x v="0"/>
  </r>
  <r>
    <s v="4ac8c08a-cb1c-41d8-8834-7f4d43160ca5"/>
    <n v="31"/>
    <s v="Female"/>
    <s v="Premium"/>
    <n v="2.08"/>
    <n v="8"/>
    <s v="South America"/>
    <s v="Desktop"/>
    <n v="17.989999999999998"/>
    <n v="1"/>
    <s v="Credit Card"/>
    <n v="3"/>
    <n v="0.23"/>
    <x v="4"/>
    <x v="1"/>
  </r>
  <r>
    <s v="1c45723e-c679-4557-874e-17971854aea4"/>
    <n v="59"/>
    <s v="Other"/>
    <s v="Standard"/>
    <n v="25.47"/>
    <n v="32"/>
    <s v="North America"/>
    <s v="Desktop"/>
    <n v="13.99"/>
    <n v="0"/>
    <s v="Debit Card"/>
    <n v="4"/>
    <n v="0.77"/>
    <x v="1"/>
    <x v="2"/>
  </r>
  <r>
    <s v="ed2e6d14-1ec8-4f3a-8a09-10311a97e7db"/>
    <n v="27"/>
    <s v="Other"/>
    <s v="Premium"/>
    <n v="4.0199999999999996"/>
    <n v="41"/>
    <s v="South America"/>
    <s v="Mobile"/>
    <n v="17.989999999999998"/>
    <n v="1"/>
    <s v="Credit Card"/>
    <n v="1"/>
    <n v="0.1"/>
    <x v="6"/>
    <x v="1"/>
  </r>
  <r>
    <s v="23511a64-59ce-4cc2-bc00-c4fe31339534"/>
    <n v="29"/>
    <s v="Other"/>
    <s v="Standard"/>
    <n v="31.52"/>
    <n v="12"/>
    <s v="Europe"/>
    <s v="Tablet"/>
    <n v="13.99"/>
    <n v="0"/>
    <s v="Debit Card"/>
    <n v="3"/>
    <n v="2.42"/>
    <x v="2"/>
    <x v="1"/>
  </r>
  <r>
    <s v="23800c7b-cb6d-46c8-b966-bbb20f9b0ca5"/>
    <n v="61"/>
    <s v="Female"/>
    <s v="Standard"/>
    <n v="0.76"/>
    <n v="22"/>
    <s v="Africa"/>
    <s v="TV"/>
    <n v="13.99"/>
    <n v="0"/>
    <s v="Debit Card"/>
    <n v="5"/>
    <n v="0.03"/>
    <x v="2"/>
    <x v="2"/>
  </r>
  <r>
    <s v="458036e4-1c6f-42b8-819f-e453f97ba7b1"/>
    <n v="62"/>
    <s v="Male"/>
    <s v="Basic"/>
    <n v="6.84"/>
    <n v="3"/>
    <s v="Africa"/>
    <s v="Desktop"/>
    <n v="8.99"/>
    <n v="0"/>
    <s v="Crypto"/>
    <n v="2"/>
    <n v="1.71"/>
    <x v="5"/>
    <x v="2"/>
  </r>
  <r>
    <s v="fe65b1ac-55dc-4d8e-a802-5867af17f8ea"/>
    <n v="56"/>
    <s v="Other"/>
    <s v="Basic"/>
    <n v="1.72"/>
    <n v="10"/>
    <s v="North America"/>
    <s v="Mobile"/>
    <n v="8.99"/>
    <n v="1"/>
    <s v="Debit Card"/>
    <n v="2"/>
    <n v="0.16"/>
    <x v="3"/>
    <x v="2"/>
  </r>
  <r>
    <s v="00139d09-c969-4136-987c-6e7d30f41cc0"/>
    <n v="59"/>
    <s v="Female"/>
    <s v="Standard"/>
    <n v="19.34"/>
    <n v="25"/>
    <s v="North America"/>
    <s v="TV"/>
    <n v="13.99"/>
    <n v="0"/>
    <s v="Crypto"/>
    <n v="3"/>
    <n v="0.74"/>
    <x v="1"/>
    <x v="2"/>
  </r>
  <r>
    <s v="682d7f24-bf51-4e54-a2d2-2e25a3e17b61"/>
    <n v="33"/>
    <s v="Female"/>
    <s v="Standard"/>
    <n v="1.33"/>
    <n v="3"/>
    <s v="Africa"/>
    <s v="Tablet"/>
    <n v="13.99"/>
    <n v="0"/>
    <s v="PayPal"/>
    <n v="5"/>
    <n v="0.33"/>
    <x v="6"/>
    <x v="1"/>
  </r>
  <r>
    <s v="6004a0a1-5334-4dc7-8cd6-6ad98aa442e7"/>
    <n v="41"/>
    <s v="Female"/>
    <s v="Standard"/>
    <n v="23.03"/>
    <n v="50"/>
    <s v="Europe"/>
    <s v="TV"/>
    <n v="13.99"/>
    <n v="0"/>
    <s v="Credit Card"/>
    <n v="3"/>
    <n v="0.45"/>
    <x v="2"/>
    <x v="0"/>
  </r>
  <r>
    <s v="9732c8a3-1080-422b-92c6-ecb2c1f838f3"/>
    <n v="54"/>
    <s v="Female"/>
    <s v="Standard"/>
    <n v="21.67"/>
    <n v="18"/>
    <s v="Africa"/>
    <s v="TV"/>
    <n v="13.99"/>
    <n v="0"/>
    <s v="Gift Card"/>
    <n v="3"/>
    <n v="1.1399999999999999"/>
    <x v="4"/>
    <x v="0"/>
  </r>
  <r>
    <s v="2d356c69-fcbe-4a5d-af62-c41e1944a95b"/>
    <n v="34"/>
    <s v="Female"/>
    <s v="Basic"/>
    <n v="27.09"/>
    <n v="9"/>
    <s v="Oceania"/>
    <s v="TV"/>
    <n v="8.99"/>
    <n v="0"/>
    <s v="Debit Card"/>
    <n v="1"/>
    <n v="2.71"/>
    <x v="6"/>
    <x v="1"/>
  </r>
  <r>
    <s v="e9b22aff-6ec8-4298-8d8a-74084c1bac83"/>
    <n v="41"/>
    <s v="Male"/>
    <s v="Premium"/>
    <n v="22.75"/>
    <n v="22"/>
    <s v="Europe"/>
    <s v="TV"/>
    <n v="17.989999999999998"/>
    <n v="0"/>
    <s v="Gift Card"/>
    <n v="2"/>
    <n v="0.99"/>
    <x v="3"/>
    <x v="0"/>
  </r>
  <r>
    <s v="ab588e4b-6d23-4746-a5d3-2380dd359f2c"/>
    <n v="38"/>
    <s v="Other"/>
    <s v="Basic"/>
    <n v="4.55"/>
    <n v="18"/>
    <s v="Africa"/>
    <s v="TV"/>
    <n v="8.99"/>
    <n v="1"/>
    <s v="Credit Card"/>
    <n v="5"/>
    <n v="0.24"/>
    <x v="2"/>
    <x v="0"/>
  </r>
  <r>
    <s v="9c254e1c-5ae4-470d-9db9-79fd55092590"/>
    <n v="42"/>
    <s v="Male"/>
    <s v="Basic"/>
    <n v="0.79"/>
    <n v="18"/>
    <s v="South America"/>
    <s v="Laptop"/>
    <n v="8.99"/>
    <n v="1"/>
    <s v="PayPal"/>
    <n v="4"/>
    <n v="0.04"/>
    <x v="0"/>
    <x v="0"/>
  </r>
  <r>
    <s v="68111b31-0aa4-40ac-a612-5001e2891b73"/>
    <n v="45"/>
    <s v="Female"/>
    <s v="Premium"/>
    <n v="0.91"/>
    <n v="7"/>
    <s v="South America"/>
    <s v="Mobile"/>
    <n v="17.989999999999998"/>
    <n v="1"/>
    <s v="Crypto"/>
    <n v="5"/>
    <n v="0.11"/>
    <x v="3"/>
    <x v="0"/>
  </r>
  <r>
    <s v="44fec6f1-73e6-4d9c-93d3-ec91313a4eb8"/>
    <n v="66"/>
    <s v="Female"/>
    <s v="Standard"/>
    <n v="4.63"/>
    <n v="26"/>
    <s v="Europe"/>
    <s v="Tablet"/>
    <n v="13.99"/>
    <n v="0"/>
    <s v="PayPal"/>
    <n v="5"/>
    <n v="0.17"/>
    <x v="0"/>
    <x v="2"/>
  </r>
  <r>
    <s v="2ad44ab8-c58d-4228-80f8-57d658a25d04"/>
    <n v="31"/>
    <s v="Other"/>
    <s v="Basic"/>
    <n v="5.4"/>
    <n v="4"/>
    <s v="Europe"/>
    <s v="Desktop"/>
    <n v="8.99"/>
    <n v="0"/>
    <s v="Credit Card"/>
    <n v="5"/>
    <n v="1.08"/>
    <x v="4"/>
    <x v="1"/>
  </r>
  <r>
    <s v="157af3fa-dccb-4aba-a47f-a1d91c5426fe"/>
    <n v="64"/>
    <s v="Female"/>
    <s v="Premium"/>
    <n v="18.21"/>
    <n v="21"/>
    <s v="Europe"/>
    <s v="Desktop"/>
    <n v="17.989999999999998"/>
    <n v="0"/>
    <s v="PayPal"/>
    <n v="4"/>
    <n v="0.83"/>
    <x v="2"/>
    <x v="2"/>
  </r>
  <r>
    <s v="a5275893-fc09-4f77-a4bb-7fcb11fbb042"/>
    <n v="37"/>
    <s v="Other"/>
    <s v="Premium"/>
    <n v="1.99"/>
    <n v="13"/>
    <s v="Asia"/>
    <s v="Tablet"/>
    <n v="17.989999999999998"/>
    <n v="0"/>
    <s v="Debit Card"/>
    <n v="4"/>
    <n v="0.14000000000000001"/>
    <x v="3"/>
    <x v="0"/>
  </r>
  <r>
    <s v="04549d24-8090-4c9f-bfd2-d5f77c7dba5e"/>
    <n v="60"/>
    <s v="Female"/>
    <s v="Premium"/>
    <n v="5.68"/>
    <n v="30"/>
    <s v="Oceania"/>
    <s v="Laptop"/>
    <n v="17.989999999999998"/>
    <n v="0"/>
    <s v="Debit Card"/>
    <n v="3"/>
    <n v="0.18"/>
    <x v="4"/>
    <x v="2"/>
  </r>
  <r>
    <s v="4d4d4e8d-a8e6-44a5-bc8d-e6585696d1b7"/>
    <n v="51"/>
    <s v="Male"/>
    <s v="Standard"/>
    <n v="41.24"/>
    <n v="38"/>
    <s v="North America"/>
    <s v="Mobile"/>
    <n v="13.99"/>
    <n v="0"/>
    <s v="Credit Card"/>
    <n v="5"/>
    <n v="1.06"/>
    <x v="5"/>
    <x v="0"/>
  </r>
  <r>
    <s v="d700d121-5896-4474-915e-9c163bdf9c32"/>
    <n v="18"/>
    <s v="Male"/>
    <s v="Standard"/>
    <n v="7.4"/>
    <n v="18"/>
    <s v="North America"/>
    <s v="Mobile"/>
    <n v="13.99"/>
    <n v="0"/>
    <s v="Credit Card"/>
    <n v="2"/>
    <n v="0.39"/>
    <x v="4"/>
    <x v="3"/>
  </r>
  <r>
    <s v="aae17cd4-a7ca-4820-844d-a03761fa27af"/>
    <n v="45"/>
    <s v="Male"/>
    <s v="Standard"/>
    <n v="13.13"/>
    <n v="5"/>
    <s v="Asia"/>
    <s v="Desktop"/>
    <n v="13.99"/>
    <n v="0"/>
    <s v="Crypto"/>
    <n v="5"/>
    <n v="2.19"/>
    <x v="2"/>
    <x v="0"/>
  </r>
  <r>
    <s v="afa62629-6f9b-48a2-956f-68fdd66e2982"/>
    <n v="69"/>
    <s v="Other"/>
    <s v="Basic"/>
    <n v="21.91"/>
    <n v="24"/>
    <s v="Asia"/>
    <s v="Desktop"/>
    <n v="8.99"/>
    <n v="0"/>
    <s v="Debit Card"/>
    <n v="5"/>
    <n v="0.88"/>
    <x v="0"/>
    <x v="2"/>
  </r>
  <r>
    <s v="d85bd9b4-0564-435a-bd8c-7599b9076257"/>
    <n v="67"/>
    <s v="Male"/>
    <s v="Standard"/>
    <n v="9.57"/>
    <n v="5"/>
    <s v="Europe"/>
    <s v="Mobile"/>
    <n v="13.99"/>
    <n v="0"/>
    <s v="Crypto"/>
    <n v="5"/>
    <n v="1.59"/>
    <x v="0"/>
    <x v="2"/>
  </r>
  <r>
    <s v="b042695c-e2c1-4f68-ab2d-3446f8f65967"/>
    <n v="44"/>
    <s v="Female"/>
    <s v="Standard"/>
    <n v="0.78"/>
    <n v="3"/>
    <s v="North America"/>
    <s v="Mobile"/>
    <n v="13.99"/>
    <n v="0"/>
    <s v="Credit Card"/>
    <n v="3"/>
    <n v="0.2"/>
    <x v="2"/>
    <x v="0"/>
  </r>
  <r>
    <s v="d04d1f2d-ed98-4ffe-b4f8-05678d9903a2"/>
    <n v="43"/>
    <s v="Male"/>
    <s v="Standard"/>
    <n v="31.73"/>
    <n v="34"/>
    <s v="Asia"/>
    <s v="TV"/>
    <n v="13.99"/>
    <n v="0"/>
    <s v="Credit Card"/>
    <n v="3"/>
    <n v="0.91"/>
    <x v="3"/>
    <x v="0"/>
  </r>
  <r>
    <s v="1d65e890-ed62-468a-b0cd-153ad70cf2d4"/>
    <n v="49"/>
    <s v="Female"/>
    <s v="Premium"/>
    <n v="4.26"/>
    <n v="40"/>
    <s v="Africa"/>
    <s v="Mobile"/>
    <n v="17.989999999999998"/>
    <n v="1"/>
    <s v="Credit Card"/>
    <n v="3"/>
    <n v="0.1"/>
    <x v="5"/>
    <x v="0"/>
  </r>
  <r>
    <s v="d0483b77-f8ff-4535-9c53-9ee919409583"/>
    <n v="57"/>
    <s v="Female"/>
    <s v="Premium"/>
    <n v="21.15"/>
    <n v="43"/>
    <s v="South America"/>
    <s v="Laptop"/>
    <n v="17.989999999999998"/>
    <n v="0"/>
    <s v="Credit Card"/>
    <n v="2"/>
    <n v="0.48"/>
    <x v="5"/>
    <x v="2"/>
  </r>
  <r>
    <s v="a525393b-868f-4f37-a301-565e5472a982"/>
    <n v="59"/>
    <s v="Female"/>
    <s v="Standard"/>
    <n v="9.77"/>
    <n v="5"/>
    <s v="Africa"/>
    <s v="TV"/>
    <n v="13.99"/>
    <n v="0"/>
    <s v="Crypto"/>
    <n v="4"/>
    <n v="1.63"/>
    <x v="5"/>
    <x v="2"/>
  </r>
  <r>
    <s v="53b18dce-bb9a-4e83-a4ab-bfb367144160"/>
    <n v="28"/>
    <s v="Female"/>
    <s v="Premium"/>
    <n v="3.02"/>
    <n v="4"/>
    <s v="Africa"/>
    <s v="Desktop"/>
    <n v="17.989999999999998"/>
    <n v="0"/>
    <s v="Debit Card"/>
    <n v="2"/>
    <n v="0.6"/>
    <x v="0"/>
    <x v="1"/>
  </r>
  <r>
    <s v="766eaa1d-56f8-441e-a9f0-e8626a5f4d40"/>
    <n v="58"/>
    <s v="Other"/>
    <s v="Premium"/>
    <n v="1.05"/>
    <n v="58"/>
    <s v="South America"/>
    <s v="Laptop"/>
    <n v="17.989999999999998"/>
    <n v="1"/>
    <s v="Crypto"/>
    <n v="1"/>
    <n v="0.02"/>
    <x v="5"/>
    <x v="2"/>
  </r>
  <r>
    <s v="470675d5-5cf6-4a4c-974d-38ba18e0d875"/>
    <n v="47"/>
    <s v="Female"/>
    <s v="Basic"/>
    <n v="8.2200000000000006"/>
    <n v="4"/>
    <s v="Africa"/>
    <s v="TV"/>
    <n v="8.99"/>
    <n v="0"/>
    <s v="Gift Card"/>
    <n v="2"/>
    <n v="1.64"/>
    <x v="0"/>
    <x v="0"/>
  </r>
  <r>
    <s v="9086d806-dcb7-4c64-9714-765f6a0303c6"/>
    <n v="22"/>
    <s v="Female"/>
    <s v="Premium"/>
    <n v="0.97"/>
    <n v="13"/>
    <s v="Oceania"/>
    <s v="Laptop"/>
    <n v="17.989999999999998"/>
    <n v="1"/>
    <s v="PayPal"/>
    <n v="2"/>
    <n v="7.0000000000000007E-2"/>
    <x v="0"/>
    <x v="3"/>
  </r>
  <r>
    <s v="0d6dae1e-d44c-425b-abf5-371bb1a033db"/>
    <n v="44"/>
    <s v="Other"/>
    <s v="Premium"/>
    <n v="1.41"/>
    <n v="33"/>
    <s v="South America"/>
    <s v="Laptop"/>
    <n v="17.989999999999998"/>
    <n v="1"/>
    <s v="Credit Card"/>
    <n v="1"/>
    <n v="0.04"/>
    <x v="6"/>
    <x v="0"/>
  </r>
  <r>
    <s v="b72d9a7d-7c15-4521-8a90-479596bff39d"/>
    <n v="22"/>
    <s v="Other"/>
    <s v="Standard"/>
    <n v="46.56"/>
    <n v="3"/>
    <s v="Europe"/>
    <s v="Mobile"/>
    <n v="13.99"/>
    <n v="0"/>
    <s v="PayPal"/>
    <n v="3"/>
    <n v="11.64"/>
    <x v="5"/>
    <x v="3"/>
  </r>
  <r>
    <s v="7f34876f-d31e-4c36-be90-691335b33844"/>
    <n v="22"/>
    <s v="Other"/>
    <s v="Standard"/>
    <n v="12.77"/>
    <n v="33"/>
    <s v="North America"/>
    <s v="Desktop"/>
    <n v="13.99"/>
    <n v="1"/>
    <s v="Credit Card"/>
    <n v="2"/>
    <n v="0.38"/>
    <x v="1"/>
    <x v="3"/>
  </r>
  <r>
    <s v="f7add970-dc85-4c29-90e7-cdb047f52746"/>
    <n v="62"/>
    <s v="Male"/>
    <s v="Basic"/>
    <n v="12.66"/>
    <n v="42"/>
    <s v="Asia"/>
    <s v="TV"/>
    <n v="8.99"/>
    <n v="1"/>
    <s v="Debit Card"/>
    <n v="2"/>
    <n v="0.28999999999999998"/>
    <x v="0"/>
    <x v="2"/>
  </r>
  <r>
    <s v="51edbf12-a8ef-4848-9be8-b5baeb8adab7"/>
    <n v="67"/>
    <s v="Male"/>
    <s v="Standard"/>
    <n v="12.02"/>
    <n v="20"/>
    <s v="Asia"/>
    <s v="TV"/>
    <n v="13.99"/>
    <n v="0"/>
    <s v="Credit Card"/>
    <n v="1"/>
    <n v="0.56999999999999995"/>
    <x v="1"/>
    <x v="2"/>
  </r>
  <r>
    <s v="8f8e95b6-5be4-47ed-a018-6976631fbe71"/>
    <n v="44"/>
    <s v="Male"/>
    <s v="Basic"/>
    <n v="6.67"/>
    <n v="25"/>
    <s v="Africa"/>
    <s v="Tablet"/>
    <n v="8.99"/>
    <n v="0"/>
    <s v="Crypto"/>
    <n v="5"/>
    <n v="0.26"/>
    <x v="2"/>
    <x v="0"/>
  </r>
  <r>
    <s v="b15d15eb-0dda-409b-90c8-211757521f5d"/>
    <n v="58"/>
    <s v="Male"/>
    <s v="Standard"/>
    <n v="7.36"/>
    <n v="18"/>
    <s v="Oceania"/>
    <s v="Laptop"/>
    <n v="13.99"/>
    <n v="0"/>
    <s v="Gift Card"/>
    <n v="4"/>
    <n v="0.39"/>
    <x v="4"/>
    <x v="2"/>
  </r>
  <r>
    <s v="4f808be4-e7f6-424a-87e8-61497b1afee7"/>
    <n v="50"/>
    <s v="Male"/>
    <s v="Basic"/>
    <n v="3.28"/>
    <n v="59"/>
    <s v="Africa"/>
    <s v="Tablet"/>
    <n v="8.99"/>
    <n v="1"/>
    <s v="Gift Card"/>
    <n v="3"/>
    <n v="0.05"/>
    <x v="6"/>
    <x v="0"/>
  </r>
  <r>
    <s v="ab429cc1-b1b1-4a7c-9a14-38212b83747d"/>
    <n v="69"/>
    <s v="Female"/>
    <s v="Premium"/>
    <n v="3.94"/>
    <n v="38"/>
    <s v="Oceania"/>
    <s v="Laptop"/>
    <n v="17.989999999999998"/>
    <n v="1"/>
    <s v="PayPal"/>
    <n v="2"/>
    <n v="0.1"/>
    <x v="1"/>
    <x v="2"/>
  </r>
  <r>
    <s v="cf74b30a-3f9e-4db8-afbd-cb920c58390e"/>
    <n v="70"/>
    <s v="Other"/>
    <s v="Standard"/>
    <n v="9.1"/>
    <n v="16"/>
    <s v="Europe"/>
    <s v="Tablet"/>
    <n v="13.99"/>
    <n v="0"/>
    <s v="Gift Card"/>
    <n v="2"/>
    <n v="0.54"/>
    <x v="1"/>
    <x v="2"/>
  </r>
  <r>
    <s v="ff95f3be-2385-4aca-b331-f385759179bb"/>
    <n v="50"/>
    <s v="Male"/>
    <s v="Premium"/>
    <n v="4.2699999999999996"/>
    <n v="50"/>
    <s v="Asia"/>
    <s v="Mobile"/>
    <n v="17.989999999999998"/>
    <n v="1"/>
    <s v="Credit Card"/>
    <n v="3"/>
    <n v="0.08"/>
    <x v="6"/>
    <x v="0"/>
  </r>
  <r>
    <s v="de93cbf9-0851-4c5b-826f-939b565c632e"/>
    <n v="66"/>
    <s v="Male"/>
    <s v="Premium"/>
    <n v="9.17"/>
    <n v="28"/>
    <s v="Asia"/>
    <s v="Laptop"/>
    <n v="17.989999999999998"/>
    <n v="0"/>
    <s v="Debit Card"/>
    <n v="2"/>
    <n v="0.32"/>
    <x v="3"/>
    <x v="2"/>
  </r>
  <r>
    <s v="72fa5202-e5c7-4ac9-9974-05157876aa57"/>
    <n v="59"/>
    <s v="Female"/>
    <s v="Standard"/>
    <n v="26.45"/>
    <n v="55"/>
    <s v="Oceania"/>
    <s v="Laptop"/>
    <n v="13.99"/>
    <n v="0"/>
    <s v="PayPal"/>
    <n v="4"/>
    <n v="0.47"/>
    <x v="5"/>
    <x v="2"/>
  </r>
  <r>
    <s v="68d59730-6ec5-4fe3-8c1a-8f3b7e60c047"/>
    <n v="62"/>
    <s v="Other"/>
    <s v="Premium"/>
    <n v="7.16"/>
    <n v="5"/>
    <s v="North America"/>
    <s v="Desktop"/>
    <n v="17.989999999999998"/>
    <n v="0"/>
    <s v="Gift Card"/>
    <n v="5"/>
    <n v="1.19"/>
    <x v="4"/>
    <x v="2"/>
  </r>
  <r>
    <s v="0b9e8972-a536-4e1c-8f0d-62e22d801f63"/>
    <n v="51"/>
    <s v="Female"/>
    <s v="Basic"/>
    <n v="4.74"/>
    <n v="27"/>
    <s v="Africa"/>
    <s v="Tablet"/>
    <n v="8.99"/>
    <n v="1"/>
    <s v="PayPal"/>
    <n v="3"/>
    <n v="0.17"/>
    <x v="2"/>
    <x v="0"/>
  </r>
  <r>
    <s v="67155e14-7779-4ff6-9536-1fa72821c3ab"/>
    <n v="51"/>
    <s v="Female"/>
    <s v="Basic"/>
    <n v="23.59"/>
    <n v="9"/>
    <s v="South America"/>
    <s v="TV"/>
    <n v="8.99"/>
    <n v="0"/>
    <s v="Debit Card"/>
    <n v="3"/>
    <n v="2.36"/>
    <x v="6"/>
    <x v="0"/>
  </r>
  <r>
    <s v="38948c93-2299-4dc1-9bcf-aadfdbde8079"/>
    <n v="44"/>
    <s v="Male"/>
    <s v="Premium"/>
    <n v="18.920000000000002"/>
    <n v="0"/>
    <s v="Oceania"/>
    <s v="Tablet"/>
    <n v="17.989999999999998"/>
    <n v="0"/>
    <s v="Crypto"/>
    <n v="4"/>
    <n v="18.920000000000002"/>
    <x v="4"/>
    <x v="0"/>
  </r>
  <r>
    <s v="e9bacc45-dde8-4b72-bfbc-2466280d785a"/>
    <n v="53"/>
    <s v="Male"/>
    <s v="Premium"/>
    <n v="0.77"/>
    <n v="21"/>
    <s v="South America"/>
    <s v="Laptop"/>
    <n v="17.989999999999998"/>
    <n v="1"/>
    <s v="Crypto"/>
    <n v="3"/>
    <n v="0.04"/>
    <x v="1"/>
    <x v="0"/>
  </r>
  <r>
    <s v="139a0e01-29df-48c9-bdad-fa7801585dea"/>
    <n v="31"/>
    <s v="Female"/>
    <s v="Standard"/>
    <n v="0.96"/>
    <n v="55"/>
    <s v="North America"/>
    <s v="Laptop"/>
    <n v="13.99"/>
    <n v="1"/>
    <s v="Crypto"/>
    <n v="3"/>
    <n v="0.02"/>
    <x v="0"/>
    <x v="1"/>
  </r>
  <r>
    <s v="04f5830d-14f7-4ba4-916d-8485f464808a"/>
    <n v="41"/>
    <s v="Female"/>
    <s v="Basic"/>
    <n v="40.64"/>
    <n v="31"/>
    <s v="Africa"/>
    <s v="Laptop"/>
    <n v="8.99"/>
    <n v="0"/>
    <s v="Gift Card"/>
    <n v="2"/>
    <n v="1.27"/>
    <x v="0"/>
    <x v="0"/>
  </r>
  <r>
    <s v="40f087fd-eaa5-407c-8b81-41d6795a73ac"/>
    <n v="49"/>
    <s v="Female"/>
    <s v="Standard"/>
    <n v="0.59"/>
    <n v="4"/>
    <s v="Africa"/>
    <s v="Desktop"/>
    <n v="13.99"/>
    <n v="1"/>
    <s v="Credit Card"/>
    <n v="1"/>
    <n v="0.12"/>
    <x v="5"/>
    <x v="0"/>
  </r>
  <r>
    <s v="51866f33-a26b-4c0e-8aa0-a8d5c11bbfd1"/>
    <n v="30"/>
    <s v="Female"/>
    <s v="Basic"/>
    <n v="17.02"/>
    <n v="29"/>
    <s v="Africa"/>
    <s v="Desktop"/>
    <n v="8.99"/>
    <n v="0"/>
    <s v="Gift Card"/>
    <n v="3"/>
    <n v="0.56999999999999995"/>
    <x v="5"/>
    <x v="1"/>
  </r>
  <r>
    <s v="49ac3b2b-bdf7-499a-8549-1a66ff5934a5"/>
    <n v="22"/>
    <s v="Other"/>
    <s v="Premium"/>
    <n v="2.61"/>
    <n v="10"/>
    <s v="Europe"/>
    <s v="TV"/>
    <n v="17.989999999999998"/>
    <n v="0"/>
    <s v="PayPal"/>
    <n v="4"/>
    <n v="0.24"/>
    <x v="1"/>
    <x v="3"/>
  </r>
  <r>
    <s v="0f0a0838-f17e-4151-be3a-174c1df1d1c7"/>
    <n v="53"/>
    <s v="Other"/>
    <s v="Basic"/>
    <n v="23.5"/>
    <n v="20"/>
    <s v="South America"/>
    <s v="Mobile"/>
    <n v="8.99"/>
    <n v="0"/>
    <s v="Gift Card"/>
    <n v="4"/>
    <n v="1.1200000000000001"/>
    <x v="6"/>
    <x v="0"/>
  </r>
  <r>
    <s v="6611dcd9-93b5-4a43-a351-cd9570bd8d8d"/>
    <n v="24"/>
    <s v="Female"/>
    <s v="Basic"/>
    <n v="7.5"/>
    <n v="4"/>
    <s v="South America"/>
    <s v="Tablet"/>
    <n v="8.99"/>
    <n v="0"/>
    <s v="Debit Card"/>
    <n v="2"/>
    <n v="1.5"/>
    <x v="4"/>
    <x v="3"/>
  </r>
  <r>
    <s v="6ee480c7-c4c3-4dcd-abbc-d46b49f0b6dd"/>
    <n v="62"/>
    <s v="Other"/>
    <s v="Standard"/>
    <n v="23.97"/>
    <n v="60"/>
    <s v="Africa"/>
    <s v="Desktop"/>
    <n v="13.99"/>
    <n v="1"/>
    <s v="Crypto"/>
    <n v="1"/>
    <n v="0.39"/>
    <x v="3"/>
    <x v="2"/>
  </r>
  <r>
    <s v="0d1c4623-a498-47e4-acb2-bb5d73f9baff"/>
    <n v="43"/>
    <s v="Male"/>
    <s v="Basic"/>
    <n v="9.58"/>
    <n v="13"/>
    <s v="Oceania"/>
    <s v="Desktop"/>
    <n v="8.99"/>
    <n v="0"/>
    <s v="Debit Card"/>
    <n v="4"/>
    <n v="0.68"/>
    <x v="2"/>
    <x v="0"/>
  </r>
  <r>
    <s v="ca65ce5d-63ec-4006-86ab-32fb0feda982"/>
    <n v="47"/>
    <s v="Male"/>
    <s v="Premium"/>
    <n v="19.68"/>
    <n v="59"/>
    <s v="South America"/>
    <s v="Desktop"/>
    <n v="17.989999999999998"/>
    <n v="1"/>
    <s v="Crypto"/>
    <n v="2"/>
    <n v="0.33"/>
    <x v="3"/>
    <x v="0"/>
  </r>
  <r>
    <s v="997c57f8-f1c1-4b92-a9ff-717d6df18df6"/>
    <n v="57"/>
    <s v="Female"/>
    <s v="Basic"/>
    <n v="6.14"/>
    <n v="29"/>
    <s v="South America"/>
    <s v="Desktop"/>
    <n v="8.99"/>
    <n v="0"/>
    <s v="PayPal"/>
    <n v="2"/>
    <n v="0.2"/>
    <x v="6"/>
    <x v="2"/>
  </r>
  <r>
    <s v="4a42dedb-08aa-4609-84cf-5b06eae21153"/>
    <n v="56"/>
    <s v="Other"/>
    <s v="Premium"/>
    <n v="13.15"/>
    <n v="6"/>
    <s v="Africa"/>
    <s v="Mobile"/>
    <n v="17.989999999999998"/>
    <n v="0"/>
    <s v="Credit Card"/>
    <n v="2"/>
    <n v="1.88"/>
    <x v="3"/>
    <x v="2"/>
  </r>
  <r>
    <s v="101e7c6b-4f18-42d0-9626-5f5fd3bbd2e7"/>
    <n v="62"/>
    <s v="Female"/>
    <s v="Premium"/>
    <n v="4.34"/>
    <n v="45"/>
    <s v="Africa"/>
    <s v="Desktop"/>
    <n v="17.989999999999998"/>
    <n v="1"/>
    <s v="Gift Card"/>
    <n v="3"/>
    <n v="0.09"/>
    <x v="2"/>
    <x v="2"/>
  </r>
  <r>
    <s v="7e292c54-b2c4-497a-b05b-00d61d2b824d"/>
    <n v="44"/>
    <s v="Male"/>
    <s v="Premium"/>
    <n v="3.95"/>
    <n v="26"/>
    <s v="Asia"/>
    <s v="Desktop"/>
    <n v="17.989999999999998"/>
    <n v="1"/>
    <s v="Gift Card"/>
    <n v="4"/>
    <n v="0.15"/>
    <x v="0"/>
    <x v="0"/>
  </r>
  <r>
    <s v="ad9d7de3-a095-4576-931f-7e06480c9b78"/>
    <n v="45"/>
    <s v="Male"/>
    <s v="Basic"/>
    <n v="2.73"/>
    <n v="27"/>
    <s v="Asia"/>
    <s v="Mobile"/>
    <n v="8.99"/>
    <n v="1"/>
    <s v="Debit Card"/>
    <n v="3"/>
    <n v="0.1"/>
    <x v="2"/>
    <x v="0"/>
  </r>
  <r>
    <s v="916a5696-c195-4934-bddc-ef0b43ec800b"/>
    <n v="20"/>
    <s v="Male"/>
    <s v="Basic"/>
    <n v="0.67"/>
    <n v="59"/>
    <s v="North America"/>
    <s v="TV"/>
    <n v="8.99"/>
    <n v="1"/>
    <s v="PayPal"/>
    <n v="4"/>
    <n v="0.01"/>
    <x v="3"/>
    <x v="3"/>
  </r>
  <r>
    <s v="e3e4232d-f726-423d-80bc-e293587b52d9"/>
    <n v="44"/>
    <s v="Female"/>
    <s v="Basic"/>
    <n v="6.71"/>
    <n v="40"/>
    <s v="Asia"/>
    <s v="Mobile"/>
    <n v="8.99"/>
    <n v="1"/>
    <s v="Crypto"/>
    <n v="1"/>
    <n v="0.16"/>
    <x v="1"/>
    <x v="0"/>
  </r>
  <r>
    <s v="a32ab2df-8cda-4673-9acf-c0a20e99522e"/>
    <n v="36"/>
    <s v="Female"/>
    <s v="Basic"/>
    <n v="14.33"/>
    <n v="44"/>
    <s v="South America"/>
    <s v="Laptop"/>
    <n v="8.99"/>
    <n v="1"/>
    <s v="Gift Card"/>
    <n v="2"/>
    <n v="0.32"/>
    <x v="2"/>
    <x v="0"/>
  </r>
  <r>
    <s v="0dc3af4d-e69a-4efc-ab80-757bf616d4b7"/>
    <n v="55"/>
    <s v="Other"/>
    <s v="Standard"/>
    <n v="11.62"/>
    <n v="51"/>
    <s v="South America"/>
    <s v="Desktop"/>
    <n v="13.99"/>
    <n v="0"/>
    <s v="PayPal"/>
    <n v="4"/>
    <n v="0.22"/>
    <x v="6"/>
    <x v="0"/>
  </r>
  <r>
    <s v="15bf4f39-0a66-4d87-a298-8f53c4e0f27d"/>
    <n v="35"/>
    <s v="Male"/>
    <s v="Standard"/>
    <n v="16.34"/>
    <n v="39"/>
    <s v="Asia"/>
    <s v="Desktop"/>
    <n v="13.99"/>
    <n v="1"/>
    <s v="Gift Card"/>
    <n v="2"/>
    <n v="0.41"/>
    <x v="6"/>
    <x v="1"/>
  </r>
  <r>
    <s v="9ab81da7-21f5-4a76-9bd4-10a78fe5ae0a"/>
    <n v="53"/>
    <s v="Male"/>
    <s v="Premium"/>
    <n v="16.53"/>
    <n v="43"/>
    <s v="Europe"/>
    <s v="Mobile"/>
    <n v="17.989999999999998"/>
    <n v="1"/>
    <s v="Gift Card"/>
    <n v="1"/>
    <n v="0.38"/>
    <x v="4"/>
    <x v="0"/>
  </r>
  <r>
    <s v="145a8f1f-3c7d-4dd1-b0d4-858bea81ce6f"/>
    <n v="42"/>
    <s v="Other"/>
    <s v="Standard"/>
    <n v="0.68"/>
    <n v="50"/>
    <s v="Africa"/>
    <s v="Mobile"/>
    <n v="13.99"/>
    <n v="1"/>
    <s v="Gift Card"/>
    <n v="4"/>
    <n v="0.01"/>
    <x v="1"/>
    <x v="0"/>
  </r>
  <r>
    <s v="ef94ff72-ab34-4be0-9fdb-525daa2c114c"/>
    <n v="60"/>
    <s v="Male"/>
    <s v="Basic"/>
    <n v="20.83"/>
    <n v="43"/>
    <s v="Europe"/>
    <s v="Mobile"/>
    <n v="8.99"/>
    <n v="1"/>
    <s v="Gift Card"/>
    <n v="5"/>
    <n v="0.47"/>
    <x v="6"/>
    <x v="2"/>
  </r>
  <r>
    <s v="f022ca06-c211-4695-9187-4a67a9f811da"/>
    <n v="53"/>
    <s v="Other"/>
    <s v="Standard"/>
    <n v="7.0000000000000007E-2"/>
    <n v="50"/>
    <s v="North America"/>
    <s v="Desktop"/>
    <n v="13.99"/>
    <n v="1"/>
    <s v="PayPal"/>
    <n v="3"/>
    <n v="0"/>
    <x v="0"/>
    <x v="0"/>
  </r>
  <r>
    <s v="5bdfbdcf-ab7b-41da-b1d5-51f819eb66dc"/>
    <n v="52"/>
    <s v="Female"/>
    <s v="Basic"/>
    <n v="22.21"/>
    <n v="54"/>
    <s v="Oceania"/>
    <s v="TV"/>
    <n v="8.99"/>
    <n v="1"/>
    <s v="Credit Card"/>
    <n v="1"/>
    <n v="0.4"/>
    <x v="4"/>
    <x v="0"/>
  </r>
  <r>
    <s v="900f7a72-5fd2-448b-b8fa-a24862c7766f"/>
    <n v="32"/>
    <s v="Male"/>
    <s v="Standard"/>
    <n v="8.26"/>
    <n v="39"/>
    <s v="Asia"/>
    <s v="Laptop"/>
    <n v="13.99"/>
    <n v="1"/>
    <s v="Gift Card"/>
    <n v="1"/>
    <n v="0.21"/>
    <x v="2"/>
    <x v="1"/>
  </r>
  <r>
    <s v="63f4e2e6-f646-430e-9f39-89f270669dc4"/>
    <n v="54"/>
    <s v="Other"/>
    <s v="Premium"/>
    <n v="13.49"/>
    <n v="4"/>
    <s v="Africa"/>
    <s v="Laptop"/>
    <n v="17.989999999999998"/>
    <n v="0"/>
    <s v="Debit Card"/>
    <n v="1"/>
    <n v="2.7"/>
    <x v="0"/>
    <x v="0"/>
  </r>
  <r>
    <s v="2c840d2c-acbe-4a46-8e80-99489a4c1622"/>
    <n v="54"/>
    <s v="Male"/>
    <s v="Premium"/>
    <n v="11.38"/>
    <n v="31"/>
    <s v="Asia"/>
    <s v="Mobile"/>
    <n v="17.989999999999998"/>
    <n v="0"/>
    <s v="Credit Card"/>
    <n v="4"/>
    <n v="0.36"/>
    <x v="3"/>
    <x v="0"/>
  </r>
  <r>
    <s v="6c5c94d3-ceba-42ba-8361-235b50a755d9"/>
    <n v="66"/>
    <s v="Other"/>
    <s v="Basic"/>
    <n v="21.29"/>
    <n v="7"/>
    <s v="Africa"/>
    <s v="Tablet"/>
    <n v="8.99"/>
    <n v="0"/>
    <s v="Crypto"/>
    <n v="5"/>
    <n v="2.66"/>
    <x v="4"/>
    <x v="2"/>
  </r>
  <r>
    <s v="f43dbc00-267c-4582-8a48-c51c960178ab"/>
    <n v="49"/>
    <s v="Female"/>
    <s v="Basic"/>
    <n v="10.87"/>
    <n v="14"/>
    <s v="South America"/>
    <s v="Tablet"/>
    <n v="8.99"/>
    <n v="0"/>
    <s v="Credit Card"/>
    <n v="5"/>
    <n v="0.72"/>
    <x v="1"/>
    <x v="0"/>
  </r>
  <r>
    <s v="0e3bcd74-c73f-4979-a929-487d0ee88e20"/>
    <n v="63"/>
    <s v="Female"/>
    <s v="Standard"/>
    <n v="41.15"/>
    <n v="9"/>
    <s v="South America"/>
    <s v="Laptop"/>
    <n v="13.99"/>
    <n v="0"/>
    <s v="PayPal"/>
    <n v="2"/>
    <n v="4.12"/>
    <x v="4"/>
    <x v="2"/>
  </r>
  <r>
    <s v="5db9fb65-b73d-48b1-b112-619d9ff3cbac"/>
    <n v="62"/>
    <s v="Other"/>
    <s v="Standard"/>
    <n v="11.96"/>
    <n v="48"/>
    <s v="Oceania"/>
    <s v="Tablet"/>
    <n v="13.99"/>
    <n v="1"/>
    <s v="Gift Card"/>
    <n v="3"/>
    <n v="0.24"/>
    <x v="2"/>
    <x v="2"/>
  </r>
  <r>
    <s v="ee277a8f-6580-47ff-b15d-bd4c472f7c33"/>
    <n v="40"/>
    <s v="Female"/>
    <s v="Standard"/>
    <n v="0.68"/>
    <n v="37"/>
    <s v="Africa"/>
    <s v="Laptop"/>
    <n v="13.99"/>
    <n v="1"/>
    <s v="Debit Card"/>
    <n v="3"/>
    <n v="0.02"/>
    <x v="3"/>
    <x v="0"/>
  </r>
  <r>
    <s v="2af0fa44-a495-4ed8-b750-e29f5ae68251"/>
    <n v="24"/>
    <s v="Female"/>
    <s v="Standard"/>
    <n v="5.56"/>
    <n v="32"/>
    <s v="Europe"/>
    <s v="Laptop"/>
    <n v="13.99"/>
    <n v="1"/>
    <s v="PayPal"/>
    <n v="1"/>
    <n v="0.17"/>
    <x v="2"/>
    <x v="3"/>
  </r>
  <r>
    <s v="36cad62c-bef7-4f24-bc63-6a45179bbe5f"/>
    <n v="36"/>
    <s v="Other"/>
    <s v="Premium"/>
    <n v="11.87"/>
    <n v="5"/>
    <s v="North America"/>
    <s v="TV"/>
    <n v="17.989999999999998"/>
    <n v="0"/>
    <s v="Gift Card"/>
    <n v="4"/>
    <n v="1.98"/>
    <x v="5"/>
    <x v="0"/>
  </r>
  <r>
    <s v="5db1bdfc-a507-4f07-baad-908aeb6de81a"/>
    <n v="57"/>
    <s v="Other"/>
    <s v="Premium"/>
    <n v="0.97"/>
    <n v="52"/>
    <s v="Africa"/>
    <s v="Desktop"/>
    <n v="17.989999999999998"/>
    <n v="1"/>
    <s v="Credit Card"/>
    <n v="1"/>
    <n v="0.02"/>
    <x v="2"/>
    <x v="2"/>
  </r>
  <r>
    <s v="98b942f7-194b-40aa-95ab-66f412de5d19"/>
    <n v="48"/>
    <s v="Female"/>
    <s v="Basic"/>
    <n v="17.68"/>
    <n v="47"/>
    <s v="Oceania"/>
    <s v="Tablet"/>
    <n v="8.99"/>
    <n v="1"/>
    <s v="PayPal"/>
    <n v="3"/>
    <n v="0.37"/>
    <x v="4"/>
    <x v="0"/>
  </r>
  <r>
    <s v="cc99892d-23de-44d2-a63f-f8ac9fab69fe"/>
    <n v="27"/>
    <s v="Other"/>
    <s v="Basic"/>
    <n v="16.36"/>
    <n v="8"/>
    <s v="Asia"/>
    <s v="TV"/>
    <n v="8.99"/>
    <n v="0"/>
    <s v="Gift Card"/>
    <n v="1"/>
    <n v="1.82"/>
    <x v="2"/>
    <x v="1"/>
  </r>
  <r>
    <s v="478cb287-75dd-4ed3-99f0-bcc5877f308a"/>
    <n v="22"/>
    <s v="Other"/>
    <s v="Standard"/>
    <n v="5.42"/>
    <n v="1"/>
    <s v="Asia"/>
    <s v="Desktop"/>
    <n v="13.99"/>
    <n v="0"/>
    <s v="Debit Card"/>
    <n v="2"/>
    <n v="2.71"/>
    <x v="0"/>
    <x v="3"/>
  </r>
  <r>
    <s v="2dee33b5-2a32-4b1e-b663-e4e941113df5"/>
    <n v="42"/>
    <s v="Other"/>
    <s v="Premium"/>
    <n v="3.6"/>
    <n v="2"/>
    <s v="Oceania"/>
    <s v="TV"/>
    <n v="17.989999999999998"/>
    <n v="0"/>
    <s v="Credit Card"/>
    <n v="1"/>
    <n v="1.2"/>
    <x v="0"/>
    <x v="0"/>
  </r>
  <r>
    <s v="ff81933a-fb48-42d3-9358-c1aba9255e95"/>
    <n v="68"/>
    <s v="Female"/>
    <s v="Standard"/>
    <n v="0.34"/>
    <n v="41"/>
    <s v="North America"/>
    <s v="Mobile"/>
    <n v="13.99"/>
    <n v="1"/>
    <s v="PayPal"/>
    <n v="4"/>
    <n v="0.01"/>
    <x v="0"/>
    <x v="2"/>
  </r>
  <r>
    <s v="901270ae-4cad-4cb8-b501-fa015ea5c5f3"/>
    <n v="61"/>
    <s v="Male"/>
    <s v="Basic"/>
    <n v="47.74"/>
    <n v="56"/>
    <s v="Europe"/>
    <s v="Mobile"/>
    <n v="8.99"/>
    <n v="0"/>
    <s v="Crypto"/>
    <n v="2"/>
    <n v="0.84"/>
    <x v="6"/>
    <x v="2"/>
  </r>
  <r>
    <s v="a6a0e427-fde3-4051-bced-8486d4bd1883"/>
    <n v="40"/>
    <s v="Male"/>
    <s v="Standard"/>
    <n v="9.61"/>
    <n v="39"/>
    <s v="Oceania"/>
    <s v="Desktop"/>
    <n v="13.99"/>
    <n v="1"/>
    <s v="Debit Card"/>
    <n v="2"/>
    <n v="0.24"/>
    <x v="6"/>
    <x v="0"/>
  </r>
  <r>
    <s v="96e2f6c6-657d-4d48-82c0-b2e87060fe56"/>
    <n v="25"/>
    <s v="Other"/>
    <s v="Standard"/>
    <n v="6.11"/>
    <n v="0"/>
    <s v="Asia"/>
    <s v="Laptop"/>
    <n v="13.99"/>
    <n v="0"/>
    <s v="Credit Card"/>
    <n v="1"/>
    <n v="6.11"/>
    <x v="2"/>
    <x v="3"/>
  </r>
  <r>
    <s v="cd276040-08db-4333-90c5-7b14e4af20ae"/>
    <n v="69"/>
    <s v="Other"/>
    <s v="Premium"/>
    <n v="0.74"/>
    <n v="48"/>
    <s v="Oceania"/>
    <s v="Tablet"/>
    <n v="17.989999999999998"/>
    <n v="1"/>
    <s v="PayPal"/>
    <n v="3"/>
    <n v="0.02"/>
    <x v="6"/>
    <x v="2"/>
  </r>
  <r>
    <s v="1137c41e-fb4a-4d4b-a92a-075de068f94a"/>
    <n v="50"/>
    <s v="Other"/>
    <s v="Standard"/>
    <n v="8.77"/>
    <n v="42"/>
    <s v="North America"/>
    <s v="Tablet"/>
    <n v="13.99"/>
    <n v="1"/>
    <s v="PayPal"/>
    <n v="2"/>
    <n v="0.2"/>
    <x v="0"/>
    <x v="0"/>
  </r>
  <r>
    <s v="d012e665-05a5-454d-bc1c-4eb7f132dc77"/>
    <n v="64"/>
    <s v="Male"/>
    <s v="Basic"/>
    <n v="1.02"/>
    <n v="16"/>
    <s v="North America"/>
    <s v="TV"/>
    <n v="8.99"/>
    <n v="1"/>
    <s v="Gift Card"/>
    <n v="4"/>
    <n v="0.06"/>
    <x v="1"/>
    <x v="2"/>
  </r>
  <r>
    <s v="5b39d054-a85a-472a-9c6b-6ca36f9c6f4c"/>
    <n v="64"/>
    <s v="Female"/>
    <s v="Premium"/>
    <n v="6.71"/>
    <n v="42"/>
    <s v="North America"/>
    <s v="TV"/>
    <n v="17.989999999999998"/>
    <n v="0"/>
    <s v="PayPal"/>
    <n v="5"/>
    <n v="0.16"/>
    <x v="6"/>
    <x v="2"/>
  </r>
  <r>
    <s v="627b1b93-2178-4157-8e76-b8b8326e8694"/>
    <n v="54"/>
    <s v="Male"/>
    <s v="Standard"/>
    <n v="9.7799999999999994"/>
    <n v="56"/>
    <s v="Africa"/>
    <s v="Mobile"/>
    <n v="13.99"/>
    <n v="0"/>
    <s v="Debit Card"/>
    <n v="5"/>
    <n v="0.17"/>
    <x v="6"/>
    <x v="0"/>
  </r>
  <r>
    <s v="7c5015d6-cb4d-4738-9d1d-7f49dbee59c4"/>
    <n v="28"/>
    <s v="Female"/>
    <s v="Basic"/>
    <n v="2.97"/>
    <n v="23"/>
    <s v="Europe"/>
    <s v="Tablet"/>
    <n v="8.99"/>
    <n v="1"/>
    <s v="Credit Card"/>
    <n v="5"/>
    <n v="0.12"/>
    <x v="4"/>
    <x v="1"/>
  </r>
  <r>
    <s v="eac45018-321f-4108-b08c-70f09651748c"/>
    <n v="62"/>
    <s v="Female"/>
    <s v="Premium"/>
    <n v="4.75"/>
    <n v="0"/>
    <s v="South America"/>
    <s v="Mobile"/>
    <n v="17.989999999999998"/>
    <n v="0"/>
    <s v="Gift Card"/>
    <n v="2"/>
    <n v="4.75"/>
    <x v="5"/>
    <x v="2"/>
  </r>
  <r>
    <s v="e2bb3e3f-6995-4d56-8ada-5b22730b7d50"/>
    <n v="48"/>
    <s v="Other"/>
    <s v="Premium"/>
    <n v="0.71"/>
    <n v="24"/>
    <s v="Africa"/>
    <s v="Mobile"/>
    <n v="17.989999999999998"/>
    <n v="1"/>
    <s v="PayPal"/>
    <n v="2"/>
    <n v="0.03"/>
    <x v="1"/>
    <x v="0"/>
  </r>
  <r>
    <s v="91f223fb-6d17-463e-96e6-dc72621732c3"/>
    <n v="29"/>
    <s v="Female"/>
    <s v="Premium"/>
    <n v="54.65"/>
    <n v="49"/>
    <s v="Africa"/>
    <s v="Tablet"/>
    <n v="17.989999999999998"/>
    <n v="0"/>
    <s v="Debit Card"/>
    <n v="5"/>
    <n v="1.0900000000000001"/>
    <x v="5"/>
    <x v="1"/>
  </r>
  <r>
    <s v="73e2fabe-cd9f-47cd-91c1-fa7d54a00851"/>
    <n v="53"/>
    <s v="Female"/>
    <s v="Standard"/>
    <n v="1.49"/>
    <n v="14"/>
    <s v="North America"/>
    <s v="Desktop"/>
    <n v="13.99"/>
    <n v="1"/>
    <s v="Gift Card"/>
    <n v="2"/>
    <n v="0.1"/>
    <x v="0"/>
    <x v="0"/>
  </r>
  <r>
    <s v="e9c0dcf8-d2f5-45de-8296-71b278906386"/>
    <n v="42"/>
    <s v="Other"/>
    <s v="Standard"/>
    <n v="1.1100000000000001"/>
    <n v="14"/>
    <s v="Oceania"/>
    <s v="Mobile"/>
    <n v="13.99"/>
    <n v="1"/>
    <s v="Gift Card"/>
    <n v="2"/>
    <n v="7.0000000000000007E-2"/>
    <x v="2"/>
    <x v="0"/>
  </r>
  <r>
    <s v="09ff548d-7103-467d-b2bb-e7185dae56c3"/>
    <n v="19"/>
    <s v="Other"/>
    <s v="Premium"/>
    <n v="7.32"/>
    <n v="39"/>
    <s v="North America"/>
    <s v="TV"/>
    <n v="17.989999999999998"/>
    <n v="0"/>
    <s v="Credit Card"/>
    <n v="4"/>
    <n v="0.18"/>
    <x v="6"/>
    <x v="3"/>
  </r>
  <r>
    <s v="72bb60bf-c49d-4cc3-86c2-8cd3f6be1ce5"/>
    <n v="26"/>
    <s v="Male"/>
    <s v="Standard"/>
    <n v="1.71"/>
    <n v="52"/>
    <s v="Africa"/>
    <s v="Mobile"/>
    <n v="13.99"/>
    <n v="1"/>
    <s v="Credit Card"/>
    <n v="2"/>
    <n v="0.03"/>
    <x v="2"/>
    <x v="1"/>
  </r>
  <r>
    <s v="c8065254-8741-4265-84d7-b72ddf02f2f5"/>
    <n v="61"/>
    <s v="Female"/>
    <s v="Standard"/>
    <n v="6.53"/>
    <n v="14"/>
    <s v="Asia"/>
    <s v="TV"/>
    <n v="13.99"/>
    <n v="0"/>
    <s v="Credit Card"/>
    <n v="3"/>
    <n v="0.44"/>
    <x v="1"/>
    <x v="2"/>
  </r>
  <r>
    <s v="bb486791-58b7-43c1-a079-b5388eb2615a"/>
    <n v="19"/>
    <s v="Male"/>
    <s v="Standard"/>
    <n v="15.85"/>
    <n v="43"/>
    <s v="Oceania"/>
    <s v="Desktop"/>
    <n v="13.99"/>
    <n v="1"/>
    <s v="Gift Card"/>
    <n v="2"/>
    <n v="0.36"/>
    <x v="5"/>
    <x v="3"/>
  </r>
  <r>
    <s v="cd6292f9-f9aa-4d53-83d2-e1a38238cf1e"/>
    <n v="46"/>
    <s v="Female"/>
    <s v="Standard"/>
    <n v="7.59"/>
    <n v="3"/>
    <s v="Oceania"/>
    <s v="Laptop"/>
    <n v="13.99"/>
    <n v="0"/>
    <s v="Crypto"/>
    <n v="3"/>
    <n v="1.9"/>
    <x v="5"/>
    <x v="0"/>
  </r>
  <r>
    <s v="6dc6596e-60e8-414b-a3b5-c2bca64bb68f"/>
    <n v="63"/>
    <s v="Female"/>
    <s v="Standard"/>
    <n v="16.91"/>
    <n v="20"/>
    <s v="North America"/>
    <s v="Desktop"/>
    <n v="13.99"/>
    <n v="0"/>
    <s v="Gift Card"/>
    <n v="1"/>
    <n v="0.81"/>
    <x v="3"/>
    <x v="2"/>
  </r>
  <r>
    <s v="7ad15795-15cf-443a-9272-439388f8af25"/>
    <n v="56"/>
    <s v="Female"/>
    <s v="Premium"/>
    <n v="24.68"/>
    <n v="9"/>
    <s v="Europe"/>
    <s v="Mobile"/>
    <n v="17.989999999999998"/>
    <n v="0"/>
    <s v="Credit Card"/>
    <n v="1"/>
    <n v="2.4700000000000002"/>
    <x v="2"/>
    <x v="2"/>
  </r>
  <r>
    <s v="52ff69f9-64ce-456d-a1b9-2494c4b9bdc8"/>
    <n v="18"/>
    <s v="Other"/>
    <s v="Standard"/>
    <n v="1.62"/>
    <n v="20"/>
    <s v="Asia"/>
    <s v="Mobile"/>
    <n v="13.99"/>
    <n v="1"/>
    <s v="Crypto"/>
    <n v="1"/>
    <n v="0.08"/>
    <x v="6"/>
    <x v="3"/>
  </r>
  <r>
    <s v="57d8b5cf-f8ef-4b53-9b81-ce894a52f74e"/>
    <n v="59"/>
    <s v="Female"/>
    <s v="Premium"/>
    <n v="16.39"/>
    <n v="40"/>
    <s v="Asia"/>
    <s v="Laptop"/>
    <n v="17.989999999999998"/>
    <n v="0"/>
    <s v="Debit Card"/>
    <n v="5"/>
    <n v="0.4"/>
    <x v="3"/>
    <x v="2"/>
  </r>
  <r>
    <s v="29a921ff-1567-4ba6-87c0-585ba15fcac7"/>
    <n v="39"/>
    <s v="Female"/>
    <s v="Basic"/>
    <n v="1.28"/>
    <n v="45"/>
    <s v="Africa"/>
    <s v="TV"/>
    <n v="8.99"/>
    <n v="1"/>
    <s v="Gift Card"/>
    <n v="5"/>
    <n v="0.03"/>
    <x v="3"/>
    <x v="0"/>
  </r>
  <r>
    <s v="c350d5a0-fef7-4281-b752-42162d72bd05"/>
    <n v="33"/>
    <s v="Female"/>
    <s v="Premium"/>
    <n v="25.15"/>
    <n v="0"/>
    <s v="North America"/>
    <s v="TV"/>
    <n v="17.989999999999998"/>
    <n v="0"/>
    <s v="Crypto"/>
    <n v="1"/>
    <n v="25.15"/>
    <x v="5"/>
    <x v="1"/>
  </r>
  <r>
    <s v="af3557aa-86d0-4ab8-9ea1-28312fef7900"/>
    <n v="19"/>
    <s v="Female"/>
    <s v="Basic"/>
    <n v="8.01"/>
    <n v="47"/>
    <s v="Europe"/>
    <s v="Tablet"/>
    <n v="8.99"/>
    <n v="1"/>
    <s v="Debit Card"/>
    <n v="2"/>
    <n v="0.17"/>
    <x v="1"/>
    <x v="3"/>
  </r>
  <r>
    <s v="d96a205c-59e2-44e0-a5f6-de58c25eb3b1"/>
    <n v="27"/>
    <s v="Female"/>
    <s v="Standard"/>
    <n v="4.07"/>
    <n v="42"/>
    <s v="North America"/>
    <s v="Desktop"/>
    <n v="13.99"/>
    <n v="1"/>
    <s v="Crypto"/>
    <n v="5"/>
    <n v="0.09"/>
    <x v="2"/>
    <x v="1"/>
  </r>
  <r>
    <s v="4c77f75f-2b1e-4d25-b652-6047d04741d4"/>
    <n v="70"/>
    <s v="Male"/>
    <s v="Basic"/>
    <n v="15.81"/>
    <n v="44"/>
    <s v="Africa"/>
    <s v="Tablet"/>
    <n v="8.99"/>
    <n v="1"/>
    <s v="Crypto"/>
    <n v="1"/>
    <n v="0.35"/>
    <x v="6"/>
    <x v="2"/>
  </r>
  <r>
    <s v="58b46654-4b27-4247-ba09-49536ac95586"/>
    <n v="64"/>
    <s v="Male"/>
    <s v="Standard"/>
    <n v="30.64"/>
    <n v="50"/>
    <s v="South America"/>
    <s v="Laptop"/>
    <n v="13.99"/>
    <n v="0"/>
    <s v="PayPal"/>
    <n v="3"/>
    <n v="0.6"/>
    <x v="5"/>
    <x v="2"/>
  </r>
  <r>
    <s v="39bad655-5f49-40ce-addd-c69cc6742a25"/>
    <n v="66"/>
    <s v="Other"/>
    <s v="Basic"/>
    <n v="8.0299999999999994"/>
    <n v="7"/>
    <s v="Africa"/>
    <s v="Mobile"/>
    <n v="8.99"/>
    <n v="0"/>
    <s v="Crypto"/>
    <n v="4"/>
    <n v="1"/>
    <x v="3"/>
    <x v="2"/>
  </r>
  <r>
    <s v="4b8b75ad-626f-4201-aaa3-6b1c4935f342"/>
    <n v="63"/>
    <s v="Other"/>
    <s v="Premium"/>
    <n v="15.63"/>
    <n v="22"/>
    <s v="South America"/>
    <s v="Desktop"/>
    <n v="17.989999999999998"/>
    <n v="0"/>
    <s v="Crypto"/>
    <n v="2"/>
    <n v="0.68"/>
    <x v="6"/>
    <x v="2"/>
  </r>
  <r>
    <s v="52b32e23-e4d9-4aa8-bdb6-3d8116bc98aa"/>
    <n v="48"/>
    <s v="Female"/>
    <s v="Basic"/>
    <n v="0.23"/>
    <n v="37"/>
    <s v="Europe"/>
    <s v="Mobile"/>
    <n v="8.99"/>
    <n v="1"/>
    <s v="Credit Card"/>
    <n v="2"/>
    <n v="0.01"/>
    <x v="0"/>
    <x v="0"/>
  </r>
  <r>
    <s v="fdd237ec-8cfb-4dc9-94a8-e378c84e1c09"/>
    <n v="57"/>
    <s v="Male"/>
    <s v="Basic"/>
    <n v="12.33"/>
    <n v="4"/>
    <s v="South America"/>
    <s v="Desktop"/>
    <n v="8.99"/>
    <n v="0"/>
    <s v="Crypto"/>
    <n v="2"/>
    <n v="2.4700000000000002"/>
    <x v="2"/>
    <x v="2"/>
  </r>
  <r>
    <s v="74352c11-1327-4522-b04e-09375d2ae60a"/>
    <n v="25"/>
    <s v="Female"/>
    <s v="Premium"/>
    <n v="4.43"/>
    <n v="11"/>
    <s v="Asia"/>
    <s v="TV"/>
    <n v="17.989999999999998"/>
    <n v="0"/>
    <s v="Credit Card"/>
    <n v="5"/>
    <n v="0.37"/>
    <x v="4"/>
    <x v="3"/>
  </r>
  <r>
    <s v="c49e2f08-2711-434a-86ce-a14869024d33"/>
    <n v="25"/>
    <s v="Male"/>
    <s v="Basic"/>
    <n v="2.39"/>
    <n v="8"/>
    <s v="Europe"/>
    <s v="Laptop"/>
    <n v="8.99"/>
    <n v="1"/>
    <s v="Credit Card"/>
    <n v="1"/>
    <n v="0.27"/>
    <x v="3"/>
    <x v="3"/>
  </r>
  <r>
    <s v="e0f60ffb-2b43-4da0-a550-7567557da37e"/>
    <n v="55"/>
    <s v="Female"/>
    <s v="Premium"/>
    <n v="16.829999999999998"/>
    <n v="16"/>
    <s v="Africa"/>
    <s v="Mobile"/>
    <n v="17.989999999999998"/>
    <n v="0"/>
    <s v="PayPal"/>
    <n v="4"/>
    <n v="0.99"/>
    <x v="6"/>
    <x v="0"/>
  </r>
  <r>
    <s v="0a7b5a2a-3292-409a-a758-5c93b920813c"/>
    <n v="65"/>
    <s v="Male"/>
    <s v="Premium"/>
    <n v="20.18"/>
    <n v="4"/>
    <s v="Oceania"/>
    <s v="Mobile"/>
    <n v="17.989999999999998"/>
    <n v="0"/>
    <s v="Crypto"/>
    <n v="4"/>
    <n v="4.04"/>
    <x v="2"/>
    <x v="2"/>
  </r>
  <r>
    <s v="df17acd4-8698-461e-9cc7-1ac06d763fbc"/>
    <n v="47"/>
    <s v="Male"/>
    <s v="Premium"/>
    <n v="3.88"/>
    <n v="53"/>
    <s v="North America"/>
    <s v="Mobile"/>
    <n v="17.989999999999998"/>
    <n v="1"/>
    <s v="Crypto"/>
    <n v="5"/>
    <n v="7.0000000000000007E-2"/>
    <x v="6"/>
    <x v="0"/>
  </r>
  <r>
    <s v="52281669-df74-44a5-a392-2be8c8a0147c"/>
    <n v="43"/>
    <s v="Male"/>
    <s v="Standard"/>
    <n v="8.99"/>
    <n v="53"/>
    <s v="North America"/>
    <s v="Laptop"/>
    <n v="13.99"/>
    <n v="1"/>
    <s v="Crypto"/>
    <n v="1"/>
    <n v="0.17"/>
    <x v="0"/>
    <x v="0"/>
  </r>
  <r>
    <s v="ebdb9ce1-02bf-4681-b86c-a11d237ab90b"/>
    <n v="34"/>
    <s v="Other"/>
    <s v="Standard"/>
    <n v="12.65"/>
    <n v="2"/>
    <s v="South America"/>
    <s v="Laptop"/>
    <n v="13.99"/>
    <n v="0"/>
    <s v="Debit Card"/>
    <n v="4"/>
    <n v="4.22"/>
    <x v="6"/>
    <x v="1"/>
  </r>
  <r>
    <s v="7f79fa2f-18f5-4f95-8b69-b22fc667f4f4"/>
    <n v="24"/>
    <s v="Female"/>
    <s v="Basic"/>
    <n v="25.78"/>
    <n v="8"/>
    <s v="Europe"/>
    <s v="Laptop"/>
    <n v="8.99"/>
    <n v="0"/>
    <s v="Credit Card"/>
    <n v="3"/>
    <n v="2.86"/>
    <x v="3"/>
    <x v="3"/>
  </r>
  <r>
    <s v="f19ee025-d5a8-41e3-9a40-78a71e473891"/>
    <n v="50"/>
    <s v="Female"/>
    <s v="Standard"/>
    <n v="0.27"/>
    <n v="31"/>
    <s v="South America"/>
    <s v="Tablet"/>
    <n v="13.99"/>
    <n v="1"/>
    <s v="Crypto"/>
    <n v="1"/>
    <n v="0.01"/>
    <x v="4"/>
    <x v="0"/>
  </r>
  <r>
    <s v="ebb4aac9-1770-4e76-be32-0a6990073795"/>
    <n v="28"/>
    <s v="Male"/>
    <s v="Basic"/>
    <n v="29.12"/>
    <n v="31"/>
    <s v="Africa"/>
    <s v="Tablet"/>
    <n v="8.99"/>
    <n v="0"/>
    <s v="PayPal"/>
    <n v="4"/>
    <n v="0.91"/>
    <x v="6"/>
    <x v="1"/>
  </r>
  <r>
    <s v="210b00a5-c07d-401b-8396-3eaba615e20f"/>
    <n v="56"/>
    <s v="Female"/>
    <s v="Premium"/>
    <n v="2.98"/>
    <n v="39"/>
    <s v="Europe"/>
    <s v="Laptop"/>
    <n v="17.989999999999998"/>
    <n v="1"/>
    <s v="PayPal"/>
    <n v="3"/>
    <n v="7.0000000000000007E-2"/>
    <x v="5"/>
    <x v="2"/>
  </r>
  <r>
    <s v="00bcd65f-ca17-43af-b1a3-c0e310d52966"/>
    <n v="42"/>
    <s v="Male"/>
    <s v="Standard"/>
    <n v="1.65"/>
    <n v="41"/>
    <s v="Africa"/>
    <s v="Mobile"/>
    <n v="13.99"/>
    <n v="1"/>
    <s v="PayPal"/>
    <n v="3"/>
    <n v="0.04"/>
    <x v="0"/>
    <x v="0"/>
  </r>
  <r>
    <s v="570a21e1-bc72-482a-b2f3-afea983390f0"/>
    <n v="46"/>
    <s v="Other"/>
    <s v="Premium"/>
    <n v="5.98"/>
    <n v="31"/>
    <s v="Asia"/>
    <s v="Laptop"/>
    <n v="17.989999999999998"/>
    <n v="1"/>
    <s v="PayPal"/>
    <n v="1"/>
    <n v="0.19"/>
    <x v="5"/>
    <x v="0"/>
  </r>
  <r>
    <s v="1ad47f3a-f860-4c98-81a5-8616344abafe"/>
    <n v="62"/>
    <s v="Male"/>
    <s v="Premium"/>
    <n v="29.21"/>
    <n v="1"/>
    <s v="South America"/>
    <s v="Mobile"/>
    <n v="17.989999999999998"/>
    <n v="0"/>
    <s v="Gift Card"/>
    <n v="1"/>
    <n v="14.61"/>
    <x v="6"/>
    <x v="2"/>
  </r>
  <r>
    <s v="b82b1e9c-2120-4d5d-ab97-6d871eded035"/>
    <n v="20"/>
    <s v="Other"/>
    <s v="Premium"/>
    <n v="11.58"/>
    <n v="44"/>
    <s v="Africa"/>
    <s v="Laptop"/>
    <n v="17.989999999999998"/>
    <n v="1"/>
    <s v="Crypto"/>
    <n v="4"/>
    <n v="0.26"/>
    <x v="2"/>
    <x v="3"/>
  </r>
  <r>
    <s v="6800590b-a6fe-40ed-81d1-201693007a0a"/>
    <n v="24"/>
    <s v="Other"/>
    <s v="Standard"/>
    <n v="40.81"/>
    <n v="40"/>
    <s v="Europe"/>
    <s v="Laptop"/>
    <n v="13.99"/>
    <n v="0"/>
    <s v="Debit Card"/>
    <n v="4"/>
    <n v="1"/>
    <x v="0"/>
    <x v="3"/>
  </r>
  <r>
    <s v="5e4d2986-6750-4833-84d7-bf79f53e92ae"/>
    <n v="62"/>
    <s v="Other"/>
    <s v="Standard"/>
    <n v="5.63"/>
    <n v="26"/>
    <s v="Asia"/>
    <s v="TV"/>
    <n v="13.99"/>
    <n v="0"/>
    <s v="Credit Card"/>
    <n v="3"/>
    <n v="0.21"/>
    <x v="4"/>
    <x v="2"/>
  </r>
  <r>
    <s v="047cacb4-85d1-4fb9-82ef-e68ce12afd11"/>
    <n v="26"/>
    <s v="Female"/>
    <s v="Standard"/>
    <n v="1.84"/>
    <n v="15"/>
    <s v="Asia"/>
    <s v="Mobile"/>
    <n v="13.99"/>
    <n v="1"/>
    <s v="Gift Card"/>
    <n v="5"/>
    <n v="0.12"/>
    <x v="0"/>
    <x v="1"/>
  </r>
  <r>
    <s v="054bfc20-e65d-4fd8-a9d4-5cf77eefe836"/>
    <n v="58"/>
    <s v="Male"/>
    <s v="Standard"/>
    <n v="2.11"/>
    <n v="5"/>
    <s v="North America"/>
    <s v="TV"/>
    <n v="13.99"/>
    <n v="1"/>
    <s v="Credit Card"/>
    <n v="1"/>
    <n v="0.35"/>
    <x v="0"/>
    <x v="2"/>
  </r>
  <r>
    <s v="9d45d604-6975-4a0c-9de6-0c1fb839c3e3"/>
    <n v="62"/>
    <s v="Other"/>
    <s v="Basic"/>
    <n v="1.1599999999999999"/>
    <n v="2"/>
    <s v="South America"/>
    <s v="TV"/>
    <n v="8.99"/>
    <n v="1"/>
    <s v="PayPal"/>
    <n v="2"/>
    <n v="0.39"/>
    <x v="3"/>
    <x v="2"/>
  </r>
  <r>
    <s v="a02d6ab0-2fda-47eb-8656-158beb0200a4"/>
    <n v="70"/>
    <s v="Female"/>
    <s v="Premium"/>
    <n v="11.06"/>
    <n v="38"/>
    <s v="Oceania"/>
    <s v="Laptop"/>
    <n v="17.989999999999998"/>
    <n v="1"/>
    <s v="Gift Card"/>
    <n v="1"/>
    <n v="0.28000000000000003"/>
    <x v="2"/>
    <x v="2"/>
  </r>
  <r>
    <s v="adf86f47-e169-492e-9ec6-d2fed5212796"/>
    <n v="25"/>
    <s v="Female"/>
    <s v="Basic"/>
    <n v="23.19"/>
    <n v="59"/>
    <s v="North America"/>
    <s v="Desktop"/>
    <n v="8.99"/>
    <n v="0"/>
    <s v="Debit Card"/>
    <n v="5"/>
    <n v="0.39"/>
    <x v="1"/>
    <x v="3"/>
  </r>
  <r>
    <s v="e614db81-6994-48a8-a374-e5aa644e85e0"/>
    <n v="36"/>
    <s v="Female"/>
    <s v="Premium"/>
    <n v="22.1"/>
    <n v="40"/>
    <s v="South America"/>
    <s v="TV"/>
    <n v="17.989999999999998"/>
    <n v="0"/>
    <s v="Crypto"/>
    <n v="4"/>
    <n v="0.54"/>
    <x v="6"/>
    <x v="0"/>
  </r>
  <r>
    <s v="00cadb17-dcde-4cbc-ae45-068cd811df59"/>
    <n v="37"/>
    <s v="Female"/>
    <s v="Basic"/>
    <n v="6.47"/>
    <n v="21"/>
    <s v="North America"/>
    <s v="Mobile"/>
    <n v="8.99"/>
    <n v="1"/>
    <s v="Gift Card"/>
    <n v="3"/>
    <n v="0.28999999999999998"/>
    <x v="0"/>
    <x v="0"/>
  </r>
  <r>
    <s v="bbd4f7df-e4dc-4f51-b4ff-473eaf1005ee"/>
    <n v="52"/>
    <s v="Female"/>
    <s v="Premium"/>
    <n v="6.28"/>
    <n v="44"/>
    <s v="North America"/>
    <s v="Desktop"/>
    <n v="17.989999999999998"/>
    <n v="1"/>
    <s v="Crypto"/>
    <n v="1"/>
    <n v="0.14000000000000001"/>
    <x v="4"/>
    <x v="0"/>
  </r>
  <r>
    <s v="1f80abbd-35a7-4d62-b292-d31fa23c9f5f"/>
    <n v="38"/>
    <s v="Female"/>
    <s v="Basic"/>
    <n v="3.49"/>
    <n v="54"/>
    <s v="Asia"/>
    <s v="Tablet"/>
    <n v="8.99"/>
    <n v="1"/>
    <s v="PayPal"/>
    <n v="5"/>
    <n v="0.06"/>
    <x v="3"/>
    <x v="0"/>
  </r>
  <r>
    <s v="19f66e59-f164-47f1-b788-4b1762db226b"/>
    <n v="36"/>
    <s v="Female"/>
    <s v="Basic"/>
    <n v="0.99"/>
    <n v="24"/>
    <s v="Africa"/>
    <s v="Laptop"/>
    <n v="8.99"/>
    <n v="1"/>
    <s v="Debit Card"/>
    <n v="3"/>
    <n v="0.04"/>
    <x v="5"/>
    <x v="0"/>
  </r>
  <r>
    <s v="f7b78561-9d8b-4712-b3f3-238569b95f4b"/>
    <n v="47"/>
    <s v="Male"/>
    <s v="Premium"/>
    <n v="1.57"/>
    <n v="39"/>
    <s v="Oceania"/>
    <s v="Desktop"/>
    <n v="17.989999999999998"/>
    <n v="1"/>
    <s v="Credit Card"/>
    <n v="5"/>
    <n v="0.04"/>
    <x v="3"/>
    <x v="0"/>
  </r>
  <r>
    <s v="a2ac0be9-2264-4582-9d74-96dcc0c869f8"/>
    <n v="29"/>
    <s v="Male"/>
    <s v="Premium"/>
    <n v="12.32"/>
    <n v="49"/>
    <s v="Asia"/>
    <s v="Mobile"/>
    <n v="17.989999999999998"/>
    <n v="0"/>
    <s v="PayPal"/>
    <n v="5"/>
    <n v="0.25"/>
    <x v="3"/>
    <x v="1"/>
  </r>
  <r>
    <s v="2bb0265f-8add-4083-aed9-1e94748be77b"/>
    <n v="27"/>
    <s v="Other"/>
    <s v="Premium"/>
    <n v="0.69"/>
    <n v="39"/>
    <s v="South America"/>
    <s v="Laptop"/>
    <n v="17.989999999999998"/>
    <n v="1"/>
    <s v="Debit Card"/>
    <n v="5"/>
    <n v="0.02"/>
    <x v="1"/>
    <x v="1"/>
  </r>
  <r>
    <s v="cfd014c4-3952-4b99-b2f1-76ed56da8964"/>
    <n v="70"/>
    <s v="Other"/>
    <s v="Premium"/>
    <n v="7.15"/>
    <n v="27"/>
    <s v="Asia"/>
    <s v="Desktop"/>
    <n v="17.989999999999998"/>
    <n v="0"/>
    <s v="Credit Card"/>
    <n v="3"/>
    <n v="0.26"/>
    <x v="1"/>
    <x v="2"/>
  </r>
  <r>
    <s v="93460e1b-34b6-4586-8289-48a6f91e18fb"/>
    <n v="55"/>
    <s v="Other"/>
    <s v="Standard"/>
    <n v="2.59"/>
    <n v="54"/>
    <s v="Europe"/>
    <s v="Desktop"/>
    <n v="13.99"/>
    <n v="1"/>
    <s v="Gift Card"/>
    <n v="3"/>
    <n v="0.05"/>
    <x v="1"/>
    <x v="0"/>
  </r>
  <r>
    <s v="3e46a9e8-ebcc-4569-b534-d1beeb525aa5"/>
    <n v="33"/>
    <s v="Other"/>
    <s v="Premium"/>
    <n v="25.28"/>
    <n v="32"/>
    <s v="Asia"/>
    <s v="Laptop"/>
    <n v="17.989999999999998"/>
    <n v="0"/>
    <s v="Debit Card"/>
    <n v="3"/>
    <n v="0.77"/>
    <x v="1"/>
    <x v="1"/>
  </r>
  <r>
    <s v="6175ecf8-a860-463c-90e5-277f36609637"/>
    <n v="22"/>
    <s v="Other"/>
    <s v="Premium"/>
    <n v="13.68"/>
    <n v="48"/>
    <s v="North America"/>
    <s v="TV"/>
    <n v="17.989999999999998"/>
    <n v="1"/>
    <s v="PayPal"/>
    <n v="3"/>
    <n v="0.28000000000000003"/>
    <x v="5"/>
    <x v="3"/>
  </r>
  <r>
    <s v="3be271a0-02dd-41ad-bed5-3fdeb3a08266"/>
    <n v="44"/>
    <s v="Other"/>
    <s v="Premium"/>
    <n v="18.75"/>
    <n v="44"/>
    <s v="Asia"/>
    <s v="Desktop"/>
    <n v="17.989999999999998"/>
    <n v="0"/>
    <s v="PayPal"/>
    <n v="5"/>
    <n v="0.42"/>
    <x v="0"/>
    <x v="0"/>
  </r>
  <r>
    <s v="3860d316-c068-488e-84ff-747868b9365f"/>
    <n v="20"/>
    <s v="Other"/>
    <s v="Premium"/>
    <n v="9.24"/>
    <n v="33"/>
    <s v="North America"/>
    <s v="TV"/>
    <n v="17.989999999999998"/>
    <n v="1"/>
    <s v="Gift Card"/>
    <n v="5"/>
    <n v="0.27"/>
    <x v="2"/>
    <x v="3"/>
  </r>
  <r>
    <s v="22cb4dd5-d158-4dd6-a49d-e8723fadc557"/>
    <n v="69"/>
    <s v="Male"/>
    <s v="Premium"/>
    <n v="0.52"/>
    <n v="42"/>
    <s v="South America"/>
    <s v="Desktop"/>
    <n v="17.989999999999998"/>
    <n v="1"/>
    <s v="Gift Card"/>
    <n v="3"/>
    <n v="0.01"/>
    <x v="0"/>
    <x v="2"/>
  </r>
  <r>
    <s v="48a57226-1b00-4e56-b555-2cf66bc4b9a7"/>
    <n v="23"/>
    <s v="Male"/>
    <s v="Standard"/>
    <n v="4.46"/>
    <n v="24"/>
    <s v="Africa"/>
    <s v="Mobile"/>
    <n v="13.99"/>
    <n v="1"/>
    <s v="Gift Card"/>
    <n v="3"/>
    <n v="0.18"/>
    <x v="6"/>
    <x v="3"/>
  </r>
  <r>
    <s v="50693056-61ef-4ad9-977c-6eaeb1ec5f72"/>
    <n v="24"/>
    <s v="Female"/>
    <s v="Premium"/>
    <n v="9.94"/>
    <n v="34"/>
    <s v="North America"/>
    <s v="Laptop"/>
    <n v="17.989999999999998"/>
    <n v="1"/>
    <s v="Credit Card"/>
    <n v="2"/>
    <n v="0.28000000000000003"/>
    <x v="2"/>
    <x v="3"/>
  </r>
  <r>
    <s v="6acac882-0bc1-4196-bb12-05ac39dc229c"/>
    <n v="36"/>
    <s v="Other"/>
    <s v="Standard"/>
    <n v="25.82"/>
    <n v="3"/>
    <s v="Africa"/>
    <s v="Mobile"/>
    <n v="13.99"/>
    <n v="0"/>
    <s v="PayPal"/>
    <n v="1"/>
    <n v="6.46"/>
    <x v="5"/>
    <x v="0"/>
  </r>
  <r>
    <s v="afa322d5-a185-42a6-8cc2-76bcd432403e"/>
    <n v="29"/>
    <s v="Female"/>
    <s v="Premium"/>
    <n v="1.22"/>
    <n v="25"/>
    <s v="Asia"/>
    <s v="Laptop"/>
    <n v="17.989999999999998"/>
    <n v="0"/>
    <s v="PayPal"/>
    <n v="5"/>
    <n v="0.05"/>
    <x v="5"/>
    <x v="1"/>
  </r>
  <r>
    <s v="aa982946-1b7d-4315-8b81-9b19bb6cc8c8"/>
    <n v="34"/>
    <s v="Other"/>
    <s v="Standard"/>
    <n v="6.49"/>
    <n v="6"/>
    <s v="South America"/>
    <s v="Mobile"/>
    <n v="13.99"/>
    <n v="0"/>
    <s v="Credit Card"/>
    <n v="1"/>
    <n v="0.93"/>
    <x v="5"/>
    <x v="1"/>
  </r>
  <r>
    <s v="642cffb6-ab5c-4931-b947-cfa60413b560"/>
    <n v="39"/>
    <s v="Other"/>
    <s v="Standard"/>
    <n v="8.6300000000000008"/>
    <n v="8"/>
    <s v="Oceania"/>
    <s v="Mobile"/>
    <n v="13.99"/>
    <n v="0"/>
    <s v="Debit Card"/>
    <n v="4"/>
    <n v="0.96"/>
    <x v="4"/>
    <x v="0"/>
  </r>
  <r>
    <s v="09904ad7-d9db-45a3-ba9f-220cfe88a333"/>
    <n v="44"/>
    <s v="Female"/>
    <s v="Standard"/>
    <n v="22.85"/>
    <n v="1"/>
    <s v="South America"/>
    <s v="Tablet"/>
    <n v="13.99"/>
    <n v="0"/>
    <s v="Credit Card"/>
    <n v="3"/>
    <n v="11.43"/>
    <x v="5"/>
    <x v="0"/>
  </r>
  <r>
    <s v="2c564e41-545b-44a4-bb03-6a827657ea51"/>
    <n v="43"/>
    <s v="Female"/>
    <s v="Basic"/>
    <n v="5.59"/>
    <n v="32"/>
    <s v="Europe"/>
    <s v="TV"/>
    <n v="8.99"/>
    <n v="1"/>
    <s v="Debit Card"/>
    <n v="4"/>
    <n v="0.17"/>
    <x v="6"/>
    <x v="0"/>
  </r>
  <r>
    <s v="ee076784-8841-4531-be9c-ca0b916c309a"/>
    <n v="35"/>
    <s v="Male"/>
    <s v="Standard"/>
    <n v="11.93"/>
    <n v="45"/>
    <s v="Europe"/>
    <s v="Desktop"/>
    <n v="13.99"/>
    <n v="1"/>
    <s v="Gift Card"/>
    <n v="1"/>
    <n v="0.26"/>
    <x v="6"/>
    <x v="1"/>
  </r>
  <r>
    <s v="3382730c-46bb-40d1-92de-55f346dda22a"/>
    <n v="26"/>
    <s v="Male"/>
    <s v="Premium"/>
    <n v="3.24"/>
    <n v="57"/>
    <s v="Europe"/>
    <s v="Tablet"/>
    <n v="17.989999999999998"/>
    <n v="1"/>
    <s v="PayPal"/>
    <n v="3"/>
    <n v="0.06"/>
    <x v="1"/>
    <x v="1"/>
  </r>
  <r>
    <s v="06b5b5a3-f995-47a2-af2f-86b9cfbb42ef"/>
    <n v="66"/>
    <s v="Male"/>
    <s v="Basic"/>
    <n v="25.03"/>
    <n v="16"/>
    <s v="North America"/>
    <s v="TV"/>
    <n v="8.99"/>
    <n v="0"/>
    <s v="Credit Card"/>
    <n v="3"/>
    <n v="1.47"/>
    <x v="0"/>
    <x v="2"/>
  </r>
  <r>
    <s v="e6e1e9a3-8bb0-4ebc-a469-fc1581b6d59d"/>
    <n v="66"/>
    <s v="Other"/>
    <s v="Premium"/>
    <n v="6.11"/>
    <n v="9"/>
    <s v="Europe"/>
    <s v="Tablet"/>
    <n v="17.989999999999998"/>
    <n v="0"/>
    <s v="Crypto"/>
    <n v="4"/>
    <n v="0.61"/>
    <x v="2"/>
    <x v="2"/>
  </r>
  <r>
    <s v="7ee9fa15-81b6-4b1b-a841-eec8b03d8b1e"/>
    <n v="29"/>
    <s v="Male"/>
    <s v="Basic"/>
    <n v="24.18"/>
    <n v="59"/>
    <s v="Africa"/>
    <s v="Laptop"/>
    <n v="8.99"/>
    <n v="1"/>
    <s v="Credit Card"/>
    <n v="1"/>
    <n v="0.4"/>
    <x v="6"/>
    <x v="1"/>
  </r>
  <r>
    <s v="babe5601-7e34-47ad-bcb1-0ab32ede5cef"/>
    <n v="20"/>
    <s v="Male"/>
    <s v="Standard"/>
    <n v="7.19"/>
    <n v="26"/>
    <s v="North America"/>
    <s v="TV"/>
    <n v="13.99"/>
    <n v="0"/>
    <s v="PayPal"/>
    <n v="4"/>
    <n v="0.27"/>
    <x v="0"/>
    <x v="3"/>
  </r>
  <r>
    <s v="7d921bf8-61ef-4609-a46e-96d832d0d04e"/>
    <n v="52"/>
    <s v="Male"/>
    <s v="Premium"/>
    <n v="2.73"/>
    <n v="45"/>
    <s v="North America"/>
    <s v="TV"/>
    <n v="17.989999999999998"/>
    <n v="1"/>
    <s v="Crypto"/>
    <n v="5"/>
    <n v="0.06"/>
    <x v="3"/>
    <x v="0"/>
  </r>
  <r>
    <s v="8042c4ad-3a4a-4994-b81e-8ae09199076c"/>
    <n v="41"/>
    <s v="Male"/>
    <s v="Standard"/>
    <n v="28.13"/>
    <n v="42"/>
    <s v="Oceania"/>
    <s v="Mobile"/>
    <n v="13.99"/>
    <n v="0"/>
    <s v="Credit Card"/>
    <n v="2"/>
    <n v="0.65"/>
    <x v="6"/>
    <x v="0"/>
  </r>
  <r>
    <s v="39f699b0-d6db-4b6d-9c15-b8bbc716ce34"/>
    <n v="38"/>
    <s v="Male"/>
    <s v="Basic"/>
    <n v="15.32"/>
    <n v="56"/>
    <s v="Europe"/>
    <s v="Mobile"/>
    <n v="8.99"/>
    <n v="1"/>
    <s v="Crypto"/>
    <n v="2"/>
    <n v="0.27"/>
    <x v="0"/>
    <x v="0"/>
  </r>
  <r>
    <s v="f28413c0-e4fb-4469-a595-c23e39036e09"/>
    <n v="18"/>
    <s v="Other"/>
    <s v="Basic"/>
    <n v="2.75"/>
    <n v="43"/>
    <s v="Oceania"/>
    <s v="Laptop"/>
    <n v="8.99"/>
    <n v="1"/>
    <s v="Gift Card"/>
    <n v="5"/>
    <n v="0.06"/>
    <x v="4"/>
    <x v="3"/>
  </r>
  <r>
    <s v="a62473b8-5d94-4b05-a6b5-bddfa59478c6"/>
    <n v="28"/>
    <s v="Female"/>
    <s v="Standard"/>
    <n v="4.67"/>
    <n v="5"/>
    <s v="Oceania"/>
    <s v="Mobile"/>
    <n v="13.99"/>
    <n v="0"/>
    <s v="Crypto"/>
    <n v="2"/>
    <n v="0.78"/>
    <x v="2"/>
    <x v="1"/>
  </r>
  <r>
    <s v="395e2c15-2abb-4a29-8f8c-06118a5539e2"/>
    <n v="19"/>
    <s v="Female"/>
    <s v="Standard"/>
    <n v="3.36"/>
    <n v="27"/>
    <s v="North America"/>
    <s v="Laptop"/>
    <n v="13.99"/>
    <n v="1"/>
    <s v="Debit Card"/>
    <n v="1"/>
    <n v="0.12"/>
    <x v="0"/>
    <x v="3"/>
  </r>
  <r>
    <s v="f779a2cd-cb9d-445f-b0f7-2af6c1a514c0"/>
    <n v="56"/>
    <s v="Male"/>
    <s v="Basic"/>
    <n v="5.03"/>
    <n v="22"/>
    <s v="Asia"/>
    <s v="Desktop"/>
    <n v="8.99"/>
    <n v="0"/>
    <s v="Debit Card"/>
    <n v="4"/>
    <n v="0.22"/>
    <x v="3"/>
    <x v="2"/>
  </r>
  <r>
    <s v="4d040be6-2b36-4f59-ba9c-b92c8c683a5f"/>
    <n v="34"/>
    <s v="Male"/>
    <s v="Basic"/>
    <n v="53.98"/>
    <n v="10"/>
    <s v="North America"/>
    <s v="Tablet"/>
    <n v="8.99"/>
    <n v="0"/>
    <s v="Crypto"/>
    <n v="5"/>
    <n v="4.91"/>
    <x v="6"/>
    <x v="1"/>
  </r>
  <r>
    <s v="3406522e-fd20-4c37-aeab-1690d6b7cb51"/>
    <n v="58"/>
    <s v="Female"/>
    <s v="Standard"/>
    <n v="23.39"/>
    <n v="52"/>
    <s v="Asia"/>
    <s v="Tablet"/>
    <n v="13.99"/>
    <n v="0"/>
    <s v="Credit Card"/>
    <n v="1"/>
    <n v="0.44"/>
    <x v="5"/>
    <x v="2"/>
  </r>
  <r>
    <s v="dd3b38cd-3856-47f9-8f69-4bdf268983eb"/>
    <n v="63"/>
    <s v="Female"/>
    <s v="Premium"/>
    <n v="7.04"/>
    <n v="46"/>
    <s v="Europe"/>
    <s v="Mobile"/>
    <n v="17.989999999999998"/>
    <n v="1"/>
    <s v="Gift Card"/>
    <n v="4"/>
    <n v="0.15"/>
    <x v="4"/>
    <x v="2"/>
  </r>
  <r>
    <s v="746cb060-c9f1-432e-91cc-cb1b57ddb1c0"/>
    <n v="66"/>
    <s v="Male"/>
    <s v="Premium"/>
    <n v="32.06"/>
    <n v="51"/>
    <s v="Asia"/>
    <s v="Desktop"/>
    <n v="17.989999999999998"/>
    <n v="0"/>
    <s v="Debit Card"/>
    <n v="4"/>
    <n v="0.62"/>
    <x v="2"/>
    <x v="2"/>
  </r>
  <r>
    <s v="432fa974-2a36-4f64-af1e-770e03b9385f"/>
    <n v="37"/>
    <s v="Other"/>
    <s v="Premium"/>
    <n v="28.08"/>
    <n v="25"/>
    <s v="North America"/>
    <s v="TV"/>
    <n v="17.989999999999998"/>
    <n v="0"/>
    <s v="Credit Card"/>
    <n v="4"/>
    <n v="1.08"/>
    <x v="3"/>
    <x v="0"/>
  </r>
  <r>
    <s v="d74666ec-7b7b-4f1a-8776-0a17a1152f47"/>
    <n v="21"/>
    <s v="Male"/>
    <s v="Basic"/>
    <n v="23.95"/>
    <n v="50"/>
    <s v="North America"/>
    <s v="Laptop"/>
    <n v="8.99"/>
    <n v="1"/>
    <s v="Debit Card"/>
    <n v="3"/>
    <n v="0.47"/>
    <x v="1"/>
    <x v="3"/>
  </r>
  <r>
    <s v="84e4f9a0-f16b-4b00-ba64-a1dc667f9350"/>
    <n v="44"/>
    <s v="Male"/>
    <s v="Premium"/>
    <n v="20.32"/>
    <n v="46"/>
    <s v="Oceania"/>
    <s v="Laptop"/>
    <n v="17.989999999999998"/>
    <n v="0"/>
    <s v="Debit Card"/>
    <n v="3"/>
    <n v="0.43"/>
    <x v="3"/>
    <x v="0"/>
  </r>
  <r>
    <s v="a756e8d5-a9c2-4520-8f06-1e13159bd0c0"/>
    <n v="66"/>
    <s v="Other"/>
    <s v="Standard"/>
    <n v="0.77"/>
    <n v="36"/>
    <s v="Africa"/>
    <s v="TV"/>
    <n v="13.99"/>
    <n v="1"/>
    <s v="Crypto"/>
    <n v="4"/>
    <n v="0.02"/>
    <x v="2"/>
    <x v="2"/>
  </r>
  <r>
    <s v="7514941b-007c-44ea-90ee-4ae0690f013d"/>
    <n v="56"/>
    <s v="Male"/>
    <s v="Standard"/>
    <n v="2.95"/>
    <n v="52"/>
    <s v="Europe"/>
    <s v="Tablet"/>
    <n v="13.99"/>
    <n v="1"/>
    <s v="Gift Card"/>
    <n v="1"/>
    <n v="0.06"/>
    <x v="2"/>
    <x v="2"/>
  </r>
  <r>
    <s v="0f22beb8-1281-4aca-bfaa-17235c7fb5d5"/>
    <n v="21"/>
    <s v="Male"/>
    <s v="Basic"/>
    <n v="11.85"/>
    <n v="34"/>
    <s v="Oceania"/>
    <s v="Mobile"/>
    <n v="8.99"/>
    <n v="1"/>
    <s v="Credit Card"/>
    <n v="4"/>
    <n v="0.34"/>
    <x v="2"/>
    <x v="3"/>
  </r>
  <r>
    <s v="48f68f53-a7ef-4736-91a4-28ba10e80c58"/>
    <n v="49"/>
    <s v="Other"/>
    <s v="Premium"/>
    <n v="9.61"/>
    <n v="27"/>
    <s v="South America"/>
    <s v="TV"/>
    <n v="17.989999999999998"/>
    <n v="0"/>
    <s v="PayPal"/>
    <n v="3"/>
    <n v="0.34"/>
    <x v="3"/>
    <x v="0"/>
  </r>
  <r>
    <s v="5f41a538-a9ef-457b-8022-57fd9cebc8d4"/>
    <n v="28"/>
    <s v="Male"/>
    <s v="Premium"/>
    <n v="49.34"/>
    <n v="31"/>
    <s v="Oceania"/>
    <s v="TV"/>
    <n v="17.989999999999998"/>
    <n v="0"/>
    <s v="Gift Card"/>
    <n v="1"/>
    <n v="1.54"/>
    <x v="3"/>
    <x v="1"/>
  </r>
  <r>
    <s v="c16c6ac0-11d2-496c-b9a3-2117f5d8e0db"/>
    <n v="62"/>
    <s v="Male"/>
    <s v="Standard"/>
    <n v="3.02"/>
    <n v="16"/>
    <s v="Europe"/>
    <s v="TV"/>
    <n v="13.99"/>
    <n v="1"/>
    <s v="Debit Card"/>
    <n v="2"/>
    <n v="0.18"/>
    <x v="2"/>
    <x v="2"/>
  </r>
  <r>
    <s v="34e13cb5-2657-4148-ac24-be078c809d92"/>
    <n v="67"/>
    <s v="Female"/>
    <s v="Premium"/>
    <n v="2.02"/>
    <n v="52"/>
    <s v="Oceania"/>
    <s v="Mobile"/>
    <n v="17.989999999999998"/>
    <n v="1"/>
    <s v="PayPal"/>
    <n v="2"/>
    <n v="0.04"/>
    <x v="0"/>
    <x v="2"/>
  </r>
  <r>
    <s v="ed148da8-e51d-4504-b40a-e358f6e8238a"/>
    <n v="47"/>
    <s v="Female"/>
    <s v="Standard"/>
    <n v="9.7799999999999994"/>
    <n v="18"/>
    <s v="Asia"/>
    <s v="Tablet"/>
    <n v="13.99"/>
    <n v="0"/>
    <s v="Crypto"/>
    <n v="3"/>
    <n v="0.51"/>
    <x v="5"/>
    <x v="0"/>
  </r>
  <r>
    <s v="d89f54d3-882d-4cfc-96c5-b5f0ddbb9915"/>
    <n v="57"/>
    <s v="Female"/>
    <s v="Premium"/>
    <n v="4.3899999999999997"/>
    <n v="60"/>
    <s v="North America"/>
    <s v="TV"/>
    <n v="17.989999999999998"/>
    <n v="1"/>
    <s v="Crypto"/>
    <n v="3"/>
    <n v="7.0000000000000007E-2"/>
    <x v="3"/>
    <x v="2"/>
  </r>
  <r>
    <s v="f76a2802-20d0-4772-b6cc-f7e2a95d6384"/>
    <n v="43"/>
    <s v="Other"/>
    <s v="Basic"/>
    <n v="0.59"/>
    <n v="11"/>
    <s v="Europe"/>
    <s v="Mobile"/>
    <n v="8.99"/>
    <n v="1"/>
    <s v="Debit Card"/>
    <n v="3"/>
    <n v="0.05"/>
    <x v="2"/>
    <x v="0"/>
  </r>
  <r>
    <s v="6c75691c-3ea5-49b5-92a9-894b2bd420be"/>
    <n v="24"/>
    <s v="Male"/>
    <s v="Basic"/>
    <n v="1.68"/>
    <n v="1"/>
    <s v="North America"/>
    <s v="Laptop"/>
    <n v="8.99"/>
    <n v="1"/>
    <s v="Credit Card"/>
    <n v="1"/>
    <n v="0.84"/>
    <x v="1"/>
    <x v="3"/>
  </r>
  <r>
    <s v="286d0a50-0c08-4d40-b50a-38cfbdc3b8fb"/>
    <n v="34"/>
    <s v="Female"/>
    <s v="Premium"/>
    <n v="1.58"/>
    <n v="7"/>
    <s v="Oceania"/>
    <s v="TV"/>
    <n v="17.989999999999998"/>
    <n v="1"/>
    <s v="Gift Card"/>
    <n v="1"/>
    <n v="0.2"/>
    <x v="5"/>
    <x v="1"/>
  </r>
  <r>
    <s v="bb2ec39d-5eeb-478a-b763-0a2528ec4d7b"/>
    <n v="39"/>
    <s v="Female"/>
    <s v="Standard"/>
    <n v="67.05"/>
    <n v="24"/>
    <s v="Oceania"/>
    <s v="Mobile"/>
    <n v="13.99"/>
    <n v="0"/>
    <s v="PayPal"/>
    <n v="2"/>
    <n v="2.68"/>
    <x v="4"/>
    <x v="0"/>
  </r>
  <r>
    <s v="ed93decf-e627-4873-a2f9-8b6bf0d7dce3"/>
    <n v="60"/>
    <s v="Female"/>
    <s v="Basic"/>
    <n v="1.07"/>
    <n v="3"/>
    <s v="Oceania"/>
    <s v="Tablet"/>
    <n v="8.99"/>
    <n v="1"/>
    <s v="Credit Card"/>
    <n v="3"/>
    <n v="0.27"/>
    <x v="4"/>
    <x v="2"/>
  </r>
  <r>
    <s v="bd27bcd3-feaa-4a06-a98f-c4f3d61de505"/>
    <n v="66"/>
    <s v="Other"/>
    <s v="Premium"/>
    <n v="1.85"/>
    <n v="57"/>
    <s v="South America"/>
    <s v="Tablet"/>
    <n v="17.989999999999998"/>
    <n v="1"/>
    <s v="Debit Card"/>
    <n v="3"/>
    <n v="0.03"/>
    <x v="0"/>
    <x v="2"/>
  </r>
  <r>
    <s v="178d73ec-7742-4f67-894c-2fe27601cf8b"/>
    <n v="29"/>
    <s v="Male"/>
    <s v="Premium"/>
    <n v="16.420000000000002"/>
    <n v="4"/>
    <s v="Oceania"/>
    <s v="Tablet"/>
    <n v="17.989999999999998"/>
    <n v="0"/>
    <s v="Credit Card"/>
    <n v="3"/>
    <n v="3.28"/>
    <x v="2"/>
    <x v="1"/>
  </r>
  <r>
    <s v="68203b4f-6e76-442b-863a-29eca29cc26b"/>
    <n v="35"/>
    <s v="Female"/>
    <s v="Basic"/>
    <n v="11.85"/>
    <n v="57"/>
    <s v="North America"/>
    <s v="TV"/>
    <n v="8.99"/>
    <n v="1"/>
    <s v="Gift Card"/>
    <n v="3"/>
    <n v="0.2"/>
    <x v="6"/>
    <x v="1"/>
  </r>
  <r>
    <s v="f4af1dff-3131-49eb-a195-0cb169bf9ed4"/>
    <n v="36"/>
    <s v="Other"/>
    <s v="Premium"/>
    <n v="24.09"/>
    <n v="36"/>
    <s v="Oceania"/>
    <s v="Laptop"/>
    <n v="17.989999999999998"/>
    <n v="0"/>
    <s v="Credit Card"/>
    <n v="5"/>
    <n v="0.65"/>
    <x v="2"/>
    <x v="0"/>
  </r>
  <r>
    <s v="9d6dfd4a-f437-4d78-b291-dc00556b9e40"/>
    <n v="46"/>
    <s v="Other"/>
    <s v="Basic"/>
    <n v="14.53"/>
    <n v="19"/>
    <s v="South America"/>
    <s v="Mobile"/>
    <n v="8.99"/>
    <n v="0"/>
    <s v="Crypto"/>
    <n v="4"/>
    <n v="0.73"/>
    <x v="4"/>
    <x v="0"/>
  </r>
  <r>
    <s v="ab1d244f-8750-47b1-8a61-cf8bce66c0fb"/>
    <n v="58"/>
    <s v="Female"/>
    <s v="Standard"/>
    <n v="2.4"/>
    <n v="11"/>
    <s v="North America"/>
    <s v="Mobile"/>
    <n v="13.99"/>
    <n v="0"/>
    <s v="PayPal"/>
    <n v="5"/>
    <n v="0.2"/>
    <x v="6"/>
    <x v="2"/>
  </r>
  <r>
    <s v="0eeed5d2-c02e-4f29-bfc4-85a0f21bed79"/>
    <n v="18"/>
    <s v="Female"/>
    <s v="Premium"/>
    <n v="0.17"/>
    <n v="16"/>
    <s v="North America"/>
    <s v="Desktop"/>
    <n v="17.989999999999998"/>
    <n v="0"/>
    <s v="Debit Card"/>
    <n v="5"/>
    <n v="0.01"/>
    <x v="3"/>
    <x v="3"/>
  </r>
  <r>
    <s v="31e1a27e-d7f3-48a6-b560-60963b7ae366"/>
    <n v="60"/>
    <s v="Male"/>
    <s v="Premium"/>
    <n v="8.42"/>
    <n v="59"/>
    <s v="North America"/>
    <s v="Mobile"/>
    <n v="17.989999999999998"/>
    <n v="1"/>
    <s v="Debit Card"/>
    <n v="2"/>
    <n v="0.14000000000000001"/>
    <x v="1"/>
    <x v="2"/>
  </r>
  <r>
    <s v="08875185-f2ab-42e7-ae3e-5945341e5bb7"/>
    <n v="39"/>
    <s v="Female"/>
    <s v="Standard"/>
    <n v="20.87"/>
    <n v="59"/>
    <s v="Europe"/>
    <s v="TV"/>
    <n v="13.99"/>
    <n v="0"/>
    <s v="Credit Card"/>
    <n v="1"/>
    <n v="0.35"/>
    <x v="4"/>
    <x v="0"/>
  </r>
  <r>
    <s v="bb3dc1e7-e1f4-4010-b227-3af57309c626"/>
    <n v="65"/>
    <s v="Female"/>
    <s v="Standard"/>
    <n v="2.75"/>
    <n v="36"/>
    <s v="Europe"/>
    <s v="Laptop"/>
    <n v="13.99"/>
    <n v="1"/>
    <s v="PayPal"/>
    <n v="2"/>
    <n v="7.0000000000000007E-2"/>
    <x v="4"/>
    <x v="2"/>
  </r>
  <r>
    <s v="51ac7c84-3653-4bd2-8f22-6f6cace9b98b"/>
    <n v="38"/>
    <s v="Other"/>
    <s v="Basic"/>
    <n v="10.25"/>
    <n v="42"/>
    <s v="Europe"/>
    <s v="Desktop"/>
    <n v="8.99"/>
    <n v="1"/>
    <s v="PayPal"/>
    <n v="2"/>
    <n v="0.24"/>
    <x v="0"/>
    <x v="0"/>
  </r>
  <r>
    <s v="99f7b4c6-5aea-49ad-b746-6e145c979d52"/>
    <n v="20"/>
    <s v="Male"/>
    <s v="Basic"/>
    <n v="1.98"/>
    <n v="45"/>
    <s v="North America"/>
    <s v="Desktop"/>
    <n v="8.99"/>
    <n v="1"/>
    <s v="PayPal"/>
    <n v="4"/>
    <n v="0.04"/>
    <x v="4"/>
    <x v="3"/>
  </r>
  <r>
    <s v="dd11f0f0-3644-48e2-b20c-bca7038b3028"/>
    <n v="27"/>
    <s v="Female"/>
    <s v="Basic"/>
    <n v="7.37"/>
    <n v="15"/>
    <s v="North America"/>
    <s v="TV"/>
    <n v="8.99"/>
    <n v="0"/>
    <s v="PayPal"/>
    <n v="2"/>
    <n v="0.46"/>
    <x v="6"/>
    <x v="1"/>
  </r>
  <r>
    <s v="6c369c84-7138-451a-98d8-8dd3d2d2b4f2"/>
    <n v="58"/>
    <s v="Female"/>
    <s v="Premium"/>
    <n v="13.35"/>
    <n v="18"/>
    <s v="South America"/>
    <s v="TV"/>
    <n v="17.989999999999998"/>
    <n v="0"/>
    <s v="Credit Card"/>
    <n v="5"/>
    <n v="0.7"/>
    <x v="1"/>
    <x v="2"/>
  </r>
  <r>
    <s v="2726ac92-319f-4aac-bf5a-89ce36e291fe"/>
    <n v="39"/>
    <s v="Male"/>
    <s v="Standard"/>
    <n v="1.97"/>
    <n v="53"/>
    <s v="Asia"/>
    <s v="Mobile"/>
    <n v="13.99"/>
    <n v="1"/>
    <s v="Debit Card"/>
    <n v="2"/>
    <n v="0.04"/>
    <x v="2"/>
    <x v="0"/>
  </r>
  <r>
    <s v="a31f2dc4-a9a6-4a19-80d9-8dabb6a104e0"/>
    <n v="26"/>
    <s v="Other"/>
    <s v="Basic"/>
    <n v="12.57"/>
    <n v="30"/>
    <s v="Asia"/>
    <s v="Mobile"/>
    <n v="8.99"/>
    <n v="1"/>
    <s v="Gift Card"/>
    <n v="3"/>
    <n v="0.41"/>
    <x v="0"/>
    <x v="1"/>
  </r>
  <r>
    <s v="76a4093f-a297-45cf-a672-8c52d4743545"/>
    <n v="25"/>
    <s v="Other"/>
    <s v="Premium"/>
    <n v="12.4"/>
    <n v="57"/>
    <s v="Asia"/>
    <s v="Mobile"/>
    <n v="17.989999999999998"/>
    <n v="1"/>
    <s v="Gift Card"/>
    <n v="5"/>
    <n v="0.21"/>
    <x v="0"/>
    <x v="3"/>
  </r>
  <r>
    <s v="38d00f7e-c7ba-4cd5-b1fd-fd704cb0502d"/>
    <n v="56"/>
    <s v="Female"/>
    <s v="Standard"/>
    <n v="23.82"/>
    <n v="55"/>
    <s v="South America"/>
    <s v="Laptop"/>
    <n v="13.99"/>
    <n v="0"/>
    <s v="Debit Card"/>
    <n v="5"/>
    <n v="0.43"/>
    <x v="6"/>
    <x v="2"/>
  </r>
  <r>
    <s v="f337bc34-f6bf-4cf4-a559-4b79ae8ec658"/>
    <n v="49"/>
    <s v="Female"/>
    <s v="Premium"/>
    <n v="2.74"/>
    <n v="46"/>
    <s v="Asia"/>
    <s v="TV"/>
    <n v="17.989999999999998"/>
    <n v="1"/>
    <s v="Credit Card"/>
    <n v="5"/>
    <n v="0.06"/>
    <x v="3"/>
    <x v="0"/>
  </r>
  <r>
    <s v="18e0afd1-09c2-4c33-8069-4f2aff4d1f3d"/>
    <n v="70"/>
    <s v="Other"/>
    <s v="Premium"/>
    <n v="13.11"/>
    <n v="59"/>
    <s v="Africa"/>
    <s v="Laptop"/>
    <n v="17.989999999999998"/>
    <n v="1"/>
    <s v="Gift Card"/>
    <n v="2"/>
    <n v="0.22"/>
    <x v="2"/>
    <x v="2"/>
  </r>
  <r>
    <s v="43e26139-b60e-4374-99a0-4e6c798438de"/>
    <n v="21"/>
    <s v="Male"/>
    <s v="Standard"/>
    <n v="12.25"/>
    <n v="13"/>
    <s v="Europe"/>
    <s v="TV"/>
    <n v="13.99"/>
    <n v="0"/>
    <s v="Credit Card"/>
    <n v="1"/>
    <n v="0.88"/>
    <x v="0"/>
    <x v="3"/>
  </r>
  <r>
    <s v="f80ed925-6951-4cf0-8372-8424d7b6af02"/>
    <n v="26"/>
    <s v="Other"/>
    <s v="Basic"/>
    <n v="12.29"/>
    <n v="31"/>
    <s v="Asia"/>
    <s v="Tablet"/>
    <n v="8.99"/>
    <n v="1"/>
    <s v="Gift Card"/>
    <n v="3"/>
    <n v="0.38"/>
    <x v="0"/>
    <x v="1"/>
  </r>
  <r>
    <s v="bad8a04e-c0c9-4084-b4b7-069072424e68"/>
    <n v="33"/>
    <s v="Female"/>
    <s v="Standard"/>
    <n v="27.72"/>
    <n v="42"/>
    <s v="Europe"/>
    <s v="Mobile"/>
    <n v="13.99"/>
    <n v="0"/>
    <s v="Debit Card"/>
    <n v="4"/>
    <n v="0.64"/>
    <x v="0"/>
    <x v="1"/>
  </r>
  <r>
    <s v="b4cc7509-0f49-4213-82c3-be547ead38e7"/>
    <n v="29"/>
    <s v="Other"/>
    <s v="Basic"/>
    <n v="13.77"/>
    <n v="24"/>
    <s v="Africa"/>
    <s v="Mobile"/>
    <n v="8.99"/>
    <n v="0"/>
    <s v="Debit Card"/>
    <n v="4"/>
    <n v="0.55000000000000004"/>
    <x v="2"/>
    <x v="1"/>
  </r>
  <r>
    <s v="1059ec7d-1182-4b81-98fc-3fa73374a98f"/>
    <n v="70"/>
    <s v="Other"/>
    <s v="Basic"/>
    <n v="4.88"/>
    <n v="9"/>
    <s v="Europe"/>
    <s v="TV"/>
    <n v="8.99"/>
    <n v="1"/>
    <s v="PayPal"/>
    <n v="1"/>
    <n v="0.49"/>
    <x v="2"/>
    <x v="2"/>
  </r>
  <r>
    <s v="80ee7450-f22a-4f0f-b081-c978a5a5b347"/>
    <n v="48"/>
    <s v="Female"/>
    <s v="Standard"/>
    <n v="10.98"/>
    <n v="44"/>
    <s v="Asia"/>
    <s v="Tablet"/>
    <n v="13.99"/>
    <n v="1"/>
    <s v="Crypto"/>
    <n v="1"/>
    <n v="0.24"/>
    <x v="2"/>
    <x v="0"/>
  </r>
  <r>
    <s v="e02106ca-0101-4adc-963b-9bdfc6e6877c"/>
    <n v="20"/>
    <s v="Male"/>
    <s v="Basic"/>
    <n v="17.03"/>
    <n v="47"/>
    <s v="Europe"/>
    <s v="Mobile"/>
    <n v="8.99"/>
    <n v="1"/>
    <s v="Credit Card"/>
    <n v="2"/>
    <n v="0.35"/>
    <x v="6"/>
    <x v="3"/>
  </r>
  <r>
    <s v="b2c52c4f-2ca8-4719-b798-32128b9009ba"/>
    <n v="40"/>
    <s v="Female"/>
    <s v="Basic"/>
    <n v="33.549999999999997"/>
    <n v="5"/>
    <s v="Africa"/>
    <s v="Mobile"/>
    <n v="8.99"/>
    <n v="0"/>
    <s v="PayPal"/>
    <n v="1"/>
    <n v="5.59"/>
    <x v="3"/>
    <x v="0"/>
  </r>
  <r>
    <s v="def12ba1-ee3f-4059-a620-05d7d523636c"/>
    <n v="53"/>
    <s v="Female"/>
    <s v="Basic"/>
    <n v="4.01"/>
    <n v="49"/>
    <s v="North America"/>
    <s v="Desktop"/>
    <n v="8.99"/>
    <n v="1"/>
    <s v="Crypto"/>
    <n v="2"/>
    <n v="0.08"/>
    <x v="0"/>
    <x v="0"/>
  </r>
  <r>
    <s v="eb0cd898-3b91-46fc-9d23-8bb53d4297c4"/>
    <n v="56"/>
    <s v="Male"/>
    <s v="Premium"/>
    <n v="8.1999999999999993"/>
    <n v="19"/>
    <s v="Europe"/>
    <s v="TV"/>
    <n v="17.989999999999998"/>
    <n v="0"/>
    <s v="PayPal"/>
    <n v="2"/>
    <n v="0.41"/>
    <x v="5"/>
    <x v="2"/>
  </r>
  <r>
    <s v="fc76c95d-6886-4993-bc12-adbfcd4cdac0"/>
    <n v="43"/>
    <s v="Other"/>
    <s v="Premium"/>
    <n v="4.17"/>
    <n v="46"/>
    <s v="South America"/>
    <s v="Mobile"/>
    <n v="17.989999999999998"/>
    <n v="1"/>
    <s v="Credit Card"/>
    <n v="1"/>
    <n v="0.09"/>
    <x v="5"/>
    <x v="0"/>
  </r>
  <r>
    <s v="4641b78c-9f54-43b3-8f33-809da152aba2"/>
    <n v="36"/>
    <s v="Other"/>
    <s v="Basic"/>
    <n v="14.63"/>
    <n v="52"/>
    <s v="South America"/>
    <s v="Desktop"/>
    <n v="8.99"/>
    <n v="1"/>
    <s v="Crypto"/>
    <n v="1"/>
    <n v="0.28000000000000003"/>
    <x v="3"/>
    <x v="0"/>
  </r>
  <r>
    <s v="3829a8ad-947c-4e70-906d-bf4bbdf0fe60"/>
    <n v="54"/>
    <s v="Male"/>
    <s v="Standard"/>
    <n v="19.260000000000002"/>
    <n v="10"/>
    <s v="Africa"/>
    <s v="Mobile"/>
    <n v="13.99"/>
    <n v="0"/>
    <s v="Debit Card"/>
    <n v="5"/>
    <n v="1.75"/>
    <x v="5"/>
    <x v="0"/>
  </r>
  <r>
    <s v="021af9d9-2fff-4a33-b2c4-710ad6f3f85c"/>
    <n v="64"/>
    <s v="Other"/>
    <s v="Basic"/>
    <n v="4.8"/>
    <n v="46"/>
    <s v="Oceania"/>
    <s v="Laptop"/>
    <n v="8.99"/>
    <n v="1"/>
    <s v="Credit Card"/>
    <n v="1"/>
    <n v="0.1"/>
    <x v="4"/>
    <x v="2"/>
  </r>
  <r>
    <s v="0194ee30-cde8-47fd-9568-22e20b2c80dc"/>
    <n v="28"/>
    <s v="Female"/>
    <s v="Basic"/>
    <n v="12.82"/>
    <n v="47"/>
    <s v="North America"/>
    <s v="Tablet"/>
    <n v="8.99"/>
    <n v="1"/>
    <s v="Credit Card"/>
    <n v="1"/>
    <n v="0.27"/>
    <x v="0"/>
    <x v="1"/>
  </r>
  <r>
    <s v="29836151-75b3-437c-8395-299b962d9f0d"/>
    <n v="52"/>
    <s v="Male"/>
    <s v="Premium"/>
    <n v="8.34"/>
    <n v="21"/>
    <s v="Africa"/>
    <s v="TV"/>
    <n v="17.989999999999998"/>
    <n v="0"/>
    <s v="PayPal"/>
    <n v="2"/>
    <n v="0.38"/>
    <x v="1"/>
    <x v="0"/>
  </r>
  <r>
    <s v="5f63adf1-cf70-4f07-8351-63fe77c15857"/>
    <n v="50"/>
    <s v="Male"/>
    <s v="Standard"/>
    <n v="4.17"/>
    <n v="44"/>
    <s v="Oceania"/>
    <s v="Tablet"/>
    <n v="13.99"/>
    <n v="1"/>
    <s v="Gift Card"/>
    <n v="1"/>
    <n v="0.09"/>
    <x v="6"/>
    <x v="0"/>
  </r>
  <r>
    <s v="70b0ba0c-2333-4ae5-9860-ec22b91ffc93"/>
    <n v="61"/>
    <s v="Other"/>
    <s v="Standard"/>
    <n v="3.49"/>
    <n v="23"/>
    <s v="North America"/>
    <s v="Laptop"/>
    <n v="13.99"/>
    <n v="1"/>
    <s v="Debit Card"/>
    <n v="1"/>
    <n v="0.15"/>
    <x v="4"/>
    <x v="2"/>
  </r>
  <r>
    <s v="53ce20da-acf5-45f6-bb0c-958c360dbad6"/>
    <n v="70"/>
    <s v="Other"/>
    <s v="Premium"/>
    <n v="9.1300000000000008"/>
    <n v="50"/>
    <s v="South America"/>
    <s v="Laptop"/>
    <n v="17.989999999999998"/>
    <n v="1"/>
    <s v="Debit Card"/>
    <n v="3"/>
    <n v="0.18"/>
    <x v="3"/>
    <x v="2"/>
  </r>
  <r>
    <s v="a36c6729-b90c-4514-92d8-4a98a66bfff4"/>
    <n v="43"/>
    <s v="Male"/>
    <s v="Premium"/>
    <n v="4.17"/>
    <n v="24"/>
    <s v="South America"/>
    <s v="Laptop"/>
    <n v="17.989999999999998"/>
    <n v="1"/>
    <s v="Crypto"/>
    <n v="4"/>
    <n v="0.17"/>
    <x v="4"/>
    <x v="0"/>
  </r>
  <r>
    <s v="193ffca7-6d19-4f3c-85e5-9e8b9f7e160e"/>
    <n v="62"/>
    <s v="Male"/>
    <s v="Premium"/>
    <n v="0.28000000000000003"/>
    <n v="21"/>
    <s v="Oceania"/>
    <s v="Tablet"/>
    <n v="17.989999999999998"/>
    <n v="0"/>
    <s v="PayPal"/>
    <n v="5"/>
    <n v="0.01"/>
    <x v="0"/>
    <x v="2"/>
  </r>
  <r>
    <s v="0146854f-d5a1-4ee7-a28c-69b5af885934"/>
    <n v="26"/>
    <s v="Female"/>
    <s v="Standard"/>
    <n v="3.82"/>
    <n v="14"/>
    <s v="South America"/>
    <s v="TV"/>
    <n v="13.99"/>
    <n v="1"/>
    <s v="Crypto"/>
    <n v="2"/>
    <n v="0.25"/>
    <x v="2"/>
    <x v="1"/>
  </r>
  <r>
    <s v="fbbbb16f-2d7f-4b68-b601-13da986cdcef"/>
    <n v="63"/>
    <s v="Male"/>
    <s v="Premium"/>
    <n v="32.75"/>
    <n v="30"/>
    <s v="South America"/>
    <s v="Desktop"/>
    <n v="17.989999999999998"/>
    <n v="0"/>
    <s v="Credit Card"/>
    <n v="1"/>
    <n v="1.06"/>
    <x v="3"/>
    <x v="2"/>
  </r>
  <r>
    <s v="da21d05b-cec0-405d-a7d3-3dad478f3bcf"/>
    <n v="38"/>
    <s v="Male"/>
    <s v="Premium"/>
    <n v="1.05"/>
    <n v="24"/>
    <s v="Oceania"/>
    <s v="Laptop"/>
    <n v="17.989999999999998"/>
    <n v="0"/>
    <s v="Debit Card"/>
    <n v="4"/>
    <n v="0.04"/>
    <x v="1"/>
    <x v="0"/>
  </r>
  <r>
    <s v="0f125ed8-866a-4f58-acd3-f981c2d910c4"/>
    <n v="50"/>
    <s v="Other"/>
    <s v="Basic"/>
    <n v="29.04"/>
    <n v="48"/>
    <s v="South America"/>
    <s v="TV"/>
    <n v="8.99"/>
    <n v="0"/>
    <s v="Credit Card"/>
    <n v="4"/>
    <n v="0.59"/>
    <x v="4"/>
    <x v="0"/>
  </r>
  <r>
    <s v="5736a841-06be-4e91-a475-fdeae4dbb161"/>
    <n v="49"/>
    <s v="Male"/>
    <s v="Standard"/>
    <n v="4.67"/>
    <n v="48"/>
    <s v="North America"/>
    <s v="Laptop"/>
    <n v="13.99"/>
    <n v="1"/>
    <s v="Debit Card"/>
    <n v="5"/>
    <n v="0.1"/>
    <x v="3"/>
    <x v="0"/>
  </r>
  <r>
    <s v="2088ff07-56ed-49a3-8824-6b0f5577b9eb"/>
    <n v="38"/>
    <s v="Other"/>
    <s v="Basic"/>
    <n v="16.27"/>
    <n v="24"/>
    <s v="Africa"/>
    <s v="Desktop"/>
    <n v="8.99"/>
    <n v="0"/>
    <s v="Gift Card"/>
    <n v="2"/>
    <n v="0.65"/>
    <x v="4"/>
    <x v="0"/>
  </r>
  <r>
    <s v="534f289f-35c5-4314-973b-1b0c9ed473db"/>
    <n v="23"/>
    <s v="Male"/>
    <s v="Basic"/>
    <n v="4.6399999999999997"/>
    <n v="55"/>
    <s v="Europe"/>
    <s v="TV"/>
    <n v="8.99"/>
    <n v="1"/>
    <s v="Credit Card"/>
    <n v="1"/>
    <n v="0.08"/>
    <x v="6"/>
    <x v="3"/>
  </r>
  <r>
    <s v="976212fe-e88c-4118-a57c-8c828ce17f0c"/>
    <n v="46"/>
    <s v="Male"/>
    <s v="Premium"/>
    <n v="8.7799999999999994"/>
    <n v="13"/>
    <s v="Asia"/>
    <s v="Tablet"/>
    <n v="17.989999999999998"/>
    <n v="0"/>
    <s v="PayPal"/>
    <n v="4"/>
    <n v="0.63"/>
    <x v="0"/>
    <x v="0"/>
  </r>
  <r>
    <s v="8f5e0f72-3edf-4a03-bdb4-44a26f91077b"/>
    <n v="44"/>
    <s v="Male"/>
    <s v="Basic"/>
    <n v="9"/>
    <n v="33"/>
    <s v="South America"/>
    <s v="TV"/>
    <n v="8.99"/>
    <n v="1"/>
    <s v="Crypto"/>
    <n v="1"/>
    <n v="0.26"/>
    <x v="0"/>
    <x v="0"/>
  </r>
  <r>
    <s v="e9e8258f-3f5b-4bbf-99a7-59b4c88125e6"/>
    <n v="36"/>
    <s v="Female"/>
    <s v="Standard"/>
    <n v="9.1999999999999993"/>
    <n v="7"/>
    <s v="Oceania"/>
    <s v="Desktop"/>
    <n v="13.99"/>
    <n v="0"/>
    <s v="Debit Card"/>
    <n v="2"/>
    <n v="1.1499999999999999"/>
    <x v="0"/>
    <x v="0"/>
  </r>
  <r>
    <s v="51fad2bb-5e3b-45bc-8424-6e7331d255ae"/>
    <n v="23"/>
    <s v="Female"/>
    <s v="Basic"/>
    <n v="8.26"/>
    <n v="33"/>
    <s v="Europe"/>
    <s v="Desktop"/>
    <n v="8.99"/>
    <n v="1"/>
    <s v="Gift Card"/>
    <n v="5"/>
    <n v="0.24"/>
    <x v="3"/>
    <x v="3"/>
  </r>
  <r>
    <s v="7b770d53-7ea7-4ad9-9fa9-17d09f8e857c"/>
    <n v="34"/>
    <s v="Other"/>
    <s v="Premium"/>
    <n v="35.200000000000003"/>
    <n v="14"/>
    <s v="Europe"/>
    <s v="Tablet"/>
    <n v="17.989999999999998"/>
    <n v="0"/>
    <s v="Crypto"/>
    <n v="3"/>
    <n v="2.35"/>
    <x v="4"/>
    <x v="1"/>
  </r>
  <r>
    <s v="16359306-8225-4f9c-a0f6-446f18067c00"/>
    <n v="62"/>
    <s v="Female"/>
    <s v="Premium"/>
    <n v="1.1200000000000001"/>
    <n v="43"/>
    <s v="Asia"/>
    <s v="TV"/>
    <n v="17.989999999999998"/>
    <n v="1"/>
    <s v="Gift Card"/>
    <n v="4"/>
    <n v="0.03"/>
    <x v="5"/>
    <x v="2"/>
  </r>
  <r>
    <s v="27bb1f44-8d9c-4424-a509-1510f95fa759"/>
    <n v="24"/>
    <s v="Other"/>
    <s v="Standard"/>
    <n v="10.67"/>
    <n v="28"/>
    <s v="Asia"/>
    <s v="Tablet"/>
    <n v="13.99"/>
    <n v="0"/>
    <s v="PayPal"/>
    <n v="1"/>
    <n v="0.37"/>
    <x v="3"/>
    <x v="3"/>
  </r>
  <r>
    <s v="30999e0c-ada1-4174-89b6-d820cfca282a"/>
    <n v="36"/>
    <s v="Male"/>
    <s v="Standard"/>
    <n v="14.29"/>
    <n v="4"/>
    <s v="Africa"/>
    <s v="Mobile"/>
    <n v="13.99"/>
    <n v="0"/>
    <s v="Credit Card"/>
    <n v="4"/>
    <n v="2.86"/>
    <x v="1"/>
    <x v="0"/>
  </r>
  <r>
    <s v="473f971c-2a0c-48c2-aaaf-b4cdfca5aff3"/>
    <n v="33"/>
    <s v="Female"/>
    <s v="Standard"/>
    <n v="18.329999999999998"/>
    <n v="48"/>
    <s v="Oceania"/>
    <s v="Mobile"/>
    <n v="13.99"/>
    <n v="1"/>
    <s v="Debit Card"/>
    <n v="1"/>
    <n v="0.37"/>
    <x v="5"/>
    <x v="1"/>
  </r>
  <r>
    <s v="46e95e2c-14c7-45ef-a0a8-b5f76f9e5d75"/>
    <n v="58"/>
    <s v="Female"/>
    <s v="Basic"/>
    <n v="3.57"/>
    <n v="20"/>
    <s v="North America"/>
    <s v="Laptop"/>
    <n v="8.99"/>
    <n v="1"/>
    <s v="Gift Card"/>
    <n v="2"/>
    <n v="0.17"/>
    <x v="6"/>
    <x v="2"/>
  </r>
  <r>
    <s v="bb0b842b-0a9e-4351-8f7c-89365dde8a9d"/>
    <n v="20"/>
    <s v="Other"/>
    <s v="Basic"/>
    <n v="15.54"/>
    <n v="24"/>
    <s v="Asia"/>
    <s v="Desktop"/>
    <n v="8.99"/>
    <n v="0"/>
    <s v="Debit Card"/>
    <n v="3"/>
    <n v="0.62"/>
    <x v="1"/>
    <x v="3"/>
  </r>
  <r>
    <s v="8c0c7d2b-cefb-48b1-a633-c1c84c36c057"/>
    <n v="20"/>
    <s v="Female"/>
    <s v="Basic"/>
    <n v="10.28"/>
    <n v="43"/>
    <s v="South America"/>
    <s v="Laptop"/>
    <n v="8.99"/>
    <n v="1"/>
    <s v="PayPal"/>
    <n v="2"/>
    <n v="0.23"/>
    <x v="0"/>
    <x v="3"/>
  </r>
  <r>
    <s v="64485bba-7db6-4f9a-a22b-5cfec1cd2ee2"/>
    <n v="33"/>
    <s v="Female"/>
    <s v="Premium"/>
    <n v="2.2000000000000002"/>
    <n v="40"/>
    <s v="South America"/>
    <s v="Desktop"/>
    <n v="17.989999999999998"/>
    <n v="1"/>
    <s v="Gift Card"/>
    <n v="4"/>
    <n v="0.05"/>
    <x v="6"/>
    <x v="1"/>
  </r>
  <r>
    <s v="e674d937-9114-4f7c-887a-1cd491c643c6"/>
    <n v="30"/>
    <s v="Other"/>
    <s v="Basic"/>
    <n v="0.52"/>
    <n v="4"/>
    <s v="Asia"/>
    <s v="TV"/>
    <n v="8.99"/>
    <n v="1"/>
    <s v="PayPal"/>
    <n v="2"/>
    <n v="0.1"/>
    <x v="1"/>
    <x v="1"/>
  </r>
  <r>
    <s v="2d1ea53f-d9bb-453f-b8be-88dfc36df0a3"/>
    <n v="59"/>
    <s v="Male"/>
    <s v="Standard"/>
    <n v="7.52"/>
    <n v="0"/>
    <s v="Europe"/>
    <s v="TV"/>
    <n v="13.99"/>
    <n v="0"/>
    <s v="PayPal"/>
    <n v="4"/>
    <n v="7.52"/>
    <x v="0"/>
    <x v="2"/>
  </r>
  <r>
    <s v="75ef07c7-3ac8-4c14-b9d3-2ce79a3865b7"/>
    <n v="54"/>
    <s v="Male"/>
    <s v="Standard"/>
    <n v="18.96"/>
    <n v="18"/>
    <s v="Oceania"/>
    <s v="Tablet"/>
    <n v="13.99"/>
    <n v="0"/>
    <s v="Crypto"/>
    <n v="3"/>
    <n v="1"/>
    <x v="6"/>
    <x v="0"/>
  </r>
  <r>
    <s v="0b11ab87-551c-42d8-a5a4-1cd7ff98386f"/>
    <n v="47"/>
    <s v="Male"/>
    <s v="Premium"/>
    <n v="6.33"/>
    <n v="9"/>
    <s v="Asia"/>
    <s v="Laptop"/>
    <n v="17.989999999999998"/>
    <n v="0"/>
    <s v="Gift Card"/>
    <n v="4"/>
    <n v="0.63"/>
    <x v="6"/>
    <x v="0"/>
  </r>
  <r>
    <s v="a5ecf5f2-452b-4dcd-873b-342c6094c012"/>
    <n v="59"/>
    <s v="Other"/>
    <s v="Basic"/>
    <n v="20.13"/>
    <n v="6"/>
    <s v="Africa"/>
    <s v="Mobile"/>
    <n v="8.99"/>
    <n v="0"/>
    <s v="Credit Card"/>
    <n v="1"/>
    <n v="2.88"/>
    <x v="2"/>
    <x v="2"/>
  </r>
  <r>
    <s v="25ca4e8b-4fed-408f-9f94-607529cdd07b"/>
    <n v="24"/>
    <s v="Female"/>
    <s v="Basic"/>
    <n v="6.73"/>
    <n v="16"/>
    <s v="Africa"/>
    <s v="Mobile"/>
    <n v="8.99"/>
    <n v="0"/>
    <s v="Crypto"/>
    <n v="4"/>
    <n v="0.4"/>
    <x v="5"/>
    <x v="3"/>
  </r>
  <r>
    <s v="5f9af2fd-06c8-4c9e-b327-4830dab0361d"/>
    <n v="24"/>
    <s v="Other"/>
    <s v="Standard"/>
    <n v="21.53"/>
    <n v="57"/>
    <s v="North America"/>
    <s v="Tablet"/>
    <n v="13.99"/>
    <n v="0"/>
    <s v="Crypto"/>
    <n v="3"/>
    <n v="0.37"/>
    <x v="2"/>
    <x v="3"/>
  </r>
  <r>
    <s v="fa1f7eb9-e6fd-41f7-943e-1186499aeb8b"/>
    <n v="53"/>
    <s v="Other"/>
    <s v="Standard"/>
    <n v="8.85"/>
    <n v="3"/>
    <s v="Oceania"/>
    <s v="Mobile"/>
    <n v="13.99"/>
    <n v="0"/>
    <s v="Gift Card"/>
    <n v="1"/>
    <n v="2.21"/>
    <x v="1"/>
    <x v="0"/>
  </r>
  <r>
    <s v="b88b733e-5ac8-46f5-9137-05b8f9e59898"/>
    <n v="57"/>
    <s v="Male"/>
    <s v="Standard"/>
    <n v="0.15"/>
    <n v="39"/>
    <s v="Africa"/>
    <s v="Tablet"/>
    <n v="13.99"/>
    <n v="1"/>
    <s v="Debit Card"/>
    <n v="3"/>
    <n v="0"/>
    <x v="5"/>
    <x v="2"/>
  </r>
  <r>
    <s v="57e7b754-6ed5-43f6-804d-140bef82a2d7"/>
    <n v="66"/>
    <s v="Female"/>
    <s v="Basic"/>
    <n v="0.27"/>
    <n v="40"/>
    <s v="Africa"/>
    <s v="Laptop"/>
    <n v="8.99"/>
    <n v="1"/>
    <s v="Credit Card"/>
    <n v="1"/>
    <n v="0.01"/>
    <x v="1"/>
    <x v="2"/>
  </r>
  <r>
    <s v="60dadbe4-fa7a-4c2d-a577-69aed385c0d0"/>
    <n v="24"/>
    <s v="Male"/>
    <s v="Standard"/>
    <n v="7.75"/>
    <n v="29"/>
    <s v="Europe"/>
    <s v="Tablet"/>
    <n v="13.99"/>
    <n v="0"/>
    <s v="Debit Card"/>
    <n v="5"/>
    <n v="0.26"/>
    <x v="3"/>
    <x v="3"/>
  </r>
  <r>
    <s v="aeef9f76-67de-4dc1-ae73-8f625fe165cd"/>
    <n v="28"/>
    <s v="Other"/>
    <s v="Premium"/>
    <n v="6.79"/>
    <n v="54"/>
    <s v="Oceania"/>
    <s v="Tablet"/>
    <n v="17.989999999999998"/>
    <n v="1"/>
    <s v="PayPal"/>
    <n v="1"/>
    <n v="0.12"/>
    <x v="3"/>
    <x v="1"/>
  </r>
  <r>
    <s v="6adc1db8-fe9f-4bec-9cb1-018123ce1b08"/>
    <n v="29"/>
    <s v="Male"/>
    <s v="Premium"/>
    <n v="21.53"/>
    <n v="36"/>
    <s v="Africa"/>
    <s v="TV"/>
    <n v="17.989999999999998"/>
    <n v="0"/>
    <s v="Credit Card"/>
    <n v="5"/>
    <n v="0.57999999999999996"/>
    <x v="1"/>
    <x v="1"/>
  </r>
  <r>
    <s v="45e3d341-d04b-4276-99dc-9fc89496e4b9"/>
    <n v="45"/>
    <s v="Male"/>
    <s v="Premium"/>
    <n v="13.88"/>
    <n v="26"/>
    <s v="North America"/>
    <s v="Desktop"/>
    <n v="17.989999999999998"/>
    <n v="0"/>
    <s v="Crypto"/>
    <n v="1"/>
    <n v="0.51"/>
    <x v="6"/>
    <x v="0"/>
  </r>
  <r>
    <s v="c6ac02c8-fe12-46b3-a1ae-fd7f7ba481f9"/>
    <n v="50"/>
    <s v="Other"/>
    <s v="Premium"/>
    <n v="0.32"/>
    <n v="35"/>
    <s v="Europe"/>
    <s v="Desktop"/>
    <n v="17.989999999999998"/>
    <n v="1"/>
    <s v="Debit Card"/>
    <n v="2"/>
    <n v="0.01"/>
    <x v="5"/>
    <x v="0"/>
  </r>
  <r>
    <s v="a3a126f7-1a28-4a66-9a60-6a60f8411e89"/>
    <n v="23"/>
    <s v="Female"/>
    <s v="Standard"/>
    <n v="2.2799999999999998"/>
    <n v="46"/>
    <s v="Oceania"/>
    <s v="Tablet"/>
    <n v="13.99"/>
    <n v="1"/>
    <s v="PayPal"/>
    <n v="1"/>
    <n v="0.05"/>
    <x v="3"/>
    <x v="3"/>
  </r>
  <r>
    <s v="276c1104-d5fd-4930-8d5d-35956891c4fb"/>
    <n v="68"/>
    <s v="Female"/>
    <s v="Basic"/>
    <n v="0.27"/>
    <n v="4"/>
    <s v="Oceania"/>
    <s v="Tablet"/>
    <n v="8.99"/>
    <n v="1"/>
    <s v="Crypto"/>
    <n v="2"/>
    <n v="0.05"/>
    <x v="3"/>
    <x v="2"/>
  </r>
  <r>
    <s v="83cc815b-5d92-4695-a2a2-dacb964e209f"/>
    <n v="25"/>
    <s v="Male"/>
    <s v="Basic"/>
    <n v="6.05"/>
    <n v="60"/>
    <s v="North America"/>
    <s v="Mobile"/>
    <n v="8.99"/>
    <n v="1"/>
    <s v="Debit Card"/>
    <n v="3"/>
    <n v="0.1"/>
    <x v="1"/>
    <x v="3"/>
  </r>
  <r>
    <s v="b985d6de-295a-4ecd-9353-4e9357c6c9dc"/>
    <n v="68"/>
    <s v="Other"/>
    <s v="Premium"/>
    <n v="1.66"/>
    <n v="42"/>
    <s v="North America"/>
    <s v="Mobile"/>
    <n v="17.989999999999998"/>
    <n v="1"/>
    <s v="Gift Card"/>
    <n v="4"/>
    <n v="0.04"/>
    <x v="6"/>
    <x v="2"/>
  </r>
  <r>
    <s v="b8f85415-9ec9-4b9b-be60-a88f1b6ecbdd"/>
    <n v="23"/>
    <s v="Other"/>
    <s v="Basic"/>
    <n v="4.01"/>
    <n v="27"/>
    <s v="Asia"/>
    <s v="Tablet"/>
    <n v="8.99"/>
    <n v="1"/>
    <s v="Crypto"/>
    <n v="2"/>
    <n v="0.14000000000000001"/>
    <x v="4"/>
    <x v="3"/>
  </r>
  <r>
    <s v="c3f8acfa-5b6c-4778-994d-0b27b839f52e"/>
    <n v="27"/>
    <s v="Female"/>
    <s v="Premium"/>
    <n v="6.01"/>
    <n v="5"/>
    <s v="Europe"/>
    <s v="Mobile"/>
    <n v="17.989999999999998"/>
    <n v="0"/>
    <s v="Gift Card"/>
    <n v="1"/>
    <n v="1"/>
    <x v="3"/>
    <x v="1"/>
  </r>
  <r>
    <s v="cb415cf6-759a-40bc-873b-1abec0c9b5ec"/>
    <n v="62"/>
    <s v="Other"/>
    <s v="Basic"/>
    <n v="15.54"/>
    <n v="51"/>
    <s v="Asia"/>
    <s v="Mobile"/>
    <n v="8.99"/>
    <n v="1"/>
    <s v="PayPal"/>
    <n v="4"/>
    <n v="0.3"/>
    <x v="1"/>
    <x v="2"/>
  </r>
  <r>
    <s v="c6028128-8d31-4b45-90a7-4422386e8649"/>
    <n v="28"/>
    <s v="Male"/>
    <s v="Premium"/>
    <n v="5.32"/>
    <n v="25"/>
    <s v="Africa"/>
    <s v="Laptop"/>
    <n v="17.989999999999998"/>
    <n v="0"/>
    <s v="Debit Card"/>
    <n v="4"/>
    <n v="0.2"/>
    <x v="3"/>
    <x v="1"/>
  </r>
  <r>
    <s v="24828084-41fa-4b71-a36f-4575ccbe0ca8"/>
    <n v="45"/>
    <s v="Other"/>
    <s v="Standard"/>
    <n v="7.03"/>
    <n v="2"/>
    <s v="Africa"/>
    <s v="Laptop"/>
    <n v="13.99"/>
    <n v="0"/>
    <s v="PayPal"/>
    <n v="2"/>
    <n v="2.34"/>
    <x v="2"/>
    <x v="0"/>
  </r>
  <r>
    <s v="fa639f8f-0453-46e1-93c3-ed22f0d0dff9"/>
    <n v="22"/>
    <s v="Female"/>
    <s v="Basic"/>
    <n v="5.42"/>
    <n v="0"/>
    <s v="Africa"/>
    <s v="Desktop"/>
    <n v="8.99"/>
    <n v="0"/>
    <s v="PayPal"/>
    <n v="1"/>
    <n v="5.42"/>
    <x v="0"/>
    <x v="3"/>
  </r>
  <r>
    <s v="7f047317-dfff-44b6-b4fc-4d3b7493da6b"/>
    <n v="66"/>
    <s v="Other"/>
    <s v="Basic"/>
    <n v="5.33"/>
    <n v="36"/>
    <s v="Africa"/>
    <s v="Mobile"/>
    <n v="8.99"/>
    <n v="1"/>
    <s v="Credit Card"/>
    <n v="2"/>
    <n v="0.14000000000000001"/>
    <x v="4"/>
    <x v="2"/>
  </r>
  <r>
    <s v="a1f99ca8-0b8f-4c59-a52e-4eb2ea8d4bf6"/>
    <n v="49"/>
    <s v="Other"/>
    <s v="Standard"/>
    <n v="2.86"/>
    <n v="30"/>
    <s v="Europe"/>
    <s v="Tablet"/>
    <n v="13.99"/>
    <n v="1"/>
    <s v="Credit Card"/>
    <n v="3"/>
    <n v="0.09"/>
    <x v="2"/>
    <x v="0"/>
  </r>
  <r>
    <s v="d8e3d413-9b2b-47ee-96b7-c1de8ba78a74"/>
    <n v="37"/>
    <s v="Other"/>
    <s v="Standard"/>
    <n v="11.76"/>
    <n v="17"/>
    <s v="Oceania"/>
    <s v="Desktop"/>
    <n v="13.99"/>
    <n v="0"/>
    <s v="Crypto"/>
    <n v="3"/>
    <n v="0.65"/>
    <x v="5"/>
    <x v="0"/>
  </r>
  <r>
    <s v="6f47f4c7-63e3-49c7-8e37-bbb0af66e9eb"/>
    <n v="60"/>
    <s v="Male"/>
    <s v="Standard"/>
    <n v="36.159999999999997"/>
    <n v="42"/>
    <s v="North America"/>
    <s v="TV"/>
    <n v="13.99"/>
    <n v="0"/>
    <s v="Gift Card"/>
    <n v="5"/>
    <n v="0.84"/>
    <x v="2"/>
    <x v="2"/>
  </r>
  <r>
    <s v="f18bb534-3003-4858-95d7-fdf908fc7432"/>
    <n v="64"/>
    <s v="Male"/>
    <s v="Basic"/>
    <n v="0.27"/>
    <n v="49"/>
    <s v="South America"/>
    <s v="Mobile"/>
    <n v="8.99"/>
    <n v="1"/>
    <s v="Crypto"/>
    <n v="4"/>
    <n v="0.01"/>
    <x v="3"/>
    <x v="2"/>
  </r>
  <r>
    <s v="91c78112-b9eb-48ad-9fca-29f6197be2d7"/>
    <n v="21"/>
    <s v="Other"/>
    <s v="Standard"/>
    <n v="8.08"/>
    <n v="16"/>
    <s v="Oceania"/>
    <s v="Laptop"/>
    <n v="13.99"/>
    <n v="0"/>
    <s v="Crypto"/>
    <n v="4"/>
    <n v="0.48"/>
    <x v="0"/>
    <x v="3"/>
  </r>
  <r>
    <s v="c34baf8c-d65c-4aaa-9602-2bb9efaa4f6c"/>
    <n v="45"/>
    <s v="Female"/>
    <s v="Basic"/>
    <n v="7.13"/>
    <n v="8"/>
    <s v="Oceania"/>
    <s v="Mobile"/>
    <n v="8.99"/>
    <n v="0"/>
    <s v="Credit Card"/>
    <n v="3"/>
    <n v="0.79"/>
    <x v="3"/>
    <x v="0"/>
  </r>
  <r>
    <s v="0ef9124e-50c5-411b-b436-edacd29199a8"/>
    <n v="47"/>
    <s v="Female"/>
    <s v="Standard"/>
    <n v="4.13"/>
    <n v="30"/>
    <s v="South America"/>
    <s v="Tablet"/>
    <n v="13.99"/>
    <n v="1"/>
    <s v="Gift Card"/>
    <n v="2"/>
    <n v="0.13"/>
    <x v="3"/>
    <x v="0"/>
  </r>
  <r>
    <s v="8f74fb47-9bcc-4ec6-a9d8-5e795ef2235d"/>
    <n v="60"/>
    <s v="Female"/>
    <s v="Premium"/>
    <n v="12.6"/>
    <n v="33"/>
    <s v="Europe"/>
    <s v="Desktop"/>
    <n v="17.989999999999998"/>
    <n v="1"/>
    <s v="Gift Card"/>
    <n v="2"/>
    <n v="0.37"/>
    <x v="1"/>
    <x v="2"/>
  </r>
  <r>
    <s v="60fbb4af-309d-4a37-93b2-20c05286ac2f"/>
    <n v="60"/>
    <s v="Other"/>
    <s v="Standard"/>
    <n v="0.62"/>
    <n v="48"/>
    <s v="Africa"/>
    <s v="TV"/>
    <n v="13.99"/>
    <n v="1"/>
    <s v="Crypto"/>
    <n v="4"/>
    <n v="0.01"/>
    <x v="6"/>
    <x v="2"/>
  </r>
  <r>
    <s v="d5ebd5d0-4ce3-4120-9c8a-d01de6e00ba5"/>
    <n v="28"/>
    <s v="Male"/>
    <s v="Standard"/>
    <n v="2.6"/>
    <n v="45"/>
    <s v="Europe"/>
    <s v="Laptop"/>
    <n v="13.99"/>
    <n v="1"/>
    <s v="Credit Card"/>
    <n v="2"/>
    <n v="0.06"/>
    <x v="1"/>
    <x v="1"/>
  </r>
  <r>
    <s v="e2fa23ce-0f5d-44a2-8cec-b14660947d11"/>
    <n v="25"/>
    <s v="Female"/>
    <s v="Standard"/>
    <n v="3.17"/>
    <n v="32"/>
    <s v="Europe"/>
    <s v="Desktop"/>
    <n v="13.99"/>
    <n v="1"/>
    <s v="Debit Card"/>
    <n v="5"/>
    <n v="0.1"/>
    <x v="6"/>
    <x v="3"/>
  </r>
  <r>
    <s v="a28580ec-90be-4f6d-ab87-619d8f0679b0"/>
    <n v="19"/>
    <s v="Other"/>
    <s v="Standard"/>
    <n v="3.16"/>
    <n v="43"/>
    <s v="Oceania"/>
    <s v="Mobile"/>
    <n v="13.99"/>
    <n v="1"/>
    <s v="Gift Card"/>
    <n v="1"/>
    <n v="7.0000000000000007E-2"/>
    <x v="3"/>
    <x v="3"/>
  </r>
  <r>
    <s v="d9a89da8-9188-4be1-9fa4-6ff8394bce3a"/>
    <n v="25"/>
    <s v="Female"/>
    <s v="Premium"/>
    <n v="0.64"/>
    <n v="32"/>
    <s v="Asia"/>
    <s v="Laptop"/>
    <n v="17.989999999999998"/>
    <n v="1"/>
    <s v="Gift Card"/>
    <n v="4"/>
    <n v="0.02"/>
    <x v="4"/>
    <x v="3"/>
  </r>
  <r>
    <s v="658cf3cd-4370-4794-8745-77395b791c00"/>
    <n v="58"/>
    <s v="Female"/>
    <s v="Standard"/>
    <n v="5.63"/>
    <n v="4"/>
    <s v="Africa"/>
    <s v="TV"/>
    <n v="13.99"/>
    <n v="0"/>
    <s v="Gift Card"/>
    <n v="5"/>
    <n v="1.1299999999999999"/>
    <x v="6"/>
    <x v="2"/>
  </r>
  <r>
    <s v="384e7ce5-f382-45e9-91da-8d4e24b9a392"/>
    <n v="31"/>
    <s v="Female"/>
    <s v="Premium"/>
    <n v="20.73"/>
    <n v="60"/>
    <s v="South America"/>
    <s v="Tablet"/>
    <n v="17.989999999999998"/>
    <n v="0"/>
    <s v="Gift Card"/>
    <n v="4"/>
    <n v="0.34"/>
    <x v="1"/>
    <x v="1"/>
  </r>
  <r>
    <s v="a6b50d35-9ec1-4952-bc1a-4db4877d1b7c"/>
    <n v="54"/>
    <s v="Female"/>
    <s v="Standard"/>
    <n v="6.26"/>
    <n v="47"/>
    <s v="South America"/>
    <s v="Desktop"/>
    <n v="13.99"/>
    <n v="1"/>
    <s v="Credit Card"/>
    <n v="2"/>
    <n v="0.13"/>
    <x v="2"/>
    <x v="0"/>
  </r>
  <r>
    <s v="609e52d2-62e8-428d-b9fa-f2fb77dd62cb"/>
    <n v="65"/>
    <s v="Female"/>
    <s v="Standard"/>
    <n v="34.39"/>
    <n v="19"/>
    <s v="Asia"/>
    <s v="TV"/>
    <n v="13.99"/>
    <n v="0"/>
    <s v="Credit Card"/>
    <n v="3"/>
    <n v="1.72"/>
    <x v="4"/>
    <x v="2"/>
  </r>
  <r>
    <s v="2a70df84-b707-4ccb-b3ac-56b6ccc32347"/>
    <n v="26"/>
    <s v="Female"/>
    <s v="Premium"/>
    <n v="7.33"/>
    <n v="30"/>
    <s v="Oceania"/>
    <s v="Laptop"/>
    <n v="17.989999999999998"/>
    <n v="0"/>
    <s v="Gift Card"/>
    <n v="1"/>
    <n v="0.24"/>
    <x v="1"/>
    <x v="1"/>
  </r>
  <r>
    <s v="8372f52f-257c-4f58-ae67-dfa618516600"/>
    <n v="32"/>
    <s v="Other"/>
    <s v="Basic"/>
    <n v="1.96"/>
    <n v="49"/>
    <s v="North America"/>
    <s v="Laptop"/>
    <n v="8.99"/>
    <n v="1"/>
    <s v="PayPal"/>
    <n v="4"/>
    <n v="0.04"/>
    <x v="6"/>
    <x v="1"/>
  </r>
  <r>
    <s v="d6ad8dcd-7d77-4c28-8a3b-fe698c0f7794"/>
    <n v="32"/>
    <s v="Male"/>
    <s v="Basic"/>
    <n v="8.25"/>
    <n v="59"/>
    <s v="Africa"/>
    <s v="TV"/>
    <n v="8.99"/>
    <n v="1"/>
    <s v="PayPal"/>
    <n v="4"/>
    <n v="0.14000000000000001"/>
    <x v="0"/>
    <x v="1"/>
  </r>
  <r>
    <s v="2d77b990-4c9b-4602-b2cc-3635194e1daf"/>
    <n v="52"/>
    <s v="Male"/>
    <s v="Standard"/>
    <n v="28.47"/>
    <n v="15"/>
    <s v="Europe"/>
    <s v="Laptop"/>
    <n v="13.99"/>
    <n v="0"/>
    <s v="Credit Card"/>
    <n v="1"/>
    <n v="1.78"/>
    <x v="2"/>
    <x v="0"/>
  </r>
  <r>
    <s v="aaa3844f-e33c-4ea6-b92d-35a5ceec248a"/>
    <n v="67"/>
    <s v="Male"/>
    <s v="Basic"/>
    <n v="1.74"/>
    <n v="4"/>
    <s v="Europe"/>
    <s v="Mobile"/>
    <n v="8.99"/>
    <n v="1"/>
    <s v="Gift Card"/>
    <n v="2"/>
    <n v="0.35"/>
    <x v="0"/>
    <x v="2"/>
  </r>
  <r>
    <s v="277577cb-b4e0-41ca-9c88-2456d7f2ba36"/>
    <n v="37"/>
    <s v="Male"/>
    <s v="Basic"/>
    <n v="21.82"/>
    <n v="40"/>
    <s v="Europe"/>
    <s v="Tablet"/>
    <n v="8.99"/>
    <n v="0"/>
    <s v="Credit Card"/>
    <n v="2"/>
    <n v="0.53"/>
    <x v="2"/>
    <x v="0"/>
  </r>
  <r>
    <s v="3cdce0fe-8109-4092-9d06-4746c152516c"/>
    <n v="68"/>
    <s v="Female"/>
    <s v="Premium"/>
    <n v="13.41"/>
    <n v="35"/>
    <s v="North America"/>
    <s v="Mobile"/>
    <n v="17.989999999999998"/>
    <n v="1"/>
    <s v="Crypto"/>
    <n v="1"/>
    <n v="0.37"/>
    <x v="0"/>
    <x v="2"/>
  </r>
  <r>
    <s v="7c88ae82-dad4-4bb3-8e01-e587c43395ab"/>
    <n v="38"/>
    <s v="Other"/>
    <s v="Standard"/>
    <n v="3.39"/>
    <n v="35"/>
    <s v="South America"/>
    <s v="Desktop"/>
    <n v="13.99"/>
    <n v="1"/>
    <s v="Debit Card"/>
    <n v="1"/>
    <n v="0.09"/>
    <x v="2"/>
    <x v="0"/>
  </r>
  <r>
    <s v="e07c609b-0ad2-4f99-bc35-b91288003b2e"/>
    <n v="61"/>
    <s v="Female"/>
    <s v="Premium"/>
    <n v="54.86"/>
    <n v="27"/>
    <s v="Africa"/>
    <s v="Mobile"/>
    <n v="17.989999999999998"/>
    <n v="0"/>
    <s v="Gift Card"/>
    <n v="2"/>
    <n v="1.96"/>
    <x v="6"/>
    <x v="2"/>
  </r>
  <r>
    <s v="d786a211-3e93-4204-8b1d-e10f595bf093"/>
    <n v="40"/>
    <s v="Female"/>
    <s v="Basic"/>
    <n v="23.97"/>
    <n v="48"/>
    <s v="South America"/>
    <s v="Desktop"/>
    <n v="8.99"/>
    <n v="0"/>
    <s v="Debit Card"/>
    <n v="5"/>
    <n v="0.49"/>
    <x v="0"/>
    <x v="0"/>
  </r>
  <r>
    <s v="6928de64-4465-4a01-9208-9597cdf58bf8"/>
    <n v="56"/>
    <s v="Male"/>
    <s v="Basic"/>
    <n v="3.29"/>
    <n v="58"/>
    <s v="Europe"/>
    <s v="Mobile"/>
    <n v="8.99"/>
    <n v="1"/>
    <s v="Debit Card"/>
    <n v="1"/>
    <n v="0.06"/>
    <x v="0"/>
    <x v="2"/>
  </r>
  <r>
    <s v="d1bae981-3ea1-432e-b791-65c33a5310cc"/>
    <n v="68"/>
    <s v="Other"/>
    <s v="Basic"/>
    <n v="2.2799999999999998"/>
    <n v="60"/>
    <s v="North America"/>
    <s v="Tablet"/>
    <n v="8.99"/>
    <n v="1"/>
    <s v="Debit Card"/>
    <n v="2"/>
    <n v="0.04"/>
    <x v="6"/>
    <x v="2"/>
  </r>
  <r>
    <s v="d5085dca-434a-4eab-91d5-9a0085af79d2"/>
    <n v="54"/>
    <s v="Other"/>
    <s v="Standard"/>
    <n v="0.37"/>
    <n v="39"/>
    <s v="North America"/>
    <s v="Tablet"/>
    <n v="13.99"/>
    <n v="1"/>
    <s v="Credit Card"/>
    <n v="4"/>
    <n v="0.01"/>
    <x v="1"/>
    <x v="0"/>
  </r>
  <r>
    <s v="c51c0139-d70e-4eb5-89a0-fb7553e33b4a"/>
    <n v="32"/>
    <s v="Other"/>
    <s v="Premium"/>
    <n v="14"/>
    <n v="44"/>
    <s v="Europe"/>
    <s v="Laptop"/>
    <n v="17.989999999999998"/>
    <n v="1"/>
    <s v="Debit Card"/>
    <n v="1"/>
    <n v="0.31"/>
    <x v="1"/>
    <x v="1"/>
  </r>
  <r>
    <s v="01c5033b-b19f-4074-a2c2-a1ece7235af7"/>
    <n v="59"/>
    <s v="Female"/>
    <s v="Standard"/>
    <n v="5.26"/>
    <n v="5"/>
    <s v="Africa"/>
    <s v="Laptop"/>
    <n v="13.99"/>
    <n v="0"/>
    <s v="Crypto"/>
    <n v="1"/>
    <n v="0.88"/>
    <x v="6"/>
    <x v="2"/>
  </r>
  <r>
    <s v="4ce5cf41-1115-4423-ad64-807b0d57c5d7"/>
    <n v="24"/>
    <s v="Other"/>
    <s v="Standard"/>
    <n v="18.29"/>
    <n v="52"/>
    <s v="North America"/>
    <s v="Tablet"/>
    <n v="13.99"/>
    <n v="0"/>
    <s v="PayPal"/>
    <n v="4"/>
    <n v="0.35"/>
    <x v="5"/>
    <x v="3"/>
  </r>
  <r>
    <s v="f332b1a7-8ece-44df-8237-bbc843e979b5"/>
    <n v="21"/>
    <s v="Female"/>
    <s v="Standard"/>
    <n v="0.74"/>
    <n v="16"/>
    <s v="Asia"/>
    <s v="Desktop"/>
    <n v="13.99"/>
    <n v="0"/>
    <s v="Credit Card"/>
    <n v="5"/>
    <n v="0.04"/>
    <x v="4"/>
    <x v="3"/>
  </r>
  <r>
    <s v="1f9510bb-4838-49ae-83dd-4331a0f59f22"/>
    <n v="66"/>
    <s v="Other"/>
    <s v="Standard"/>
    <n v="29.93"/>
    <n v="46"/>
    <s v="Africa"/>
    <s v="Mobile"/>
    <n v="13.99"/>
    <n v="0"/>
    <s v="Credit Card"/>
    <n v="5"/>
    <n v="0.64"/>
    <x v="1"/>
    <x v="2"/>
  </r>
  <r>
    <s v="9a31b543-8464-42d2-ab0b-4d9568ebe947"/>
    <n v="26"/>
    <s v="Other"/>
    <s v="Premium"/>
    <n v="3.77"/>
    <n v="52"/>
    <s v="Africa"/>
    <s v="TV"/>
    <n v="17.989999999999998"/>
    <n v="1"/>
    <s v="Crypto"/>
    <n v="4"/>
    <n v="7.0000000000000007E-2"/>
    <x v="5"/>
    <x v="1"/>
  </r>
  <r>
    <s v="7b7213e4-5ca8-4625-b1d2-f73605f5ca06"/>
    <n v="51"/>
    <s v="Other"/>
    <s v="Basic"/>
    <n v="15.14"/>
    <n v="17"/>
    <s v="North America"/>
    <s v="Desktop"/>
    <n v="8.99"/>
    <n v="0"/>
    <s v="Gift Card"/>
    <n v="4"/>
    <n v="0.84"/>
    <x v="6"/>
    <x v="0"/>
  </r>
  <r>
    <s v="94520f48-96a9-4b36-a6ee-5cfd9ec9143b"/>
    <n v="18"/>
    <s v="Other"/>
    <s v="Basic"/>
    <n v="0.67"/>
    <n v="11"/>
    <s v="Asia"/>
    <s v="Laptop"/>
    <n v="8.99"/>
    <n v="1"/>
    <s v="Gift Card"/>
    <n v="4"/>
    <n v="0.06"/>
    <x v="6"/>
    <x v="3"/>
  </r>
  <r>
    <s v="f258f8f6-080b-4ef1-8884-c508456b9694"/>
    <n v="29"/>
    <s v="Male"/>
    <s v="Premium"/>
    <n v="9.2200000000000006"/>
    <n v="6"/>
    <s v="South America"/>
    <s v="Laptop"/>
    <n v="17.989999999999998"/>
    <n v="0"/>
    <s v="Debit Card"/>
    <n v="4"/>
    <n v="1.32"/>
    <x v="2"/>
    <x v="1"/>
  </r>
  <r>
    <s v="acee18e9-c039-434c-9c7b-8a2bb81bf19f"/>
    <n v="58"/>
    <s v="Female"/>
    <s v="Premium"/>
    <n v="4.41"/>
    <n v="39"/>
    <s v="Oceania"/>
    <s v="Laptop"/>
    <n v="17.989999999999998"/>
    <n v="1"/>
    <s v="PayPal"/>
    <n v="5"/>
    <n v="0.11"/>
    <x v="6"/>
    <x v="2"/>
  </r>
  <r>
    <s v="6e346808-c15b-472c-ab5a-83cc8f70c8cb"/>
    <n v="54"/>
    <s v="Male"/>
    <s v="Standard"/>
    <n v="3.47"/>
    <n v="31"/>
    <s v="Europe"/>
    <s v="Laptop"/>
    <n v="13.99"/>
    <n v="1"/>
    <s v="Crypto"/>
    <n v="5"/>
    <n v="0.11"/>
    <x v="1"/>
    <x v="0"/>
  </r>
  <r>
    <s v="786dbd2b-3739-4c1b-946b-6c101f827832"/>
    <n v="61"/>
    <s v="Female"/>
    <s v="Basic"/>
    <n v="6.52"/>
    <n v="26"/>
    <s v="Africa"/>
    <s v="TV"/>
    <n v="8.99"/>
    <n v="0"/>
    <s v="Credit Card"/>
    <n v="4"/>
    <n v="0.24"/>
    <x v="3"/>
    <x v="2"/>
  </r>
  <r>
    <s v="1c44e21b-8dc4-4deb-b0a5-67556fbdf4a2"/>
    <n v="24"/>
    <s v="Other"/>
    <s v="Premium"/>
    <n v="18.309999999999999"/>
    <n v="45"/>
    <s v="North America"/>
    <s v="Laptop"/>
    <n v="17.989999999999998"/>
    <n v="1"/>
    <s v="Debit Card"/>
    <n v="1"/>
    <n v="0.4"/>
    <x v="1"/>
    <x v="3"/>
  </r>
  <r>
    <s v="a300bc71-2231-406c-953c-92a9a5ecbd89"/>
    <n v="57"/>
    <s v="Male"/>
    <s v="Premium"/>
    <n v="4.08"/>
    <n v="27"/>
    <s v="Europe"/>
    <s v="TV"/>
    <n v="17.989999999999998"/>
    <n v="1"/>
    <s v="Credit Card"/>
    <n v="1"/>
    <n v="0.15"/>
    <x v="3"/>
    <x v="2"/>
  </r>
  <r>
    <s v="4c1eec06-5abb-4b67-a976-0a1b307004ce"/>
    <n v="41"/>
    <s v="Female"/>
    <s v="Premium"/>
    <n v="0.43"/>
    <n v="2"/>
    <s v="Oceania"/>
    <s v="Mobile"/>
    <n v="17.989999999999998"/>
    <n v="0"/>
    <s v="Gift Card"/>
    <n v="5"/>
    <n v="0.14000000000000001"/>
    <x v="3"/>
    <x v="0"/>
  </r>
  <r>
    <s v="7dab1ac1-07b0-43d7-a665-63d71f903c49"/>
    <n v="28"/>
    <s v="Female"/>
    <s v="Basic"/>
    <n v="46.68"/>
    <n v="10"/>
    <s v="Asia"/>
    <s v="Desktop"/>
    <n v="8.99"/>
    <n v="0"/>
    <s v="PayPal"/>
    <n v="1"/>
    <n v="4.24"/>
    <x v="1"/>
    <x v="1"/>
  </r>
  <r>
    <s v="d66b7151-9251-4e63-8bac-8784764de25b"/>
    <n v="64"/>
    <s v="Other"/>
    <s v="Basic"/>
    <n v="3.84"/>
    <n v="38"/>
    <s v="Africa"/>
    <s v="Tablet"/>
    <n v="8.99"/>
    <n v="1"/>
    <s v="Credit Card"/>
    <n v="1"/>
    <n v="0.1"/>
    <x v="6"/>
    <x v="2"/>
  </r>
  <r>
    <s v="d7fe9858-9131-4293-9ab0-88f6275949f8"/>
    <n v="26"/>
    <s v="Male"/>
    <s v="Basic"/>
    <n v="30.34"/>
    <n v="42"/>
    <s v="Asia"/>
    <s v="Laptop"/>
    <n v="8.99"/>
    <n v="0"/>
    <s v="Credit Card"/>
    <n v="5"/>
    <n v="0.71"/>
    <x v="3"/>
    <x v="1"/>
  </r>
  <r>
    <s v="3f1a1195-8bb2-439e-8b0b-09b02dacda0d"/>
    <n v="30"/>
    <s v="Female"/>
    <s v="Standard"/>
    <n v="8.01"/>
    <n v="40"/>
    <s v="Asia"/>
    <s v="Laptop"/>
    <n v="13.99"/>
    <n v="1"/>
    <s v="Crypto"/>
    <n v="2"/>
    <n v="0.2"/>
    <x v="4"/>
    <x v="1"/>
  </r>
  <r>
    <s v="861019e6-124d-4a7b-8c20-0ea5f85f4b04"/>
    <n v="18"/>
    <s v="Female"/>
    <s v="Basic"/>
    <n v="20.25"/>
    <n v="9"/>
    <s v="South America"/>
    <s v="Tablet"/>
    <n v="8.99"/>
    <n v="0"/>
    <s v="Gift Card"/>
    <n v="3"/>
    <n v="2.02"/>
    <x v="4"/>
    <x v="3"/>
  </r>
  <r>
    <s v="0caa27d1-1f18-4fa5-97ce-a1656248d78e"/>
    <n v="20"/>
    <s v="Other"/>
    <s v="Standard"/>
    <n v="18.309999999999999"/>
    <n v="41"/>
    <s v="Oceania"/>
    <s v="Laptop"/>
    <n v="13.99"/>
    <n v="1"/>
    <s v="Credit Card"/>
    <n v="1"/>
    <n v="0.44"/>
    <x v="4"/>
    <x v="3"/>
  </r>
  <r>
    <s v="e2acf824-f42f-4e3b-b767-2d1a38910ce4"/>
    <n v="61"/>
    <s v="Male"/>
    <s v="Standard"/>
    <n v="6.79"/>
    <n v="16"/>
    <s v="Asia"/>
    <s v="Desktop"/>
    <n v="13.99"/>
    <n v="0"/>
    <s v="Gift Card"/>
    <n v="5"/>
    <n v="0.4"/>
    <x v="5"/>
    <x v="2"/>
  </r>
  <r>
    <s v="c9a4793a-ad86-4111-9021-3b66af99fbfb"/>
    <n v="68"/>
    <s v="Other"/>
    <s v="Basic"/>
    <n v="2.48"/>
    <n v="0"/>
    <s v="Asia"/>
    <s v="Tablet"/>
    <n v="8.99"/>
    <n v="0"/>
    <s v="Credit Card"/>
    <n v="3"/>
    <n v="2.48"/>
    <x v="3"/>
    <x v="2"/>
  </r>
  <r>
    <s v="704af732-4f2c-47bd-8005-51eaee71c3bb"/>
    <n v="59"/>
    <s v="Other"/>
    <s v="Premium"/>
    <n v="1.1200000000000001"/>
    <n v="13"/>
    <s v="North America"/>
    <s v="Tablet"/>
    <n v="17.989999999999998"/>
    <n v="1"/>
    <s v="Crypto"/>
    <n v="2"/>
    <n v="0.08"/>
    <x v="2"/>
    <x v="2"/>
  </r>
  <r>
    <s v="a6439c47-77e6-4c51-b834-0f66b0f1a239"/>
    <n v="48"/>
    <s v="Female"/>
    <s v="Premium"/>
    <n v="9.65"/>
    <n v="60"/>
    <s v="Oceania"/>
    <s v="Laptop"/>
    <n v="17.989999999999998"/>
    <n v="1"/>
    <s v="Gift Card"/>
    <n v="4"/>
    <n v="0.16"/>
    <x v="2"/>
    <x v="0"/>
  </r>
  <r>
    <s v="9344e6e8-32e7-4867-a514-a51882b6ab16"/>
    <n v="40"/>
    <s v="Other"/>
    <s v="Premium"/>
    <n v="1.2"/>
    <n v="7"/>
    <s v="Africa"/>
    <s v="Tablet"/>
    <n v="17.989999999999998"/>
    <n v="1"/>
    <s v="PayPal"/>
    <n v="1"/>
    <n v="0.15"/>
    <x v="0"/>
    <x v="0"/>
  </r>
  <r>
    <s v="02629028-5476-4dad-b44b-0c284f757874"/>
    <n v="56"/>
    <s v="Female"/>
    <s v="Basic"/>
    <n v="2.23"/>
    <n v="26"/>
    <s v="Africa"/>
    <s v="Tablet"/>
    <n v="8.99"/>
    <n v="1"/>
    <s v="Credit Card"/>
    <n v="5"/>
    <n v="0.08"/>
    <x v="6"/>
    <x v="2"/>
  </r>
  <r>
    <s v="9e919388-ff51-4cf3-a822-a64ebac6a825"/>
    <n v="27"/>
    <s v="Other"/>
    <s v="Standard"/>
    <n v="22.68"/>
    <n v="45"/>
    <s v="North America"/>
    <s v="Laptop"/>
    <n v="13.99"/>
    <n v="0"/>
    <s v="Crypto"/>
    <n v="3"/>
    <n v="0.49"/>
    <x v="1"/>
    <x v="1"/>
  </r>
  <r>
    <s v="af47b2dd-417b-4542-8f5f-34d5f6940e36"/>
    <n v="46"/>
    <s v="Female"/>
    <s v="Standard"/>
    <n v="19.63"/>
    <n v="30"/>
    <s v="North America"/>
    <s v="Mobile"/>
    <n v="13.99"/>
    <n v="0"/>
    <s v="Credit Card"/>
    <n v="1"/>
    <n v="0.63"/>
    <x v="5"/>
    <x v="0"/>
  </r>
  <r>
    <s v="4403409b-c5ff-4f1d-85b6-d7d26093f6a3"/>
    <n v="43"/>
    <s v="Female"/>
    <s v="Basic"/>
    <n v="0.69"/>
    <n v="39"/>
    <s v="South America"/>
    <s v="Laptop"/>
    <n v="8.99"/>
    <n v="1"/>
    <s v="Debit Card"/>
    <n v="1"/>
    <n v="0.02"/>
    <x v="0"/>
    <x v="0"/>
  </r>
  <r>
    <s v="c46da64b-c643-414b-9c74-f9c9cfd93905"/>
    <n v="21"/>
    <s v="Other"/>
    <s v="Standard"/>
    <n v="2.5099999999999998"/>
    <n v="19"/>
    <s v="South America"/>
    <s v="Mobile"/>
    <n v="13.99"/>
    <n v="1"/>
    <s v="Crypto"/>
    <n v="2"/>
    <n v="0.13"/>
    <x v="2"/>
    <x v="3"/>
  </r>
  <r>
    <s v="c1d847e8-da01-4f2c-ad47-5ca849b92f6d"/>
    <n v="23"/>
    <s v="Other"/>
    <s v="Basic"/>
    <n v="5.62"/>
    <n v="9"/>
    <s v="Africa"/>
    <s v="Tablet"/>
    <n v="8.99"/>
    <n v="0"/>
    <s v="Gift Card"/>
    <n v="4"/>
    <n v="0.56000000000000005"/>
    <x v="6"/>
    <x v="3"/>
  </r>
  <r>
    <s v="beba695f-a5c0-4418-a080-59fc806ea0c6"/>
    <n v="58"/>
    <s v="Other"/>
    <s v="Basic"/>
    <n v="6.01"/>
    <n v="12"/>
    <s v="North America"/>
    <s v="Desktop"/>
    <n v="8.99"/>
    <n v="0"/>
    <s v="Debit Card"/>
    <n v="2"/>
    <n v="0.46"/>
    <x v="5"/>
    <x v="2"/>
  </r>
  <r>
    <s v="722ad842-9f84-4f22-ba03-ec58ac6c23da"/>
    <n v="65"/>
    <s v="Other"/>
    <s v="Premium"/>
    <n v="2.42"/>
    <n v="48"/>
    <s v="Africa"/>
    <s v="Desktop"/>
    <n v="17.989999999999998"/>
    <n v="1"/>
    <s v="Gift Card"/>
    <n v="2"/>
    <n v="0.05"/>
    <x v="5"/>
    <x v="2"/>
  </r>
  <r>
    <s v="6ca95308-1b7d-40a9-a8ff-fc292007d82f"/>
    <n v="54"/>
    <s v="Female"/>
    <s v="Standard"/>
    <n v="8.41"/>
    <n v="55"/>
    <s v="North America"/>
    <s v="Mobile"/>
    <n v="13.99"/>
    <n v="1"/>
    <s v="Crypto"/>
    <n v="4"/>
    <n v="0.15"/>
    <x v="1"/>
    <x v="0"/>
  </r>
  <r>
    <s v="615e7406-59c1-43a1-a7c2-21eebf7b480b"/>
    <n v="31"/>
    <s v="Male"/>
    <s v="Basic"/>
    <n v="4.58"/>
    <n v="26"/>
    <s v="North America"/>
    <s v="Desktop"/>
    <n v="8.99"/>
    <n v="1"/>
    <s v="PayPal"/>
    <n v="2"/>
    <n v="0.17"/>
    <x v="0"/>
    <x v="1"/>
  </r>
  <r>
    <s v="6165db84-db8d-46ac-b332-1c3c11a6a0d0"/>
    <n v="20"/>
    <s v="Female"/>
    <s v="Premium"/>
    <n v="9.4600000000000009"/>
    <n v="35"/>
    <s v="North America"/>
    <s v="Mobile"/>
    <n v="17.989999999999998"/>
    <n v="1"/>
    <s v="Crypto"/>
    <n v="2"/>
    <n v="0.26"/>
    <x v="1"/>
    <x v="3"/>
  </r>
  <r>
    <s v="e4a0a6b2-3105-4153-8233-36a82a6f9b11"/>
    <n v="54"/>
    <s v="Female"/>
    <s v="Premium"/>
    <n v="11.96"/>
    <n v="37"/>
    <s v="Oceania"/>
    <s v="Desktop"/>
    <n v="17.989999999999998"/>
    <n v="1"/>
    <s v="Gift Card"/>
    <n v="3"/>
    <n v="0.31"/>
    <x v="4"/>
    <x v="0"/>
  </r>
  <r>
    <s v="2d92d684-bf9c-4dbf-a3ee-f28d0a610007"/>
    <n v="57"/>
    <s v="Other"/>
    <s v="Premium"/>
    <n v="10.029999999999999"/>
    <n v="21"/>
    <s v="Africa"/>
    <s v="Tablet"/>
    <n v="17.989999999999998"/>
    <n v="0"/>
    <s v="Credit Card"/>
    <n v="2"/>
    <n v="0.46"/>
    <x v="3"/>
    <x v="2"/>
  </r>
  <r>
    <s v="09861433-8978-4198-a3f3-51e0cbe5b9a0"/>
    <n v="40"/>
    <s v="Other"/>
    <s v="Standard"/>
    <n v="14.34"/>
    <n v="15"/>
    <s v="North America"/>
    <s v="Desktop"/>
    <n v="13.99"/>
    <n v="0"/>
    <s v="Debit Card"/>
    <n v="1"/>
    <n v="0.9"/>
    <x v="1"/>
    <x v="0"/>
  </r>
  <r>
    <s v="32f4e267-4894-4705-9abb-d834e5c51501"/>
    <n v="65"/>
    <s v="Other"/>
    <s v="Premium"/>
    <n v="0.47"/>
    <n v="25"/>
    <s v="Asia"/>
    <s v="TV"/>
    <n v="17.989999999999998"/>
    <n v="1"/>
    <s v="Debit Card"/>
    <n v="3"/>
    <n v="0.02"/>
    <x v="2"/>
    <x v="2"/>
  </r>
  <r>
    <s v="a566dd67-1290-4278-8cc9-fd29e99a7aa6"/>
    <n v="21"/>
    <s v="Male"/>
    <s v="Premium"/>
    <n v="1.3"/>
    <n v="13"/>
    <s v="Oceania"/>
    <s v="Tablet"/>
    <n v="17.989999999999998"/>
    <n v="1"/>
    <s v="PayPal"/>
    <n v="2"/>
    <n v="0.09"/>
    <x v="6"/>
    <x v="3"/>
  </r>
  <r>
    <s v="ad8ed552-77c0-494b-a820-0ff9eb72124d"/>
    <n v="60"/>
    <s v="Other"/>
    <s v="Basic"/>
    <n v="9.7100000000000009"/>
    <n v="46"/>
    <s v="North America"/>
    <s v="Tablet"/>
    <n v="8.99"/>
    <n v="1"/>
    <s v="Debit Card"/>
    <n v="5"/>
    <n v="0.21"/>
    <x v="0"/>
    <x v="2"/>
  </r>
  <r>
    <s v="3497e92a-d299-4252-b5e1-b77c3424dd97"/>
    <n v="38"/>
    <s v="Other"/>
    <s v="Premium"/>
    <n v="20.79"/>
    <n v="21"/>
    <s v="Asia"/>
    <s v="TV"/>
    <n v="17.989999999999998"/>
    <n v="0"/>
    <s v="Credit Card"/>
    <n v="4"/>
    <n v="0.94"/>
    <x v="3"/>
    <x v="0"/>
  </r>
  <r>
    <s v="cc89e609-6ccc-496f-b4ae-de53496d3706"/>
    <n v="57"/>
    <s v="Other"/>
    <s v="Standard"/>
    <n v="31.69"/>
    <n v="18"/>
    <s v="Europe"/>
    <s v="Mobile"/>
    <n v="13.99"/>
    <n v="0"/>
    <s v="PayPal"/>
    <n v="4"/>
    <n v="1.67"/>
    <x v="1"/>
    <x v="2"/>
  </r>
  <r>
    <s v="d1abaf68-4ead-452c-9916-921a55246557"/>
    <n v="38"/>
    <s v="Other"/>
    <s v="Basic"/>
    <n v="11.42"/>
    <n v="5"/>
    <s v="South America"/>
    <s v="Laptop"/>
    <n v="8.99"/>
    <n v="0"/>
    <s v="Crypto"/>
    <n v="5"/>
    <n v="1.9"/>
    <x v="4"/>
    <x v="0"/>
  </r>
  <r>
    <s v="f872f7f1-9736-4b28-a268-51c252774a54"/>
    <n v="43"/>
    <s v="Female"/>
    <s v="Premium"/>
    <n v="17.91"/>
    <n v="26"/>
    <s v="Africa"/>
    <s v="Desktop"/>
    <n v="17.989999999999998"/>
    <n v="0"/>
    <s v="Gift Card"/>
    <n v="1"/>
    <n v="0.66"/>
    <x v="0"/>
    <x v="0"/>
  </r>
  <r>
    <s v="b86bed59-f60a-4ad4-ad4d-1011bda4d143"/>
    <n v="62"/>
    <s v="Female"/>
    <s v="Premium"/>
    <n v="5.32"/>
    <n v="6"/>
    <s v="Asia"/>
    <s v="Laptop"/>
    <n v="17.989999999999998"/>
    <n v="0"/>
    <s v="Debit Card"/>
    <n v="5"/>
    <n v="0.76"/>
    <x v="2"/>
    <x v="2"/>
  </r>
  <r>
    <s v="7f1d805c-7098-481c-aa5a-d4c06ab3b77c"/>
    <n v="27"/>
    <s v="Female"/>
    <s v="Premium"/>
    <n v="23.17"/>
    <n v="36"/>
    <s v="North America"/>
    <s v="Laptop"/>
    <n v="17.989999999999998"/>
    <n v="0"/>
    <s v="Debit Card"/>
    <n v="3"/>
    <n v="0.63"/>
    <x v="2"/>
    <x v="1"/>
  </r>
  <r>
    <s v="a3eeb138-744f-4bfb-87bf-72f794b2290a"/>
    <n v="47"/>
    <s v="Other"/>
    <s v="Premium"/>
    <n v="3.99"/>
    <n v="53"/>
    <s v="Africa"/>
    <s v="Mobile"/>
    <n v="17.989999999999998"/>
    <n v="1"/>
    <s v="Gift Card"/>
    <n v="2"/>
    <n v="7.0000000000000007E-2"/>
    <x v="1"/>
    <x v="0"/>
  </r>
  <r>
    <s v="2a99d3ad-4874-4d00-a714-5e17ab8be70e"/>
    <n v="49"/>
    <s v="Male"/>
    <s v="Basic"/>
    <n v="3.34"/>
    <n v="50"/>
    <s v="Africa"/>
    <s v="Laptop"/>
    <n v="8.99"/>
    <n v="1"/>
    <s v="Credit Card"/>
    <n v="5"/>
    <n v="7.0000000000000007E-2"/>
    <x v="1"/>
    <x v="0"/>
  </r>
  <r>
    <s v="871fbc03-cc9a-4915-a0b2-1b53fa2ea19e"/>
    <n v="29"/>
    <s v="Female"/>
    <s v="Basic"/>
    <n v="1.46"/>
    <n v="54"/>
    <s v="Europe"/>
    <s v="TV"/>
    <n v="8.99"/>
    <n v="1"/>
    <s v="Crypto"/>
    <n v="3"/>
    <n v="0.03"/>
    <x v="1"/>
    <x v="1"/>
  </r>
  <r>
    <s v="59c9af14-e6e7-42b9-bfc6-1e3f7b529c79"/>
    <n v="41"/>
    <s v="Other"/>
    <s v="Standard"/>
    <n v="12.78"/>
    <n v="48"/>
    <s v="Europe"/>
    <s v="Desktop"/>
    <n v="13.99"/>
    <n v="1"/>
    <s v="Crypto"/>
    <n v="5"/>
    <n v="0.26"/>
    <x v="1"/>
    <x v="0"/>
  </r>
  <r>
    <s v="c8389b66-987e-42cb-a884-a424dd8b6eef"/>
    <n v="29"/>
    <s v="Male"/>
    <s v="Premium"/>
    <n v="7.18"/>
    <n v="23"/>
    <s v="Europe"/>
    <s v="Desktop"/>
    <n v="17.989999999999998"/>
    <n v="0"/>
    <s v="Debit Card"/>
    <n v="1"/>
    <n v="0.3"/>
    <x v="3"/>
    <x v="1"/>
  </r>
  <r>
    <s v="f0f2e301-21e8-4b5c-9b1a-69e650630e83"/>
    <n v="55"/>
    <s v="Female"/>
    <s v="Premium"/>
    <n v="12.82"/>
    <n v="47"/>
    <s v="South America"/>
    <s v="Mobile"/>
    <n v="17.989999999999998"/>
    <n v="1"/>
    <s v="Gift Card"/>
    <n v="3"/>
    <n v="0.27"/>
    <x v="3"/>
    <x v="0"/>
  </r>
  <r>
    <s v="2d60c768-c50a-462f-bcbf-e0d5a7715a9c"/>
    <n v="70"/>
    <s v="Female"/>
    <s v="Basic"/>
    <n v="12.97"/>
    <n v="34"/>
    <s v="South America"/>
    <s v="Laptop"/>
    <n v="8.99"/>
    <n v="1"/>
    <s v="Gift Card"/>
    <n v="5"/>
    <n v="0.37"/>
    <x v="0"/>
    <x v="2"/>
  </r>
  <r>
    <s v="1dedd7bd-4abf-4f4b-8269-f4becf423ce2"/>
    <n v="23"/>
    <s v="Other"/>
    <s v="Basic"/>
    <n v="11.37"/>
    <n v="16"/>
    <s v="Africa"/>
    <s v="TV"/>
    <n v="8.99"/>
    <n v="0"/>
    <s v="Credit Card"/>
    <n v="3"/>
    <n v="0.67"/>
    <x v="3"/>
    <x v="3"/>
  </r>
  <r>
    <s v="9cfcedf7-e40b-4540-ba12-84d6f04d55d9"/>
    <n v="25"/>
    <s v="Male"/>
    <s v="Premium"/>
    <n v="2.42"/>
    <n v="1"/>
    <s v="North America"/>
    <s v="Tablet"/>
    <n v="17.989999999999998"/>
    <n v="0"/>
    <s v="Credit Card"/>
    <n v="5"/>
    <n v="1.21"/>
    <x v="1"/>
    <x v="3"/>
  </r>
  <r>
    <s v="29f0d261-6fb7-4413-9e1b-e93d45e073bc"/>
    <n v="59"/>
    <s v="Male"/>
    <s v="Standard"/>
    <n v="22.89"/>
    <n v="38"/>
    <s v="Africa"/>
    <s v="TV"/>
    <n v="13.99"/>
    <n v="0"/>
    <s v="PayPal"/>
    <n v="4"/>
    <n v="0.59"/>
    <x v="0"/>
    <x v="2"/>
  </r>
  <r>
    <s v="0f6eeb6a-a13b-49df-aa42-65048a3879e7"/>
    <n v="51"/>
    <s v="Other"/>
    <s v="Basic"/>
    <n v="7.53"/>
    <n v="39"/>
    <s v="Africa"/>
    <s v="Mobile"/>
    <n v="8.99"/>
    <n v="1"/>
    <s v="Credit Card"/>
    <n v="3"/>
    <n v="0.19"/>
    <x v="2"/>
    <x v="0"/>
  </r>
  <r>
    <s v="867083ff-72cc-4bcb-a44f-442d4a12f7bd"/>
    <n v="46"/>
    <s v="Female"/>
    <s v="Standard"/>
    <n v="13.41"/>
    <n v="42"/>
    <s v="Oceania"/>
    <s v="Tablet"/>
    <n v="13.99"/>
    <n v="1"/>
    <s v="Crypto"/>
    <n v="1"/>
    <n v="0.31"/>
    <x v="2"/>
    <x v="0"/>
  </r>
  <r>
    <s v="b1bc1db4-b670-44f7-a229-9ef130b67a3c"/>
    <n v="27"/>
    <s v="Other"/>
    <s v="Basic"/>
    <n v="6.89"/>
    <n v="6"/>
    <s v="Europe"/>
    <s v="Tablet"/>
    <n v="8.99"/>
    <n v="0"/>
    <s v="Credit Card"/>
    <n v="5"/>
    <n v="0.98"/>
    <x v="6"/>
    <x v="1"/>
  </r>
  <r>
    <s v="91b43c76-8109-4310-9b77-70ff596e5237"/>
    <n v="70"/>
    <s v="Female"/>
    <s v="Basic"/>
    <n v="20.64"/>
    <n v="34"/>
    <s v="Africa"/>
    <s v="Mobile"/>
    <n v="8.99"/>
    <n v="1"/>
    <s v="Crypto"/>
    <n v="1"/>
    <n v="0.59"/>
    <x v="1"/>
    <x v="2"/>
  </r>
  <r>
    <s v="f7ef1fac-89a3-46ec-856c-daadc20d6e44"/>
    <n v="66"/>
    <s v="Male"/>
    <s v="Standard"/>
    <n v="3.11"/>
    <n v="3"/>
    <s v="Africa"/>
    <s v="TV"/>
    <n v="13.99"/>
    <n v="0"/>
    <s v="PayPal"/>
    <n v="3"/>
    <n v="0.78"/>
    <x v="5"/>
    <x v="2"/>
  </r>
  <r>
    <s v="9b063e64-9ae5-4e10-8b25-04d7859ac28c"/>
    <n v="68"/>
    <s v="Male"/>
    <s v="Basic"/>
    <n v="5.37"/>
    <n v="49"/>
    <s v="Europe"/>
    <s v="Desktop"/>
    <n v="8.99"/>
    <n v="1"/>
    <s v="Debit Card"/>
    <n v="3"/>
    <n v="0.11"/>
    <x v="6"/>
    <x v="2"/>
  </r>
  <r>
    <s v="250343bf-153a-4ecf-969c-591aae270fc8"/>
    <n v="41"/>
    <s v="Other"/>
    <s v="Premium"/>
    <n v="26.57"/>
    <n v="58"/>
    <s v="Europe"/>
    <s v="Desktop"/>
    <n v="17.989999999999998"/>
    <n v="0"/>
    <s v="Crypto"/>
    <n v="3"/>
    <n v="0.45"/>
    <x v="5"/>
    <x v="0"/>
  </r>
  <r>
    <s v="3578445b-fdf1-4151-8f2b-22511480c2ef"/>
    <n v="41"/>
    <s v="Male"/>
    <s v="Basic"/>
    <n v="4.32"/>
    <n v="0"/>
    <s v="South America"/>
    <s v="Tablet"/>
    <n v="8.99"/>
    <n v="1"/>
    <s v="PayPal"/>
    <n v="1"/>
    <n v="4.32"/>
    <x v="3"/>
    <x v="0"/>
  </r>
  <r>
    <s v="be23ec59-2fcc-4671-9283-33b1981584f0"/>
    <n v="35"/>
    <s v="Male"/>
    <s v="Premium"/>
    <n v="14.76"/>
    <n v="26"/>
    <s v="South America"/>
    <s v="Desktop"/>
    <n v="17.989999999999998"/>
    <n v="0"/>
    <s v="Credit Card"/>
    <n v="4"/>
    <n v="0.55000000000000004"/>
    <x v="2"/>
    <x v="1"/>
  </r>
  <r>
    <s v="354dd217-2718-4a52-9640-2100fce27845"/>
    <n v="27"/>
    <s v="Female"/>
    <s v="Standard"/>
    <n v="1.77"/>
    <n v="41"/>
    <s v="South America"/>
    <s v="Mobile"/>
    <n v="13.99"/>
    <n v="1"/>
    <s v="PayPal"/>
    <n v="2"/>
    <n v="0.04"/>
    <x v="3"/>
    <x v="1"/>
  </r>
  <r>
    <s v="d9909eed-db58-4db5-b0e4-92b311601ab9"/>
    <n v="44"/>
    <s v="Other"/>
    <s v="Standard"/>
    <n v="2.14"/>
    <n v="4"/>
    <s v="Asia"/>
    <s v="Desktop"/>
    <n v="13.99"/>
    <n v="1"/>
    <s v="Crypto"/>
    <n v="2"/>
    <n v="0.43"/>
    <x v="5"/>
    <x v="0"/>
  </r>
  <r>
    <s v="312afc5f-e59a-4e90-925d-2a8de08ec764"/>
    <n v="38"/>
    <s v="Other"/>
    <s v="Basic"/>
    <n v="53.06"/>
    <n v="55"/>
    <s v="Africa"/>
    <s v="Laptop"/>
    <n v="8.99"/>
    <n v="0"/>
    <s v="PayPal"/>
    <n v="4"/>
    <n v="0.95"/>
    <x v="3"/>
    <x v="0"/>
  </r>
  <r>
    <s v="75fc6d6b-4c43-4682-8151-3ca3b9669fb7"/>
    <n v="18"/>
    <s v="Female"/>
    <s v="Standard"/>
    <n v="1.71"/>
    <n v="49"/>
    <s v="South America"/>
    <s v="TV"/>
    <n v="13.99"/>
    <n v="1"/>
    <s v="PayPal"/>
    <n v="3"/>
    <n v="0.03"/>
    <x v="3"/>
    <x v="3"/>
  </r>
  <r>
    <s v="88316c46-ce49-4f56-bed6-ac68ea711acf"/>
    <n v="58"/>
    <s v="Other"/>
    <s v="Premium"/>
    <n v="2.75"/>
    <n v="8"/>
    <s v="South America"/>
    <s v="Laptop"/>
    <n v="17.989999999999998"/>
    <n v="0"/>
    <s v="PayPal"/>
    <n v="4"/>
    <n v="0.31"/>
    <x v="6"/>
    <x v="2"/>
  </r>
  <r>
    <s v="301cb0ea-848e-4782-926b-70a7042cd3b8"/>
    <n v="58"/>
    <s v="Male"/>
    <s v="Premium"/>
    <n v="6.28"/>
    <n v="4"/>
    <s v="Europe"/>
    <s v="Tablet"/>
    <n v="17.989999999999998"/>
    <n v="0"/>
    <s v="Debit Card"/>
    <n v="4"/>
    <n v="1.26"/>
    <x v="2"/>
    <x v="2"/>
  </r>
  <r>
    <s v="1aa2e994-3eb1-4bd3-88e9-1aa4c4aab306"/>
    <n v="70"/>
    <s v="Male"/>
    <s v="Basic"/>
    <n v="1.24"/>
    <n v="29"/>
    <s v="Oceania"/>
    <s v="Laptop"/>
    <n v="8.99"/>
    <n v="1"/>
    <s v="PayPal"/>
    <n v="1"/>
    <n v="0.04"/>
    <x v="3"/>
    <x v="2"/>
  </r>
  <r>
    <s v="51c26840-b286-42ef-b074-77c2db6c31f5"/>
    <n v="38"/>
    <s v="Male"/>
    <s v="Basic"/>
    <n v="3.86"/>
    <n v="37"/>
    <s v="South America"/>
    <s v="Laptop"/>
    <n v="8.99"/>
    <n v="1"/>
    <s v="PayPal"/>
    <n v="4"/>
    <n v="0.1"/>
    <x v="4"/>
    <x v="0"/>
  </r>
  <r>
    <s v="24e4bd86-3468-4e68-befb-bd4b6a6676a9"/>
    <n v="58"/>
    <s v="Other"/>
    <s v="Basic"/>
    <n v="14.3"/>
    <n v="43"/>
    <s v="South America"/>
    <s v="TV"/>
    <n v="8.99"/>
    <n v="1"/>
    <s v="Credit Card"/>
    <n v="2"/>
    <n v="0.33"/>
    <x v="2"/>
    <x v="2"/>
  </r>
  <r>
    <s v="9eca028c-ffdd-4958-9e30-b04a4d3b93bf"/>
    <n v="56"/>
    <s v="Other"/>
    <s v="Basic"/>
    <n v="9.1300000000000008"/>
    <n v="11"/>
    <s v="Asia"/>
    <s v="Desktop"/>
    <n v="8.99"/>
    <n v="0"/>
    <s v="Debit Card"/>
    <n v="2"/>
    <n v="0.76"/>
    <x v="4"/>
    <x v="2"/>
  </r>
  <r>
    <s v="3d1d46bb-37e3-4347-84f6-1266325022c0"/>
    <n v="38"/>
    <s v="Female"/>
    <s v="Premium"/>
    <n v="4.12"/>
    <n v="54"/>
    <s v="Oceania"/>
    <s v="Tablet"/>
    <n v="17.989999999999998"/>
    <n v="1"/>
    <s v="Gift Card"/>
    <n v="1"/>
    <n v="7.0000000000000007E-2"/>
    <x v="4"/>
    <x v="0"/>
  </r>
  <r>
    <s v="054f20d6-02b1-4e8b-845e-85daac125a5a"/>
    <n v="70"/>
    <s v="Other"/>
    <s v="Standard"/>
    <n v="6.17"/>
    <n v="25"/>
    <s v="Oceania"/>
    <s v="Mobile"/>
    <n v="13.99"/>
    <n v="0"/>
    <s v="Credit Card"/>
    <n v="2"/>
    <n v="0.24"/>
    <x v="2"/>
    <x v="2"/>
  </r>
  <r>
    <s v="965f3ea1-7c9b-4640-bd10-d27c42163c65"/>
    <n v="61"/>
    <s v="Other"/>
    <s v="Premium"/>
    <n v="19.93"/>
    <n v="59"/>
    <s v="North America"/>
    <s v="Laptop"/>
    <n v="17.989999999999998"/>
    <n v="1"/>
    <s v="Credit Card"/>
    <n v="1"/>
    <n v="0.33"/>
    <x v="0"/>
    <x v="2"/>
  </r>
  <r>
    <s v="d26df67f-9283-43be-be84-53d211ed7bf4"/>
    <n v="53"/>
    <s v="Female"/>
    <s v="Basic"/>
    <n v="7.94"/>
    <n v="12"/>
    <s v="Europe"/>
    <s v="Mobile"/>
    <n v="8.99"/>
    <n v="0"/>
    <s v="PayPal"/>
    <n v="1"/>
    <n v="0.61"/>
    <x v="6"/>
    <x v="0"/>
  </r>
  <r>
    <s v="02ca32eb-bc08-4a92-8c39-ea2fe7612be9"/>
    <n v="53"/>
    <s v="Male"/>
    <s v="Premium"/>
    <n v="2.72"/>
    <n v="8"/>
    <s v="Asia"/>
    <s v="Desktop"/>
    <n v="17.989999999999998"/>
    <n v="1"/>
    <s v="Crypto"/>
    <n v="1"/>
    <n v="0.3"/>
    <x v="4"/>
    <x v="0"/>
  </r>
  <r>
    <s v="6bc3b8c6-8beb-4c8d-b43e-6f17e0280063"/>
    <n v="58"/>
    <s v="Female"/>
    <s v="Standard"/>
    <n v="17.989999999999998"/>
    <n v="8"/>
    <s v="South America"/>
    <s v="TV"/>
    <n v="13.99"/>
    <n v="0"/>
    <s v="Debit Card"/>
    <n v="1"/>
    <n v="2"/>
    <x v="2"/>
    <x v="2"/>
  </r>
  <r>
    <s v="aa6f379a-ce91-484e-b54e-c1223dd2a9c0"/>
    <n v="19"/>
    <s v="Female"/>
    <s v="Standard"/>
    <n v="0.17"/>
    <n v="34"/>
    <s v="Europe"/>
    <s v="Laptop"/>
    <n v="13.99"/>
    <n v="1"/>
    <s v="Gift Card"/>
    <n v="3"/>
    <n v="0"/>
    <x v="4"/>
    <x v="3"/>
  </r>
  <r>
    <s v="1d3f0f36-3bb5-407a-a51b-4656e78996aa"/>
    <n v="47"/>
    <s v="Female"/>
    <s v="Basic"/>
    <n v="6.51"/>
    <n v="58"/>
    <s v="Asia"/>
    <s v="Laptop"/>
    <n v="8.99"/>
    <n v="1"/>
    <s v="Gift Card"/>
    <n v="5"/>
    <n v="0.11"/>
    <x v="6"/>
    <x v="0"/>
  </r>
  <r>
    <s v="8ab68b44-3c2f-41b6-b3b9-39b79bd94fa8"/>
    <n v="19"/>
    <s v="Other"/>
    <s v="Premium"/>
    <n v="0.24"/>
    <n v="4"/>
    <s v="Oceania"/>
    <s v="Desktop"/>
    <n v="17.989999999999998"/>
    <n v="0"/>
    <s v="Gift Card"/>
    <n v="4"/>
    <n v="0.05"/>
    <x v="1"/>
    <x v="3"/>
  </r>
  <r>
    <s v="108167e5-098a-4268-834b-c154d0500827"/>
    <n v="67"/>
    <s v="Other"/>
    <s v="Standard"/>
    <n v="15.34"/>
    <n v="39"/>
    <s v="North America"/>
    <s v="Laptop"/>
    <n v="13.99"/>
    <n v="1"/>
    <s v="Credit Card"/>
    <n v="2"/>
    <n v="0.38"/>
    <x v="3"/>
    <x v="2"/>
  </r>
  <r>
    <s v="20c8a7c5-8ed4-4b39-a8f3-244a4679ff09"/>
    <n v="47"/>
    <s v="Female"/>
    <s v="Basic"/>
    <n v="16.29"/>
    <n v="57"/>
    <s v="North America"/>
    <s v="Tablet"/>
    <n v="8.99"/>
    <n v="1"/>
    <s v="Credit Card"/>
    <n v="3"/>
    <n v="0.28000000000000003"/>
    <x v="3"/>
    <x v="0"/>
  </r>
  <r>
    <s v="f2f4b958-e361-4c93-afd5-3ce91d7b7165"/>
    <n v="25"/>
    <s v="Other"/>
    <s v="Basic"/>
    <n v="35.36"/>
    <n v="34"/>
    <s v="Oceania"/>
    <s v="Tablet"/>
    <n v="8.99"/>
    <n v="0"/>
    <s v="Crypto"/>
    <n v="5"/>
    <n v="1.01"/>
    <x v="1"/>
    <x v="3"/>
  </r>
  <r>
    <s v="b305a860-7ad9-4d15-b67d-a8c5f7d04158"/>
    <n v="59"/>
    <s v="Female"/>
    <s v="Standard"/>
    <n v="20.89"/>
    <n v="27"/>
    <s v="Africa"/>
    <s v="Laptop"/>
    <n v="13.99"/>
    <n v="0"/>
    <s v="Debit Card"/>
    <n v="2"/>
    <n v="0.75"/>
    <x v="3"/>
    <x v="2"/>
  </r>
  <r>
    <s v="6dfa61eb-b7eb-4d9f-979a-252808674892"/>
    <n v="39"/>
    <s v="Other"/>
    <s v="Premium"/>
    <n v="1.83"/>
    <n v="12"/>
    <s v="Africa"/>
    <s v="Mobile"/>
    <n v="17.989999999999998"/>
    <n v="1"/>
    <s v="Credit Card"/>
    <n v="3"/>
    <n v="0.14000000000000001"/>
    <x v="4"/>
    <x v="0"/>
  </r>
  <r>
    <s v="58e23f86-3804-49d5-aad4-ddae9767076e"/>
    <n v="27"/>
    <s v="Other"/>
    <s v="Basic"/>
    <n v="65.86"/>
    <n v="40"/>
    <s v="Europe"/>
    <s v="Mobile"/>
    <n v="8.99"/>
    <n v="0"/>
    <s v="Debit Card"/>
    <n v="5"/>
    <n v="1.61"/>
    <x v="1"/>
    <x v="1"/>
  </r>
  <r>
    <s v="d9ab0b45-1fd7-42b4-8cac-954c506f4b0b"/>
    <n v="68"/>
    <s v="Other"/>
    <s v="Premium"/>
    <n v="38.25"/>
    <n v="16"/>
    <s v="South America"/>
    <s v="Desktop"/>
    <n v="17.989999999999998"/>
    <n v="0"/>
    <s v="Credit Card"/>
    <n v="3"/>
    <n v="2.25"/>
    <x v="1"/>
    <x v="2"/>
  </r>
  <r>
    <s v="92f00f87-ff84-41ee-8555-81009d4b6d10"/>
    <n v="26"/>
    <s v="Other"/>
    <s v="Standard"/>
    <n v="24.14"/>
    <n v="18"/>
    <s v="Oceania"/>
    <s v="Laptop"/>
    <n v="13.99"/>
    <n v="0"/>
    <s v="Debit Card"/>
    <n v="1"/>
    <n v="1.27"/>
    <x v="3"/>
    <x v="1"/>
  </r>
  <r>
    <s v="8751780d-93c1-4eb9-8905-ec30ecc5cabd"/>
    <n v="49"/>
    <s v="Female"/>
    <s v="Standard"/>
    <n v="10.83"/>
    <n v="56"/>
    <s v="Europe"/>
    <s v="Mobile"/>
    <n v="13.99"/>
    <n v="1"/>
    <s v="Gift Card"/>
    <n v="1"/>
    <n v="0.19"/>
    <x v="1"/>
    <x v="0"/>
  </r>
  <r>
    <s v="5e67d8d5-6502-4810-99de-205eff3fa834"/>
    <n v="41"/>
    <s v="Other"/>
    <s v="Basic"/>
    <n v="9.25"/>
    <n v="47"/>
    <s v="Oceania"/>
    <s v="Desktop"/>
    <n v="8.99"/>
    <n v="1"/>
    <s v="Debit Card"/>
    <n v="5"/>
    <n v="0.19"/>
    <x v="2"/>
    <x v="0"/>
  </r>
  <r>
    <s v="337d7132-8164-46fe-9481-78329007a7af"/>
    <n v="27"/>
    <s v="Male"/>
    <s v="Standard"/>
    <n v="0.43"/>
    <n v="27"/>
    <s v="Europe"/>
    <s v="Laptop"/>
    <n v="13.99"/>
    <n v="1"/>
    <s v="PayPal"/>
    <n v="2"/>
    <n v="0.02"/>
    <x v="1"/>
    <x v="1"/>
  </r>
  <r>
    <s v="09b2a1f5-8eed-45d8-b381-b3327cfcd14f"/>
    <n v="20"/>
    <s v="Male"/>
    <s v="Standard"/>
    <n v="41.67"/>
    <n v="44"/>
    <s v="Oceania"/>
    <s v="Tablet"/>
    <n v="13.99"/>
    <n v="0"/>
    <s v="Debit Card"/>
    <n v="2"/>
    <n v="0.93"/>
    <x v="1"/>
    <x v="3"/>
  </r>
  <r>
    <s v="3fad7427-ca8a-45c7-8ace-23b3cfa8b921"/>
    <n v="51"/>
    <s v="Other"/>
    <s v="Premium"/>
    <n v="8"/>
    <n v="11"/>
    <s v="South America"/>
    <s v="TV"/>
    <n v="17.989999999999998"/>
    <n v="0"/>
    <s v="Crypto"/>
    <n v="1"/>
    <n v="0.67"/>
    <x v="1"/>
    <x v="0"/>
  </r>
  <r>
    <s v="18780a36-d9e5-4aa3-ad15-3c6d0fb16344"/>
    <n v="32"/>
    <s v="Other"/>
    <s v="Standard"/>
    <n v="21.32"/>
    <n v="13"/>
    <s v="Asia"/>
    <s v="Tablet"/>
    <n v="13.99"/>
    <n v="0"/>
    <s v="Crypto"/>
    <n v="5"/>
    <n v="1.52"/>
    <x v="1"/>
    <x v="1"/>
  </r>
  <r>
    <s v="55a3fde3-633f-4391-8622-3375e3fa49b7"/>
    <n v="23"/>
    <s v="Female"/>
    <s v="Standard"/>
    <n v="31.27"/>
    <n v="10"/>
    <s v="Oceania"/>
    <s v="Mobile"/>
    <n v="13.99"/>
    <n v="0"/>
    <s v="Debit Card"/>
    <n v="4"/>
    <n v="2.84"/>
    <x v="2"/>
    <x v="3"/>
  </r>
  <r>
    <s v="1e9b1aeb-5474-4b08-8588-d736f184d8fe"/>
    <n v="60"/>
    <s v="Male"/>
    <s v="Standard"/>
    <n v="14.57"/>
    <n v="40"/>
    <s v="Africa"/>
    <s v="TV"/>
    <n v="13.99"/>
    <n v="1"/>
    <s v="Gift Card"/>
    <n v="4"/>
    <n v="0.36"/>
    <x v="4"/>
    <x v="2"/>
  </r>
  <r>
    <s v="1f81b811-5888-4bae-83fd-50155e50c4da"/>
    <n v="39"/>
    <s v="Other"/>
    <s v="Standard"/>
    <n v="8.27"/>
    <n v="36"/>
    <s v="South America"/>
    <s v="Laptop"/>
    <n v="13.99"/>
    <n v="1"/>
    <s v="Gift Card"/>
    <n v="2"/>
    <n v="0.22"/>
    <x v="6"/>
    <x v="0"/>
  </r>
  <r>
    <s v="3b6f4e0f-3b8f-43a4-b7cb-806e26bf35d5"/>
    <n v="70"/>
    <s v="Male"/>
    <s v="Basic"/>
    <n v="5.45"/>
    <n v="42"/>
    <s v="South America"/>
    <s v="Mobile"/>
    <n v="8.99"/>
    <n v="1"/>
    <s v="Gift Card"/>
    <n v="5"/>
    <n v="0.13"/>
    <x v="2"/>
    <x v="2"/>
  </r>
  <r>
    <s v="6dce1b4d-a8d3-4f5a-94dc-b0fe742371df"/>
    <n v="34"/>
    <s v="Male"/>
    <s v="Standard"/>
    <n v="22.28"/>
    <n v="51"/>
    <s v="South America"/>
    <s v="Mobile"/>
    <n v="13.99"/>
    <n v="0"/>
    <s v="PayPal"/>
    <n v="1"/>
    <n v="0.43"/>
    <x v="2"/>
    <x v="1"/>
  </r>
  <r>
    <s v="534229c3-8f50-4913-9f38-ceb0de98fa82"/>
    <n v="42"/>
    <s v="Male"/>
    <s v="Basic"/>
    <n v="14.77"/>
    <n v="29"/>
    <s v="Europe"/>
    <s v="Mobile"/>
    <n v="8.99"/>
    <n v="1"/>
    <s v="Gift Card"/>
    <n v="3"/>
    <n v="0.49"/>
    <x v="3"/>
    <x v="0"/>
  </r>
  <r>
    <s v="ff43bebc-c143-44c4-bc18-643f1fab423c"/>
    <n v="32"/>
    <s v="Female"/>
    <s v="Standard"/>
    <n v="2.34"/>
    <n v="32"/>
    <s v="Oceania"/>
    <s v="Mobile"/>
    <n v="13.99"/>
    <n v="1"/>
    <s v="Crypto"/>
    <n v="5"/>
    <n v="7.0000000000000007E-2"/>
    <x v="0"/>
    <x v="1"/>
  </r>
  <r>
    <s v="eb64992f-d352-47d7-afb7-c03dd58cdba6"/>
    <n v="50"/>
    <s v="Other"/>
    <s v="Premium"/>
    <n v="21.92"/>
    <n v="6"/>
    <s v="Asia"/>
    <s v="Mobile"/>
    <n v="17.989999999999998"/>
    <n v="0"/>
    <s v="PayPal"/>
    <n v="1"/>
    <n v="3.13"/>
    <x v="6"/>
    <x v="0"/>
  </r>
  <r>
    <s v="15f25fe0-0224-44b0-a150-2afc797b5cd5"/>
    <n v="26"/>
    <s v="Male"/>
    <s v="Standard"/>
    <n v="2.48"/>
    <n v="56"/>
    <s v="Asia"/>
    <s v="Laptop"/>
    <n v="13.99"/>
    <n v="1"/>
    <s v="Credit Card"/>
    <n v="4"/>
    <n v="0.04"/>
    <x v="6"/>
    <x v="1"/>
  </r>
  <r>
    <s v="319e82a6-0499-4d27-9f10-f3c05154c3a0"/>
    <n v="29"/>
    <s v="Other"/>
    <s v="Premium"/>
    <n v="16.41"/>
    <n v="25"/>
    <s v="South America"/>
    <s v="Mobile"/>
    <n v="17.989999999999998"/>
    <n v="0"/>
    <s v="PayPal"/>
    <n v="5"/>
    <n v="0.63"/>
    <x v="2"/>
    <x v="1"/>
  </r>
  <r>
    <s v="60edeb0f-1d93-4636-ad6d-7aafabfe9220"/>
    <n v="60"/>
    <s v="Female"/>
    <s v="Standard"/>
    <n v="9.16"/>
    <n v="37"/>
    <s v="North America"/>
    <s v="Tablet"/>
    <n v="13.99"/>
    <n v="1"/>
    <s v="Gift Card"/>
    <n v="5"/>
    <n v="0.24"/>
    <x v="4"/>
    <x v="2"/>
  </r>
  <r>
    <s v="1d13d8f1-ee57-45e2-981a-5ec74bc67f1d"/>
    <n v="58"/>
    <s v="Male"/>
    <s v="Premium"/>
    <n v="11.98"/>
    <n v="41"/>
    <s v="South America"/>
    <s v="Tablet"/>
    <n v="17.989999999999998"/>
    <n v="1"/>
    <s v="Crypto"/>
    <n v="4"/>
    <n v="0.28999999999999998"/>
    <x v="4"/>
    <x v="2"/>
  </r>
  <r>
    <s v="132eb3c0-beb0-4236-8684-bb3e2fc8cec9"/>
    <n v="55"/>
    <s v="Female"/>
    <s v="Standard"/>
    <n v="14.39"/>
    <n v="54"/>
    <s v="Oceania"/>
    <s v="TV"/>
    <n v="13.99"/>
    <n v="1"/>
    <s v="Credit Card"/>
    <n v="3"/>
    <n v="0.26"/>
    <x v="4"/>
    <x v="0"/>
  </r>
  <r>
    <s v="cc7b109f-a26d-466b-aee5-eea0b7709004"/>
    <n v="60"/>
    <s v="Male"/>
    <s v="Premium"/>
    <n v="9.15"/>
    <n v="18"/>
    <s v="Oceania"/>
    <s v="Desktop"/>
    <n v="17.989999999999998"/>
    <n v="0"/>
    <s v="Debit Card"/>
    <n v="1"/>
    <n v="0.48"/>
    <x v="2"/>
    <x v="2"/>
  </r>
  <r>
    <s v="48b066a3-ba77-444f-ac80-33a8b5921cea"/>
    <n v="24"/>
    <s v="Other"/>
    <s v="Premium"/>
    <n v="2.98"/>
    <n v="11"/>
    <s v="Europe"/>
    <s v="TV"/>
    <n v="17.989999999999998"/>
    <n v="1"/>
    <s v="PayPal"/>
    <n v="2"/>
    <n v="0.25"/>
    <x v="2"/>
    <x v="3"/>
  </r>
  <r>
    <s v="892b51bc-17bf-44f1-a629-5ab54394fc90"/>
    <n v="30"/>
    <s v="Male"/>
    <s v="Standard"/>
    <n v="29.21"/>
    <n v="2"/>
    <s v="Asia"/>
    <s v="Mobile"/>
    <n v="13.99"/>
    <n v="0"/>
    <s v="PayPal"/>
    <n v="3"/>
    <n v="9.74"/>
    <x v="4"/>
    <x v="1"/>
  </r>
  <r>
    <s v="e469dd14-2b8e-4054-b091-b7e45361ed5e"/>
    <n v="44"/>
    <s v="Female"/>
    <s v="Premium"/>
    <n v="9.89"/>
    <n v="25"/>
    <s v="South America"/>
    <s v="Desktop"/>
    <n v="17.989999999999998"/>
    <n v="0"/>
    <s v="Credit Card"/>
    <n v="4"/>
    <n v="0.38"/>
    <x v="5"/>
    <x v="0"/>
  </r>
  <r>
    <s v="72227fe7-9cb6-4220-8596-0bcad0d4d3e4"/>
    <n v="63"/>
    <s v="Other"/>
    <s v="Basic"/>
    <n v="18.77"/>
    <n v="56"/>
    <s v="South America"/>
    <s v="Mobile"/>
    <n v="8.99"/>
    <n v="1"/>
    <s v="Crypto"/>
    <n v="2"/>
    <n v="0.33"/>
    <x v="1"/>
    <x v="2"/>
  </r>
  <r>
    <s v="53bc3af1-7d15-47c2-a0e0-d07714326d65"/>
    <n v="22"/>
    <s v="Male"/>
    <s v="Standard"/>
    <n v="13.57"/>
    <n v="3"/>
    <s v="Oceania"/>
    <s v="Tablet"/>
    <n v="13.99"/>
    <n v="0"/>
    <s v="Debit Card"/>
    <n v="4"/>
    <n v="3.39"/>
    <x v="6"/>
    <x v="3"/>
  </r>
  <r>
    <s v="8cab77af-0730-4c99-abfa-9322d9cd1e3f"/>
    <n v="49"/>
    <s v="Male"/>
    <s v="Standard"/>
    <n v="3.91"/>
    <n v="10"/>
    <s v="Oceania"/>
    <s v="TV"/>
    <n v="13.99"/>
    <n v="1"/>
    <s v="Gift Card"/>
    <n v="3"/>
    <n v="0.36"/>
    <x v="4"/>
    <x v="0"/>
  </r>
  <r>
    <s v="6af66e55-75f5-4b4b-8cc6-59f5b1a12687"/>
    <n v="46"/>
    <s v="Other"/>
    <s v="Standard"/>
    <n v="16.420000000000002"/>
    <n v="58"/>
    <s v="Africa"/>
    <s v="Mobile"/>
    <n v="13.99"/>
    <n v="1"/>
    <s v="Debit Card"/>
    <n v="2"/>
    <n v="0.28000000000000003"/>
    <x v="5"/>
    <x v="0"/>
  </r>
  <r>
    <s v="74a351ad-a105-47a3-8788-be27f4901415"/>
    <n v="46"/>
    <s v="Female"/>
    <s v="Premium"/>
    <n v="2.09"/>
    <n v="36"/>
    <s v="North America"/>
    <s v="Mobile"/>
    <n v="17.989999999999998"/>
    <n v="1"/>
    <s v="Debit Card"/>
    <n v="3"/>
    <n v="0.06"/>
    <x v="1"/>
    <x v="0"/>
  </r>
  <r>
    <s v="ebfb6de4-10aa-40fd-8f58-14f5bbe80d7f"/>
    <n v="48"/>
    <s v="Female"/>
    <s v="Basic"/>
    <n v="5.22"/>
    <n v="51"/>
    <s v="Europe"/>
    <s v="TV"/>
    <n v="8.99"/>
    <n v="1"/>
    <s v="Gift Card"/>
    <n v="2"/>
    <n v="0.1"/>
    <x v="6"/>
    <x v="0"/>
  </r>
  <r>
    <s v="c1dd3024-79ef-48e1-b1f7-420cd63b57bf"/>
    <n v="34"/>
    <s v="Female"/>
    <s v="Standard"/>
    <n v="11.95"/>
    <n v="47"/>
    <s v="South America"/>
    <s v="Laptop"/>
    <n v="13.99"/>
    <n v="0"/>
    <s v="Debit Card"/>
    <n v="5"/>
    <n v="0.25"/>
    <x v="5"/>
    <x v="1"/>
  </r>
  <r>
    <s v="adb42d2f-cca8-4f85-ba5f-9ce775b0cdb7"/>
    <n v="27"/>
    <s v="Male"/>
    <s v="Standard"/>
    <n v="7.3"/>
    <n v="54"/>
    <s v="South America"/>
    <s v="TV"/>
    <n v="13.99"/>
    <n v="1"/>
    <s v="Credit Card"/>
    <n v="3"/>
    <n v="0.13"/>
    <x v="0"/>
    <x v="1"/>
  </r>
  <r>
    <s v="c44dca13-8b31-45ae-8749-b96c8cc7f207"/>
    <n v="42"/>
    <s v="Other"/>
    <s v="Standard"/>
    <n v="0.45"/>
    <n v="15"/>
    <s v="Africa"/>
    <s v="Laptop"/>
    <n v="13.99"/>
    <n v="1"/>
    <s v="Gift Card"/>
    <n v="5"/>
    <n v="0.03"/>
    <x v="4"/>
    <x v="0"/>
  </r>
  <r>
    <s v="55b61c53-96bb-4c6e-9ebe-21cb327d2935"/>
    <n v="34"/>
    <s v="Other"/>
    <s v="Premium"/>
    <n v="1.59"/>
    <n v="8"/>
    <s v="South America"/>
    <s v="Laptop"/>
    <n v="17.989999999999998"/>
    <n v="1"/>
    <s v="Crypto"/>
    <n v="5"/>
    <n v="0.18"/>
    <x v="0"/>
    <x v="1"/>
  </r>
  <r>
    <s v="a20e1296-2ca8-4935-9877-ced081fdedd6"/>
    <n v="63"/>
    <s v="Male"/>
    <s v="Standard"/>
    <n v="0.4"/>
    <n v="0"/>
    <s v="North America"/>
    <s v="TV"/>
    <n v="13.99"/>
    <n v="0"/>
    <s v="PayPal"/>
    <n v="4"/>
    <n v="0.4"/>
    <x v="5"/>
    <x v="2"/>
  </r>
  <r>
    <s v="ed9ece99-238c-42cb-9dec-fd9333218f1a"/>
    <n v="63"/>
    <s v="Other"/>
    <s v="Basic"/>
    <n v="59.23"/>
    <n v="27"/>
    <s v="Oceania"/>
    <s v="Desktop"/>
    <n v="8.99"/>
    <n v="0"/>
    <s v="Debit Card"/>
    <n v="2"/>
    <n v="2.12"/>
    <x v="5"/>
    <x v="2"/>
  </r>
  <r>
    <s v="05014de6-4f07-455d-ae29-2ec9600d723c"/>
    <n v="52"/>
    <s v="Other"/>
    <s v="Premium"/>
    <n v="26.94"/>
    <n v="6"/>
    <s v="North America"/>
    <s v="Desktop"/>
    <n v="17.989999999999998"/>
    <n v="0"/>
    <s v="Crypto"/>
    <n v="3"/>
    <n v="3.85"/>
    <x v="6"/>
    <x v="0"/>
  </r>
  <r>
    <s v="e0907dc5-05e8-4469-822f-a363ed76009f"/>
    <n v="44"/>
    <s v="Other"/>
    <s v="Premium"/>
    <n v="7.91"/>
    <n v="7"/>
    <s v="South America"/>
    <s v="Mobile"/>
    <n v="17.989999999999998"/>
    <n v="0"/>
    <s v="Debit Card"/>
    <n v="1"/>
    <n v="0.99"/>
    <x v="6"/>
    <x v="0"/>
  </r>
  <r>
    <s v="7f20a481-fa8a-466a-8003-791225f73ab2"/>
    <n v="32"/>
    <s v="Female"/>
    <s v="Basic"/>
    <n v="8.1199999999999992"/>
    <n v="36"/>
    <s v="Oceania"/>
    <s v="Laptop"/>
    <n v="8.99"/>
    <n v="1"/>
    <s v="Debit Card"/>
    <n v="5"/>
    <n v="0.22"/>
    <x v="2"/>
    <x v="1"/>
  </r>
  <r>
    <s v="ffa3c2de-0887-4b1a-9f2e-f0aaaf5ea2e5"/>
    <n v="28"/>
    <s v="Female"/>
    <s v="Premium"/>
    <n v="4.0999999999999996"/>
    <n v="55"/>
    <s v="Oceania"/>
    <s v="Desktop"/>
    <n v="17.989999999999998"/>
    <n v="1"/>
    <s v="PayPal"/>
    <n v="2"/>
    <n v="7.0000000000000007E-2"/>
    <x v="1"/>
    <x v="1"/>
  </r>
  <r>
    <s v="1c351517-e739-4ef8-a0bf-c188dc68abca"/>
    <n v="39"/>
    <s v="Other"/>
    <s v="Standard"/>
    <n v="23.44"/>
    <n v="22"/>
    <s v="Oceania"/>
    <s v="TV"/>
    <n v="13.99"/>
    <n v="0"/>
    <s v="Debit Card"/>
    <n v="5"/>
    <n v="1.02"/>
    <x v="5"/>
    <x v="0"/>
  </r>
  <r>
    <s v="a54d2797-8e28-42a3-a8b9-74d42fc1d3bd"/>
    <n v="51"/>
    <s v="Other"/>
    <s v="Standard"/>
    <n v="16.03"/>
    <n v="48"/>
    <s v="Africa"/>
    <s v="Tablet"/>
    <n v="13.99"/>
    <n v="1"/>
    <s v="Crypto"/>
    <n v="4"/>
    <n v="0.33"/>
    <x v="4"/>
    <x v="0"/>
  </r>
  <r>
    <s v="1f1b3a5e-0dbc-4352-ac12-73d9bc1dc7b4"/>
    <n v="53"/>
    <s v="Male"/>
    <s v="Standard"/>
    <n v="7.88"/>
    <n v="23"/>
    <s v="South America"/>
    <s v="TV"/>
    <n v="13.99"/>
    <n v="0"/>
    <s v="Credit Card"/>
    <n v="1"/>
    <n v="0.33"/>
    <x v="3"/>
    <x v="0"/>
  </r>
  <r>
    <s v="7e6f4d69-8626-4fd9-a4b9-f0206bd3fa3b"/>
    <n v="50"/>
    <s v="Female"/>
    <s v="Premium"/>
    <n v="3.81"/>
    <n v="53"/>
    <s v="Europe"/>
    <s v="Mobile"/>
    <n v="17.989999999999998"/>
    <n v="1"/>
    <s v="Gift Card"/>
    <n v="1"/>
    <n v="7.0000000000000007E-2"/>
    <x v="1"/>
    <x v="0"/>
  </r>
  <r>
    <s v="3835799a-8de3-44fd-8982-3f36e75865ed"/>
    <n v="37"/>
    <s v="Male"/>
    <s v="Premium"/>
    <n v="6.42"/>
    <n v="3"/>
    <s v="North America"/>
    <s v="Laptop"/>
    <n v="17.989999999999998"/>
    <n v="0"/>
    <s v="Debit Card"/>
    <n v="1"/>
    <n v="1.6"/>
    <x v="5"/>
    <x v="0"/>
  </r>
  <r>
    <s v="6c6bdb2d-b94f-40dd-9427-be74fdbb7d3b"/>
    <n v="69"/>
    <s v="Female"/>
    <s v="Basic"/>
    <n v="33.340000000000003"/>
    <n v="42"/>
    <s v="Asia"/>
    <s v="Laptop"/>
    <n v="8.99"/>
    <n v="0"/>
    <s v="Gift Card"/>
    <n v="3"/>
    <n v="0.78"/>
    <x v="4"/>
    <x v="2"/>
  </r>
  <r>
    <s v="b40e1e26-2209-4e4f-8ca8-5199ec7d599b"/>
    <n v="26"/>
    <s v="Female"/>
    <s v="Standard"/>
    <n v="20.2"/>
    <n v="46"/>
    <s v="North America"/>
    <s v="Desktop"/>
    <n v="13.99"/>
    <n v="0"/>
    <s v="Crypto"/>
    <n v="5"/>
    <n v="0.43"/>
    <x v="1"/>
    <x v="1"/>
  </r>
  <r>
    <s v="31785188-5996-4861-a62c-90d91330002d"/>
    <n v="38"/>
    <s v="Female"/>
    <s v="Basic"/>
    <n v="23.78"/>
    <n v="1"/>
    <s v="Oceania"/>
    <s v="Desktop"/>
    <n v="8.99"/>
    <n v="0"/>
    <s v="Credit Card"/>
    <n v="2"/>
    <n v="11.89"/>
    <x v="0"/>
    <x v="0"/>
  </r>
  <r>
    <s v="a765f57c-d958-435c-b331-ffc9a8750a0f"/>
    <n v="50"/>
    <s v="Other"/>
    <s v="Basic"/>
    <n v="7.86"/>
    <n v="55"/>
    <s v="Asia"/>
    <s v="TV"/>
    <n v="8.99"/>
    <n v="1"/>
    <s v="Gift Card"/>
    <n v="1"/>
    <n v="0.14000000000000001"/>
    <x v="2"/>
    <x v="0"/>
  </r>
  <r>
    <s v="e8f2664c-402d-4227-975c-6b6f3960336f"/>
    <n v="61"/>
    <s v="Other"/>
    <s v="Standard"/>
    <n v="4.6900000000000004"/>
    <n v="45"/>
    <s v="Asia"/>
    <s v="Mobile"/>
    <n v="13.99"/>
    <n v="1"/>
    <s v="Crypto"/>
    <n v="3"/>
    <n v="0.1"/>
    <x v="3"/>
    <x v="2"/>
  </r>
  <r>
    <s v="c78370fc-117b-44eb-927d-1e56d69513fc"/>
    <n v="54"/>
    <s v="Other"/>
    <s v="Premium"/>
    <n v="6.83"/>
    <n v="53"/>
    <s v="Oceania"/>
    <s v="TV"/>
    <n v="17.989999999999998"/>
    <n v="0"/>
    <s v="Debit Card"/>
    <n v="4"/>
    <n v="0.13"/>
    <x v="6"/>
    <x v="0"/>
  </r>
  <r>
    <s v="86f4f231-f362-43d5-91ca-d0045caa2ba6"/>
    <n v="66"/>
    <s v="Male"/>
    <s v="Basic"/>
    <n v="56.24"/>
    <n v="2"/>
    <s v="North America"/>
    <s v="Laptop"/>
    <n v="8.99"/>
    <n v="0"/>
    <s v="Credit Card"/>
    <n v="4"/>
    <n v="18.75"/>
    <x v="4"/>
    <x v="2"/>
  </r>
  <r>
    <s v="a1ba331a-1851-4e9e-a785-9e38e25fee01"/>
    <n v="39"/>
    <s v="Female"/>
    <s v="Basic"/>
    <n v="17.350000000000001"/>
    <n v="29"/>
    <s v="South America"/>
    <s v="Tablet"/>
    <n v="8.99"/>
    <n v="0"/>
    <s v="PayPal"/>
    <n v="4"/>
    <n v="0.57999999999999996"/>
    <x v="3"/>
    <x v="0"/>
  </r>
  <r>
    <s v="31d3a4d3-4f08-4c99-b7c0-b86e5d907649"/>
    <n v="27"/>
    <s v="Male"/>
    <s v="Basic"/>
    <n v="4.6100000000000003"/>
    <n v="42"/>
    <s v="Asia"/>
    <s v="Mobile"/>
    <n v="8.99"/>
    <n v="1"/>
    <s v="Crypto"/>
    <n v="2"/>
    <n v="0.11"/>
    <x v="5"/>
    <x v="1"/>
  </r>
  <r>
    <s v="e0cdb351-f217-4c9b-8462-56cd11d35000"/>
    <n v="62"/>
    <s v="Female"/>
    <s v="Basic"/>
    <n v="9.41"/>
    <n v="31"/>
    <s v="Asia"/>
    <s v="TV"/>
    <n v="8.99"/>
    <n v="1"/>
    <s v="Credit Card"/>
    <n v="1"/>
    <n v="0.28999999999999998"/>
    <x v="2"/>
    <x v="2"/>
  </r>
  <r>
    <s v="e8b7beae-b596-437f-9003-baf5250132d1"/>
    <n v="22"/>
    <s v="Male"/>
    <s v="Premium"/>
    <n v="7.49"/>
    <n v="29"/>
    <s v="Europe"/>
    <s v="Mobile"/>
    <n v="17.989999999999998"/>
    <n v="0"/>
    <s v="Gift Card"/>
    <n v="2"/>
    <n v="0.25"/>
    <x v="4"/>
    <x v="3"/>
  </r>
  <r>
    <s v="c39feafb-2760-416e-98e6-ec7ba55a88bb"/>
    <n v="61"/>
    <s v="Female"/>
    <s v="Standard"/>
    <n v="39.090000000000003"/>
    <n v="5"/>
    <s v="Europe"/>
    <s v="Tablet"/>
    <n v="13.99"/>
    <n v="0"/>
    <s v="PayPal"/>
    <n v="1"/>
    <n v="6.52"/>
    <x v="6"/>
    <x v="2"/>
  </r>
  <r>
    <s v="e86efcfc-cc7a-402e-b8c1-b2a0a5ad92b8"/>
    <n v="49"/>
    <s v="Other"/>
    <s v="Basic"/>
    <n v="25.4"/>
    <n v="47"/>
    <s v="North America"/>
    <s v="Laptop"/>
    <n v="8.99"/>
    <n v="0"/>
    <s v="Crypto"/>
    <n v="4"/>
    <n v="0.53"/>
    <x v="6"/>
    <x v="0"/>
  </r>
  <r>
    <s v="13ce4e0a-ed91-400c-a92a-d6d39c14bdd9"/>
    <n v="32"/>
    <s v="Female"/>
    <s v="Premium"/>
    <n v="18.28"/>
    <n v="10"/>
    <s v="South America"/>
    <s v="Desktop"/>
    <n v="17.989999999999998"/>
    <n v="0"/>
    <s v="Credit Card"/>
    <n v="4"/>
    <n v="1.66"/>
    <x v="0"/>
    <x v="1"/>
  </r>
  <r>
    <s v="51a00cea-7f82-4b3b-b03e-dcd34870ecb6"/>
    <n v="49"/>
    <s v="Other"/>
    <s v="Premium"/>
    <n v="6.23"/>
    <n v="12"/>
    <s v="Europe"/>
    <s v="Laptop"/>
    <n v="17.989999999999998"/>
    <n v="0"/>
    <s v="Debit Card"/>
    <n v="2"/>
    <n v="0.48"/>
    <x v="2"/>
    <x v="0"/>
  </r>
  <r>
    <s v="450aaa67-4be4-4d6a-957f-3c3b3e02f741"/>
    <n v="38"/>
    <s v="Male"/>
    <s v="Standard"/>
    <n v="1.21"/>
    <n v="21"/>
    <s v="South America"/>
    <s v="TV"/>
    <n v="13.99"/>
    <n v="0"/>
    <s v="PayPal"/>
    <n v="4"/>
    <n v="0.06"/>
    <x v="4"/>
    <x v="0"/>
  </r>
  <r>
    <s v="f5309997-6d14-4c98-9379-ac88f9cbbe93"/>
    <n v="29"/>
    <s v="Male"/>
    <s v="Standard"/>
    <n v="0.48"/>
    <n v="29"/>
    <s v="Asia"/>
    <s v="TV"/>
    <n v="13.99"/>
    <n v="1"/>
    <s v="Debit Card"/>
    <n v="3"/>
    <n v="0.02"/>
    <x v="0"/>
    <x v="1"/>
  </r>
  <r>
    <s v="7b727762-d96e-4828-bd7d-0548f6311542"/>
    <n v="47"/>
    <s v="Female"/>
    <s v="Premium"/>
    <n v="14.8"/>
    <n v="43"/>
    <s v="Europe"/>
    <s v="TV"/>
    <n v="17.989999999999998"/>
    <n v="1"/>
    <s v="Credit Card"/>
    <n v="3"/>
    <n v="0.34"/>
    <x v="4"/>
    <x v="0"/>
  </r>
  <r>
    <s v="f0998eae-9a45-4ed5-95e4-0b6a02db0630"/>
    <n v="56"/>
    <s v="Other"/>
    <s v="Basic"/>
    <n v="1.22"/>
    <n v="23"/>
    <s v="North America"/>
    <s v="TV"/>
    <n v="8.99"/>
    <n v="1"/>
    <s v="PayPal"/>
    <n v="5"/>
    <n v="0.05"/>
    <x v="3"/>
    <x v="2"/>
  </r>
  <r>
    <s v="0cacf79a-fce7-458e-b6c4-875c2af22550"/>
    <n v="23"/>
    <s v="Other"/>
    <s v="Standard"/>
    <n v="7.45"/>
    <n v="41"/>
    <s v="Asia"/>
    <s v="Desktop"/>
    <n v="13.99"/>
    <n v="1"/>
    <s v="Crypto"/>
    <n v="3"/>
    <n v="0.18"/>
    <x v="0"/>
    <x v="3"/>
  </r>
  <r>
    <s v="725f7196-8df8-4046-8d35-22a7ee20413e"/>
    <n v="28"/>
    <s v="Male"/>
    <s v="Premium"/>
    <n v="15.45"/>
    <n v="44"/>
    <s v="South America"/>
    <s v="Desktop"/>
    <n v="17.989999999999998"/>
    <n v="1"/>
    <s v="Crypto"/>
    <n v="4"/>
    <n v="0.34"/>
    <x v="2"/>
    <x v="1"/>
  </r>
  <r>
    <s v="7767a55d-bc06-4edf-89a6-0235f5728dd5"/>
    <n v="19"/>
    <s v="Male"/>
    <s v="Standard"/>
    <n v="0.95"/>
    <n v="22"/>
    <s v="Asia"/>
    <s v="Laptop"/>
    <n v="13.99"/>
    <n v="1"/>
    <s v="Credit Card"/>
    <n v="2"/>
    <n v="0.04"/>
    <x v="6"/>
    <x v="3"/>
  </r>
  <r>
    <s v="e12018ab-4d36-4bbe-bd5a-3e7d2c14b5bb"/>
    <n v="52"/>
    <s v="Female"/>
    <s v="Basic"/>
    <n v="34.130000000000003"/>
    <n v="32"/>
    <s v="South America"/>
    <s v="Desktop"/>
    <n v="8.99"/>
    <n v="0"/>
    <s v="Crypto"/>
    <n v="3"/>
    <n v="1.03"/>
    <x v="5"/>
    <x v="0"/>
  </r>
  <r>
    <s v="c24bf17b-a0f9-429c-9b41-a7b00dcfa39b"/>
    <n v="62"/>
    <s v="Other"/>
    <s v="Premium"/>
    <n v="10.02"/>
    <n v="33"/>
    <s v="Africa"/>
    <s v="TV"/>
    <n v="17.989999999999998"/>
    <n v="1"/>
    <s v="PayPal"/>
    <n v="2"/>
    <n v="0.28999999999999998"/>
    <x v="5"/>
    <x v="2"/>
  </r>
  <r>
    <s v="d2c7c300-4be4-4fc4-9e3b-f7075f0140d4"/>
    <n v="28"/>
    <s v="Male"/>
    <s v="Basic"/>
    <n v="48.58"/>
    <n v="10"/>
    <s v="North America"/>
    <s v="Laptop"/>
    <n v="8.99"/>
    <n v="0"/>
    <s v="Debit Card"/>
    <n v="2"/>
    <n v="4.42"/>
    <x v="2"/>
    <x v="1"/>
  </r>
  <r>
    <s v="11889462-30c0-4225-a01f-7363d2edb91f"/>
    <n v="43"/>
    <s v="Female"/>
    <s v="Premium"/>
    <n v="7.18"/>
    <n v="14"/>
    <s v="Europe"/>
    <s v="Mobile"/>
    <n v="17.989999999999998"/>
    <n v="0"/>
    <s v="Gift Card"/>
    <n v="5"/>
    <n v="0.48"/>
    <x v="4"/>
    <x v="0"/>
  </r>
  <r>
    <s v="ef33bc45-1eef-4924-970e-4fe1e0a2ad6b"/>
    <n v="62"/>
    <s v="Female"/>
    <s v="Basic"/>
    <n v="12"/>
    <n v="27"/>
    <s v="Asia"/>
    <s v="TV"/>
    <n v="8.99"/>
    <n v="1"/>
    <s v="Crypto"/>
    <n v="2"/>
    <n v="0.43"/>
    <x v="2"/>
    <x v="2"/>
  </r>
  <r>
    <s v="fb73a240-4dd9-4168-adfa-cd33c41b23a3"/>
    <n v="45"/>
    <s v="Male"/>
    <s v="Standard"/>
    <n v="13.11"/>
    <n v="8"/>
    <s v="Asia"/>
    <s v="Laptop"/>
    <n v="13.99"/>
    <n v="0"/>
    <s v="Gift Card"/>
    <n v="1"/>
    <n v="1.46"/>
    <x v="1"/>
    <x v="0"/>
  </r>
  <r>
    <s v="6f0b25fb-c81b-4416-ad28-7ae1b7f73dfc"/>
    <n v="68"/>
    <s v="Female"/>
    <s v="Basic"/>
    <n v="1.91"/>
    <n v="57"/>
    <s v="Africa"/>
    <s v="Desktop"/>
    <n v="8.99"/>
    <n v="1"/>
    <s v="Debit Card"/>
    <n v="3"/>
    <n v="0.03"/>
    <x v="1"/>
    <x v="2"/>
  </r>
  <r>
    <s v="d4642e0c-7c28-4b72-a098-27f0f6bf51ac"/>
    <n v="24"/>
    <s v="Other"/>
    <s v="Basic"/>
    <n v="0.17"/>
    <n v="25"/>
    <s v="South America"/>
    <s v="TV"/>
    <n v="8.99"/>
    <n v="1"/>
    <s v="Debit Card"/>
    <n v="5"/>
    <n v="0.01"/>
    <x v="5"/>
    <x v="3"/>
  </r>
  <r>
    <s v="c211101f-5e9f-4e0a-b04d-6e14174a8a29"/>
    <n v="45"/>
    <s v="Male"/>
    <s v="Basic"/>
    <n v="6.78"/>
    <n v="23"/>
    <s v="Asia"/>
    <s v="Laptop"/>
    <n v="8.99"/>
    <n v="0"/>
    <s v="PayPal"/>
    <n v="2"/>
    <n v="0.28000000000000003"/>
    <x v="1"/>
    <x v="0"/>
  </r>
  <r>
    <s v="7e0c2384-0d8b-4ba9-9ff0-698bbd61512d"/>
    <n v="64"/>
    <s v="Male"/>
    <s v="Standard"/>
    <n v="46.62"/>
    <n v="48"/>
    <s v="Asia"/>
    <s v="Laptop"/>
    <n v="13.99"/>
    <n v="0"/>
    <s v="PayPal"/>
    <n v="3"/>
    <n v="0.95"/>
    <x v="3"/>
    <x v="2"/>
  </r>
  <r>
    <s v="45217a6b-8346-4945-907e-aa7b308c5d9d"/>
    <n v="21"/>
    <s v="Female"/>
    <s v="Basic"/>
    <n v="1.31"/>
    <n v="10"/>
    <s v="South America"/>
    <s v="Mobile"/>
    <n v="8.99"/>
    <n v="1"/>
    <s v="Debit Card"/>
    <n v="2"/>
    <n v="0.12"/>
    <x v="5"/>
    <x v="3"/>
  </r>
  <r>
    <s v="abfeba54-42ea-43d9-a800-a069d5b0dbda"/>
    <n v="66"/>
    <s v="Other"/>
    <s v="Basic"/>
    <n v="0.83"/>
    <n v="30"/>
    <s v="Europe"/>
    <s v="Laptop"/>
    <n v="8.99"/>
    <n v="1"/>
    <s v="PayPal"/>
    <n v="5"/>
    <n v="0.03"/>
    <x v="5"/>
    <x v="2"/>
  </r>
  <r>
    <s v="fac6f604-ca17-4e60-9c5a-50a7bd80f2bb"/>
    <n v="59"/>
    <s v="Female"/>
    <s v="Premium"/>
    <n v="4.67"/>
    <n v="13"/>
    <s v="Oceania"/>
    <s v="Mobile"/>
    <n v="17.989999999999998"/>
    <n v="0"/>
    <s v="PayPal"/>
    <n v="5"/>
    <n v="0.33"/>
    <x v="0"/>
    <x v="2"/>
  </r>
  <r>
    <s v="c7370855-3032-43eb-988b-e8ac68458da1"/>
    <n v="25"/>
    <s v="Other"/>
    <s v="Premium"/>
    <n v="48.76"/>
    <n v="47"/>
    <s v="North America"/>
    <s v="Laptop"/>
    <n v="17.989999999999998"/>
    <n v="0"/>
    <s v="Crypto"/>
    <n v="1"/>
    <n v="1.02"/>
    <x v="4"/>
    <x v="3"/>
  </r>
  <r>
    <s v="c1297aad-0eff-4128-a815-3d35e932b23c"/>
    <n v="55"/>
    <s v="Male"/>
    <s v="Basic"/>
    <n v="3.76"/>
    <n v="22"/>
    <s v="Asia"/>
    <s v="Desktop"/>
    <n v="8.99"/>
    <n v="1"/>
    <s v="Crypto"/>
    <n v="4"/>
    <n v="0.16"/>
    <x v="4"/>
    <x v="0"/>
  </r>
  <r>
    <s v="272a45af-0205-4022-a7d3-fd8266d2a630"/>
    <n v="46"/>
    <s v="Female"/>
    <s v="Basic"/>
    <n v="0.49"/>
    <n v="35"/>
    <s v="Africa"/>
    <s v="Mobile"/>
    <n v="8.99"/>
    <n v="1"/>
    <s v="Gift Card"/>
    <n v="3"/>
    <n v="0.01"/>
    <x v="2"/>
    <x v="0"/>
  </r>
  <r>
    <s v="0bdf101f-bfac-4ae9-82bb-a063653efd7b"/>
    <n v="41"/>
    <s v="Male"/>
    <s v="Basic"/>
    <n v="10.68"/>
    <n v="14"/>
    <s v="Europe"/>
    <s v="Laptop"/>
    <n v="8.99"/>
    <n v="0"/>
    <s v="Gift Card"/>
    <n v="5"/>
    <n v="0.71"/>
    <x v="2"/>
    <x v="0"/>
  </r>
  <r>
    <s v="305425be-706a-499b-992f-7c0c74027cba"/>
    <n v="63"/>
    <s v="Female"/>
    <s v="Premium"/>
    <n v="15.93"/>
    <n v="31"/>
    <s v="Oceania"/>
    <s v="Mobile"/>
    <n v="17.989999999999998"/>
    <n v="0"/>
    <s v="PayPal"/>
    <n v="3"/>
    <n v="0.5"/>
    <x v="6"/>
    <x v="2"/>
  </r>
  <r>
    <s v="0c341383-e13c-495a-97e6-9da049fa458e"/>
    <n v="27"/>
    <s v="Male"/>
    <s v="Premium"/>
    <n v="11.44"/>
    <n v="54"/>
    <s v="South America"/>
    <s v="Laptop"/>
    <n v="17.989999999999998"/>
    <n v="1"/>
    <s v="Crypto"/>
    <n v="3"/>
    <n v="0.21"/>
    <x v="3"/>
    <x v="1"/>
  </r>
  <r>
    <s v="1839b86b-6680-44d8-91d9-6875ad85997e"/>
    <n v="50"/>
    <s v="Male"/>
    <s v="Premium"/>
    <n v="4.5999999999999996"/>
    <n v="6"/>
    <s v="North America"/>
    <s v="Tablet"/>
    <n v="17.989999999999998"/>
    <n v="0"/>
    <s v="PayPal"/>
    <n v="4"/>
    <n v="0.66"/>
    <x v="1"/>
    <x v="0"/>
  </r>
  <r>
    <s v="ed301603-0c5b-4e19-bc71-e669064a348d"/>
    <n v="42"/>
    <s v="Female"/>
    <s v="Standard"/>
    <n v="27.93"/>
    <n v="59"/>
    <s v="Asia"/>
    <s v="TV"/>
    <n v="13.99"/>
    <n v="0"/>
    <s v="Crypto"/>
    <n v="4"/>
    <n v="0.47"/>
    <x v="3"/>
    <x v="0"/>
  </r>
  <r>
    <s v="d63982f2-ea11-489e-9092-559a4f2190ec"/>
    <n v="60"/>
    <s v="Female"/>
    <s v="Standard"/>
    <n v="0.76"/>
    <n v="59"/>
    <s v="North America"/>
    <s v="Desktop"/>
    <n v="13.99"/>
    <n v="1"/>
    <s v="Credit Card"/>
    <n v="2"/>
    <n v="0.01"/>
    <x v="4"/>
    <x v="2"/>
  </r>
  <r>
    <s v="f45345b7-462c-499d-9ad0-b9852024225d"/>
    <n v="22"/>
    <s v="Other"/>
    <s v="Premium"/>
    <n v="3.24"/>
    <n v="5"/>
    <s v="South America"/>
    <s v="Laptop"/>
    <n v="17.989999999999998"/>
    <n v="0"/>
    <s v="Gift Card"/>
    <n v="4"/>
    <n v="0.54"/>
    <x v="4"/>
    <x v="3"/>
  </r>
  <r>
    <s v="c2f0dedf-b5be-49d7-a724-7ace524e3cbf"/>
    <n v="67"/>
    <s v="Female"/>
    <s v="Premium"/>
    <n v="5.4"/>
    <n v="3"/>
    <s v="Asia"/>
    <s v="Mobile"/>
    <n v="17.989999999999998"/>
    <n v="0"/>
    <s v="PayPal"/>
    <n v="2"/>
    <n v="1.35"/>
    <x v="1"/>
    <x v="2"/>
  </r>
  <r>
    <s v="dbab2c81-25f3-4f64-969d-48093e7989cc"/>
    <n v="50"/>
    <s v="Other"/>
    <s v="Premium"/>
    <n v="1.21"/>
    <n v="44"/>
    <s v="Europe"/>
    <s v="Tablet"/>
    <n v="17.989999999999998"/>
    <n v="1"/>
    <s v="Credit Card"/>
    <n v="1"/>
    <n v="0.03"/>
    <x v="0"/>
    <x v="0"/>
  </r>
  <r>
    <s v="e983ae1e-8a1b-4d99-b9fe-35b35f4e5a18"/>
    <n v="64"/>
    <s v="Other"/>
    <s v="Premium"/>
    <n v="15"/>
    <n v="24"/>
    <s v="Asia"/>
    <s v="Desktop"/>
    <n v="17.989999999999998"/>
    <n v="0"/>
    <s v="Crypto"/>
    <n v="2"/>
    <n v="0.6"/>
    <x v="6"/>
    <x v="2"/>
  </r>
  <r>
    <s v="1f5bbc73-5a88-444b-9814-ad4f1aa9291c"/>
    <n v="26"/>
    <s v="Female"/>
    <s v="Premium"/>
    <n v="5.22"/>
    <n v="24"/>
    <s v="Asia"/>
    <s v="Laptop"/>
    <n v="17.989999999999998"/>
    <n v="0"/>
    <s v="Gift Card"/>
    <n v="5"/>
    <n v="0.21"/>
    <x v="0"/>
    <x v="1"/>
  </r>
  <r>
    <s v="79e33997-7571-4785-bf32-7c6b45dd2a38"/>
    <n v="37"/>
    <s v="Female"/>
    <s v="Premium"/>
    <n v="0.52"/>
    <n v="37"/>
    <s v="North America"/>
    <s v="TV"/>
    <n v="17.989999999999998"/>
    <n v="1"/>
    <s v="PayPal"/>
    <n v="4"/>
    <n v="0.01"/>
    <x v="6"/>
    <x v="0"/>
  </r>
  <r>
    <s v="abac424e-372a-41ae-83ad-49cb2c194231"/>
    <n v="64"/>
    <s v="Male"/>
    <s v="Standard"/>
    <n v="8.35"/>
    <n v="32"/>
    <s v="Africa"/>
    <s v="TV"/>
    <n v="13.99"/>
    <n v="1"/>
    <s v="Credit Card"/>
    <n v="2"/>
    <n v="0.25"/>
    <x v="0"/>
    <x v="2"/>
  </r>
  <r>
    <s v="09f7ad4e-663a-4d60-a8cb-28fbb633d12f"/>
    <n v="32"/>
    <s v="Female"/>
    <s v="Standard"/>
    <n v="13.49"/>
    <n v="8"/>
    <s v="Africa"/>
    <s v="Desktop"/>
    <n v="13.99"/>
    <n v="0"/>
    <s v="Gift Card"/>
    <n v="4"/>
    <n v="1.5"/>
    <x v="1"/>
    <x v="1"/>
  </r>
  <r>
    <s v="3b9e88b6-d283-419b-9562-d98fe199e04e"/>
    <n v="39"/>
    <s v="Other"/>
    <s v="Premium"/>
    <n v="3.98"/>
    <n v="39"/>
    <s v="Asia"/>
    <s v="Tablet"/>
    <n v="17.989999999999998"/>
    <n v="1"/>
    <s v="Debit Card"/>
    <n v="3"/>
    <n v="0.1"/>
    <x v="2"/>
    <x v="0"/>
  </r>
  <r>
    <s v="c9fa7288-917d-4b7c-8538-dcc9d103ab8b"/>
    <n v="66"/>
    <s v="Male"/>
    <s v="Standard"/>
    <n v="0.24"/>
    <n v="13"/>
    <s v="Oceania"/>
    <s v="Tablet"/>
    <n v="13.99"/>
    <n v="1"/>
    <s v="Crypto"/>
    <n v="5"/>
    <n v="0.02"/>
    <x v="0"/>
    <x v="2"/>
  </r>
  <r>
    <s v="d71984cf-9d1d-4192-95df-020aed82e1af"/>
    <n v="57"/>
    <s v="Male"/>
    <s v="Premium"/>
    <n v="20"/>
    <n v="41"/>
    <s v="South America"/>
    <s v="Laptop"/>
    <n v="17.989999999999998"/>
    <n v="1"/>
    <s v="Debit Card"/>
    <n v="2"/>
    <n v="0.48"/>
    <x v="2"/>
    <x v="2"/>
  </r>
  <r>
    <s v="c70b095c-012c-4449-97e4-e685d7b9a45b"/>
    <n v="53"/>
    <s v="Female"/>
    <s v="Basic"/>
    <n v="20.8"/>
    <n v="27"/>
    <s v="Asia"/>
    <s v="Mobile"/>
    <n v="8.99"/>
    <n v="0"/>
    <s v="Gift Card"/>
    <n v="5"/>
    <n v="0.74"/>
    <x v="5"/>
    <x v="0"/>
  </r>
  <r>
    <s v="5b57deb8-313a-4470-b11e-f3a11aecea63"/>
    <n v="36"/>
    <s v="Other"/>
    <s v="Basic"/>
    <n v="0.95"/>
    <n v="41"/>
    <s v="North America"/>
    <s v="Desktop"/>
    <n v="8.99"/>
    <n v="1"/>
    <s v="Gift Card"/>
    <n v="5"/>
    <n v="0.02"/>
    <x v="6"/>
    <x v="0"/>
  </r>
  <r>
    <s v="ec879c8c-9cc0-41a3-b625-69979bbc565f"/>
    <n v="67"/>
    <s v="Female"/>
    <s v="Premium"/>
    <n v="3.33"/>
    <n v="11"/>
    <s v="Europe"/>
    <s v="Mobile"/>
    <n v="17.989999999999998"/>
    <n v="1"/>
    <s v="Crypto"/>
    <n v="3"/>
    <n v="0.28000000000000003"/>
    <x v="0"/>
    <x v="2"/>
  </r>
  <r>
    <s v="292f1ea2-d6d7-4446-9ed3-325ed83d4238"/>
    <n v="32"/>
    <s v="Other"/>
    <s v="Basic"/>
    <n v="5.21"/>
    <n v="9"/>
    <s v="Asia"/>
    <s v="Laptop"/>
    <n v="8.99"/>
    <n v="0"/>
    <s v="Gift Card"/>
    <n v="2"/>
    <n v="0.52"/>
    <x v="4"/>
    <x v="1"/>
  </r>
  <r>
    <s v="c8bd8abb-7f19-4148-8b95-bf358610e66e"/>
    <n v="48"/>
    <s v="Male"/>
    <s v="Premium"/>
    <n v="8.82"/>
    <n v="1"/>
    <s v="South America"/>
    <s v="Laptop"/>
    <n v="17.989999999999998"/>
    <n v="0"/>
    <s v="PayPal"/>
    <n v="5"/>
    <n v="4.41"/>
    <x v="4"/>
    <x v="0"/>
  </r>
  <r>
    <s v="2dcbd1ab-9f58-4dfd-86ae-87927ae211bf"/>
    <n v="32"/>
    <s v="Female"/>
    <s v="Basic"/>
    <n v="3.15"/>
    <n v="26"/>
    <s v="North America"/>
    <s v="Laptop"/>
    <n v="8.99"/>
    <n v="1"/>
    <s v="Debit Card"/>
    <n v="2"/>
    <n v="0.12"/>
    <x v="5"/>
    <x v="1"/>
  </r>
  <r>
    <s v="645a02c0-c741-4abc-8ac1-a9fb97b766e9"/>
    <n v="50"/>
    <s v="Other"/>
    <s v="Premium"/>
    <n v="75.900000000000006"/>
    <n v="40"/>
    <s v="South America"/>
    <s v="Mobile"/>
    <n v="17.989999999999998"/>
    <n v="0"/>
    <s v="Crypto"/>
    <n v="5"/>
    <n v="1.85"/>
    <x v="0"/>
    <x v="0"/>
  </r>
  <r>
    <s v="ee23b820-b023-455c-a164-7a6f029cb8c8"/>
    <n v="55"/>
    <s v="Female"/>
    <s v="Premium"/>
    <n v="3.27"/>
    <n v="21"/>
    <s v="South America"/>
    <s v="TV"/>
    <n v="17.989999999999998"/>
    <n v="1"/>
    <s v="PayPal"/>
    <n v="1"/>
    <n v="0.15"/>
    <x v="0"/>
    <x v="0"/>
  </r>
  <r>
    <s v="df604392-c45e-4f2d-80d5-544300e084e2"/>
    <n v="41"/>
    <s v="Other"/>
    <s v="Basic"/>
    <n v="4.1500000000000004"/>
    <n v="39"/>
    <s v="Asia"/>
    <s v="Laptop"/>
    <n v="8.99"/>
    <n v="1"/>
    <s v="PayPal"/>
    <n v="5"/>
    <n v="0.1"/>
    <x v="5"/>
    <x v="0"/>
  </r>
  <r>
    <s v="9b57e510-576f-4fce-87b1-8f4d2b614820"/>
    <n v="34"/>
    <s v="Male"/>
    <s v="Premium"/>
    <n v="13.49"/>
    <n v="51"/>
    <s v="South America"/>
    <s v="Tablet"/>
    <n v="17.989999999999998"/>
    <n v="1"/>
    <s v="Debit Card"/>
    <n v="1"/>
    <n v="0.26"/>
    <x v="3"/>
    <x v="1"/>
  </r>
  <r>
    <s v="22de8619-8784-4702-a030-c9ca8312d7f1"/>
    <n v="26"/>
    <s v="Female"/>
    <s v="Premium"/>
    <n v="26.05"/>
    <n v="42"/>
    <s v="South America"/>
    <s v="Tablet"/>
    <n v="17.989999999999998"/>
    <n v="0"/>
    <s v="Crypto"/>
    <n v="4"/>
    <n v="0.61"/>
    <x v="1"/>
    <x v="1"/>
  </r>
  <r>
    <s v="1c47a376-99f8-413d-80a8-1b409b29a493"/>
    <n v="59"/>
    <s v="Female"/>
    <s v="Premium"/>
    <n v="8.86"/>
    <n v="35"/>
    <s v="Africa"/>
    <s v="Laptop"/>
    <n v="17.989999999999998"/>
    <n v="0"/>
    <s v="Debit Card"/>
    <n v="5"/>
    <n v="0.25"/>
    <x v="2"/>
    <x v="2"/>
  </r>
  <r>
    <s v="fef2b49b-0991-4aa2-8614-d01832721049"/>
    <n v="58"/>
    <s v="Female"/>
    <s v="Premium"/>
    <n v="8.74"/>
    <n v="49"/>
    <s v="Africa"/>
    <s v="Laptop"/>
    <n v="17.989999999999998"/>
    <n v="1"/>
    <s v="Debit Card"/>
    <n v="1"/>
    <n v="0.17"/>
    <x v="4"/>
    <x v="2"/>
  </r>
  <r>
    <s v="a51a0fca-f883-4bde-9acb-a7dd51f56f09"/>
    <n v="22"/>
    <s v="Male"/>
    <s v="Basic"/>
    <n v="0.8"/>
    <n v="35"/>
    <s v="Oceania"/>
    <s v="TV"/>
    <n v="8.99"/>
    <n v="1"/>
    <s v="Gift Card"/>
    <n v="1"/>
    <n v="0.02"/>
    <x v="1"/>
    <x v="3"/>
  </r>
  <r>
    <s v="6cf5b92e-37e9-4e2e-9993-28d4abdbe701"/>
    <n v="44"/>
    <s v="Other"/>
    <s v="Basic"/>
    <n v="16.91"/>
    <n v="23"/>
    <s v="Africa"/>
    <s v="Mobile"/>
    <n v="8.99"/>
    <n v="0"/>
    <s v="Crypto"/>
    <n v="4"/>
    <n v="0.7"/>
    <x v="4"/>
    <x v="0"/>
  </r>
  <r>
    <s v="e0a74f0e-ad6f-485f-b40b-a100315bb68d"/>
    <n v="62"/>
    <s v="Male"/>
    <s v="Basic"/>
    <n v="7.12"/>
    <n v="10"/>
    <s v="North America"/>
    <s v="Desktop"/>
    <n v="8.99"/>
    <n v="0"/>
    <s v="Gift Card"/>
    <n v="1"/>
    <n v="0.65"/>
    <x v="2"/>
    <x v="2"/>
  </r>
  <r>
    <s v="3135c865-75e1-426d-bb90-4f6550be662a"/>
    <n v="20"/>
    <s v="Female"/>
    <s v="Standard"/>
    <n v="5.68"/>
    <n v="54"/>
    <s v="North America"/>
    <s v="TV"/>
    <n v="13.99"/>
    <n v="1"/>
    <s v="Gift Card"/>
    <n v="3"/>
    <n v="0.1"/>
    <x v="1"/>
    <x v="3"/>
  </r>
  <r>
    <s v="2fa4c011-968c-449e-b26f-3cb70ae6a8a0"/>
    <n v="49"/>
    <s v="Female"/>
    <s v="Basic"/>
    <n v="18.190000000000001"/>
    <n v="23"/>
    <s v="Europe"/>
    <s v="Mobile"/>
    <n v="8.99"/>
    <n v="0"/>
    <s v="Gift Card"/>
    <n v="3"/>
    <n v="0.76"/>
    <x v="1"/>
    <x v="0"/>
  </r>
  <r>
    <s v="07e2381a-6287-4599-acc0-231fcce39535"/>
    <n v="52"/>
    <s v="Male"/>
    <s v="Premium"/>
    <n v="10.14"/>
    <n v="42"/>
    <s v="Europe"/>
    <s v="Laptop"/>
    <n v="17.989999999999998"/>
    <n v="0"/>
    <s v="Credit Card"/>
    <n v="5"/>
    <n v="0.24"/>
    <x v="2"/>
    <x v="0"/>
  </r>
  <r>
    <s v="b40a2be6-d491-4cb7-820e-5d185505bbb6"/>
    <n v="69"/>
    <s v="Other"/>
    <s v="Premium"/>
    <n v="20.85"/>
    <n v="57"/>
    <s v="North America"/>
    <s v="Laptop"/>
    <n v="17.989999999999998"/>
    <n v="0"/>
    <s v="Gift Card"/>
    <n v="4"/>
    <n v="0.36"/>
    <x v="2"/>
    <x v="2"/>
  </r>
  <r>
    <s v="91ec5e63-ded9-4939-9069-d62188a03aef"/>
    <n v="55"/>
    <s v="Other"/>
    <s v="Premium"/>
    <n v="14.3"/>
    <n v="32"/>
    <s v="Africa"/>
    <s v="TV"/>
    <n v="17.989999999999998"/>
    <n v="1"/>
    <s v="Gift Card"/>
    <n v="5"/>
    <n v="0.43"/>
    <x v="2"/>
    <x v="0"/>
  </r>
  <r>
    <s v="8c1a9225-1585-49c8-84c6-ef0e0cd5265b"/>
    <n v="51"/>
    <s v="Female"/>
    <s v="Standard"/>
    <n v="18.3"/>
    <n v="56"/>
    <s v="Africa"/>
    <s v="TV"/>
    <n v="13.99"/>
    <n v="1"/>
    <s v="Debit Card"/>
    <n v="3"/>
    <n v="0.32"/>
    <x v="3"/>
    <x v="0"/>
  </r>
  <r>
    <s v="0a327804-a317-4c35-ba2d-ef4656c5f744"/>
    <n v="32"/>
    <s v="Female"/>
    <s v="Premium"/>
    <n v="3.64"/>
    <n v="12"/>
    <s v="Europe"/>
    <s v="Tablet"/>
    <n v="17.989999999999998"/>
    <n v="0"/>
    <s v="Credit Card"/>
    <n v="4"/>
    <n v="0.28000000000000003"/>
    <x v="2"/>
    <x v="1"/>
  </r>
  <r>
    <s v="76ad4d6a-19dd-42de-add3-bb96a7511b3c"/>
    <n v="53"/>
    <s v="Female"/>
    <s v="Premium"/>
    <n v="1.25"/>
    <n v="37"/>
    <s v="Asia"/>
    <s v="Mobile"/>
    <n v="17.989999999999998"/>
    <n v="1"/>
    <s v="PayPal"/>
    <n v="5"/>
    <n v="0.03"/>
    <x v="0"/>
    <x v="0"/>
  </r>
  <r>
    <s v="1a2dcd89-e8ac-4205-abd6-4f2fa9a6559a"/>
    <n v="44"/>
    <s v="Female"/>
    <s v="Basic"/>
    <n v="3.72"/>
    <n v="37"/>
    <s v="Oceania"/>
    <s v="TV"/>
    <n v="8.99"/>
    <n v="1"/>
    <s v="Debit Card"/>
    <n v="1"/>
    <n v="0.1"/>
    <x v="6"/>
    <x v="0"/>
  </r>
  <r>
    <s v="06938a8c-6c69-4e18-8c06-17a8f12f6019"/>
    <n v="25"/>
    <s v="Male"/>
    <s v="Basic"/>
    <n v="1.27"/>
    <n v="43"/>
    <s v="Asia"/>
    <s v="Mobile"/>
    <n v="8.99"/>
    <n v="1"/>
    <s v="Debit Card"/>
    <n v="2"/>
    <n v="0.03"/>
    <x v="1"/>
    <x v="3"/>
  </r>
  <r>
    <s v="fef9c533-b570-4ab6-8bbc-8bc6bbec40fd"/>
    <n v="60"/>
    <s v="Male"/>
    <s v="Premium"/>
    <n v="2.52"/>
    <n v="32"/>
    <s v="Asia"/>
    <s v="Tablet"/>
    <n v="17.989999999999998"/>
    <n v="1"/>
    <s v="PayPal"/>
    <n v="4"/>
    <n v="0.08"/>
    <x v="2"/>
    <x v="2"/>
  </r>
  <r>
    <s v="87bb868a-f169-41ac-ab78-94021cf19a0f"/>
    <n v="68"/>
    <s v="Male"/>
    <s v="Standard"/>
    <n v="1.68"/>
    <n v="33"/>
    <s v="Africa"/>
    <s v="Desktop"/>
    <n v="13.99"/>
    <n v="1"/>
    <s v="Credit Card"/>
    <n v="3"/>
    <n v="0.05"/>
    <x v="2"/>
    <x v="2"/>
  </r>
  <r>
    <s v="1d1cd9d8-ec13-4c06-88b3-c7aced7f8570"/>
    <n v="22"/>
    <s v="Other"/>
    <s v="Premium"/>
    <n v="0.43"/>
    <n v="23"/>
    <s v="Europe"/>
    <s v="Tablet"/>
    <n v="17.989999999999998"/>
    <n v="0"/>
    <s v="Credit Card"/>
    <n v="4"/>
    <n v="0.02"/>
    <x v="3"/>
    <x v="3"/>
  </r>
  <r>
    <s v="240347ff-cafe-4b8b-86da-a0a0b6b8e162"/>
    <n v="43"/>
    <s v="Male"/>
    <s v="Basic"/>
    <n v="50.47"/>
    <n v="37"/>
    <s v="Africa"/>
    <s v="Laptop"/>
    <n v="8.99"/>
    <n v="0"/>
    <s v="Debit Card"/>
    <n v="4"/>
    <n v="1.33"/>
    <x v="1"/>
    <x v="0"/>
  </r>
  <r>
    <s v="732d67f8-5996-46fe-9b35-695e2c344cee"/>
    <n v="65"/>
    <s v="Female"/>
    <s v="Basic"/>
    <n v="3.46"/>
    <n v="48"/>
    <s v="Oceania"/>
    <s v="Tablet"/>
    <n v="8.99"/>
    <n v="1"/>
    <s v="Credit Card"/>
    <n v="4"/>
    <n v="7.0000000000000007E-2"/>
    <x v="2"/>
    <x v="2"/>
  </r>
  <r>
    <s v="97e6a461-5a39-4cd6-8459-95562f279693"/>
    <n v="38"/>
    <s v="Male"/>
    <s v="Basic"/>
    <n v="5.46"/>
    <n v="5"/>
    <s v="Oceania"/>
    <s v="TV"/>
    <n v="8.99"/>
    <n v="0"/>
    <s v="Gift Card"/>
    <n v="2"/>
    <n v="0.91"/>
    <x v="3"/>
    <x v="0"/>
  </r>
  <r>
    <s v="c1036f42-7ebe-4737-aa18-7019022de901"/>
    <n v="61"/>
    <s v="Other"/>
    <s v="Premium"/>
    <n v="2.2200000000000002"/>
    <n v="43"/>
    <s v="Asia"/>
    <s v="TV"/>
    <n v="17.989999999999998"/>
    <n v="1"/>
    <s v="Gift Card"/>
    <n v="4"/>
    <n v="0.05"/>
    <x v="6"/>
    <x v="2"/>
  </r>
  <r>
    <s v="d7e8c0ad-3178-481a-855e-5fd5fe3ffa43"/>
    <n v="68"/>
    <s v="Female"/>
    <s v="Premium"/>
    <n v="27.23"/>
    <n v="53"/>
    <s v="North America"/>
    <s v="Desktop"/>
    <n v="17.989999999999998"/>
    <n v="0"/>
    <s v="Gift Card"/>
    <n v="3"/>
    <n v="0.5"/>
    <x v="6"/>
    <x v="2"/>
  </r>
  <r>
    <s v="92f2af93-27fc-4030-95ce-aecc9b077942"/>
    <n v="54"/>
    <s v="Male"/>
    <s v="Standard"/>
    <n v="8.18"/>
    <n v="36"/>
    <s v="Oceania"/>
    <s v="Mobile"/>
    <n v="13.99"/>
    <n v="1"/>
    <s v="Credit Card"/>
    <n v="2"/>
    <n v="0.22"/>
    <x v="6"/>
    <x v="0"/>
  </r>
  <r>
    <s v="de7ca252-1a6c-444f-950d-1d30acb83619"/>
    <n v="28"/>
    <s v="Male"/>
    <s v="Premium"/>
    <n v="4.5999999999999996"/>
    <n v="16"/>
    <s v="South America"/>
    <s v="Mobile"/>
    <n v="17.989999999999998"/>
    <n v="0"/>
    <s v="PayPal"/>
    <n v="4"/>
    <n v="0.27"/>
    <x v="0"/>
    <x v="1"/>
  </r>
  <r>
    <s v="4b2d1a25-31b7-4b0f-bc95-017606ce2284"/>
    <n v="54"/>
    <s v="Other"/>
    <s v="Basic"/>
    <n v="12.13"/>
    <n v="50"/>
    <s v="South America"/>
    <s v="Tablet"/>
    <n v="8.99"/>
    <n v="1"/>
    <s v="Crypto"/>
    <n v="1"/>
    <n v="0.24"/>
    <x v="4"/>
    <x v="0"/>
  </r>
  <r>
    <s v="5497a74d-e048-4392-9025-2000dfceb952"/>
    <n v="63"/>
    <s v="Female"/>
    <s v="Basic"/>
    <n v="3.65"/>
    <n v="55"/>
    <s v="South America"/>
    <s v="Desktop"/>
    <n v="8.99"/>
    <n v="1"/>
    <s v="Crypto"/>
    <n v="5"/>
    <n v="7.0000000000000007E-2"/>
    <x v="5"/>
    <x v="2"/>
  </r>
  <r>
    <s v="decb540e-6381-40d1-8c00-29e7277a279d"/>
    <n v="59"/>
    <s v="Other"/>
    <s v="Basic"/>
    <n v="10.87"/>
    <n v="31"/>
    <s v="South America"/>
    <s v="Laptop"/>
    <n v="8.99"/>
    <n v="1"/>
    <s v="Debit Card"/>
    <n v="4"/>
    <n v="0.34"/>
    <x v="5"/>
    <x v="2"/>
  </r>
  <r>
    <s v="ab11ccda-a915-4c76-851d-663a8e0d10df"/>
    <n v="54"/>
    <s v="Other"/>
    <s v="Basic"/>
    <n v="30.06"/>
    <n v="37"/>
    <s v="Oceania"/>
    <s v="TV"/>
    <n v="8.99"/>
    <n v="0"/>
    <s v="Gift Card"/>
    <n v="2"/>
    <n v="0.79"/>
    <x v="0"/>
    <x v="0"/>
  </r>
  <r>
    <s v="13d60860-ba76-458b-b4a2-a2b57814f3a5"/>
    <n v="62"/>
    <s v="Male"/>
    <s v="Premium"/>
    <n v="2.68"/>
    <n v="55"/>
    <s v="Africa"/>
    <s v="TV"/>
    <n v="17.989999999999998"/>
    <n v="1"/>
    <s v="Gift Card"/>
    <n v="1"/>
    <n v="0.05"/>
    <x v="0"/>
    <x v="2"/>
  </r>
  <r>
    <s v="fa434710-e3c5-4591-b249-e7c0091ef66f"/>
    <n v="54"/>
    <s v="Female"/>
    <s v="Standard"/>
    <n v="15.72"/>
    <n v="0"/>
    <s v="Africa"/>
    <s v="Mobile"/>
    <n v="13.99"/>
    <n v="0"/>
    <s v="PayPal"/>
    <n v="5"/>
    <n v="15.72"/>
    <x v="4"/>
    <x v="0"/>
  </r>
  <r>
    <s v="98006a18-b3dc-4c62-862d-60e463cf6f7f"/>
    <n v="37"/>
    <s v="Male"/>
    <s v="Standard"/>
    <n v="2.31"/>
    <n v="28"/>
    <s v="Asia"/>
    <s v="Laptop"/>
    <n v="13.99"/>
    <n v="1"/>
    <s v="PayPal"/>
    <n v="1"/>
    <n v="0.08"/>
    <x v="3"/>
    <x v="0"/>
  </r>
  <r>
    <s v="e3eea8bc-2806-4c16-9034-bf7a50dd7acd"/>
    <n v="64"/>
    <s v="Male"/>
    <s v="Standard"/>
    <n v="22.72"/>
    <n v="32"/>
    <s v="North America"/>
    <s v="Laptop"/>
    <n v="13.99"/>
    <n v="0"/>
    <s v="PayPal"/>
    <n v="1"/>
    <n v="0.69"/>
    <x v="4"/>
    <x v="2"/>
  </r>
  <r>
    <s v="7d27b819-bbc1-4ed3-90fc-fab14f4f7676"/>
    <n v="26"/>
    <s v="Other"/>
    <s v="Premium"/>
    <n v="4.76"/>
    <n v="27"/>
    <s v="Oceania"/>
    <s v="Mobile"/>
    <n v="17.989999999999998"/>
    <n v="1"/>
    <s v="Crypto"/>
    <n v="4"/>
    <n v="0.17"/>
    <x v="6"/>
    <x v="1"/>
  </r>
  <r>
    <s v="f6586998-c5aa-4fc4-86ac-0c0356195134"/>
    <n v="41"/>
    <s v="Other"/>
    <s v="Premium"/>
    <n v="2.74"/>
    <n v="19"/>
    <s v="Asia"/>
    <s v="Laptop"/>
    <n v="17.989999999999998"/>
    <n v="1"/>
    <s v="Debit Card"/>
    <n v="3"/>
    <n v="0.14000000000000001"/>
    <x v="1"/>
    <x v="0"/>
  </r>
  <r>
    <s v="b93f548e-af61-48f2-9b3e-b3ac52460c91"/>
    <n v="60"/>
    <s v="Female"/>
    <s v="Standard"/>
    <n v="17.420000000000002"/>
    <n v="27"/>
    <s v="Asia"/>
    <s v="Desktop"/>
    <n v="13.99"/>
    <n v="0"/>
    <s v="Credit Card"/>
    <n v="5"/>
    <n v="0.62"/>
    <x v="0"/>
    <x v="2"/>
  </r>
  <r>
    <s v="17c2628d-07f1-47e3-9684-dedb7aa86b6c"/>
    <n v="56"/>
    <s v="Female"/>
    <s v="Premium"/>
    <n v="10.220000000000001"/>
    <n v="56"/>
    <s v="Africa"/>
    <s v="TV"/>
    <n v="17.989999999999998"/>
    <n v="0"/>
    <s v="Debit Card"/>
    <n v="5"/>
    <n v="0.18"/>
    <x v="2"/>
    <x v="2"/>
  </r>
  <r>
    <s v="12a7aef2-17ed-466d-80e4-e176d2ca52b9"/>
    <n v="20"/>
    <s v="Other"/>
    <s v="Premium"/>
    <n v="5.12"/>
    <n v="18"/>
    <s v="Oceania"/>
    <s v="Desktop"/>
    <n v="17.989999999999998"/>
    <n v="0"/>
    <s v="PayPal"/>
    <n v="1"/>
    <n v="0.27"/>
    <x v="0"/>
    <x v="3"/>
  </r>
  <r>
    <s v="a0caf50f-05f2-45a0-8b16-a55f02928a2b"/>
    <n v="19"/>
    <s v="Female"/>
    <s v="Premium"/>
    <n v="2.2999999999999998"/>
    <n v="1"/>
    <s v="South America"/>
    <s v="Mobile"/>
    <n v="17.989999999999998"/>
    <n v="0"/>
    <s v="Crypto"/>
    <n v="3"/>
    <n v="1.1499999999999999"/>
    <x v="5"/>
    <x v="3"/>
  </r>
  <r>
    <s v="06acad39-2870-4b82-be56-ed73b3aa151b"/>
    <n v="20"/>
    <s v="Female"/>
    <s v="Standard"/>
    <n v="1.45"/>
    <n v="0"/>
    <s v="North America"/>
    <s v="Tablet"/>
    <n v="13.99"/>
    <n v="0"/>
    <s v="Gift Card"/>
    <n v="5"/>
    <n v="1.45"/>
    <x v="3"/>
    <x v="3"/>
  </r>
  <r>
    <s v="71459779-5507-4c55-9b99-c6daee4273f0"/>
    <n v="57"/>
    <s v="Female"/>
    <s v="Premium"/>
    <n v="19.3"/>
    <n v="42"/>
    <s v="Europe"/>
    <s v="Desktop"/>
    <n v="17.989999999999998"/>
    <n v="1"/>
    <s v="Gift Card"/>
    <n v="4"/>
    <n v="0.45"/>
    <x v="4"/>
    <x v="2"/>
  </r>
  <r>
    <s v="23f251da-e126-4afc-88a9-12165a683cde"/>
    <n v="61"/>
    <s v="Male"/>
    <s v="Premium"/>
    <n v="34.86"/>
    <n v="23"/>
    <s v="Oceania"/>
    <s v="Mobile"/>
    <n v="17.989999999999998"/>
    <n v="0"/>
    <s v="Crypto"/>
    <n v="3"/>
    <n v="1.45"/>
    <x v="6"/>
    <x v="2"/>
  </r>
  <r>
    <s v="d950a7ae-60bd-4f16-ad7e-46c34268c6fd"/>
    <n v="24"/>
    <s v="Other"/>
    <s v="Standard"/>
    <n v="4.8899999999999997"/>
    <n v="58"/>
    <s v="South America"/>
    <s v="Mobile"/>
    <n v="13.99"/>
    <n v="1"/>
    <s v="Debit Card"/>
    <n v="2"/>
    <n v="0.08"/>
    <x v="0"/>
    <x v="3"/>
  </r>
  <r>
    <s v="9faa53a9-c587-4b26-830b-365ae864c983"/>
    <n v="47"/>
    <s v="Other"/>
    <s v="Standard"/>
    <n v="24.11"/>
    <n v="31"/>
    <s v="Europe"/>
    <s v="Laptop"/>
    <n v="13.99"/>
    <n v="0"/>
    <s v="PayPal"/>
    <n v="3"/>
    <n v="0.75"/>
    <x v="1"/>
    <x v="0"/>
  </r>
  <r>
    <s v="68f57553-4bf4-455c-ad2e-ce88ba80449d"/>
    <n v="68"/>
    <s v="Female"/>
    <s v="Standard"/>
    <n v="81.069999999999993"/>
    <n v="42"/>
    <s v="North America"/>
    <s v="Laptop"/>
    <n v="13.99"/>
    <n v="0"/>
    <s v="Debit Card"/>
    <n v="1"/>
    <n v="1.89"/>
    <x v="6"/>
    <x v="2"/>
  </r>
  <r>
    <s v="1fda0f85-9ca8-4a37-b594-0577cc40d107"/>
    <n v="40"/>
    <s v="Other"/>
    <s v="Basic"/>
    <n v="0.86"/>
    <n v="5"/>
    <s v="Oceania"/>
    <s v="Tablet"/>
    <n v="8.99"/>
    <n v="1"/>
    <s v="Debit Card"/>
    <n v="2"/>
    <n v="0.14000000000000001"/>
    <x v="6"/>
    <x v="0"/>
  </r>
  <r>
    <s v="99b75d88-389d-4e15-ae49-2fbda9481a56"/>
    <n v="42"/>
    <s v="Male"/>
    <s v="Premium"/>
    <n v="1.91"/>
    <n v="44"/>
    <s v="Europe"/>
    <s v="Mobile"/>
    <n v="17.989999999999998"/>
    <n v="1"/>
    <s v="Crypto"/>
    <n v="1"/>
    <n v="0.04"/>
    <x v="0"/>
    <x v="0"/>
  </r>
  <r>
    <s v="1ff10a52-1dd7-49be-a93f-16d96d69cfe8"/>
    <n v="59"/>
    <s v="Other"/>
    <s v="Basic"/>
    <n v="14.32"/>
    <n v="47"/>
    <s v="South America"/>
    <s v="Laptop"/>
    <n v="8.99"/>
    <n v="1"/>
    <s v="Credit Card"/>
    <n v="1"/>
    <n v="0.3"/>
    <x v="3"/>
    <x v="2"/>
  </r>
  <r>
    <s v="28750512-060a-4199-bbb4-ffa43bac55b5"/>
    <n v="59"/>
    <s v="Other"/>
    <s v="Basic"/>
    <n v="0.09"/>
    <n v="25"/>
    <s v="Europe"/>
    <s v="Laptop"/>
    <n v="8.99"/>
    <n v="1"/>
    <s v="Crypto"/>
    <n v="2"/>
    <n v="0"/>
    <x v="1"/>
    <x v="2"/>
  </r>
  <r>
    <s v="85116642-d67a-44fb-8cf1-193e544d9390"/>
    <n v="33"/>
    <s v="Male"/>
    <s v="Premium"/>
    <n v="9.68"/>
    <n v="57"/>
    <s v="Asia"/>
    <s v="Laptop"/>
    <n v="17.989999999999998"/>
    <n v="1"/>
    <s v="Gift Card"/>
    <n v="1"/>
    <n v="0.17"/>
    <x v="6"/>
    <x v="1"/>
  </r>
  <r>
    <s v="4c85513b-b640-49e2-966a-ecaf69ed1a62"/>
    <n v="24"/>
    <s v="Male"/>
    <s v="Standard"/>
    <n v="13.71"/>
    <n v="51"/>
    <s v="Oceania"/>
    <s v="Mobile"/>
    <n v="13.99"/>
    <n v="1"/>
    <s v="Debit Card"/>
    <n v="1"/>
    <n v="0.26"/>
    <x v="3"/>
    <x v="3"/>
  </r>
  <r>
    <s v="83ca2b12-f1fd-48b2-886b-c795742478a4"/>
    <n v="45"/>
    <s v="Female"/>
    <s v="Premium"/>
    <n v="11.99"/>
    <n v="54"/>
    <s v="North America"/>
    <s v="Desktop"/>
    <n v="17.989999999999998"/>
    <n v="1"/>
    <s v="Credit Card"/>
    <n v="2"/>
    <n v="0.22"/>
    <x v="3"/>
    <x v="0"/>
  </r>
  <r>
    <s v="7003d3e0-38c6-442b-b19e-026dde7d98ea"/>
    <n v="48"/>
    <s v="Male"/>
    <s v="Premium"/>
    <n v="7.18"/>
    <n v="53"/>
    <s v="Asia"/>
    <s v="Tablet"/>
    <n v="17.989999999999998"/>
    <n v="0"/>
    <s v="Debit Card"/>
    <n v="4"/>
    <n v="0.13"/>
    <x v="5"/>
    <x v="0"/>
  </r>
  <r>
    <s v="be26463d-8df5-4f33-aaa9-94fd9b9512f9"/>
    <n v="39"/>
    <s v="Male"/>
    <s v="Standard"/>
    <n v="31.83"/>
    <n v="2"/>
    <s v="Africa"/>
    <s v="Mobile"/>
    <n v="13.99"/>
    <n v="0"/>
    <s v="Crypto"/>
    <n v="5"/>
    <n v="10.61"/>
    <x v="3"/>
    <x v="0"/>
  </r>
  <r>
    <s v="476f04d7-1939-44f5-8231-9970934be051"/>
    <n v="25"/>
    <s v="Male"/>
    <s v="Standard"/>
    <n v="7.26"/>
    <n v="43"/>
    <s v="Oceania"/>
    <s v="Desktop"/>
    <n v="13.99"/>
    <n v="1"/>
    <s v="PayPal"/>
    <n v="1"/>
    <n v="0.17"/>
    <x v="0"/>
    <x v="3"/>
  </r>
  <r>
    <s v="8063a1cf-5f45-417e-ac5b-3660ce54cbb3"/>
    <n v="64"/>
    <s v="Male"/>
    <s v="Premium"/>
    <n v="3.51"/>
    <n v="30"/>
    <s v="Europe"/>
    <s v="Tablet"/>
    <n v="17.989999999999998"/>
    <n v="0"/>
    <s v="PayPal"/>
    <n v="5"/>
    <n v="0.11"/>
    <x v="0"/>
    <x v="2"/>
  </r>
  <r>
    <s v="bbc95670-f863-4860-9cbb-d7b3dec90199"/>
    <n v="25"/>
    <s v="Male"/>
    <s v="Premium"/>
    <n v="16.61"/>
    <n v="34"/>
    <s v="Oceania"/>
    <s v="Mobile"/>
    <n v="17.989999999999998"/>
    <n v="0"/>
    <s v="Debit Card"/>
    <n v="4"/>
    <n v="0.47"/>
    <x v="5"/>
    <x v="3"/>
  </r>
  <r>
    <s v="abd53402-72af-47cc-812b-9baa61d4d769"/>
    <n v="59"/>
    <s v="Female"/>
    <s v="Basic"/>
    <n v="6.96"/>
    <n v="4"/>
    <s v="Asia"/>
    <s v="TV"/>
    <n v="8.99"/>
    <n v="0"/>
    <s v="PayPal"/>
    <n v="2"/>
    <n v="1.39"/>
    <x v="3"/>
    <x v="2"/>
  </r>
  <r>
    <s v="c3b7f8f2-8065-47c1-b595-aae94c1e9346"/>
    <n v="64"/>
    <s v="Male"/>
    <s v="Premium"/>
    <n v="15.22"/>
    <n v="4"/>
    <s v="North America"/>
    <s v="Laptop"/>
    <n v="17.989999999999998"/>
    <n v="0"/>
    <s v="Gift Card"/>
    <n v="1"/>
    <n v="3.04"/>
    <x v="6"/>
    <x v="2"/>
  </r>
  <r>
    <s v="ba0197bb-b5f5-478a-adda-7fc9c9963ae2"/>
    <n v="62"/>
    <s v="Other"/>
    <s v="Premium"/>
    <n v="4.99"/>
    <n v="10"/>
    <s v="North America"/>
    <s v="TV"/>
    <n v="17.989999999999998"/>
    <n v="1"/>
    <s v="Debit Card"/>
    <n v="2"/>
    <n v="0.45"/>
    <x v="5"/>
    <x v="2"/>
  </r>
  <r>
    <s v="dc7b6e36-883c-4d1b-8258-c057e80305e4"/>
    <n v="57"/>
    <s v="Male"/>
    <s v="Standard"/>
    <n v="3.73"/>
    <n v="5"/>
    <s v="Europe"/>
    <s v="Laptop"/>
    <n v="13.99"/>
    <n v="0"/>
    <s v="PayPal"/>
    <n v="2"/>
    <n v="0.62"/>
    <x v="5"/>
    <x v="2"/>
  </r>
  <r>
    <s v="82861b0b-5c7d-4251-a211-75c0a5b2ee6c"/>
    <n v="24"/>
    <s v="Female"/>
    <s v="Premium"/>
    <n v="30.8"/>
    <n v="19"/>
    <s v="Europe"/>
    <s v="Mobile"/>
    <n v="17.989999999999998"/>
    <n v="0"/>
    <s v="Credit Card"/>
    <n v="5"/>
    <n v="1.54"/>
    <x v="4"/>
    <x v="3"/>
  </r>
  <r>
    <s v="a6391928-52e9-4141-85d4-5a49f203a0fb"/>
    <n v="51"/>
    <s v="Other"/>
    <s v="Basic"/>
    <n v="36.619999999999997"/>
    <n v="43"/>
    <s v="North America"/>
    <s v="Laptop"/>
    <n v="8.99"/>
    <n v="0"/>
    <s v="Credit Card"/>
    <n v="4"/>
    <n v="0.83"/>
    <x v="3"/>
    <x v="0"/>
  </r>
  <r>
    <s v="bc638748-782d-4220-8fc7-ed7e6747c894"/>
    <n v="69"/>
    <s v="Female"/>
    <s v="Basic"/>
    <n v="4.8099999999999996"/>
    <n v="22"/>
    <s v="South America"/>
    <s v="TV"/>
    <n v="8.99"/>
    <n v="1"/>
    <s v="Gift Card"/>
    <n v="2"/>
    <n v="0.21"/>
    <x v="0"/>
    <x v="2"/>
  </r>
  <r>
    <s v="d43c645d-181a-41e8-89a1-051dee52867d"/>
    <n v="20"/>
    <s v="Female"/>
    <s v="Standard"/>
    <n v="4.28"/>
    <n v="14"/>
    <s v="North America"/>
    <s v="Tablet"/>
    <n v="13.99"/>
    <n v="0"/>
    <s v="Debit Card"/>
    <n v="5"/>
    <n v="0.28999999999999998"/>
    <x v="1"/>
    <x v="3"/>
  </r>
  <r>
    <s v="5707a108-c200-42ad-af1e-b4653b58d581"/>
    <n v="46"/>
    <s v="Female"/>
    <s v="Standard"/>
    <n v="10.98"/>
    <n v="20"/>
    <s v="Africa"/>
    <s v="Mobile"/>
    <n v="13.99"/>
    <n v="0"/>
    <s v="Gift Card"/>
    <n v="5"/>
    <n v="0.52"/>
    <x v="1"/>
    <x v="0"/>
  </r>
  <r>
    <s v="fd38515a-bac5-4f2e-a993-784b9013fa7b"/>
    <n v="21"/>
    <s v="Male"/>
    <s v="Premium"/>
    <n v="3.06"/>
    <n v="24"/>
    <s v="North America"/>
    <s v="Mobile"/>
    <n v="17.989999999999998"/>
    <n v="0"/>
    <s v="PayPal"/>
    <n v="4"/>
    <n v="0.12"/>
    <x v="4"/>
    <x v="3"/>
  </r>
  <r>
    <s v="fea19557-12f5-44ac-a0af-198d9808d92b"/>
    <n v="56"/>
    <s v="Other"/>
    <s v="Standard"/>
    <n v="16.86"/>
    <n v="34"/>
    <s v="South America"/>
    <s v="TV"/>
    <n v="13.99"/>
    <n v="1"/>
    <s v="Credit Card"/>
    <n v="2"/>
    <n v="0.48"/>
    <x v="0"/>
    <x v="2"/>
  </r>
  <r>
    <s v="86b8e1a7-89e0-4e3e-9888-b7007b775af0"/>
    <n v="40"/>
    <s v="Other"/>
    <s v="Standard"/>
    <n v="9.41"/>
    <n v="46"/>
    <s v="Africa"/>
    <s v="TV"/>
    <n v="13.99"/>
    <n v="1"/>
    <s v="Crypto"/>
    <n v="3"/>
    <n v="0.2"/>
    <x v="2"/>
    <x v="0"/>
  </r>
  <r>
    <s v="75356eca-46e2-4c47-8f88-59c4646c5827"/>
    <n v="21"/>
    <s v="Other"/>
    <s v="Basic"/>
    <n v="54.56"/>
    <n v="11"/>
    <s v="North America"/>
    <s v="Desktop"/>
    <n v="8.99"/>
    <n v="0"/>
    <s v="Credit Card"/>
    <n v="5"/>
    <n v="4.55"/>
    <x v="4"/>
    <x v="3"/>
  </r>
  <r>
    <s v="4acacbc6-042b-4dce-aae2-1a5c6d52ce20"/>
    <n v="18"/>
    <s v="Male"/>
    <s v="Premium"/>
    <n v="1.61"/>
    <n v="29"/>
    <s v="Asia"/>
    <s v="Mobile"/>
    <n v="17.989999999999998"/>
    <n v="1"/>
    <s v="PayPal"/>
    <n v="1"/>
    <n v="0.05"/>
    <x v="2"/>
    <x v="3"/>
  </r>
  <r>
    <s v="87c00608-c077-4037-9cfe-11d7e7f3f9f2"/>
    <n v="18"/>
    <s v="Female"/>
    <s v="Premium"/>
    <n v="0.38"/>
    <n v="37"/>
    <s v="North America"/>
    <s v="TV"/>
    <n v="17.989999999999998"/>
    <n v="1"/>
    <s v="Crypto"/>
    <n v="5"/>
    <n v="0.01"/>
    <x v="0"/>
    <x v="3"/>
  </r>
  <r>
    <s v="4ba7f702-5b22-4e31-ac70-272407eb79f8"/>
    <n v="31"/>
    <s v="Female"/>
    <s v="Premium"/>
    <n v="0.54"/>
    <n v="16"/>
    <s v="North America"/>
    <s v="Desktop"/>
    <n v="17.989999999999998"/>
    <n v="1"/>
    <s v="Credit Card"/>
    <n v="1"/>
    <n v="0.03"/>
    <x v="1"/>
    <x v="1"/>
  </r>
  <r>
    <s v="603d23eb-86c6-449e-83a9-626d45204c7f"/>
    <n v="45"/>
    <s v="Male"/>
    <s v="Basic"/>
    <n v="5.8"/>
    <n v="39"/>
    <s v="North America"/>
    <s v="Mobile"/>
    <n v="8.99"/>
    <n v="1"/>
    <s v="Debit Card"/>
    <n v="4"/>
    <n v="0.14000000000000001"/>
    <x v="6"/>
    <x v="0"/>
  </r>
  <r>
    <s v="79b69ab0-31aa-48b1-a4bb-2987db4fa802"/>
    <n v="33"/>
    <s v="Female"/>
    <s v="Standard"/>
    <n v="6.15"/>
    <n v="13"/>
    <s v="North America"/>
    <s v="Tablet"/>
    <n v="13.99"/>
    <n v="0"/>
    <s v="Gift Card"/>
    <n v="5"/>
    <n v="0.44"/>
    <x v="3"/>
    <x v="1"/>
  </r>
  <r>
    <s v="5fb82ca0-59b1-4c7a-ace5-9dc04e30c4ab"/>
    <n v="33"/>
    <s v="Female"/>
    <s v="Standard"/>
    <n v="3.98"/>
    <n v="49"/>
    <s v="Oceania"/>
    <s v="Tablet"/>
    <n v="13.99"/>
    <n v="1"/>
    <s v="Debit Card"/>
    <n v="4"/>
    <n v="0.08"/>
    <x v="2"/>
    <x v="1"/>
  </r>
  <r>
    <s v="f42ed003-e8bf-42bd-830e-0286e52956a8"/>
    <n v="31"/>
    <s v="Male"/>
    <s v="Premium"/>
    <n v="1.9"/>
    <n v="31"/>
    <s v="Europe"/>
    <s v="Mobile"/>
    <n v="17.989999999999998"/>
    <n v="1"/>
    <s v="Gift Card"/>
    <n v="1"/>
    <n v="0.06"/>
    <x v="3"/>
    <x v="1"/>
  </r>
  <r>
    <s v="376b1e05-d9f2-4a64-a5f9-7817933d9c19"/>
    <n v="18"/>
    <s v="Other"/>
    <s v="Premium"/>
    <n v="7.93"/>
    <n v="60"/>
    <s v="Oceania"/>
    <s v="Mobile"/>
    <n v="17.989999999999998"/>
    <n v="0"/>
    <s v="Debit Card"/>
    <n v="4"/>
    <n v="0.13"/>
    <x v="6"/>
    <x v="3"/>
  </r>
  <r>
    <s v="4bd379ac-7088-4f76-8659-5dee42ce681e"/>
    <n v="29"/>
    <s v="Male"/>
    <s v="Standard"/>
    <n v="1.23"/>
    <n v="50"/>
    <s v="Asia"/>
    <s v="Desktop"/>
    <n v="13.99"/>
    <n v="1"/>
    <s v="PayPal"/>
    <n v="3"/>
    <n v="0.02"/>
    <x v="5"/>
    <x v="1"/>
  </r>
  <r>
    <s v="825c1f34-4c70-4e01-88de-57f51cf6bc99"/>
    <n v="46"/>
    <s v="Other"/>
    <s v="Basic"/>
    <n v="8.69"/>
    <n v="35"/>
    <s v="Oceania"/>
    <s v="TV"/>
    <n v="8.99"/>
    <n v="1"/>
    <s v="Gift Card"/>
    <n v="1"/>
    <n v="0.24"/>
    <x v="5"/>
    <x v="0"/>
  </r>
  <r>
    <s v="47f99416-fe67-4680-89a7-d3fb3aad0529"/>
    <n v="60"/>
    <s v="Male"/>
    <s v="Basic"/>
    <n v="21.16"/>
    <n v="23"/>
    <s v="Europe"/>
    <s v="TV"/>
    <n v="8.99"/>
    <n v="0"/>
    <s v="Credit Card"/>
    <n v="5"/>
    <n v="0.88"/>
    <x v="4"/>
    <x v="2"/>
  </r>
  <r>
    <s v="2810911b-db9f-4cf9-97c5-5c22d2d60bee"/>
    <n v="52"/>
    <s v="Other"/>
    <s v="Standard"/>
    <n v="8.61"/>
    <n v="45"/>
    <s v="North America"/>
    <s v="Mobile"/>
    <n v="13.99"/>
    <n v="1"/>
    <s v="Crypto"/>
    <n v="3"/>
    <n v="0.19"/>
    <x v="3"/>
    <x v="0"/>
  </r>
  <r>
    <s v="114b979d-9555-470b-990f-4f6851855e8f"/>
    <n v="30"/>
    <s v="Other"/>
    <s v="Standard"/>
    <n v="14.41"/>
    <n v="51"/>
    <s v="Asia"/>
    <s v="Tablet"/>
    <n v="13.99"/>
    <n v="1"/>
    <s v="Gift Card"/>
    <n v="1"/>
    <n v="0.28000000000000003"/>
    <x v="5"/>
    <x v="1"/>
  </r>
  <r>
    <s v="023b26d4-c93d-4dc3-8397-5f01fd650e10"/>
    <n v="25"/>
    <s v="Male"/>
    <s v="Standard"/>
    <n v="1.36"/>
    <n v="4"/>
    <s v="North America"/>
    <s v="Laptop"/>
    <n v="13.99"/>
    <n v="0"/>
    <s v="Gift Card"/>
    <n v="5"/>
    <n v="0.27"/>
    <x v="4"/>
    <x v="3"/>
  </r>
  <r>
    <s v="95b8b913-647a-4cf0-8a1c-12eba4a8ed74"/>
    <n v="33"/>
    <s v="Female"/>
    <s v="Basic"/>
    <n v="0.03"/>
    <n v="51"/>
    <s v="North America"/>
    <s v="Laptop"/>
    <n v="8.99"/>
    <n v="1"/>
    <s v="Credit Card"/>
    <n v="1"/>
    <n v="0"/>
    <x v="3"/>
    <x v="1"/>
  </r>
  <r>
    <s v="df48d25d-a147-43c2-a6f4-7995ad062c66"/>
    <n v="63"/>
    <s v="Female"/>
    <s v="Standard"/>
    <n v="45.57"/>
    <n v="53"/>
    <s v="Europe"/>
    <s v="Desktop"/>
    <n v="13.99"/>
    <n v="0"/>
    <s v="Debit Card"/>
    <n v="4"/>
    <n v="0.84"/>
    <x v="4"/>
    <x v="2"/>
  </r>
  <r>
    <s v="e3d1e10c-f5d4-42cb-a0cd-06b860980446"/>
    <n v="21"/>
    <s v="Other"/>
    <s v="Basic"/>
    <n v="19.21"/>
    <n v="57"/>
    <s v="Asia"/>
    <s v="Laptop"/>
    <n v="8.99"/>
    <n v="1"/>
    <s v="Gift Card"/>
    <n v="4"/>
    <n v="0.33"/>
    <x v="6"/>
    <x v="3"/>
  </r>
  <r>
    <s v="3d604c3a-0b78-4192-8389-dd95566832af"/>
    <n v="46"/>
    <s v="Other"/>
    <s v="Standard"/>
    <n v="0.83"/>
    <n v="12"/>
    <s v="South America"/>
    <s v="Mobile"/>
    <n v="13.99"/>
    <n v="1"/>
    <s v="Crypto"/>
    <n v="4"/>
    <n v="0.06"/>
    <x v="5"/>
    <x v="0"/>
  </r>
  <r>
    <s v="dda88e04-bad3-4755-9aee-584f129d0d86"/>
    <n v="21"/>
    <s v="Female"/>
    <s v="Standard"/>
    <n v="9.39"/>
    <n v="41"/>
    <s v="South America"/>
    <s v="Mobile"/>
    <n v="13.99"/>
    <n v="0"/>
    <s v="PayPal"/>
    <n v="5"/>
    <n v="0.22"/>
    <x v="2"/>
    <x v="3"/>
  </r>
  <r>
    <s v="93880064-9281-4aec-a8f9-0be261a5257c"/>
    <n v="49"/>
    <s v="Female"/>
    <s v="Premium"/>
    <n v="3.31"/>
    <n v="59"/>
    <s v="Europe"/>
    <s v="Laptop"/>
    <n v="17.989999999999998"/>
    <n v="1"/>
    <s v="PayPal"/>
    <n v="1"/>
    <n v="0.06"/>
    <x v="1"/>
    <x v="0"/>
  </r>
  <r>
    <s v="ff06eb31-09ff-48f4-821a-632b3d504124"/>
    <n v="55"/>
    <s v="Male"/>
    <s v="Premium"/>
    <n v="0.87"/>
    <n v="48"/>
    <s v="Asia"/>
    <s v="Tablet"/>
    <n v="17.989999999999998"/>
    <n v="1"/>
    <s v="Debit Card"/>
    <n v="4"/>
    <n v="0.02"/>
    <x v="0"/>
    <x v="0"/>
  </r>
  <r>
    <s v="41f6124d-7959-4fc3-83af-7c634c843b10"/>
    <n v="39"/>
    <s v="Other"/>
    <s v="Premium"/>
    <n v="2.99"/>
    <n v="46"/>
    <s v="Europe"/>
    <s v="Tablet"/>
    <n v="17.989999999999998"/>
    <n v="1"/>
    <s v="Crypto"/>
    <n v="4"/>
    <n v="0.06"/>
    <x v="4"/>
    <x v="0"/>
  </r>
  <r>
    <s v="cb4906d4-6473-4dff-a7a6-9188bad17eb7"/>
    <n v="67"/>
    <s v="Female"/>
    <s v="Premium"/>
    <n v="15.71"/>
    <n v="20"/>
    <s v="North America"/>
    <s v="Mobile"/>
    <n v="17.989999999999998"/>
    <n v="0"/>
    <s v="Credit Card"/>
    <n v="5"/>
    <n v="0.75"/>
    <x v="1"/>
    <x v="2"/>
  </r>
  <r>
    <s v="0fb2c3f5-d063-4477-baba-bffd25a2a799"/>
    <n v="55"/>
    <s v="Male"/>
    <s v="Standard"/>
    <n v="55.93"/>
    <n v="43"/>
    <s v="Asia"/>
    <s v="TV"/>
    <n v="13.99"/>
    <n v="0"/>
    <s v="Gift Card"/>
    <n v="1"/>
    <n v="1.27"/>
    <x v="0"/>
    <x v="0"/>
  </r>
  <r>
    <s v="915bdcfc-6d40-4333-a5e2-5af8c8f31566"/>
    <n v="19"/>
    <s v="Female"/>
    <s v="Basic"/>
    <n v="40.159999999999997"/>
    <n v="20"/>
    <s v="Oceania"/>
    <s v="Desktop"/>
    <n v="8.99"/>
    <n v="0"/>
    <s v="PayPal"/>
    <n v="3"/>
    <n v="1.91"/>
    <x v="0"/>
    <x v="3"/>
  </r>
  <r>
    <s v="414c16e4-7496-4596-b55d-41d8ed0219fe"/>
    <n v="65"/>
    <s v="Male"/>
    <s v="Premium"/>
    <n v="11.56"/>
    <n v="18"/>
    <s v="South America"/>
    <s v="Desktop"/>
    <n v="17.989999999999998"/>
    <n v="0"/>
    <s v="Crypto"/>
    <n v="1"/>
    <n v="0.61"/>
    <x v="1"/>
    <x v="2"/>
  </r>
  <r>
    <s v="cca8b581-77d7-49a1-91e5-6e68aed943a2"/>
    <n v="34"/>
    <s v="Female"/>
    <s v="Basic"/>
    <n v="7.93"/>
    <n v="60"/>
    <s v="Asia"/>
    <s v="Desktop"/>
    <n v="8.99"/>
    <n v="1"/>
    <s v="Crypto"/>
    <n v="1"/>
    <n v="0.13"/>
    <x v="0"/>
    <x v="1"/>
  </r>
  <r>
    <s v="7136ba96-f288-4279-a5ea-f9e2305f5387"/>
    <n v="58"/>
    <s v="Female"/>
    <s v="Standard"/>
    <n v="23.72"/>
    <n v="34"/>
    <s v="North America"/>
    <s v="Tablet"/>
    <n v="13.99"/>
    <n v="0"/>
    <s v="PayPal"/>
    <n v="4"/>
    <n v="0.68"/>
    <x v="5"/>
    <x v="2"/>
  </r>
  <r>
    <s v="7a83aab4-74d0-4981-a8dc-b3efb61412f6"/>
    <n v="25"/>
    <s v="Female"/>
    <s v="Premium"/>
    <n v="17.57"/>
    <n v="16"/>
    <s v="Oceania"/>
    <s v="Tablet"/>
    <n v="17.989999999999998"/>
    <n v="0"/>
    <s v="PayPal"/>
    <n v="4"/>
    <n v="1.03"/>
    <x v="5"/>
    <x v="3"/>
  </r>
  <r>
    <s v="3d5df00c-915c-489c-8b43-5066e165ee26"/>
    <n v="65"/>
    <s v="Female"/>
    <s v="Standard"/>
    <n v="0.53"/>
    <n v="1"/>
    <s v="Europe"/>
    <s v="Laptop"/>
    <n v="13.99"/>
    <n v="0"/>
    <s v="Credit Card"/>
    <n v="5"/>
    <n v="0.27"/>
    <x v="1"/>
    <x v="2"/>
  </r>
  <r>
    <s v="373bbb0c-fe39-494c-a615-e5066a1a2b6d"/>
    <n v="65"/>
    <s v="Other"/>
    <s v="Premium"/>
    <n v="27.63"/>
    <n v="8"/>
    <s v="Asia"/>
    <s v="TV"/>
    <n v="17.989999999999998"/>
    <n v="0"/>
    <s v="Crypto"/>
    <n v="5"/>
    <n v="3.07"/>
    <x v="4"/>
    <x v="2"/>
  </r>
  <r>
    <s v="524faae4-641a-4b2f-b59c-1e54ada79b0b"/>
    <n v="28"/>
    <s v="Male"/>
    <s v="Premium"/>
    <n v="50.96"/>
    <n v="23"/>
    <s v="North America"/>
    <s v="Mobile"/>
    <n v="17.989999999999998"/>
    <n v="0"/>
    <s v="Crypto"/>
    <n v="3"/>
    <n v="2.12"/>
    <x v="3"/>
    <x v="1"/>
  </r>
  <r>
    <s v="3a5d46fd-0ca3-44a1-a8be-d7e35a75218e"/>
    <n v="57"/>
    <s v="Male"/>
    <s v="Basic"/>
    <n v="3.09"/>
    <n v="43"/>
    <s v="South America"/>
    <s v="Mobile"/>
    <n v="8.99"/>
    <n v="1"/>
    <s v="Debit Card"/>
    <n v="5"/>
    <n v="7.0000000000000007E-2"/>
    <x v="3"/>
    <x v="2"/>
  </r>
  <r>
    <s v="6b8c4ccd-8bee-4022-94e8-b5f5a0d5bb5f"/>
    <n v="64"/>
    <s v="Other"/>
    <s v="Standard"/>
    <n v="1.0900000000000001"/>
    <n v="37"/>
    <s v="South America"/>
    <s v="Laptop"/>
    <n v="13.99"/>
    <n v="1"/>
    <s v="Credit Card"/>
    <n v="5"/>
    <n v="0.03"/>
    <x v="6"/>
    <x v="2"/>
  </r>
  <r>
    <s v="99a0c45f-205b-4979-b1da-1410233ab47f"/>
    <n v="66"/>
    <s v="Other"/>
    <s v="Standard"/>
    <n v="10.25"/>
    <n v="28"/>
    <s v="North America"/>
    <s v="Desktop"/>
    <n v="13.99"/>
    <n v="0"/>
    <s v="Debit Card"/>
    <n v="4"/>
    <n v="0.35"/>
    <x v="5"/>
    <x v="2"/>
  </r>
  <r>
    <s v="5abf9d55-254b-428f-83be-4bfd21883499"/>
    <n v="29"/>
    <s v="Male"/>
    <s v="Premium"/>
    <n v="17.559999999999999"/>
    <n v="13"/>
    <s v="Asia"/>
    <s v="TV"/>
    <n v="17.989999999999998"/>
    <n v="0"/>
    <s v="Debit Card"/>
    <n v="3"/>
    <n v="1.25"/>
    <x v="4"/>
    <x v="1"/>
  </r>
  <r>
    <s v="0686a45f-68cd-4b98-94f5-3af6be2adc23"/>
    <n v="66"/>
    <s v="Male"/>
    <s v="Premium"/>
    <n v="32.92"/>
    <n v="33"/>
    <s v="Asia"/>
    <s v="Mobile"/>
    <n v="17.989999999999998"/>
    <n v="0"/>
    <s v="Debit Card"/>
    <n v="4"/>
    <n v="0.97"/>
    <x v="2"/>
    <x v="2"/>
  </r>
  <r>
    <s v="73b0db82-374c-43df-a4a6-abebae1c9730"/>
    <n v="24"/>
    <s v="Female"/>
    <s v="Basic"/>
    <n v="1.71"/>
    <n v="3"/>
    <s v="Africa"/>
    <s v="Mobile"/>
    <n v="8.99"/>
    <n v="1"/>
    <s v="Crypto"/>
    <n v="3"/>
    <n v="0.43"/>
    <x v="1"/>
    <x v="3"/>
  </r>
  <r>
    <s v="53280000-5c09-40ef-a4dc-78d8c0583b19"/>
    <n v="36"/>
    <s v="Other"/>
    <s v="Basic"/>
    <n v="18.510000000000002"/>
    <n v="11"/>
    <s v="South America"/>
    <s v="TV"/>
    <n v="8.99"/>
    <n v="0"/>
    <s v="Debit Card"/>
    <n v="3"/>
    <n v="1.54"/>
    <x v="1"/>
    <x v="0"/>
  </r>
  <r>
    <s v="a7e20d3f-bf41-4628-8052-ba95cff759c1"/>
    <n v="51"/>
    <s v="Female"/>
    <s v="Standard"/>
    <n v="13.68"/>
    <n v="3"/>
    <s v="Africa"/>
    <s v="Desktop"/>
    <n v="13.99"/>
    <n v="0"/>
    <s v="PayPal"/>
    <n v="4"/>
    <n v="3.42"/>
    <x v="6"/>
    <x v="0"/>
  </r>
  <r>
    <s v="d8e57ff7-d71c-4ffa-8a92-f63fced488de"/>
    <n v="23"/>
    <s v="Other"/>
    <s v="Premium"/>
    <n v="11.61"/>
    <n v="38"/>
    <s v="North America"/>
    <s v="Mobile"/>
    <n v="17.989999999999998"/>
    <n v="1"/>
    <s v="Credit Card"/>
    <n v="3"/>
    <n v="0.3"/>
    <x v="3"/>
    <x v="3"/>
  </r>
  <r>
    <s v="c701bb39-0cd8-4e31-9b40-944dcc679fcb"/>
    <n v="66"/>
    <s v="Other"/>
    <s v="Premium"/>
    <n v="14.44"/>
    <n v="48"/>
    <s v="Africa"/>
    <s v="TV"/>
    <n v="17.989999999999998"/>
    <n v="1"/>
    <s v="Crypto"/>
    <n v="3"/>
    <n v="0.28999999999999998"/>
    <x v="5"/>
    <x v="2"/>
  </r>
  <r>
    <s v="18bed870-a69b-40c0-8d97-e03ae32e7de8"/>
    <n v="29"/>
    <s v="Other"/>
    <s v="Standard"/>
    <n v="8.31"/>
    <n v="30"/>
    <s v="Asia"/>
    <s v="Mobile"/>
    <n v="13.99"/>
    <n v="0"/>
    <s v="PayPal"/>
    <n v="1"/>
    <n v="0.27"/>
    <x v="0"/>
    <x v="1"/>
  </r>
  <r>
    <s v="fa491f04-59eb-4305-83ea-0e1a91ac890f"/>
    <n v="32"/>
    <s v="Female"/>
    <s v="Basic"/>
    <n v="11.48"/>
    <n v="34"/>
    <s v="Oceania"/>
    <s v="Tablet"/>
    <n v="8.99"/>
    <n v="1"/>
    <s v="Debit Card"/>
    <n v="1"/>
    <n v="0.33"/>
    <x v="3"/>
    <x v="1"/>
  </r>
  <r>
    <s v="7be4e423-83bd-4cc9-96d5-a845a5ae728f"/>
    <n v="43"/>
    <s v="Male"/>
    <s v="Premium"/>
    <n v="1.99"/>
    <n v="17"/>
    <s v="Africa"/>
    <s v="TV"/>
    <n v="17.989999999999998"/>
    <n v="1"/>
    <s v="Crypto"/>
    <n v="5"/>
    <n v="0.11"/>
    <x v="0"/>
    <x v="0"/>
  </r>
  <r>
    <s v="69a8fdc5-cf5b-43c9-bd8d-3fb8299eac10"/>
    <n v="61"/>
    <s v="Other"/>
    <s v="Standard"/>
    <n v="8.1199999999999992"/>
    <n v="56"/>
    <s v="Africa"/>
    <s v="TV"/>
    <n v="13.99"/>
    <n v="0"/>
    <s v="Credit Card"/>
    <n v="4"/>
    <n v="0.14000000000000001"/>
    <x v="3"/>
    <x v="2"/>
  </r>
  <r>
    <s v="dcaf88dd-7810-44bb-ab55-d2ad4410ad63"/>
    <n v="44"/>
    <s v="Other"/>
    <s v="Basic"/>
    <n v="1.4"/>
    <n v="58"/>
    <s v="Asia"/>
    <s v="TV"/>
    <n v="8.99"/>
    <n v="1"/>
    <s v="Debit Card"/>
    <n v="5"/>
    <n v="0.02"/>
    <x v="2"/>
    <x v="0"/>
  </r>
  <r>
    <s v="a9d14534-5bca-41dd-8d02-0d92570cb764"/>
    <n v="35"/>
    <s v="Male"/>
    <s v="Standard"/>
    <n v="4.13"/>
    <n v="32"/>
    <s v="Africa"/>
    <s v="TV"/>
    <n v="13.99"/>
    <n v="1"/>
    <s v="Credit Card"/>
    <n v="1"/>
    <n v="0.13"/>
    <x v="3"/>
    <x v="1"/>
  </r>
  <r>
    <s v="179e0f5d-799d-4691-accc-09755ff50aac"/>
    <n v="67"/>
    <s v="Female"/>
    <s v="Basic"/>
    <n v="23.72"/>
    <n v="49"/>
    <s v="Oceania"/>
    <s v="Desktop"/>
    <n v="8.99"/>
    <n v="1"/>
    <s v="Gift Card"/>
    <n v="5"/>
    <n v="0.47"/>
    <x v="6"/>
    <x v="2"/>
  </r>
  <r>
    <s v="8224eaf1-c683-4c85-a1f9-8bb9c2ef21ec"/>
    <n v="67"/>
    <s v="Female"/>
    <s v="Standard"/>
    <n v="8.1199999999999992"/>
    <n v="26"/>
    <s v="South America"/>
    <s v="TV"/>
    <n v="13.99"/>
    <n v="0"/>
    <s v="Credit Card"/>
    <n v="3"/>
    <n v="0.3"/>
    <x v="2"/>
    <x v="2"/>
  </r>
  <r>
    <s v="4d72f986-020f-4c5e-9e76-eb69bea859e6"/>
    <n v="46"/>
    <s v="Other"/>
    <s v="Standard"/>
    <n v="1.24"/>
    <n v="60"/>
    <s v="Europe"/>
    <s v="TV"/>
    <n v="13.99"/>
    <n v="1"/>
    <s v="Debit Card"/>
    <n v="5"/>
    <n v="0.02"/>
    <x v="3"/>
    <x v="0"/>
  </r>
  <r>
    <s v="39ec453a-2361-4649-b68a-cba07181c4a7"/>
    <n v="41"/>
    <s v="Other"/>
    <s v="Standard"/>
    <n v="22.67"/>
    <n v="51"/>
    <s v="North America"/>
    <s v="Desktop"/>
    <n v="13.99"/>
    <n v="0"/>
    <s v="PayPal"/>
    <n v="2"/>
    <n v="0.44"/>
    <x v="6"/>
    <x v="0"/>
  </r>
  <r>
    <s v="f38cb847-0ed5-4a2d-87bb-e740dd8adef2"/>
    <n v="28"/>
    <s v="Female"/>
    <s v="Basic"/>
    <n v="13.35"/>
    <n v="17"/>
    <s v="North America"/>
    <s v="Tablet"/>
    <n v="8.99"/>
    <n v="0"/>
    <s v="PayPal"/>
    <n v="1"/>
    <n v="0.74"/>
    <x v="5"/>
    <x v="1"/>
  </r>
  <r>
    <s v="9401354d-1498-4eee-a560-19b633a103b3"/>
    <n v="48"/>
    <s v="Other"/>
    <s v="Premium"/>
    <n v="25.07"/>
    <n v="29"/>
    <s v="North America"/>
    <s v="Tablet"/>
    <n v="17.989999999999998"/>
    <n v="0"/>
    <s v="Credit Card"/>
    <n v="4"/>
    <n v="0.84"/>
    <x v="2"/>
    <x v="0"/>
  </r>
  <r>
    <s v="ec49d8e7-535d-4732-8fd2-f99e64a19a5f"/>
    <n v="62"/>
    <s v="Female"/>
    <s v="Standard"/>
    <n v="5.47"/>
    <n v="31"/>
    <s v="South America"/>
    <s v="TV"/>
    <n v="13.99"/>
    <n v="1"/>
    <s v="Debit Card"/>
    <n v="1"/>
    <n v="0.17"/>
    <x v="1"/>
    <x v="2"/>
  </r>
  <r>
    <s v="27ccc5be-9895-4ee0-86b5-8e917c0650e4"/>
    <n v="29"/>
    <s v="Male"/>
    <s v="Basic"/>
    <n v="11.65"/>
    <n v="22"/>
    <s v="Asia"/>
    <s v="Laptop"/>
    <n v="8.99"/>
    <n v="0"/>
    <s v="PayPal"/>
    <n v="2"/>
    <n v="0.51"/>
    <x v="5"/>
    <x v="1"/>
  </r>
  <r>
    <s v="cb370c32-624d-42ee-b4c7-d90cd286a11f"/>
    <n v="40"/>
    <s v="Female"/>
    <s v="Basic"/>
    <n v="1.79"/>
    <n v="14"/>
    <s v="South America"/>
    <s v="Laptop"/>
    <n v="8.99"/>
    <n v="1"/>
    <s v="PayPal"/>
    <n v="1"/>
    <n v="0.12"/>
    <x v="6"/>
    <x v="0"/>
  </r>
  <r>
    <s v="0ad1bda0-04dc-4731-9a41-b2c54969004c"/>
    <n v="35"/>
    <s v="Female"/>
    <s v="Basic"/>
    <n v="5.61"/>
    <n v="18"/>
    <s v="Europe"/>
    <s v="Mobile"/>
    <n v="8.99"/>
    <n v="1"/>
    <s v="Crypto"/>
    <n v="2"/>
    <n v="0.3"/>
    <x v="3"/>
    <x v="1"/>
  </r>
  <r>
    <s v="6a99ebb0-cc9f-45ab-b6e9-4791602ae7c4"/>
    <n v="35"/>
    <s v="Female"/>
    <s v="Standard"/>
    <n v="3.26"/>
    <n v="39"/>
    <s v="Europe"/>
    <s v="Tablet"/>
    <n v="13.99"/>
    <n v="1"/>
    <s v="Debit Card"/>
    <n v="2"/>
    <n v="0.08"/>
    <x v="2"/>
    <x v="1"/>
  </r>
  <r>
    <s v="59711c93-38ef-47c5-b728-42fa302cacd0"/>
    <n v="42"/>
    <s v="Female"/>
    <s v="Standard"/>
    <n v="3.67"/>
    <n v="13"/>
    <s v="Oceania"/>
    <s v="TV"/>
    <n v="13.99"/>
    <n v="1"/>
    <s v="Debit Card"/>
    <n v="3"/>
    <n v="0.26"/>
    <x v="0"/>
    <x v="0"/>
  </r>
  <r>
    <s v="bb67998e-4ac1-45da-b7ca-605ec973e5fe"/>
    <n v="24"/>
    <s v="Male"/>
    <s v="Premium"/>
    <n v="1.1200000000000001"/>
    <n v="55"/>
    <s v="Asia"/>
    <s v="Tablet"/>
    <n v="17.989999999999998"/>
    <n v="1"/>
    <s v="Crypto"/>
    <n v="5"/>
    <n v="0.02"/>
    <x v="6"/>
    <x v="3"/>
  </r>
  <r>
    <s v="32c0a4d8-3699-4f09-907b-5f303f8274c1"/>
    <n v="38"/>
    <s v="Female"/>
    <s v="Premium"/>
    <n v="15.94"/>
    <n v="54"/>
    <s v="Oceania"/>
    <s v="Desktop"/>
    <n v="17.989999999999998"/>
    <n v="1"/>
    <s v="Crypto"/>
    <n v="2"/>
    <n v="0.28999999999999998"/>
    <x v="0"/>
    <x v="0"/>
  </r>
  <r>
    <s v="e090df54-097b-4e77-87c0-f9e8a965c013"/>
    <n v="26"/>
    <s v="Other"/>
    <s v="Premium"/>
    <n v="8.32"/>
    <n v="48"/>
    <s v="Africa"/>
    <s v="Laptop"/>
    <n v="17.989999999999998"/>
    <n v="1"/>
    <s v="Crypto"/>
    <n v="5"/>
    <n v="0.17"/>
    <x v="1"/>
    <x v="1"/>
  </r>
  <r>
    <s v="ffb75258-7e17-4433-86eb-cca51e35b5de"/>
    <n v="65"/>
    <s v="Female"/>
    <s v="Premium"/>
    <n v="22.68"/>
    <n v="40"/>
    <s v="Europe"/>
    <s v="Tablet"/>
    <n v="17.989999999999998"/>
    <n v="0"/>
    <s v="Crypto"/>
    <n v="2"/>
    <n v="0.55000000000000004"/>
    <x v="3"/>
    <x v="2"/>
  </r>
  <r>
    <s v="b26a4921-90b8-4360-8834-fad7a130bfb4"/>
    <n v="24"/>
    <s v="Male"/>
    <s v="Premium"/>
    <n v="0.57999999999999996"/>
    <n v="57"/>
    <s v="Europe"/>
    <s v="Tablet"/>
    <n v="17.989999999999998"/>
    <n v="1"/>
    <s v="PayPal"/>
    <n v="3"/>
    <n v="0.01"/>
    <x v="1"/>
    <x v="3"/>
  </r>
  <r>
    <s v="a539900a-d75e-4437-865c-59d6ba1df7f5"/>
    <n v="56"/>
    <s v="Other"/>
    <s v="Basic"/>
    <n v="11.81"/>
    <n v="14"/>
    <s v="Asia"/>
    <s v="Laptop"/>
    <n v="8.99"/>
    <n v="0"/>
    <s v="PayPal"/>
    <n v="2"/>
    <n v="0.79"/>
    <x v="2"/>
    <x v="2"/>
  </r>
  <r>
    <s v="eaf0471b-e553-4302-a1aa-cf3284f3a3a9"/>
    <n v="34"/>
    <s v="Female"/>
    <s v="Basic"/>
    <n v="0.95"/>
    <n v="44"/>
    <s v="Asia"/>
    <s v="Mobile"/>
    <n v="8.99"/>
    <n v="1"/>
    <s v="PayPal"/>
    <n v="4"/>
    <n v="0.02"/>
    <x v="0"/>
    <x v="1"/>
  </r>
  <r>
    <s v="60fddd3f-fcdd-4d60-9195-d733c67449a0"/>
    <n v="26"/>
    <s v="Female"/>
    <s v="Premium"/>
    <n v="0.67"/>
    <n v="8"/>
    <s v="Asia"/>
    <s v="Laptop"/>
    <n v="17.989999999999998"/>
    <n v="0"/>
    <s v="Debit Card"/>
    <n v="4"/>
    <n v="7.0000000000000007E-2"/>
    <x v="1"/>
    <x v="1"/>
  </r>
  <r>
    <s v="38af7deb-8836-4d80-a9fb-01540432a8b3"/>
    <n v="56"/>
    <s v="Other"/>
    <s v="Premium"/>
    <n v="3.67"/>
    <n v="19"/>
    <s v="Asia"/>
    <s v="TV"/>
    <n v="17.989999999999998"/>
    <n v="0"/>
    <s v="Debit Card"/>
    <n v="5"/>
    <n v="0.18"/>
    <x v="0"/>
    <x v="2"/>
  </r>
  <r>
    <s v="5826ee1b-74c4-4180-bfd3-f486446f0023"/>
    <n v="57"/>
    <s v="Female"/>
    <s v="Standard"/>
    <n v="16.97"/>
    <n v="55"/>
    <s v="Asia"/>
    <s v="TV"/>
    <n v="13.99"/>
    <n v="1"/>
    <s v="Gift Card"/>
    <n v="4"/>
    <n v="0.3"/>
    <x v="5"/>
    <x v="2"/>
  </r>
  <r>
    <s v="ccfcd4b9-a541-4751-abb4-571a84c4770c"/>
    <n v="54"/>
    <s v="Other"/>
    <s v="Standard"/>
    <n v="8.61"/>
    <n v="11"/>
    <s v="Africa"/>
    <s v="Tablet"/>
    <n v="13.99"/>
    <n v="0"/>
    <s v="Gift Card"/>
    <n v="3"/>
    <n v="0.72"/>
    <x v="4"/>
    <x v="0"/>
  </r>
  <r>
    <s v="31673a23-132a-46a7-b029-975ac1465c50"/>
    <n v="48"/>
    <s v="Male"/>
    <s v="Premium"/>
    <n v="4.1500000000000004"/>
    <n v="53"/>
    <s v="Africa"/>
    <s v="Laptop"/>
    <n v="17.989999999999998"/>
    <n v="1"/>
    <s v="Credit Card"/>
    <n v="4"/>
    <n v="0.08"/>
    <x v="6"/>
    <x v="0"/>
  </r>
  <r>
    <s v="8c4c751f-f5a4-4ac7-877d-1158db922567"/>
    <n v="38"/>
    <s v="Female"/>
    <s v="Basic"/>
    <n v="6.63"/>
    <n v="24"/>
    <s v="Europe"/>
    <s v="Mobile"/>
    <n v="8.99"/>
    <n v="1"/>
    <s v="Crypto"/>
    <n v="3"/>
    <n v="0.27"/>
    <x v="2"/>
    <x v="0"/>
  </r>
  <r>
    <s v="90e5aae2-d9c9-4271-afb7-5e4b799ddaa6"/>
    <n v="70"/>
    <s v="Female"/>
    <s v="Basic"/>
    <n v="13.01"/>
    <n v="32"/>
    <s v="Asia"/>
    <s v="TV"/>
    <n v="8.99"/>
    <n v="1"/>
    <s v="Crypto"/>
    <n v="2"/>
    <n v="0.39"/>
    <x v="5"/>
    <x v="2"/>
  </r>
  <r>
    <s v="094c8ee8-4143-4ebf-9ed3-1ad255f30ef5"/>
    <n v="53"/>
    <s v="Female"/>
    <s v="Standard"/>
    <n v="20.82"/>
    <n v="13"/>
    <s v="Asia"/>
    <s v="Laptop"/>
    <n v="13.99"/>
    <n v="0"/>
    <s v="Credit Card"/>
    <n v="2"/>
    <n v="1.49"/>
    <x v="4"/>
    <x v="0"/>
  </r>
  <r>
    <s v="c7429be0-64d2-4995-a915-e1250fbe94ec"/>
    <n v="48"/>
    <s v="Female"/>
    <s v="Premium"/>
    <n v="5.85"/>
    <n v="3"/>
    <s v="North America"/>
    <s v="Tablet"/>
    <n v="17.989999999999998"/>
    <n v="0"/>
    <s v="Credit Card"/>
    <n v="4"/>
    <n v="1.46"/>
    <x v="0"/>
    <x v="0"/>
  </r>
  <r>
    <s v="43359fac-cb1f-4e7e-ae5c-990d96bd2200"/>
    <n v="63"/>
    <s v="Female"/>
    <s v="Basic"/>
    <n v="8.83"/>
    <n v="13"/>
    <s v="Asia"/>
    <s v="Laptop"/>
    <n v="8.99"/>
    <n v="0"/>
    <s v="Crypto"/>
    <n v="4"/>
    <n v="0.63"/>
    <x v="1"/>
    <x v="2"/>
  </r>
  <r>
    <s v="83404a73-33c4-4297-a97c-8a146155e477"/>
    <n v="67"/>
    <s v="Female"/>
    <s v="Premium"/>
    <n v="31.33"/>
    <n v="29"/>
    <s v="North America"/>
    <s v="Mobile"/>
    <n v="17.989999999999998"/>
    <n v="0"/>
    <s v="Gift Card"/>
    <n v="2"/>
    <n v="1.04"/>
    <x v="3"/>
    <x v="2"/>
  </r>
  <r>
    <s v="2c06953e-4bc1-42f4-8769-813f8f36b530"/>
    <n v="54"/>
    <s v="Other"/>
    <s v="Basic"/>
    <n v="0.5"/>
    <n v="54"/>
    <s v="Asia"/>
    <s v="Desktop"/>
    <n v="8.99"/>
    <n v="1"/>
    <s v="Crypto"/>
    <n v="1"/>
    <n v="0.01"/>
    <x v="5"/>
    <x v="0"/>
  </r>
  <r>
    <s v="9797381e-3100-410c-8d84-6145bc723595"/>
    <n v="59"/>
    <s v="Male"/>
    <s v="Premium"/>
    <n v="8.39"/>
    <n v="59"/>
    <s v="Africa"/>
    <s v="Mobile"/>
    <n v="17.989999999999998"/>
    <n v="1"/>
    <s v="Debit Card"/>
    <n v="3"/>
    <n v="0.14000000000000001"/>
    <x v="3"/>
    <x v="2"/>
  </r>
  <r>
    <s v="32b9cb76-87c9-48c7-a73a-293d09c61937"/>
    <n v="22"/>
    <s v="Other"/>
    <s v="Basic"/>
    <n v="18.39"/>
    <n v="44"/>
    <s v="Africa"/>
    <s v="TV"/>
    <n v="8.99"/>
    <n v="1"/>
    <s v="Credit Card"/>
    <n v="1"/>
    <n v="0.41"/>
    <x v="5"/>
    <x v="3"/>
  </r>
  <r>
    <s v="ab376d84-3616-480d-b4eb-49efee6f2837"/>
    <n v="24"/>
    <s v="Female"/>
    <s v="Basic"/>
    <n v="12.03"/>
    <n v="28"/>
    <s v="Asia"/>
    <s v="Mobile"/>
    <n v="8.99"/>
    <n v="0"/>
    <s v="Debit Card"/>
    <n v="4"/>
    <n v="0.41"/>
    <x v="5"/>
    <x v="3"/>
  </r>
  <r>
    <s v="25fd1786-ff5a-45fc-bb97-0ab5ba25bbd4"/>
    <n v="69"/>
    <s v="Female"/>
    <s v="Basic"/>
    <n v="0.64"/>
    <n v="21"/>
    <s v="South America"/>
    <s v="Mobile"/>
    <n v="8.99"/>
    <n v="1"/>
    <s v="PayPal"/>
    <n v="1"/>
    <n v="0.03"/>
    <x v="2"/>
    <x v="2"/>
  </r>
  <r>
    <s v="fcc3fddc-5adf-4ff0-9e0e-c84a424d2070"/>
    <n v="24"/>
    <s v="Female"/>
    <s v="Standard"/>
    <n v="3.9"/>
    <n v="32"/>
    <s v="South America"/>
    <s v="TV"/>
    <n v="13.99"/>
    <n v="1"/>
    <s v="PayPal"/>
    <n v="5"/>
    <n v="0.12"/>
    <x v="1"/>
    <x v="3"/>
  </r>
  <r>
    <s v="73afe00b-3f93-4cd4-b71f-161f6da7d9a8"/>
    <n v="64"/>
    <s v="Other"/>
    <s v="Basic"/>
    <n v="4.8600000000000003"/>
    <n v="33"/>
    <s v="South America"/>
    <s v="TV"/>
    <n v="8.99"/>
    <n v="1"/>
    <s v="Debit Card"/>
    <n v="5"/>
    <n v="0.14000000000000001"/>
    <x v="6"/>
    <x v="2"/>
  </r>
  <r>
    <s v="9f5ad18c-d0a8-4ba0-b642-fa94801265f6"/>
    <n v="57"/>
    <s v="Female"/>
    <s v="Premium"/>
    <n v="28.21"/>
    <n v="1"/>
    <s v="Asia"/>
    <s v="Desktop"/>
    <n v="17.989999999999998"/>
    <n v="0"/>
    <s v="Crypto"/>
    <n v="5"/>
    <n v="14.11"/>
    <x v="6"/>
    <x v="2"/>
  </r>
  <r>
    <s v="3e8c2562-a487-4d89-a1d8-3fdc53caf638"/>
    <n v="45"/>
    <s v="Other"/>
    <s v="Basic"/>
    <n v="10.01"/>
    <n v="46"/>
    <s v="Asia"/>
    <s v="Mobile"/>
    <n v="8.99"/>
    <n v="1"/>
    <s v="PayPal"/>
    <n v="3"/>
    <n v="0.21"/>
    <x v="5"/>
    <x v="0"/>
  </r>
  <r>
    <s v="63424808-052e-4e93-a382-1bc16302c1cd"/>
    <n v="34"/>
    <s v="Female"/>
    <s v="Basic"/>
    <n v="4.45"/>
    <n v="60"/>
    <s v="North America"/>
    <s v="Laptop"/>
    <n v="8.99"/>
    <n v="1"/>
    <s v="Gift Card"/>
    <n v="4"/>
    <n v="7.0000000000000007E-2"/>
    <x v="0"/>
    <x v="1"/>
  </r>
  <r>
    <s v="704f903b-21e4-4101-8321-58d705089b06"/>
    <n v="18"/>
    <s v="Female"/>
    <s v="Premium"/>
    <n v="33.81"/>
    <n v="5"/>
    <s v="Asia"/>
    <s v="TV"/>
    <n v="17.989999999999998"/>
    <n v="0"/>
    <s v="Crypto"/>
    <n v="2"/>
    <n v="5.64"/>
    <x v="4"/>
    <x v="3"/>
  </r>
  <r>
    <s v="7ab6446a-575b-4875-ab7a-79bd93c17a64"/>
    <n v="21"/>
    <s v="Other"/>
    <s v="Premium"/>
    <n v="9.85"/>
    <n v="54"/>
    <s v="South America"/>
    <s v="Desktop"/>
    <n v="17.989999999999998"/>
    <n v="1"/>
    <s v="Debit Card"/>
    <n v="1"/>
    <n v="0.18"/>
    <x v="0"/>
    <x v="3"/>
  </r>
  <r>
    <s v="ac7b5aa4-5c89-4616-926f-1b8919909d63"/>
    <n v="63"/>
    <s v="Female"/>
    <s v="Standard"/>
    <n v="6.37"/>
    <n v="48"/>
    <s v="Asia"/>
    <s v="Mobile"/>
    <n v="13.99"/>
    <n v="0"/>
    <s v="Credit Card"/>
    <n v="5"/>
    <n v="0.13"/>
    <x v="4"/>
    <x v="2"/>
  </r>
  <r>
    <s v="c1d2a88a-570a-4de1-8313-46284c224bee"/>
    <n v="23"/>
    <s v="Other"/>
    <s v="Standard"/>
    <n v="24.23"/>
    <n v="52"/>
    <s v="Africa"/>
    <s v="TV"/>
    <n v="13.99"/>
    <n v="0"/>
    <s v="Gift Card"/>
    <n v="2"/>
    <n v="0.46"/>
    <x v="6"/>
    <x v="3"/>
  </r>
  <r>
    <s v="45ea1095-e06b-4a1c-a0b7-c3671c9f006a"/>
    <n v="57"/>
    <s v="Other"/>
    <s v="Basic"/>
    <n v="52.8"/>
    <n v="0"/>
    <s v="Europe"/>
    <s v="Tablet"/>
    <n v="8.99"/>
    <n v="0"/>
    <s v="PayPal"/>
    <n v="2"/>
    <n v="52.8"/>
    <x v="1"/>
    <x v="2"/>
  </r>
  <r>
    <s v="2e46a8d4-de1a-4340-9c8f-215dc059df43"/>
    <n v="63"/>
    <s v="Other"/>
    <s v="Basic"/>
    <n v="15.77"/>
    <n v="2"/>
    <s v="Europe"/>
    <s v="Tablet"/>
    <n v="8.99"/>
    <n v="0"/>
    <s v="PayPal"/>
    <n v="4"/>
    <n v="5.26"/>
    <x v="2"/>
    <x v="2"/>
  </r>
  <r>
    <s v="a1fceb9a-0b93-4ab1-8cc5-987d5ec80234"/>
    <n v="69"/>
    <s v="Other"/>
    <s v="Basic"/>
    <n v="13.94"/>
    <n v="32"/>
    <s v="North America"/>
    <s v="TV"/>
    <n v="8.99"/>
    <n v="1"/>
    <s v="PayPal"/>
    <n v="1"/>
    <n v="0.42"/>
    <x v="0"/>
    <x v="2"/>
  </r>
  <r>
    <s v="054b7510-54c8-48f4-bd06-8e2ba58cbd51"/>
    <n v="64"/>
    <s v="Female"/>
    <s v="Standard"/>
    <n v="2.56"/>
    <n v="3"/>
    <s v="North America"/>
    <s v="Laptop"/>
    <n v="13.99"/>
    <n v="0"/>
    <s v="Debit Card"/>
    <n v="4"/>
    <n v="0.64"/>
    <x v="6"/>
    <x v="2"/>
  </r>
  <r>
    <s v="4a349095-f180-4dbf-981e-94a275412847"/>
    <n v="65"/>
    <s v="Male"/>
    <s v="Standard"/>
    <n v="1.55"/>
    <n v="1"/>
    <s v="Asia"/>
    <s v="Laptop"/>
    <n v="13.99"/>
    <n v="0"/>
    <s v="Debit Card"/>
    <n v="2"/>
    <n v="0.78"/>
    <x v="3"/>
    <x v="2"/>
  </r>
  <r>
    <s v="1af70b1b-d756-415f-a5b4-3861139559d8"/>
    <n v="32"/>
    <s v="Female"/>
    <s v="Premium"/>
    <n v="4.46"/>
    <n v="40"/>
    <s v="South America"/>
    <s v="Mobile"/>
    <n v="17.989999999999998"/>
    <n v="1"/>
    <s v="Crypto"/>
    <n v="1"/>
    <n v="0.11"/>
    <x v="5"/>
    <x v="1"/>
  </r>
  <r>
    <s v="6b9ce9b4-316f-4e82-a0b9-127441795232"/>
    <n v="53"/>
    <s v="Male"/>
    <s v="Premium"/>
    <n v="7.98"/>
    <n v="20"/>
    <s v="Europe"/>
    <s v="Desktop"/>
    <n v="17.989999999999998"/>
    <n v="0"/>
    <s v="Credit Card"/>
    <n v="3"/>
    <n v="0.38"/>
    <x v="0"/>
    <x v="0"/>
  </r>
  <r>
    <s v="0d7ac1da-194d-4844-a919-6bfec0989d14"/>
    <n v="23"/>
    <s v="Other"/>
    <s v="Standard"/>
    <n v="9.6"/>
    <n v="54"/>
    <s v="Asia"/>
    <s v="Laptop"/>
    <n v="13.99"/>
    <n v="1"/>
    <s v="Gift Card"/>
    <n v="4"/>
    <n v="0.17"/>
    <x v="0"/>
    <x v="3"/>
  </r>
  <r>
    <s v="760b70e5-2135-4106-bf18-2df119411aa4"/>
    <n v="28"/>
    <s v="Female"/>
    <s v="Premium"/>
    <n v="3.16"/>
    <n v="8"/>
    <s v="Europe"/>
    <s v="Tablet"/>
    <n v="17.989999999999998"/>
    <n v="1"/>
    <s v="Crypto"/>
    <n v="1"/>
    <n v="0.35"/>
    <x v="3"/>
    <x v="1"/>
  </r>
  <r>
    <s v="2a0fdbe4-588b-40fe-ba75-19cebe31bea8"/>
    <n v="69"/>
    <s v="Other"/>
    <s v="Premium"/>
    <n v="1.85"/>
    <n v="33"/>
    <s v="Oceania"/>
    <s v="Laptop"/>
    <n v="17.989999999999998"/>
    <n v="1"/>
    <s v="Debit Card"/>
    <n v="2"/>
    <n v="0.05"/>
    <x v="2"/>
    <x v="2"/>
  </r>
  <r>
    <s v="53c38b09-0edc-4eaa-b83f-d8227eb19850"/>
    <n v="21"/>
    <s v="Other"/>
    <s v="Standard"/>
    <n v="14.71"/>
    <n v="11"/>
    <s v="Asia"/>
    <s v="Laptop"/>
    <n v="13.99"/>
    <n v="0"/>
    <s v="Crypto"/>
    <n v="1"/>
    <n v="1.23"/>
    <x v="1"/>
    <x v="3"/>
  </r>
  <r>
    <s v="825bd557-2be9-4aca-a8d1-eb8a5f1bb037"/>
    <n v="29"/>
    <s v="Female"/>
    <s v="Premium"/>
    <n v="0.19"/>
    <n v="54"/>
    <s v="Europe"/>
    <s v="Mobile"/>
    <n v="17.989999999999998"/>
    <n v="1"/>
    <s v="PayPal"/>
    <n v="2"/>
    <n v="0"/>
    <x v="2"/>
    <x v="1"/>
  </r>
  <r>
    <s v="e2975ec5-cdb8-43d8-803a-1ebba615cf15"/>
    <n v="21"/>
    <s v="Male"/>
    <s v="Premium"/>
    <n v="20"/>
    <n v="22"/>
    <s v="North America"/>
    <s v="Laptop"/>
    <n v="17.989999999999998"/>
    <n v="0"/>
    <s v="Debit Card"/>
    <n v="5"/>
    <n v="0.87"/>
    <x v="1"/>
    <x v="3"/>
  </r>
  <r>
    <s v="820d7eb0-d64e-4e70-839a-ec9db5bf1969"/>
    <n v="32"/>
    <s v="Male"/>
    <s v="Basic"/>
    <n v="12.51"/>
    <n v="30"/>
    <s v="South America"/>
    <s v="Mobile"/>
    <n v="8.99"/>
    <n v="0"/>
    <s v="PayPal"/>
    <n v="2"/>
    <n v="0.4"/>
    <x v="4"/>
    <x v="1"/>
  </r>
  <r>
    <s v="14f4e734-af4b-4566-9b26-a78985629df6"/>
    <n v="47"/>
    <s v="Male"/>
    <s v="Standard"/>
    <n v="26.18"/>
    <n v="8"/>
    <s v="North America"/>
    <s v="TV"/>
    <n v="13.99"/>
    <n v="0"/>
    <s v="Debit Card"/>
    <n v="1"/>
    <n v="2.91"/>
    <x v="0"/>
    <x v="0"/>
  </r>
  <r>
    <s v="9e80b9c8-a0b6-48bf-a0c6-44a0bb9a2fd4"/>
    <n v="66"/>
    <s v="Male"/>
    <s v="Standard"/>
    <n v="12.19"/>
    <n v="24"/>
    <s v="Oceania"/>
    <s v="Tablet"/>
    <n v="13.99"/>
    <n v="0"/>
    <s v="Debit Card"/>
    <n v="1"/>
    <n v="0.49"/>
    <x v="0"/>
    <x v="2"/>
  </r>
  <r>
    <s v="8c6cf0c3-b47d-4935-8973-e2a6de582b1c"/>
    <n v="60"/>
    <s v="Male"/>
    <s v="Basic"/>
    <n v="17.3"/>
    <n v="36"/>
    <s v="Europe"/>
    <s v="Tablet"/>
    <n v="8.99"/>
    <n v="1"/>
    <s v="Gift Card"/>
    <n v="3"/>
    <n v="0.47"/>
    <x v="2"/>
    <x v="2"/>
  </r>
  <r>
    <s v="00aa6c2a-b291-411e-b240-202fea9bf417"/>
    <n v="18"/>
    <s v="Male"/>
    <s v="Premium"/>
    <n v="17.829999999999998"/>
    <n v="37"/>
    <s v="Asia"/>
    <s v="Laptop"/>
    <n v="17.989999999999998"/>
    <n v="0"/>
    <s v="Credit Card"/>
    <n v="4"/>
    <n v="0.47"/>
    <x v="0"/>
    <x v="3"/>
  </r>
  <r>
    <s v="dc13c828-eda9-45c8-909b-cb84e3b0b8fb"/>
    <n v="46"/>
    <s v="Male"/>
    <s v="Basic"/>
    <n v="7.08"/>
    <n v="23"/>
    <s v="Asia"/>
    <s v="Desktop"/>
    <n v="8.99"/>
    <n v="0"/>
    <s v="Credit Card"/>
    <n v="5"/>
    <n v="0.28999999999999998"/>
    <x v="0"/>
    <x v="0"/>
  </r>
  <r>
    <s v="936b242f-90a4-4a2b-a846-12c531c67df2"/>
    <n v="25"/>
    <s v="Male"/>
    <s v="Premium"/>
    <n v="22.64"/>
    <n v="14"/>
    <s v="Africa"/>
    <s v="Desktop"/>
    <n v="17.989999999999998"/>
    <n v="0"/>
    <s v="PayPal"/>
    <n v="2"/>
    <n v="1.51"/>
    <x v="3"/>
    <x v="3"/>
  </r>
  <r>
    <s v="ec765c0b-cd27-4e30-b514-9509f020f439"/>
    <n v="51"/>
    <s v="Male"/>
    <s v="Basic"/>
    <n v="26.04"/>
    <n v="8"/>
    <s v="South America"/>
    <s v="Laptop"/>
    <n v="8.99"/>
    <n v="0"/>
    <s v="Credit Card"/>
    <n v="1"/>
    <n v="2.89"/>
    <x v="4"/>
    <x v="0"/>
  </r>
  <r>
    <s v="686ac4a2-1ff7-45dc-82a3-e28d5333190b"/>
    <n v="39"/>
    <s v="Female"/>
    <s v="Premium"/>
    <n v="12.07"/>
    <n v="15"/>
    <s v="South America"/>
    <s v="Desktop"/>
    <n v="17.989999999999998"/>
    <n v="0"/>
    <s v="Debit Card"/>
    <n v="1"/>
    <n v="0.75"/>
    <x v="6"/>
    <x v="0"/>
  </r>
  <r>
    <s v="b622cc96-c02c-4990-bba5-d27f32558b77"/>
    <n v="69"/>
    <s v="Male"/>
    <s v="Basic"/>
    <n v="6.06"/>
    <n v="30"/>
    <s v="Europe"/>
    <s v="TV"/>
    <n v="8.99"/>
    <n v="0"/>
    <s v="Credit Card"/>
    <n v="4"/>
    <n v="0.2"/>
    <x v="4"/>
    <x v="2"/>
  </r>
  <r>
    <s v="6e13c94b-65dd-4b6b-b353-aa5382a88546"/>
    <n v="55"/>
    <s v="Female"/>
    <s v="Basic"/>
    <n v="24.21"/>
    <n v="35"/>
    <s v="Oceania"/>
    <s v="Laptop"/>
    <n v="8.99"/>
    <n v="0"/>
    <s v="PayPal"/>
    <n v="1"/>
    <n v="0.67"/>
    <x v="2"/>
    <x v="0"/>
  </r>
  <r>
    <s v="c03d3d6b-a16d-4b1d-bf07-788f0372cec5"/>
    <n v="20"/>
    <s v="Other"/>
    <s v="Standard"/>
    <n v="3.19"/>
    <n v="53"/>
    <s v="South America"/>
    <s v="Tablet"/>
    <n v="13.99"/>
    <n v="1"/>
    <s v="Gift Card"/>
    <n v="4"/>
    <n v="0.06"/>
    <x v="1"/>
    <x v="3"/>
  </r>
  <r>
    <s v="7a1d3b12-9be6-46eb-baa5-51803a0a4f10"/>
    <n v="20"/>
    <s v="Male"/>
    <s v="Premium"/>
    <n v="39.85"/>
    <n v="26"/>
    <s v="Europe"/>
    <s v="Desktop"/>
    <n v="17.989999999999998"/>
    <n v="0"/>
    <s v="Debit Card"/>
    <n v="1"/>
    <n v="1.48"/>
    <x v="3"/>
    <x v="3"/>
  </r>
  <r>
    <s v="0decc7ea-dece-4638-83c8-b1df7e1e54d2"/>
    <n v="31"/>
    <s v="Other"/>
    <s v="Standard"/>
    <n v="31.29"/>
    <n v="9"/>
    <s v="South America"/>
    <s v="TV"/>
    <n v="13.99"/>
    <n v="0"/>
    <s v="Crypto"/>
    <n v="4"/>
    <n v="3.13"/>
    <x v="6"/>
    <x v="1"/>
  </r>
  <r>
    <s v="89c2cbb3-f9a7-4eb1-86c3-c5488a62490e"/>
    <n v="18"/>
    <s v="Female"/>
    <s v="Standard"/>
    <n v="11.81"/>
    <n v="9"/>
    <s v="South America"/>
    <s v="Mobile"/>
    <n v="13.99"/>
    <n v="0"/>
    <s v="Credit Card"/>
    <n v="4"/>
    <n v="1.18"/>
    <x v="3"/>
    <x v="3"/>
  </r>
  <r>
    <s v="9e99bc5e-ff55-4cae-8611-2ce51687be6a"/>
    <n v="58"/>
    <s v="Other"/>
    <s v="Basic"/>
    <n v="6.1"/>
    <n v="26"/>
    <s v="Oceania"/>
    <s v="Tablet"/>
    <n v="8.99"/>
    <n v="0"/>
    <s v="Credit Card"/>
    <n v="2"/>
    <n v="0.23"/>
    <x v="5"/>
    <x v="2"/>
  </r>
  <r>
    <s v="99b76135-94d0-48e6-9ac7-ada314cc1ad1"/>
    <n v="37"/>
    <s v="Other"/>
    <s v="Premium"/>
    <n v="26.5"/>
    <n v="12"/>
    <s v="South America"/>
    <s v="Tablet"/>
    <n v="17.989999999999998"/>
    <n v="0"/>
    <s v="Debit Card"/>
    <n v="5"/>
    <n v="2.04"/>
    <x v="2"/>
    <x v="0"/>
  </r>
  <r>
    <s v="225699c5-8b55-456f-95e3-7a5780ffac0a"/>
    <n v="23"/>
    <s v="Male"/>
    <s v="Standard"/>
    <n v="10.77"/>
    <n v="23"/>
    <s v="North America"/>
    <s v="Laptop"/>
    <n v="13.99"/>
    <n v="0"/>
    <s v="PayPal"/>
    <n v="3"/>
    <n v="0.45"/>
    <x v="1"/>
    <x v="3"/>
  </r>
  <r>
    <s v="e969d3a9-a455-455f-9be8-38e701b1f653"/>
    <n v="46"/>
    <s v="Female"/>
    <s v="Standard"/>
    <n v="4.68"/>
    <n v="11"/>
    <s v="Africa"/>
    <s v="Tablet"/>
    <n v="13.99"/>
    <n v="1"/>
    <s v="Gift Card"/>
    <n v="5"/>
    <n v="0.39"/>
    <x v="5"/>
    <x v="0"/>
  </r>
  <r>
    <s v="96de19f9-6aa8-493d-af89-56dbf25535c7"/>
    <n v="22"/>
    <s v="Male"/>
    <s v="Standard"/>
    <n v="17.8"/>
    <n v="54"/>
    <s v="North America"/>
    <s v="Desktop"/>
    <n v="13.99"/>
    <n v="1"/>
    <s v="Debit Card"/>
    <n v="1"/>
    <n v="0.32"/>
    <x v="0"/>
    <x v="3"/>
  </r>
  <r>
    <s v="7cdc323f-67af-48e2-b15b-3e94cf19681f"/>
    <n v="36"/>
    <s v="Other"/>
    <s v="Standard"/>
    <n v="2.79"/>
    <n v="10"/>
    <s v="Europe"/>
    <s v="Desktop"/>
    <n v="13.99"/>
    <n v="1"/>
    <s v="Gift Card"/>
    <n v="1"/>
    <n v="0.25"/>
    <x v="1"/>
    <x v="0"/>
  </r>
  <r>
    <s v="fef36da3-13ae-416d-9e67-cfebe1220e24"/>
    <n v="51"/>
    <s v="Female"/>
    <s v="Premium"/>
    <n v="8.6"/>
    <n v="9"/>
    <s v="Europe"/>
    <s v="TV"/>
    <n v="17.989999999999998"/>
    <n v="0"/>
    <s v="Gift Card"/>
    <n v="1"/>
    <n v="0.86"/>
    <x v="1"/>
    <x v="0"/>
  </r>
  <r>
    <s v="2a1b3474-38d6-4ca0-8c57-b10eaae5e250"/>
    <n v="60"/>
    <s v="Other"/>
    <s v="Standard"/>
    <n v="4.57"/>
    <n v="60"/>
    <s v="Oceania"/>
    <s v="TV"/>
    <n v="13.99"/>
    <n v="1"/>
    <s v="Gift Card"/>
    <n v="3"/>
    <n v="7.0000000000000007E-2"/>
    <x v="4"/>
    <x v="2"/>
  </r>
  <r>
    <s v="d7ec3b35-329b-4ea1-b9d7-8e8da1ae05bc"/>
    <n v="37"/>
    <s v="Male"/>
    <s v="Standard"/>
    <n v="2.4300000000000002"/>
    <n v="6"/>
    <s v="North America"/>
    <s v="Tablet"/>
    <n v="13.99"/>
    <n v="0"/>
    <s v="Crypto"/>
    <n v="5"/>
    <n v="0.35"/>
    <x v="4"/>
    <x v="0"/>
  </r>
  <r>
    <s v="38d2d2ab-e9ce-43d7-97bc-c6a2a3d37276"/>
    <n v="55"/>
    <s v="Male"/>
    <s v="Standard"/>
    <n v="43.73"/>
    <n v="28"/>
    <s v="North America"/>
    <s v="Laptop"/>
    <n v="13.99"/>
    <n v="0"/>
    <s v="PayPal"/>
    <n v="4"/>
    <n v="1.51"/>
    <x v="3"/>
    <x v="0"/>
  </r>
  <r>
    <s v="b9be612d-c7cc-411f-afac-093196f87239"/>
    <n v="22"/>
    <s v="Male"/>
    <s v="Premium"/>
    <n v="21.47"/>
    <n v="51"/>
    <s v="South America"/>
    <s v="TV"/>
    <n v="17.989999999999998"/>
    <n v="0"/>
    <s v="PayPal"/>
    <n v="3"/>
    <n v="0.41"/>
    <x v="1"/>
    <x v="3"/>
  </r>
  <r>
    <s v="798c452b-e7e0-48f3-a908-4f639ac8e614"/>
    <n v="18"/>
    <s v="Other"/>
    <s v="Premium"/>
    <n v="16.89"/>
    <n v="33"/>
    <s v="South America"/>
    <s v="Laptop"/>
    <n v="17.989999999999998"/>
    <n v="0"/>
    <s v="Debit Card"/>
    <n v="4"/>
    <n v="0.5"/>
    <x v="4"/>
    <x v="3"/>
  </r>
  <r>
    <s v="744ddc65-15bd-4ea4-abe0-e6c0e760796f"/>
    <n v="46"/>
    <s v="Male"/>
    <s v="Premium"/>
    <n v="2.96"/>
    <n v="33"/>
    <s v="South America"/>
    <s v="TV"/>
    <n v="17.989999999999998"/>
    <n v="1"/>
    <s v="PayPal"/>
    <n v="5"/>
    <n v="0.09"/>
    <x v="0"/>
    <x v="0"/>
  </r>
  <r>
    <s v="f9436f14-5021-4177-9206-b79da434105c"/>
    <n v="49"/>
    <s v="Other"/>
    <s v="Premium"/>
    <n v="22.29"/>
    <n v="19"/>
    <s v="Africa"/>
    <s v="Tablet"/>
    <n v="17.989999999999998"/>
    <n v="0"/>
    <s v="Gift Card"/>
    <n v="1"/>
    <n v="1.1100000000000001"/>
    <x v="5"/>
    <x v="0"/>
  </r>
  <r>
    <s v="dccfb706-58be-4f82-9f92-b806781953e0"/>
    <n v="23"/>
    <s v="Male"/>
    <s v="Basic"/>
    <n v="10.37"/>
    <n v="30"/>
    <s v="Oceania"/>
    <s v="Tablet"/>
    <n v="8.99"/>
    <n v="0"/>
    <s v="PayPal"/>
    <n v="2"/>
    <n v="0.33"/>
    <x v="2"/>
    <x v="3"/>
  </r>
  <r>
    <s v="9c9899e3-1edf-4b8b-9c6d-ceedbc530a70"/>
    <n v="24"/>
    <s v="Female"/>
    <s v="Basic"/>
    <n v="21.04"/>
    <n v="10"/>
    <s v="Oceania"/>
    <s v="Tablet"/>
    <n v="8.99"/>
    <n v="0"/>
    <s v="Gift Card"/>
    <n v="2"/>
    <n v="1.91"/>
    <x v="0"/>
    <x v="3"/>
  </r>
  <r>
    <s v="19e566a9-a789-4194-92eb-1a06b989a8d5"/>
    <n v="31"/>
    <s v="Other"/>
    <s v="Standard"/>
    <n v="8.02"/>
    <n v="28"/>
    <s v="Oceania"/>
    <s v="TV"/>
    <n v="13.99"/>
    <n v="0"/>
    <s v="Gift Card"/>
    <n v="5"/>
    <n v="0.28000000000000003"/>
    <x v="2"/>
    <x v="1"/>
  </r>
  <r>
    <s v="c9f95e61-e079-477f-99b1-1136a2495e2f"/>
    <n v="66"/>
    <s v="Female"/>
    <s v="Standard"/>
    <n v="18.96"/>
    <n v="6"/>
    <s v="South America"/>
    <s v="Laptop"/>
    <n v="13.99"/>
    <n v="0"/>
    <s v="Gift Card"/>
    <n v="3"/>
    <n v="2.71"/>
    <x v="0"/>
    <x v="2"/>
  </r>
  <r>
    <s v="3bea04a9-f8bc-4696-b3bb-60ebd979b047"/>
    <n v="65"/>
    <s v="Other"/>
    <s v="Basic"/>
    <n v="15.79"/>
    <n v="22"/>
    <s v="South America"/>
    <s v="Mobile"/>
    <n v="8.99"/>
    <n v="0"/>
    <s v="Debit Card"/>
    <n v="5"/>
    <n v="0.69"/>
    <x v="1"/>
    <x v="2"/>
  </r>
  <r>
    <s v="23a70fc2-9249-43b1-bef3-ea3121bcc6d4"/>
    <n v="64"/>
    <s v="Other"/>
    <s v="Basic"/>
    <n v="15.26"/>
    <n v="48"/>
    <s v="Asia"/>
    <s v="Mobile"/>
    <n v="8.99"/>
    <n v="1"/>
    <s v="Credit Card"/>
    <n v="1"/>
    <n v="0.31"/>
    <x v="5"/>
    <x v="2"/>
  </r>
  <r>
    <s v="46f6a6ef-156a-4979-892f-f6912d017577"/>
    <n v="29"/>
    <s v="Female"/>
    <s v="Basic"/>
    <n v="0.36"/>
    <n v="3"/>
    <s v="Asia"/>
    <s v="Mobile"/>
    <n v="8.99"/>
    <n v="1"/>
    <s v="Debit Card"/>
    <n v="4"/>
    <n v="0.09"/>
    <x v="3"/>
    <x v="1"/>
  </r>
  <r>
    <s v="f426cb2e-e7cc-4571-bedf-ab5972f5ec5e"/>
    <n v="55"/>
    <s v="Female"/>
    <s v="Premium"/>
    <n v="20.71"/>
    <n v="7"/>
    <s v="North America"/>
    <s v="Mobile"/>
    <n v="17.989999999999998"/>
    <n v="0"/>
    <s v="Debit Card"/>
    <n v="5"/>
    <n v="2.59"/>
    <x v="1"/>
    <x v="0"/>
  </r>
  <r>
    <s v="0017c041-a14b-4780-9d9a-7a99558a0768"/>
    <n v="62"/>
    <s v="Male"/>
    <s v="Basic"/>
    <n v="11.99"/>
    <n v="7"/>
    <s v="Europe"/>
    <s v="TV"/>
    <n v="8.99"/>
    <n v="0"/>
    <s v="PayPal"/>
    <n v="2"/>
    <n v="1.5"/>
    <x v="4"/>
    <x v="2"/>
  </r>
  <r>
    <s v="702a602e-e109-4038-b50b-e599b4d7b76f"/>
    <n v="59"/>
    <s v="Female"/>
    <s v="Basic"/>
    <n v="0.75"/>
    <n v="6"/>
    <s v="Oceania"/>
    <s v="TV"/>
    <n v="8.99"/>
    <n v="1"/>
    <s v="Debit Card"/>
    <n v="3"/>
    <n v="0.11"/>
    <x v="4"/>
    <x v="2"/>
  </r>
  <r>
    <s v="8bbf6861-d17e-4548-bf18-f7f295ce59dd"/>
    <n v="55"/>
    <s v="Other"/>
    <s v="Standard"/>
    <n v="3.19"/>
    <n v="45"/>
    <s v="South America"/>
    <s v="Mobile"/>
    <n v="13.99"/>
    <n v="1"/>
    <s v="Gift Card"/>
    <n v="2"/>
    <n v="7.0000000000000007E-2"/>
    <x v="5"/>
    <x v="0"/>
  </r>
  <r>
    <s v="5673adfa-c739-4dbb-b371-fd1f3eaeb562"/>
    <n v="52"/>
    <s v="Male"/>
    <s v="Premium"/>
    <n v="1.92"/>
    <n v="0"/>
    <s v="North America"/>
    <s v="TV"/>
    <n v="17.989999999999998"/>
    <n v="0"/>
    <s v="Debit Card"/>
    <n v="4"/>
    <n v="1.92"/>
    <x v="0"/>
    <x v="0"/>
  </r>
  <r>
    <s v="7ff1a77b-f219-42d5-97cd-279306d9c7bc"/>
    <n v="26"/>
    <s v="Male"/>
    <s v="Basic"/>
    <n v="2.04"/>
    <n v="59"/>
    <s v="South America"/>
    <s v="Laptop"/>
    <n v="8.99"/>
    <n v="1"/>
    <s v="Credit Card"/>
    <n v="5"/>
    <n v="0.03"/>
    <x v="2"/>
    <x v="1"/>
  </r>
  <r>
    <s v="fbd594ee-94ca-41dd-ac59-144c2ceb26c3"/>
    <n v="25"/>
    <s v="Male"/>
    <s v="Standard"/>
    <n v="30.99"/>
    <n v="52"/>
    <s v="Europe"/>
    <s v="TV"/>
    <n v="13.99"/>
    <n v="0"/>
    <s v="Gift Card"/>
    <n v="4"/>
    <n v="0.57999999999999996"/>
    <x v="3"/>
    <x v="3"/>
  </r>
  <r>
    <s v="8095be8a-3220-40ec-a3ad-6bbc2aee0cc9"/>
    <n v="33"/>
    <s v="Other"/>
    <s v="Basic"/>
    <n v="20.059999999999999"/>
    <n v="32"/>
    <s v="South America"/>
    <s v="Tablet"/>
    <n v="8.99"/>
    <n v="0"/>
    <s v="Debit Card"/>
    <n v="3"/>
    <n v="0.61"/>
    <x v="2"/>
    <x v="1"/>
  </r>
  <r>
    <s v="17f2ec1d-c875-43da-9307-7012fa87236c"/>
    <n v="40"/>
    <s v="Female"/>
    <s v="Premium"/>
    <n v="3.91"/>
    <n v="53"/>
    <s v="Europe"/>
    <s v="Mobile"/>
    <n v="17.989999999999998"/>
    <n v="1"/>
    <s v="PayPal"/>
    <n v="4"/>
    <n v="7.0000000000000007E-2"/>
    <x v="0"/>
    <x v="0"/>
  </r>
  <r>
    <s v="d694ed01-7f0c-40af-8749-f22aa8dd2ffa"/>
    <n v="55"/>
    <s v="Other"/>
    <s v="Premium"/>
    <n v="1.98"/>
    <n v="25"/>
    <s v="South America"/>
    <s v="Mobile"/>
    <n v="17.989999999999998"/>
    <n v="1"/>
    <s v="Gift Card"/>
    <n v="2"/>
    <n v="0.08"/>
    <x v="4"/>
    <x v="0"/>
  </r>
  <r>
    <s v="33624a15-18f7-4ffc-9315-f18f25909579"/>
    <n v="67"/>
    <s v="Female"/>
    <s v="Basic"/>
    <n v="5.74"/>
    <n v="1"/>
    <s v="Africa"/>
    <s v="Laptop"/>
    <n v="8.99"/>
    <n v="0"/>
    <s v="Credit Card"/>
    <n v="5"/>
    <n v="2.87"/>
    <x v="2"/>
    <x v="2"/>
  </r>
  <r>
    <s v="c76f1318-9857-4514-8548-3cd20a91f650"/>
    <n v="62"/>
    <s v="Female"/>
    <s v="Basic"/>
    <n v="1.04"/>
    <n v="16"/>
    <s v="North America"/>
    <s v="Mobile"/>
    <n v="8.99"/>
    <n v="1"/>
    <s v="Credit Card"/>
    <n v="5"/>
    <n v="0.06"/>
    <x v="5"/>
    <x v="2"/>
  </r>
  <r>
    <s v="68afcc40-9bb4-4903-a7ce-3c64492794f6"/>
    <n v="69"/>
    <s v="Female"/>
    <s v="Standard"/>
    <n v="3.47"/>
    <n v="58"/>
    <s v="South America"/>
    <s v="Laptop"/>
    <n v="13.99"/>
    <n v="1"/>
    <s v="Gift Card"/>
    <n v="3"/>
    <n v="0.06"/>
    <x v="5"/>
    <x v="2"/>
  </r>
  <r>
    <s v="6bcde048-341c-45ac-98f5-4d14cb9833fb"/>
    <n v="53"/>
    <s v="Female"/>
    <s v="Premium"/>
    <n v="10.75"/>
    <n v="48"/>
    <s v="South America"/>
    <s v="Mobile"/>
    <n v="17.989999999999998"/>
    <n v="0"/>
    <s v="PayPal"/>
    <n v="4"/>
    <n v="0.22"/>
    <x v="1"/>
    <x v="0"/>
  </r>
  <r>
    <s v="a21b6747-ba7f-45cf-aac1-1356acb9c8ae"/>
    <n v="20"/>
    <s v="Male"/>
    <s v="Basic"/>
    <n v="14.05"/>
    <n v="12"/>
    <s v="Asia"/>
    <s v="Mobile"/>
    <n v="8.99"/>
    <n v="0"/>
    <s v="Gift Card"/>
    <n v="2"/>
    <n v="1.08"/>
    <x v="4"/>
    <x v="3"/>
  </r>
  <r>
    <s v="11d62c4f-c1a0-4356-80eb-394f38d17efe"/>
    <n v="60"/>
    <s v="Male"/>
    <s v="Premium"/>
    <n v="10.71"/>
    <n v="53"/>
    <s v="South America"/>
    <s v="Desktop"/>
    <n v="17.989999999999998"/>
    <n v="1"/>
    <s v="Credit Card"/>
    <n v="1"/>
    <n v="0.2"/>
    <x v="6"/>
    <x v="2"/>
  </r>
  <r>
    <s v="b41e00a2-10d7-46ae-a151-2cc315df1c34"/>
    <n v="56"/>
    <s v="Other"/>
    <s v="Basic"/>
    <n v="4.78"/>
    <n v="51"/>
    <s v="Oceania"/>
    <s v="Desktop"/>
    <n v="8.99"/>
    <n v="1"/>
    <s v="Gift Card"/>
    <n v="1"/>
    <n v="0.09"/>
    <x v="4"/>
    <x v="2"/>
  </r>
  <r>
    <s v="2f6ecf7c-ed0c-4011-8d13-90edf44b305d"/>
    <n v="65"/>
    <s v="Other"/>
    <s v="Premium"/>
    <n v="4.1100000000000003"/>
    <n v="41"/>
    <s v="Asia"/>
    <s v="Mobile"/>
    <n v="17.989999999999998"/>
    <n v="1"/>
    <s v="Gift Card"/>
    <n v="2"/>
    <n v="0.1"/>
    <x v="2"/>
    <x v="2"/>
  </r>
  <r>
    <s v="f83a42d7-d5e6-4e72-ad56-651f51927aca"/>
    <n v="67"/>
    <s v="Male"/>
    <s v="Basic"/>
    <n v="6.47"/>
    <n v="47"/>
    <s v="Europe"/>
    <s v="TV"/>
    <n v="8.99"/>
    <n v="1"/>
    <s v="PayPal"/>
    <n v="2"/>
    <n v="0.13"/>
    <x v="1"/>
    <x v="2"/>
  </r>
  <r>
    <s v="8ff31276-200d-4aec-b2e0-6a25c12c51e1"/>
    <n v="58"/>
    <s v="Other"/>
    <s v="Basic"/>
    <n v="10.29"/>
    <n v="26"/>
    <s v="South America"/>
    <s v="Mobile"/>
    <n v="8.99"/>
    <n v="1"/>
    <s v="PayPal"/>
    <n v="1"/>
    <n v="0.38"/>
    <x v="4"/>
    <x v="2"/>
  </r>
  <r>
    <s v="2649f2e5-179f-4ae9-8280-0dd4aadb0676"/>
    <n v="65"/>
    <s v="Female"/>
    <s v="Basic"/>
    <n v="10.17"/>
    <n v="19"/>
    <s v="Asia"/>
    <s v="Mobile"/>
    <n v="8.99"/>
    <n v="0"/>
    <s v="Debit Card"/>
    <n v="5"/>
    <n v="0.51"/>
    <x v="6"/>
    <x v="2"/>
  </r>
  <r>
    <s v="dea362ed-393f-43b1-aaff-5195d91b0716"/>
    <n v="63"/>
    <s v="Female"/>
    <s v="Basic"/>
    <n v="22.9"/>
    <n v="11"/>
    <s v="Europe"/>
    <s v="TV"/>
    <n v="8.99"/>
    <n v="0"/>
    <s v="Credit Card"/>
    <n v="1"/>
    <n v="1.91"/>
    <x v="4"/>
    <x v="2"/>
  </r>
  <r>
    <s v="414e2477-5a33-4de3-9f34-d375ccd27a80"/>
    <n v="38"/>
    <s v="Other"/>
    <s v="Premium"/>
    <n v="8.36"/>
    <n v="1"/>
    <s v="South America"/>
    <s v="TV"/>
    <n v="17.989999999999998"/>
    <n v="0"/>
    <s v="Gift Card"/>
    <n v="2"/>
    <n v="4.18"/>
    <x v="2"/>
    <x v="0"/>
  </r>
  <r>
    <s v="0627fc98-d9f7-49b9-a4cf-fd0b49f4e4d0"/>
    <n v="31"/>
    <s v="Male"/>
    <s v="Basic"/>
    <n v="11.96"/>
    <n v="6"/>
    <s v="Africa"/>
    <s v="Laptop"/>
    <n v="8.99"/>
    <n v="0"/>
    <s v="PayPal"/>
    <n v="4"/>
    <n v="1.71"/>
    <x v="1"/>
    <x v="1"/>
  </r>
  <r>
    <s v="05bf2a9f-e720-4d01-8ef5-9110d6fca724"/>
    <n v="23"/>
    <s v="Other"/>
    <s v="Standard"/>
    <n v="3.04"/>
    <n v="48"/>
    <s v="Europe"/>
    <s v="Tablet"/>
    <n v="13.99"/>
    <n v="1"/>
    <s v="Crypto"/>
    <n v="2"/>
    <n v="0.06"/>
    <x v="3"/>
    <x v="3"/>
  </r>
  <r>
    <s v="819a1e55-0a4e-4467-92b3-74936dc87ecd"/>
    <n v="27"/>
    <s v="Female"/>
    <s v="Standard"/>
    <n v="0.21"/>
    <n v="44"/>
    <s v="Africa"/>
    <s v="Mobile"/>
    <n v="13.99"/>
    <n v="1"/>
    <s v="Gift Card"/>
    <n v="3"/>
    <n v="0"/>
    <x v="6"/>
    <x v="1"/>
  </r>
  <r>
    <s v="d667d8ed-686c-4d78-b93e-ad2bab070d4a"/>
    <n v="46"/>
    <s v="Female"/>
    <s v="Basic"/>
    <n v="5.62"/>
    <n v="58"/>
    <s v="Europe"/>
    <s v="Mobile"/>
    <n v="8.99"/>
    <n v="1"/>
    <s v="PayPal"/>
    <n v="4"/>
    <n v="0.1"/>
    <x v="6"/>
    <x v="0"/>
  </r>
  <r>
    <s v="fc8a1ff7-4c98-4ebd-a0cc-0fd7bb0bf243"/>
    <n v="62"/>
    <s v="Male"/>
    <s v="Basic"/>
    <n v="14.73"/>
    <n v="23"/>
    <s v="Africa"/>
    <s v="Desktop"/>
    <n v="8.99"/>
    <n v="0"/>
    <s v="Crypto"/>
    <n v="1"/>
    <n v="0.61"/>
    <x v="4"/>
    <x v="2"/>
  </r>
  <r>
    <s v="1c1a7d6e-6ca7-4b92-9ca2-8497547c5ba1"/>
    <n v="25"/>
    <s v="Female"/>
    <s v="Basic"/>
    <n v="21.23"/>
    <n v="10"/>
    <s v="Africa"/>
    <s v="Laptop"/>
    <n v="8.99"/>
    <n v="0"/>
    <s v="Debit Card"/>
    <n v="1"/>
    <n v="1.93"/>
    <x v="3"/>
    <x v="3"/>
  </r>
  <r>
    <s v="3d90379c-6a89-4764-803b-b958c1a4e37a"/>
    <n v="24"/>
    <s v="Female"/>
    <s v="Premium"/>
    <n v="0.65"/>
    <n v="34"/>
    <s v="Africa"/>
    <s v="Mobile"/>
    <n v="17.989999999999998"/>
    <n v="1"/>
    <s v="Gift Card"/>
    <n v="4"/>
    <n v="0.02"/>
    <x v="2"/>
    <x v="3"/>
  </r>
  <r>
    <s v="8779474b-9c48-4042-ae79-b30c1e583e5d"/>
    <n v="18"/>
    <s v="Other"/>
    <s v="Premium"/>
    <n v="17.010000000000002"/>
    <n v="43"/>
    <s v="South America"/>
    <s v="Desktop"/>
    <n v="17.989999999999998"/>
    <n v="1"/>
    <s v="PayPal"/>
    <n v="2"/>
    <n v="0.39"/>
    <x v="2"/>
    <x v="3"/>
  </r>
  <r>
    <s v="d2538457-5b62-41a2-98c7-4b3b8e570a97"/>
    <n v="45"/>
    <s v="Female"/>
    <s v="Premium"/>
    <n v="15.57"/>
    <n v="24"/>
    <s v="Europe"/>
    <s v="Mobile"/>
    <n v="17.989999999999998"/>
    <n v="0"/>
    <s v="Credit Card"/>
    <n v="4"/>
    <n v="0.62"/>
    <x v="6"/>
    <x v="0"/>
  </r>
  <r>
    <s v="d35e9995-4a42-438c-a56f-dff2e9acc65e"/>
    <n v="39"/>
    <s v="Other"/>
    <s v="Basic"/>
    <n v="1.28"/>
    <n v="39"/>
    <s v="South America"/>
    <s v="Desktop"/>
    <n v="8.99"/>
    <n v="1"/>
    <s v="Credit Card"/>
    <n v="5"/>
    <n v="0.03"/>
    <x v="6"/>
    <x v="0"/>
  </r>
  <r>
    <s v="66d3a92b-4c35-46e6-bf15-cb673be2aee2"/>
    <n v="27"/>
    <s v="Male"/>
    <s v="Premium"/>
    <n v="2.95"/>
    <n v="30"/>
    <s v="South America"/>
    <s v="Desktop"/>
    <n v="17.989999999999998"/>
    <n v="1"/>
    <s v="PayPal"/>
    <n v="2"/>
    <n v="0.1"/>
    <x v="3"/>
    <x v="1"/>
  </r>
  <r>
    <s v="5dd447db-64ce-4b28-b902-9ca4fa896a61"/>
    <n v="33"/>
    <s v="Female"/>
    <s v="Basic"/>
    <n v="21.76"/>
    <n v="33"/>
    <s v="Asia"/>
    <s v="Laptop"/>
    <n v="8.99"/>
    <n v="0"/>
    <s v="Crypto"/>
    <n v="4"/>
    <n v="0.64"/>
    <x v="0"/>
    <x v="1"/>
  </r>
  <r>
    <s v="78d39da7-c35a-4a24-a6a2-dcf5627f84f1"/>
    <n v="57"/>
    <s v="Male"/>
    <s v="Premium"/>
    <n v="16.850000000000001"/>
    <n v="33"/>
    <s v="Oceania"/>
    <s v="Laptop"/>
    <n v="17.989999999999998"/>
    <n v="1"/>
    <s v="Gift Card"/>
    <n v="1"/>
    <n v="0.5"/>
    <x v="3"/>
    <x v="2"/>
  </r>
  <r>
    <s v="8fecb4d8-9571-46f5-8773-da640a6481bc"/>
    <n v="32"/>
    <s v="Male"/>
    <s v="Premium"/>
    <n v="19.63"/>
    <n v="18"/>
    <s v="Asia"/>
    <s v="Laptop"/>
    <n v="17.989999999999998"/>
    <n v="0"/>
    <s v="Crypto"/>
    <n v="5"/>
    <n v="1.03"/>
    <x v="3"/>
    <x v="1"/>
  </r>
  <r>
    <s v="7d3f0d0b-9acd-4f21-88ae-3801eba6cd8b"/>
    <n v="42"/>
    <s v="Female"/>
    <s v="Basic"/>
    <n v="23.89"/>
    <n v="18"/>
    <s v="Oceania"/>
    <s v="Mobile"/>
    <n v="8.99"/>
    <n v="0"/>
    <s v="Crypto"/>
    <n v="4"/>
    <n v="1.26"/>
    <x v="3"/>
    <x v="0"/>
  </r>
  <r>
    <s v="a893ce7f-c8bc-427a-b89d-206a94d5a33a"/>
    <n v="63"/>
    <s v="Female"/>
    <s v="Basic"/>
    <n v="2.95"/>
    <n v="41"/>
    <s v="South America"/>
    <s v="Laptop"/>
    <n v="8.99"/>
    <n v="1"/>
    <s v="PayPal"/>
    <n v="2"/>
    <n v="7.0000000000000007E-2"/>
    <x v="4"/>
    <x v="2"/>
  </r>
  <r>
    <s v="23b6e829-8591-490b-b518-20b451b14bb1"/>
    <n v="61"/>
    <s v="Other"/>
    <s v="Basic"/>
    <n v="30.44"/>
    <n v="60"/>
    <s v="Oceania"/>
    <s v="Tablet"/>
    <n v="8.99"/>
    <n v="0"/>
    <s v="Gift Card"/>
    <n v="2"/>
    <n v="0.5"/>
    <x v="3"/>
    <x v="2"/>
  </r>
  <r>
    <s v="d16ade89-0f8a-447e-b492-db632a54e02b"/>
    <n v="67"/>
    <s v="Male"/>
    <s v="Premium"/>
    <n v="4.7699999999999996"/>
    <n v="30"/>
    <s v="North America"/>
    <s v="Desktop"/>
    <n v="17.989999999999998"/>
    <n v="1"/>
    <s v="Debit Card"/>
    <n v="1"/>
    <n v="0.15"/>
    <x v="0"/>
    <x v="2"/>
  </r>
  <r>
    <s v="713434a0-cfc8-456f-b17e-2f35e330560f"/>
    <n v="46"/>
    <s v="Other"/>
    <s v="Standard"/>
    <n v="20.57"/>
    <n v="43"/>
    <s v="Asia"/>
    <s v="Mobile"/>
    <n v="13.99"/>
    <n v="0"/>
    <s v="Credit Card"/>
    <n v="3"/>
    <n v="0.47"/>
    <x v="2"/>
    <x v="0"/>
  </r>
  <r>
    <s v="d3b99f7e-d0ac-4199-8813-91665f16b3fb"/>
    <n v="23"/>
    <s v="Female"/>
    <s v="Premium"/>
    <n v="4.03"/>
    <n v="3"/>
    <s v="North America"/>
    <s v="Mobile"/>
    <n v="17.989999999999998"/>
    <n v="0"/>
    <s v="PayPal"/>
    <n v="5"/>
    <n v="1.01"/>
    <x v="4"/>
    <x v="3"/>
  </r>
  <r>
    <s v="9f79dcf6-1ff7-4605-b82c-36cd49b06dd2"/>
    <n v="60"/>
    <s v="Other"/>
    <s v="Standard"/>
    <n v="12.66"/>
    <n v="12"/>
    <s v="Asia"/>
    <s v="Desktop"/>
    <n v="13.99"/>
    <n v="0"/>
    <s v="Debit Card"/>
    <n v="1"/>
    <n v="0.97"/>
    <x v="4"/>
    <x v="2"/>
  </r>
  <r>
    <s v="e13622fa-d0b3-44c6-b157-38f7a6933d87"/>
    <n v="58"/>
    <s v="Female"/>
    <s v="Basic"/>
    <n v="11.16"/>
    <n v="31"/>
    <s v="Asia"/>
    <s v="Laptop"/>
    <n v="8.99"/>
    <n v="1"/>
    <s v="Gift Card"/>
    <n v="1"/>
    <n v="0.35"/>
    <x v="6"/>
    <x v="2"/>
  </r>
  <r>
    <s v="45c38646-4908-4075-b81d-b90b507bdc9b"/>
    <n v="50"/>
    <s v="Other"/>
    <s v="Standard"/>
    <n v="31.24"/>
    <n v="8"/>
    <s v="South America"/>
    <s v="TV"/>
    <n v="13.99"/>
    <n v="0"/>
    <s v="PayPal"/>
    <n v="4"/>
    <n v="3.47"/>
    <x v="4"/>
    <x v="0"/>
  </r>
  <r>
    <s v="ceae0c44-3af1-464c-98de-82c6c0a19ae2"/>
    <n v="35"/>
    <s v="Other"/>
    <s v="Premium"/>
    <n v="3.63"/>
    <n v="57"/>
    <s v="Europe"/>
    <s v="Laptop"/>
    <n v="17.989999999999998"/>
    <n v="1"/>
    <s v="Credit Card"/>
    <n v="5"/>
    <n v="0.06"/>
    <x v="1"/>
    <x v="1"/>
  </r>
  <r>
    <s v="35fd09b4-e9f0-4d81-9839-c48198d46cf2"/>
    <n v="18"/>
    <s v="Female"/>
    <s v="Basic"/>
    <n v="5.19"/>
    <n v="37"/>
    <s v="South America"/>
    <s v="Tablet"/>
    <n v="8.99"/>
    <n v="1"/>
    <s v="Crypto"/>
    <n v="1"/>
    <n v="0.14000000000000001"/>
    <x v="4"/>
    <x v="3"/>
  </r>
  <r>
    <s v="92b89aae-d3d2-4715-b669-4634124a6444"/>
    <n v="62"/>
    <s v="Male"/>
    <s v="Basic"/>
    <n v="9.89"/>
    <n v="7"/>
    <s v="Europe"/>
    <s v="Tablet"/>
    <n v="8.99"/>
    <n v="0"/>
    <s v="Gift Card"/>
    <n v="2"/>
    <n v="1.24"/>
    <x v="3"/>
    <x v="2"/>
  </r>
  <r>
    <s v="062c9b99-d361-4c0e-b1dd-507fdd20b1e7"/>
    <n v="55"/>
    <s v="Male"/>
    <s v="Basic"/>
    <n v="3.83"/>
    <n v="28"/>
    <s v="Europe"/>
    <s v="Desktop"/>
    <n v="8.99"/>
    <n v="1"/>
    <s v="Credit Card"/>
    <n v="4"/>
    <n v="0.13"/>
    <x v="1"/>
    <x v="0"/>
  </r>
  <r>
    <s v="ccde27c7-ce46-4ad9-a8b4-8b2e100c2fa1"/>
    <n v="53"/>
    <s v="Male"/>
    <s v="Standard"/>
    <n v="3.65"/>
    <n v="2"/>
    <s v="Asia"/>
    <s v="Laptop"/>
    <n v="13.99"/>
    <n v="0"/>
    <s v="PayPal"/>
    <n v="4"/>
    <n v="1.22"/>
    <x v="4"/>
    <x v="0"/>
  </r>
  <r>
    <s v="cc5f3372-1199-4095-b04e-5d731f75390e"/>
    <n v="27"/>
    <s v="Female"/>
    <s v="Premium"/>
    <n v="1.29"/>
    <n v="22"/>
    <s v="North America"/>
    <s v="Laptop"/>
    <n v="17.989999999999998"/>
    <n v="0"/>
    <s v="Debit Card"/>
    <n v="5"/>
    <n v="0.06"/>
    <x v="5"/>
    <x v="1"/>
  </r>
  <r>
    <s v="8ea1e41b-df4c-4d34-bb14-d0b5eff7b1e9"/>
    <n v="56"/>
    <s v="Other"/>
    <s v="Standard"/>
    <n v="19.59"/>
    <n v="23"/>
    <s v="North America"/>
    <s v="Mobile"/>
    <n v="13.99"/>
    <n v="0"/>
    <s v="Debit Card"/>
    <n v="1"/>
    <n v="0.82"/>
    <x v="5"/>
    <x v="2"/>
  </r>
  <r>
    <s v="771523c2-478a-4251-bf5c-8a002d31b068"/>
    <n v="51"/>
    <s v="Other"/>
    <s v="Premium"/>
    <n v="4.5199999999999996"/>
    <n v="59"/>
    <s v="North America"/>
    <s v="TV"/>
    <n v="17.989999999999998"/>
    <n v="1"/>
    <s v="Crypto"/>
    <n v="3"/>
    <n v="0.08"/>
    <x v="5"/>
    <x v="0"/>
  </r>
  <r>
    <s v="4d3b2dc9-926d-4822-bb9d-93eb38181f03"/>
    <n v="58"/>
    <s v="Female"/>
    <s v="Basic"/>
    <n v="17.27"/>
    <n v="6"/>
    <s v="Asia"/>
    <s v="TV"/>
    <n v="8.99"/>
    <n v="0"/>
    <s v="Debit Card"/>
    <n v="3"/>
    <n v="2.4700000000000002"/>
    <x v="4"/>
    <x v="2"/>
  </r>
  <r>
    <s v="f77b7449-0c29-440f-a2c0-67cd766eb69b"/>
    <n v="54"/>
    <s v="Other"/>
    <s v="Basic"/>
    <n v="12.9"/>
    <n v="48"/>
    <s v="Africa"/>
    <s v="Tablet"/>
    <n v="8.99"/>
    <n v="1"/>
    <s v="Gift Card"/>
    <n v="4"/>
    <n v="0.26"/>
    <x v="0"/>
    <x v="0"/>
  </r>
  <r>
    <s v="0c3d6cf4-03ef-4bdc-90c2-4219f71d505a"/>
    <n v="38"/>
    <s v="Other"/>
    <s v="Standard"/>
    <n v="18.329999999999998"/>
    <n v="21"/>
    <s v="Africa"/>
    <s v="Desktop"/>
    <n v="13.99"/>
    <n v="0"/>
    <s v="Gift Card"/>
    <n v="5"/>
    <n v="0.83"/>
    <x v="5"/>
    <x v="0"/>
  </r>
  <r>
    <s v="c7e0f909-6796-452d-a3fd-dc07966ec853"/>
    <n v="21"/>
    <s v="Male"/>
    <s v="Basic"/>
    <n v="10.77"/>
    <n v="24"/>
    <s v="Africa"/>
    <s v="TV"/>
    <n v="8.99"/>
    <n v="0"/>
    <s v="PayPal"/>
    <n v="2"/>
    <n v="0.43"/>
    <x v="3"/>
    <x v="3"/>
  </r>
  <r>
    <s v="c8a3fc80-5146-415e-b463-45b56f4a9c14"/>
    <n v="40"/>
    <s v="Male"/>
    <s v="Basic"/>
    <n v="5.1100000000000003"/>
    <n v="8"/>
    <s v="North America"/>
    <s v="Desktop"/>
    <n v="8.99"/>
    <n v="0"/>
    <s v="Crypto"/>
    <n v="1"/>
    <n v="0.56999999999999995"/>
    <x v="4"/>
    <x v="0"/>
  </r>
  <r>
    <s v="f86bf906-2201-4800-8413-fba4e4e8ae50"/>
    <n v="59"/>
    <s v="Male"/>
    <s v="Basic"/>
    <n v="0.5"/>
    <n v="60"/>
    <s v="North America"/>
    <s v="Tablet"/>
    <n v="8.99"/>
    <n v="1"/>
    <s v="Credit Card"/>
    <n v="2"/>
    <n v="0.01"/>
    <x v="1"/>
    <x v="2"/>
  </r>
  <r>
    <s v="59ddcb4d-d232-4415-a32e-7c13d1b268f5"/>
    <n v="62"/>
    <s v="Female"/>
    <s v="Premium"/>
    <n v="33.770000000000003"/>
    <n v="31"/>
    <s v="Asia"/>
    <s v="Tablet"/>
    <n v="17.989999999999998"/>
    <n v="0"/>
    <s v="PayPal"/>
    <n v="4"/>
    <n v="1.06"/>
    <x v="0"/>
    <x v="2"/>
  </r>
  <r>
    <s v="7016829c-88f3-4821-9fc1-ce5343e53906"/>
    <n v="31"/>
    <s v="Female"/>
    <s v="Premium"/>
    <n v="1.02"/>
    <n v="39"/>
    <s v="Oceania"/>
    <s v="Laptop"/>
    <n v="17.989999999999998"/>
    <n v="1"/>
    <s v="Crypto"/>
    <n v="3"/>
    <n v="0.03"/>
    <x v="2"/>
    <x v="1"/>
  </r>
  <r>
    <s v="8590233c-8a03-4da7-b235-d889a4ba10a7"/>
    <n v="27"/>
    <s v="Other"/>
    <s v="Premium"/>
    <n v="30.11"/>
    <n v="3"/>
    <s v="Africa"/>
    <s v="Mobile"/>
    <n v="17.989999999999998"/>
    <n v="0"/>
    <s v="Crypto"/>
    <n v="3"/>
    <n v="7.53"/>
    <x v="4"/>
    <x v="1"/>
  </r>
  <r>
    <s v="b444d608-a7ec-4a3d-b25b-e182bde9cdca"/>
    <n v="51"/>
    <s v="Male"/>
    <s v="Premium"/>
    <n v="7.8"/>
    <n v="59"/>
    <s v="North America"/>
    <s v="Desktop"/>
    <n v="17.989999999999998"/>
    <n v="1"/>
    <s v="Debit Card"/>
    <n v="2"/>
    <n v="0.13"/>
    <x v="4"/>
    <x v="0"/>
  </r>
  <r>
    <s v="70c22bdb-e226-4a53-b2da-5f00c9873c5c"/>
    <n v="47"/>
    <s v="Other"/>
    <s v="Basic"/>
    <n v="3.64"/>
    <n v="15"/>
    <s v="Oceania"/>
    <s v="Mobile"/>
    <n v="8.99"/>
    <n v="1"/>
    <s v="Crypto"/>
    <n v="4"/>
    <n v="0.23"/>
    <x v="2"/>
    <x v="0"/>
  </r>
  <r>
    <s v="e5d91451-1d12-4a01-a042-87b0f22cc66b"/>
    <n v="42"/>
    <s v="Male"/>
    <s v="Premium"/>
    <n v="16.37"/>
    <n v="45"/>
    <s v="Asia"/>
    <s v="Desktop"/>
    <n v="17.989999999999998"/>
    <n v="0"/>
    <s v="Debit Card"/>
    <n v="4"/>
    <n v="0.36"/>
    <x v="5"/>
    <x v="0"/>
  </r>
  <r>
    <s v="a6d3a561-5aff-4eb2-b18a-60064af4a2c4"/>
    <n v="60"/>
    <s v="Other"/>
    <s v="Standard"/>
    <n v="3.29"/>
    <n v="50"/>
    <s v="South America"/>
    <s v="TV"/>
    <n v="13.99"/>
    <n v="1"/>
    <s v="Crypto"/>
    <n v="3"/>
    <n v="0.06"/>
    <x v="3"/>
    <x v="2"/>
  </r>
  <r>
    <s v="391709dc-2122-409e-9e2c-0bcf6f96d131"/>
    <n v="19"/>
    <s v="Male"/>
    <s v="Premium"/>
    <n v="1.98"/>
    <n v="26"/>
    <s v="Asia"/>
    <s v="Laptop"/>
    <n v="17.989999999999998"/>
    <n v="0"/>
    <s v="PayPal"/>
    <n v="4"/>
    <n v="7.0000000000000007E-2"/>
    <x v="3"/>
    <x v="3"/>
  </r>
  <r>
    <s v="2995e5e8-b8e9-40d6-b211-a261528128d7"/>
    <n v="61"/>
    <s v="Male"/>
    <s v="Premium"/>
    <n v="5.31"/>
    <n v="25"/>
    <s v="Europe"/>
    <s v="Laptop"/>
    <n v="17.989999999999998"/>
    <n v="0"/>
    <s v="Gift Card"/>
    <n v="3"/>
    <n v="0.2"/>
    <x v="1"/>
    <x v="2"/>
  </r>
  <r>
    <s v="a1b7828b-5601-4a18-b19c-fe7268dd5a15"/>
    <n v="68"/>
    <s v="Female"/>
    <s v="Premium"/>
    <n v="41.2"/>
    <n v="30"/>
    <s v="Oceania"/>
    <s v="Tablet"/>
    <n v="17.989999999999998"/>
    <n v="0"/>
    <s v="Gift Card"/>
    <n v="5"/>
    <n v="1.33"/>
    <x v="5"/>
    <x v="2"/>
  </r>
  <r>
    <s v="49b003fa-4997-4af1-90e2-c4f8ee1f1779"/>
    <n v="44"/>
    <s v="Male"/>
    <s v="Standard"/>
    <n v="1.05"/>
    <n v="18"/>
    <s v="Africa"/>
    <s v="Tablet"/>
    <n v="13.99"/>
    <n v="1"/>
    <s v="PayPal"/>
    <n v="3"/>
    <n v="0.06"/>
    <x v="2"/>
    <x v="0"/>
  </r>
  <r>
    <s v="30b72525-6af0-428b-a8d9-7451d407f3b9"/>
    <n v="46"/>
    <s v="Male"/>
    <s v="Premium"/>
    <n v="30.92"/>
    <n v="15"/>
    <s v="Europe"/>
    <s v="Desktop"/>
    <n v="17.989999999999998"/>
    <n v="0"/>
    <s v="Credit Card"/>
    <n v="5"/>
    <n v="1.93"/>
    <x v="0"/>
    <x v="0"/>
  </r>
  <r>
    <s v="c5012664-e999-48d6-ba20-5a7c51f6f262"/>
    <n v="30"/>
    <s v="Other"/>
    <s v="Basic"/>
    <n v="14.06"/>
    <n v="50"/>
    <s v="North America"/>
    <s v="Laptop"/>
    <n v="8.99"/>
    <n v="1"/>
    <s v="Gift Card"/>
    <n v="1"/>
    <n v="0.28000000000000003"/>
    <x v="6"/>
    <x v="1"/>
  </r>
  <r>
    <s v="fc1176e6-bf27-4f67-989e-2bb32af87eb5"/>
    <n v="60"/>
    <s v="Other"/>
    <s v="Basic"/>
    <n v="0.27"/>
    <n v="35"/>
    <s v="Europe"/>
    <s v="Mobile"/>
    <n v="8.99"/>
    <n v="1"/>
    <s v="Credit Card"/>
    <n v="2"/>
    <n v="0.01"/>
    <x v="2"/>
    <x v="2"/>
  </r>
  <r>
    <s v="05e3ec87-8fbd-43ef-aa33-05e871060939"/>
    <n v="66"/>
    <s v="Other"/>
    <s v="Premium"/>
    <n v="35.880000000000003"/>
    <n v="18"/>
    <s v="North America"/>
    <s v="Tablet"/>
    <n v="17.989999999999998"/>
    <n v="0"/>
    <s v="Credit Card"/>
    <n v="5"/>
    <n v="1.89"/>
    <x v="2"/>
    <x v="2"/>
  </r>
  <r>
    <s v="e76f0da1-9474-47af-a161-0d2f9a8fda76"/>
    <n v="48"/>
    <s v="Other"/>
    <s v="Basic"/>
    <n v="17.72"/>
    <n v="22"/>
    <s v="Africa"/>
    <s v="Mobile"/>
    <n v="8.99"/>
    <n v="0"/>
    <s v="Crypto"/>
    <n v="3"/>
    <n v="0.77"/>
    <x v="5"/>
    <x v="0"/>
  </r>
  <r>
    <s v="ff13f6a1-44b1-4c92-b638-17f63606970b"/>
    <n v="46"/>
    <s v="Other"/>
    <s v="Premium"/>
    <n v="1.76"/>
    <n v="28"/>
    <s v="Oceania"/>
    <s v="Desktop"/>
    <n v="17.989999999999998"/>
    <n v="0"/>
    <s v="Credit Card"/>
    <n v="4"/>
    <n v="0.06"/>
    <x v="6"/>
    <x v="0"/>
  </r>
  <r>
    <s v="e9ea338a-e635-4d42-ab37-96de2f5656ad"/>
    <n v="66"/>
    <s v="Male"/>
    <s v="Premium"/>
    <n v="30.91"/>
    <n v="51"/>
    <s v="North America"/>
    <s v="TV"/>
    <n v="17.989999999999998"/>
    <n v="0"/>
    <s v="PayPal"/>
    <n v="1"/>
    <n v="0.59"/>
    <x v="2"/>
    <x v="2"/>
  </r>
  <r>
    <s v="ddc99c73-7758-4640-aed3-4e11d1f22150"/>
    <n v="40"/>
    <s v="Male"/>
    <s v="Basic"/>
    <n v="1.18"/>
    <n v="39"/>
    <s v="Asia"/>
    <s v="Tablet"/>
    <n v="8.99"/>
    <n v="1"/>
    <s v="Debit Card"/>
    <n v="2"/>
    <n v="0.03"/>
    <x v="1"/>
    <x v="0"/>
  </r>
  <r>
    <s v="561b865b-5d18-4836-b50e-f40bde688bcf"/>
    <n v="35"/>
    <s v="Female"/>
    <s v="Basic"/>
    <n v="5"/>
    <n v="48"/>
    <s v="Africa"/>
    <s v="Desktop"/>
    <n v="8.99"/>
    <n v="1"/>
    <s v="Crypto"/>
    <n v="1"/>
    <n v="0.1"/>
    <x v="2"/>
    <x v="1"/>
  </r>
  <r>
    <s v="6c9f98ff-4f0f-4639-85d0-5e401d743a4c"/>
    <n v="52"/>
    <s v="Male"/>
    <s v="Basic"/>
    <n v="0.41"/>
    <n v="48"/>
    <s v="Europe"/>
    <s v="TV"/>
    <n v="8.99"/>
    <n v="1"/>
    <s v="Credit Card"/>
    <n v="5"/>
    <n v="0.01"/>
    <x v="6"/>
    <x v="0"/>
  </r>
  <r>
    <s v="bf6a8e72-8dbc-4f8c-8e6e-77f94994af64"/>
    <n v="24"/>
    <s v="Male"/>
    <s v="Standard"/>
    <n v="8.9600000000000009"/>
    <n v="34"/>
    <s v="South America"/>
    <s v="Mobile"/>
    <n v="13.99"/>
    <n v="1"/>
    <s v="Gift Card"/>
    <n v="2"/>
    <n v="0.26"/>
    <x v="5"/>
    <x v="3"/>
  </r>
  <r>
    <s v="2f4ee00e-a84b-43e8-bb6d-64c48d0ce757"/>
    <n v="46"/>
    <s v="Other"/>
    <s v="Premium"/>
    <n v="7.86"/>
    <n v="10"/>
    <s v="Oceania"/>
    <s v="Tablet"/>
    <n v="17.989999999999998"/>
    <n v="0"/>
    <s v="Credit Card"/>
    <n v="1"/>
    <n v="0.71"/>
    <x v="2"/>
    <x v="0"/>
  </r>
  <r>
    <s v="d727f89d-d107-459c-a343-4c7c59015831"/>
    <n v="30"/>
    <s v="Female"/>
    <s v="Standard"/>
    <n v="1.21"/>
    <n v="14"/>
    <s v="Europe"/>
    <s v="TV"/>
    <n v="13.99"/>
    <n v="1"/>
    <s v="Crypto"/>
    <n v="5"/>
    <n v="0.08"/>
    <x v="2"/>
    <x v="1"/>
  </r>
  <r>
    <s v="101b4ce6-b2f8-41ab-b6f4-2a3ed4dba3eb"/>
    <n v="36"/>
    <s v="Female"/>
    <s v="Basic"/>
    <n v="0.05"/>
    <n v="25"/>
    <s v="Europe"/>
    <s v="Desktop"/>
    <n v="8.99"/>
    <n v="1"/>
    <s v="Debit Card"/>
    <n v="4"/>
    <n v="0"/>
    <x v="0"/>
    <x v="0"/>
  </r>
  <r>
    <s v="571a05dc-0525-4962-81b2-e2debf902229"/>
    <n v="30"/>
    <s v="Female"/>
    <s v="Basic"/>
    <n v="7.59"/>
    <n v="36"/>
    <s v="Oceania"/>
    <s v="Mobile"/>
    <n v="8.99"/>
    <n v="1"/>
    <s v="Credit Card"/>
    <n v="3"/>
    <n v="0.21"/>
    <x v="3"/>
    <x v="1"/>
  </r>
  <r>
    <s v="01717096-8d78-4952-8e2a-2b736796d452"/>
    <n v="26"/>
    <s v="Male"/>
    <s v="Basic"/>
    <n v="22.41"/>
    <n v="15"/>
    <s v="South America"/>
    <s v="Tablet"/>
    <n v="8.99"/>
    <n v="0"/>
    <s v="Gift Card"/>
    <n v="4"/>
    <n v="1.4"/>
    <x v="0"/>
    <x v="1"/>
  </r>
  <r>
    <s v="3d81d442-7bd1-472e-be6c-87d59a39d2d6"/>
    <n v="46"/>
    <s v="Other"/>
    <s v="Premium"/>
    <n v="13.15"/>
    <n v="57"/>
    <s v="Oceania"/>
    <s v="Tablet"/>
    <n v="17.989999999999998"/>
    <n v="1"/>
    <s v="Crypto"/>
    <n v="5"/>
    <n v="0.23"/>
    <x v="0"/>
    <x v="0"/>
  </r>
  <r>
    <s v="65ff28ce-5167-4737-b5e6-68c27a6a6d8a"/>
    <n v="19"/>
    <s v="Male"/>
    <s v="Basic"/>
    <n v="12.3"/>
    <n v="29"/>
    <s v="Oceania"/>
    <s v="Desktop"/>
    <n v="8.99"/>
    <n v="1"/>
    <s v="Debit Card"/>
    <n v="1"/>
    <n v="0.41"/>
    <x v="2"/>
    <x v="3"/>
  </r>
  <r>
    <s v="235a56c4-10be-43f0-ac08-14a913cd1569"/>
    <n v="33"/>
    <s v="Other"/>
    <s v="Basic"/>
    <n v="29.76"/>
    <n v="50"/>
    <s v="Europe"/>
    <s v="Mobile"/>
    <n v="8.99"/>
    <n v="0"/>
    <s v="Crypto"/>
    <n v="3"/>
    <n v="0.57999999999999996"/>
    <x v="0"/>
    <x v="1"/>
  </r>
  <r>
    <s v="05b69fb9-1cd4-4eb2-866b-392801328417"/>
    <n v="21"/>
    <s v="Other"/>
    <s v="Basic"/>
    <n v="18.91"/>
    <n v="36"/>
    <s v="Asia"/>
    <s v="Desktop"/>
    <n v="8.99"/>
    <n v="1"/>
    <s v="Debit Card"/>
    <n v="1"/>
    <n v="0.51"/>
    <x v="3"/>
    <x v="3"/>
  </r>
  <r>
    <s v="daa75c56-1674-4ac3-a470-64524a70d5b5"/>
    <n v="69"/>
    <s v="Female"/>
    <s v="Standard"/>
    <n v="5.93"/>
    <n v="39"/>
    <s v="North America"/>
    <s v="Desktop"/>
    <n v="13.99"/>
    <n v="1"/>
    <s v="Gift Card"/>
    <n v="5"/>
    <n v="0.15"/>
    <x v="1"/>
    <x v="2"/>
  </r>
  <r>
    <s v="537ac1c5-a609-4780-94eb-517b0e64ae21"/>
    <n v="30"/>
    <s v="Female"/>
    <s v="Premium"/>
    <n v="1.85"/>
    <n v="5"/>
    <s v="Europe"/>
    <s v="Laptop"/>
    <n v="17.989999999999998"/>
    <n v="0"/>
    <s v="Debit Card"/>
    <n v="5"/>
    <n v="0.31"/>
    <x v="2"/>
    <x v="1"/>
  </r>
  <r>
    <s v="373df7a9-5e18-427a-982f-59e95851f9d7"/>
    <n v="23"/>
    <s v="Other"/>
    <s v="Basic"/>
    <n v="28.57"/>
    <n v="55"/>
    <s v="Oceania"/>
    <s v="Desktop"/>
    <n v="8.99"/>
    <n v="0"/>
    <s v="PayPal"/>
    <n v="3"/>
    <n v="0.51"/>
    <x v="2"/>
    <x v="3"/>
  </r>
  <r>
    <s v="aaf5f091-7785-48d1-84e9-fa47bf7525e5"/>
    <n v="70"/>
    <s v="Female"/>
    <s v="Basic"/>
    <n v="2.46"/>
    <n v="53"/>
    <s v="South America"/>
    <s v="Laptop"/>
    <n v="8.99"/>
    <n v="1"/>
    <s v="Crypto"/>
    <n v="1"/>
    <n v="0.05"/>
    <x v="2"/>
    <x v="2"/>
  </r>
  <r>
    <s v="843f9e04-265c-4f69-8cd8-27f093ec3e0f"/>
    <n v="62"/>
    <s v="Male"/>
    <s v="Basic"/>
    <n v="22.77"/>
    <n v="47"/>
    <s v="South America"/>
    <s v="Mobile"/>
    <n v="8.99"/>
    <n v="1"/>
    <s v="Crypto"/>
    <n v="5"/>
    <n v="0.47"/>
    <x v="6"/>
    <x v="2"/>
  </r>
  <r>
    <s v="61e49860-703a-4a67-82ad-5749094f5dc2"/>
    <n v="53"/>
    <s v="Female"/>
    <s v="Premium"/>
    <n v="2.89"/>
    <n v="22"/>
    <s v="South America"/>
    <s v="Mobile"/>
    <n v="17.989999999999998"/>
    <n v="0"/>
    <s v="PayPal"/>
    <n v="5"/>
    <n v="0.13"/>
    <x v="6"/>
    <x v="0"/>
  </r>
  <r>
    <s v="bbe915c1-0aba-4b41-befd-ddb68cdd7b58"/>
    <n v="63"/>
    <s v="Other"/>
    <s v="Premium"/>
    <n v="15.02"/>
    <n v="11"/>
    <s v="North America"/>
    <s v="TV"/>
    <n v="17.989999999999998"/>
    <n v="0"/>
    <s v="PayPal"/>
    <n v="2"/>
    <n v="1.25"/>
    <x v="5"/>
    <x v="2"/>
  </r>
  <r>
    <s v="e45d6c09-50d4-44ae-b8f3-408bcd74cada"/>
    <n v="55"/>
    <s v="Male"/>
    <s v="Standard"/>
    <n v="7.28"/>
    <n v="12"/>
    <s v="South America"/>
    <s v="Tablet"/>
    <n v="13.99"/>
    <n v="0"/>
    <s v="Credit Card"/>
    <n v="1"/>
    <n v="0.56000000000000005"/>
    <x v="5"/>
    <x v="0"/>
  </r>
  <r>
    <s v="dfc2c37e-28ec-47db-bfd9-87dce42a6384"/>
    <n v="62"/>
    <s v="Female"/>
    <s v="Standard"/>
    <n v="1.62"/>
    <n v="37"/>
    <s v="North America"/>
    <s v="TV"/>
    <n v="13.99"/>
    <n v="1"/>
    <s v="Crypto"/>
    <n v="3"/>
    <n v="0.04"/>
    <x v="3"/>
    <x v="2"/>
  </r>
  <r>
    <s v="98b673eb-edbf-4aa3-81d9-b6cb512beb47"/>
    <n v="21"/>
    <s v="Other"/>
    <s v="Premium"/>
    <n v="12.34"/>
    <n v="19"/>
    <s v="Oceania"/>
    <s v="TV"/>
    <n v="17.989999999999998"/>
    <n v="0"/>
    <s v="Debit Card"/>
    <n v="3"/>
    <n v="0.62"/>
    <x v="4"/>
    <x v="3"/>
  </r>
  <r>
    <s v="9359e195-d2cd-4e6d-acdf-3cc04acb7545"/>
    <n v="29"/>
    <s v="Male"/>
    <s v="Standard"/>
    <n v="10.76"/>
    <n v="50"/>
    <s v="South America"/>
    <s v="Mobile"/>
    <n v="13.99"/>
    <n v="1"/>
    <s v="PayPal"/>
    <n v="2"/>
    <n v="0.21"/>
    <x v="2"/>
    <x v="1"/>
  </r>
  <r>
    <s v="b1990fc7-29ce-4129-a239-b95591db2fe3"/>
    <n v="22"/>
    <s v="Other"/>
    <s v="Premium"/>
    <n v="13.72"/>
    <n v="59"/>
    <s v="Asia"/>
    <s v="Desktop"/>
    <n v="17.989999999999998"/>
    <n v="1"/>
    <s v="Crypto"/>
    <n v="5"/>
    <n v="0.23"/>
    <x v="2"/>
    <x v="3"/>
  </r>
  <r>
    <s v="ba8c3b67-e723-4833-8515-1909eb090ffc"/>
    <n v="28"/>
    <s v="Male"/>
    <s v="Standard"/>
    <n v="22.78"/>
    <n v="16"/>
    <s v="Oceania"/>
    <s v="Laptop"/>
    <n v="13.99"/>
    <n v="0"/>
    <s v="Debit Card"/>
    <n v="5"/>
    <n v="1.34"/>
    <x v="1"/>
    <x v="1"/>
  </r>
  <r>
    <s v="fdf173e9-3cc2-4211-ad97-6a89ab4c992d"/>
    <n v="60"/>
    <s v="Female"/>
    <s v="Basic"/>
    <n v="1.76"/>
    <n v="48"/>
    <s v="North America"/>
    <s v="TV"/>
    <n v="8.99"/>
    <n v="1"/>
    <s v="Debit Card"/>
    <n v="2"/>
    <n v="0.04"/>
    <x v="1"/>
    <x v="2"/>
  </r>
  <r>
    <s v="b2dabfea-7d61-4505-8d8b-15194d98a3c1"/>
    <n v="29"/>
    <s v="Male"/>
    <s v="Premium"/>
    <n v="14.85"/>
    <n v="10"/>
    <s v="Asia"/>
    <s v="Tablet"/>
    <n v="17.989999999999998"/>
    <n v="0"/>
    <s v="Credit Card"/>
    <n v="1"/>
    <n v="1.35"/>
    <x v="3"/>
    <x v="1"/>
  </r>
  <r>
    <s v="0a450e9c-d685-4b05-bd36-cb4aab6a21ed"/>
    <n v="63"/>
    <s v="Male"/>
    <s v="Basic"/>
    <n v="0.75"/>
    <n v="46"/>
    <s v="Asia"/>
    <s v="Tablet"/>
    <n v="8.99"/>
    <n v="1"/>
    <s v="Gift Card"/>
    <n v="3"/>
    <n v="0.02"/>
    <x v="3"/>
    <x v="2"/>
  </r>
  <r>
    <s v="e4e9504a-7d5d-47d9-940d-31817782fc8f"/>
    <n v="40"/>
    <s v="Other"/>
    <s v="Standard"/>
    <n v="19.149999999999999"/>
    <n v="40"/>
    <s v="Asia"/>
    <s v="Laptop"/>
    <n v="13.99"/>
    <n v="1"/>
    <s v="Debit Card"/>
    <n v="2"/>
    <n v="0.47"/>
    <x v="3"/>
    <x v="0"/>
  </r>
  <r>
    <s v="20e2e96f-2ac5-4a36-9cfa-9d6738c4e1ee"/>
    <n v="54"/>
    <s v="Other"/>
    <s v="Standard"/>
    <n v="5.57"/>
    <n v="53"/>
    <s v="Europe"/>
    <s v="TV"/>
    <n v="13.99"/>
    <n v="1"/>
    <s v="Crypto"/>
    <n v="5"/>
    <n v="0.1"/>
    <x v="6"/>
    <x v="0"/>
  </r>
  <r>
    <s v="ba93d319-ddd9-4d3e-991a-fdcba85570c3"/>
    <n v="63"/>
    <s v="Other"/>
    <s v="Standard"/>
    <n v="6.72"/>
    <n v="18"/>
    <s v="Europe"/>
    <s v="Tablet"/>
    <n v="13.99"/>
    <n v="0"/>
    <s v="Credit Card"/>
    <n v="4"/>
    <n v="0.35"/>
    <x v="6"/>
    <x v="2"/>
  </r>
  <r>
    <s v="3ae5e0f7-8bff-4310-b002-0d99213fadad"/>
    <n v="31"/>
    <s v="Other"/>
    <s v="Basic"/>
    <n v="14.07"/>
    <n v="52"/>
    <s v="Europe"/>
    <s v="Desktop"/>
    <n v="8.99"/>
    <n v="1"/>
    <s v="Gift Card"/>
    <n v="3"/>
    <n v="0.27"/>
    <x v="4"/>
    <x v="1"/>
  </r>
  <r>
    <s v="c8a35af6-aa05-410a-85f0-e8ea8e13d69a"/>
    <n v="26"/>
    <s v="Other"/>
    <s v="Standard"/>
    <n v="4.8600000000000003"/>
    <n v="19"/>
    <s v="South America"/>
    <s v="Mobile"/>
    <n v="13.99"/>
    <n v="0"/>
    <s v="PayPal"/>
    <n v="4"/>
    <n v="0.24"/>
    <x v="2"/>
    <x v="1"/>
  </r>
  <r>
    <s v="a02f28e9-2264-4b14-b562-3098301b12fd"/>
    <n v="18"/>
    <s v="Female"/>
    <s v="Basic"/>
    <n v="1.82"/>
    <n v="46"/>
    <s v="South America"/>
    <s v="Tablet"/>
    <n v="8.99"/>
    <n v="1"/>
    <s v="Credit Card"/>
    <n v="3"/>
    <n v="0.04"/>
    <x v="4"/>
    <x v="3"/>
  </r>
  <r>
    <s v="e3d31a6c-7408-4ad9-a763-ea9a744f27de"/>
    <n v="28"/>
    <s v="Female"/>
    <s v="Standard"/>
    <n v="4.3899999999999997"/>
    <n v="14"/>
    <s v="North America"/>
    <s v="Tablet"/>
    <n v="13.99"/>
    <n v="1"/>
    <s v="Debit Card"/>
    <n v="2"/>
    <n v="0.28999999999999998"/>
    <x v="4"/>
    <x v="1"/>
  </r>
  <r>
    <s v="d642d465-d3dc-4c44-89d0-a93e4cc2f65d"/>
    <n v="46"/>
    <s v="Male"/>
    <s v="Standard"/>
    <n v="3.37"/>
    <n v="18"/>
    <s v="Oceania"/>
    <s v="TV"/>
    <n v="13.99"/>
    <n v="0"/>
    <s v="Debit Card"/>
    <n v="5"/>
    <n v="0.18"/>
    <x v="3"/>
    <x v="0"/>
  </r>
  <r>
    <s v="dfd1210c-8265-4142-b69e-e4cdb9258776"/>
    <n v="47"/>
    <s v="Male"/>
    <s v="Standard"/>
    <n v="2.0099999999999998"/>
    <n v="5"/>
    <s v="North America"/>
    <s v="Laptop"/>
    <n v="13.99"/>
    <n v="0"/>
    <s v="Credit Card"/>
    <n v="2"/>
    <n v="0.33"/>
    <x v="6"/>
    <x v="0"/>
  </r>
  <r>
    <s v="ad681c74-e812-4922-a966-89fea4750cd4"/>
    <n v="47"/>
    <s v="Male"/>
    <s v="Basic"/>
    <n v="6.54"/>
    <n v="55"/>
    <s v="Africa"/>
    <s v="Mobile"/>
    <n v="8.99"/>
    <n v="1"/>
    <s v="PayPal"/>
    <n v="2"/>
    <n v="0.12"/>
    <x v="5"/>
    <x v="0"/>
  </r>
  <r>
    <s v="9ae480fe-dab2-482a-86cc-d7ad530f7704"/>
    <n v="29"/>
    <s v="Other"/>
    <s v="Standard"/>
    <n v="4.33"/>
    <n v="25"/>
    <s v="Europe"/>
    <s v="Mobile"/>
    <n v="13.99"/>
    <n v="0"/>
    <s v="Credit Card"/>
    <n v="4"/>
    <n v="0.17"/>
    <x v="4"/>
    <x v="1"/>
  </r>
  <r>
    <s v="422b2b02-7b3c-4fbf-b594-6e2914e469c5"/>
    <n v="70"/>
    <s v="Other"/>
    <s v="Standard"/>
    <n v="32.619999999999997"/>
    <n v="26"/>
    <s v="Africa"/>
    <s v="TV"/>
    <n v="13.99"/>
    <n v="0"/>
    <s v="Crypto"/>
    <n v="1"/>
    <n v="1.21"/>
    <x v="1"/>
    <x v="2"/>
  </r>
  <r>
    <s v="6af7638e-274b-40ba-8035-97b8d5181611"/>
    <n v="26"/>
    <s v="Other"/>
    <s v="Premium"/>
    <n v="11.35"/>
    <n v="37"/>
    <s v="Oceania"/>
    <s v="Tablet"/>
    <n v="17.989999999999998"/>
    <n v="1"/>
    <s v="PayPal"/>
    <n v="2"/>
    <n v="0.3"/>
    <x v="4"/>
    <x v="1"/>
  </r>
  <r>
    <s v="fd7293ff-a104-4081-b219-8a71ad708cb5"/>
    <n v="68"/>
    <s v="Male"/>
    <s v="Premium"/>
    <n v="2.34"/>
    <n v="44"/>
    <s v="Oceania"/>
    <s v="Laptop"/>
    <n v="17.989999999999998"/>
    <n v="1"/>
    <s v="Gift Card"/>
    <n v="5"/>
    <n v="0.05"/>
    <x v="2"/>
    <x v="2"/>
  </r>
  <r>
    <s v="892594b0-7698-4b09-9093-39ed12e147ae"/>
    <n v="18"/>
    <s v="Female"/>
    <s v="Basic"/>
    <n v="13.51"/>
    <n v="53"/>
    <s v="North America"/>
    <s v="Laptop"/>
    <n v="8.99"/>
    <n v="1"/>
    <s v="Debit Card"/>
    <n v="4"/>
    <n v="0.25"/>
    <x v="6"/>
    <x v="3"/>
  </r>
  <r>
    <s v="9f356c38-182c-4951-b612-e9412297b50d"/>
    <n v="18"/>
    <s v="Other"/>
    <s v="Basic"/>
    <n v="3.89"/>
    <n v="33"/>
    <s v="Europe"/>
    <s v="Tablet"/>
    <n v="8.99"/>
    <n v="1"/>
    <s v="Debit Card"/>
    <n v="1"/>
    <n v="0.11"/>
    <x v="0"/>
    <x v="3"/>
  </r>
  <r>
    <s v="63daec73-9ae1-4781-ba06-3950acff9ba6"/>
    <n v="29"/>
    <s v="Female"/>
    <s v="Basic"/>
    <n v="8.48"/>
    <n v="39"/>
    <s v="Africa"/>
    <s v="TV"/>
    <n v="8.99"/>
    <n v="1"/>
    <s v="Debit Card"/>
    <n v="5"/>
    <n v="0.21"/>
    <x v="4"/>
    <x v="1"/>
  </r>
  <r>
    <s v="dfbbbb1b-d847-42c1-920c-2e08ad6b3481"/>
    <n v="24"/>
    <s v="Male"/>
    <s v="Premium"/>
    <n v="9.02"/>
    <n v="26"/>
    <s v="North America"/>
    <s v="Desktop"/>
    <n v="17.989999999999998"/>
    <n v="0"/>
    <s v="Debit Card"/>
    <n v="4"/>
    <n v="0.33"/>
    <x v="1"/>
    <x v="3"/>
  </r>
  <r>
    <s v="7159f13c-01b8-4c3c-8d77-8a60df9e2653"/>
    <n v="29"/>
    <s v="Other"/>
    <s v="Standard"/>
    <n v="53.2"/>
    <n v="49"/>
    <s v="South America"/>
    <s v="Laptop"/>
    <n v="13.99"/>
    <n v="0"/>
    <s v="Crypto"/>
    <n v="5"/>
    <n v="1.06"/>
    <x v="1"/>
    <x v="1"/>
  </r>
  <r>
    <s v="8329446c-9c38-459b-b296-59f5f19f2a51"/>
    <n v="37"/>
    <s v="Male"/>
    <s v="Basic"/>
    <n v="4.9800000000000004"/>
    <n v="30"/>
    <s v="South America"/>
    <s v="Mobile"/>
    <n v="8.99"/>
    <n v="1"/>
    <s v="Gift Card"/>
    <n v="4"/>
    <n v="0.16"/>
    <x v="4"/>
    <x v="0"/>
  </r>
  <r>
    <s v="7aeada68-2ac1-4864-8292-82cc19d446da"/>
    <n v="21"/>
    <s v="Other"/>
    <s v="Premium"/>
    <n v="4.21"/>
    <n v="31"/>
    <s v="Europe"/>
    <s v="Laptop"/>
    <n v="17.989999999999998"/>
    <n v="1"/>
    <s v="Gift Card"/>
    <n v="5"/>
    <n v="0.13"/>
    <x v="6"/>
    <x v="3"/>
  </r>
  <r>
    <s v="278c548d-ee93-44b9-aeab-dacd67b66291"/>
    <n v="65"/>
    <s v="Other"/>
    <s v="Basic"/>
    <n v="16.100000000000001"/>
    <n v="10"/>
    <s v="North America"/>
    <s v="Tablet"/>
    <n v="8.99"/>
    <n v="0"/>
    <s v="Crypto"/>
    <n v="3"/>
    <n v="1.46"/>
    <x v="1"/>
    <x v="2"/>
  </r>
  <r>
    <s v="242a83be-25ed-4b50-966e-126fa3bda7d0"/>
    <n v="44"/>
    <s v="Male"/>
    <s v="Basic"/>
    <n v="4.8899999999999997"/>
    <n v="35"/>
    <s v="Oceania"/>
    <s v="Laptop"/>
    <n v="8.99"/>
    <n v="1"/>
    <s v="PayPal"/>
    <n v="3"/>
    <n v="0.14000000000000001"/>
    <x v="2"/>
    <x v="0"/>
  </r>
  <r>
    <s v="0886815c-00c9-4177-bd6b-86b3d1610606"/>
    <n v="18"/>
    <s v="Other"/>
    <s v="Premium"/>
    <n v="7.15"/>
    <n v="9"/>
    <s v="Europe"/>
    <s v="Laptop"/>
    <n v="17.989999999999998"/>
    <n v="0"/>
    <s v="Debit Card"/>
    <n v="3"/>
    <n v="0.72"/>
    <x v="5"/>
    <x v="3"/>
  </r>
  <r>
    <s v="19f96bab-f769-4ade-9add-63dd0769e499"/>
    <n v="55"/>
    <s v="Male"/>
    <s v="Basic"/>
    <n v="0.12"/>
    <n v="22"/>
    <s v="South America"/>
    <s v="Tablet"/>
    <n v="8.99"/>
    <n v="1"/>
    <s v="Debit Card"/>
    <n v="4"/>
    <n v="0.01"/>
    <x v="5"/>
    <x v="0"/>
  </r>
  <r>
    <s v="b586e701-6744-4a21-a4c4-2a434139d2ed"/>
    <n v="47"/>
    <s v="Other"/>
    <s v="Standard"/>
    <n v="10.82"/>
    <n v="51"/>
    <s v="Europe"/>
    <s v="Mobile"/>
    <n v="13.99"/>
    <n v="1"/>
    <s v="Credit Card"/>
    <n v="2"/>
    <n v="0.21"/>
    <x v="5"/>
    <x v="0"/>
  </r>
  <r>
    <s v="2b17d2bf-926e-4ebf-a591-a9966eed3815"/>
    <n v="47"/>
    <s v="Male"/>
    <s v="Premium"/>
    <n v="2.57"/>
    <n v="60"/>
    <s v="South America"/>
    <s v="TV"/>
    <n v="17.989999999999998"/>
    <n v="1"/>
    <s v="Gift Card"/>
    <n v="3"/>
    <n v="0.04"/>
    <x v="0"/>
    <x v="0"/>
  </r>
  <r>
    <s v="17ec48bb-58d9-4be7-a2d5-ad5f1bd26c9b"/>
    <n v="36"/>
    <s v="Other"/>
    <s v="Premium"/>
    <n v="2.85"/>
    <n v="15"/>
    <s v="Africa"/>
    <s v="Tablet"/>
    <n v="17.989999999999998"/>
    <n v="1"/>
    <s v="PayPal"/>
    <n v="3"/>
    <n v="0.18"/>
    <x v="5"/>
    <x v="0"/>
  </r>
  <r>
    <s v="c4eb2f57-2a9b-405b-b686-e34aa4c1ba65"/>
    <n v="70"/>
    <s v="Other"/>
    <s v="Premium"/>
    <n v="8.6"/>
    <n v="37"/>
    <s v="Africa"/>
    <s v="Desktop"/>
    <n v="17.989999999999998"/>
    <n v="1"/>
    <s v="Crypto"/>
    <n v="3"/>
    <n v="0.23"/>
    <x v="6"/>
    <x v="2"/>
  </r>
  <r>
    <s v="71231f4a-6054-4c64-8499-31766c837b61"/>
    <n v="51"/>
    <s v="Female"/>
    <s v="Premium"/>
    <n v="8.34"/>
    <n v="32"/>
    <s v="Asia"/>
    <s v="TV"/>
    <n v="17.989999999999998"/>
    <n v="1"/>
    <s v="Crypto"/>
    <n v="2"/>
    <n v="0.25"/>
    <x v="4"/>
    <x v="0"/>
  </r>
  <r>
    <s v="acbe95b8-be8f-459a-b0e1-2e9f99755a77"/>
    <n v="48"/>
    <s v="Male"/>
    <s v="Standard"/>
    <n v="20.69"/>
    <n v="43"/>
    <s v="Africa"/>
    <s v="Laptop"/>
    <n v="13.99"/>
    <n v="0"/>
    <s v="Credit Card"/>
    <n v="2"/>
    <n v="0.47"/>
    <x v="0"/>
    <x v="0"/>
  </r>
  <r>
    <s v="0a6816a7-f888-47b3-84f4-937bcd1a9023"/>
    <n v="39"/>
    <s v="Other"/>
    <s v="Premium"/>
    <n v="13.49"/>
    <n v="21"/>
    <s v="South America"/>
    <s v="Tablet"/>
    <n v="17.989999999999998"/>
    <n v="0"/>
    <s v="Credit Card"/>
    <n v="4"/>
    <n v="0.61"/>
    <x v="2"/>
    <x v="0"/>
  </r>
  <r>
    <s v="2e24691d-31e2-4802-af7a-2e2fd8afbee8"/>
    <n v="33"/>
    <s v="Male"/>
    <s v="Standard"/>
    <n v="0.93"/>
    <n v="4"/>
    <s v="Asia"/>
    <s v="Tablet"/>
    <n v="13.99"/>
    <n v="1"/>
    <s v="Crypto"/>
    <n v="1"/>
    <n v="0.19"/>
    <x v="1"/>
    <x v="1"/>
  </r>
  <r>
    <s v="65cb8d99-164b-4e42-badf-dae7fb16d388"/>
    <n v="63"/>
    <s v="Other"/>
    <s v="Standard"/>
    <n v="30.83"/>
    <n v="10"/>
    <s v="Europe"/>
    <s v="Laptop"/>
    <n v="13.99"/>
    <n v="0"/>
    <s v="Crypto"/>
    <n v="2"/>
    <n v="2.8"/>
    <x v="1"/>
    <x v="2"/>
  </r>
  <r>
    <s v="31f8fd87-aea7-4f86-ac51-080bbd39c074"/>
    <n v="51"/>
    <s v="Other"/>
    <s v="Basic"/>
    <n v="3.64"/>
    <n v="50"/>
    <s v="South America"/>
    <s v="TV"/>
    <n v="8.99"/>
    <n v="1"/>
    <s v="Debit Card"/>
    <n v="1"/>
    <n v="7.0000000000000007E-2"/>
    <x v="0"/>
    <x v="0"/>
  </r>
  <r>
    <s v="7d314499-d7e9-4619-a054-c17d976d3aa4"/>
    <n v="21"/>
    <s v="Female"/>
    <s v="Standard"/>
    <n v="13.77"/>
    <n v="45"/>
    <s v="South America"/>
    <s v="Laptop"/>
    <n v="13.99"/>
    <n v="1"/>
    <s v="PayPal"/>
    <n v="1"/>
    <n v="0.3"/>
    <x v="3"/>
    <x v="3"/>
  </r>
  <r>
    <s v="22ada47b-5f63-44bc-ac7b-24989a5de212"/>
    <n v="29"/>
    <s v="Female"/>
    <s v="Standard"/>
    <n v="1.56"/>
    <n v="10"/>
    <s v="Europe"/>
    <s v="Tablet"/>
    <n v="13.99"/>
    <n v="1"/>
    <s v="Gift Card"/>
    <n v="5"/>
    <n v="0.14000000000000001"/>
    <x v="3"/>
    <x v="1"/>
  </r>
  <r>
    <s v="3bf8c2a4-b13f-4ce2-9532-440dfd0472a0"/>
    <n v="52"/>
    <s v="Female"/>
    <s v="Standard"/>
    <n v="10.14"/>
    <n v="49"/>
    <s v="Europe"/>
    <s v="TV"/>
    <n v="13.99"/>
    <n v="1"/>
    <s v="Gift Card"/>
    <n v="4"/>
    <n v="0.2"/>
    <x v="0"/>
    <x v="0"/>
  </r>
  <r>
    <s v="0ae85af3-f96d-4d82-a2a0-72b0c0db8529"/>
    <n v="20"/>
    <s v="Other"/>
    <s v="Standard"/>
    <n v="31.73"/>
    <n v="46"/>
    <s v="Africa"/>
    <s v="Tablet"/>
    <n v="13.99"/>
    <n v="0"/>
    <s v="Credit Card"/>
    <n v="1"/>
    <n v="0.68"/>
    <x v="2"/>
    <x v="3"/>
  </r>
  <r>
    <s v="dc684b93-d819-40f9-8e0e-8419b6139db6"/>
    <n v="48"/>
    <s v="Other"/>
    <s v="Basic"/>
    <n v="6.63"/>
    <n v="10"/>
    <s v="South America"/>
    <s v="Tablet"/>
    <n v="8.99"/>
    <n v="0"/>
    <s v="PayPal"/>
    <n v="2"/>
    <n v="0.6"/>
    <x v="6"/>
    <x v="0"/>
  </r>
  <r>
    <s v="7c7cb0de-6a7a-4c38-91df-959c1fa55547"/>
    <n v="25"/>
    <s v="Female"/>
    <s v="Basic"/>
    <n v="1.84"/>
    <n v="5"/>
    <s v="Oceania"/>
    <s v="Laptop"/>
    <n v="8.99"/>
    <n v="1"/>
    <s v="PayPal"/>
    <n v="5"/>
    <n v="0.31"/>
    <x v="1"/>
    <x v="3"/>
  </r>
  <r>
    <s v="1b03740b-7608-4b96-a78e-b48bebde5337"/>
    <n v="53"/>
    <s v="Male"/>
    <s v="Basic"/>
    <n v="3.37"/>
    <n v="54"/>
    <s v="South America"/>
    <s v="Desktop"/>
    <n v="8.99"/>
    <n v="1"/>
    <s v="PayPal"/>
    <n v="5"/>
    <n v="0.06"/>
    <x v="5"/>
    <x v="0"/>
  </r>
  <r>
    <s v="4e66e2a1-2aa8-42eb-9372-1a01a6f04a8c"/>
    <n v="27"/>
    <s v="Male"/>
    <s v="Standard"/>
    <n v="5.32"/>
    <n v="54"/>
    <s v="Europe"/>
    <s v="Desktop"/>
    <n v="13.99"/>
    <n v="0"/>
    <s v="PayPal"/>
    <n v="4"/>
    <n v="0.1"/>
    <x v="2"/>
    <x v="1"/>
  </r>
  <r>
    <s v="b5f4e9de-96ed-44b6-9ce8-51d81ac90562"/>
    <n v="50"/>
    <s v="Other"/>
    <s v="Standard"/>
    <n v="21.29"/>
    <n v="26"/>
    <s v="Oceania"/>
    <s v="Laptop"/>
    <n v="13.99"/>
    <n v="0"/>
    <s v="Gift Card"/>
    <n v="3"/>
    <n v="0.79"/>
    <x v="4"/>
    <x v="0"/>
  </r>
  <r>
    <s v="a16251fb-f52b-430e-9bb1-272ebfb4a387"/>
    <n v="41"/>
    <s v="Other"/>
    <s v="Basic"/>
    <n v="20.260000000000002"/>
    <n v="41"/>
    <s v="Africa"/>
    <s v="Laptop"/>
    <n v="8.99"/>
    <n v="1"/>
    <s v="Crypto"/>
    <n v="1"/>
    <n v="0.48"/>
    <x v="6"/>
    <x v="0"/>
  </r>
  <r>
    <s v="f4c785ec-5213-4d09-8dfd-af38ed4cc0b8"/>
    <n v="47"/>
    <s v="Female"/>
    <s v="Standard"/>
    <n v="4.0999999999999996"/>
    <n v="52"/>
    <s v="South America"/>
    <s v="Laptop"/>
    <n v="13.99"/>
    <n v="1"/>
    <s v="Debit Card"/>
    <n v="1"/>
    <n v="0.08"/>
    <x v="2"/>
    <x v="0"/>
  </r>
  <r>
    <s v="a1cacec9-db50-426d-b7e5-6ec5ccfbc39e"/>
    <n v="59"/>
    <s v="Female"/>
    <s v="Basic"/>
    <n v="77.09"/>
    <n v="36"/>
    <s v="North America"/>
    <s v="Desktop"/>
    <n v="8.99"/>
    <n v="0"/>
    <s v="PayPal"/>
    <n v="3"/>
    <n v="2.08"/>
    <x v="4"/>
    <x v="2"/>
  </r>
  <r>
    <s v="84bb4a72-f675-48ba-a3d6-aa4b8c828fe6"/>
    <n v="58"/>
    <s v="Male"/>
    <s v="Premium"/>
    <n v="2.11"/>
    <n v="23"/>
    <s v="Africa"/>
    <s v="TV"/>
    <n v="17.989999999999998"/>
    <n v="1"/>
    <s v="Debit Card"/>
    <n v="3"/>
    <n v="0.09"/>
    <x v="6"/>
    <x v="2"/>
  </r>
  <r>
    <s v="f29753d3-885d-4d69-a71c-5ac46637749e"/>
    <n v="24"/>
    <s v="Male"/>
    <s v="Premium"/>
    <n v="12.65"/>
    <n v="23"/>
    <s v="North America"/>
    <s v="Tablet"/>
    <n v="17.989999999999998"/>
    <n v="0"/>
    <s v="Debit Card"/>
    <n v="3"/>
    <n v="0.53"/>
    <x v="5"/>
    <x v="3"/>
  </r>
  <r>
    <s v="fe26c901-86af-42bf-a9cf-ec1bc66f6a46"/>
    <n v="69"/>
    <s v="Male"/>
    <s v="Basic"/>
    <n v="2.74"/>
    <n v="52"/>
    <s v="Oceania"/>
    <s v="Mobile"/>
    <n v="8.99"/>
    <n v="1"/>
    <s v="Debit Card"/>
    <n v="4"/>
    <n v="0.05"/>
    <x v="0"/>
    <x v="2"/>
  </r>
  <r>
    <s v="cd4e8d09-810c-44a7-a053-37f8f77c0514"/>
    <n v="54"/>
    <s v="Other"/>
    <s v="Basic"/>
    <n v="8.52"/>
    <n v="10"/>
    <s v="Asia"/>
    <s v="TV"/>
    <n v="8.99"/>
    <n v="0"/>
    <s v="Credit Card"/>
    <n v="4"/>
    <n v="0.77"/>
    <x v="0"/>
    <x v="0"/>
  </r>
  <r>
    <s v="fa40f79b-8e48-448a-98b0-d9064c1b0115"/>
    <n v="48"/>
    <s v="Other"/>
    <s v="Premium"/>
    <n v="18.21"/>
    <n v="35"/>
    <s v="Asia"/>
    <s v="Laptop"/>
    <n v="17.989999999999998"/>
    <n v="0"/>
    <s v="Gift Card"/>
    <n v="2"/>
    <n v="0.51"/>
    <x v="1"/>
    <x v="0"/>
  </r>
  <r>
    <s v="1b43ab83-77a5-4a8f-b68c-bbb2d21d310f"/>
    <n v="18"/>
    <s v="Female"/>
    <s v="Standard"/>
    <n v="2.14"/>
    <n v="44"/>
    <s v="North America"/>
    <s v="Desktop"/>
    <n v="13.99"/>
    <n v="1"/>
    <s v="Gift Card"/>
    <n v="3"/>
    <n v="0.05"/>
    <x v="5"/>
    <x v="3"/>
  </r>
  <r>
    <s v="51cf9141-4056-4062-85a8-43eb7e6272bc"/>
    <n v="27"/>
    <s v="Male"/>
    <s v="Standard"/>
    <n v="6.49"/>
    <n v="46"/>
    <s v="South America"/>
    <s v="Laptop"/>
    <n v="13.99"/>
    <n v="1"/>
    <s v="Debit Card"/>
    <n v="3"/>
    <n v="0.14000000000000001"/>
    <x v="2"/>
    <x v="1"/>
  </r>
  <r>
    <s v="794b6449-c942-4346-82b8-166667e62c6c"/>
    <n v="41"/>
    <s v="Other"/>
    <s v="Standard"/>
    <n v="2.95"/>
    <n v="4"/>
    <s v="Asia"/>
    <s v="Laptop"/>
    <n v="13.99"/>
    <n v="0"/>
    <s v="PayPal"/>
    <n v="3"/>
    <n v="0.59"/>
    <x v="1"/>
    <x v="0"/>
  </r>
  <r>
    <s v="df4ef614-eed1-4c6c-8472-b5bf8fe1e6ae"/>
    <n v="49"/>
    <s v="Male"/>
    <s v="Premium"/>
    <n v="5.08"/>
    <n v="25"/>
    <s v="Oceania"/>
    <s v="Laptop"/>
    <n v="17.989999999999998"/>
    <n v="0"/>
    <s v="PayPal"/>
    <n v="4"/>
    <n v="0.2"/>
    <x v="3"/>
    <x v="0"/>
  </r>
  <r>
    <s v="cff5d87d-e5d3-46a7-a439-b5d14d3aee6b"/>
    <n v="45"/>
    <s v="Male"/>
    <s v="Basic"/>
    <n v="1.92"/>
    <n v="46"/>
    <s v="North America"/>
    <s v="TV"/>
    <n v="8.99"/>
    <n v="1"/>
    <s v="Debit Card"/>
    <n v="4"/>
    <n v="0.04"/>
    <x v="2"/>
    <x v="0"/>
  </r>
  <r>
    <s v="bc14c635-9c82-42e0-9ea1-fb4cba7aacb5"/>
    <n v="63"/>
    <s v="Female"/>
    <s v="Basic"/>
    <n v="30.88"/>
    <n v="15"/>
    <s v="North America"/>
    <s v="TV"/>
    <n v="8.99"/>
    <n v="0"/>
    <s v="Gift Card"/>
    <n v="4"/>
    <n v="1.93"/>
    <x v="5"/>
    <x v="2"/>
  </r>
  <r>
    <s v="baaa1f32-4ba3-46ed-90ef-d74366522631"/>
    <n v="54"/>
    <s v="Female"/>
    <s v="Basic"/>
    <n v="5.61"/>
    <n v="11"/>
    <s v="Europe"/>
    <s v="Mobile"/>
    <n v="8.99"/>
    <n v="0"/>
    <s v="PayPal"/>
    <n v="4"/>
    <n v="0.47"/>
    <x v="1"/>
    <x v="0"/>
  </r>
  <r>
    <s v="1cedb0ea-4404-4bd3-bd08-e1aa6ee85a12"/>
    <n v="38"/>
    <s v="Female"/>
    <s v="Standard"/>
    <n v="12.85"/>
    <n v="23"/>
    <s v="South America"/>
    <s v="TV"/>
    <n v="13.99"/>
    <n v="0"/>
    <s v="Gift Card"/>
    <n v="5"/>
    <n v="0.54"/>
    <x v="0"/>
    <x v="0"/>
  </r>
  <r>
    <s v="3e453410-a025-42af-b464-f536ad03a150"/>
    <n v="24"/>
    <s v="Female"/>
    <s v="Basic"/>
    <n v="3.11"/>
    <n v="11"/>
    <s v="Asia"/>
    <s v="Tablet"/>
    <n v="8.99"/>
    <n v="1"/>
    <s v="Credit Card"/>
    <n v="2"/>
    <n v="0.26"/>
    <x v="1"/>
    <x v="3"/>
  </r>
  <r>
    <s v="8a558ce9-588b-4840-9e84-5a5d836d430f"/>
    <n v="41"/>
    <s v="Female"/>
    <s v="Standard"/>
    <n v="53.7"/>
    <n v="15"/>
    <s v="North America"/>
    <s v="Desktop"/>
    <n v="13.99"/>
    <n v="0"/>
    <s v="PayPal"/>
    <n v="5"/>
    <n v="3.36"/>
    <x v="1"/>
    <x v="0"/>
  </r>
  <r>
    <s v="b68c53e7-4c9f-4258-95b7-c73c28850f7c"/>
    <n v="26"/>
    <s v="Other"/>
    <s v="Standard"/>
    <n v="20.49"/>
    <n v="53"/>
    <s v="Oceania"/>
    <s v="Laptop"/>
    <n v="13.99"/>
    <n v="0"/>
    <s v="Gift Card"/>
    <n v="5"/>
    <n v="0.38"/>
    <x v="1"/>
    <x v="1"/>
  </r>
  <r>
    <s v="07ca6c7a-e7fb-498f-91b1-621fc7effa83"/>
    <n v="27"/>
    <s v="Other"/>
    <s v="Basic"/>
    <n v="19.48"/>
    <n v="16"/>
    <s v="Oceania"/>
    <s v="Desktop"/>
    <n v="8.99"/>
    <n v="0"/>
    <s v="Debit Card"/>
    <n v="3"/>
    <n v="1.1499999999999999"/>
    <x v="4"/>
    <x v="1"/>
  </r>
  <r>
    <s v="b187ac76-4367-49b1-8c71-afb04eadbc52"/>
    <n v="57"/>
    <s v="Male"/>
    <s v="Premium"/>
    <n v="0.55000000000000004"/>
    <n v="40"/>
    <s v="Oceania"/>
    <s v="Desktop"/>
    <n v="17.989999999999998"/>
    <n v="1"/>
    <s v="Credit Card"/>
    <n v="5"/>
    <n v="0.01"/>
    <x v="1"/>
    <x v="2"/>
  </r>
  <r>
    <s v="de1c3060-c7e2-4ddb-b67d-6c80b0cc9f9b"/>
    <n v="47"/>
    <s v="Female"/>
    <s v="Basic"/>
    <n v="0.46"/>
    <n v="1"/>
    <s v="Asia"/>
    <s v="TV"/>
    <n v="8.99"/>
    <n v="1"/>
    <s v="Credit Card"/>
    <n v="1"/>
    <n v="0.23"/>
    <x v="5"/>
    <x v="0"/>
  </r>
  <r>
    <s v="b1255159-1199-4d92-925d-2bd1d66f27a8"/>
    <n v="46"/>
    <s v="Male"/>
    <s v="Standard"/>
    <n v="6.19"/>
    <n v="60"/>
    <s v="Europe"/>
    <s v="Laptop"/>
    <n v="13.99"/>
    <n v="1"/>
    <s v="Gift Card"/>
    <n v="3"/>
    <n v="0.1"/>
    <x v="3"/>
    <x v="0"/>
  </r>
  <r>
    <s v="e68dd843-5ad0-4f96-a114-fecf95b5f4d6"/>
    <n v="47"/>
    <s v="Other"/>
    <s v="Premium"/>
    <n v="1.03"/>
    <n v="38"/>
    <s v="North America"/>
    <s v="Tablet"/>
    <n v="17.989999999999998"/>
    <n v="1"/>
    <s v="Crypto"/>
    <n v="5"/>
    <n v="0.03"/>
    <x v="5"/>
    <x v="0"/>
  </r>
  <r>
    <s v="f9506e2a-6a22-4945-bb7b-0719c94e9258"/>
    <n v="23"/>
    <s v="Other"/>
    <s v="Standard"/>
    <n v="17.54"/>
    <n v="40"/>
    <s v="Asia"/>
    <s v="Laptop"/>
    <n v="13.99"/>
    <n v="1"/>
    <s v="Gift Card"/>
    <n v="5"/>
    <n v="0.43"/>
    <x v="2"/>
    <x v="3"/>
  </r>
  <r>
    <s v="2779629f-a22b-448b-afe0-e9dedee50eff"/>
    <n v="68"/>
    <s v="Female"/>
    <s v="Basic"/>
    <n v="9.8800000000000008"/>
    <n v="18"/>
    <s v="Africa"/>
    <s v="Desktop"/>
    <n v="8.99"/>
    <n v="0"/>
    <s v="Gift Card"/>
    <n v="3"/>
    <n v="0.52"/>
    <x v="0"/>
    <x v="2"/>
  </r>
  <r>
    <s v="fbb0e169-5635-4785-8c4c-d8aca6bc724d"/>
    <n v="19"/>
    <s v="Male"/>
    <s v="Standard"/>
    <n v="13.21"/>
    <n v="31"/>
    <s v="South America"/>
    <s v="Mobile"/>
    <n v="13.99"/>
    <n v="1"/>
    <s v="Credit Card"/>
    <n v="2"/>
    <n v="0.41"/>
    <x v="0"/>
    <x v="3"/>
  </r>
  <r>
    <s v="a4e333cf-cc94-4387-ad6a-c182ab9a943a"/>
    <n v="69"/>
    <s v="Male"/>
    <s v="Basic"/>
    <n v="6.46"/>
    <n v="49"/>
    <s v="Europe"/>
    <s v="Mobile"/>
    <n v="8.99"/>
    <n v="1"/>
    <s v="Debit Card"/>
    <n v="3"/>
    <n v="0.13"/>
    <x v="6"/>
    <x v="2"/>
  </r>
  <r>
    <s v="fb521689-6488-481f-b8eb-bacbf056f385"/>
    <n v="29"/>
    <s v="Male"/>
    <s v="Standard"/>
    <n v="11.42"/>
    <n v="16"/>
    <s v="North America"/>
    <s v="TV"/>
    <n v="13.99"/>
    <n v="0"/>
    <s v="PayPal"/>
    <n v="5"/>
    <n v="0.67"/>
    <x v="5"/>
    <x v="1"/>
  </r>
  <r>
    <s v="5a65a314-97bb-4893-b479-fe03c3e20276"/>
    <n v="36"/>
    <s v="Female"/>
    <s v="Premium"/>
    <n v="71.41"/>
    <n v="60"/>
    <s v="South America"/>
    <s v="Desktop"/>
    <n v="17.989999999999998"/>
    <n v="0"/>
    <s v="Debit Card"/>
    <n v="1"/>
    <n v="1.17"/>
    <x v="0"/>
    <x v="0"/>
  </r>
  <r>
    <s v="36fdcf0e-96a0-4a84-80e5-92931c07651c"/>
    <n v="38"/>
    <s v="Other"/>
    <s v="Standard"/>
    <n v="1.24"/>
    <n v="55"/>
    <s v="Europe"/>
    <s v="TV"/>
    <n v="13.99"/>
    <n v="1"/>
    <s v="Credit Card"/>
    <n v="5"/>
    <n v="0.02"/>
    <x v="3"/>
    <x v="0"/>
  </r>
  <r>
    <s v="d31f19b8-7add-4867-9aee-a9987c498e9d"/>
    <n v="38"/>
    <s v="Male"/>
    <s v="Standard"/>
    <n v="10.71"/>
    <n v="20"/>
    <s v="Asia"/>
    <s v="Mobile"/>
    <n v="13.99"/>
    <n v="0"/>
    <s v="Debit Card"/>
    <n v="3"/>
    <n v="0.51"/>
    <x v="6"/>
    <x v="0"/>
  </r>
  <r>
    <s v="9e12b8bd-a9c9-4bfe-a09d-7df603c13f52"/>
    <n v="67"/>
    <s v="Other"/>
    <s v="Basic"/>
    <n v="15.16"/>
    <n v="2"/>
    <s v="Asia"/>
    <s v="Desktop"/>
    <n v="8.99"/>
    <n v="0"/>
    <s v="Debit Card"/>
    <n v="5"/>
    <n v="5.05"/>
    <x v="4"/>
    <x v="2"/>
  </r>
  <r>
    <s v="8c9f805b-1cea-4395-904e-7a5a310e9234"/>
    <n v="31"/>
    <s v="Other"/>
    <s v="Standard"/>
    <n v="10.199999999999999"/>
    <n v="18"/>
    <s v="Asia"/>
    <s v="Desktop"/>
    <n v="13.99"/>
    <n v="0"/>
    <s v="Gift Card"/>
    <n v="5"/>
    <n v="0.54"/>
    <x v="5"/>
    <x v="1"/>
  </r>
  <r>
    <s v="48f3d126-2b72-47ce-a88c-125dbfcea2f6"/>
    <n v="53"/>
    <s v="Female"/>
    <s v="Standard"/>
    <n v="5.54"/>
    <n v="40"/>
    <s v="South America"/>
    <s v="Mobile"/>
    <n v="13.99"/>
    <n v="1"/>
    <s v="Crypto"/>
    <n v="3"/>
    <n v="0.14000000000000001"/>
    <x v="3"/>
    <x v="0"/>
  </r>
  <r>
    <s v="ee80ddff-0534-48ba-a952-aa9e70933650"/>
    <n v="44"/>
    <s v="Other"/>
    <s v="Standard"/>
    <n v="1.1200000000000001"/>
    <n v="24"/>
    <s v="Europe"/>
    <s v="TV"/>
    <n v="13.99"/>
    <n v="1"/>
    <s v="Gift Card"/>
    <n v="2"/>
    <n v="0.04"/>
    <x v="6"/>
    <x v="0"/>
  </r>
  <r>
    <s v="6f90adfd-ddf0-49e9-ac0b-7833fad27958"/>
    <n v="20"/>
    <s v="Other"/>
    <s v="Standard"/>
    <n v="0.79"/>
    <n v="23"/>
    <s v="South America"/>
    <s v="Tablet"/>
    <n v="13.99"/>
    <n v="0"/>
    <s v="PayPal"/>
    <n v="4"/>
    <n v="0.03"/>
    <x v="2"/>
    <x v="3"/>
  </r>
  <r>
    <s v="fdbb7c09-86b4-4a59-9772-021f06656aae"/>
    <n v="22"/>
    <s v="Male"/>
    <s v="Basic"/>
    <n v="23.81"/>
    <n v="23"/>
    <s v="Africa"/>
    <s v="Desktop"/>
    <n v="8.99"/>
    <n v="0"/>
    <s v="PayPal"/>
    <n v="1"/>
    <n v="0.99"/>
    <x v="5"/>
    <x v="3"/>
  </r>
  <r>
    <s v="5fd18efb-f1b5-4ecb-a506-7884ac990fcc"/>
    <n v="69"/>
    <s v="Other"/>
    <s v="Premium"/>
    <n v="25.85"/>
    <n v="15"/>
    <s v="Africa"/>
    <s v="TV"/>
    <n v="17.989999999999998"/>
    <n v="0"/>
    <s v="Debit Card"/>
    <n v="3"/>
    <n v="1.62"/>
    <x v="5"/>
    <x v="2"/>
  </r>
  <r>
    <s v="7106a199-919c-4dca-bcdd-50de7516208c"/>
    <n v="29"/>
    <s v="Other"/>
    <s v="Basic"/>
    <n v="9.08"/>
    <n v="39"/>
    <s v="Asia"/>
    <s v="Mobile"/>
    <n v="8.99"/>
    <n v="1"/>
    <s v="Gift Card"/>
    <n v="5"/>
    <n v="0.23"/>
    <x v="3"/>
    <x v="1"/>
  </r>
  <r>
    <s v="d2ca8f35-33de-41f7-900d-d56232be43e2"/>
    <n v="65"/>
    <s v="Other"/>
    <s v="Standard"/>
    <n v="4.68"/>
    <n v="4"/>
    <s v="Asia"/>
    <s v="TV"/>
    <n v="13.99"/>
    <n v="0"/>
    <s v="Gift Card"/>
    <n v="1"/>
    <n v="0.94"/>
    <x v="2"/>
    <x v="2"/>
  </r>
  <r>
    <s v="a8a06958-f065-4125-ad8c-1d43312e8635"/>
    <n v="40"/>
    <s v="Male"/>
    <s v="Premium"/>
    <n v="0.88"/>
    <n v="1"/>
    <s v="Europe"/>
    <s v="Mobile"/>
    <n v="17.989999999999998"/>
    <n v="0"/>
    <s v="Credit Card"/>
    <n v="2"/>
    <n v="0.44"/>
    <x v="1"/>
    <x v="0"/>
  </r>
  <r>
    <s v="8766bf34-0235-4bad-b3d3-4d855393ec68"/>
    <n v="44"/>
    <s v="Male"/>
    <s v="Basic"/>
    <n v="3.32"/>
    <n v="16"/>
    <s v="South America"/>
    <s v="Desktop"/>
    <n v="8.99"/>
    <n v="1"/>
    <s v="Gift Card"/>
    <n v="4"/>
    <n v="0.2"/>
    <x v="6"/>
    <x v="0"/>
  </r>
  <r>
    <s v="376a8158-1184-4952-ad53-914e27bc8d2e"/>
    <n v="21"/>
    <s v="Female"/>
    <s v="Premium"/>
    <n v="4.07"/>
    <n v="56"/>
    <s v="South America"/>
    <s v="Desktop"/>
    <n v="17.989999999999998"/>
    <n v="1"/>
    <s v="Credit Card"/>
    <n v="4"/>
    <n v="7.0000000000000007E-2"/>
    <x v="0"/>
    <x v="3"/>
  </r>
  <r>
    <s v="6a551fc0-60a5-483f-a823-de6ecf0ed3fc"/>
    <n v="50"/>
    <s v="Female"/>
    <s v="Basic"/>
    <n v="11.25"/>
    <n v="13"/>
    <s v="Asia"/>
    <s v="TV"/>
    <n v="8.99"/>
    <n v="0"/>
    <s v="Crypto"/>
    <n v="4"/>
    <n v="0.8"/>
    <x v="1"/>
    <x v="0"/>
  </r>
  <r>
    <s v="316b13ff-974f-46ee-a535-0eb0d54dbf08"/>
    <n v="69"/>
    <s v="Other"/>
    <s v="Standard"/>
    <n v="6.46"/>
    <n v="16"/>
    <s v="Oceania"/>
    <s v="TV"/>
    <n v="13.99"/>
    <n v="0"/>
    <s v="Debit Card"/>
    <n v="2"/>
    <n v="0.38"/>
    <x v="2"/>
    <x v="2"/>
  </r>
  <r>
    <s v="9a579630-34ed-41af-9605-6d16463f51a3"/>
    <n v="31"/>
    <s v="Male"/>
    <s v="Basic"/>
    <n v="4.83"/>
    <n v="15"/>
    <s v="Europe"/>
    <s v="Laptop"/>
    <n v="8.99"/>
    <n v="1"/>
    <s v="Credit Card"/>
    <n v="4"/>
    <n v="0.3"/>
    <x v="3"/>
    <x v="1"/>
  </r>
  <r>
    <s v="99d26b54-a532-497d-891a-457988b8a000"/>
    <n v="66"/>
    <s v="Other"/>
    <s v="Premium"/>
    <n v="0.27"/>
    <n v="59"/>
    <s v="North America"/>
    <s v="Tablet"/>
    <n v="17.989999999999998"/>
    <n v="1"/>
    <s v="Gift Card"/>
    <n v="2"/>
    <n v="0"/>
    <x v="6"/>
    <x v="2"/>
  </r>
  <r>
    <s v="b75b9ecb-d8bf-486e-a896-153a2039cc85"/>
    <n v="64"/>
    <s v="Female"/>
    <s v="Premium"/>
    <n v="22.59"/>
    <n v="24"/>
    <s v="South America"/>
    <s v="TV"/>
    <n v="17.989999999999998"/>
    <n v="0"/>
    <s v="Credit Card"/>
    <n v="4"/>
    <n v="0.9"/>
    <x v="4"/>
    <x v="2"/>
  </r>
  <r>
    <s v="c6aa9949-ba46-4793-8045-c6c9f528801d"/>
    <n v="69"/>
    <s v="Other"/>
    <s v="Premium"/>
    <n v="13.4"/>
    <n v="11"/>
    <s v="North America"/>
    <s v="Laptop"/>
    <n v="17.989999999999998"/>
    <n v="0"/>
    <s v="Debit Card"/>
    <n v="3"/>
    <n v="1.1200000000000001"/>
    <x v="5"/>
    <x v="2"/>
  </r>
  <r>
    <s v="f0d16cce-516b-4b52-b541-146fa115d382"/>
    <n v="47"/>
    <s v="Other"/>
    <s v="Standard"/>
    <n v="6.85"/>
    <n v="2"/>
    <s v="North America"/>
    <s v="Mobile"/>
    <n v="13.99"/>
    <n v="0"/>
    <s v="Gift Card"/>
    <n v="3"/>
    <n v="2.2799999999999998"/>
    <x v="4"/>
    <x v="0"/>
  </r>
  <r>
    <s v="26028d11-a0cb-4305-89a4-f481f1dcc51e"/>
    <n v="70"/>
    <s v="Male"/>
    <s v="Standard"/>
    <n v="4.17"/>
    <n v="38"/>
    <s v="South America"/>
    <s v="Tablet"/>
    <n v="13.99"/>
    <n v="1"/>
    <s v="PayPal"/>
    <n v="1"/>
    <n v="0.11"/>
    <x v="1"/>
    <x v="2"/>
  </r>
  <r>
    <s v="866d76de-f261-47fd-a76b-04d26f4354cd"/>
    <n v="44"/>
    <s v="Male"/>
    <s v="Standard"/>
    <n v="29.87"/>
    <n v="6"/>
    <s v="Africa"/>
    <s v="Mobile"/>
    <n v="13.99"/>
    <n v="0"/>
    <s v="Gift Card"/>
    <n v="3"/>
    <n v="4.2699999999999996"/>
    <x v="2"/>
    <x v="0"/>
  </r>
  <r>
    <s v="d20f17d4-829d-452f-8b9c-28b86a17ba70"/>
    <n v="67"/>
    <s v="Female"/>
    <s v="Standard"/>
    <n v="1.63"/>
    <n v="58"/>
    <s v="North America"/>
    <s v="Mobile"/>
    <n v="13.99"/>
    <n v="1"/>
    <s v="Gift Card"/>
    <n v="3"/>
    <n v="0.03"/>
    <x v="6"/>
    <x v="2"/>
  </r>
  <r>
    <s v="d28c2ac2-60ec-4630-b868-74ac7e722cf0"/>
    <n v="66"/>
    <s v="Other"/>
    <s v="Standard"/>
    <n v="20.65"/>
    <n v="58"/>
    <s v="North America"/>
    <s v="Desktop"/>
    <n v="13.99"/>
    <n v="0"/>
    <s v="PayPal"/>
    <n v="4"/>
    <n v="0.35"/>
    <x v="6"/>
    <x v="2"/>
  </r>
  <r>
    <s v="51159c3c-65bd-4e2f-be01-7b65fec7cc64"/>
    <n v="57"/>
    <s v="Male"/>
    <s v="Premium"/>
    <n v="11.09"/>
    <n v="9"/>
    <s v="Oceania"/>
    <s v="Mobile"/>
    <n v="17.989999999999998"/>
    <n v="0"/>
    <s v="Gift Card"/>
    <n v="3"/>
    <n v="1.1100000000000001"/>
    <x v="4"/>
    <x v="2"/>
  </r>
  <r>
    <s v="5ae85ada-ce4a-4e43-9055-cba17bc8e5e9"/>
    <n v="53"/>
    <s v="Female"/>
    <s v="Premium"/>
    <n v="5.65"/>
    <n v="24"/>
    <s v="Asia"/>
    <s v="Tablet"/>
    <n v="17.989999999999998"/>
    <n v="0"/>
    <s v="Credit Card"/>
    <n v="2"/>
    <n v="0.23"/>
    <x v="1"/>
    <x v="0"/>
  </r>
  <r>
    <s v="ac609128-c66e-4721-84fe-5bc8669abe15"/>
    <n v="67"/>
    <s v="Male"/>
    <s v="Basic"/>
    <n v="17.440000000000001"/>
    <n v="3"/>
    <s v="South America"/>
    <s v="Laptop"/>
    <n v="8.99"/>
    <n v="0"/>
    <s v="Credit Card"/>
    <n v="3"/>
    <n v="4.3600000000000003"/>
    <x v="4"/>
    <x v="2"/>
  </r>
  <r>
    <s v="8a796eb5-411e-4659-8712-f55009816c45"/>
    <n v="35"/>
    <s v="Male"/>
    <s v="Standard"/>
    <n v="3.65"/>
    <n v="42"/>
    <s v="North America"/>
    <s v="Tablet"/>
    <n v="13.99"/>
    <n v="1"/>
    <s v="Debit Card"/>
    <n v="1"/>
    <n v="0.08"/>
    <x v="2"/>
    <x v="1"/>
  </r>
  <r>
    <s v="c9178b03-a423-4479-8770-a7799b9f3714"/>
    <n v="63"/>
    <s v="Female"/>
    <s v="Standard"/>
    <n v="1.66"/>
    <n v="0"/>
    <s v="Europe"/>
    <s v="Desktop"/>
    <n v="13.99"/>
    <n v="0"/>
    <s v="Crypto"/>
    <n v="1"/>
    <n v="1.66"/>
    <x v="5"/>
    <x v="2"/>
  </r>
  <r>
    <s v="0e194852-0ef1-49eb-ace7-3995062e3482"/>
    <n v="53"/>
    <s v="Female"/>
    <s v="Basic"/>
    <n v="2.6"/>
    <n v="46"/>
    <s v="Europe"/>
    <s v="Desktop"/>
    <n v="8.99"/>
    <n v="1"/>
    <s v="Gift Card"/>
    <n v="5"/>
    <n v="0.06"/>
    <x v="1"/>
    <x v="0"/>
  </r>
  <r>
    <s v="8045a861-a968-4b58-89c6-dc15c6fd41e8"/>
    <n v="24"/>
    <s v="Female"/>
    <s v="Premium"/>
    <n v="2.48"/>
    <n v="19"/>
    <s v="North America"/>
    <s v="Mobile"/>
    <n v="17.989999999999998"/>
    <n v="1"/>
    <s v="Debit Card"/>
    <n v="2"/>
    <n v="0.12"/>
    <x v="1"/>
    <x v="3"/>
  </r>
  <r>
    <s v="ea08302a-40c0-4e80-a0f6-0d4de8353a19"/>
    <n v="28"/>
    <s v="Other"/>
    <s v="Basic"/>
    <n v="22.74"/>
    <n v="28"/>
    <s v="South America"/>
    <s v="TV"/>
    <n v="8.99"/>
    <n v="0"/>
    <s v="Gift Card"/>
    <n v="1"/>
    <n v="0.78"/>
    <x v="1"/>
    <x v="1"/>
  </r>
  <r>
    <s v="3f98db89-eb95-4beb-9376-cb7e68d988cc"/>
    <n v="69"/>
    <s v="Male"/>
    <s v="Premium"/>
    <n v="27.12"/>
    <n v="3"/>
    <s v="Asia"/>
    <s v="TV"/>
    <n v="17.989999999999998"/>
    <n v="0"/>
    <s v="Credit Card"/>
    <n v="5"/>
    <n v="6.78"/>
    <x v="2"/>
    <x v="2"/>
  </r>
  <r>
    <s v="44e5ebf4-9957-4c99-addf-0966df3b2db4"/>
    <n v="58"/>
    <s v="Female"/>
    <s v="Basic"/>
    <n v="5.87"/>
    <n v="37"/>
    <s v="Europe"/>
    <s v="TV"/>
    <n v="8.99"/>
    <n v="1"/>
    <s v="PayPal"/>
    <n v="5"/>
    <n v="0.15"/>
    <x v="1"/>
    <x v="2"/>
  </r>
  <r>
    <s v="3ef7aba6-d2db-4bf8-9700-8eaa5f286afe"/>
    <n v="50"/>
    <s v="Other"/>
    <s v="Basic"/>
    <n v="8.9700000000000006"/>
    <n v="56"/>
    <s v="Asia"/>
    <s v="Laptop"/>
    <n v="8.99"/>
    <n v="1"/>
    <s v="Credit Card"/>
    <n v="4"/>
    <n v="0.16"/>
    <x v="5"/>
    <x v="0"/>
  </r>
  <r>
    <s v="3386b0b9-c2dd-4bc0-aa2f-87fbd712d354"/>
    <n v="24"/>
    <s v="Female"/>
    <s v="Basic"/>
    <n v="3.74"/>
    <n v="38"/>
    <s v="Africa"/>
    <s v="Laptop"/>
    <n v="8.99"/>
    <n v="1"/>
    <s v="Debit Card"/>
    <n v="4"/>
    <n v="0.1"/>
    <x v="2"/>
    <x v="3"/>
  </r>
  <r>
    <s v="8b113aca-3087-4316-b980-6925a693dc6e"/>
    <n v="60"/>
    <s v="Male"/>
    <s v="Standard"/>
    <n v="1.38"/>
    <n v="41"/>
    <s v="Africa"/>
    <s v="Laptop"/>
    <n v="13.99"/>
    <n v="1"/>
    <s v="Debit Card"/>
    <n v="3"/>
    <n v="0.03"/>
    <x v="2"/>
    <x v="2"/>
  </r>
  <r>
    <s v="ac6e7c60-12d5-49f7-927e-a32412e81b93"/>
    <n v="52"/>
    <s v="Other"/>
    <s v="Basic"/>
    <n v="8.9"/>
    <n v="23"/>
    <s v="Asia"/>
    <s v="Mobile"/>
    <n v="8.99"/>
    <n v="1"/>
    <s v="PayPal"/>
    <n v="1"/>
    <n v="0.37"/>
    <x v="5"/>
    <x v="0"/>
  </r>
  <r>
    <s v="0566c602-68e3-47c4-baab-f9dd4db9dbea"/>
    <n v="70"/>
    <s v="Other"/>
    <s v="Standard"/>
    <n v="6.76"/>
    <n v="41"/>
    <s v="Asia"/>
    <s v="Tablet"/>
    <n v="13.99"/>
    <n v="1"/>
    <s v="Crypto"/>
    <n v="2"/>
    <n v="0.16"/>
    <x v="3"/>
    <x v="2"/>
  </r>
  <r>
    <s v="d5146e9c-493c-4165-a588-0340f585331c"/>
    <n v="24"/>
    <s v="Female"/>
    <s v="Basic"/>
    <n v="5.25"/>
    <n v="28"/>
    <s v="Asia"/>
    <s v="Laptop"/>
    <n v="8.99"/>
    <n v="0"/>
    <s v="Gift Card"/>
    <n v="4"/>
    <n v="0.18"/>
    <x v="5"/>
    <x v="3"/>
  </r>
  <r>
    <s v="d3a4252b-a64c-4b21-99c8-fa78272e30c8"/>
    <n v="40"/>
    <s v="Male"/>
    <s v="Standard"/>
    <n v="4.09"/>
    <n v="37"/>
    <s v="North America"/>
    <s v="Mobile"/>
    <n v="13.99"/>
    <n v="1"/>
    <s v="Gift Card"/>
    <n v="2"/>
    <n v="0.11"/>
    <x v="1"/>
    <x v="0"/>
  </r>
  <r>
    <s v="431c392c-36ca-4def-955a-566f02823c23"/>
    <n v="28"/>
    <s v="Other"/>
    <s v="Basic"/>
    <n v="13.38"/>
    <n v="23"/>
    <s v="North America"/>
    <s v="TV"/>
    <n v="8.99"/>
    <n v="0"/>
    <s v="Gift Card"/>
    <n v="1"/>
    <n v="0.56000000000000005"/>
    <x v="1"/>
    <x v="1"/>
  </r>
  <r>
    <s v="08cc1c3f-bd03-470e-9ee5-f6206ef8f0ea"/>
    <n v="36"/>
    <s v="Other"/>
    <s v="Premium"/>
    <n v="5.79"/>
    <n v="21"/>
    <s v="North America"/>
    <s v="Laptop"/>
    <n v="17.989999999999998"/>
    <n v="0"/>
    <s v="Gift Card"/>
    <n v="3"/>
    <n v="0.26"/>
    <x v="3"/>
    <x v="0"/>
  </r>
  <r>
    <s v="4875bcbf-cc55-419a-8d9d-cec963f0dc03"/>
    <n v="39"/>
    <s v="Male"/>
    <s v="Standard"/>
    <n v="4.1900000000000004"/>
    <n v="47"/>
    <s v="Europe"/>
    <s v="Laptop"/>
    <n v="13.99"/>
    <n v="1"/>
    <s v="Crypto"/>
    <n v="2"/>
    <n v="0.09"/>
    <x v="3"/>
    <x v="0"/>
  </r>
  <r>
    <s v="57ffc492-dcb6-416b-a4f3-7109014eb262"/>
    <n v="26"/>
    <s v="Female"/>
    <s v="Premium"/>
    <n v="3.87"/>
    <n v="45"/>
    <s v="Asia"/>
    <s v="TV"/>
    <n v="17.989999999999998"/>
    <n v="1"/>
    <s v="Gift Card"/>
    <n v="2"/>
    <n v="0.08"/>
    <x v="6"/>
    <x v="1"/>
  </r>
  <r>
    <s v="ecbbc218-4c84-4f64-bb43-ea339a091b4b"/>
    <n v="25"/>
    <s v="Female"/>
    <s v="Premium"/>
    <n v="6.49"/>
    <n v="14"/>
    <s v="North America"/>
    <s v="Tablet"/>
    <n v="17.989999999999998"/>
    <n v="0"/>
    <s v="Credit Card"/>
    <n v="1"/>
    <n v="0.43"/>
    <x v="2"/>
    <x v="3"/>
  </r>
  <r>
    <s v="e8f09351-f30e-4e46-9128-fd3307db7769"/>
    <n v="21"/>
    <s v="Male"/>
    <s v="Standard"/>
    <n v="1.02"/>
    <n v="23"/>
    <s v="Asia"/>
    <s v="Tablet"/>
    <n v="13.99"/>
    <n v="1"/>
    <s v="PayPal"/>
    <n v="3"/>
    <n v="0.04"/>
    <x v="6"/>
    <x v="3"/>
  </r>
  <r>
    <s v="c0687495-cb7e-4949-b63f-9532608d32f6"/>
    <n v="46"/>
    <s v="Male"/>
    <s v="Basic"/>
    <n v="9.09"/>
    <n v="60"/>
    <s v="South America"/>
    <s v="Desktop"/>
    <n v="8.99"/>
    <n v="1"/>
    <s v="Gift Card"/>
    <n v="1"/>
    <n v="0.15"/>
    <x v="0"/>
    <x v="0"/>
  </r>
  <r>
    <s v="24fae6e6-0303-46ef-835f-1123d6500129"/>
    <n v="45"/>
    <s v="Female"/>
    <s v="Premium"/>
    <n v="3.45"/>
    <n v="44"/>
    <s v="South America"/>
    <s v="Tablet"/>
    <n v="17.989999999999998"/>
    <n v="1"/>
    <s v="Crypto"/>
    <n v="3"/>
    <n v="0.08"/>
    <x v="0"/>
    <x v="0"/>
  </r>
  <r>
    <s v="c19ffda9-ff61-4dcc-83a6-1c12abf91b0f"/>
    <n v="54"/>
    <s v="Female"/>
    <s v="Standard"/>
    <n v="10.91"/>
    <n v="37"/>
    <s v="South America"/>
    <s v="Tablet"/>
    <n v="13.99"/>
    <n v="0"/>
    <s v="PayPal"/>
    <n v="5"/>
    <n v="0.28999999999999998"/>
    <x v="6"/>
    <x v="0"/>
  </r>
  <r>
    <s v="22d0434e-3d72-42d0-a21d-0815d6fed80d"/>
    <n v="60"/>
    <s v="Other"/>
    <s v="Basic"/>
    <n v="8.89"/>
    <n v="23"/>
    <s v="Europe"/>
    <s v="TV"/>
    <n v="8.99"/>
    <n v="1"/>
    <s v="Crypto"/>
    <n v="3"/>
    <n v="0.37"/>
    <x v="4"/>
    <x v="2"/>
  </r>
  <r>
    <s v="815bed6b-02ad-465b-9f68-c07c508524ce"/>
    <n v="39"/>
    <s v="Other"/>
    <s v="Basic"/>
    <n v="9.9600000000000009"/>
    <n v="22"/>
    <s v="South America"/>
    <s v="Tablet"/>
    <n v="8.99"/>
    <n v="0"/>
    <s v="Gift Card"/>
    <n v="5"/>
    <n v="0.43"/>
    <x v="2"/>
    <x v="0"/>
  </r>
  <r>
    <s v="e9063abe-14f1-4a30-ac69-04109b0bd3a6"/>
    <n v="34"/>
    <s v="Male"/>
    <s v="Basic"/>
    <n v="0.35"/>
    <n v="57"/>
    <s v="Asia"/>
    <s v="TV"/>
    <n v="8.99"/>
    <n v="1"/>
    <s v="Gift Card"/>
    <n v="1"/>
    <n v="0.01"/>
    <x v="5"/>
    <x v="1"/>
  </r>
  <r>
    <s v="bc6d4f0a-746b-4b43-b1a9-9a39dac02d85"/>
    <n v="52"/>
    <s v="Other"/>
    <s v="Basic"/>
    <n v="10.08"/>
    <n v="46"/>
    <s v="Oceania"/>
    <s v="Laptop"/>
    <n v="8.99"/>
    <n v="1"/>
    <s v="Crypto"/>
    <n v="5"/>
    <n v="0.21"/>
    <x v="1"/>
    <x v="0"/>
  </r>
  <r>
    <s v="0d120f0a-8b1e-4a3f-8f4c-b9da5114d22e"/>
    <n v="19"/>
    <s v="Female"/>
    <s v="Premium"/>
    <n v="11.97"/>
    <n v="17"/>
    <s v="North America"/>
    <s v="Desktop"/>
    <n v="17.989999999999998"/>
    <n v="0"/>
    <s v="PayPal"/>
    <n v="4"/>
    <n v="0.67"/>
    <x v="0"/>
    <x v="3"/>
  </r>
  <r>
    <s v="4bb417fa-6c40-4649-a180-c6e5c6011565"/>
    <n v="21"/>
    <s v="Male"/>
    <s v="Standard"/>
    <n v="0.66"/>
    <n v="5"/>
    <s v="South America"/>
    <s v="Laptop"/>
    <n v="13.99"/>
    <n v="1"/>
    <s v="Crypto"/>
    <n v="1"/>
    <n v="0.11"/>
    <x v="3"/>
    <x v="3"/>
  </r>
  <r>
    <s v="89c72886-d4cd-472c-82f4-82a56283ff8c"/>
    <n v="27"/>
    <s v="Male"/>
    <s v="Premium"/>
    <n v="1.04"/>
    <n v="26"/>
    <s v="North America"/>
    <s v="Laptop"/>
    <n v="17.989999999999998"/>
    <n v="0"/>
    <s v="PayPal"/>
    <n v="4"/>
    <n v="0.04"/>
    <x v="6"/>
    <x v="1"/>
  </r>
  <r>
    <s v="5cbe23ea-3cac-44b7-b6cb-e6ccd8e6224c"/>
    <n v="66"/>
    <s v="Male"/>
    <s v="Premium"/>
    <n v="18.23"/>
    <n v="38"/>
    <s v="South America"/>
    <s v="TV"/>
    <n v="17.989999999999998"/>
    <n v="1"/>
    <s v="PayPal"/>
    <n v="2"/>
    <n v="0.47"/>
    <x v="0"/>
    <x v="2"/>
  </r>
  <r>
    <s v="6c7a0786-5bbd-45a6-bf15-a8ca2018cb9f"/>
    <n v="35"/>
    <s v="Other"/>
    <s v="Premium"/>
    <n v="2.86"/>
    <n v="16"/>
    <s v="Oceania"/>
    <s v="Mobile"/>
    <n v="17.989999999999998"/>
    <n v="1"/>
    <s v="Debit Card"/>
    <n v="1"/>
    <n v="0.17"/>
    <x v="5"/>
    <x v="1"/>
  </r>
  <r>
    <s v="524d67c4-a4d6-46c4-853a-a934c0ccfeea"/>
    <n v="35"/>
    <s v="Male"/>
    <s v="Standard"/>
    <n v="3.52"/>
    <n v="24"/>
    <s v="South America"/>
    <s v="Mobile"/>
    <n v="13.99"/>
    <n v="1"/>
    <s v="Crypto"/>
    <n v="5"/>
    <n v="0.14000000000000001"/>
    <x v="0"/>
    <x v="1"/>
  </r>
  <r>
    <s v="2eb3cff4-1b23-4d37-a3dd-71e3a5a0e463"/>
    <n v="52"/>
    <s v="Other"/>
    <s v="Basic"/>
    <n v="8.4499999999999993"/>
    <n v="58"/>
    <s v="Oceania"/>
    <s v="TV"/>
    <n v="8.99"/>
    <n v="1"/>
    <s v="PayPal"/>
    <n v="3"/>
    <n v="0.14000000000000001"/>
    <x v="6"/>
    <x v="0"/>
  </r>
  <r>
    <s v="57e4fad4-7fad-49ec-aa15-9e560b0fffae"/>
    <n v="57"/>
    <s v="Female"/>
    <s v="Premium"/>
    <n v="0.69"/>
    <n v="24"/>
    <s v="Europe"/>
    <s v="Mobile"/>
    <n v="17.989999999999998"/>
    <n v="1"/>
    <s v="Crypto"/>
    <n v="5"/>
    <n v="0.03"/>
    <x v="1"/>
    <x v="2"/>
  </r>
  <r>
    <s v="a9ffad05-0e54-445d-ad0d-a8a8da93f6c1"/>
    <n v="64"/>
    <s v="Other"/>
    <s v="Premium"/>
    <n v="6.26"/>
    <n v="16"/>
    <s v="North America"/>
    <s v="Mobile"/>
    <n v="17.989999999999998"/>
    <n v="0"/>
    <s v="Debit Card"/>
    <n v="5"/>
    <n v="0.37"/>
    <x v="2"/>
    <x v="2"/>
  </r>
  <r>
    <s v="1d6b8014-2fc0-431e-aa3e-4754e38b957d"/>
    <n v="31"/>
    <s v="Male"/>
    <s v="Basic"/>
    <n v="21.84"/>
    <n v="44"/>
    <s v="South America"/>
    <s v="Laptop"/>
    <n v="8.99"/>
    <n v="1"/>
    <s v="PayPal"/>
    <n v="2"/>
    <n v="0.49"/>
    <x v="6"/>
    <x v="1"/>
  </r>
  <r>
    <s v="73062adc-8195-4300-838c-e746775a3183"/>
    <n v="19"/>
    <s v="Female"/>
    <s v="Standard"/>
    <n v="35.54"/>
    <n v="58"/>
    <s v="Europe"/>
    <s v="TV"/>
    <n v="13.99"/>
    <n v="0"/>
    <s v="Debit Card"/>
    <n v="5"/>
    <n v="0.6"/>
    <x v="6"/>
    <x v="3"/>
  </r>
  <r>
    <s v="a20d885b-6335-48e3-bdd1-e4f60ebe2b61"/>
    <n v="36"/>
    <s v="Other"/>
    <s v="Premium"/>
    <n v="12.74"/>
    <n v="58"/>
    <s v="Asia"/>
    <s v="Desktop"/>
    <n v="17.989999999999998"/>
    <n v="1"/>
    <s v="Crypto"/>
    <n v="2"/>
    <n v="0.22"/>
    <x v="2"/>
    <x v="0"/>
  </r>
  <r>
    <s v="ec5c1648-1c9b-42ec-932f-3303d2f85fbf"/>
    <n v="31"/>
    <s v="Other"/>
    <s v="Basic"/>
    <n v="33.1"/>
    <n v="28"/>
    <s v="South America"/>
    <s v="Laptop"/>
    <n v="8.99"/>
    <n v="0"/>
    <s v="Credit Card"/>
    <n v="2"/>
    <n v="1.1399999999999999"/>
    <x v="2"/>
    <x v="1"/>
  </r>
  <r>
    <s v="992f57db-5fda-457c-84f3-deb78b71d38d"/>
    <n v="35"/>
    <s v="Other"/>
    <s v="Premium"/>
    <n v="14.56"/>
    <n v="45"/>
    <s v="Oceania"/>
    <s v="TV"/>
    <n v="17.989999999999998"/>
    <n v="1"/>
    <s v="Crypto"/>
    <n v="3"/>
    <n v="0.32"/>
    <x v="4"/>
    <x v="1"/>
  </r>
  <r>
    <s v="dcea56c8-d72f-4f30-9afb-5b064d171f83"/>
    <n v="65"/>
    <s v="Male"/>
    <s v="Premium"/>
    <n v="6.14"/>
    <n v="58"/>
    <s v="Asia"/>
    <s v="Desktop"/>
    <n v="17.989999999999998"/>
    <n v="0"/>
    <s v="Debit Card"/>
    <n v="4"/>
    <n v="0.1"/>
    <x v="5"/>
    <x v="2"/>
  </r>
  <r>
    <s v="b91f25f0-5c8f-44e4-80ff-f3f3ed4eb2aa"/>
    <n v="66"/>
    <s v="Male"/>
    <s v="Standard"/>
    <n v="3.86"/>
    <n v="28"/>
    <s v="Africa"/>
    <s v="Laptop"/>
    <n v="13.99"/>
    <n v="1"/>
    <s v="PayPal"/>
    <n v="3"/>
    <n v="0.13"/>
    <x v="1"/>
    <x v="2"/>
  </r>
  <r>
    <s v="a2f7e258-4c9b-423f-b78f-23c8f482ef7e"/>
    <n v="36"/>
    <s v="Male"/>
    <s v="Basic"/>
    <n v="0.19"/>
    <n v="5"/>
    <s v="Oceania"/>
    <s v="Mobile"/>
    <n v="8.99"/>
    <n v="1"/>
    <s v="Debit Card"/>
    <n v="2"/>
    <n v="0.03"/>
    <x v="1"/>
    <x v="0"/>
  </r>
  <r>
    <s v="ded64a9a-2e56-4024-8a7e-81dc3e63e121"/>
    <n v="51"/>
    <s v="Other"/>
    <s v="Standard"/>
    <n v="2.68"/>
    <n v="48"/>
    <s v="Asia"/>
    <s v="Laptop"/>
    <n v="13.99"/>
    <n v="1"/>
    <s v="Crypto"/>
    <n v="3"/>
    <n v="0.05"/>
    <x v="5"/>
    <x v="0"/>
  </r>
  <r>
    <s v="fe46b178-30b3-46cf-be44-cac1f583f76c"/>
    <n v="52"/>
    <s v="Female"/>
    <s v="Basic"/>
    <n v="20.8"/>
    <n v="33"/>
    <s v="Europe"/>
    <s v="TV"/>
    <n v="8.99"/>
    <n v="0"/>
    <s v="Credit Card"/>
    <n v="2"/>
    <n v="0.61"/>
    <x v="4"/>
    <x v="0"/>
  </r>
  <r>
    <s v="f40f674e-adfa-4d99-bff1-f4742c94a88f"/>
    <n v="37"/>
    <s v="Male"/>
    <s v="Standard"/>
    <n v="20.47"/>
    <n v="41"/>
    <s v="South America"/>
    <s v="Laptop"/>
    <n v="13.99"/>
    <n v="0"/>
    <s v="PayPal"/>
    <n v="3"/>
    <n v="0.49"/>
    <x v="6"/>
    <x v="0"/>
  </r>
  <r>
    <s v="1c2f812e-ae76-46aa-ba56-e47b71e83832"/>
    <n v="28"/>
    <s v="Male"/>
    <s v="Standard"/>
    <n v="6.56"/>
    <n v="30"/>
    <s v="North America"/>
    <s v="Laptop"/>
    <n v="13.99"/>
    <n v="0"/>
    <s v="Debit Card"/>
    <n v="4"/>
    <n v="0.21"/>
    <x v="1"/>
    <x v="1"/>
  </r>
  <r>
    <s v="8c571858-a16e-42d9-b4f0-71986f50d67e"/>
    <n v="65"/>
    <s v="Female"/>
    <s v="Standard"/>
    <n v="18.34"/>
    <n v="48"/>
    <s v="Europe"/>
    <s v="Mobile"/>
    <n v="13.99"/>
    <n v="1"/>
    <s v="Debit Card"/>
    <n v="1"/>
    <n v="0.37"/>
    <x v="0"/>
    <x v="2"/>
  </r>
  <r>
    <s v="29152433-d03d-4d65-bc6a-a13f5319a1d4"/>
    <n v="44"/>
    <s v="Male"/>
    <s v="Basic"/>
    <n v="1.45"/>
    <n v="18"/>
    <s v="South America"/>
    <s v="TV"/>
    <n v="8.99"/>
    <n v="1"/>
    <s v="Credit Card"/>
    <n v="4"/>
    <n v="0.08"/>
    <x v="3"/>
    <x v="0"/>
  </r>
  <r>
    <s v="5eb87ccc-7ce2-4502-b08e-4329d8b2b0ab"/>
    <n v="52"/>
    <s v="Male"/>
    <s v="Standard"/>
    <n v="11.84"/>
    <n v="36"/>
    <s v="Europe"/>
    <s v="Tablet"/>
    <n v="13.99"/>
    <n v="0"/>
    <s v="Credit Card"/>
    <n v="4"/>
    <n v="0.32"/>
    <x v="3"/>
    <x v="0"/>
  </r>
  <r>
    <s v="d292c5c2-afaa-4fa5-b935-feb18b9e3b50"/>
    <n v="40"/>
    <s v="Other"/>
    <s v="Basic"/>
    <n v="14.88"/>
    <n v="12"/>
    <s v="Oceania"/>
    <s v="Tablet"/>
    <n v="8.99"/>
    <n v="0"/>
    <s v="Debit Card"/>
    <n v="3"/>
    <n v="1.1399999999999999"/>
    <x v="1"/>
    <x v="0"/>
  </r>
  <r>
    <s v="268f87dd-8e50-4924-80b5-50821c1a67ed"/>
    <n v="35"/>
    <s v="Other"/>
    <s v="Standard"/>
    <n v="11.54"/>
    <n v="41"/>
    <s v="Europe"/>
    <s v="TV"/>
    <n v="13.99"/>
    <n v="0"/>
    <s v="PayPal"/>
    <n v="4"/>
    <n v="0.27"/>
    <x v="5"/>
    <x v="1"/>
  </r>
  <r>
    <s v="88700df7-f82a-4264-9795-7dbce785fddd"/>
    <n v="21"/>
    <s v="Female"/>
    <s v="Standard"/>
    <n v="9.1300000000000008"/>
    <n v="7"/>
    <s v="Africa"/>
    <s v="Laptop"/>
    <n v="13.99"/>
    <n v="0"/>
    <s v="Debit Card"/>
    <n v="1"/>
    <n v="1.1399999999999999"/>
    <x v="2"/>
    <x v="3"/>
  </r>
  <r>
    <s v="54f5cc09-4077-40dc-a4d7-f6fb71e80f17"/>
    <n v="36"/>
    <s v="Female"/>
    <s v="Premium"/>
    <n v="3.85"/>
    <n v="46"/>
    <s v="North America"/>
    <s v="Tablet"/>
    <n v="17.989999999999998"/>
    <n v="1"/>
    <s v="PayPal"/>
    <n v="2"/>
    <n v="0.08"/>
    <x v="3"/>
    <x v="0"/>
  </r>
  <r>
    <s v="5440ff01-6874-4316-a8de-332c14096e93"/>
    <n v="35"/>
    <s v="Female"/>
    <s v="Premium"/>
    <n v="22.18"/>
    <n v="18"/>
    <s v="Africa"/>
    <s v="Mobile"/>
    <n v="17.989999999999998"/>
    <n v="0"/>
    <s v="Debit Card"/>
    <n v="1"/>
    <n v="1.17"/>
    <x v="5"/>
    <x v="1"/>
  </r>
  <r>
    <s v="9659348b-2121-44af-ba88-7d3c1e7f84a7"/>
    <n v="45"/>
    <s v="Male"/>
    <s v="Basic"/>
    <n v="3.05"/>
    <n v="59"/>
    <s v="North America"/>
    <s v="Tablet"/>
    <n v="8.99"/>
    <n v="1"/>
    <s v="Credit Card"/>
    <n v="1"/>
    <n v="0.05"/>
    <x v="0"/>
    <x v="0"/>
  </r>
  <r>
    <s v="a16386a4-1670-4f10-828f-3ac3c2b798b5"/>
    <n v="51"/>
    <s v="Male"/>
    <s v="Standard"/>
    <n v="5.54"/>
    <n v="26"/>
    <s v="Oceania"/>
    <s v="Tablet"/>
    <n v="13.99"/>
    <n v="0"/>
    <s v="Debit Card"/>
    <n v="4"/>
    <n v="0.21"/>
    <x v="6"/>
    <x v="0"/>
  </r>
  <r>
    <s v="b85a5deb-eba1-4241-a0c4-ad0cc05072b3"/>
    <n v="22"/>
    <s v="Male"/>
    <s v="Premium"/>
    <n v="37.119999999999997"/>
    <n v="36"/>
    <s v="Europe"/>
    <s v="Desktop"/>
    <n v="17.989999999999998"/>
    <n v="0"/>
    <s v="Debit Card"/>
    <n v="2"/>
    <n v="1"/>
    <x v="1"/>
    <x v="3"/>
  </r>
  <r>
    <s v="f979c22f-3961-4834-9f65-00418173b159"/>
    <n v="59"/>
    <s v="Female"/>
    <s v="Basic"/>
    <n v="4.0599999999999996"/>
    <n v="9"/>
    <s v="Africa"/>
    <s v="Laptop"/>
    <n v="8.99"/>
    <n v="1"/>
    <s v="Gift Card"/>
    <n v="5"/>
    <n v="0.41"/>
    <x v="1"/>
    <x v="2"/>
  </r>
  <r>
    <s v="2df5009f-ba10-43b8-a428-572544188b0a"/>
    <n v="68"/>
    <s v="Other"/>
    <s v="Standard"/>
    <n v="0.68"/>
    <n v="20"/>
    <s v="Europe"/>
    <s v="TV"/>
    <n v="13.99"/>
    <n v="0"/>
    <s v="PayPal"/>
    <n v="5"/>
    <n v="0.03"/>
    <x v="5"/>
    <x v="2"/>
  </r>
  <r>
    <s v="dd3c1cea-8f2b-4191-ab60-ecf158741648"/>
    <n v="25"/>
    <s v="Other"/>
    <s v="Basic"/>
    <n v="13.34"/>
    <n v="49"/>
    <s v="Africa"/>
    <s v="Desktop"/>
    <n v="8.99"/>
    <n v="1"/>
    <s v="Credit Card"/>
    <n v="1"/>
    <n v="0.27"/>
    <x v="0"/>
    <x v="3"/>
  </r>
  <r>
    <s v="d3be3978-5f44-44c2-ba5c-5efda55c0788"/>
    <n v="68"/>
    <s v="Other"/>
    <s v="Premium"/>
    <n v="1.89"/>
    <n v="4"/>
    <s v="South America"/>
    <s v="Laptop"/>
    <n v="17.989999999999998"/>
    <n v="0"/>
    <s v="Credit Card"/>
    <n v="4"/>
    <n v="0.38"/>
    <x v="6"/>
    <x v="2"/>
  </r>
  <r>
    <s v="915eb940-938f-4970-8bbf-9030603ae745"/>
    <n v="60"/>
    <s v="Other"/>
    <s v="Premium"/>
    <n v="2.79"/>
    <n v="9"/>
    <s v="Africa"/>
    <s v="Desktop"/>
    <n v="17.989999999999998"/>
    <n v="0"/>
    <s v="PayPal"/>
    <n v="5"/>
    <n v="0.28000000000000003"/>
    <x v="3"/>
    <x v="2"/>
  </r>
  <r>
    <s v="76d82511-a6f4-4f45-ba69-2717608c288f"/>
    <n v="65"/>
    <s v="Male"/>
    <s v="Standard"/>
    <n v="1"/>
    <n v="47"/>
    <s v="Asia"/>
    <s v="Mobile"/>
    <n v="13.99"/>
    <n v="1"/>
    <s v="Credit Card"/>
    <n v="4"/>
    <n v="0.02"/>
    <x v="1"/>
    <x v="2"/>
  </r>
  <r>
    <s v="96dd615f-2a29-4b16-8c77-24d24cfccee9"/>
    <n v="28"/>
    <s v="Male"/>
    <s v="Premium"/>
    <n v="17.43"/>
    <n v="36"/>
    <s v="North America"/>
    <s v="Desktop"/>
    <n v="17.989999999999998"/>
    <n v="1"/>
    <s v="Crypto"/>
    <n v="3"/>
    <n v="0.47"/>
    <x v="2"/>
    <x v="1"/>
  </r>
  <r>
    <s v="59c7d7a5-6a3b-4790-9380-f763a497e0fa"/>
    <n v="47"/>
    <s v="Other"/>
    <s v="Basic"/>
    <n v="8.3699999999999992"/>
    <n v="27"/>
    <s v="Europe"/>
    <s v="Tablet"/>
    <n v="8.99"/>
    <n v="0"/>
    <s v="Gift Card"/>
    <n v="5"/>
    <n v="0.3"/>
    <x v="5"/>
    <x v="0"/>
  </r>
  <r>
    <s v="980bdfc4-9915-4faf-807d-013d3b374fcd"/>
    <n v="64"/>
    <s v="Female"/>
    <s v="Standard"/>
    <n v="12.3"/>
    <n v="16"/>
    <s v="Europe"/>
    <s v="Tablet"/>
    <n v="13.99"/>
    <n v="0"/>
    <s v="PayPal"/>
    <n v="3"/>
    <n v="0.72"/>
    <x v="5"/>
    <x v="2"/>
  </r>
  <r>
    <s v="1954befc-d7f8-4599-9ed6-70debad7d22f"/>
    <n v="30"/>
    <s v="Male"/>
    <s v="Standard"/>
    <n v="3.31"/>
    <n v="29"/>
    <s v="Asia"/>
    <s v="TV"/>
    <n v="13.99"/>
    <n v="1"/>
    <s v="Debit Card"/>
    <n v="1"/>
    <n v="0.11"/>
    <x v="6"/>
    <x v="1"/>
  </r>
  <r>
    <s v="454a2114-082e-4421-9edb-12f83e186686"/>
    <n v="27"/>
    <s v="Male"/>
    <s v="Standard"/>
    <n v="25.23"/>
    <n v="20"/>
    <s v="South America"/>
    <s v="Mobile"/>
    <n v="13.99"/>
    <n v="0"/>
    <s v="Debit Card"/>
    <n v="5"/>
    <n v="1.2"/>
    <x v="2"/>
    <x v="1"/>
  </r>
  <r>
    <s v="3ed1e81a-004f-4f9a-9c08-516cd36f8f79"/>
    <n v="57"/>
    <s v="Male"/>
    <s v="Standard"/>
    <n v="17.87"/>
    <n v="36"/>
    <s v="Africa"/>
    <s v="Tablet"/>
    <n v="13.99"/>
    <n v="0"/>
    <s v="PayPal"/>
    <n v="4"/>
    <n v="0.48"/>
    <x v="0"/>
    <x v="2"/>
  </r>
  <r>
    <s v="4e1d4840-8dd1-44ec-8965-b46c39a19d9d"/>
    <n v="66"/>
    <s v="Female"/>
    <s v="Standard"/>
    <n v="3.01"/>
    <n v="4"/>
    <s v="Africa"/>
    <s v="Tablet"/>
    <n v="13.99"/>
    <n v="0"/>
    <s v="Credit Card"/>
    <n v="2"/>
    <n v="0.6"/>
    <x v="5"/>
    <x v="2"/>
  </r>
  <r>
    <s v="9efa65da-9012-443d-8e26-ec27937ea9d1"/>
    <n v="21"/>
    <s v="Other"/>
    <s v="Premium"/>
    <n v="13.63"/>
    <n v="3"/>
    <s v="Asia"/>
    <s v="Laptop"/>
    <n v="17.989999999999998"/>
    <n v="0"/>
    <s v="Crypto"/>
    <n v="1"/>
    <n v="3.41"/>
    <x v="5"/>
    <x v="3"/>
  </r>
  <r>
    <s v="654257bf-3f17-4ffd-8a54-3410e94a9954"/>
    <n v="51"/>
    <s v="Male"/>
    <s v="Standard"/>
    <n v="18.53"/>
    <n v="30"/>
    <s v="Oceania"/>
    <s v="TV"/>
    <n v="13.99"/>
    <n v="0"/>
    <s v="Credit Card"/>
    <n v="3"/>
    <n v="0.6"/>
    <x v="2"/>
    <x v="0"/>
  </r>
  <r>
    <s v="a4d2a10a-b24e-4b17-8dc3-095c6a1a2b87"/>
    <n v="70"/>
    <s v="Male"/>
    <s v="Basic"/>
    <n v="1.35"/>
    <n v="46"/>
    <s v="Oceania"/>
    <s v="Mobile"/>
    <n v="8.99"/>
    <n v="1"/>
    <s v="Gift Card"/>
    <n v="5"/>
    <n v="0.03"/>
    <x v="5"/>
    <x v="2"/>
  </r>
  <r>
    <s v="f57ae19e-fab1-45e4-9372-c2574a68aa43"/>
    <n v="22"/>
    <s v="Male"/>
    <s v="Premium"/>
    <n v="18.97"/>
    <n v="55"/>
    <s v="North America"/>
    <s v="Tablet"/>
    <n v="17.989999999999998"/>
    <n v="1"/>
    <s v="Credit Card"/>
    <n v="2"/>
    <n v="0.34"/>
    <x v="4"/>
    <x v="3"/>
  </r>
  <r>
    <s v="27e77aca-ad72-4a6b-bda0-c438d5aa92e9"/>
    <n v="29"/>
    <s v="Male"/>
    <s v="Standard"/>
    <n v="13.38"/>
    <n v="14"/>
    <s v="North America"/>
    <s v="TV"/>
    <n v="13.99"/>
    <n v="0"/>
    <s v="PayPal"/>
    <n v="5"/>
    <n v="0.89"/>
    <x v="3"/>
    <x v="1"/>
  </r>
  <r>
    <s v="f3848a3d-1201-49b8-bb23-7cbc6a08368b"/>
    <n v="22"/>
    <s v="Other"/>
    <s v="Standard"/>
    <n v="25.13"/>
    <n v="1"/>
    <s v="Africa"/>
    <s v="Desktop"/>
    <n v="13.99"/>
    <n v="0"/>
    <s v="Gift Card"/>
    <n v="2"/>
    <n v="12.56"/>
    <x v="4"/>
    <x v="3"/>
  </r>
  <r>
    <s v="8f35fbad-1939-4a3c-a811-bbe07ef61935"/>
    <n v="33"/>
    <s v="Female"/>
    <s v="Premium"/>
    <n v="0.44"/>
    <n v="17"/>
    <s v="North America"/>
    <s v="Mobile"/>
    <n v="17.989999999999998"/>
    <n v="1"/>
    <s v="Crypto"/>
    <n v="4"/>
    <n v="0.02"/>
    <x v="4"/>
    <x v="1"/>
  </r>
  <r>
    <s v="89f9379b-bb79-4b69-bdc7-b09d9a1fa20c"/>
    <n v="56"/>
    <s v="Other"/>
    <s v="Premium"/>
    <n v="3.39"/>
    <n v="45"/>
    <s v="Oceania"/>
    <s v="Tablet"/>
    <n v="17.989999999999998"/>
    <n v="1"/>
    <s v="Debit Card"/>
    <n v="3"/>
    <n v="7.0000000000000007E-2"/>
    <x v="2"/>
    <x v="2"/>
  </r>
  <r>
    <s v="6138f11f-9232-4a82-bed6-c62b92161da7"/>
    <n v="21"/>
    <s v="Other"/>
    <s v="Basic"/>
    <n v="20.67"/>
    <n v="38"/>
    <s v="North America"/>
    <s v="TV"/>
    <n v="8.99"/>
    <n v="1"/>
    <s v="Crypto"/>
    <n v="1"/>
    <n v="0.53"/>
    <x v="5"/>
    <x v="3"/>
  </r>
  <r>
    <s v="355644db-e0bf-43b2-8be7-36a1205265c7"/>
    <n v="32"/>
    <s v="Male"/>
    <s v="Standard"/>
    <n v="2.91"/>
    <n v="13"/>
    <s v="Africa"/>
    <s v="Tablet"/>
    <n v="13.99"/>
    <n v="1"/>
    <s v="Crypto"/>
    <n v="2"/>
    <n v="0.21"/>
    <x v="4"/>
    <x v="1"/>
  </r>
  <r>
    <s v="86966fb9-ef7f-481f-a784-e39ac267b56f"/>
    <n v="22"/>
    <s v="Female"/>
    <s v="Standard"/>
    <n v="0.63"/>
    <n v="9"/>
    <s v="Europe"/>
    <s v="Tablet"/>
    <n v="13.99"/>
    <n v="1"/>
    <s v="Debit Card"/>
    <n v="3"/>
    <n v="0.06"/>
    <x v="0"/>
    <x v="3"/>
  </r>
  <r>
    <s v="94fc55c1-643c-481f-8545-a970f5e10703"/>
    <n v="26"/>
    <s v="Other"/>
    <s v="Basic"/>
    <n v="11.89"/>
    <n v="37"/>
    <s v="South America"/>
    <s v="Tablet"/>
    <n v="8.99"/>
    <n v="1"/>
    <s v="Credit Card"/>
    <n v="2"/>
    <n v="0.31"/>
    <x v="4"/>
    <x v="1"/>
  </r>
  <r>
    <s v="3eaad6f4-7f15-4c49-87d7-e05105c2eea3"/>
    <n v="63"/>
    <s v="Male"/>
    <s v="Premium"/>
    <n v="0.81"/>
    <n v="13"/>
    <s v="Asia"/>
    <s v="Mobile"/>
    <n v="17.989999999999998"/>
    <n v="0"/>
    <s v="Credit Card"/>
    <n v="5"/>
    <n v="0.06"/>
    <x v="4"/>
    <x v="2"/>
  </r>
  <r>
    <s v="2a81ec64-9b95-44ac-9bbd-3e77e004436e"/>
    <n v="59"/>
    <s v="Male"/>
    <s v="Basic"/>
    <n v="7.32"/>
    <n v="52"/>
    <s v="Europe"/>
    <s v="Laptop"/>
    <n v="8.99"/>
    <n v="1"/>
    <s v="PayPal"/>
    <n v="3"/>
    <n v="0.14000000000000001"/>
    <x v="4"/>
    <x v="2"/>
  </r>
  <r>
    <s v="d4c626a2-6b6f-412f-b35f-453cc57a08b7"/>
    <n v="44"/>
    <s v="Other"/>
    <s v="Standard"/>
    <n v="14.26"/>
    <n v="20"/>
    <s v="North America"/>
    <s v="Laptop"/>
    <n v="13.99"/>
    <n v="0"/>
    <s v="PayPal"/>
    <n v="1"/>
    <n v="0.68"/>
    <x v="1"/>
    <x v="0"/>
  </r>
  <r>
    <s v="7a65b354-9f0c-44fa-a680-0e9d3c87c73e"/>
    <n v="59"/>
    <s v="Female"/>
    <s v="Premium"/>
    <n v="1.7"/>
    <n v="54"/>
    <s v="Oceania"/>
    <s v="TV"/>
    <n v="17.989999999999998"/>
    <n v="1"/>
    <s v="Crypto"/>
    <n v="3"/>
    <n v="0.03"/>
    <x v="4"/>
    <x v="2"/>
  </r>
  <r>
    <s v="88bacbc1-bb05-43ac-a090-35f31e6074d8"/>
    <n v="70"/>
    <s v="Male"/>
    <s v="Standard"/>
    <n v="29.3"/>
    <n v="53"/>
    <s v="Asia"/>
    <s v="Laptop"/>
    <n v="13.99"/>
    <n v="0"/>
    <s v="PayPal"/>
    <n v="3"/>
    <n v="0.54"/>
    <x v="2"/>
    <x v="2"/>
  </r>
  <r>
    <s v="8100db00-7b75-4069-93f5-cf74502a98c4"/>
    <n v="36"/>
    <s v="Other"/>
    <s v="Standard"/>
    <n v="15.58"/>
    <n v="43"/>
    <s v="North America"/>
    <s v="Mobile"/>
    <n v="13.99"/>
    <n v="0"/>
    <s v="Credit Card"/>
    <n v="4"/>
    <n v="0.35"/>
    <x v="5"/>
    <x v="0"/>
  </r>
  <r>
    <s v="21205edc-2ffb-4dce-b6a4-13ad8a8450bf"/>
    <n v="53"/>
    <s v="Female"/>
    <s v="Standard"/>
    <n v="1.72"/>
    <n v="19"/>
    <s v="Asia"/>
    <s v="TV"/>
    <n v="13.99"/>
    <n v="1"/>
    <s v="Credit Card"/>
    <n v="1"/>
    <n v="0.09"/>
    <x v="3"/>
    <x v="0"/>
  </r>
  <r>
    <s v="450b6e68-026e-4d1b-b9bb-597f2a9b1bdc"/>
    <n v="35"/>
    <s v="Other"/>
    <s v="Premium"/>
    <n v="14.46"/>
    <n v="44"/>
    <s v="North America"/>
    <s v="Tablet"/>
    <n v="17.989999999999998"/>
    <n v="1"/>
    <s v="Debit Card"/>
    <n v="1"/>
    <n v="0.32"/>
    <x v="0"/>
    <x v="1"/>
  </r>
  <r>
    <s v="b266559f-da1e-48d0-a279-c7b37cdc5899"/>
    <n v="24"/>
    <s v="Male"/>
    <s v="Basic"/>
    <n v="5.91"/>
    <n v="25"/>
    <s v="Oceania"/>
    <s v="Laptop"/>
    <n v="8.99"/>
    <n v="1"/>
    <s v="PayPal"/>
    <n v="1"/>
    <n v="0.23"/>
    <x v="0"/>
    <x v="3"/>
  </r>
  <r>
    <s v="86765856-af6d-4291-8299-8ef70972a583"/>
    <n v="68"/>
    <s v="Other"/>
    <s v="Basic"/>
    <n v="6.53"/>
    <n v="6"/>
    <s v="Europe"/>
    <s v="Laptop"/>
    <n v="8.99"/>
    <n v="0"/>
    <s v="PayPal"/>
    <n v="4"/>
    <n v="0.93"/>
    <x v="6"/>
    <x v="2"/>
  </r>
  <r>
    <s v="b76c94bc-af32-4a71-ae69-9a2c713cb696"/>
    <n v="40"/>
    <s v="Female"/>
    <s v="Standard"/>
    <n v="4.26"/>
    <n v="49"/>
    <s v="Europe"/>
    <s v="TV"/>
    <n v="13.99"/>
    <n v="1"/>
    <s v="Debit Card"/>
    <n v="4"/>
    <n v="0.09"/>
    <x v="6"/>
    <x v="0"/>
  </r>
  <r>
    <s v="930be712-ec74-4260-8c2c-c52f7f2327b7"/>
    <n v="36"/>
    <s v="Other"/>
    <s v="Basic"/>
    <n v="22.43"/>
    <n v="2"/>
    <s v="South America"/>
    <s v="Tablet"/>
    <n v="8.99"/>
    <n v="0"/>
    <s v="Crypto"/>
    <n v="4"/>
    <n v="7.48"/>
    <x v="4"/>
    <x v="0"/>
  </r>
  <r>
    <s v="2a290e33-1f4c-4b59-88d5-bb9fb03129ea"/>
    <n v="70"/>
    <s v="Other"/>
    <s v="Basic"/>
    <n v="23.08"/>
    <n v="25"/>
    <s v="South America"/>
    <s v="TV"/>
    <n v="8.99"/>
    <n v="0"/>
    <s v="Debit Card"/>
    <n v="3"/>
    <n v="0.89"/>
    <x v="5"/>
    <x v="2"/>
  </r>
  <r>
    <s v="a338aff4-ae1a-45ce-bea5-bce572efe8c1"/>
    <n v="68"/>
    <s v="Female"/>
    <s v="Premium"/>
    <n v="0.2"/>
    <n v="32"/>
    <s v="North America"/>
    <s v="Laptop"/>
    <n v="17.989999999999998"/>
    <n v="1"/>
    <s v="Crypto"/>
    <n v="1"/>
    <n v="0.01"/>
    <x v="3"/>
    <x v="2"/>
  </r>
  <r>
    <s v="acb287e0-75a9-4889-8eb6-323d15cc7de3"/>
    <n v="23"/>
    <s v="Other"/>
    <s v="Basic"/>
    <n v="6.27"/>
    <n v="52"/>
    <s v="Europe"/>
    <s v="Laptop"/>
    <n v="8.99"/>
    <n v="1"/>
    <s v="Gift Card"/>
    <n v="5"/>
    <n v="0.12"/>
    <x v="1"/>
    <x v="3"/>
  </r>
  <r>
    <s v="087f0011-86fb-4327-a18a-536a08edfb5d"/>
    <n v="68"/>
    <s v="Other"/>
    <s v="Premium"/>
    <n v="1.67"/>
    <n v="18"/>
    <s v="Africa"/>
    <s v="Mobile"/>
    <n v="17.989999999999998"/>
    <n v="1"/>
    <s v="PayPal"/>
    <n v="3"/>
    <n v="0.09"/>
    <x v="4"/>
    <x v="2"/>
  </r>
  <r>
    <s v="adf1a226-5359-44e7-8690-bbe814ff2ac3"/>
    <n v="19"/>
    <s v="Female"/>
    <s v="Standard"/>
    <n v="0.93"/>
    <n v="26"/>
    <s v="North America"/>
    <s v="Laptop"/>
    <n v="13.99"/>
    <n v="1"/>
    <s v="Debit Card"/>
    <n v="3"/>
    <n v="0.03"/>
    <x v="0"/>
    <x v="3"/>
  </r>
  <r>
    <s v="785e0652-1283-4c68-a635-e96f3140cbcc"/>
    <n v="62"/>
    <s v="Male"/>
    <s v="Premium"/>
    <n v="4.25"/>
    <n v="40"/>
    <s v="Asia"/>
    <s v="Mobile"/>
    <n v="17.989999999999998"/>
    <n v="1"/>
    <s v="Credit Card"/>
    <n v="2"/>
    <n v="0.1"/>
    <x v="5"/>
    <x v="2"/>
  </r>
  <r>
    <s v="b4147601-494d-43c8-8ff2-1320cc1d525f"/>
    <n v="60"/>
    <s v="Female"/>
    <s v="Premium"/>
    <n v="11.15"/>
    <n v="49"/>
    <s v="South America"/>
    <s v="Desktop"/>
    <n v="17.989999999999998"/>
    <n v="1"/>
    <s v="Crypto"/>
    <n v="5"/>
    <n v="0.22"/>
    <x v="4"/>
    <x v="2"/>
  </r>
  <r>
    <s v="8f340b20-ff03-4b80-9530-ef215931e3b9"/>
    <n v="31"/>
    <s v="Other"/>
    <s v="Premium"/>
    <n v="21.92"/>
    <n v="54"/>
    <s v="Asia"/>
    <s v="TV"/>
    <n v="17.989999999999998"/>
    <n v="0"/>
    <s v="PayPal"/>
    <n v="3"/>
    <n v="0.4"/>
    <x v="6"/>
    <x v="1"/>
  </r>
  <r>
    <s v="7116a96f-6d6e-46d3-8176-93513053d545"/>
    <n v="31"/>
    <s v="Male"/>
    <s v="Premium"/>
    <n v="3.81"/>
    <n v="39"/>
    <s v="Asia"/>
    <s v="TV"/>
    <n v="17.989999999999998"/>
    <n v="1"/>
    <s v="Crypto"/>
    <n v="1"/>
    <n v="0.1"/>
    <x v="6"/>
    <x v="1"/>
  </r>
  <r>
    <s v="b2b8ae31-eb8a-40a3-a5d9-b131324d826b"/>
    <n v="37"/>
    <s v="Male"/>
    <s v="Standard"/>
    <n v="0.02"/>
    <n v="10"/>
    <s v="Europe"/>
    <s v="TV"/>
    <n v="13.99"/>
    <n v="0"/>
    <s v="PayPal"/>
    <n v="5"/>
    <n v="0"/>
    <x v="1"/>
    <x v="0"/>
  </r>
  <r>
    <s v="8c10da11-2dd5-4223-888e-117a748f3107"/>
    <n v="20"/>
    <s v="Other"/>
    <s v="Premium"/>
    <n v="16.64"/>
    <n v="40"/>
    <s v="Europe"/>
    <s v="Desktop"/>
    <n v="17.989999999999998"/>
    <n v="1"/>
    <s v="Gift Card"/>
    <n v="3"/>
    <n v="0.41"/>
    <x v="2"/>
    <x v="3"/>
  </r>
  <r>
    <s v="2f5798a1-fb24-4efb-932c-6b0a926a6290"/>
    <n v="36"/>
    <s v="Male"/>
    <s v="Premium"/>
    <n v="3.24"/>
    <n v="53"/>
    <s v="South America"/>
    <s v="Desktop"/>
    <n v="17.989999999999998"/>
    <n v="1"/>
    <s v="PayPal"/>
    <n v="1"/>
    <n v="0.06"/>
    <x v="2"/>
    <x v="0"/>
  </r>
  <r>
    <s v="0f08014b-da6e-4b79-8171-2c51bdce39a2"/>
    <n v="43"/>
    <s v="Male"/>
    <s v="Premium"/>
    <n v="11.97"/>
    <n v="57"/>
    <s v="Asia"/>
    <s v="Tablet"/>
    <n v="17.989999999999998"/>
    <n v="1"/>
    <s v="Debit Card"/>
    <n v="2"/>
    <n v="0.21"/>
    <x v="2"/>
    <x v="0"/>
  </r>
  <r>
    <s v="7abbcd40-0866-480d-9824-635556dbeac1"/>
    <n v="25"/>
    <s v="Female"/>
    <s v="Basic"/>
    <n v="2.5299999999999998"/>
    <n v="25"/>
    <s v="North America"/>
    <s v="Desktop"/>
    <n v="8.99"/>
    <n v="1"/>
    <s v="Debit Card"/>
    <n v="1"/>
    <n v="0.1"/>
    <x v="6"/>
    <x v="3"/>
  </r>
  <r>
    <s v="7d2d65f3-ed1f-4425-a325-8f8e43594e69"/>
    <n v="50"/>
    <s v="Female"/>
    <s v="Standard"/>
    <n v="8.43"/>
    <n v="16"/>
    <s v="Europe"/>
    <s v="TV"/>
    <n v="13.99"/>
    <n v="0"/>
    <s v="PayPal"/>
    <n v="3"/>
    <n v="0.5"/>
    <x v="6"/>
    <x v="0"/>
  </r>
  <r>
    <s v="4a8b2fa1-8c5e-47f2-9801-c168aa84121d"/>
    <n v="70"/>
    <s v="Male"/>
    <s v="Premium"/>
    <n v="3.19"/>
    <n v="24"/>
    <s v="Asia"/>
    <s v="Desktop"/>
    <n v="17.989999999999998"/>
    <n v="1"/>
    <s v="Crypto"/>
    <n v="2"/>
    <n v="0.13"/>
    <x v="1"/>
    <x v="2"/>
  </r>
  <r>
    <s v="9c2bece6-8c3e-409b-bf83-40e0508a45cc"/>
    <n v="47"/>
    <s v="Male"/>
    <s v="Premium"/>
    <n v="9.82"/>
    <n v="55"/>
    <s v="North America"/>
    <s v="Mobile"/>
    <n v="17.989999999999998"/>
    <n v="0"/>
    <s v="Debit Card"/>
    <n v="5"/>
    <n v="0.18"/>
    <x v="2"/>
    <x v="0"/>
  </r>
  <r>
    <s v="ed0f871a-c1bc-4b93-9f5d-e2d90206146b"/>
    <n v="42"/>
    <s v="Female"/>
    <s v="Basic"/>
    <n v="1.52"/>
    <n v="48"/>
    <s v="Africa"/>
    <s v="Tablet"/>
    <n v="8.99"/>
    <n v="1"/>
    <s v="Debit Card"/>
    <n v="5"/>
    <n v="0.03"/>
    <x v="4"/>
    <x v="0"/>
  </r>
  <r>
    <s v="b4c3ab7d-546b-4666-9e31-79d34941b0ae"/>
    <n v="57"/>
    <s v="Male"/>
    <s v="Premium"/>
    <n v="24.49"/>
    <n v="46"/>
    <s v="Oceania"/>
    <s v="TV"/>
    <n v="17.989999999999998"/>
    <n v="0"/>
    <s v="Gift Card"/>
    <n v="4"/>
    <n v="0.52"/>
    <x v="0"/>
    <x v="2"/>
  </r>
  <r>
    <s v="01b3b3ce-2c57-42d6-aca9-497b62a1c66b"/>
    <n v="69"/>
    <s v="Female"/>
    <s v="Standard"/>
    <n v="3.35"/>
    <n v="5"/>
    <s v="Europe"/>
    <s v="Laptop"/>
    <n v="13.99"/>
    <n v="0"/>
    <s v="Gift Card"/>
    <n v="4"/>
    <n v="0.56000000000000005"/>
    <x v="0"/>
    <x v="2"/>
  </r>
  <r>
    <s v="485931a6-ccb3-4436-9554-430fbc8d189a"/>
    <n v="55"/>
    <s v="Male"/>
    <s v="Premium"/>
    <n v="1.2"/>
    <n v="32"/>
    <s v="Europe"/>
    <s v="Desktop"/>
    <n v="17.989999999999998"/>
    <n v="1"/>
    <s v="Credit Card"/>
    <n v="4"/>
    <n v="0.04"/>
    <x v="2"/>
    <x v="0"/>
  </r>
  <r>
    <s v="f6bb630e-6a2d-42e4-9371-a598462b1515"/>
    <n v="40"/>
    <s v="Male"/>
    <s v="Premium"/>
    <n v="4.68"/>
    <n v="5"/>
    <s v="Europe"/>
    <s v="Tablet"/>
    <n v="17.989999999999998"/>
    <n v="0"/>
    <s v="Debit Card"/>
    <n v="4"/>
    <n v="0.78"/>
    <x v="3"/>
    <x v="0"/>
  </r>
  <r>
    <s v="d72a2ac1-389d-4500-8f2a-65253fd4ebc3"/>
    <n v="52"/>
    <s v="Male"/>
    <s v="Standard"/>
    <n v="17.260000000000002"/>
    <n v="58"/>
    <s v="North America"/>
    <s v="Mobile"/>
    <n v="13.99"/>
    <n v="1"/>
    <s v="Crypto"/>
    <n v="4"/>
    <n v="0.28999999999999998"/>
    <x v="5"/>
    <x v="0"/>
  </r>
  <r>
    <s v="5ad14c26-01d1-47d0-97d0-c57fe72f84ee"/>
    <n v="49"/>
    <s v="Female"/>
    <s v="Standard"/>
    <n v="11.88"/>
    <n v="41"/>
    <s v="Asia"/>
    <s v="Desktop"/>
    <n v="13.99"/>
    <n v="0"/>
    <s v="Credit Card"/>
    <n v="4"/>
    <n v="0.28000000000000003"/>
    <x v="3"/>
    <x v="0"/>
  </r>
  <r>
    <s v="4c0287b1-cf45-4107-a454-cd7c56d26948"/>
    <n v="61"/>
    <s v="Other"/>
    <s v="Premium"/>
    <n v="4.58"/>
    <n v="33"/>
    <s v="Europe"/>
    <s v="Mobile"/>
    <n v="17.989999999999998"/>
    <n v="1"/>
    <s v="Gift Card"/>
    <n v="4"/>
    <n v="0.13"/>
    <x v="5"/>
    <x v="2"/>
  </r>
  <r>
    <s v="f6ab90b9-5e01-429e-aac6-b858b434b20c"/>
    <n v="63"/>
    <s v="Other"/>
    <s v="Premium"/>
    <n v="3.98"/>
    <n v="43"/>
    <s v="Asia"/>
    <s v="Laptop"/>
    <n v="17.989999999999998"/>
    <n v="1"/>
    <s v="PayPal"/>
    <n v="2"/>
    <n v="0.09"/>
    <x v="3"/>
    <x v="2"/>
  </r>
  <r>
    <s v="b9ae2a97-9bb7-42f3-b6a9-4c90f221ce64"/>
    <n v="66"/>
    <s v="Male"/>
    <s v="Basic"/>
    <n v="8.68"/>
    <n v="50"/>
    <s v="Oceania"/>
    <s v="Mobile"/>
    <n v="8.99"/>
    <n v="1"/>
    <s v="PayPal"/>
    <n v="3"/>
    <n v="0.17"/>
    <x v="1"/>
    <x v="2"/>
  </r>
  <r>
    <s v="c20324f1-17e6-4484-b4bc-8671f89e607e"/>
    <n v="65"/>
    <s v="Female"/>
    <s v="Premium"/>
    <n v="10.55"/>
    <n v="25"/>
    <s v="Africa"/>
    <s v="Laptop"/>
    <n v="17.989999999999998"/>
    <n v="0"/>
    <s v="Gift Card"/>
    <n v="5"/>
    <n v="0.41"/>
    <x v="2"/>
    <x v="2"/>
  </r>
  <r>
    <s v="b98db897-f857-4c18-ba27-c667b30c0dfe"/>
    <n v="47"/>
    <s v="Female"/>
    <s v="Standard"/>
    <n v="0.55000000000000004"/>
    <n v="40"/>
    <s v="Asia"/>
    <s v="TV"/>
    <n v="13.99"/>
    <n v="1"/>
    <s v="PayPal"/>
    <n v="3"/>
    <n v="0.01"/>
    <x v="3"/>
    <x v="0"/>
  </r>
  <r>
    <s v="8a229d09-04c2-4922-8645-c46ee272ebd2"/>
    <n v="47"/>
    <s v="Female"/>
    <s v="Basic"/>
    <n v="4.6900000000000004"/>
    <n v="46"/>
    <s v="Europe"/>
    <s v="Laptop"/>
    <n v="8.99"/>
    <n v="1"/>
    <s v="Crypto"/>
    <n v="2"/>
    <n v="0.1"/>
    <x v="1"/>
    <x v="0"/>
  </r>
  <r>
    <s v="7d6f9c3e-50e3-4059-b5d0-bbc9fcbd3910"/>
    <n v="45"/>
    <s v="Other"/>
    <s v="Standard"/>
    <n v="26.82"/>
    <n v="41"/>
    <s v="Oceania"/>
    <s v="Mobile"/>
    <n v="13.99"/>
    <n v="0"/>
    <s v="Credit Card"/>
    <n v="5"/>
    <n v="0.64"/>
    <x v="4"/>
    <x v="0"/>
  </r>
  <r>
    <s v="93b8f61c-4375-49bc-a30d-54b4c319f266"/>
    <n v="68"/>
    <s v="Female"/>
    <s v="Basic"/>
    <n v="3.07"/>
    <n v="49"/>
    <s v="South America"/>
    <s v="Laptop"/>
    <n v="8.99"/>
    <n v="1"/>
    <s v="Credit Card"/>
    <n v="3"/>
    <n v="0.06"/>
    <x v="4"/>
    <x v="2"/>
  </r>
  <r>
    <s v="b28cfde3-38e8-4dac-943d-c148414757b1"/>
    <n v="70"/>
    <s v="Other"/>
    <s v="Standard"/>
    <n v="25.23"/>
    <n v="7"/>
    <s v="Oceania"/>
    <s v="Laptop"/>
    <n v="13.99"/>
    <n v="0"/>
    <s v="Gift Card"/>
    <n v="3"/>
    <n v="3.15"/>
    <x v="5"/>
    <x v="2"/>
  </r>
  <r>
    <s v="3b478fcf-d4a2-4c33-b050-0b45af3c0679"/>
    <n v="48"/>
    <s v="Male"/>
    <s v="Basic"/>
    <n v="0.31"/>
    <n v="37"/>
    <s v="Asia"/>
    <s v="Mobile"/>
    <n v="8.99"/>
    <n v="1"/>
    <s v="Crypto"/>
    <n v="2"/>
    <n v="0.01"/>
    <x v="0"/>
    <x v="0"/>
  </r>
  <r>
    <s v="ba626d62-c8f5-4f0e-90da-05c8b526e564"/>
    <n v="26"/>
    <s v="Female"/>
    <s v="Basic"/>
    <n v="28.65"/>
    <n v="15"/>
    <s v="Europe"/>
    <s v="Laptop"/>
    <n v="8.99"/>
    <n v="0"/>
    <s v="Credit Card"/>
    <n v="4"/>
    <n v="1.79"/>
    <x v="6"/>
    <x v="1"/>
  </r>
  <r>
    <s v="dda37d3a-c038-448e-894d-630954f9fd3f"/>
    <n v="66"/>
    <s v="Male"/>
    <s v="Premium"/>
    <n v="5.17"/>
    <n v="18"/>
    <s v="North America"/>
    <s v="Laptop"/>
    <n v="17.989999999999998"/>
    <n v="0"/>
    <s v="Gift Card"/>
    <n v="3"/>
    <n v="0.27"/>
    <x v="2"/>
    <x v="2"/>
  </r>
  <r>
    <s v="12f3fe4c-c868-4e9e-82de-21f630ec1e46"/>
    <n v="34"/>
    <s v="Male"/>
    <s v="Basic"/>
    <n v="1.82"/>
    <n v="60"/>
    <s v="North America"/>
    <s v="Mobile"/>
    <n v="8.99"/>
    <n v="1"/>
    <s v="Debit Card"/>
    <n v="1"/>
    <n v="0.03"/>
    <x v="4"/>
    <x v="1"/>
  </r>
  <r>
    <s v="2cc87dcd-7955-4ec0-b520-000d68d18181"/>
    <n v="48"/>
    <s v="Male"/>
    <s v="Basic"/>
    <n v="34.5"/>
    <n v="42"/>
    <s v="North America"/>
    <s v="Mobile"/>
    <n v="8.99"/>
    <n v="0"/>
    <s v="Gift Card"/>
    <n v="5"/>
    <n v="0.8"/>
    <x v="6"/>
    <x v="0"/>
  </r>
  <r>
    <s v="eb14315f-33e7-4020-b9f6-f94f2b357828"/>
    <n v="68"/>
    <s v="Female"/>
    <s v="Standard"/>
    <n v="18.07"/>
    <n v="1"/>
    <s v="Asia"/>
    <s v="TV"/>
    <n v="13.99"/>
    <n v="0"/>
    <s v="Crypto"/>
    <n v="3"/>
    <n v="9.0399999999999991"/>
    <x v="3"/>
    <x v="2"/>
  </r>
  <r>
    <s v="a7bcd2d8-77b6-48b7-ba44-4a1939df29fb"/>
    <n v="36"/>
    <s v="Male"/>
    <s v="Standard"/>
    <n v="15.05"/>
    <n v="37"/>
    <s v="Africa"/>
    <s v="Desktop"/>
    <n v="13.99"/>
    <n v="1"/>
    <s v="Crypto"/>
    <n v="2"/>
    <n v="0.4"/>
    <x v="4"/>
    <x v="0"/>
  </r>
  <r>
    <s v="21a8aaa5-6af5-4756-be7d-57b226f5c7f3"/>
    <n v="67"/>
    <s v="Other"/>
    <s v="Basic"/>
    <n v="10.82"/>
    <n v="53"/>
    <s v="South America"/>
    <s v="TV"/>
    <n v="8.99"/>
    <n v="1"/>
    <s v="Gift Card"/>
    <n v="5"/>
    <n v="0.2"/>
    <x v="1"/>
    <x v="2"/>
  </r>
  <r>
    <s v="06863a94-2c2d-48b6-8770-af0d3d8a0948"/>
    <n v="22"/>
    <s v="Male"/>
    <s v="Standard"/>
    <n v="4.84"/>
    <n v="32"/>
    <s v="South America"/>
    <s v="Mobile"/>
    <n v="13.99"/>
    <n v="1"/>
    <s v="Debit Card"/>
    <n v="3"/>
    <n v="0.15"/>
    <x v="0"/>
    <x v="3"/>
  </r>
  <r>
    <s v="2b8002e0-b5f8-48f3-89d2-e7690e565274"/>
    <n v="45"/>
    <s v="Male"/>
    <s v="Basic"/>
    <n v="9.31"/>
    <n v="51"/>
    <s v="Africa"/>
    <s v="Tablet"/>
    <n v="8.99"/>
    <n v="1"/>
    <s v="PayPal"/>
    <n v="2"/>
    <n v="0.18"/>
    <x v="4"/>
    <x v="0"/>
  </r>
  <r>
    <s v="16a3e295-eada-4912-a842-8a4ed842d77b"/>
    <n v="61"/>
    <s v="Female"/>
    <s v="Standard"/>
    <n v="2.27"/>
    <n v="27"/>
    <s v="Oceania"/>
    <s v="Desktop"/>
    <n v="13.99"/>
    <n v="1"/>
    <s v="Credit Card"/>
    <n v="3"/>
    <n v="0.08"/>
    <x v="6"/>
    <x v="2"/>
  </r>
  <r>
    <s v="4d1caeb4-9ec4-4179-bb9b-ff2fd6206951"/>
    <n v="70"/>
    <s v="Other"/>
    <s v="Premium"/>
    <n v="18.73"/>
    <n v="41"/>
    <s v="Asia"/>
    <s v="Laptop"/>
    <n v="17.989999999999998"/>
    <n v="1"/>
    <s v="Crypto"/>
    <n v="4"/>
    <n v="0.45"/>
    <x v="4"/>
    <x v="2"/>
  </r>
  <r>
    <s v="a7f9da07-1c52-4dc2-9ba9-9f3f2b901acd"/>
    <n v="35"/>
    <s v="Male"/>
    <s v="Premium"/>
    <n v="16.78"/>
    <n v="15"/>
    <s v="Oceania"/>
    <s v="Laptop"/>
    <n v="17.989999999999998"/>
    <n v="0"/>
    <s v="PayPal"/>
    <n v="2"/>
    <n v="1.05"/>
    <x v="6"/>
    <x v="1"/>
  </r>
  <r>
    <s v="483d0f42-e4be-4801-acaa-ece87555fe7e"/>
    <n v="37"/>
    <s v="Other"/>
    <s v="Basic"/>
    <n v="24.82"/>
    <n v="46"/>
    <s v="North America"/>
    <s v="TV"/>
    <n v="8.99"/>
    <n v="0"/>
    <s v="Crypto"/>
    <n v="2"/>
    <n v="0.53"/>
    <x v="4"/>
    <x v="0"/>
  </r>
  <r>
    <s v="8b0943cb-2fd8-4ef7-9255-13bf11e0932d"/>
    <n v="54"/>
    <s v="Female"/>
    <s v="Premium"/>
    <n v="11.6"/>
    <n v="33"/>
    <s v="Africa"/>
    <s v="TV"/>
    <n v="17.989999999999998"/>
    <n v="1"/>
    <s v="Gift Card"/>
    <n v="4"/>
    <n v="0.34"/>
    <x v="3"/>
    <x v="0"/>
  </r>
  <r>
    <s v="9b551d02-4450-4882-abca-6fc87f625427"/>
    <n v="61"/>
    <s v="Male"/>
    <s v="Basic"/>
    <n v="16.100000000000001"/>
    <n v="0"/>
    <s v="Oceania"/>
    <s v="TV"/>
    <n v="8.99"/>
    <n v="0"/>
    <s v="Debit Card"/>
    <n v="1"/>
    <n v="16.100000000000001"/>
    <x v="0"/>
    <x v="2"/>
  </r>
  <r>
    <s v="c3665e92-e3c1-4f8f-838f-149f8747bf10"/>
    <n v="20"/>
    <s v="Female"/>
    <s v="Basic"/>
    <n v="12.66"/>
    <n v="8"/>
    <s v="Africa"/>
    <s v="TV"/>
    <n v="8.99"/>
    <n v="0"/>
    <s v="PayPal"/>
    <n v="5"/>
    <n v="1.41"/>
    <x v="5"/>
    <x v="3"/>
  </r>
  <r>
    <s v="97677cac-6110-4fca-8580-98b42a698b5c"/>
    <n v="19"/>
    <s v="Male"/>
    <s v="Basic"/>
    <n v="4.03"/>
    <n v="20"/>
    <s v="South America"/>
    <s v="Laptop"/>
    <n v="8.99"/>
    <n v="1"/>
    <s v="Gift Card"/>
    <n v="5"/>
    <n v="0.19"/>
    <x v="2"/>
    <x v="3"/>
  </r>
  <r>
    <s v="22d560a5-e928-4526-9802-5c31ca8ae3ca"/>
    <n v="18"/>
    <s v="Female"/>
    <s v="Standard"/>
    <n v="5.81"/>
    <n v="49"/>
    <s v="Europe"/>
    <s v="Laptop"/>
    <n v="13.99"/>
    <n v="1"/>
    <s v="PayPal"/>
    <n v="2"/>
    <n v="0.12"/>
    <x v="1"/>
    <x v="3"/>
  </r>
  <r>
    <s v="9d8fb170-2207-4356-9a79-049a27db6af1"/>
    <n v="47"/>
    <s v="Other"/>
    <s v="Standard"/>
    <n v="3.5"/>
    <n v="32"/>
    <s v="Europe"/>
    <s v="Tablet"/>
    <n v="13.99"/>
    <n v="1"/>
    <s v="Crypto"/>
    <n v="1"/>
    <n v="0.11"/>
    <x v="1"/>
    <x v="0"/>
  </r>
  <r>
    <s v="e2c388e8-73e3-43f6-930b-1787b2345d9d"/>
    <n v="37"/>
    <s v="Female"/>
    <s v="Premium"/>
    <n v="0.83"/>
    <n v="45"/>
    <s v="Europe"/>
    <s v="TV"/>
    <n v="17.989999999999998"/>
    <n v="1"/>
    <s v="Debit Card"/>
    <n v="4"/>
    <n v="0.02"/>
    <x v="6"/>
    <x v="0"/>
  </r>
  <r>
    <s v="95b2428f-6c41-4839-99d9-9e87a3ae603e"/>
    <n v="65"/>
    <s v="Male"/>
    <s v="Standard"/>
    <n v="5.46"/>
    <n v="55"/>
    <s v="South America"/>
    <s v="Tablet"/>
    <n v="13.99"/>
    <n v="1"/>
    <s v="PayPal"/>
    <n v="2"/>
    <n v="0.1"/>
    <x v="1"/>
    <x v="2"/>
  </r>
  <r>
    <s v="4b04bf41-8529-490f-aad3-1c84e6f8b8e7"/>
    <n v="26"/>
    <s v="Other"/>
    <s v="Premium"/>
    <n v="19.48"/>
    <n v="16"/>
    <s v="South America"/>
    <s v="Desktop"/>
    <n v="17.989999999999998"/>
    <n v="0"/>
    <s v="Crypto"/>
    <n v="5"/>
    <n v="1.1499999999999999"/>
    <x v="4"/>
    <x v="1"/>
  </r>
  <r>
    <s v="84505d11-f057-48b5-a9ff-b18e99e81dcc"/>
    <n v="38"/>
    <s v="Other"/>
    <s v="Basic"/>
    <n v="8.81"/>
    <n v="17"/>
    <s v="Africa"/>
    <s v="Mobile"/>
    <n v="8.99"/>
    <n v="0"/>
    <s v="Debit Card"/>
    <n v="4"/>
    <n v="0.49"/>
    <x v="4"/>
    <x v="0"/>
  </r>
  <r>
    <s v="1bf23e82-0b9d-4e22-92aa-4b8017e43f61"/>
    <n v="67"/>
    <s v="Female"/>
    <s v="Premium"/>
    <n v="4.2"/>
    <n v="3"/>
    <s v="South America"/>
    <s v="Desktop"/>
    <n v="17.989999999999998"/>
    <n v="0"/>
    <s v="Crypto"/>
    <n v="5"/>
    <n v="1.05"/>
    <x v="0"/>
    <x v="2"/>
  </r>
  <r>
    <s v="984d419a-835e-49dd-be89-bb42da17c25a"/>
    <n v="20"/>
    <s v="Other"/>
    <s v="Standard"/>
    <n v="11.97"/>
    <n v="2"/>
    <s v="Africa"/>
    <s v="Mobile"/>
    <n v="13.99"/>
    <n v="0"/>
    <s v="Crypto"/>
    <n v="5"/>
    <n v="3.99"/>
    <x v="5"/>
    <x v="3"/>
  </r>
  <r>
    <s v="532673fd-e1a4-45bd-8652-63aaba3617a6"/>
    <n v="38"/>
    <s v="Female"/>
    <s v="Standard"/>
    <n v="4.0599999999999996"/>
    <n v="26"/>
    <s v="South America"/>
    <s v="Desktop"/>
    <n v="13.99"/>
    <n v="1"/>
    <s v="Crypto"/>
    <n v="5"/>
    <n v="0.15"/>
    <x v="5"/>
    <x v="0"/>
  </r>
  <r>
    <s v="64d4e2f0-b796-4477-a2b9-dcb8d011e50f"/>
    <n v="59"/>
    <s v="Other"/>
    <s v="Basic"/>
    <n v="7.97"/>
    <n v="11"/>
    <s v="Asia"/>
    <s v="TV"/>
    <n v="8.99"/>
    <n v="0"/>
    <s v="Crypto"/>
    <n v="1"/>
    <n v="0.66"/>
    <x v="0"/>
    <x v="2"/>
  </r>
  <r>
    <s v="24586107-5506-4471-a0fe-c2f6bdbe3a78"/>
    <n v="37"/>
    <s v="Male"/>
    <s v="Premium"/>
    <n v="8.02"/>
    <n v="53"/>
    <s v="North America"/>
    <s v="Tablet"/>
    <n v="17.989999999999998"/>
    <n v="1"/>
    <s v="Gift Card"/>
    <n v="4"/>
    <n v="0.15"/>
    <x v="5"/>
    <x v="0"/>
  </r>
  <r>
    <s v="ec2ed7b8-5675-4d32-b413-406ef8f75e89"/>
    <n v="54"/>
    <s v="Other"/>
    <s v="Standard"/>
    <n v="2.79"/>
    <n v="1"/>
    <s v="South America"/>
    <s v="TV"/>
    <n v="13.99"/>
    <n v="0"/>
    <s v="Credit Card"/>
    <n v="1"/>
    <n v="1.4"/>
    <x v="0"/>
    <x v="0"/>
  </r>
  <r>
    <s v="aa265a76-e810-4938-8736-3d1eedaa4584"/>
    <n v="24"/>
    <s v="Female"/>
    <s v="Standard"/>
    <n v="11.33"/>
    <n v="47"/>
    <s v="North America"/>
    <s v="Mobile"/>
    <n v="13.99"/>
    <n v="1"/>
    <s v="Credit Card"/>
    <n v="3"/>
    <n v="0.24"/>
    <x v="5"/>
    <x v="3"/>
  </r>
  <r>
    <s v="496b3ef6-6a0a-4f3b-a4e2-5369a458408a"/>
    <n v="69"/>
    <s v="Male"/>
    <s v="Premium"/>
    <n v="20.29"/>
    <n v="37"/>
    <s v="North America"/>
    <s v="TV"/>
    <n v="17.989999999999998"/>
    <n v="0"/>
    <s v="Debit Card"/>
    <n v="5"/>
    <n v="0.53"/>
    <x v="3"/>
    <x v="2"/>
  </r>
  <r>
    <s v="ab89e0ee-0f2c-405f-a6f5-2d32d8179218"/>
    <n v="24"/>
    <s v="Female"/>
    <s v="Basic"/>
    <n v="9.1300000000000008"/>
    <n v="10"/>
    <s v="Asia"/>
    <s v="Laptop"/>
    <n v="8.99"/>
    <n v="0"/>
    <s v="Debit Card"/>
    <n v="4"/>
    <n v="0.83"/>
    <x v="6"/>
    <x v="3"/>
  </r>
  <r>
    <s v="5c9b9dd1-47d9-4f4f-9e25-d4e7aaaa27a5"/>
    <n v="58"/>
    <s v="Other"/>
    <s v="Standard"/>
    <n v="13.23"/>
    <n v="18"/>
    <s v="Asia"/>
    <s v="Laptop"/>
    <n v="13.99"/>
    <n v="0"/>
    <s v="Debit Card"/>
    <n v="5"/>
    <n v="0.7"/>
    <x v="5"/>
    <x v="2"/>
  </r>
  <r>
    <s v="cdf8f775-0d9f-4cbf-ba73-91ed31fbcf5b"/>
    <n v="44"/>
    <s v="Male"/>
    <s v="Premium"/>
    <n v="13.56"/>
    <n v="14"/>
    <s v="Asia"/>
    <s v="Desktop"/>
    <n v="17.989999999999998"/>
    <n v="0"/>
    <s v="Debit Card"/>
    <n v="1"/>
    <n v="0.9"/>
    <x v="6"/>
    <x v="0"/>
  </r>
  <r>
    <s v="b7d06409-49ad-4e7a-9c82-12205a0a36b2"/>
    <n v="50"/>
    <s v="Male"/>
    <s v="Standard"/>
    <n v="30.53"/>
    <n v="31"/>
    <s v="North America"/>
    <s v="Desktop"/>
    <n v="13.99"/>
    <n v="0"/>
    <s v="Gift Card"/>
    <n v="5"/>
    <n v="0.95"/>
    <x v="0"/>
    <x v="0"/>
  </r>
  <r>
    <s v="93226922-b654-47d2-bee2-6801bd2f8ced"/>
    <n v="66"/>
    <s v="Other"/>
    <s v="Premium"/>
    <n v="14.15"/>
    <n v="14"/>
    <s v="South America"/>
    <s v="Mobile"/>
    <n v="17.989999999999998"/>
    <n v="0"/>
    <s v="PayPal"/>
    <n v="1"/>
    <n v="0.94"/>
    <x v="0"/>
    <x v="2"/>
  </r>
  <r>
    <s v="e686a25c-0048-4481-b94e-b2668948bd5a"/>
    <n v="40"/>
    <s v="Other"/>
    <s v="Basic"/>
    <n v="24.02"/>
    <n v="23"/>
    <s v="Asia"/>
    <s v="Laptop"/>
    <n v="8.99"/>
    <n v="0"/>
    <s v="PayPal"/>
    <n v="5"/>
    <n v="1"/>
    <x v="6"/>
    <x v="0"/>
  </r>
  <r>
    <s v="9d51a596-157a-488b-955e-4c821202e8f5"/>
    <n v="25"/>
    <s v="Male"/>
    <s v="Standard"/>
    <n v="7.35"/>
    <n v="41"/>
    <s v="Asia"/>
    <s v="TV"/>
    <n v="13.99"/>
    <n v="1"/>
    <s v="Credit Card"/>
    <n v="1"/>
    <n v="0.17"/>
    <x v="6"/>
    <x v="3"/>
  </r>
  <r>
    <s v="2fcf265c-b3a8-4d0c-9cb0-3adc351832f6"/>
    <n v="31"/>
    <s v="Female"/>
    <s v="Basic"/>
    <n v="3.89"/>
    <n v="0"/>
    <s v="Oceania"/>
    <s v="Laptop"/>
    <n v="8.99"/>
    <n v="0"/>
    <s v="Credit Card"/>
    <n v="3"/>
    <n v="3.89"/>
    <x v="4"/>
    <x v="1"/>
  </r>
  <r>
    <s v="6232c7ae-f01e-4ac3-845c-0f5a3f151e40"/>
    <n v="61"/>
    <s v="Male"/>
    <s v="Standard"/>
    <n v="4.1399999999999997"/>
    <n v="30"/>
    <s v="Asia"/>
    <s v="Laptop"/>
    <n v="13.99"/>
    <n v="1"/>
    <s v="Credit Card"/>
    <n v="2"/>
    <n v="0.13"/>
    <x v="2"/>
    <x v="2"/>
  </r>
  <r>
    <s v="1b0a8496-8374-45f8-9d5c-41c5f0749ccf"/>
    <n v="36"/>
    <s v="Male"/>
    <s v="Basic"/>
    <n v="6.54"/>
    <n v="28"/>
    <s v="Oceania"/>
    <s v="Laptop"/>
    <n v="8.99"/>
    <n v="0"/>
    <s v="Debit Card"/>
    <n v="5"/>
    <n v="0.23"/>
    <x v="0"/>
    <x v="0"/>
  </r>
  <r>
    <s v="309b7813-e5ae-4120-aeae-303993c0136a"/>
    <n v="60"/>
    <s v="Male"/>
    <s v="Standard"/>
    <n v="6.23"/>
    <n v="19"/>
    <s v="South America"/>
    <s v="Desktop"/>
    <n v="13.99"/>
    <n v="0"/>
    <s v="PayPal"/>
    <n v="5"/>
    <n v="0.31"/>
    <x v="6"/>
    <x v="2"/>
  </r>
  <r>
    <s v="259e4b86-1544-4c6b-a093-d429692cdf4d"/>
    <n v="54"/>
    <s v="Male"/>
    <s v="Premium"/>
    <n v="6.26"/>
    <n v="51"/>
    <s v="South America"/>
    <s v="Desktop"/>
    <n v="17.989999999999998"/>
    <n v="1"/>
    <s v="Gift Card"/>
    <n v="3"/>
    <n v="0.12"/>
    <x v="3"/>
    <x v="0"/>
  </r>
  <r>
    <s v="c5922e16-8d07-4107-bf11-7a7d14353f44"/>
    <n v="57"/>
    <s v="Male"/>
    <s v="Premium"/>
    <n v="7.79"/>
    <n v="46"/>
    <s v="Europe"/>
    <s v="TV"/>
    <n v="17.989999999999998"/>
    <n v="1"/>
    <s v="Crypto"/>
    <n v="5"/>
    <n v="0.17"/>
    <x v="6"/>
    <x v="2"/>
  </r>
  <r>
    <s v="9d5ba8a6-0786-4b13-9c64-881480979699"/>
    <n v="20"/>
    <s v="Female"/>
    <s v="Basic"/>
    <n v="1"/>
    <n v="32"/>
    <s v="Africa"/>
    <s v="Tablet"/>
    <n v="8.99"/>
    <n v="1"/>
    <s v="Credit Card"/>
    <n v="2"/>
    <n v="0.03"/>
    <x v="4"/>
    <x v="3"/>
  </r>
  <r>
    <s v="fdd9d730-eff6-4c49-86a3-1a8dbf9069f7"/>
    <n v="18"/>
    <s v="Female"/>
    <s v="Standard"/>
    <n v="9.2899999999999991"/>
    <n v="52"/>
    <s v="Asia"/>
    <s v="Mobile"/>
    <n v="13.99"/>
    <n v="1"/>
    <s v="PayPal"/>
    <n v="2"/>
    <n v="0.18"/>
    <x v="3"/>
    <x v="3"/>
  </r>
  <r>
    <s v="0c40bdbb-d30b-489e-ac36-91ab09dfdeab"/>
    <n v="57"/>
    <s v="Male"/>
    <s v="Basic"/>
    <n v="3.31"/>
    <n v="57"/>
    <s v="Europe"/>
    <s v="Mobile"/>
    <n v="8.99"/>
    <n v="1"/>
    <s v="Gift Card"/>
    <n v="2"/>
    <n v="0.06"/>
    <x v="2"/>
    <x v="2"/>
  </r>
  <r>
    <s v="bf7ba12e-d46e-470f-a5b2-ac24e64e1000"/>
    <n v="33"/>
    <s v="Female"/>
    <s v="Standard"/>
    <n v="19.28"/>
    <n v="19"/>
    <s v="North America"/>
    <s v="Tablet"/>
    <n v="13.99"/>
    <n v="0"/>
    <s v="Credit Card"/>
    <n v="4"/>
    <n v="0.96"/>
    <x v="1"/>
    <x v="1"/>
  </r>
  <r>
    <s v="dd0f0abf-7da7-451d-8303-5c9d4e6c7686"/>
    <n v="68"/>
    <s v="Female"/>
    <s v="Premium"/>
    <n v="23.8"/>
    <n v="4"/>
    <s v="Oceania"/>
    <s v="Tablet"/>
    <n v="17.989999999999998"/>
    <n v="0"/>
    <s v="Crypto"/>
    <n v="2"/>
    <n v="4.76"/>
    <x v="1"/>
    <x v="2"/>
  </r>
  <r>
    <s v="40bdcfc1-aa37-4245-8b1a-5457ee4c3329"/>
    <n v="66"/>
    <s v="Female"/>
    <s v="Premium"/>
    <n v="7.68"/>
    <n v="15"/>
    <s v="South America"/>
    <s v="Tablet"/>
    <n v="17.989999999999998"/>
    <n v="0"/>
    <s v="Crypto"/>
    <n v="4"/>
    <n v="0.48"/>
    <x v="2"/>
    <x v="2"/>
  </r>
  <r>
    <s v="8830a083-de96-4d43-a32b-e3862941a35d"/>
    <n v="30"/>
    <s v="Male"/>
    <s v="Basic"/>
    <n v="6.54"/>
    <n v="20"/>
    <s v="North America"/>
    <s v="Tablet"/>
    <n v="8.99"/>
    <n v="1"/>
    <s v="Debit Card"/>
    <n v="1"/>
    <n v="0.31"/>
    <x v="2"/>
    <x v="1"/>
  </r>
  <r>
    <s v="029a667b-d5e3-4e33-8804-ae8ad6593a7d"/>
    <n v="38"/>
    <s v="Female"/>
    <s v="Basic"/>
    <n v="7.92"/>
    <n v="18"/>
    <s v="South America"/>
    <s v="TV"/>
    <n v="8.99"/>
    <n v="1"/>
    <s v="Crypto"/>
    <n v="1"/>
    <n v="0.42"/>
    <x v="1"/>
    <x v="0"/>
  </r>
  <r>
    <s v="b4c0a5b3-9910-4d8d-a34b-c7ac6672e6c3"/>
    <n v="55"/>
    <s v="Other"/>
    <s v="Premium"/>
    <n v="4.3600000000000003"/>
    <n v="52"/>
    <s v="Oceania"/>
    <s v="Desktop"/>
    <n v="17.989999999999998"/>
    <n v="1"/>
    <s v="Crypto"/>
    <n v="2"/>
    <n v="0.08"/>
    <x v="5"/>
    <x v="0"/>
  </r>
  <r>
    <s v="7630541e-4db2-42e7-9ec2-cbad37db0b46"/>
    <n v="31"/>
    <s v="Male"/>
    <s v="Basic"/>
    <n v="11.88"/>
    <n v="56"/>
    <s v="Africa"/>
    <s v="Tablet"/>
    <n v="8.99"/>
    <n v="1"/>
    <s v="Debit Card"/>
    <n v="5"/>
    <n v="0.21"/>
    <x v="1"/>
    <x v="1"/>
  </r>
  <r>
    <s v="0fbffe99-eba0-4a18-b1f4-42b9e249dfae"/>
    <n v="33"/>
    <s v="Female"/>
    <s v="Premium"/>
    <n v="0.06"/>
    <n v="53"/>
    <s v="North America"/>
    <s v="Desktop"/>
    <n v="17.989999999999998"/>
    <n v="1"/>
    <s v="PayPal"/>
    <n v="3"/>
    <n v="0"/>
    <x v="3"/>
    <x v="1"/>
  </r>
  <r>
    <s v="18d21cf8-fa88-4759-9ae3-81e1d3fc58fd"/>
    <n v="63"/>
    <s v="Female"/>
    <s v="Standard"/>
    <n v="18.489999999999998"/>
    <n v="13"/>
    <s v="Europe"/>
    <s v="TV"/>
    <n v="13.99"/>
    <n v="0"/>
    <s v="PayPal"/>
    <n v="1"/>
    <n v="1.32"/>
    <x v="2"/>
    <x v="2"/>
  </r>
  <r>
    <s v="8036cdac-84b1-4b10-abd3-f32109c28d1e"/>
    <n v="45"/>
    <s v="Other"/>
    <s v="Basic"/>
    <n v="6.87"/>
    <n v="11"/>
    <s v="Europe"/>
    <s v="Laptop"/>
    <n v="8.99"/>
    <n v="0"/>
    <s v="Debit Card"/>
    <n v="3"/>
    <n v="0.56999999999999995"/>
    <x v="2"/>
    <x v="0"/>
  </r>
  <r>
    <s v="a981b14d-307e-40e0-b1ac-65f5b3b6621d"/>
    <n v="24"/>
    <s v="Male"/>
    <s v="Basic"/>
    <n v="0.75"/>
    <n v="26"/>
    <s v="North America"/>
    <s v="Laptop"/>
    <n v="8.99"/>
    <n v="1"/>
    <s v="Gift Card"/>
    <n v="2"/>
    <n v="0.03"/>
    <x v="2"/>
    <x v="3"/>
  </r>
  <r>
    <s v="d65621ad-d7c8-43cb-b2d5-338df3a9e044"/>
    <n v="35"/>
    <s v="Other"/>
    <s v="Basic"/>
    <n v="8.8699999999999992"/>
    <n v="10"/>
    <s v="Oceania"/>
    <s v="Laptop"/>
    <n v="8.99"/>
    <n v="0"/>
    <s v="Credit Card"/>
    <n v="2"/>
    <n v="0.81"/>
    <x v="2"/>
    <x v="1"/>
  </r>
  <r>
    <s v="1afd1afc-9a16-4a59-9391-b5165327d402"/>
    <n v="69"/>
    <s v="Male"/>
    <s v="Basic"/>
    <n v="21.53"/>
    <n v="7"/>
    <s v="North America"/>
    <s v="Laptop"/>
    <n v="8.99"/>
    <n v="0"/>
    <s v="Crypto"/>
    <n v="3"/>
    <n v="2.69"/>
    <x v="5"/>
    <x v="2"/>
  </r>
  <r>
    <s v="6242664e-528e-49c3-bd6d-d0449f66cc35"/>
    <n v="50"/>
    <s v="Other"/>
    <s v="Standard"/>
    <n v="7.54"/>
    <n v="18"/>
    <s v="South America"/>
    <s v="Desktop"/>
    <n v="13.99"/>
    <n v="0"/>
    <s v="Credit Card"/>
    <n v="4"/>
    <n v="0.4"/>
    <x v="0"/>
    <x v="0"/>
  </r>
  <r>
    <s v="ce42525a-3f98-4e08-96d5-22881f3069cb"/>
    <n v="69"/>
    <s v="Female"/>
    <s v="Premium"/>
    <n v="6.95"/>
    <n v="54"/>
    <s v="Europe"/>
    <s v="Desktop"/>
    <n v="17.989999999999998"/>
    <n v="0"/>
    <s v="Debit Card"/>
    <n v="5"/>
    <n v="0.13"/>
    <x v="0"/>
    <x v="2"/>
  </r>
  <r>
    <s v="b25014f9-a877-4644-8ca2-3ecc383aede2"/>
    <n v="37"/>
    <s v="Other"/>
    <s v="Premium"/>
    <n v="58.79"/>
    <n v="27"/>
    <s v="North America"/>
    <s v="Mobile"/>
    <n v="17.989999999999998"/>
    <n v="0"/>
    <s v="Crypto"/>
    <n v="3"/>
    <n v="2.1"/>
    <x v="2"/>
    <x v="0"/>
  </r>
  <r>
    <s v="a92e0986-aa29-4342-a381-38b070a25697"/>
    <n v="50"/>
    <s v="Other"/>
    <s v="Basic"/>
    <n v="18.87"/>
    <n v="28"/>
    <s v="Oceania"/>
    <s v="Mobile"/>
    <n v="8.99"/>
    <n v="0"/>
    <s v="Crypto"/>
    <n v="4"/>
    <n v="0.65"/>
    <x v="0"/>
    <x v="0"/>
  </r>
  <r>
    <s v="72b7cdc5-7d03-4550-8bc6-28db784dc8ca"/>
    <n v="56"/>
    <s v="Other"/>
    <s v="Premium"/>
    <n v="0.12"/>
    <n v="10"/>
    <s v="Oceania"/>
    <s v="Laptop"/>
    <n v="17.989999999999998"/>
    <n v="1"/>
    <s v="Crypto"/>
    <n v="4"/>
    <n v="0.01"/>
    <x v="3"/>
    <x v="2"/>
  </r>
  <r>
    <s v="39de63f4-d266-4abf-b0f2-369d426acb2a"/>
    <n v="29"/>
    <s v="Female"/>
    <s v="Premium"/>
    <n v="17.11"/>
    <n v="5"/>
    <s v="South America"/>
    <s v="Mobile"/>
    <n v="17.989999999999998"/>
    <n v="0"/>
    <s v="Crypto"/>
    <n v="1"/>
    <n v="2.85"/>
    <x v="3"/>
    <x v="1"/>
  </r>
  <r>
    <s v="2858e12c-4b07-4c7d-98d7-1c54f6e93ae1"/>
    <n v="48"/>
    <s v="Male"/>
    <s v="Basic"/>
    <n v="3.88"/>
    <n v="17"/>
    <s v="South America"/>
    <s v="Mobile"/>
    <n v="8.99"/>
    <n v="1"/>
    <s v="Debit Card"/>
    <n v="1"/>
    <n v="0.22"/>
    <x v="0"/>
    <x v="0"/>
  </r>
  <r>
    <s v="b6b9253b-918d-45e9-8a32-50b03cd7e969"/>
    <n v="28"/>
    <s v="Male"/>
    <s v="Premium"/>
    <n v="9.2200000000000006"/>
    <n v="44"/>
    <s v="Europe"/>
    <s v="Desktop"/>
    <n v="17.989999999999998"/>
    <n v="1"/>
    <s v="Credit Card"/>
    <n v="3"/>
    <n v="0.2"/>
    <x v="2"/>
    <x v="1"/>
  </r>
  <r>
    <s v="56e18a3c-3306-426a-87f4-a30881570966"/>
    <n v="19"/>
    <s v="Other"/>
    <s v="Standard"/>
    <n v="1.86"/>
    <n v="13"/>
    <s v="Asia"/>
    <s v="Laptop"/>
    <n v="13.99"/>
    <n v="0"/>
    <s v="PayPal"/>
    <n v="4"/>
    <n v="0.13"/>
    <x v="6"/>
    <x v="3"/>
  </r>
  <r>
    <s v="924f48da-83dd-4188-81e0-30d3d4b7753a"/>
    <n v="35"/>
    <s v="Other"/>
    <s v="Standard"/>
    <n v="5.16"/>
    <n v="17"/>
    <s v="Oceania"/>
    <s v="Mobile"/>
    <n v="13.99"/>
    <n v="0"/>
    <s v="Credit Card"/>
    <n v="4"/>
    <n v="0.28999999999999998"/>
    <x v="5"/>
    <x v="1"/>
  </r>
  <r>
    <s v="af8f5153-7336-4fda-9255-900c86922fef"/>
    <n v="51"/>
    <s v="Other"/>
    <s v="Basic"/>
    <n v="1.5"/>
    <n v="34"/>
    <s v="South America"/>
    <s v="TV"/>
    <n v="8.99"/>
    <n v="1"/>
    <s v="Crypto"/>
    <n v="2"/>
    <n v="0.04"/>
    <x v="6"/>
    <x v="0"/>
  </r>
  <r>
    <s v="11c276ad-6bf4-4e1e-bd5c-ae39ed4bad89"/>
    <n v="66"/>
    <s v="Male"/>
    <s v="Premium"/>
    <n v="5.73"/>
    <n v="58"/>
    <s v="Europe"/>
    <s v="Desktop"/>
    <n v="17.989999999999998"/>
    <n v="1"/>
    <s v="PayPal"/>
    <n v="1"/>
    <n v="0.1"/>
    <x v="0"/>
    <x v="2"/>
  </r>
  <r>
    <s v="3f02596b-e0e2-4a15-8142-60d5d4ea59cb"/>
    <n v="55"/>
    <s v="Male"/>
    <s v="Basic"/>
    <n v="10.19"/>
    <n v="5"/>
    <s v="Europe"/>
    <s v="Desktop"/>
    <n v="8.99"/>
    <n v="0"/>
    <s v="PayPal"/>
    <n v="3"/>
    <n v="1.7"/>
    <x v="0"/>
    <x v="0"/>
  </r>
  <r>
    <s v="31ff060b-e65e-4ff9-b663-dc0431f70c17"/>
    <n v="63"/>
    <s v="Male"/>
    <s v="Basic"/>
    <n v="6.81"/>
    <n v="18"/>
    <s v="Europe"/>
    <s v="TV"/>
    <n v="8.99"/>
    <n v="0"/>
    <s v="Gift Card"/>
    <n v="4"/>
    <n v="0.36"/>
    <x v="5"/>
    <x v="2"/>
  </r>
  <r>
    <s v="2033f502-adfa-4ac1-8bfa-151aa1c6b05b"/>
    <n v="27"/>
    <s v="Other"/>
    <s v="Premium"/>
    <n v="6.78"/>
    <n v="4"/>
    <s v="South America"/>
    <s v="Mobile"/>
    <n v="17.989999999999998"/>
    <n v="0"/>
    <s v="PayPal"/>
    <n v="3"/>
    <n v="1.36"/>
    <x v="2"/>
    <x v="1"/>
  </r>
  <r>
    <s v="0eac3038-33dd-4516-99ec-84d02f68a2c5"/>
    <n v="34"/>
    <s v="Other"/>
    <s v="Standard"/>
    <n v="1.92"/>
    <n v="31"/>
    <s v="Oceania"/>
    <s v="TV"/>
    <n v="13.99"/>
    <n v="1"/>
    <s v="PayPal"/>
    <n v="1"/>
    <n v="0.06"/>
    <x v="0"/>
    <x v="1"/>
  </r>
  <r>
    <s v="a819f681-825a-48b6-9554-03c6ca09838b"/>
    <n v="39"/>
    <s v="Other"/>
    <s v="Standard"/>
    <n v="8.6"/>
    <n v="37"/>
    <s v="Europe"/>
    <s v="Mobile"/>
    <n v="13.99"/>
    <n v="0"/>
    <s v="Credit Card"/>
    <n v="4"/>
    <n v="0.23"/>
    <x v="0"/>
    <x v="0"/>
  </r>
  <r>
    <s v="2d0da2af-0c0a-45d2-90e2-09bf79d186b2"/>
    <n v="34"/>
    <s v="Female"/>
    <s v="Standard"/>
    <n v="4.0599999999999996"/>
    <n v="44"/>
    <s v="Europe"/>
    <s v="Tablet"/>
    <n v="13.99"/>
    <n v="1"/>
    <s v="PayPal"/>
    <n v="1"/>
    <n v="0.09"/>
    <x v="2"/>
    <x v="1"/>
  </r>
  <r>
    <s v="7e1fcb2f-e933-483a-a590-2d30a6f08e1b"/>
    <n v="24"/>
    <s v="Female"/>
    <s v="Standard"/>
    <n v="30.49"/>
    <n v="39"/>
    <s v="North America"/>
    <s v="TV"/>
    <n v="13.99"/>
    <n v="0"/>
    <s v="PayPal"/>
    <n v="1"/>
    <n v="0.76"/>
    <x v="1"/>
    <x v="3"/>
  </r>
  <r>
    <s v="94096f6c-620a-4bb2-a60e-37dd3f3b1c53"/>
    <n v="33"/>
    <s v="Female"/>
    <s v="Basic"/>
    <n v="6.73"/>
    <n v="46"/>
    <s v="South America"/>
    <s v="Desktop"/>
    <n v="8.99"/>
    <n v="1"/>
    <s v="Credit Card"/>
    <n v="2"/>
    <n v="0.14000000000000001"/>
    <x v="2"/>
    <x v="1"/>
  </r>
  <r>
    <s v="47bac1f0-d7bf-4c0b-8489-888e89950661"/>
    <n v="62"/>
    <s v="Male"/>
    <s v="Basic"/>
    <n v="0.9"/>
    <n v="22"/>
    <s v="South America"/>
    <s v="Tablet"/>
    <n v="8.99"/>
    <n v="1"/>
    <s v="Debit Card"/>
    <n v="4"/>
    <n v="0.04"/>
    <x v="4"/>
    <x v="2"/>
  </r>
  <r>
    <s v="7d3a7eb0-43dc-437f-acb9-23282ba7030d"/>
    <n v="51"/>
    <s v="Female"/>
    <s v="Basic"/>
    <n v="7.61"/>
    <n v="23"/>
    <s v="South America"/>
    <s v="Tablet"/>
    <n v="8.99"/>
    <n v="1"/>
    <s v="Gift Card"/>
    <n v="3"/>
    <n v="0.32"/>
    <x v="5"/>
    <x v="0"/>
  </r>
  <r>
    <s v="0473d552-6b1f-403d-82f0-df9246e4da81"/>
    <n v="48"/>
    <s v="Male"/>
    <s v="Basic"/>
    <n v="7.52"/>
    <n v="48"/>
    <s v="Asia"/>
    <s v="Desktop"/>
    <n v="8.99"/>
    <n v="1"/>
    <s v="Debit Card"/>
    <n v="3"/>
    <n v="0.15"/>
    <x v="4"/>
    <x v="0"/>
  </r>
  <r>
    <s v="f178d493-4e6d-4769-8e2a-fb17b9e3b217"/>
    <n v="20"/>
    <s v="Male"/>
    <s v="Premium"/>
    <n v="6.94"/>
    <n v="45"/>
    <s v="South America"/>
    <s v="Mobile"/>
    <n v="17.989999999999998"/>
    <n v="1"/>
    <s v="Credit Card"/>
    <n v="1"/>
    <n v="0.15"/>
    <x v="5"/>
    <x v="3"/>
  </r>
  <r>
    <s v="8ef7eacb-b757-4433-8663-81f540a1f53f"/>
    <n v="44"/>
    <s v="Male"/>
    <s v="Premium"/>
    <n v="0.62"/>
    <n v="22"/>
    <s v="Africa"/>
    <s v="Tablet"/>
    <n v="17.989999999999998"/>
    <n v="1"/>
    <s v="PayPal"/>
    <n v="2"/>
    <n v="0.03"/>
    <x v="6"/>
    <x v="0"/>
  </r>
  <r>
    <s v="f51adae7-ef23-404a-a35b-af069595bfc3"/>
    <n v="62"/>
    <s v="Female"/>
    <s v="Basic"/>
    <n v="79.180000000000007"/>
    <n v="18"/>
    <s v="Europe"/>
    <s v="TV"/>
    <n v="8.99"/>
    <n v="0"/>
    <s v="Credit Card"/>
    <n v="3"/>
    <n v="4.17"/>
    <x v="6"/>
    <x v="2"/>
  </r>
  <r>
    <s v="5377482b-2831-42cb-a580-2c8bc3613adc"/>
    <n v="41"/>
    <s v="Other"/>
    <s v="Basic"/>
    <n v="5.65"/>
    <n v="57"/>
    <s v="Africa"/>
    <s v="Tablet"/>
    <n v="8.99"/>
    <n v="1"/>
    <s v="Debit Card"/>
    <n v="5"/>
    <n v="0.1"/>
    <x v="5"/>
    <x v="0"/>
  </r>
  <r>
    <s v="cbd69447-6141-4d27-80e4-3d24b6720c99"/>
    <n v="51"/>
    <s v="Other"/>
    <s v="Premium"/>
    <n v="1.37"/>
    <n v="60"/>
    <s v="South America"/>
    <s v="Tablet"/>
    <n v="17.989999999999998"/>
    <n v="1"/>
    <s v="PayPal"/>
    <n v="4"/>
    <n v="0.02"/>
    <x v="0"/>
    <x v="0"/>
  </r>
  <r>
    <s v="aa5d28fd-4c26-4f47-8fca-552f071cc0b4"/>
    <n v="39"/>
    <s v="Female"/>
    <s v="Standard"/>
    <n v="17.670000000000002"/>
    <n v="13"/>
    <s v="Europe"/>
    <s v="Tablet"/>
    <n v="13.99"/>
    <n v="0"/>
    <s v="Debit Card"/>
    <n v="3"/>
    <n v="1.26"/>
    <x v="4"/>
    <x v="0"/>
  </r>
  <r>
    <s v="651b3e7c-1854-42e0-9a77-5764c9372d8c"/>
    <n v="52"/>
    <s v="Other"/>
    <s v="Basic"/>
    <n v="9.57"/>
    <n v="25"/>
    <s v="South America"/>
    <s v="TV"/>
    <n v="8.99"/>
    <n v="0"/>
    <s v="Debit Card"/>
    <n v="5"/>
    <n v="0.37"/>
    <x v="3"/>
    <x v="0"/>
  </r>
  <r>
    <s v="f8a4d03b-fdf7-4ee5-86e9-411e45645bae"/>
    <n v="22"/>
    <s v="Male"/>
    <s v="Premium"/>
    <n v="2.14"/>
    <n v="52"/>
    <s v="Oceania"/>
    <s v="TV"/>
    <n v="17.989999999999998"/>
    <n v="1"/>
    <s v="PayPal"/>
    <n v="2"/>
    <n v="0.04"/>
    <x v="3"/>
    <x v="3"/>
  </r>
  <r>
    <s v="3a24c949-e09e-4bae-830b-2c5462cf12dd"/>
    <n v="23"/>
    <s v="Female"/>
    <s v="Basic"/>
    <n v="8.23"/>
    <n v="23"/>
    <s v="Oceania"/>
    <s v="Desktop"/>
    <n v="8.99"/>
    <n v="1"/>
    <s v="PayPal"/>
    <n v="1"/>
    <n v="0.34"/>
    <x v="0"/>
    <x v="3"/>
  </r>
  <r>
    <s v="e14b47da-804c-4813-9b11-42c5bf7a7966"/>
    <n v="44"/>
    <s v="Male"/>
    <s v="Basic"/>
    <n v="24.96"/>
    <n v="35"/>
    <s v="Europe"/>
    <s v="TV"/>
    <n v="8.99"/>
    <n v="0"/>
    <s v="Crypto"/>
    <n v="2"/>
    <n v="0.69"/>
    <x v="6"/>
    <x v="0"/>
  </r>
  <r>
    <s v="2c38e8ff-cf40-454e-b3b0-740af2a79dc4"/>
    <n v="58"/>
    <s v="Female"/>
    <s v="Standard"/>
    <n v="2.5299999999999998"/>
    <n v="54"/>
    <s v="Europe"/>
    <s v="Desktop"/>
    <n v="13.99"/>
    <n v="1"/>
    <s v="Gift Card"/>
    <n v="5"/>
    <n v="0.05"/>
    <x v="1"/>
    <x v="2"/>
  </r>
  <r>
    <s v="2b91949d-dcf1-41ea-a2d7-4c9314f5279d"/>
    <n v="37"/>
    <s v="Male"/>
    <s v="Standard"/>
    <n v="5.08"/>
    <n v="40"/>
    <s v="Africa"/>
    <s v="Laptop"/>
    <n v="13.99"/>
    <n v="0"/>
    <s v="PayPal"/>
    <n v="4"/>
    <n v="0.12"/>
    <x v="6"/>
    <x v="0"/>
  </r>
  <r>
    <s v="c6ef4026-e73c-488a-ad6f-9928108317be"/>
    <n v="62"/>
    <s v="Other"/>
    <s v="Standard"/>
    <n v="7.36"/>
    <n v="45"/>
    <s v="Africa"/>
    <s v="Laptop"/>
    <n v="13.99"/>
    <n v="1"/>
    <s v="PayPal"/>
    <n v="2"/>
    <n v="0.16"/>
    <x v="3"/>
    <x v="2"/>
  </r>
  <r>
    <s v="56a921c2-c213-45f1-9dbb-de2e3301283a"/>
    <n v="22"/>
    <s v="Female"/>
    <s v="Basic"/>
    <n v="8.01"/>
    <n v="26"/>
    <s v="Europe"/>
    <s v="Tablet"/>
    <n v="8.99"/>
    <n v="1"/>
    <s v="PayPal"/>
    <n v="1"/>
    <n v="0.3"/>
    <x v="2"/>
    <x v="3"/>
  </r>
  <r>
    <s v="ed940bf8-aee8-4084-aea0-c94146d3a17c"/>
    <n v="59"/>
    <s v="Male"/>
    <s v="Standard"/>
    <n v="1.86"/>
    <n v="40"/>
    <s v="South America"/>
    <s v="Laptop"/>
    <n v="13.99"/>
    <n v="1"/>
    <s v="Crypto"/>
    <n v="5"/>
    <n v="0.05"/>
    <x v="2"/>
    <x v="2"/>
  </r>
  <r>
    <s v="9dff2733-4de0-4a36-9c8c-0e7dac7e36da"/>
    <n v="67"/>
    <s v="Male"/>
    <s v="Premium"/>
    <n v="7.94"/>
    <n v="52"/>
    <s v="South America"/>
    <s v="Tablet"/>
    <n v="17.989999999999998"/>
    <n v="1"/>
    <s v="Crypto"/>
    <n v="1"/>
    <n v="0.15"/>
    <x v="3"/>
    <x v="2"/>
  </r>
  <r>
    <s v="f33fab0f-cdc4-4f27-927b-71b8540f1645"/>
    <n v="63"/>
    <s v="Female"/>
    <s v="Basic"/>
    <n v="1.84"/>
    <n v="15"/>
    <s v="South America"/>
    <s v="Desktop"/>
    <n v="8.99"/>
    <n v="1"/>
    <s v="Debit Card"/>
    <n v="3"/>
    <n v="0.12"/>
    <x v="0"/>
    <x v="2"/>
  </r>
  <r>
    <s v="63a5e679-c714-4728-b7b1-bd682373e173"/>
    <n v="23"/>
    <s v="Other"/>
    <s v="Basic"/>
    <n v="1.04"/>
    <n v="59"/>
    <s v="South America"/>
    <s v="Tablet"/>
    <n v="8.99"/>
    <n v="1"/>
    <s v="Credit Card"/>
    <n v="4"/>
    <n v="0.02"/>
    <x v="5"/>
    <x v="3"/>
  </r>
  <r>
    <s v="eb856ff3-00f3-44e5-be5b-0d895c9226e5"/>
    <n v="68"/>
    <s v="Male"/>
    <s v="Basic"/>
    <n v="24.34"/>
    <n v="16"/>
    <s v="Oceania"/>
    <s v="Desktop"/>
    <n v="8.99"/>
    <n v="0"/>
    <s v="Credit Card"/>
    <n v="5"/>
    <n v="1.43"/>
    <x v="6"/>
    <x v="2"/>
  </r>
  <r>
    <s v="36c1e728-81e6-4d66-99a2-cc8773d2db30"/>
    <n v="42"/>
    <s v="Other"/>
    <s v="Standard"/>
    <n v="0.02"/>
    <n v="38"/>
    <s v="Europe"/>
    <s v="Desktop"/>
    <n v="13.99"/>
    <n v="1"/>
    <s v="Crypto"/>
    <n v="3"/>
    <n v="0"/>
    <x v="4"/>
    <x v="0"/>
  </r>
  <r>
    <s v="59851cb6-1f00-424c-88b2-e1a5a3320650"/>
    <n v="61"/>
    <s v="Female"/>
    <s v="Premium"/>
    <n v="6.27"/>
    <n v="42"/>
    <s v="South America"/>
    <s v="TV"/>
    <n v="17.989999999999998"/>
    <n v="1"/>
    <s v="Crypto"/>
    <n v="1"/>
    <n v="0.15"/>
    <x v="0"/>
    <x v="2"/>
  </r>
  <r>
    <s v="d1a393f0-9e4c-481a-a923-37ac3b34df3e"/>
    <n v="39"/>
    <s v="Male"/>
    <s v="Premium"/>
    <n v="16.03"/>
    <n v="13"/>
    <s v="Asia"/>
    <s v="TV"/>
    <n v="17.989999999999998"/>
    <n v="0"/>
    <s v="Credit Card"/>
    <n v="1"/>
    <n v="1.1499999999999999"/>
    <x v="6"/>
    <x v="0"/>
  </r>
  <r>
    <s v="351a84a4-4945-4956-a4f9-191886ec3e59"/>
    <n v="22"/>
    <s v="Female"/>
    <s v="Standard"/>
    <n v="2.14"/>
    <n v="44"/>
    <s v="Oceania"/>
    <s v="Laptop"/>
    <n v="13.99"/>
    <n v="1"/>
    <s v="Crypto"/>
    <n v="4"/>
    <n v="0.05"/>
    <x v="1"/>
    <x v="3"/>
  </r>
  <r>
    <s v="4a96d981-4507-4e47-816a-6b5cf721875f"/>
    <n v="46"/>
    <s v="Male"/>
    <s v="Basic"/>
    <n v="13.33"/>
    <n v="34"/>
    <s v="Asia"/>
    <s v="Laptop"/>
    <n v="8.99"/>
    <n v="1"/>
    <s v="Credit Card"/>
    <n v="2"/>
    <n v="0.38"/>
    <x v="1"/>
    <x v="0"/>
  </r>
  <r>
    <s v="deb7873d-1def-45fa-afd9-1cd7a6c3b199"/>
    <n v="64"/>
    <s v="Male"/>
    <s v="Basic"/>
    <n v="15.97"/>
    <n v="6"/>
    <s v="Oceania"/>
    <s v="Mobile"/>
    <n v="8.99"/>
    <n v="0"/>
    <s v="Credit Card"/>
    <n v="1"/>
    <n v="2.2799999999999998"/>
    <x v="4"/>
    <x v="2"/>
  </r>
  <r>
    <s v="f44bb6f9-a8d9-4bac-95fc-6fd46ca8c65c"/>
    <n v="35"/>
    <s v="Male"/>
    <s v="Premium"/>
    <n v="11.07"/>
    <n v="12"/>
    <s v="Europe"/>
    <s v="Tablet"/>
    <n v="17.989999999999998"/>
    <n v="0"/>
    <s v="PayPal"/>
    <n v="3"/>
    <n v="0.85"/>
    <x v="3"/>
    <x v="1"/>
  </r>
  <r>
    <s v="02ec2522-2ad3-47c8-862a-0ecbcd44d536"/>
    <n v="53"/>
    <s v="Female"/>
    <s v="Basic"/>
    <n v="7.84"/>
    <n v="0"/>
    <s v="North America"/>
    <s v="Mobile"/>
    <n v="8.99"/>
    <n v="0"/>
    <s v="Gift Card"/>
    <n v="3"/>
    <n v="7.84"/>
    <x v="0"/>
    <x v="0"/>
  </r>
  <r>
    <s v="6308bb89-2d05-4eb5-b8b6-1a29eaa86f65"/>
    <n v="40"/>
    <s v="Other"/>
    <s v="Basic"/>
    <n v="8.15"/>
    <n v="24"/>
    <s v="Africa"/>
    <s v="Laptop"/>
    <n v="8.99"/>
    <n v="0"/>
    <s v="PayPal"/>
    <n v="4"/>
    <n v="0.33"/>
    <x v="3"/>
    <x v="0"/>
  </r>
  <r>
    <s v="17eb2d4c-2069-4247-9ced-33e6af1ccd4f"/>
    <n v="41"/>
    <s v="Female"/>
    <s v="Premium"/>
    <n v="1.35"/>
    <n v="59"/>
    <s v="Asia"/>
    <s v="Laptop"/>
    <n v="17.989999999999998"/>
    <n v="1"/>
    <s v="PayPal"/>
    <n v="1"/>
    <n v="0.02"/>
    <x v="3"/>
    <x v="0"/>
  </r>
  <r>
    <s v="04664fb8-2dc2-49fc-8f2f-2783dcbe7443"/>
    <n v="26"/>
    <s v="Male"/>
    <s v="Standard"/>
    <n v="41.97"/>
    <n v="44"/>
    <s v="South America"/>
    <s v="Desktop"/>
    <n v="13.99"/>
    <n v="0"/>
    <s v="Gift Card"/>
    <n v="2"/>
    <n v="0.93"/>
    <x v="4"/>
    <x v="1"/>
  </r>
  <r>
    <s v="e401cb19-1807-4c06-99bc-0cc66b195884"/>
    <n v="53"/>
    <s v="Other"/>
    <s v="Standard"/>
    <n v="7.16"/>
    <n v="33"/>
    <s v="Asia"/>
    <s v="Laptop"/>
    <n v="13.99"/>
    <n v="1"/>
    <s v="Debit Card"/>
    <n v="1"/>
    <n v="0.21"/>
    <x v="2"/>
    <x v="0"/>
  </r>
  <r>
    <s v="0567aa10-7398-4fb5-9ad7-05bc221ccf7b"/>
    <n v="70"/>
    <s v="Female"/>
    <s v="Basic"/>
    <n v="12.25"/>
    <n v="8"/>
    <s v="Africa"/>
    <s v="Desktop"/>
    <n v="8.99"/>
    <n v="0"/>
    <s v="Crypto"/>
    <n v="3"/>
    <n v="1.36"/>
    <x v="3"/>
    <x v="2"/>
  </r>
  <r>
    <s v="0e38ffca-1f73-4b0d-82c2-e19a2035bab1"/>
    <n v="46"/>
    <s v="Other"/>
    <s v="Premium"/>
    <n v="8.98"/>
    <n v="13"/>
    <s v="Africa"/>
    <s v="Desktop"/>
    <n v="17.989999999999998"/>
    <n v="0"/>
    <s v="Gift Card"/>
    <n v="5"/>
    <n v="0.64"/>
    <x v="4"/>
    <x v="0"/>
  </r>
  <r>
    <s v="a3e71728-f0d7-4b75-adf0-6df1d25f662e"/>
    <n v="22"/>
    <s v="Other"/>
    <s v="Standard"/>
    <n v="21.77"/>
    <n v="26"/>
    <s v="South America"/>
    <s v="TV"/>
    <n v="13.99"/>
    <n v="0"/>
    <s v="Credit Card"/>
    <n v="5"/>
    <n v="0.81"/>
    <x v="4"/>
    <x v="3"/>
  </r>
  <r>
    <s v="153f211f-8482-4da2-89b4-44848fa3ee76"/>
    <n v="55"/>
    <s v="Female"/>
    <s v="Standard"/>
    <n v="50.26"/>
    <n v="53"/>
    <s v="Asia"/>
    <s v="Tablet"/>
    <n v="13.99"/>
    <n v="0"/>
    <s v="Credit Card"/>
    <n v="3"/>
    <n v="0.93"/>
    <x v="5"/>
    <x v="0"/>
  </r>
  <r>
    <s v="25d139fe-79a2-42a1-8a50-519177556977"/>
    <n v="26"/>
    <s v="Male"/>
    <s v="Standard"/>
    <n v="4.97"/>
    <n v="10"/>
    <s v="Africa"/>
    <s v="Laptop"/>
    <n v="13.99"/>
    <n v="1"/>
    <s v="PayPal"/>
    <n v="1"/>
    <n v="0.45"/>
    <x v="3"/>
    <x v="1"/>
  </r>
  <r>
    <s v="a7a5f733-c699-45ee-8aa3-22d484d8dfba"/>
    <n v="43"/>
    <s v="Male"/>
    <s v="Premium"/>
    <n v="2.23"/>
    <n v="29"/>
    <s v="Oceania"/>
    <s v="Laptop"/>
    <n v="17.989999999999998"/>
    <n v="1"/>
    <s v="Gift Card"/>
    <n v="1"/>
    <n v="7.0000000000000007E-2"/>
    <x v="6"/>
    <x v="0"/>
  </r>
  <r>
    <s v="c50b4664-7e7c-4c68-8615-0dd35ce09233"/>
    <n v="51"/>
    <s v="Female"/>
    <s v="Basic"/>
    <n v="12.86"/>
    <n v="32"/>
    <s v="Africa"/>
    <s v="Laptop"/>
    <n v="8.99"/>
    <n v="1"/>
    <s v="PayPal"/>
    <n v="5"/>
    <n v="0.39"/>
    <x v="0"/>
    <x v="0"/>
  </r>
  <r>
    <s v="9a94d32f-e929-4b83-8cb1-b58b14e15500"/>
    <n v="41"/>
    <s v="Male"/>
    <s v="Standard"/>
    <n v="9.19"/>
    <n v="45"/>
    <s v="North America"/>
    <s v="Laptop"/>
    <n v="13.99"/>
    <n v="1"/>
    <s v="PayPal"/>
    <n v="2"/>
    <n v="0.2"/>
    <x v="2"/>
    <x v="0"/>
  </r>
  <r>
    <s v="b1fd18d0-3bee-4d64-b41d-20adab557168"/>
    <n v="25"/>
    <s v="Male"/>
    <s v="Standard"/>
    <n v="9.59"/>
    <n v="25"/>
    <s v="North America"/>
    <s v="TV"/>
    <n v="13.99"/>
    <n v="0"/>
    <s v="PayPal"/>
    <n v="2"/>
    <n v="0.37"/>
    <x v="0"/>
    <x v="3"/>
  </r>
  <r>
    <s v="92880fff-5ea0-438f-b82f-52da83a48a2e"/>
    <n v="27"/>
    <s v="Female"/>
    <s v="Premium"/>
    <n v="5.82"/>
    <n v="49"/>
    <s v="Oceania"/>
    <s v="Laptop"/>
    <n v="17.989999999999998"/>
    <n v="1"/>
    <s v="Gift Card"/>
    <n v="2"/>
    <n v="0.12"/>
    <x v="6"/>
    <x v="1"/>
  </r>
  <r>
    <s v="275285d4-3473-42ef-9539-36f58642ca2d"/>
    <n v="62"/>
    <s v="Male"/>
    <s v="Premium"/>
    <n v="5.94"/>
    <n v="16"/>
    <s v="Europe"/>
    <s v="TV"/>
    <n v="17.989999999999998"/>
    <n v="0"/>
    <s v="Credit Card"/>
    <n v="4"/>
    <n v="0.35"/>
    <x v="6"/>
    <x v="2"/>
  </r>
  <r>
    <s v="c7e04e58-fe88-45e8-9b70-e8325d3c0d77"/>
    <n v="36"/>
    <s v="Other"/>
    <s v="Premium"/>
    <n v="25.4"/>
    <n v="46"/>
    <s v="Oceania"/>
    <s v="Laptop"/>
    <n v="17.989999999999998"/>
    <n v="0"/>
    <s v="Debit Card"/>
    <n v="5"/>
    <n v="0.54"/>
    <x v="6"/>
    <x v="0"/>
  </r>
  <r>
    <s v="ed3733c8-fad9-42d2-a075-753a501485c1"/>
    <n v="30"/>
    <s v="Male"/>
    <s v="Standard"/>
    <n v="2.2599999999999998"/>
    <n v="3"/>
    <s v="South America"/>
    <s v="TV"/>
    <n v="13.99"/>
    <n v="0"/>
    <s v="Gift Card"/>
    <n v="4"/>
    <n v="0.56000000000000005"/>
    <x v="6"/>
    <x v="1"/>
  </r>
  <r>
    <s v="bb595ca1-75a4-4ff2-b2d5-7bc616908485"/>
    <n v="57"/>
    <s v="Other"/>
    <s v="Basic"/>
    <n v="21.42"/>
    <n v="51"/>
    <s v="South America"/>
    <s v="Desktop"/>
    <n v="8.99"/>
    <n v="1"/>
    <s v="Gift Card"/>
    <n v="4"/>
    <n v="0.41"/>
    <x v="4"/>
    <x v="2"/>
  </r>
  <r>
    <s v="de6ffcd0-4344-4bc7-9f81-0a47b718b1c6"/>
    <n v="48"/>
    <s v="Female"/>
    <s v="Standard"/>
    <n v="0.81"/>
    <n v="54"/>
    <s v="North America"/>
    <s v="Mobile"/>
    <n v="13.99"/>
    <n v="1"/>
    <s v="Credit Card"/>
    <n v="1"/>
    <n v="0.01"/>
    <x v="0"/>
    <x v="0"/>
  </r>
  <r>
    <s v="7ae75372-d52c-4b9f-81db-187b5df11b8f"/>
    <n v="37"/>
    <s v="Female"/>
    <s v="Premium"/>
    <n v="7.79"/>
    <n v="55"/>
    <s v="Asia"/>
    <s v="Desktop"/>
    <n v="17.989999999999998"/>
    <n v="1"/>
    <s v="Debit Card"/>
    <n v="2"/>
    <n v="0.14000000000000001"/>
    <x v="6"/>
    <x v="0"/>
  </r>
  <r>
    <s v="0961b447-259c-4106-9dfc-b29c18ee3268"/>
    <n v="31"/>
    <s v="Female"/>
    <s v="Premium"/>
    <n v="17.829999999999998"/>
    <n v="8"/>
    <s v="North America"/>
    <s v="Tablet"/>
    <n v="17.989999999999998"/>
    <n v="0"/>
    <s v="PayPal"/>
    <n v="3"/>
    <n v="1.98"/>
    <x v="1"/>
    <x v="1"/>
  </r>
  <r>
    <s v="6733fa88-2c22-4289-8f9d-2738f2f223f2"/>
    <n v="67"/>
    <s v="Female"/>
    <s v="Basic"/>
    <n v="0.34"/>
    <n v="16"/>
    <s v="Europe"/>
    <s v="Mobile"/>
    <n v="8.99"/>
    <n v="1"/>
    <s v="Gift Card"/>
    <n v="4"/>
    <n v="0.02"/>
    <x v="3"/>
    <x v="2"/>
  </r>
  <r>
    <s v="ba736959-f583-4739-8968-0290afa029e6"/>
    <n v="49"/>
    <s v="Male"/>
    <s v="Basic"/>
    <n v="4.1100000000000003"/>
    <n v="3"/>
    <s v="Oceania"/>
    <s v="Mobile"/>
    <n v="8.99"/>
    <n v="1"/>
    <s v="Crypto"/>
    <n v="3"/>
    <n v="1.03"/>
    <x v="0"/>
    <x v="0"/>
  </r>
  <r>
    <s v="d60d6724-ba88-43d6-b084-1098266795e3"/>
    <n v="63"/>
    <s v="Other"/>
    <s v="Premium"/>
    <n v="13.82"/>
    <n v="38"/>
    <s v="North America"/>
    <s v="Desktop"/>
    <n v="17.989999999999998"/>
    <n v="1"/>
    <s v="Crypto"/>
    <n v="2"/>
    <n v="0.35"/>
    <x v="1"/>
    <x v="2"/>
  </r>
  <r>
    <s v="16e5f52c-b9a9-4682-bd78-bab672de433f"/>
    <n v="48"/>
    <s v="Male"/>
    <s v="Basic"/>
    <n v="2.12"/>
    <n v="52"/>
    <s v="North America"/>
    <s v="Laptop"/>
    <n v="8.99"/>
    <n v="1"/>
    <s v="Crypto"/>
    <n v="5"/>
    <n v="0.04"/>
    <x v="6"/>
    <x v="0"/>
  </r>
  <r>
    <s v="cae083ba-161c-4411-a397-aa999397571f"/>
    <n v="42"/>
    <s v="Other"/>
    <s v="Basic"/>
    <n v="28.96"/>
    <n v="22"/>
    <s v="Europe"/>
    <s v="Laptop"/>
    <n v="8.99"/>
    <n v="0"/>
    <s v="PayPal"/>
    <n v="5"/>
    <n v="1.26"/>
    <x v="1"/>
    <x v="0"/>
  </r>
  <r>
    <s v="c7e024a2-a7b1-42de-9ec8-2eface7a42ea"/>
    <n v="54"/>
    <s v="Male"/>
    <s v="Standard"/>
    <n v="13.51"/>
    <n v="26"/>
    <s v="Asia"/>
    <s v="Tablet"/>
    <n v="13.99"/>
    <n v="0"/>
    <s v="PayPal"/>
    <n v="4"/>
    <n v="0.5"/>
    <x v="3"/>
    <x v="0"/>
  </r>
  <r>
    <s v="d294b97f-cf2d-4d94-a8ae-75b4fbb91cf6"/>
    <n v="39"/>
    <s v="Other"/>
    <s v="Premium"/>
    <n v="3.87"/>
    <n v="23"/>
    <s v="North America"/>
    <s v="Laptop"/>
    <n v="17.989999999999998"/>
    <n v="0"/>
    <s v="Debit Card"/>
    <n v="5"/>
    <n v="0.16"/>
    <x v="2"/>
    <x v="0"/>
  </r>
  <r>
    <s v="658035e4-1ba4-4be1-9ef9-45b5307d06d0"/>
    <n v="31"/>
    <s v="Other"/>
    <s v="Premium"/>
    <n v="15.41"/>
    <n v="44"/>
    <s v="North America"/>
    <s v="Desktop"/>
    <n v="17.989999999999998"/>
    <n v="1"/>
    <s v="PayPal"/>
    <n v="2"/>
    <n v="0.34"/>
    <x v="1"/>
    <x v="1"/>
  </r>
  <r>
    <s v="581e6697-714a-4270-a0ee-fa3f59b0af0c"/>
    <n v="46"/>
    <s v="Female"/>
    <s v="Standard"/>
    <n v="3.07"/>
    <n v="51"/>
    <s v="Europe"/>
    <s v="Tablet"/>
    <n v="13.99"/>
    <n v="1"/>
    <s v="Crypto"/>
    <n v="2"/>
    <n v="0.06"/>
    <x v="6"/>
    <x v="0"/>
  </r>
  <r>
    <s v="803ceff0-36a0-4703-bf52-cad1d975542f"/>
    <n v="53"/>
    <s v="Male"/>
    <s v="Basic"/>
    <n v="0.09"/>
    <n v="18"/>
    <s v="Africa"/>
    <s v="Mobile"/>
    <n v="8.99"/>
    <n v="1"/>
    <s v="PayPal"/>
    <n v="3"/>
    <n v="0"/>
    <x v="5"/>
    <x v="0"/>
  </r>
  <r>
    <s v="73f751c7-8c61-4e76-83b6-452af6a4ede5"/>
    <n v="33"/>
    <s v="Female"/>
    <s v="Premium"/>
    <n v="3.91"/>
    <n v="11"/>
    <s v="Oceania"/>
    <s v="Desktop"/>
    <n v="17.989999999999998"/>
    <n v="1"/>
    <s v="Debit Card"/>
    <n v="2"/>
    <n v="0.33"/>
    <x v="5"/>
    <x v="1"/>
  </r>
  <r>
    <s v="b599a0ed-bf0a-45bb-aeb6-0722f73a50fa"/>
    <n v="67"/>
    <s v="Male"/>
    <s v="Standard"/>
    <n v="1.71"/>
    <n v="47"/>
    <s v="Asia"/>
    <s v="Tablet"/>
    <n v="13.99"/>
    <n v="1"/>
    <s v="Crypto"/>
    <n v="2"/>
    <n v="0.04"/>
    <x v="4"/>
    <x v="2"/>
  </r>
  <r>
    <s v="da72bd4b-af88-4044-9054-b1256e865aa1"/>
    <n v="37"/>
    <s v="Female"/>
    <s v="Premium"/>
    <n v="0.56000000000000005"/>
    <n v="50"/>
    <s v="Europe"/>
    <s v="TV"/>
    <n v="17.989999999999998"/>
    <n v="1"/>
    <s v="Debit Card"/>
    <n v="3"/>
    <n v="0.01"/>
    <x v="6"/>
    <x v="0"/>
  </r>
  <r>
    <s v="5e38612f-0499-48d1-9b5c-77f3ac880488"/>
    <n v="25"/>
    <s v="Male"/>
    <s v="Standard"/>
    <n v="7.12"/>
    <n v="33"/>
    <s v="South America"/>
    <s v="Laptop"/>
    <n v="13.99"/>
    <n v="1"/>
    <s v="Crypto"/>
    <n v="2"/>
    <n v="0.21"/>
    <x v="6"/>
    <x v="3"/>
  </r>
  <r>
    <s v="0a66cb6f-a8c4-44db-bce7-81a5c9e5e968"/>
    <n v="54"/>
    <s v="Female"/>
    <s v="Premium"/>
    <n v="1.42"/>
    <n v="59"/>
    <s v="South America"/>
    <s v="Laptop"/>
    <n v="17.989999999999998"/>
    <n v="1"/>
    <s v="Credit Card"/>
    <n v="5"/>
    <n v="0.02"/>
    <x v="6"/>
    <x v="0"/>
  </r>
  <r>
    <s v="b9444b66-159e-4445-baa3-86b6c67d2a12"/>
    <n v="29"/>
    <s v="Female"/>
    <s v="Basic"/>
    <n v="18.53"/>
    <n v="27"/>
    <s v="Africa"/>
    <s v="Mobile"/>
    <n v="8.99"/>
    <n v="0"/>
    <s v="PayPal"/>
    <n v="4"/>
    <n v="0.66"/>
    <x v="5"/>
    <x v="1"/>
  </r>
  <r>
    <s v="a4493643-2e07-47da-a9aa-2cfd8b95ee3c"/>
    <n v="63"/>
    <s v="Male"/>
    <s v="Premium"/>
    <n v="13.66"/>
    <n v="4"/>
    <s v="Asia"/>
    <s v="Mobile"/>
    <n v="17.989999999999998"/>
    <n v="0"/>
    <s v="PayPal"/>
    <n v="2"/>
    <n v="2.73"/>
    <x v="1"/>
    <x v="2"/>
  </r>
  <r>
    <s v="9cbb6afa-02d9-4d41-a3a0-2cee0503e9cb"/>
    <n v="30"/>
    <s v="Female"/>
    <s v="Standard"/>
    <n v="6.03"/>
    <n v="6"/>
    <s v="Europe"/>
    <s v="Desktop"/>
    <n v="13.99"/>
    <n v="0"/>
    <s v="Crypto"/>
    <n v="1"/>
    <n v="0.86"/>
    <x v="3"/>
    <x v="1"/>
  </r>
  <r>
    <s v="7bab1710-b049-40ab-a51a-d4b81eb796ca"/>
    <n v="50"/>
    <s v="Female"/>
    <s v="Standard"/>
    <n v="16.829999999999998"/>
    <n v="11"/>
    <s v="South America"/>
    <s v="Tablet"/>
    <n v="13.99"/>
    <n v="0"/>
    <s v="Credit Card"/>
    <n v="2"/>
    <n v="1.4"/>
    <x v="6"/>
    <x v="0"/>
  </r>
  <r>
    <s v="34a2c2e6-d37c-441d-a3fa-8e2683608dc9"/>
    <n v="36"/>
    <s v="Male"/>
    <s v="Standard"/>
    <n v="10.58"/>
    <n v="0"/>
    <s v="Europe"/>
    <s v="Tablet"/>
    <n v="13.99"/>
    <n v="0"/>
    <s v="Credit Card"/>
    <n v="1"/>
    <n v="10.58"/>
    <x v="4"/>
    <x v="0"/>
  </r>
  <r>
    <s v="d2175c8d-2b9d-4e57-8156-d60a6337269d"/>
    <n v="56"/>
    <s v="Other"/>
    <s v="Standard"/>
    <n v="11"/>
    <n v="21"/>
    <s v="Oceania"/>
    <s v="TV"/>
    <n v="13.99"/>
    <n v="0"/>
    <s v="Debit Card"/>
    <n v="2"/>
    <n v="0.5"/>
    <x v="2"/>
    <x v="2"/>
  </r>
  <r>
    <s v="6c1223e7-81e1-4917-85e5-1a4c20152121"/>
    <n v="65"/>
    <s v="Other"/>
    <s v="Basic"/>
    <n v="4.92"/>
    <n v="44"/>
    <s v="Oceania"/>
    <s v="Tablet"/>
    <n v="8.99"/>
    <n v="1"/>
    <s v="Crypto"/>
    <n v="5"/>
    <n v="0.11"/>
    <x v="5"/>
    <x v="2"/>
  </r>
  <r>
    <s v="5dd87c4e-29ae-4eb3-af0c-170f76727f27"/>
    <n v="54"/>
    <s v="Female"/>
    <s v="Basic"/>
    <n v="39.11"/>
    <n v="53"/>
    <s v="South America"/>
    <s v="Laptop"/>
    <n v="8.99"/>
    <n v="0"/>
    <s v="Gift Card"/>
    <n v="3"/>
    <n v="0.72"/>
    <x v="3"/>
    <x v="0"/>
  </r>
  <r>
    <s v="459f77f9-49ea-4a47-8ef9-eccbcd48f711"/>
    <n v="38"/>
    <s v="Male"/>
    <s v="Basic"/>
    <n v="23.85"/>
    <n v="37"/>
    <s v="South America"/>
    <s v="Tablet"/>
    <n v="8.99"/>
    <n v="0"/>
    <s v="Credit Card"/>
    <n v="1"/>
    <n v="0.63"/>
    <x v="2"/>
    <x v="0"/>
  </r>
  <r>
    <s v="593f585f-8c2e-4301-8d4f-9a5072b0521a"/>
    <n v="54"/>
    <s v="Male"/>
    <s v="Premium"/>
    <n v="12.02"/>
    <n v="58"/>
    <s v="Europe"/>
    <s v="Tablet"/>
    <n v="17.989999999999998"/>
    <n v="1"/>
    <s v="Debit Card"/>
    <n v="3"/>
    <n v="0.2"/>
    <x v="6"/>
    <x v="0"/>
  </r>
  <r>
    <s v="fcb2d78a-d7e2-4f45-bf6f-5c9d5be316a1"/>
    <n v="60"/>
    <s v="Male"/>
    <s v="Premium"/>
    <n v="17.14"/>
    <n v="28"/>
    <s v="Oceania"/>
    <s v="Desktop"/>
    <n v="17.989999999999998"/>
    <n v="0"/>
    <s v="Gift Card"/>
    <n v="5"/>
    <n v="0.59"/>
    <x v="1"/>
    <x v="2"/>
  </r>
  <r>
    <s v="9cf92281-2835-407d-8baf-930f65d4a895"/>
    <n v="40"/>
    <s v="Other"/>
    <s v="Premium"/>
    <n v="2.14"/>
    <n v="12"/>
    <s v="South America"/>
    <s v="TV"/>
    <n v="17.989999999999998"/>
    <n v="1"/>
    <s v="Crypto"/>
    <n v="1"/>
    <n v="0.16"/>
    <x v="0"/>
    <x v="0"/>
  </r>
  <r>
    <s v="e0bd7f71-4fed-42d8-9543-838248a460d6"/>
    <n v="23"/>
    <s v="Female"/>
    <s v="Premium"/>
    <n v="14.78"/>
    <n v="11"/>
    <s v="Oceania"/>
    <s v="TV"/>
    <n v="17.989999999999998"/>
    <n v="0"/>
    <s v="Debit Card"/>
    <n v="2"/>
    <n v="1.23"/>
    <x v="6"/>
    <x v="3"/>
  </r>
  <r>
    <s v="f391b24a-8f47-4abf-98c6-2b6dc029b507"/>
    <n v="25"/>
    <s v="Female"/>
    <s v="Basic"/>
    <n v="13.15"/>
    <n v="54"/>
    <s v="North America"/>
    <s v="TV"/>
    <n v="8.99"/>
    <n v="1"/>
    <s v="Gift Card"/>
    <n v="5"/>
    <n v="0.24"/>
    <x v="0"/>
    <x v="3"/>
  </r>
  <r>
    <s v="8d62006d-9f79-4c44-8f55-bc75e32a3113"/>
    <n v="24"/>
    <s v="Female"/>
    <s v="Premium"/>
    <n v="17.2"/>
    <n v="33"/>
    <s v="Asia"/>
    <s v="Desktop"/>
    <n v="17.989999999999998"/>
    <n v="0"/>
    <s v="PayPal"/>
    <n v="5"/>
    <n v="0.51"/>
    <x v="1"/>
    <x v="3"/>
  </r>
  <r>
    <s v="58edff7e-fe12-4847-9d63-96fca02927aa"/>
    <n v="34"/>
    <s v="Other"/>
    <s v="Basic"/>
    <n v="4.51"/>
    <n v="39"/>
    <s v="South America"/>
    <s v="Desktop"/>
    <n v="8.99"/>
    <n v="1"/>
    <s v="Crypto"/>
    <n v="4"/>
    <n v="0.11"/>
    <x v="0"/>
    <x v="1"/>
  </r>
  <r>
    <s v="ac249a0b-f687-44e4-8b45-c7e3ca5b62af"/>
    <n v="37"/>
    <s v="Other"/>
    <s v="Basic"/>
    <n v="13.86"/>
    <n v="55"/>
    <s v="Oceania"/>
    <s v="Mobile"/>
    <n v="8.99"/>
    <n v="1"/>
    <s v="PayPal"/>
    <n v="2"/>
    <n v="0.25"/>
    <x v="4"/>
    <x v="0"/>
  </r>
  <r>
    <s v="22cf3563-a74a-422c-b504-4ed96bd42adb"/>
    <n v="24"/>
    <s v="Other"/>
    <s v="Standard"/>
    <n v="6.56"/>
    <n v="8"/>
    <s v="Asia"/>
    <s v="TV"/>
    <n v="13.99"/>
    <n v="0"/>
    <s v="PayPal"/>
    <n v="4"/>
    <n v="0.73"/>
    <x v="4"/>
    <x v="3"/>
  </r>
  <r>
    <s v="a369fdd9-f4e2-4ce1-88b5-8e63a29d3048"/>
    <n v="35"/>
    <s v="Male"/>
    <s v="Basic"/>
    <n v="32.1"/>
    <n v="58"/>
    <s v="Europe"/>
    <s v="Mobile"/>
    <n v="8.99"/>
    <n v="0"/>
    <s v="Gift Card"/>
    <n v="4"/>
    <n v="0.54"/>
    <x v="5"/>
    <x v="1"/>
  </r>
  <r>
    <s v="14fd0c3d-7c20-4f74-b705-fc894aafc0e6"/>
    <n v="69"/>
    <s v="Other"/>
    <s v="Standard"/>
    <n v="1.33"/>
    <n v="22"/>
    <s v="Africa"/>
    <s v="Laptop"/>
    <n v="13.99"/>
    <n v="1"/>
    <s v="Gift Card"/>
    <n v="3"/>
    <n v="0.06"/>
    <x v="3"/>
    <x v="2"/>
  </r>
  <r>
    <s v="c4e791eb-6ab3-4845-a181-b678fa7fa97a"/>
    <n v="69"/>
    <s v="Other"/>
    <s v="Standard"/>
    <n v="77.650000000000006"/>
    <n v="52"/>
    <s v="Oceania"/>
    <s v="TV"/>
    <n v="13.99"/>
    <n v="0"/>
    <s v="PayPal"/>
    <n v="2"/>
    <n v="1.47"/>
    <x v="3"/>
    <x v="2"/>
  </r>
  <r>
    <s v="ffd64028-3f77-4c63-8a5c-42c17cf277db"/>
    <n v="67"/>
    <s v="Male"/>
    <s v="Standard"/>
    <n v="5.35"/>
    <n v="46"/>
    <s v="Africa"/>
    <s v="TV"/>
    <n v="13.99"/>
    <n v="1"/>
    <s v="Crypto"/>
    <n v="1"/>
    <n v="0.11"/>
    <x v="1"/>
    <x v="2"/>
  </r>
  <r>
    <s v="e873479a-1eee-40eb-b0ff-a77512efc64e"/>
    <n v="66"/>
    <s v="Female"/>
    <s v="Standard"/>
    <n v="21.15"/>
    <n v="51"/>
    <s v="North America"/>
    <s v="Tablet"/>
    <n v="13.99"/>
    <n v="0"/>
    <s v="PayPal"/>
    <n v="5"/>
    <n v="0.41"/>
    <x v="1"/>
    <x v="2"/>
  </r>
  <r>
    <s v="ac571168-447d-4a33-9a0e-9ecf66da13a2"/>
    <n v="41"/>
    <s v="Male"/>
    <s v="Standard"/>
    <n v="1.87"/>
    <n v="37"/>
    <s v="Europe"/>
    <s v="Desktop"/>
    <n v="13.99"/>
    <n v="1"/>
    <s v="Crypto"/>
    <n v="2"/>
    <n v="0.05"/>
    <x v="1"/>
    <x v="0"/>
  </r>
  <r>
    <s v="ab3d3213-c9c4-4843-abef-94fedd12b6b9"/>
    <n v="60"/>
    <s v="Other"/>
    <s v="Standard"/>
    <n v="2.38"/>
    <n v="10"/>
    <s v="Asia"/>
    <s v="Laptop"/>
    <n v="13.99"/>
    <n v="0"/>
    <s v="Debit Card"/>
    <n v="5"/>
    <n v="0.22"/>
    <x v="0"/>
    <x v="2"/>
  </r>
  <r>
    <s v="5f50140b-1f81-4e05-bf0d-e2efdf9d83d0"/>
    <n v="69"/>
    <s v="Male"/>
    <s v="Standard"/>
    <n v="0.36"/>
    <n v="50"/>
    <s v="Europe"/>
    <s v="Desktop"/>
    <n v="13.99"/>
    <n v="1"/>
    <s v="Credit Card"/>
    <n v="2"/>
    <n v="0.01"/>
    <x v="6"/>
    <x v="2"/>
  </r>
  <r>
    <s v="8ca24125-559b-4d91-b405-46de7915f685"/>
    <n v="65"/>
    <s v="Female"/>
    <s v="Standard"/>
    <n v="7.4"/>
    <n v="34"/>
    <s v="South America"/>
    <s v="TV"/>
    <n v="13.99"/>
    <n v="1"/>
    <s v="Crypto"/>
    <n v="3"/>
    <n v="0.21"/>
    <x v="1"/>
    <x v="2"/>
  </r>
  <r>
    <s v="3687107c-7c9b-40ff-86e7-2d0636774a48"/>
    <n v="20"/>
    <s v="Other"/>
    <s v="Standard"/>
    <n v="0.68"/>
    <n v="35"/>
    <s v="North America"/>
    <s v="Desktop"/>
    <n v="13.99"/>
    <n v="1"/>
    <s v="Debit Card"/>
    <n v="1"/>
    <n v="0.02"/>
    <x v="5"/>
    <x v="3"/>
  </r>
  <r>
    <s v="97532dfe-a293-4674-8dc1-1a90ca1e2925"/>
    <n v="28"/>
    <s v="Other"/>
    <s v="Premium"/>
    <n v="4.3"/>
    <n v="21"/>
    <s v="North America"/>
    <s v="Laptop"/>
    <n v="17.989999999999998"/>
    <n v="1"/>
    <s v="Gift Card"/>
    <n v="1"/>
    <n v="0.2"/>
    <x v="4"/>
    <x v="1"/>
  </r>
  <r>
    <s v="a7273326-fb8b-470d-ba98-dc6855d36bda"/>
    <n v="34"/>
    <s v="Female"/>
    <s v="Premium"/>
    <n v="9.5399999999999991"/>
    <n v="16"/>
    <s v="Oceania"/>
    <s v="Tablet"/>
    <n v="17.989999999999998"/>
    <n v="0"/>
    <s v="Gift Card"/>
    <n v="4"/>
    <n v="0.56000000000000005"/>
    <x v="4"/>
    <x v="1"/>
  </r>
  <r>
    <s v="d2a0854f-8b84-470a-8f81-ce7c2949e216"/>
    <n v="63"/>
    <s v="Male"/>
    <s v="Basic"/>
    <n v="4.09"/>
    <n v="55"/>
    <s v="South America"/>
    <s v="Desktop"/>
    <n v="8.99"/>
    <n v="1"/>
    <s v="Credit Card"/>
    <n v="1"/>
    <n v="7.0000000000000007E-2"/>
    <x v="4"/>
    <x v="2"/>
  </r>
  <r>
    <s v="0ff5f6d7-dc9b-46c0-b3d3-1a613b6f40dc"/>
    <n v="46"/>
    <s v="Male"/>
    <s v="Standard"/>
    <n v="19.739999999999998"/>
    <n v="2"/>
    <s v="North America"/>
    <s v="Desktop"/>
    <n v="13.99"/>
    <n v="0"/>
    <s v="Credit Card"/>
    <n v="4"/>
    <n v="6.58"/>
    <x v="6"/>
    <x v="0"/>
  </r>
  <r>
    <s v="d70e827b-2928-45cb-8c8a-70bb92c01baf"/>
    <n v="20"/>
    <s v="Male"/>
    <s v="Premium"/>
    <n v="8.24"/>
    <n v="57"/>
    <s v="Africa"/>
    <s v="TV"/>
    <n v="17.989999999999998"/>
    <n v="1"/>
    <s v="Gift Card"/>
    <n v="5"/>
    <n v="0.14000000000000001"/>
    <x v="6"/>
    <x v="3"/>
  </r>
  <r>
    <s v="aa7a6ff6-6acb-4fa2-80ac-c9df590d99b5"/>
    <n v="55"/>
    <s v="Female"/>
    <s v="Premium"/>
    <n v="14.29"/>
    <n v="30"/>
    <s v="South America"/>
    <s v="Laptop"/>
    <n v="17.989999999999998"/>
    <n v="0"/>
    <s v="Crypto"/>
    <n v="5"/>
    <n v="0.46"/>
    <x v="0"/>
    <x v="0"/>
  </r>
  <r>
    <s v="f28ba34a-da01-4b10-a6e5-f19be9ec4993"/>
    <n v="43"/>
    <s v="Female"/>
    <s v="Premium"/>
    <n v="12.18"/>
    <n v="50"/>
    <s v="Europe"/>
    <s v="Laptop"/>
    <n v="17.989999999999998"/>
    <n v="1"/>
    <s v="Gift Card"/>
    <n v="3"/>
    <n v="0.24"/>
    <x v="4"/>
    <x v="0"/>
  </r>
  <r>
    <s v="f8c37904-7754-4f4f-a0a6-6c300f52d1b9"/>
    <n v="51"/>
    <s v="Other"/>
    <s v="Standard"/>
    <n v="1.1200000000000001"/>
    <n v="34"/>
    <s v="Africa"/>
    <s v="Laptop"/>
    <n v="13.99"/>
    <n v="1"/>
    <s v="Gift Card"/>
    <n v="1"/>
    <n v="0.03"/>
    <x v="6"/>
    <x v="0"/>
  </r>
  <r>
    <s v="13892f24-0399-43e4-81ad-b2683a5937f3"/>
    <n v="44"/>
    <s v="Male"/>
    <s v="Premium"/>
    <n v="2.11"/>
    <n v="25"/>
    <s v="Europe"/>
    <s v="TV"/>
    <n v="17.989999999999998"/>
    <n v="0"/>
    <s v="PayPal"/>
    <n v="4"/>
    <n v="0.08"/>
    <x v="2"/>
    <x v="0"/>
  </r>
  <r>
    <s v="774601aa-0882-4fa4-a7ee-c107ab9822e5"/>
    <n v="29"/>
    <s v="Other"/>
    <s v="Basic"/>
    <n v="14.55"/>
    <n v="18"/>
    <s v="North America"/>
    <s v="TV"/>
    <n v="8.99"/>
    <n v="0"/>
    <s v="PayPal"/>
    <n v="3"/>
    <n v="0.77"/>
    <x v="5"/>
    <x v="1"/>
  </r>
  <r>
    <s v="032e9a3c-7d07-42e6-8dc5-6c7da4996529"/>
    <n v="29"/>
    <s v="Male"/>
    <s v="Basic"/>
    <n v="5.33"/>
    <n v="36"/>
    <s v="Asia"/>
    <s v="TV"/>
    <n v="8.99"/>
    <n v="1"/>
    <s v="Gift Card"/>
    <n v="4"/>
    <n v="0.14000000000000001"/>
    <x v="3"/>
    <x v="1"/>
  </r>
  <r>
    <s v="4d6d9b2f-0d81-4d94-9269-e312986bcc5d"/>
    <n v="33"/>
    <s v="Other"/>
    <s v="Standard"/>
    <n v="7.06"/>
    <n v="16"/>
    <s v="Asia"/>
    <s v="TV"/>
    <n v="13.99"/>
    <n v="0"/>
    <s v="Debit Card"/>
    <n v="5"/>
    <n v="0.42"/>
    <x v="5"/>
    <x v="1"/>
  </r>
  <r>
    <s v="00cf1667-2876-4dc9-978d-c5ab0abbde82"/>
    <n v="27"/>
    <s v="Other"/>
    <s v="Standard"/>
    <n v="20.02"/>
    <n v="53"/>
    <s v="Africa"/>
    <s v="Laptop"/>
    <n v="13.99"/>
    <n v="0"/>
    <s v="Credit Card"/>
    <n v="4"/>
    <n v="0.37"/>
    <x v="0"/>
    <x v="1"/>
  </r>
  <r>
    <s v="85745954-f001-4b50-a3a8-89081a78fdb3"/>
    <n v="43"/>
    <s v="Female"/>
    <s v="Standard"/>
    <n v="3.24"/>
    <n v="23"/>
    <s v="South America"/>
    <s v="Laptop"/>
    <n v="13.99"/>
    <n v="1"/>
    <s v="Gift Card"/>
    <n v="5"/>
    <n v="0.14000000000000001"/>
    <x v="2"/>
    <x v="0"/>
  </r>
  <r>
    <s v="d7f4bf21-ac26-45bf-91f0-06e1fcfe9bd7"/>
    <n v="65"/>
    <s v="Other"/>
    <s v="Basic"/>
    <n v="25.81"/>
    <n v="41"/>
    <s v="Africa"/>
    <s v="TV"/>
    <n v="8.99"/>
    <n v="0"/>
    <s v="Credit Card"/>
    <n v="1"/>
    <n v="0.61"/>
    <x v="1"/>
    <x v="2"/>
  </r>
  <r>
    <s v="01e6801b-1fef-42fb-8ef2-ea09b77073a7"/>
    <n v="20"/>
    <s v="Other"/>
    <s v="Premium"/>
    <n v="11.73"/>
    <n v="9"/>
    <s v="Africa"/>
    <s v="Mobile"/>
    <n v="17.989999999999998"/>
    <n v="0"/>
    <s v="Credit Card"/>
    <n v="2"/>
    <n v="1.17"/>
    <x v="6"/>
    <x v="3"/>
  </r>
  <r>
    <s v="ab0f1851-f5da-466f-9a40-39ac5c454128"/>
    <n v="27"/>
    <s v="Other"/>
    <s v="Basic"/>
    <n v="0.18"/>
    <n v="7"/>
    <s v="Europe"/>
    <s v="Tablet"/>
    <n v="8.99"/>
    <n v="1"/>
    <s v="Gift Card"/>
    <n v="3"/>
    <n v="0.02"/>
    <x v="2"/>
    <x v="1"/>
  </r>
  <r>
    <s v="671165ba-f196-4285-925f-75d561220775"/>
    <n v="24"/>
    <s v="Male"/>
    <s v="Premium"/>
    <n v="6.01"/>
    <n v="58"/>
    <s v="North America"/>
    <s v="Tablet"/>
    <n v="17.989999999999998"/>
    <n v="1"/>
    <s v="Debit Card"/>
    <n v="1"/>
    <n v="0.1"/>
    <x v="4"/>
    <x v="3"/>
  </r>
  <r>
    <s v="d2d40ebb-b8b3-4ad9-ace3-096edd180329"/>
    <n v="37"/>
    <s v="Other"/>
    <s v="Standard"/>
    <n v="1.56"/>
    <n v="21"/>
    <s v="South America"/>
    <s v="Desktop"/>
    <n v="13.99"/>
    <n v="0"/>
    <s v="Credit Card"/>
    <n v="5"/>
    <n v="7.0000000000000007E-2"/>
    <x v="5"/>
    <x v="0"/>
  </r>
  <r>
    <s v="5c0b46c2-c510-45ff-98bb-beb686d84154"/>
    <n v="19"/>
    <s v="Female"/>
    <s v="Standard"/>
    <n v="24.66"/>
    <n v="27"/>
    <s v="North America"/>
    <s v="Desktop"/>
    <n v="13.99"/>
    <n v="0"/>
    <s v="Crypto"/>
    <n v="2"/>
    <n v="0.88"/>
    <x v="3"/>
    <x v="3"/>
  </r>
  <r>
    <s v="58ded57a-ec90-49e9-963f-dfea5dc82a15"/>
    <n v="46"/>
    <s v="Male"/>
    <s v="Basic"/>
    <n v="11.72"/>
    <n v="23"/>
    <s v="Europe"/>
    <s v="TV"/>
    <n v="8.99"/>
    <n v="0"/>
    <s v="Crypto"/>
    <n v="4"/>
    <n v="0.49"/>
    <x v="2"/>
    <x v="0"/>
  </r>
  <r>
    <s v="66dec43e-1ffc-4923-9e95-3d865f5b8ef2"/>
    <n v="35"/>
    <s v="Female"/>
    <s v="Standard"/>
    <n v="20.45"/>
    <n v="10"/>
    <s v="Europe"/>
    <s v="Tablet"/>
    <n v="13.99"/>
    <n v="0"/>
    <s v="Credit Card"/>
    <n v="2"/>
    <n v="1.86"/>
    <x v="1"/>
    <x v="1"/>
  </r>
  <r>
    <s v="fde12247-9936-42f7-8be1-77087b2ccb06"/>
    <n v="33"/>
    <s v="Other"/>
    <s v="Standard"/>
    <n v="8.94"/>
    <n v="50"/>
    <s v="Africa"/>
    <s v="Desktop"/>
    <n v="13.99"/>
    <n v="1"/>
    <s v="Crypto"/>
    <n v="3"/>
    <n v="0.18"/>
    <x v="1"/>
    <x v="1"/>
  </r>
  <r>
    <s v="b54bde1d-fa6b-4376-8f85-5daf9af3baf0"/>
    <n v="65"/>
    <s v="Female"/>
    <s v="Basic"/>
    <n v="10.94"/>
    <n v="18"/>
    <s v="Asia"/>
    <s v="Laptop"/>
    <n v="8.99"/>
    <n v="0"/>
    <s v="Crypto"/>
    <n v="3"/>
    <n v="0.57999999999999996"/>
    <x v="1"/>
    <x v="2"/>
  </r>
  <r>
    <s v="fa32fedc-ac88-4f28-b1a5-911aa754bb54"/>
    <n v="61"/>
    <s v="Other"/>
    <s v="Premium"/>
    <n v="24.63"/>
    <n v="19"/>
    <s v="Africa"/>
    <s v="Tablet"/>
    <n v="17.989999999999998"/>
    <n v="0"/>
    <s v="Crypto"/>
    <n v="1"/>
    <n v="1.23"/>
    <x v="2"/>
    <x v="2"/>
  </r>
  <r>
    <s v="4acf70a4-4601-4a7b-ba60-ec429e02ed93"/>
    <n v="57"/>
    <s v="Other"/>
    <s v="Standard"/>
    <n v="45.93"/>
    <n v="53"/>
    <s v="North America"/>
    <s v="Desktop"/>
    <n v="13.99"/>
    <n v="0"/>
    <s v="Credit Card"/>
    <n v="2"/>
    <n v="0.85"/>
    <x v="2"/>
    <x v="2"/>
  </r>
  <r>
    <s v="1f93face-05de-4411-bebd-d5f0d5ca63cd"/>
    <n v="38"/>
    <s v="Male"/>
    <s v="Premium"/>
    <n v="11.96"/>
    <n v="22"/>
    <s v="North America"/>
    <s v="TV"/>
    <n v="17.989999999999998"/>
    <n v="0"/>
    <s v="Debit Card"/>
    <n v="4"/>
    <n v="0.52"/>
    <x v="2"/>
    <x v="0"/>
  </r>
  <r>
    <s v="e81aef30-e7a7-4aeb-8eef-c4967596a893"/>
    <n v="24"/>
    <s v="Female"/>
    <s v="Standard"/>
    <n v="8.4"/>
    <n v="29"/>
    <s v="North America"/>
    <s v="Tablet"/>
    <n v="13.99"/>
    <n v="0"/>
    <s v="Debit Card"/>
    <n v="1"/>
    <n v="0.28000000000000003"/>
    <x v="4"/>
    <x v="3"/>
  </r>
  <r>
    <s v="99bc6deb-c00c-4e60-bf79-57535827e446"/>
    <n v="20"/>
    <s v="Female"/>
    <s v="Basic"/>
    <n v="25.17"/>
    <n v="3"/>
    <s v="Oceania"/>
    <s v="Desktop"/>
    <n v="8.99"/>
    <n v="0"/>
    <s v="Crypto"/>
    <n v="2"/>
    <n v="6.29"/>
    <x v="6"/>
    <x v="3"/>
  </r>
  <r>
    <s v="44ae8a3c-93f0-4ffa-80ab-a04b49d288ce"/>
    <n v="31"/>
    <s v="Other"/>
    <s v="Basic"/>
    <n v="2.82"/>
    <n v="19"/>
    <s v="Africa"/>
    <s v="Laptop"/>
    <n v="8.99"/>
    <n v="1"/>
    <s v="Debit Card"/>
    <n v="4"/>
    <n v="0.14000000000000001"/>
    <x v="1"/>
    <x v="1"/>
  </r>
  <r>
    <s v="0bc417ee-3f71-4373-a8cc-331b1aa4a350"/>
    <n v="48"/>
    <s v="Other"/>
    <s v="Basic"/>
    <n v="1.61"/>
    <n v="41"/>
    <s v="Africa"/>
    <s v="Laptop"/>
    <n v="8.99"/>
    <n v="1"/>
    <s v="Credit Card"/>
    <n v="2"/>
    <n v="0.04"/>
    <x v="2"/>
    <x v="0"/>
  </r>
  <r>
    <s v="4cbbe2c6-93a6-4f4a-8a58-cb0568992128"/>
    <n v="22"/>
    <s v="Male"/>
    <s v="Premium"/>
    <n v="14.69"/>
    <n v="12"/>
    <s v="Asia"/>
    <s v="Desktop"/>
    <n v="17.989999999999998"/>
    <n v="0"/>
    <s v="PayPal"/>
    <n v="1"/>
    <n v="1.1299999999999999"/>
    <x v="4"/>
    <x v="3"/>
  </r>
  <r>
    <s v="842e532f-eafa-43c3-91e1-043216a3a1b9"/>
    <n v="35"/>
    <s v="Female"/>
    <s v="Basic"/>
    <n v="20.74"/>
    <n v="51"/>
    <s v="Oceania"/>
    <s v="Mobile"/>
    <n v="8.99"/>
    <n v="0"/>
    <s v="Debit Card"/>
    <n v="5"/>
    <n v="0.4"/>
    <x v="3"/>
    <x v="1"/>
  </r>
  <r>
    <s v="ce76d2eb-7452-44f4-bfe8-8f14ea2d179f"/>
    <n v="56"/>
    <s v="Other"/>
    <s v="Basic"/>
    <n v="1.62"/>
    <n v="8"/>
    <s v="Oceania"/>
    <s v="Tablet"/>
    <n v="8.99"/>
    <n v="1"/>
    <s v="Credit Card"/>
    <n v="1"/>
    <n v="0.18"/>
    <x v="1"/>
    <x v="2"/>
  </r>
  <r>
    <s v="b944a82d-8935-4ec4-a9a8-ee375c046361"/>
    <n v="27"/>
    <s v="Female"/>
    <s v="Standard"/>
    <n v="5.85"/>
    <n v="3"/>
    <s v="Oceania"/>
    <s v="Laptop"/>
    <n v="13.99"/>
    <n v="0"/>
    <s v="Crypto"/>
    <n v="5"/>
    <n v="1.46"/>
    <x v="1"/>
    <x v="1"/>
  </r>
  <r>
    <s v="56fc1cd3-f46c-45b1-86c8-a8d814b4b01f"/>
    <n v="37"/>
    <s v="Female"/>
    <s v="Basic"/>
    <n v="12.73"/>
    <n v="49"/>
    <s v="Africa"/>
    <s v="Mobile"/>
    <n v="8.99"/>
    <n v="1"/>
    <s v="Credit Card"/>
    <n v="3"/>
    <n v="0.25"/>
    <x v="0"/>
    <x v="0"/>
  </r>
  <r>
    <s v="eeecc979-d06f-4951-a2cd-655a554aeab5"/>
    <n v="18"/>
    <s v="Female"/>
    <s v="Premium"/>
    <n v="22"/>
    <n v="15"/>
    <s v="Europe"/>
    <s v="Laptop"/>
    <n v="17.989999999999998"/>
    <n v="0"/>
    <s v="Debit Card"/>
    <n v="5"/>
    <n v="1.38"/>
    <x v="1"/>
    <x v="3"/>
  </r>
  <r>
    <s v="8cba73af-fdd2-40c5-a047-ad5892347414"/>
    <n v="68"/>
    <s v="Male"/>
    <s v="Premium"/>
    <n v="18.66"/>
    <n v="57"/>
    <s v="Africa"/>
    <s v="Desktop"/>
    <n v="17.989999999999998"/>
    <n v="1"/>
    <s v="Credit Card"/>
    <n v="1"/>
    <n v="0.32"/>
    <x v="2"/>
    <x v="2"/>
  </r>
  <r>
    <s v="ce9e2886-8929-4783-b4c6-606c0b390a67"/>
    <n v="28"/>
    <s v="Other"/>
    <s v="Premium"/>
    <n v="11.92"/>
    <n v="52"/>
    <s v="Oceania"/>
    <s v="TV"/>
    <n v="17.989999999999998"/>
    <n v="1"/>
    <s v="Crypto"/>
    <n v="3"/>
    <n v="0.22"/>
    <x v="3"/>
    <x v="1"/>
  </r>
  <r>
    <s v="de4b41a5-0849-4e62-8e1a-8a8402d632bc"/>
    <n v="52"/>
    <s v="Other"/>
    <s v="Premium"/>
    <n v="7.17"/>
    <n v="48"/>
    <s v="Oceania"/>
    <s v="Desktop"/>
    <n v="17.989999999999998"/>
    <n v="1"/>
    <s v="Credit Card"/>
    <n v="3"/>
    <n v="0.15"/>
    <x v="5"/>
    <x v="0"/>
  </r>
  <r>
    <s v="2def8921-9bc9-4018-94e5-e01583cb4a8a"/>
    <n v="45"/>
    <s v="Female"/>
    <s v="Basic"/>
    <n v="5.12"/>
    <n v="25"/>
    <s v="Oceania"/>
    <s v="TV"/>
    <n v="8.99"/>
    <n v="0"/>
    <s v="Crypto"/>
    <n v="5"/>
    <n v="0.2"/>
    <x v="3"/>
    <x v="0"/>
  </r>
  <r>
    <s v="c6866d13-0b06-4e37-9951-7419fe48f070"/>
    <n v="30"/>
    <s v="Male"/>
    <s v="Standard"/>
    <n v="31.65"/>
    <n v="29"/>
    <s v="Europe"/>
    <s v="Mobile"/>
    <n v="13.99"/>
    <n v="0"/>
    <s v="Debit Card"/>
    <n v="4"/>
    <n v="1.05"/>
    <x v="3"/>
    <x v="1"/>
  </r>
  <r>
    <s v="35f91264-6cc8-4a3a-ba35-f41a1f8845b8"/>
    <n v="29"/>
    <s v="Female"/>
    <s v="Basic"/>
    <n v="5.55"/>
    <n v="20"/>
    <s v="South America"/>
    <s v="TV"/>
    <n v="8.99"/>
    <n v="1"/>
    <s v="Gift Card"/>
    <n v="2"/>
    <n v="0.26"/>
    <x v="5"/>
    <x v="1"/>
  </r>
  <r>
    <s v="6322cad7-9bab-45ba-974b-e2761a226ff6"/>
    <n v="30"/>
    <s v="Female"/>
    <s v="Standard"/>
    <n v="6.42"/>
    <n v="26"/>
    <s v="Asia"/>
    <s v="Tablet"/>
    <n v="13.99"/>
    <n v="0"/>
    <s v="PayPal"/>
    <n v="1"/>
    <n v="0.24"/>
    <x v="3"/>
    <x v="1"/>
  </r>
  <r>
    <s v="0c62aef7-ef41-42aa-8500-89a6c481df76"/>
    <n v="63"/>
    <s v="Other"/>
    <s v="Premium"/>
    <n v="16.38"/>
    <n v="27"/>
    <s v="South America"/>
    <s v="Mobile"/>
    <n v="17.989999999999998"/>
    <n v="0"/>
    <s v="PayPal"/>
    <n v="3"/>
    <n v="0.57999999999999996"/>
    <x v="6"/>
    <x v="2"/>
  </r>
  <r>
    <s v="37791795-8e12-4220-89b1-1fcdde816eba"/>
    <n v="34"/>
    <s v="Other"/>
    <s v="Premium"/>
    <n v="29.29"/>
    <n v="19"/>
    <s v="Africa"/>
    <s v="TV"/>
    <n v="17.989999999999998"/>
    <n v="0"/>
    <s v="Gift Card"/>
    <n v="4"/>
    <n v="1.46"/>
    <x v="1"/>
    <x v="1"/>
  </r>
  <r>
    <s v="48b9de50-6724-44ad-a0d2-d78beb2554c4"/>
    <n v="55"/>
    <s v="Female"/>
    <s v="Standard"/>
    <n v="13.62"/>
    <n v="47"/>
    <s v="Asia"/>
    <s v="Laptop"/>
    <n v="13.99"/>
    <n v="1"/>
    <s v="Crypto"/>
    <n v="4"/>
    <n v="0.28000000000000003"/>
    <x v="4"/>
    <x v="0"/>
  </r>
  <r>
    <s v="0c872601-857c-425d-813a-07043f66be87"/>
    <n v="62"/>
    <s v="Other"/>
    <s v="Basic"/>
    <n v="4.1399999999999997"/>
    <n v="38"/>
    <s v="North America"/>
    <s v="Mobile"/>
    <n v="8.99"/>
    <n v="1"/>
    <s v="PayPal"/>
    <n v="1"/>
    <n v="0.11"/>
    <x v="5"/>
    <x v="2"/>
  </r>
  <r>
    <s v="9c36838f-6eaf-4bb4-9024-1e2b376b94ab"/>
    <n v="45"/>
    <s v="Female"/>
    <s v="Premium"/>
    <n v="32.96"/>
    <n v="50"/>
    <s v="Oceania"/>
    <s v="Tablet"/>
    <n v="17.989999999999998"/>
    <n v="0"/>
    <s v="Debit Card"/>
    <n v="5"/>
    <n v="0.65"/>
    <x v="4"/>
    <x v="0"/>
  </r>
  <r>
    <s v="3a184b71-300b-4893-b4aa-92cff705b7c7"/>
    <n v="60"/>
    <s v="Male"/>
    <s v="Standard"/>
    <n v="8.17"/>
    <n v="12"/>
    <s v="Africa"/>
    <s v="Tablet"/>
    <n v="13.99"/>
    <n v="0"/>
    <s v="Credit Card"/>
    <n v="3"/>
    <n v="0.63"/>
    <x v="4"/>
    <x v="2"/>
  </r>
  <r>
    <s v="d1eea60c-8922-461e-97b9-7c8c3634e4a8"/>
    <n v="46"/>
    <s v="Male"/>
    <s v="Premium"/>
    <n v="14.63"/>
    <n v="0"/>
    <s v="Oceania"/>
    <s v="Mobile"/>
    <n v="17.989999999999998"/>
    <n v="0"/>
    <s v="PayPal"/>
    <n v="2"/>
    <n v="14.63"/>
    <x v="6"/>
    <x v="0"/>
  </r>
  <r>
    <s v="ad4116a1-d841-48bb-b96d-4474cbf84c68"/>
    <n v="44"/>
    <s v="Female"/>
    <s v="Premium"/>
    <n v="7.59"/>
    <n v="46"/>
    <s v="Asia"/>
    <s v="TV"/>
    <n v="17.989999999999998"/>
    <n v="1"/>
    <s v="PayPal"/>
    <n v="2"/>
    <n v="0.16"/>
    <x v="4"/>
    <x v="0"/>
  </r>
  <r>
    <s v="1ee48ca0-f336-47e8-bc94-950b8fb7b8e4"/>
    <n v="39"/>
    <s v="Male"/>
    <s v="Standard"/>
    <n v="6.8"/>
    <n v="44"/>
    <s v="Africa"/>
    <s v="Desktop"/>
    <n v="13.99"/>
    <n v="1"/>
    <s v="Crypto"/>
    <n v="3"/>
    <n v="0.15"/>
    <x v="4"/>
    <x v="0"/>
  </r>
  <r>
    <s v="e256a69a-08fe-4384-91d9-c1bc7bb74c96"/>
    <n v="69"/>
    <s v="Other"/>
    <s v="Basic"/>
    <n v="1.9"/>
    <n v="7"/>
    <s v="Europe"/>
    <s v="Desktop"/>
    <n v="8.99"/>
    <n v="1"/>
    <s v="Credit Card"/>
    <n v="5"/>
    <n v="0.24"/>
    <x v="6"/>
    <x v="2"/>
  </r>
  <r>
    <s v="01b9a552-c129-4000-a259-2125118a2d05"/>
    <n v="44"/>
    <s v="Female"/>
    <s v="Basic"/>
    <n v="1.69"/>
    <n v="7"/>
    <s v="North America"/>
    <s v="Mobile"/>
    <n v="8.99"/>
    <n v="1"/>
    <s v="Crypto"/>
    <n v="5"/>
    <n v="0.21"/>
    <x v="4"/>
    <x v="0"/>
  </r>
  <r>
    <s v="f3763f9d-ced2-4983-9cfa-203770b1f23d"/>
    <n v="60"/>
    <s v="Male"/>
    <s v="Basic"/>
    <n v="3.09"/>
    <n v="35"/>
    <s v="South America"/>
    <s v="Tablet"/>
    <n v="8.99"/>
    <n v="1"/>
    <s v="Gift Card"/>
    <n v="2"/>
    <n v="0.09"/>
    <x v="4"/>
    <x v="2"/>
  </r>
  <r>
    <s v="5f4ae876-26fa-4e2d-a50c-06cc47a357a5"/>
    <n v="18"/>
    <s v="Other"/>
    <s v="Standard"/>
    <n v="0.24"/>
    <n v="24"/>
    <s v="Africa"/>
    <s v="Mobile"/>
    <n v="13.99"/>
    <n v="1"/>
    <s v="Gift Card"/>
    <n v="5"/>
    <n v="0.01"/>
    <x v="2"/>
    <x v="3"/>
  </r>
  <r>
    <s v="23701bff-2f61-4efb-8367-a2b937e0a8c4"/>
    <n v="58"/>
    <s v="Female"/>
    <s v="Standard"/>
    <n v="17.899999999999999"/>
    <n v="52"/>
    <s v="Oceania"/>
    <s v="Desktop"/>
    <n v="13.99"/>
    <n v="1"/>
    <s v="Crypto"/>
    <n v="4"/>
    <n v="0.34"/>
    <x v="6"/>
    <x v="2"/>
  </r>
  <r>
    <s v="6065d8f7-08e7-421c-ab2c-0f3401c1007e"/>
    <n v="54"/>
    <s v="Male"/>
    <s v="Premium"/>
    <n v="4.8099999999999996"/>
    <n v="27"/>
    <s v="North America"/>
    <s v="TV"/>
    <n v="17.989999999999998"/>
    <n v="1"/>
    <s v="Debit Card"/>
    <n v="3"/>
    <n v="0.17"/>
    <x v="6"/>
    <x v="0"/>
  </r>
  <r>
    <s v="38c98f6f-3535-415c-bfba-78244c1ba199"/>
    <n v="61"/>
    <s v="Male"/>
    <s v="Standard"/>
    <n v="7.28"/>
    <n v="11"/>
    <s v="North America"/>
    <s v="Laptop"/>
    <n v="13.99"/>
    <n v="0"/>
    <s v="PayPal"/>
    <n v="2"/>
    <n v="0.61"/>
    <x v="4"/>
    <x v="2"/>
  </r>
  <r>
    <s v="7af0ed2d-08ed-400c-a8e7-b764ab1e1b78"/>
    <n v="68"/>
    <s v="Other"/>
    <s v="Premium"/>
    <n v="7.65"/>
    <n v="50"/>
    <s v="North America"/>
    <s v="Mobile"/>
    <n v="17.989999999999998"/>
    <n v="0"/>
    <s v="Credit Card"/>
    <n v="4"/>
    <n v="0.15"/>
    <x v="2"/>
    <x v="2"/>
  </r>
  <r>
    <s v="14ce19c7-ffce-41b5-b4a1-67314cd5974a"/>
    <n v="35"/>
    <s v="Female"/>
    <s v="Basic"/>
    <n v="8.85"/>
    <n v="48"/>
    <s v="Oceania"/>
    <s v="Mobile"/>
    <n v="8.99"/>
    <n v="1"/>
    <s v="Crypto"/>
    <n v="5"/>
    <n v="0.18"/>
    <x v="4"/>
    <x v="1"/>
  </r>
  <r>
    <s v="46849fbb-5a52-4e73-bb8f-ae01b6fb599c"/>
    <n v="45"/>
    <s v="Female"/>
    <s v="Standard"/>
    <n v="21.09"/>
    <n v="4"/>
    <s v="Africa"/>
    <s v="Tablet"/>
    <n v="13.99"/>
    <n v="0"/>
    <s v="Gift Card"/>
    <n v="5"/>
    <n v="4.22"/>
    <x v="4"/>
    <x v="0"/>
  </r>
  <r>
    <s v="c916c9b4-1164-4387-81e7-0c2d0565b9b1"/>
    <n v="32"/>
    <s v="Other"/>
    <s v="Basic"/>
    <n v="15.46"/>
    <n v="6"/>
    <s v="North America"/>
    <s v="Laptop"/>
    <n v="8.99"/>
    <n v="0"/>
    <s v="Credit Card"/>
    <n v="4"/>
    <n v="2.21"/>
    <x v="3"/>
    <x v="1"/>
  </r>
  <r>
    <s v="44cc0ae8-cb94-4b3f-9d0d-0c24c1a57267"/>
    <n v="63"/>
    <s v="Female"/>
    <s v="Standard"/>
    <n v="9.75"/>
    <n v="21"/>
    <s v="Africa"/>
    <s v="Tablet"/>
    <n v="13.99"/>
    <n v="0"/>
    <s v="Debit Card"/>
    <n v="1"/>
    <n v="0.44"/>
    <x v="3"/>
    <x v="2"/>
  </r>
  <r>
    <s v="4b3a58cf-f92e-40ab-bfe3-9203f6b813ea"/>
    <n v="53"/>
    <s v="Female"/>
    <s v="Standard"/>
    <n v="2.23"/>
    <n v="22"/>
    <s v="Europe"/>
    <s v="Desktop"/>
    <n v="13.99"/>
    <n v="1"/>
    <s v="Credit Card"/>
    <n v="2"/>
    <n v="0.1"/>
    <x v="4"/>
    <x v="0"/>
  </r>
  <r>
    <s v="7e08b75e-d8c2-4370-917d-99e19d660ed3"/>
    <n v="52"/>
    <s v="Other"/>
    <s v="Basic"/>
    <n v="4.08"/>
    <n v="37"/>
    <s v="Africa"/>
    <s v="Desktop"/>
    <n v="8.99"/>
    <n v="1"/>
    <s v="PayPal"/>
    <n v="4"/>
    <n v="0.11"/>
    <x v="4"/>
    <x v="0"/>
  </r>
  <r>
    <s v="ecd05571-5133-452b-a15c-58b1d6fcf55b"/>
    <n v="70"/>
    <s v="Female"/>
    <s v="Standard"/>
    <n v="2.21"/>
    <n v="56"/>
    <s v="Europe"/>
    <s v="Tablet"/>
    <n v="13.99"/>
    <n v="1"/>
    <s v="Gift Card"/>
    <n v="5"/>
    <n v="0.04"/>
    <x v="6"/>
    <x v="2"/>
  </r>
  <r>
    <s v="ad1386aa-c4a6-4fef-ac7d-8d017bc1834d"/>
    <n v="46"/>
    <s v="Other"/>
    <s v="Standard"/>
    <n v="7.14"/>
    <n v="23"/>
    <s v="Oceania"/>
    <s v="TV"/>
    <n v="13.99"/>
    <n v="0"/>
    <s v="Crypto"/>
    <n v="5"/>
    <n v="0.3"/>
    <x v="1"/>
    <x v="0"/>
  </r>
  <r>
    <s v="5c0d251e-ecf0-42b1-a8a3-92879c7759d2"/>
    <n v="19"/>
    <s v="Female"/>
    <s v="Basic"/>
    <n v="6.32"/>
    <n v="3"/>
    <s v="Asia"/>
    <s v="Mobile"/>
    <n v="8.99"/>
    <n v="0"/>
    <s v="Credit Card"/>
    <n v="2"/>
    <n v="1.58"/>
    <x v="2"/>
    <x v="3"/>
  </r>
  <r>
    <s v="1c50a915-b685-4954-b75e-50696b67585c"/>
    <n v="24"/>
    <s v="Male"/>
    <s v="Standard"/>
    <n v="22.15"/>
    <n v="10"/>
    <s v="Europe"/>
    <s v="TV"/>
    <n v="13.99"/>
    <n v="0"/>
    <s v="Gift Card"/>
    <n v="5"/>
    <n v="2.0099999999999998"/>
    <x v="3"/>
    <x v="3"/>
  </r>
  <r>
    <s v="0dbd65af-cebd-466e-8dae-0faefae015d0"/>
    <n v="59"/>
    <s v="Male"/>
    <s v="Premium"/>
    <n v="2.83"/>
    <n v="12"/>
    <s v="Africa"/>
    <s v="Laptop"/>
    <n v="17.989999999999998"/>
    <n v="0"/>
    <s v="Credit Card"/>
    <n v="5"/>
    <n v="0.22"/>
    <x v="5"/>
    <x v="2"/>
  </r>
  <r>
    <s v="b0e1e6b6-595d-40f5-9190-bda8ffaf670c"/>
    <n v="49"/>
    <s v="Female"/>
    <s v="Standard"/>
    <n v="4.38"/>
    <n v="43"/>
    <s v="Europe"/>
    <s v="TV"/>
    <n v="13.99"/>
    <n v="1"/>
    <s v="Debit Card"/>
    <n v="3"/>
    <n v="0.1"/>
    <x v="4"/>
    <x v="0"/>
  </r>
  <r>
    <s v="af3333ad-218a-4c59-a505-0bdc6c3a8ff9"/>
    <n v="43"/>
    <s v="Male"/>
    <s v="Standard"/>
    <n v="9.1300000000000008"/>
    <n v="12"/>
    <s v="Africa"/>
    <s v="Mobile"/>
    <n v="13.99"/>
    <n v="0"/>
    <s v="Debit Card"/>
    <n v="3"/>
    <n v="0.7"/>
    <x v="6"/>
    <x v="0"/>
  </r>
  <r>
    <s v="b86d66cb-9189-4291-b58a-ff82f1400a1b"/>
    <n v="31"/>
    <s v="Other"/>
    <s v="Premium"/>
    <n v="13.34"/>
    <n v="39"/>
    <s v="Africa"/>
    <s v="Tablet"/>
    <n v="17.989999999999998"/>
    <n v="1"/>
    <s v="Crypto"/>
    <n v="4"/>
    <n v="0.33"/>
    <x v="3"/>
    <x v="1"/>
  </r>
  <r>
    <s v="8792f856-e6dc-4e01-9e66-5da330500bb1"/>
    <n v="70"/>
    <s v="Other"/>
    <s v="Basic"/>
    <n v="26.98"/>
    <n v="57"/>
    <s v="North America"/>
    <s v="TV"/>
    <n v="8.99"/>
    <n v="1"/>
    <s v="Crypto"/>
    <n v="4"/>
    <n v="0.47"/>
    <x v="3"/>
    <x v="2"/>
  </r>
  <r>
    <s v="9ee323d9-03fd-4243-b725-0799969eebe5"/>
    <n v="56"/>
    <s v="Male"/>
    <s v="Standard"/>
    <n v="0.93"/>
    <n v="2"/>
    <s v="Oceania"/>
    <s v="Tablet"/>
    <n v="13.99"/>
    <n v="0"/>
    <s v="Credit Card"/>
    <n v="5"/>
    <n v="0.31"/>
    <x v="3"/>
    <x v="2"/>
  </r>
  <r>
    <s v="ed30d9dc-3b8b-4568-90b0-9a4ab37c0b43"/>
    <n v="33"/>
    <s v="Other"/>
    <s v="Standard"/>
    <n v="4.18"/>
    <n v="10"/>
    <s v="South America"/>
    <s v="Laptop"/>
    <n v="13.99"/>
    <n v="1"/>
    <s v="Crypto"/>
    <n v="5"/>
    <n v="0.38"/>
    <x v="3"/>
    <x v="1"/>
  </r>
  <r>
    <s v="5fd52a5c-0e8a-4c1f-bce7-fb565f654413"/>
    <n v="58"/>
    <s v="Other"/>
    <s v="Basic"/>
    <n v="5.36"/>
    <n v="59"/>
    <s v="Oceania"/>
    <s v="TV"/>
    <n v="8.99"/>
    <n v="1"/>
    <s v="Crypto"/>
    <n v="1"/>
    <n v="0.09"/>
    <x v="5"/>
    <x v="2"/>
  </r>
  <r>
    <s v="646fdaf5-1306-44f0-b02d-00ae75a929ae"/>
    <n v="31"/>
    <s v="Female"/>
    <s v="Basic"/>
    <n v="3.77"/>
    <n v="12"/>
    <s v="South America"/>
    <s v="Laptop"/>
    <n v="8.99"/>
    <n v="1"/>
    <s v="Credit Card"/>
    <n v="2"/>
    <n v="0.28999999999999998"/>
    <x v="6"/>
    <x v="1"/>
  </r>
  <r>
    <s v="a29a6a04-1baa-41ca-a6f8-8975da13ccac"/>
    <n v="29"/>
    <s v="Other"/>
    <s v="Premium"/>
    <n v="2.06"/>
    <n v="24"/>
    <s v="Europe"/>
    <s v="Mobile"/>
    <n v="17.989999999999998"/>
    <n v="1"/>
    <s v="Gift Card"/>
    <n v="1"/>
    <n v="0.08"/>
    <x v="3"/>
    <x v="1"/>
  </r>
  <r>
    <s v="35687a5e-84aa-4fd3-8a35-6d2c4ede909e"/>
    <n v="46"/>
    <s v="Female"/>
    <s v="Premium"/>
    <n v="4.16"/>
    <n v="13"/>
    <s v="North America"/>
    <s v="Tablet"/>
    <n v="17.989999999999998"/>
    <n v="1"/>
    <s v="Debit Card"/>
    <n v="2"/>
    <n v="0.3"/>
    <x v="1"/>
    <x v="0"/>
  </r>
  <r>
    <s v="092b1c55-371b-4499-a9ba-03a34d3efd9e"/>
    <n v="50"/>
    <s v="Other"/>
    <s v="Basic"/>
    <n v="13.21"/>
    <n v="36"/>
    <s v="Asia"/>
    <s v="Tablet"/>
    <n v="8.99"/>
    <n v="1"/>
    <s v="Crypto"/>
    <n v="4"/>
    <n v="0.36"/>
    <x v="5"/>
    <x v="0"/>
  </r>
  <r>
    <s v="30f6ab29-5f0d-44e0-b094-8a26164d5303"/>
    <n v="23"/>
    <s v="Female"/>
    <s v="Basic"/>
    <n v="6.86"/>
    <n v="59"/>
    <s v="Africa"/>
    <s v="Desktop"/>
    <n v="8.99"/>
    <n v="1"/>
    <s v="Gift Card"/>
    <n v="4"/>
    <n v="0.11"/>
    <x v="0"/>
    <x v="3"/>
  </r>
  <r>
    <s v="5709d5c3-d7e3-44cb-a414-0401be7a414d"/>
    <n v="43"/>
    <s v="Female"/>
    <s v="Basic"/>
    <n v="1.51"/>
    <n v="29"/>
    <s v="North America"/>
    <s v="Desktop"/>
    <n v="8.99"/>
    <n v="1"/>
    <s v="Credit Card"/>
    <n v="2"/>
    <n v="0.05"/>
    <x v="6"/>
    <x v="0"/>
  </r>
  <r>
    <s v="ff149146-918e-4a05-802a-08e696b05ca5"/>
    <n v="28"/>
    <s v="Female"/>
    <s v="Premium"/>
    <n v="0.01"/>
    <n v="7"/>
    <s v="South America"/>
    <s v="TV"/>
    <n v="17.989999999999998"/>
    <n v="1"/>
    <s v="Crypto"/>
    <n v="1"/>
    <n v="0"/>
    <x v="1"/>
    <x v="1"/>
  </r>
  <r>
    <s v="8d3f248e-ed7c-42cd-b3d4-60774b897d71"/>
    <n v="28"/>
    <s v="Male"/>
    <s v="Standard"/>
    <n v="14.02"/>
    <n v="33"/>
    <s v="Oceania"/>
    <s v="Mobile"/>
    <n v="13.99"/>
    <n v="1"/>
    <s v="Debit Card"/>
    <n v="1"/>
    <n v="0.41"/>
    <x v="2"/>
    <x v="1"/>
  </r>
  <r>
    <s v="f0d90afa-ac9b-4248-9f1f-d262d266696b"/>
    <n v="44"/>
    <s v="Female"/>
    <s v="Standard"/>
    <n v="0.55000000000000004"/>
    <n v="51"/>
    <s v="Asia"/>
    <s v="Tablet"/>
    <n v="13.99"/>
    <n v="1"/>
    <s v="Crypto"/>
    <n v="2"/>
    <n v="0.01"/>
    <x v="6"/>
    <x v="0"/>
  </r>
  <r>
    <s v="efe7aef5-61d4-4046-b949-8ebb253ea4df"/>
    <n v="62"/>
    <s v="Male"/>
    <s v="Standard"/>
    <n v="3.58"/>
    <n v="15"/>
    <s v="Oceania"/>
    <s v="Tablet"/>
    <n v="13.99"/>
    <n v="0"/>
    <s v="Credit Card"/>
    <n v="5"/>
    <n v="0.22"/>
    <x v="3"/>
    <x v="2"/>
  </r>
  <r>
    <s v="5f99dc80-0876-4938-9f32-32f8121def1d"/>
    <n v="54"/>
    <s v="Male"/>
    <s v="Basic"/>
    <n v="2.2799999999999998"/>
    <n v="17"/>
    <s v="Asia"/>
    <s v="TV"/>
    <n v="8.99"/>
    <n v="1"/>
    <s v="PayPal"/>
    <n v="2"/>
    <n v="0.13"/>
    <x v="3"/>
    <x v="0"/>
  </r>
  <r>
    <s v="7dcf21e0-1891-4a67-8762-5475e064b562"/>
    <n v="24"/>
    <s v="Female"/>
    <s v="Basic"/>
    <n v="9.58"/>
    <n v="44"/>
    <s v="South America"/>
    <s v="Tablet"/>
    <n v="8.99"/>
    <n v="1"/>
    <s v="Credit Card"/>
    <n v="5"/>
    <n v="0.21"/>
    <x v="6"/>
    <x v="3"/>
  </r>
  <r>
    <s v="8891ec31-2a81-4f19-a0fb-9f092f2fa076"/>
    <n v="27"/>
    <s v="Other"/>
    <s v="Basic"/>
    <n v="6.3"/>
    <n v="34"/>
    <s v="Africa"/>
    <s v="Tablet"/>
    <n v="8.99"/>
    <n v="1"/>
    <s v="Debit Card"/>
    <n v="4"/>
    <n v="0.18"/>
    <x v="6"/>
    <x v="1"/>
  </r>
  <r>
    <s v="b253557e-7e9f-42e7-a964-08409512972c"/>
    <n v="52"/>
    <s v="Female"/>
    <s v="Basic"/>
    <n v="1.59"/>
    <n v="29"/>
    <s v="South America"/>
    <s v="TV"/>
    <n v="8.99"/>
    <n v="1"/>
    <s v="PayPal"/>
    <n v="3"/>
    <n v="0.05"/>
    <x v="0"/>
    <x v="0"/>
  </r>
  <r>
    <s v="80fa0811-9079-4a4e-bee3-27d5d809118c"/>
    <n v="55"/>
    <s v="Other"/>
    <s v="Basic"/>
    <n v="1.38"/>
    <n v="52"/>
    <s v="South America"/>
    <s v="Tablet"/>
    <n v="8.99"/>
    <n v="1"/>
    <s v="Gift Card"/>
    <n v="5"/>
    <n v="0.03"/>
    <x v="6"/>
    <x v="0"/>
  </r>
  <r>
    <s v="e0ed8133-983b-499f-aaa2-d55fed500c39"/>
    <n v="62"/>
    <s v="Male"/>
    <s v="Standard"/>
    <n v="18.07"/>
    <n v="20"/>
    <s v="Africa"/>
    <s v="Desktop"/>
    <n v="13.99"/>
    <n v="0"/>
    <s v="PayPal"/>
    <n v="2"/>
    <n v="0.86"/>
    <x v="4"/>
    <x v="2"/>
  </r>
  <r>
    <s v="0742f86e-5f2d-44ef-99e9-17701ba583e9"/>
    <n v="64"/>
    <s v="Female"/>
    <s v="Premium"/>
    <n v="6.41"/>
    <n v="54"/>
    <s v="Europe"/>
    <s v="Mobile"/>
    <n v="17.989999999999998"/>
    <n v="1"/>
    <s v="Gift Card"/>
    <n v="1"/>
    <n v="0.12"/>
    <x v="4"/>
    <x v="2"/>
  </r>
  <r>
    <s v="b75366bb-d3d5-426f-bf5e-c38759e966bc"/>
    <n v="31"/>
    <s v="Other"/>
    <s v="Premium"/>
    <n v="18.73"/>
    <n v="1"/>
    <s v="Oceania"/>
    <s v="Mobile"/>
    <n v="17.989999999999998"/>
    <n v="0"/>
    <s v="Crypto"/>
    <n v="1"/>
    <n v="9.3699999999999992"/>
    <x v="0"/>
    <x v="1"/>
  </r>
  <r>
    <s v="394cb1e4-055f-4966-83e6-243beaeb3aca"/>
    <n v="47"/>
    <s v="Other"/>
    <s v="Basic"/>
    <n v="14.08"/>
    <n v="20"/>
    <s v="Africa"/>
    <s v="Desktop"/>
    <n v="8.99"/>
    <n v="0"/>
    <s v="Gift Card"/>
    <n v="3"/>
    <n v="0.67"/>
    <x v="5"/>
    <x v="0"/>
  </r>
  <r>
    <s v="3a9ecfb2-33d3-4bee-a44a-630de00fbd01"/>
    <n v="37"/>
    <s v="Other"/>
    <s v="Standard"/>
    <n v="18.23"/>
    <n v="36"/>
    <s v="Oceania"/>
    <s v="Desktop"/>
    <n v="13.99"/>
    <n v="1"/>
    <s v="Gift Card"/>
    <n v="5"/>
    <n v="0.49"/>
    <x v="0"/>
    <x v="0"/>
  </r>
  <r>
    <s v="38e8f595-7ae2-478a-ad6b-449334d7fc96"/>
    <n v="65"/>
    <s v="Other"/>
    <s v="Standard"/>
    <n v="28.86"/>
    <n v="13"/>
    <s v="Asia"/>
    <s v="Laptop"/>
    <n v="13.99"/>
    <n v="0"/>
    <s v="Gift Card"/>
    <n v="4"/>
    <n v="2.06"/>
    <x v="3"/>
    <x v="2"/>
  </r>
  <r>
    <s v="24796c47-3ab2-4476-834f-b8ee3062a37e"/>
    <n v="20"/>
    <s v="Female"/>
    <s v="Premium"/>
    <n v="49.3"/>
    <n v="25"/>
    <s v="Oceania"/>
    <s v="Tablet"/>
    <n v="17.989999999999998"/>
    <n v="0"/>
    <s v="Gift Card"/>
    <n v="3"/>
    <n v="1.9"/>
    <x v="2"/>
    <x v="3"/>
  </r>
  <r>
    <s v="41816b3f-56f6-43bf-9115-971ba7dc242f"/>
    <n v="45"/>
    <s v="Other"/>
    <s v="Basic"/>
    <n v="3.95"/>
    <n v="38"/>
    <s v="Africa"/>
    <s v="Tablet"/>
    <n v="8.99"/>
    <n v="1"/>
    <s v="Gift Card"/>
    <n v="1"/>
    <n v="0.1"/>
    <x v="6"/>
    <x v="0"/>
  </r>
  <r>
    <s v="5cde086f-eb25-4291-b2ee-0c6d1c6b5459"/>
    <n v="67"/>
    <s v="Female"/>
    <s v="Basic"/>
    <n v="11.06"/>
    <n v="16"/>
    <s v="North America"/>
    <s v="Desktop"/>
    <n v="8.99"/>
    <n v="0"/>
    <s v="Credit Card"/>
    <n v="4"/>
    <n v="0.65"/>
    <x v="1"/>
    <x v="2"/>
  </r>
  <r>
    <s v="1dfb56be-d12c-4739-aab0-0f6cd8c3031c"/>
    <n v="70"/>
    <s v="Male"/>
    <s v="Basic"/>
    <n v="6.66"/>
    <n v="55"/>
    <s v="Oceania"/>
    <s v="Desktop"/>
    <n v="8.99"/>
    <n v="1"/>
    <s v="Gift Card"/>
    <n v="4"/>
    <n v="0.12"/>
    <x v="4"/>
    <x v="2"/>
  </r>
  <r>
    <s v="d8653e82-a487-4adf-9ac9-64f6664ed08c"/>
    <n v="67"/>
    <s v="Male"/>
    <s v="Basic"/>
    <n v="9.5399999999999991"/>
    <n v="40"/>
    <s v="North America"/>
    <s v="Laptop"/>
    <n v="8.99"/>
    <n v="1"/>
    <s v="Crypto"/>
    <n v="2"/>
    <n v="0.23"/>
    <x v="5"/>
    <x v="2"/>
  </r>
  <r>
    <s v="0cb3b1b4-f56d-4937-a509-b7c79a125bc7"/>
    <n v="28"/>
    <s v="Female"/>
    <s v="Basic"/>
    <n v="10.43"/>
    <n v="25"/>
    <s v="Oceania"/>
    <s v="Tablet"/>
    <n v="8.99"/>
    <n v="0"/>
    <s v="Gift Card"/>
    <n v="4"/>
    <n v="0.4"/>
    <x v="3"/>
    <x v="1"/>
  </r>
  <r>
    <s v="e33b05be-fc1b-4cf1-9fcc-185be5525bac"/>
    <n v="53"/>
    <s v="Other"/>
    <s v="Premium"/>
    <n v="5.79"/>
    <n v="34"/>
    <s v="Africa"/>
    <s v="Mobile"/>
    <n v="17.989999999999998"/>
    <n v="1"/>
    <s v="Gift Card"/>
    <n v="5"/>
    <n v="0.17"/>
    <x v="6"/>
    <x v="0"/>
  </r>
  <r>
    <s v="e674aba0-35ab-4d84-9283-901a58d5ece9"/>
    <n v="36"/>
    <s v="Male"/>
    <s v="Basic"/>
    <n v="34.97"/>
    <n v="16"/>
    <s v="Europe"/>
    <s v="TV"/>
    <n v="8.99"/>
    <n v="0"/>
    <s v="PayPal"/>
    <n v="2"/>
    <n v="2.06"/>
    <x v="0"/>
    <x v="0"/>
  </r>
  <r>
    <s v="98504084-75ee-40c1-a61e-c01ebf8377d5"/>
    <n v="48"/>
    <s v="Female"/>
    <s v="Basic"/>
    <n v="5.71"/>
    <n v="40"/>
    <s v="Africa"/>
    <s v="Tablet"/>
    <n v="8.99"/>
    <n v="1"/>
    <s v="Crypto"/>
    <n v="1"/>
    <n v="0.14000000000000001"/>
    <x v="4"/>
    <x v="0"/>
  </r>
  <r>
    <s v="db86ffd3-430d-4f21-99a0-d0c002b24dfb"/>
    <n v="19"/>
    <s v="Other"/>
    <s v="Standard"/>
    <n v="6.31"/>
    <n v="18"/>
    <s v="North America"/>
    <s v="TV"/>
    <n v="13.99"/>
    <n v="0"/>
    <s v="Crypto"/>
    <n v="1"/>
    <n v="0.33"/>
    <x v="1"/>
    <x v="3"/>
  </r>
  <r>
    <s v="f2148f5b-1c1c-4924-8f23-c2781fe5c869"/>
    <n v="25"/>
    <s v="Male"/>
    <s v="Premium"/>
    <n v="6.08"/>
    <n v="33"/>
    <s v="Africa"/>
    <s v="Laptop"/>
    <n v="17.989999999999998"/>
    <n v="0"/>
    <s v="Debit Card"/>
    <n v="5"/>
    <n v="0.18"/>
    <x v="6"/>
    <x v="3"/>
  </r>
  <r>
    <s v="6b12da3c-c538-4257-b3a8-6ecaaeb07210"/>
    <n v="31"/>
    <s v="Other"/>
    <s v="Standard"/>
    <n v="6.59"/>
    <n v="19"/>
    <s v="Africa"/>
    <s v="Desktop"/>
    <n v="13.99"/>
    <n v="0"/>
    <s v="Crypto"/>
    <n v="3"/>
    <n v="0.33"/>
    <x v="6"/>
    <x v="1"/>
  </r>
  <r>
    <s v="4419096c-eab3-4723-920e-eac48bdbf287"/>
    <n v="56"/>
    <s v="Female"/>
    <s v="Basic"/>
    <n v="15.59"/>
    <n v="3"/>
    <s v="South America"/>
    <s v="Desktop"/>
    <n v="8.99"/>
    <n v="0"/>
    <s v="Gift Card"/>
    <n v="3"/>
    <n v="3.9"/>
    <x v="0"/>
    <x v="2"/>
  </r>
  <r>
    <s v="6579bce5-dc6a-481c-b1fe-a22518a7a609"/>
    <n v="51"/>
    <s v="Other"/>
    <s v="Standard"/>
    <n v="7.43"/>
    <n v="25"/>
    <s v="North America"/>
    <s v="Mobile"/>
    <n v="13.99"/>
    <n v="0"/>
    <s v="Crypto"/>
    <n v="5"/>
    <n v="0.28999999999999998"/>
    <x v="5"/>
    <x v="0"/>
  </r>
  <r>
    <s v="891cf0f4-f86f-4ad3-9336-c08226ab832f"/>
    <n v="23"/>
    <s v="Female"/>
    <s v="Basic"/>
    <n v="21.34"/>
    <n v="19"/>
    <s v="South America"/>
    <s v="TV"/>
    <n v="8.99"/>
    <n v="0"/>
    <s v="Gift Card"/>
    <n v="2"/>
    <n v="1.07"/>
    <x v="4"/>
    <x v="3"/>
  </r>
  <r>
    <s v="3a412682-0c12-4379-8613-f752dadfc41d"/>
    <n v="67"/>
    <s v="Male"/>
    <s v="Standard"/>
    <n v="17.3"/>
    <n v="30"/>
    <s v="North America"/>
    <s v="Desktop"/>
    <n v="13.99"/>
    <n v="0"/>
    <s v="Gift Card"/>
    <n v="4"/>
    <n v="0.56000000000000005"/>
    <x v="0"/>
    <x v="2"/>
  </r>
  <r>
    <s v="3ea62e22-d039-4d10-bdfb-ff1b821675bb"/>
    <n v="29"/>
    <s v="Other"/>
    <s v="Premium"/>
    <n v="14.26"/>
    <n v="23"/>
    <s v="South America"/>
    <s v="Laptop"/>
    <n v="17.989999999999998"/>
    <n v="0"/>
    <s v="PayPal"/>
    <n v="5"/>
    <n v="0.59"/>
    <x v="3"/>
    <x v="1"/>
  </r>
  <r>
    <s v="71e228f4-5b7f-4806-8a29-28bf53814d83"/>
    <n v="25"/>
    <s v="Male"/>
    <s v="Premium"/>
    <n v="9.9499999999999993"/>
    <n v="43"/>
    <s v="South America"/>
    <s v="Tablet"/>
    <n v="17.989999999999998"/>
    <n v="0"/>
    <s v="Debit Card"/>
    <n v="4"/>
    <n v="0.23"/>
    <x v="1"/>
    <x v="3"/>
  </r>
  <r>
    <s v="422bf1a4-f0ed-4bab-a1ff-8269c1c70ecc"/>
    <n v="37"/>
    <s v="Female"/>
    <s v="Basic"/>
    <n v="5.62"/>
    <n v="19"/>
    <s v="Asia"/>
    <s v="Laptop"/>
    <n v="8.99"/>
    <n v="1"/>
    <s v="Crypto"/>
    <n v="3"/>
    <n v="0.28000000000000003"/>
    <x v="4"/>
    <x v="0"/>
  </r>
  <r>
    <s v="963809c1-1498-4951-b893-a42cd0b8038a"/>
    <n v="69"/>
    <s v="Male"/>
    <s v="Premium"/>
    <n v="9.07"/>
    <n v="47"/>
    <s v="Africa"/>
    <s v="Desktop"/>
    <n v="17.989999999999998"/>
    <n v="0"/>
    <s v="PayPal"/>
    <n v="5"/>
    <n v="0.19"/>
    <x v="5"/>
    <x v="2"/>
  </r>
  <r>
    <s v="32c89f45-a6e5-450a-991b-ca55e7d3bc65"/>
    <n v="37"/>
    <s v="Other"/>
    <s v="Basic"/>
    <n v="10.37"/>
    <n v="58"/>
    <s v="South America"/>
    <s v="Tablet"/>
    <n v="8.99"/>
    <n v="1"/>
    <s v="Credit Card"/>
    <n v="1"/>
    <n v="0.18"/>
    <x v="3"/>
    <x v="0"/>
  </r>
  <r>
    <s v="25c15fc4-5df8-45a4-a8f3-4477b6549bb9"/>
    <n v="31"/>
    <s v="Female"/>
    <s v="Premium"/>
    <n v="19.72"/>
    <n v="40"/>
    <s v="South America"/>
    <s v="TV"/>
    <n v="17.989999999999998"/>
    <n v="1"/>
    <s v="Gift Card"/>
    <n v="3"/>
    <n v="0.48"/>
    <x v="3"/>
    <x v="1"/>
  </r>
  <r>
    <s v="f80d6eaf-dae4-43ce-8c83-bd1c6ae38c81"/>
    <n v="39"/>
    <s v="Other"/>
    <s v="Premium"/>
    <n v="22.35"/>
    <n v="36"/>
    <s v="Asia"/>
    <s v="TV"/>
    <n v="17.989999999999998"/>
    <n v="0"/>
    <s v="Gift Card"/>
    <n v="5"/>
    <n v="0.6"/>
    <x v="4"/>
    <x v="0"/>
  </r>
  <r>
    <s v="6861742f-e225-4a48-a899-10515f5fe14a"/>
    <n v="26"/>
    <s v="Male"/>
    <s v="Standard"/>
    <n v="11.26"/>
    <n v="50"/>
    <s v="Oceania"/>
    <s v="Tablet"/>
    <n v="13.99"/>
    <n v="1"/>
    <s v="Credit Card"/>
    <n v="2"/>
    <n v="0.22"/>
    <x v="6"/>
    <x v="1"/>
  </r>
  <r>
    <s v="3d12f279-fec1-42b9-8628-9191b773a7f4"/>
    <n v="49"/>
    <s v="Male"/>
    <s v="Standard"/>
    <n v="14.28"/>
    <n v="7"/>
    <s v="Africa"/>
    <s v="Desktop"/>
    <n v="13.99"/>
    <n v="0"/>
    <s v="Crypto"/>
    <n v="3"/>
    <n v="1.78"/>
    <x v="1"/>
    <x v="0"/>
  </r>
  <r>
    <s v="36490c08-2bed-473e-b421-f79d03e44d36"/>
    <n v="34"/>
    <s v="Other"/>
    <s v="Standard"/>
    <n v="1.55"/>
    <n v="15"/>
    <s v="Asia"/>
    <s v="Desktop"/>
    <n v="13.99"/>
    <n v="1"/>
    <s v="Debit Card"/>
    <n v="3"/>
    <n v="0.1"/>
    <x v="1"/>
    <x v="1"/>
  </r>
  <r>
    <s v="952c3b4f-7921-4f45-bb74-2b229a8312d4"/>
    <n v="64"/>
    <s v="Male"/>
    <s v="Basic"/>
    <n v="26.45"/>
    <n v="41"/>
    <s v="Africa"/>
    <s v="Laptop"/>
    <n v="8.99"/>
    <n v="0"/>
    <s v="Debit Card"/>
    <n v="1"/>
    <n v="0.63"/>
    <x v="4"/>
    <x v="2"/>
  </r>
  <r>
    <s v="b8fdc9d1-5b33-44ff-8112-c60df62d6f32"/>
    <n v="60"/>
    <s v="Male"/>
    <s v="Standard"/>
    <n v="5.77"/>
    <n v="0"/>
    <s v="Europe"/>
    <s v="Tablet"/>
    <n v="13.99"/>
    <n v="0"/>
    <s v="Debit Card"/>
    <n v="5"/>
    <n v="5.77"/>
    <x v="5"/>
    <x v="2"/>
  </r>
  <r>
    <s v="0fe47c7b-385a-478d-bda2-22b84a8712a2"/>
    <n v="29"/>
    <s v="Male"/>
    <s v="Basic"/>
    <n v="13"/>
    <n v="46"/>
    <s v="Oceania"/>
    <s v="Tablet"/>
    <n v="8.99"/>
    <n v="1"/>
    <s v="Credit Card"/>
    <n v="4"/>
    <n v="0.28000000000000003"/>
    <x v="2"/>
    <x v="1"/>
  </r>
  <r>
    <s v="18f6b306-a34c-4cfc-9798-99a919a0992f"/>
    <n v="30"/>
    <s v="Male"/>
    <s v="Standard"/>
    <n v="0.74"/>
    <n v="0"/>
    <s v="South America"/>
    <s v="Laptop"/>
    <n v="13.99"/>
    <n v="0"/>
    <s v="Credit Card"/>
    <n v="4"/>
    <n v="0.74"/>
    <x v="0"/>
    <x v="1"/>
  </r>
  <r>
    <s v="e975682c-48c9-49b9-8381-1fe0f4943c3b"/>
    <n v="67"/>
    <s v="Male"/>
    <s v="Standard"/>
    <n v="26.05"/>
    <n v="21"/>
    <s v="Europe"/>
    <s v="TV"/>
    <n v="13.99"/>
    <n v="0"/>
    <s v="PayPal"/>
    <n v="4"/>
    <n v="1.18"/>
    <x v="2"/>
    <x v="2"/>
  </r>
  <r>
    <s v="b041cc34-ff46-4f7c-8983-f68f29c0d3ef"/>
    <n v="23"/>
    <s v="Other"/>
    <s v="Premium"/>
    <n v="4.46"/>
    <n v="50"/>
    <s v="North America"/>
    <s v="Desktop"/>
    <n v="17.989999999999998"/>
    <n v="1"/>
    <s v="Crypto"/>
    <n v="3"/>
    <n v="0.09"/>
    <x v="3"/>
    <x v="3"/>
  </r>
  <r>
    <s v="dd14a766-3108-4397-9422-525fac071e57"/>
    <n v="34"/>
    <s v="Male"/>
    <s v="Standard"/>
    <n v="4.26"/>
    <n v="22"/>
    <s v="South America"/>
    <s v="Laptop"/>
    <n v="13.99"/>
    <n v="1"/>
    <s v="Credit Card"/>
    <n v="3"/>
    <n v="0.19"/>
    <x v="1"/>
    <x v="1"/>
  </r>
  <r>
    <s v="f7e212bf-14ed-4017-ad80-dacd5d6b7be5"/>
    <n v="57"/>
    <s v="Female"/>
    <s v="Basic"/>
    <n v="14.31"/>
    <n v="0"/>
    <s v="Oceania"/>
    <s v="Mobile"/>
    <n v="8.99"/>
    <n v="0"/>
    <s v="PayPal"/>
    <n v="5"/>
    <n v="14.31"/>
    <x v="4"/>
    <x v="2"/>
  </r>
  <r>
    <s v="c33f8bd1-b44c-4e7b-af87-b85574c2bec5"/>
    <n v="52"/>
    <s v="Male"/>
    <s v="Premium"/>
    <n v="45.18"/>
    <n v="45"/>
    <s v="Africa"/>
    <s v="TV"/>
    <n v="17.989999999999998"/>
    <n v="0"/>
    <s v="Gift Card"/>
    <n v="5"/>
    <n v="0.98"/>
    <x v="0"/>
    <x v="0"/>
  </r>
  <r>
    <s v="d96d507e-5f27-43fc-b25e-c80f3e52f49d"/>
    <n v="59"/>
    <s v="Female"/>
    <s v="Standard"/>
    <n v="23.07"/>
    <n v="56"/>
    <s v="North America"/>
    <s v="TV"/>
    <n v="13.99"/>
    <n v="0"/>
    <s v="Credit Card"/>
    <n v="2"/>
    <n v="0.4"/>
    <x v="4"/>
    <x v="2"/>
  </r>
  <r>
    <s v="2224f87a-30da-4c5e-9ff3-dbdac8e1592e"/>
    <n v="26"/>
    <s v="Male"/>
    <s v="Premium"/>
    <n v="3.67"/>
    <n v="2"/>
    <s v="North America"/>
    <s v="Desktop"/>
    <n v="17.989999999999998"/>
    <n v="0"/>
    <s v="Gift Card"/>
    <n v="1"/>
    <n v="1.22"/>
    <x v="6"/>
    <x v="1"/>
  </r>
  <r>
    <s v="3cb33869-2004-4ce2-8d6d-bcfe4432e0cf"/>
    <n v="40"/>
    <s v="Male"/>
    <s v="Basic"/>
    <n v="14.79"/>
    <n v="4"/>
    <s v="North America"/>
    <s v="TV"/>
    <n v="8.99"/>
    <n v="0"/>
    <s v="PayPal"/>
    <n v="3"/>
    <n v="2.96"/>
    <x v="1"/>
    <x v="0"/>
  </r>
  <r>
    <s v="1accc892-44fa-4be9-bfc4-c9168ec4417a"/>
    <n v="28"/>
    <s v="Male"/>
    <s v="Standard"/>
    <n v="1.17"/>
    <n v="34"/>
    <s v="Asia"/>
    <s v="Laptop"/>
    <n v="13.99"/>
    <n v="1"/>
    <s v="PayPal"/>
    <n v="4"/>
    <n v="0.03"/>
    <x v="5"/>
    <x v="1"/>
  </r>
  <r>
    <s v="f06a4e35-9aad-42e2-97b8-88c0876364ae"/>
    <n v="50"/>
    <s v="Male"/>
    <s v="Standard"/>
    <n v="13.5"/>
    <n v="49"/>
    <s v="Asia"/>
    <s v="Tablet"/>
    <n v="13.99"/>
    <n v="1"/>
    <s v="Credit Card"/>
    <n v="2"/>
    <n v="0.27"/>
    <x v="2"/>
    <x v="0"/>
  </r>
  <r>
    <s v="07c019ac-78fd-4f04-99b3-ed1efce17ed2"/>
    <n v="37"/>
    <s v="Male"/>
    <s v="Standard"/>
    <n v="4.6500000000000004"/>
    <n v="15"/>
    <s v="Africa"/>
    <s v="Laptop"/>
    <n v="13.99"/>
    <n v="1"/>
    <s v="Credit Card"/>
    <n v="3"/>
    <n v="0.28999999999999998"/>
    <x v="3"/>
    <x v="0"/>
  </r>
  <r>
    <s v="2114f4a9-f892-40f2-ad83-1f6431f06ad6"/>
    <n v="26"/>
    <s v="Male"/>
    <s v="Premium"/>
    <n v="11.88"/>
    <n v="25"/>
    <s v="Europe"/>
    <s v="Laptop"/>
    <n v="17.989999999999998"/>
    <n v="0"/>
    <s v="Gift Card"/>
    <n v="3"/>
    <n v="0.46"/>
    <x v="2"/>
    <x v="1"/>
  </r>
  <r>
    <s v="eeafbbe8-c130-4215-98cb-2c50590d4c36"/>
    <n v="64"/>
    <s v="Female"/>
    <s v="Basic"/>
    <n v="3.25"/>
    <n v="44"/>
    <s v="Asia"/>
    <s v="Laptop"/>
    <n v="8.99"/>
    <n v="1"/>
    <s v="Credit Card"/>
    <n v="1"/>
    <n v="7.0000000000000007E-2"/>
    <x v="2"/>
    <x v="2"/>
  </r>
  <r>
    <s v="b6c7f41f-f9fd-4915-a4b5-eb9eddfcca2f"/>
    <n v="69"/>
    <s v="Female"/>
    <s v="Basic"/>
    <n v="4.8099999999999996"/>
    <n v="46"/>
    <s v="North America"/>
    <s v="Laptop"/>
    <n v="8.99"/>
    <n v="1"/>
    <s v="Debit Card"/>
    <n v="3"/>
    <n v="0.1"/>
    <x v="0"/>
    <x v="2"/>
  </r>
  <r>
    <s v="b60244ce-c9ab-4ca7-af7b-a752e7569f20"/>
    <n v="29"/>
    <s v="Male"/>
    <s v="Premium"/>
    <n v="7.54"/>
    <n v="10"/>
    <s v="Europe"/>
    <s v="Mobile"/>
    <n v="17.989999999999998"/>
    <n v="0"/>
    <s v="Debit Card"/>
    <n v="3"/>
    <n v="0.69"/>
    <x v="0"/>
    <x v="1"/>
  </r>
  <r>
    <s v="a6af82cf-a6a1-4305-a839-e70b51783c32"/>
    <n v="36"/>
    <s v="Other"/>
    <s v="Basic"/>
    <n v="13.88"/>
    <n v="27"/>
    <s v="South America"/>
    <s v="TV"/>
    <n v="8.99"/>
    <n v="0"/>
    <s v="PayPal"/>
    <n v="3"/>
    <n v="0.5"/>
    <x v="3"/>
    <x v="0"/>
  </r>
  <r>
    <s v="a70da997-2a45-4bb6-bb24-e40964941eff"/>
    <n v="55"/>
    <s v="Female"/>
    <s v="Standard"/>
    <n v="3.68"/>
    <n v="35"/>
    <s v="North America"/>
    <s v="Laptop"/>
    <n v="13.99"/>
    <n v="1"/>
    <s v="Crypto"/>
    <n v="5"/>
    <n v="0.1"/>
    <x v="3"/>
    <x v="0"/>
  </r>
  <r>
    <s v="c306dc87-45f3-4bee-bfbc-2e928cd8c63f"/>
    <n v="35"/>
    <s v="Male"/>
    <s v="Premium"/>
    <n v="9.2100000000000009"/>
    <n v="34"/>
    <s v="North America"/>
    <s v="Tablet"/>
    <n v="17.989999999999998"/>
    <n v="0"/>
    <s v="PayPal"/>
    <n v="5"/>
    <n v="0.26"/>
    <x v="1"/>
    <x v="1"/>
  </r>
  <r>
    <s v="f898a1fd-293e-40b3-9a40-e21de4828852"/>
    <n v="62"/>
    <s v="Female"/>
    <s v="Premium"/>
    <n v="25.53"/>
    <n v="51"/>
    <s v="Oceania"/>
    <s v="Laptop"/>
    <n v="17.989999999999998"/>
    <n v="0"/>
    <s v="PayPal"/>
    <n v="3"/>
    <n v="0.49"/>
    <x v="0"/>
    <x v="2"/>
  </r>
  <r>
    <s v="b47423e0-fc07-4c45-93e9-5de5f180c69b"/>
    <n v="44"/>
    <s v="Male"/>
    <s v="Basic"/>
    <n v="0.6"/>
    <n v="47"/>
    <s v="Africa"/>
    <s v="Desktop"/>
    <n v="8.99"/>
    <n v="1"/>
    <s v="PayPal"/>
    <n v="5"/>
    <n v="0.01"/>
    <x v="5"/>
    <x v="0"/>
  </r>
  <r>
    <s v="4bb2258b-b1bf-4e4a-8e25-5738517e9917"/>
    <n v="35"/>
    <s v="Other"/>
    <s v="Premium"/>
    <n v="2.4300000000000002"/>
    <n v="58"/>
    <s v="Africa"/>
    <s v="TV"/>
    <n v="17.989999999999998"/>
    <n v="1"/>
    <s v="Credit Card"/>
    <n v="2"/>
    <n v="0.04"/>
    <x v="0"/>
    <x v="1"/>
  </r>
  <r>
    <s v="4ca18b96-1fce-4bcc-9b1e-85c0f699523e"/>
    <n v="64"/>
    <s v="Female"/>
    <s v="Premium"/>
    <n v="8.24"/>
    <n v="29"/>
    <s v="Oceania"/>
    <s v="Mobile"/>
    <n v="17.989999999999998"/>
    <n v="0"/>
    <s v="Gift Card"/>
    <n v="5"/>
    <n v="0.27"/>
    <x v="0"/>
    <x v="2"/>
  </r>
  <r>
    <s v="45cd4327-0de3-43a8-a581-0bdd0432030d"/>
    <n v="45"/>
    <s v="Female"/>
    <s v="Standard"/>
    <n v="2.52"/>
    <n v="23"/>
    <s v="Europe"/>
    <s v="Desktop"/>
    <n v="13.99"/>
    <n v="1"/>
    <s v="Debit Card"/>
    <n v="1"/>
    <n v="0.1"/>
    <x v="6"/>
    <x v="0"/>
  </r>
  <r>
    <s v="d263f088-0d09-494b-83b1-268d497cbcd0"/>
    <n v="55"/>
    <s v="Other"/>
    <s v="Premium"/>
    <n v="10.130000000000001"/>
    <n v="13"/>
    <s v="Oceania"/>
    <s v="Laptop"/>
    <n v="17.989999999999998"/>
    <n v="0"/>
    <s v="PayPal"/>
    <n v="3"/>
    <n v="0.72"/>
    <x v="4"/>
    <x v="0"/>
  </r>
  <r>
    <s v="7e16b964-d803-4cb8-94da-29f5660c1027"/>
    <n v="45"/>
    <s v="Other"/>
    <s v="Standard"/>
    <n v="6.84"/>
    <n v="40"/>
    <s v="South America"/>
    <s v="Tablet"/>
    <n v="13.99"/>
    <n v="1"/>
    <s v="Crypto"/>
    <n v="2"/>
    <n v="0.17"/>
    <x v="6"/>
    <x v="0"/>
  </r>
  <r>
    <s v="672a8d38-e6ed-4649-8b8f-e31ceedeea37"/>
    <n v="52"/>
    <s v="Male"/>
    <s v="Premium"/>
    <n v="1.81"/>
    <n v="23"/>
    <s v="North America"/>
    <s v="Mobile"/>
    <n v="17.989999999999998"/>
    <n v="1"/>
    <s v="Debit Card"/>
    <n v="3"/>
    <n v="0.08"/>
    <x v="6"/>
    <x v="0"/>
  </r>
  <r>
    <s v="3cffe3c7-6583-4e5a-b615-1fdf922642f9"/>
    <n v="63"/>
    <s v="Other"/>
    <s v="Standard"/>
    <n v="11.43"/>
    <n v="49"/>
    <s v="Europe"/>
    <s v="TV"/>
    <n v="13.99"/>
    <n v="1"/>
    <s v="Debit Card"/>
    <n v="1"/>
    <n v="0.23"/>
    <x v="3"/>
    <x v="2"/>
  </r>
  <r>
    <s v="744bf5e8-5096-4082-8903-70e4cfdd1e64"/>
    <n v="33"/>
    <s v="Other"/>
    <s v="Basic"/>
    <n v="33.229999999999997"/>
    <n v="58"/>
    <s v="Oceania"/>
    <s v="TV"/>
    <n v="8.99"/>
    <n v="0"/>
    <s v="Debit Card"/>
    <n v="5"/>
    <n v="0.56000000000000005"/>
    <x v="4"/>
    <x v="1"/>
  </r>
  <r>
    <s v="b9802ea9-5c98-4d4a-a77c-6de878d22ea4"/>
    <n v="34"/>
    <s v="Female"/>
    <s v="Premium"/>
    <n v="4.59"/>
    <n v="31"/>
    <s v="Oceania"/>
    <s v="Desktop"/>
    <n v="17.989999999999998"/>
    <n v="1"/>
    <s v="Gift Card"/>
    <n v="2"/>
    <n v="0.14000000000000001"/>
    <x v="1"/>
    <x v="1"/>
  </r>
  <r>
    <s v="9363bef2-c9cb-4a76-971e-f1a5bb357d58"/>
    <n v="37"/>
    <s v="Female"/>
    <s v="Standard"/>
    <n v="10.29"/>
    <n v="49"/>
    <s v="South America"/>
    <s v="Desktop"/>
    <n v="13.99"/>
    <n v="1"/>
    <s v="Crypto"/>
    <n v="1"/>
    <n v="0.21"/>
    <x v="2"/>
    <x v="0"/>
  </r>
  <r>
    <s v="349f7e43-7477-4e48-860d-b838ad415b1c"/>
    <n v="25"/>
    <s v="Male"/>
    <s v="Standard"/>
    <n v="2.96"/>
    <n v="25"/>
    <s v="Africa"/>
    <s v="Laptop"/>
    <n v="13.99"/>
    <n v="1"/>
    <s v="Credit Card"/>
    <n v="1"/>
    <n v="0.11"/>
    <x v="5"/>
    <x v="3"/>
  </r>
  <r>
    <s v="9cc41b86-9e5f-40f1-91f1-5c431290571a"/>
    <n v="46"/>
    <s v="Other"/>
    <s v="Premium"/>
    <n v="30.01"/>
    <n v="56"/>
    <s v="North America"/>
    <s v="Mobile"/>
    <n v="17.989999999999998"/>
    <n v="0"/>
    <s v="Gift Card"/>
    <n v="5"/>
    <n v="0.53"/>
    <x v="4"/>
    <x v="0"/>
  </r>
  <r>
    <s v="6f5a2958-cb64-47b5-af53-1d70ba016494"/>
    <n v="63"/>
    <s v="Male"/>
    <s v="Standard"/>
    <n v="26.63"/>
    <n v="31"/>
    <s v="Asia"/>
    <s v="TV"/>
    <n v="13.99"/>
    <n v="0"/>
    <s v="Crypto"/>
    <n v="2"/>
    <n v="0.83"/>
    <x v="3"/>
    <x v="2"/>
  </r>
  <r>
    <s v="887de878-c150-46f7-9bf5-58c7ef8ce74e"/>
    <n v="55"/>
    <s v="Male"/>
    <s v="Basic"/>
    <n v="3.66"/>
    <n v="11"/>
    <s v="Asia"/>
    <s v="TV"/>
    <n v="8.99"/>
    <n v="1"/>
    <s v="Credit Card"/>
    <n v="4"/>
    <n v="0.3"/>
    <x v="1"/>
    <x v="0"/>
  </r>
  <r>
    <s v="291d76b3-d8c3-406e-803f-c9e04fb283de"/>
    <n v="55"/>
    <s v="Other"/>
    <s v="Basic"/>
    <n v="0.67"/>
    <n v="24"/>
    <s v="Europe"/>
    <s v="Desktop"/>
    <n v="8.99"/>
    <n v="1"/>
    <s v="PayPal"/>
    <n v="3"/>
    <n v="0.03"/>
    <x v="3"/>
    <x v="0"/>
  </r>
  <r>
    <s v="46b5db3d-c2b2-4188-9424-4f7172f15112"/>
    <n v="61"/>
    <s v="Male"/>
    <s v="Standard"/>
    <n v="14.57"/>
    <n v="16"/>
    <s v="Oceania"/>
    <s v="Mobile"/>
    <n v="13.99"/>
    <n v="0"/>
    <s v="Gift Card"/>
    <n v="1"/>
    <n v="0.86"/>
    <x v="3"/>
    <x v="2"/>
  </r>
  <r>
    <s v="aaa4f493-b841-42d0-a7ca-644ad0512c3a"/>
    <n v="28"/>
    <s v="Male"/>
    <s v="Basic"/>
    <n v="3.72"/>
    <n v="56"/>
    <s v="Asia"/>
    <s v="Laptop"/>
    <n v="8.99"/>
    <n v="1"/>
    <s v="Debit Card"/>
    <n v="3"/>
    <n v="7.0000000000000007E-2"/>
    <x v="3"/>
    <x v="1"/>
  </r>
  <r>
    <s v="43c97b11-0e8d-4947-9bdb-12af35174f31"/>
    <n v="62"/>
    <s v="Other"/>
    <s v="Basic"/>
    <n v="21.41"/>
    <n v="22"/>
    <s v="Europe"/>
    <s v="TV"/>
    <n v="8.99"/>
    <n v="0"/>
    <s v="PayPal"/>
    <n v="3"/>
    <n v="0.93"/>
    <x v="1"/>
    <x v="2"/>
  </r>
  <r>
    <s v="565b0478-0a6f-4900-b6b6-285e6656bb91"/>
    <n v="66"/>
    <s v="Other"/>
    <s v="Basic"/>
    <n v="1.89"/>
    <n v="22"/>
    <s v="Africa"/>
    <s v="Desktop"/>
    <n v="8.99"/>
    <n v="1"/>
    <s v="PayPal"/>
    <n v="2"/>
    <n v="0.08"/>
    <x v="0"/>
    <x v="2"/>
  </r>
  <r>
    <s v="2240c2c4-f736-4caa-bc9f-6500eb1501ba"/>
    <n v="63"/>
    <s v="Male"/>
    <s v="Basic"/>
    <n v="14.4"/>
    <n v="3"/>
    <s v="Europe"/>
    <s v="Desktop"/>
    <n v="8.99"/>
    <n v="0"/>
    <s v="Debit Card"/>
    <n v="3"/>
    <n v="3.6"/>
    <x v="6"/>
    <x v="2"/>
  </r>
  <r>
    <s v="c9ca7e43-bb03-4e5c-82be-057200bc6f32"/>
    <n v="46"/>
    <s v="Other"/>
    <s v="Premium"/>
    <n v="7.29"/>
    <n v="4"/>
    <s v="North America"/>
    <s v="Laptop"/>
    <n v="17.989999999999998"/>
    <n v="0"/>
    <s v="Credit Card"/>
    <n v="2"/>
    <n v="1.46"/>
    <x v="5"/>
    <x v="0"/>
  </r>
  <r>
    <s v="32f97948-ac90-446f-ba8f-0da203d8d523"/>
    <n v="34"/>
    <s v="Other"/>
    <s v="Basic"/>
    <n v="5.95"/>
    <n v="37"/>
    <s v="South America"/>
    <s v="Tablet"/>
    <n v="8.99"/>
    <n v="1"/>
    <s v="Crypto"/>
    <n v="2"/>
    <n v="0.16"/>
    <x v="5"/>
    <x v="1"/>
  </r>
  <r>
    <s v="501823e6-8ea5-433b-b0f6-d8c5f53c8907"/>
    <n v="56"/>
    <s v="Male"/>
    <s v="Standard"/>
    <n v="5.83"/>
    <n v="59"/>
    <s v="Europe"/>
    <s v="Mobile"/>
    <n v="13.99"/>
    <n v="0"/>
    <s v="PayPal"/>
    <n v="5"/>
    <n v="0.1"/>
    <x v="0"/>
    <x v="2"/>
  </r>
  <r>
    <s v="c4c39eed-21ee-4f06-be68-f9f4899be76b"/>
    <n v="35"/>
    <s v="Other"/>
    <s v="Basic"/>
    <n v="2.19"/>
    <n v="5"/>
    <s v="Oceania"/>
    <s v="Laptop"/>
    <n v="8.99"/>
    <n v="1"/>
    <s v="Gift Card"/>
    <n v="5"/>
    <n v="0.36"/>
    <x v="0"/>
    <x v="1"/>
  </r>
  <r>
    <s v="16c333fc-47cb-49f9-819b-b9853c0254d7"/>
    <n v="52"/>
    <s v="Other"/>
    <s v="Basic"/>
    <n v="8.7200000000000006"/>
    <n v="28"/>
    <s v="Africa"/>
    <s v="Laptop"/>
    <n v="8.99"/>
    <n v="1"/>
    <s v="Debit Card"/>
    <n v="1"/>
    <n v="0.3"/>
    <x v="3"/>
    <x v="0"/>
  </r>
  <r>
    <s v="3790887a-7a19-4201-9f39-fec333345e97"/>
    <n v="54"/>
    <s v="Female"/>
    <s v="Basic"/>
    <n v="12.12"/>
    <n v="38"/>
    <s v="North America"/>
    <s v="TV"/>
    <n v="8.99"/>
    <n v="1"/>
    <s v="Gift Card"/>
    <n v="5"/>
    <n v="0.31"/>
    <x v="4"/>
    <x v="0"/>
  </r>
  <r>
    <s v="7bd51ef6-d0f6-4894-ade9-af2b4f2f45b1"/>
    <n v="42"/>
    <s v="Female"/>
    <s v="Standard"/>
    <n v="25.68"/>
    <n v="33"/>
    <s v="Asia"/>
    <s v="Laptop"/>
    <n v="13.99"/>
    <n v="0"/>
    <s v="Debit Card"/>
    <n v="5"/>
    <n v="0.76"/>
    <x v="5"/>
    <x v="0"/>
  </r>
  <r>
    <s v="67db947c-f035-417e-8883-71b4780b4fc0"/>
    <n v="39"/>
    <s v="Other"/>
    <s v="Basic"/>
    <n v="10.6"/>
    <n v="53"/>
    <s v="North America"/>
    <s v="Laptop"/>
    <n v="8.99"/>
    <n v="1"/>
    <s v="PayPal"/>
    <n v="3"/>
    <n v="0.2"/>
    <x v="5"/>
    <x v="0"/>
  </r>
  <r>
    <s v="3d394651-d7f9-455c-b308-058cb52f8df8"/>
    <n v="65"/>
    <s v="Other"/>
    <s v="Premium"/>
    <n v="13.71"/>
    <n v="4"/>
    <s v="South America"/>
    <s v="Desktop"/>
    <n v="17.989999999999998"/>
    <n v="0"/>
    <s v="Crypto"/>
    <n v="3"/>
    <n v="2.74"/>
    <x v="1"/>
    <x v="2"/>
  </r>
  <r>
    <s v="356a678e-8341-481b-b1dd-c3bf8085cdf3"/>
    <n v="70"/>
    <s v="Female"/>
    <s v="Basic"/>
    <n v="4.04"/>
    <n v="52"/>
    <s v="Asia"/>
    <s v="Mobile"/>
    <n v="8.99"/>
    <n v="1"/>
    <s v="Crypto"/>
    <n v="3"/>
    <n v="0.08"/>
    <x v="2"/>
    <x v="2"/>
  </r>
  <r>
    <s v="af9ce006-0bc4-48ee-ad39-730a74359d03"/>
    <n v="23"/>
    <s v="Male"/>
    <s v="Premium"/>
    <n v="22.77"/>
    <n v="10"/>
    <s v="South America"/>
    <s v="TV"/>
    <n v="17.989999999999998"/>
    <n v="0"/>
    <s v="Credit Card"/>
    <n v="1"/>
    <n v="2.0699999999999998"/>
    <x v="1"/>
    <x v="3"/>
  </r>
  <r>
    <s v="466baf83-d1b8-4d98-9f30-06b1e654f463"/>
    <n v="54"/>
    <s v="Female"/>
    <s v="Basic"/>
    <n v="18.84"/>
    <n v="49"/>
    <s v="South America"/>
    <s v="Mobile"/>
    <n v="8.99"/>
    <n v="1"/>
    <s v="Gift Card"/>
    <n v="1"/>
    <n v="0.38"/>
    <x v="5"/>
    <x v="0"/>
  </r>
  <r>
    <s v="a902ec06-7bed-4c3d-b664-5e26fc183d7c"/>
    <n v="30"/>
    <s v="Male"/>
    <s v="Basic"/>
    <n v="1.5"/>
    <n v="41"/>
    <s v="Europe"/>
    <s v="Tablet"/>
    <n v="8.99"/>
    <n v="1"/>
    <s v="Crypto"/>
    <n v="1"/>
    <n v="0.04"/>
    <x v="4"/>
    <x v="1"/>
  </r>
  <r>
    <s v="32484385-55d4-4c6a-ad1a-834abeaaa883"/>
    <n v="44"/>
    <s v="Other"/>
    <s v="Standard"/>
    <n v="1.46"/>
    <n v="59"/>
    <s v="North America"/>
    <s v="Tablet"/>
    <n v="13.99"/>
    <n v="1"/>
    <s v="PayPal"/>
    <n v="1"/>
    <n v="0.02"/>
    <x v="6"/>
    <x v="0"/>
  </r>
  <r>
    <s v="1227b01e-1600-46ac-b14f-3991a895796a"/>
    <n v="56"/>
    <s v="Male"/>
    <s v="Basic"/>
    <n v="2.02"/>
    <n v="23"/>
    <s v="North America"/>
    <s v="TV"/>
    <n v="8.99"/>
    <n v="1"/>
    <s v="Credit Card"/>
    <n v="5"/>
    <n v="0.08"/>
    <x v="6"/>
    <x v="2"/>
  </r>
  <r>
    <s v="64f688c6-0b4c-451a-94f9-48a66dd0139d"/>
    <n v="48"/>
    <s v="Male"/>
    <s v="Premium"/>
    <n v="0.84"/>
    <n v="43"/>
    <s v="Africa"/>
    <s v="Mobile"/>
    <n v="17.989999999999998"/>
    <n v="1"/>
    <s v="Crypto"/>
    <n v="4"/>
    <n v="0.02"/>
    <x v="3"/>
    <x v="0"/>
  </r>
  <r>
    <s v="d20c3cd3-e949-4026-a0af-1b9392f4d466"/>
    <n v="56"/>
    <s v="Female"/>
    <s v="Basic"/>
    <n v="0.8"/>
    <n v="18"/>
    <s v="North America"/>
    <s v="Desktop"/>
    <n v="8.99"/>
    <n v="1"/>
    <s v="PayPal"/>
    <n v="3"/>
    <n v="0.04"/>
    <x v="4"/>
    <x v="2"/>
  </r>
  <r>
    <s v="16baff30-d637-4241-9b5f-1d0451f30375"/>
    <n v="40"/>
    <s v="Other"/>
    <s v="Premium"/>
    <n v="0.52"/>
    <n v="26"/>
    <s v="North America"/>
    <s v="Mobile"/>
    <n v="17.989999999999998"/>
    <n v="1"/>
    <s v="PayPal"/>
    <n v="2"/>
    <n v="0.02"/>
    <x v="6"/>
    <x v="0"/>
  </r>
  <r>
    <s v="8b811175-e9c7-4a47-9e23-1b92a6a498aa"/>
    <n v="58"/>
    <s v="Male"/>
    <s v="Premium"/>
    <n v="3.2"/>
    <n v="53"/>
    <s v="Africa"/>
    <s v="Desktop"/>
    <n v="17.989999999999998"/>
    <n v="1"/>
    <s v="Crypto"/>
    <n v="1"/>
    <n v="0.06"/>
    <x v="1"/>
    <x v="2"/>
  </r>
  <r>
    <s v="a2796611-e145-4000-823c-16e30e8f2d03"/>
    <n v="20"/>
    <s v="Male"/>
    <s v="Basic"/>
    <n v="3.02"/>
    <n v="2"/>
    <s v="Africa"/>
    <s v="Tablet"/>
    <n v="8.99"/>
    <n v="0"/>
    <s v="Debit Card"/>
    <n v="5"/>
    <n v="1.01"/>
    <x v="0"/>
    <x v="3"/>
  </r>
  <r>
    <s v="d1f48191-4dfa-474e-b7ca-3b935aee6531"/>
    <n v="44"/>
    <s v="Other"/>
    <s v="Premium"/>
    <n v="3.38"/>
    <n v="6"/>
    <s v="Europe"/>
    <s v="Mobile"/>
    <n v="17.989999999999998"/>
    <n v="0"/>
    <s v="Credit Card"/>
    <n v="5"/>
    <n v="0.48"/>
    <x v="3"/>
    <x v="0"/>
  </r>
  <r>
    <s v="e724e4f3-9542-43f8-ab8f-e817d88999a3"/>
    <n v="58"/>
    <s v="Other"/>
    <s v="Basic"/>
    <n v="6.47"/>
    <n v="46"/>
    <s v="Africa"/>
    <s v="Tablet"/>
    <n v="8.99"/>
    <n v="1"/>
    <s v="Crypto"/>
    <n v="1"/>
    <n v="0.14000000000000001"/>
    <x v="3"/>
    <x v="2"/>
  </r>
  <r>
    <s v="45c7566b-3b5b-4112-8ed2-89a4d20a3eae"/>
    <n v="58"/>
    <s v="Male"/>
    <s v="Standard"/>
    <n v="19.25"/>
    <n v="2"/>
    <s v="Europe"/>
    <s v="Mobile"/>
    <n v="13.99"/>
    <n v="0"/>
    <s v="Credit Card"/>
    <n v="2"/>
    <n v="6.42"/>
    <x v="2"/>
    <x v="2"/>
  </r>
  <r>
    <s v="6b1bb258-a4c9-41c1-abb5-811dbb60701a"/>
    <n v="46"/>
    <s v="Other"/>
    <s v="Premium"/>
    <n v="26.06"/>
    <n v="4"/>
    <s v="Oceania"/>
    <s v="Desktop"/>
    <n v="17.989999999999998"/>
    <n v="0"/>
    <s v="PayPal"/>
    <n v="4"/>
    <n v="5.21"/>
    <x v="0"/>
    <x v="0"/>
  </r>
  <r>
    <s v="d13f6fc0-7d6e-4dce-9798-93a1c6162887"/>
    <n v="51"/>
    <s v="Other"/>
    <s v="Standard"/>
    <n v="1.1399999999999999"/>
    <n v="55"/>
    <s v="Asia"/>
    <s v="Laptop"/>
    <n v="13.99"/>
    <n v="1"/>
    <s v="Crypto"/>
    <n v="1"/>
    <n v="0.02"/>
    <x v="2"/>
    <x v="0"/>
  </r>
  <r>
    <s v="8018cc4c-3924-46b3-8fc8-a31de1b42fc2"/>
    <n v="19"/>
    <s v="Female"/>
    <s v="Standard"/>
    <n v="6.61"/>
    <n v="18"/>
    <s v="Oceania"/>
    <s v="Desktop"/>
    <n v="13.99"/>
    <n v="0"/>
    <s v="Crypto"/>
    <n v="1"/>
    <n v="0.35"/>
    <x v="6"/>
    <x v="3"/>
  </r>
  <r>
    <s v="00108bd6-c0ee-42f0-8809-e5be2b6cd12a"/>
    <n v="25"/>
    <s v="Male"/>
    <s v="Premium"/>
    <n v="0.98"/>
    <n v="30"/>
    <s v="North America"/>
    <s v="Mobile"/>
    <n v="17.989999999999998"/>
    <n v="1"/>
    <s v="Crypto"/>
    <n v="1"/>
    <n v="0.03"/>
    <x v="3"/>
    <x v="3"/>
  </r>
  <r>
    <s v="a7607adf-e66d-431e-ad89-61a216125690"/>
    <n v="25"/>
    <s v="Male"/>
    <s v="Standard"/>
    <n v="0.45"/>
    <n v="2"/>
    <s v="Oceania"/>
    <s v="TV"/>
    <n v="13.99"/>
    <n v="1"/>
    <s v="Debit Card"/>
    <n v="1"/>
    <n v="0.15"/>
    <x v="5"/>
    <x v="3"/>
  </r>
  <r>
    <s v="5a5cf094-cda6-4488-9171-9747ec590ad0"/>
    <n v="50"/>
    <s v="Female"/>
    <s v="Basic"/>
    <n v="8.09"/>
    <n v="4"/>
    <s v="North America"/>
    <s v="Mobile"/>
    <n v="8.99"/>
    <n v="0"/>
    <s v="Debit Card"/>
    <n v="1"/>
    <n v="1.62"/>
    <x v="0"/>
    <x v="0"/>
  </r>
  <r>
    <s v="5254de27-f444-44d4-bc79-08efebefaa4b"/>
    <n v="30"/>
    <s v="Male"/>
    <s v="Standard"/>
    <n v="1.65"/>
    <n v="58"/>
    <s v="Europe"/>
    <s v="Mobile"/>
    <n v="13.99"/>
    <n v="1"/>
    <s v="Crypto"/>
    <n v="5"/>
    <n v="0.03"/>
    <x v="3"/>
    <x v="1"/>
  </r>
  <r>
    <s v="c6d7aa04-5235-4214-b413-8a53f966b119"/>
    <n v="41"/>
    <s v="Female"/>
    <s v="Premium"/>
    <n v="8.27"/>
    <n v="50"/>
    <s v="South America"/>
    <s v="TV"/>
    <n v="17.989999999999998"/>
    <n v="0"/>
    <s v="Credit Card"/>
    <n v="5"/>
    <n v="0.16"/>
    <x v="4"/>
    <x v="0"/>
  </r>
  <r>
    <s v="fde18152-cb7b-433c-98b4-cc7b6016b750"/>
    <n v="40"/>
    <s v="Female"/>
    <s v="Standard"/>
    <n v="8.89"/>
    <n v="21"/>
    <s v="Oceania"/>
    <s v="Tablet"/>
    <n v="13.99"/>
    <n v="0"/>
    <s v="Gift Card"/>
    <n v="1"/>
    <n v="0.4"/>
    <x v="6"/>
    <x v="0"/>
  </r>
  <r>
    <s v="3155d3e9-2213-4d16-8587-5137a087ef3b"/>
    <n v="23"/>
    <s v="Female"/>
    <s v="Standard"/>
    <n v="6.25"/>
    <n v="54"/>
    <s v="North America"/>
    <s v="TV"/>
    <n v="13.99"/>
    <n v="0"/>
    <s v="PayPal"/>
    <n v="4"/>
    <n v="0.11"/>
    <x v="6"/>
    <x v="3"/>
  </r>
  <r>
    <s v="104484a9-8ace-4877-a90c-bf2c7e79be7b"/>
    <n v="28"/>
    <s v="Male"/>
    <s v="Basic"/>
    <n v="15.79"/>
    <n v="12"/>
    <s v="South America"/>
    <s v="Desktop"/>
    <n v="8.99"/>
    <n v="0"/>
    <s v="Gift Card"/>
    <n v="2"/>
    <n v="1.21"/>
    <x v="0"/>
    <x v="1"/>
  </r>
  <r>
    <s v="65fcb9c7-6e5a-4058-86ee-93af0d7bd2fb"/>
    <n v="56"/>
    <s v="Male"/>
    <s v="Basic"/>
    <n v="5.08"/>
    <n v="60"/>
    <s v="South America"/>
    <s v="Tablet"/>
    <n v="8.99"/>
    <n v="1"/>
    <s v="Credit Card"/>
    <n v="4"/>
    <n v="0.08"/>
    <x v="4"/>
    <x v="2"/>
  </r>
  <r>
    <s v="94b1c205-4fe9-431a-bba7-ca1d0d013436"/>
    <n v="52"/>
    <s v="Other"/>
    <s v="Premium"/>
    <n v="21.99"/>
    <n v="19"/>
    <s v="Asia"/>
    <s v="Laptop"/>
    <n v="17.989999999999998"/>
    <n v="0"/>
    <s v="Gift Card"/>
    <n v="2"/>
    <n v="1.1000000000000001"/>
    <x v="2"/>
    <x v="0"/>
  </r>
  <r>
    <s v="55725796-857e-4b59-b253-187bd5f07d1b"/>
    <n v="40"/>
    <s v="Female"/>
    <s v="Standard"/>
    <n v="11.91"/>
    <n v="4"/>
    <s v="Europe"/>
    <s v="Mobile"/>
    <n v="13.99"/>
    <n v="0"/>
    <s v="Debit Card"/>
    <n v="5"/>
    <n v="2.38"/>
    <x v="5"/>
    <x v="0"/>
  </r>
  <r>
    <s v="d2f0f6e0-fa3c-4b50-97fd-a84f8b4707fe"/>
    <n v="69"/>
    <s v="Other"/>
    <s v="Premium"/>
    <n v="8.09"/>
    <n v="54"/>
    <s v="Asia"/>
    <s v="Desktop"/>
    <n v="17.989999999999998"/>
    <n v="1"/>
    <s v="PayPal"/>
    <n v="2"/>
    <n v="0.15"/>
    <x v="4"/>
    <x v="2"/>
  </r>
  <r>
    <s v="ddb275d9-4e72-4fa7-8ce6-d3d458a81cf3"/>
    <n v="67"/>
    <s v="Female"/>
    <s v="Standard"/>
    <n v="0.28000000000000003"/>
    <n v="51"/>
    <s v="Asia"/>
    <s v="Laptop"/>
    <n v="13.99"/>
    <n v="1"/>
    <s v="Gift Card"/>
    <n v="1"/>
    <n v="0.01"/>
    <x v="2"/>
    <x v="2"/>
  </r>
  <r>
    <s v="606adbe6-dd8a-4eb8-8ddf-baf3d62da553"/>
    <n v="63"/>
    <s v="Other"/>
    <s v="Basic"/>
    <n v="19.68"/>
    <n v="7"/>
    <s v="Oceania"/>
    <s v="TV"/>
    <n v="8.99"/>
    <n v="0"/>
    <s v="Credit Card"/>
    <n v="3"/>
    <n v="2.46"/>
    <x v="6"/>
    <x v="2"/>
  </r>
  <r>
    <s v="c172eab0-fd92-44ea-aed5-4119fdf3d104"/>
    <n v="48"/>
    <s v="Other"/>
    <s v="Standard"/>
    <n v="3.97"/>
    <n v="1"/>
    <s v="South America"/>
    <s v="TV"/>
    <n v="13.99"/>
    <n v="0"/>
    <s v="Debit Card"/>
    <n v="5"/>
    <n v="1.99"/>
    <x v="3"/>
    <x v="0"/>
  </r>
  <r>
    <s v="6e118d2b-80ba-4226-8a1a-cdacad3f4448"/>
    <n v="27"/>
    <s v="Female"/>
    <s v="Basic"/>
    <n v="0.67"/>
    <n v="22"/>
    <s v="Africa"/>
    <s v="Mobile"/>
    <n v="8.99"/>
    <n v="1"/>
    <s v="Crypto"/>
    <n v="2"/>
    <n v="0.03"/>
    <x v="2"/>
    <x v="1"/>
  </r>
  <r>
    <s v="ca6c9e3c-8993-450d-b1fb-49cc7afd440e"/>
    <n v="18"/>
    <s v="Female"/>
    <s v="Premium"/>
    <n v="4.9400000000000004"/>
    <n v="39"/>
    <s v="South America"/>
    <s v="Mobile"/>
    <n v="17.989999999999998"/>
    <n v="1"/>
    <s v="Crypto"/>
    <n v="5"/>
    <n v="0.12"/>
    <x v="3"/>
    <x v="3"/>
  </r>
  <r>
    <s v="e4e34065-9917-4bec-9673-b0f75e992985"/>
    <n v="61"/>
    <s v="Female"/>
    <s v="Premium"/>
    <n v="41.68"/>
    <n v="54"/>
    <s v="Africa"/>
    <s v="Laptop"/>
    <n v="17.989999999999998"/>
    <n v="0"/>
    <s v="Crypto"/>
    <n v="3"/>
    <n v="0.76"/>
    <x v="0"/>
    <x v="2"/>
  </r>
  <r>
    <s v="0512ed5b-de30-4681-8b7c-8f2aeaf80725"/>
    <n v="24"/>
    <s v="Male"/>
    <s v="Standard"/>
    <n v="16.21"/>
    <n v="6"/>
    <s v="Asia"/>
    <s v="Mobile"/>
    <n v="13.99"/>
    <n v="0"/>
    <s v="Gift Card"/>
    <n v="1"/>
    <n v="2.3199999999999998"/>
    <x v="6"/>
    <x v="3"/>
  </r>
  <r>
    <s v="1257021f-5cd1-4213-821c-e0a323d6e2ee"/>
    <n v="60"/>
    <s v="Male"/>
    <s v="Premium"/>
    <n v="6.21"/>
    <n v="15"/>
    <s v="Asia"/>
    <s v="Mobile"/>
    <n v="17.989999999999998"/>
    <n v="0"/>
    <s v="Debit Card"/>
    <n v="3"/>
    <n v="0.39"/>
    <x v="3"/>
    <x v="2"/>
  </r>
  <r>
    <s v="9356ab66-a890-48cf-86d8-a569664d9b56"/>
    <n v="19"/>
    <s v="Female"/>
    <s v="Premium"/>
    <n v="3.9"/>
    <n v="9"/>
    <s v="North America"/>
    <s v="Laptop"/>
    <n v="17.989999999999998"/>
    <n v="0"/>
    <s v="Credit Card"/>
    <n v="5"/>
    <n v="0.39"/>
    <x v="4"/>
    <x v="3"/>
  </r>
  <r>
    <s v="3daa3b0c-08d0-4763-876b-dc2c86533963"/>
    <n v="50"/>
    <s v="Male"/>
    <s v="Premium"/>
    <n v="10.83"/>
    <n v="3"/>
    <s v="Africa"/>
    <s v="Laptop"/>
    <n v="17.989999999999998"/>
    <n v="0"/>
    <s v="Credit Card"/>
    <n v="3"/>
    <n v="2.71"/>
    <x v="2"/>
    <x v="0"/>
  </r>
  <r>
    <s v="47366ae4-467f-4bec-b49d-a7f22b794f59"/>
    <n v="62"/>
    <s v="Other"/>
    <s v="Premium"/>
    <n v="5.98"/>
    <n v="48"/>
    <s v="North America"/>
    <s v="Tablet"/>
    <n v="17.989999999999998"/>
    <n v="1"/>
    <s v="Crypto"/>
    <n v="5"/>
    <n v="0.12"/>
    <x v="6"/>
    <x v="2"/>
  </r>
  <r>
    <s v="1b077aeb-57d0-438b-adab-48691727b847"/>
    <n v="53"/>
    <s v="Female"/>
    <s v="Standard"/>
    <n v="6.68"/>
    <n v="11"/>
    <s v="North America"/>
    <s v="Mobile"/>
    <n v="13.99"/>
    <n v="0"/>
    <s v="PayPal"/>
    <n v="4"/>
    <n v="0.56000000000000005"/>
    <x v="0"/>
    <x v="0"/>
  </r>
  <r>
    <s v="49725105-8575-4217-87f4-5733bd288d03"/>
    <n v="18"/>
    <s v="Male"/>
    <s v="Premium"/>
    <n v="36.340000000000003"/>
    <n v="15"/>
    <s v="South America"/>
    <s v="Desktop"/>
    <n v="17.989999999999998"/>
    <n v="0"/>
    <s v="Debit Card"/>
    <n v="3"/>
    <n v="2.27"/>
    <x v="0"/>
    <x v="3"/>
  </r>
  <r>
    <s v="6b2ff669-1b0a-4f76-acfe-421153087710"/>
    <n v="52"/>
    <s v="Other"/>
    <s v="Standard"/>
    <n v="6.41"/>
    <n v="15"/>
    <s v="Oceania"/>
    <s v="TV"/>
    <n v="13.99"/>
    <n v="0"/>
    <s v="PayPal"/>
    <n v="1"/>
    <n v="0.4"/>
    <x v="1"/>
    <x v="0"/>
  </r>
  <r>
    <s v="a22669d5-6da6-4097-a4e4-4ff4655a0d38"/>
    <n v="40"/>
    <s v="Other"/>
    <s v="Basic"/>
    <n v="6.48"/>
    <n v="51"/>
    <s v="Asia"/>
    <s v="Desktop"/>
    <n v="8.99"/>
    <n v="1"/>
    <s v="Credit Card"/>
    <n v="4"/>
    <n v="0.12"/>
    <x v="2"/>
    <x v="0"/>
  </r>
  <r>
    <s v="aef0ea56-6758-44c7-88b6-32d7ca0556ca"/>
    <n v="51"/>
    <s v="Female"/>
    <s v="Premium"/>
    <n v="1.46"/>
    <n v="35"/>
    <s v="Oceania"/>
    <s v="Tablet"/>
    <n v="17.989999999999998"/>
    <n v="1"/>
    <s v="PayPal"/>
    <n v="3"/>
    <n v="0.04"/>
    <x v="0"/>
    <x v="0"/>
  </r>
  <r>
    <s v="fb963246-a793-4d70-a015-0402e3173f5a"/>
    <n v="36"/>
    <s v="Female"/>
    <s v="Standard"/>
    <n v="2.59"/>
    <n v="36"/>
    <s v="North America"/>
    <s v="Desktop"/>
    <n v="13.99"/>
    <n v="1"/>
    <s v="Debit Card"/>
    <n v="2"/>
    <n v="7.0000000000000007E-2"/>
    <x v="5"/>
    <x v="0"/>
  </r>
  <r>
    <s v="b1806254-48df-4ade-8024-ce14aab30781"/>
    <n v="30"/>
    <s v="Male"/>
    <s v="Standard"/>
    <n v="13.25"/>
    <n v="47"/>
    <s v="Asia"/>
    <s v="Laptop"/>
    <n v="13.99"/>
    <n v="0"/>
    <s v="Credit Card"/>
    <n v="4"/>
    <n v="0.28000000000000003"/>
    <x v="2"/>
    <x v="1"/>
  </r>
  <r>
    <s v="cfce115a-0bc5-4aac-bf51-59898240c4a1"/>
    <n v="54"/>
    <s v="Male"/>
    <s v="Standard"/>
    <n v="23.35"/>
    <n v="40"/>
    <s v="North America"/>
    <s v="Mobile"/>
    <n v="13.99"/>
    <n v="0"/>
    <s v="Credit Card"/>
    <n v="5"/>
    <n v="0.56999999999999995"/>
    <x v="3"/>
    <x v="0"/>
  </r>
  <r>
    <s v="4c6ba635-f6a3-47b0-b165-d6654655de23"/>
    <n v="31"/>
    <s v="Female"/>
    <s v="Basic"/>
    <n v="35.35"/>
    <n v="14"/>
    <s v="Europe"/>
    <s v="Mobile"/>
    <n v="8.99"/>
    <n v="0"/>
    <s v="Crypto"/>
    <n v="5"/>
    <n v="2.36"/>
    <x v="4"/>
    <x v="1"/>
  </r>
  <r>
    <s v="5fe4f40a-4055-446d-8d46-e7cb6a540c72"/>
    <n v="26"/>
    <s v="Other"/>
    <s v="Standard"/>
    <n v="24.89"/>
    <n v="16"/>
    <s v="Asia"/>
    <s v="Desktop"/>
    <n v="13.99"/>
    <n v="0"/>
    <s v="PayPal"/>
    <n v="4"/>
    <n v="1.46"/>
    <x v="4"/>
    <x v="1"/>
  </r>
  <r>
    <s v="266be772-0a13-4114-bd1b-dc40b0516ce2"/>
    <n v="30"/>
    <s v="Male"/>
    <s v="Standard"/>
    <n v="45.29"/>
    <n v="29"/>
    <s v="South America"/>
    <s v="Tablet"/>
    <n v="13.99"/>
    <n v="0"/>
    <s v="Credit Card"/>
    <n v="5"/>
    <n v="1.51"/>
    <x v="6"/>
    <x v="1"/>
  </r>
  <r>
    <s v="fc9cfb2b-7e44-456d-ad56-cb91f2b276fb"/>
    <n v="67"/>
    <s v="Male"/>
    <s v="Basic"/>
    <n v="15.98"/>
    <n v="9"/>
    <s v="South America"/>
    <s v="TV"/>
    <n v="8.99"/>
    <n v="0"/>
    <s v="Credit Card"/>
    <n v="4"/>
    <n v="1.6"/>
    <x v="1"/>
    <x v="2"/>
  </r>
  <r>
    <s v="1c1ef7b5-72cc-4aa6-95d8-7b26897e9a21"/>
    <n v="60"/>
    <s v="Male"/>
    <s v="Standard"/>
    <n v="1.24"/>
    <n v="4"/>
    <s v="North America"/>
    <s v="Desktop"/>
    <n v="13.99"/>
    <n v="0"/>
    <s v="PayPal"/>
    <n v="2"/>
    <n v="0.25"/>
    <x v="2"/>
    <x v="2"/>
  </r>
  <r>
    <s v="baa40e1d-e279-4770-b5fa-1da71e3ab2e2"/>
    <n v="67"/>
    <s v="Female"/>
    <s v="Basic"/>
    <n v="9.91"/>
    <n v="18"/>
    <s v="North America"/>
    <s v="Desktop"/>
    <n v="8.99"/>
    <n v="0"/>
    <s v="Gift Card"/>
    <n v="5"/>
    <n v="0.52"/>
    <x v="5"/>
    <x v="2"/>
  </r>
  <r>
    <s v="edd9b3d1-bdde-4f75-a7f9-8012744512ba"/>
    <n v="51"/>
    <s v="Male"/>
    <s v="Basic"/>
    <n v="5.69"/>
    <n v="36"/>
    <s v="Europe"/>
    <s v="TV"/>
    <n v="8.99"/>
    <n v="1"/>
    <s v="PayPal"/>
    <n v="3"/>
    <n v="0.15"/>
    <x v="3"/>
    <x v="0"/>
  </r>
  <r>
    <s v="255dd7cf-6113-435a-a958-00f25e1987e5"/>
    <n v="31"/>
    <s v="Female"/>
    <s v="Standard"/>
    <n v="7.48"/>
    <n v="3"/>
    <s v="Africa"/>
    <s v="Tablet"/>
    <n v="13.99"/>
    <n v="0"/>
    <s v="Gift Card"/>
    <n v="2"/>
    <n v="1.87"/>
    <x v="1"/>
    <x v="1"/>
  </r>
  <r>
    <s v="0fa1ce67-73cf-4d9b-a171-81ef2ba271fd"/>
    <n v="70"/>
    <s v="Male"/>
    <s v="Standard"/>
    <n v="9.5399999999999991"/>
    <n v="60"/>
    <s v="Europe"/>
    <s v="TV"/>
    <n v="13.99"/>
    <n v="0"/>
    <s v="PayPal"/>
    <n v="5"/>
    <n v="0.16"/>
    <x v="1"/>
    <x v="2"/>
  </r>
  <r>
    <s v="23e2a122-9e50-41d8-a434-c25675765f79"/>
    <n v="42"/>
    <s v="Male"/>
    <s v="Basic"/>
    <n v="98.42"/>
    <n v="0"/>
    <s v="Asia"/>
    <s v="Desktop"/>
    <n v="8.99"/>
    <n v="0"/>
    <s v="Gift Card"/>
    <n v="5"/>
    <n v="98.42"/>
    <x v="6"/>
    <x v="0"/>
  </r>
  <r>
    <s v="7ec26427-23a6-4cc3-a188-ac08968e6f3e"/>
    <n v="63"/>
    <s v="Male"/>
    <s v="Premium"/>
    <n v="7.82"/>
    <n v="57"/>
    <s v="South America"/>
    <s v="TV"/>
    <n v="17.989999999999998"/>
    <n v="0"/>
    <s v="Debit Card"/>
    <n v="5"/>
    <n v="0.13"/>
    <x v="4"/>
    <x v="2"/>
  </r>
  <r>
    <s v="e012b536-8421-45de-a8ca-caab61d9b1e4"/>
    <n v="58"/>
    <s v="Female"/>
    <s v="Basic"/>
    <n v="7.31"/>
    <n v="49"/>
    <s v="North America"/>
    <s v="Laptop"/>
    <n v="8.99"/>
    <n v="1"/>
    <s v="Gift Card"/>
    <n v="2"/>
    <n v="0.15"/>
    <x v="4"/>
    <x v="2"/>
  </r>
  <r>
    <s v="7069b89a-b443-4895-89a4-44b719c1e347"/>
    <n v="28"/>
    <s v="Female"/>
    <s v="Standard"/>
    <n v="14.34"/>
    <n v="11"/>
    <s v="Asia"/>
    <s v="Desktop"/>
    <n v="13.99"/>
    <n v="0"/>
    <s v="Credit Card"/>
    <n v="5"/>
    <n v="1.2"/>
    <x v="5"/>
    <x v="1"/>
  </r>
  <r>
    <s v="1dcf08f8-357b-4740-98c1-bb768f842126"/>
    <n v="67"/>
    <s v="Other"/>
    <s v="Premium"/>
    <n v="22.63"/>
    <n v="33"/>
    <s v="Africa"/>
    <s v="Laptop"/>
    <n v="17.989999999999998"/>
    <n v="0"/>
    <s v="Gift Card"/>
    <n v="2"/>
    <n v="0.67"/>
    <x v="6"/>
    <x v="2"/>
  </r>
  <r>
    <s v="9ffd0956-8b70-4483-ac93-63f2e5e101cc"/>
    <n v="21"/>
    <s v="Other"/>
    <s v="Standard"/>
    <n v="17.63"/>
    <n v="28"/>
    <s v="South America"/>
    <s v="Laptop"/>
    <n v="13.99"/>
    <n v="0"/>
    <s v="Credit Card"/>
    <n v="1"/>
    <n v="0.61"/>
    <x v="6"/>
    <x v="3"/>
  </r>
  <r>
    <s v="bfbe5804-1dc1-452b-b92b-a483c5eeb76b"/>
    <n v="67"/>
    <s v="Other"/>
    <s v="Premium"/>
    <n v="2.5099999999999998"/>
    <n v="25"/>
    <s v="Africa"/>
    <s v="Tablet"/>
    <n v="17.989999999999998"/>
    <n v="1"/>
    <s v="Credit Card"/>
    <n v="3"/>
    <n v="0.1"/>
    <x v="4"/>
    <x v="2"/>
  </r>
  <r>
    <s v="7bf23b3d-ab59-48e0-a558-db5c48b1a206"/>
    <n v="64"/>
    <s v="Other"/>
    <s v="Standard"/>
    <n v="8.08"/>
    <n v="12"/>
    <s v="Europe"/>
    <s v="Mobile"/>
    <n v="13.99"/>
    <n v="0"/>
    <s v="PayPal"/>
    <n v="4"/>
    <n v="0.62"/>
    <x v="4"/>
    <x v="2"/>
  </r>
  <r>
    <s v="02ec20f5-ed7f-4f0e-8c1c-e95b386c28b5"/>
    <n v="40"/>
    <s v="Female"/>
    <s v="Basic"/>
    <n v="31.43"/>
    <n v="26"/>
    <s v="North America"/>
    <s v="Tablet"/>
    <n v="8.99"/>
    <n v="0"/>
    <s v="Crypto"/>
    <n v="1"/>
    <n v="1.1599999999999999"/>
    <x v="0"/>
    <x v="0"/>
  </r>
  <r>
    <s v="7954dfc1-63a1-4207-b3e0-4d55b73f564f"/>
    <n v="20"/>
    <s v="Male"/>
    <s v="Basic"/>
    <n v="8.91"/>
    <n v="28"/>
    <s v="Africa"/>
    <s v="TV"/>
    <n v="8.99"/>
    <n v="1"/>
    <s v="Crypto"/>
    <n v="2"/>
    <n v="0.31"/>
    <x v="5"/>
    <x v="3"/>
  </r>
  <r>
    <s v="48692c47-9278-4198-be47-f921a8ab8299"/>
    <n v="37"/>
    <s v="Female"/>
    <s v="Standard"/>
    <n v="47.74"/>
    <n v="52"/>
    <s v="Oceania"/>
    <s v="Laptop"/>
    <n v="13.99"/>
    <n v="0"/>
    <s v="Gift Card"/>
    <n v="4"/>
    <n v="0.9"/>
    <x v="0"/>
    <x v="0"/>
  </r>
  <r>
    <s v="57a8fb5f-c293-4702-ad9e-71cbdb4aa6e8"/>
    <n v="30"/>
    <s v="Other"/>
    <s v="Premium"/>
    <n v="12.88"/>
    <n v="54"/>
    <s v="Oceania"/>
    <s v="Desktop"/>
    <n v="17.989999999999998"/>
    <n v="1"/>
    <s v="Gift Card"/>
    <n v="4"/>
    <n v="0.23"/>
    <x v="6"/>
    <x v="1"/>
  </r>
  <r>
    <s v="3fe822d8-7078-4018-a420-b4496d29ccf2"/>
    <n v="33"/>
    <s v="Other"/>
    <s v="Basic"/>
    <n v="24.5"/>
    <n v="46"/>
    <s v="Africa"/>
    <s v="TV"/>
    <n v="8.99"/>
    <n v="0"/>
    <s v="Credit Card"/>
    <n v="3"/>
    <n v="0.52"/>
    <x v="1"/>
    <x v="1"/>
  </r>
  <r>
    <s v="fcd90302-e7f6-4679-ac49-cffe71a7ee46"/>
    <n v="54"/>
    <s v="Other"/>
    <s v="Premium"/>
    <n v="3.66"/>
    <n v="40"/>
    <s v="Oceania"/>
    <s v="TV"/>
    <n v="17.989999999999998"/>
    <n v="1"/>
    <s v="Gift Card"/>
    <n v="1"/>
    <n v="0.09"/>
    <x v="6"/>
    <x v="0"/>
  </r>
  <r>
    <s v="aae4b13b-2247-4c8b-bdfd-f94dc5ac45e9"/>
    <n v="48"/>
    <s v="Male"/>
    <s v="Premium"/>
    <n v="7.86"/>
    <n v="40"/>
    <s v="Oceania"/>
    <s v="Desktop"/>
    <n v="17.989999999999998"/>
    <n v="1"/>
    <s v="Crypto"/>
    <n v="3"/>
    <n v="0.19"/>
    <x v="3"/>
    <x v="0"/>
  </r>
  <r>
    <s v="5d298906-96ce-4a2a-b1f1-8e7b18bbbd25"/>
    <n v="41"/>
    <s v="Female"/>
    <s v="Basic"/>
    <n v="8.14"/>
    <n v="54"/>
    <s v="Europe"/>
    <s v="Mobile"/>
    <n v="8.99"/>
    <n v="1"/>
    <s v="Gift Card"/>
    <n v="5"/>
    <n v="0.15"/>
    <x v="4"/>
    <x v="0"/>
  </r>
  <r>
    <s v="ba02bc00-8be5-478d-92ba-eb993ed9e571"/>
    <n v="48"/>
    <s v="Other"/>
    <s v="Standard"/>
    <n v="6.66"/>
    <n v="34"/>
    <s v="South America"/>
    <s v="Desktop"/>
    <n v="13.99"/>
    <n v="0"/>
    <s v="Debit Card"/>
    <n v="5"/>
    <n v="0.19"/>
    <x v="3"/>
    <x v="0"/>
  </r>
  <r>
    <s v="05f5d068-70f9-45f7-a440-2eca2e0af6df"/>
    <n v="57"/>
    <s v="Other"/>
    <s v="Standard"/>
    <n v="7.92"/>
    <n v="19"/>
    <s v="Oceania"/>
    <s v="Mobile"/>
    <n v="13.99"/>
    <n v="0"/>
    <s v="Gift Card"/>
    <n v="2"/>
    <n v="0.4"/>
    <x v="3"/>
    <x v="2"/>
  </r>
  <r>
    <s v="f57d69c1-f51d-4ec3-b0f7-7cfcc5f49e3b"/>
    <n v="36"/>
    <s v="Female"/>
    <s v="Premium"/>
    <n v="19.63"/>
    <n v="1"/>
    <s v="North America"/>
    <s v="Desktop"/>
    <n v="17.989999999999998"/>
    <n v="0"/>
    <s v="Gift Card"/>
    <n v="2"/>
    <n v="9.81"/>
    <x v="0"/>
    <x v="0"/>
  </r>
  <r>
    <s v="403d8e8c-bc7b-4d0a-8339-07365f767b62"/>
    <n v="47"/>
    <s v="Male"/>
    <s v="Premium"/>
    <n v="7.22"/>
    <n v="38"/>
    <s v="Europe"/>
    <s v="Desktop"/>
    <n v="17.989999999999998"/>
    <n v="1"/>
    <s v="Credit Card"/>
    <n v="2"/>
    <n v="0.19"/>
    <x v="2"/>
    <x v="0"/>
  </r>
  <r>
    <s v="792136ad-a56c-4505-abf3-22d4b8fe35d9"/>
    <n v="57"/>
    <s v="Other"/>
    <s v="Standard"/>
    <n v="1.1000000000000001"/>
    <n v="26"/>
    <s v="Europe"/>
    <s v="Desktop"/>
    <n v="13.99"/>
    <n v="0"/>
    <s v="Credit Card"/>
    <n v="5"/>
    <n v="0.04"/>
    <x v="1"/>
    <x v="2"/>
  </r>
  <r>
    <s v="82eb568e-1658-4648-8809-2a53fafc3dc7"/>
    <n v="39"/>
    <s v="Female"/>
    <s v="Basic"/>
    <n v="2.09"/>
    <n v="3"/>
    <s v="Oceania"/>
    <s v="Laptop"/>
    <n v="8.99"/>
    <n v="1"/>
    <s v="Crypto"/>
    <n v="3"/>
    <n v="0.52"/>
    <x v="6"/>
    <x v="0"/>
  </r>
  <r>
    <s v="8ff8e23b-ac00-4e86-9748-01556e3ecc32"/>
    <n v="48"/>
    <s v="Female"/>
    <s v="Basic"/>
    <n v="22.06"/>
    <n v="47"/>
    <s v="Africa"/>
    <s v="Desktop"/>
    <n v="8.99"/>
    <n v="1"/>
    <s v="Crypto"/>
    <n v="1"/>
    <n v="0.46"/>
    <x v="1"/>
    <x v="0"/>
  </r>
  <r>
    <s v="5626606a-8708-469e-a1c9-d0d93478c2e1"/>
    <n v="41"/>
    <s v="Female"/>
    <s v="Basic"/>
    <n v="17.37"/>
    <n v="16"/>
    <s v="Oceania"/>
    <s v="Mobile"/>
    <n v="8.99"/>
    <n v="0"/>
    <s v="PayPal"/>
    <n v="2"/>
    <n v="1.02"/>
    <x v="5"/>
    <x v="0"/>
  </r>
  <r>
    <s v="b3b8b32a-3b18-4ef3-86ff-424d50eef43f"/>
    <n v="68"/>
    <s v="Female"/>
    <s v="Standard"/>
    <n v="3.06"/>
    <n v="59"/>
    <s v="Europe"/>
    <s v="Desktop"/>
    <n v="13.99"/>
    <n v="1"/>
    <s v="Gift Card"/>
    <n v="5"/>
    <n v="0.05"/>
    <x v="6"/>
    <x v="2"/>
  </r>
  <r>
    <s v="ee0c0189-40a6-4894-a64a-5c23b3f6b5a2"/>
    <n v="48"/>
    <s v="Male"/>
    <s v="Standard"/>
    <n v="1.93"/>
    <n v="50"/>
    <s v="Asia"/>
    <s v="TV"/>
    <n v="13.99"/>
    <n v="1"/>
    <s v="Gift Card"/>
    <n v="4"/>
    <n v="0.04"/>
    <x v="2"/>
    <x v="0"/>
  </r>
  <r>
    <s v="d20a61c2-fa3d-4e57-8b09-3e19ade44d10"/>
    <n v="46"/>
    <s v="Other"/>
    <s v="Basic"/>
    <n v="9.61"/>
    <n v="15"/>
    <s v="Oceania"/>
    <s v="Tablet"/>
    <n v="8.99"/>
    <n v="0"/>
    <s v="PayPal"/>
    <n v="1"/>
    <n v="0.6"/>
    <x v="5"/>
    <x v="0"/>
  </r>
  <r>
    <s v="0301a4b5-7475-4b89-bac5-00093859216d"/>
    <n v="31"/>
    <s v="Male"/>
    <s v="Standard"/>
    <n v="18.75"/>
    <n v="43"/>
    <s v="Oceania"/>
    <s v="Mobile"/>
    <n v="13.99"/>
    <n v="1"/>
    <s v="Gift Card"/>
    <n v="3"/>
    <n v="0.43"/>
    <x v="0"/>
    <x v="1"/>
  </r>
  <r>
    <s v="6236413f-44f4-4429-85ba-6ba5dbf37e89"/>
    <n v="61"/>
    <s v="Male"/>
    <s v="Premium"/>
    <n v="9.7100000000000009"/>
    <n v="36"/>
    <s v="Asia"/>
    <s v="Laptop"/>
    <n v="17.989999999999998"/>
    <n v="1"/>
    <s v="Debit Card"/>
    <n v="1"/>
    <n v="0.26"/>
    <x v="2"/>
    <x v="2"/>
  </r>
  <r>
    <s v="154ec30a-7a10-4161-9386-87abd5a14b98"/>
    <n v="38"/>
    <s v="Male"/>
    <s v="Basic"/>
    <n v="6.75"/>
    <n v="43"/>
    <s v="Asia"/>
    <s v="Mobile"/>
    <n v="8.99"/>
    <n v="1"/>
    <s v="PayPal"/>
    <n v="2"/>
    <n v="0.15"/>
    <x v="3"/>
    <x v="0"/>
  </r>
  <r>
    <s v="88848d87-d7aa-4f30-85e6-af72905dd402"/>
    <n v="40"/>
    <s v="Female"/>
    <s v="Basic"/>
    <n v="3.8"/>
    <n v="10"/>
    <s v="Africa"/>
    <s v="Desktop"/>
    <n v="8.99"/>
    <n v="1"/>
    <s v="Credit Card"/>
    <n v="3"/>
    <n v="0.35"/>
    <x v="5"/>
    <x v="0"/>
  </r>
  <r>
    <s v="e4768262-43e0-4321-929d-d7ac85194afa"/>
    <n v="31"/>
    <s v="Male"/>
    <s v="Premium"/>
    <n v="5.69"/>
    <n v="22"/>
    <s v="North America"/>
    <s v="Mobile"/>
    <n v="17.989999999999998"/>
    <n v="0"/>
    <s v="Debit Card"/>
    <n v="4"/>
    <n v="0.25"/>
    <x v="3"/>
    <x v="1"/>
  </r>
  <r>
    <s v="fd0ebde2-f8c0-4963-a1af-402dd9fe9fb6"/>
    <n v="62"/>
    <s v="Male"/>
    <s v="Standard"/>
    <n v="8.25"/>
    <n v="37"/>
    <s v="South America"/>
    <s v="Desktop"/>
    <n v="13.99"/>
    <n v="0"/>
    <s v="PayPal"/>
    <n v="5"/>
    <n v="0.22"/>
    <x v="5"/>
    <x v="2"/>
  </r>
  <r>
    <s v="60d8375e-e90b-4db1-827d-29f59ee209a7"/>
    <n v="66"/>
    <s v="Female"/>
    <s v="Premium"/>
    <n v="12.91"/>
    <n v="34"/>
    <s v="Asia"/>
    <s v="TV"/>
    <n v="17.989999999999998"/>
    <n v="1"/>
    <s v="Crypto"/>
    <n v="5"/>
    <n v="0.37"/>
    <x v="1"/>
    <x v="2"/>
  </r>
  <r>
    <s v="dd57db1b-a539-458a-a190-1fa9d3961f20"/>
    <n v="20"/>
    <s v="Female"/>
    <s v="Premium"/>
    <n v="11.48"/>
    <n v="30"/>
    <s v="South America"/>
    <s v="Tablet"/>
    <n v="17.989999999999998"/>
    <n v="0"/>
    <s v="Debit Card"/>
    <n v="1"/>
    <n v="0.37"/>
    <x v="4"/>
    <x v="3"/>
  </r>
  <r>
    <s v="54089806-c774-4d4b-b323-e5f2d42fbb5c"/>
    <n v="68"/>
    <s v="Other"/>
    <s v="Premium"/>
    <n v="21.72"/>
    <n v="28"/>
    <s v="Europe"/>
    <s v="Desktop"/>
    <n v="17.989999999999998"/>
    <n v="0"/>
    <s v="Crypto"/>
    <n v="3"/>
    <n v="0.75"/>
    <x v="1"/>
    <x v="2"/>
  </r>
  <r>
    <s v="f6c76b05-75ec-4bf4-a63d-e8eede4026c6"/>
    <n v="39"/>
    <s v="Other"/>
    <s v="Basic"/>
    <n v="8.16"/>
    <n v="14"/>
    <s v="South America"/>
    <s v="Laptop"/>
    <n v="8.99"/>
    <n v="0"/>
    <s v="PayPal"/>
    <n v="1"/>
    <n v="0.54"/>
    <x v="5"/>
    <x v="0"/>
  </r>
  <r>
    <s v="2d1781ac-2416-4df0-8681-e86766db1d33"/>
    <n v="32"/>
    <s v="Male"/>
    <s v="Basic"/>
    <n v="11.91"/>
    <n v="36"/>
    <s v="Asia"/>
    <s v="TV"/>
    <n v="8.99"/>
    <n v="1"/>
    <s v="Credit Card"/>
    <n v="5"/>
    <n v="0.32"/>
    <x v="2"/>
    <x v="1"/>
  </r>
  <r>
    <s v="838bc2fe-a146-4520-97ba-0f710f7b1ea3"/>
    <n v="51"/>
    <s v="Male"/>
    <s v="Premium"/>
    <n v="26.92"/>
    <n v="24"/>
    <s v="North America"/>
    <s v="Tablet"/>
    <n v="17.989999999999998"/>
    <n v="0"/>
    <s v="PayPal"/>
    <n v="1"/>
    <n v="1.08"/>
    <x v="2"/>
    <x v="0"/>
  </r>
  <r>
    <s v="38dde078-8a79-4e50-8d44-dad952e9ae22"/>
    <n v="38"/>
    <s v="Female"/>
    <s v="Basic"/>
    <n v="24.57"/>
    <n v="2"/>
    <s v="Africa"/>
    <s v="Tablet"/>
    <n v="8.99"/>
    <n v="0"/>
    <s v="Gift Card"/>
    <n v="4"/>
    <n v="8.19"/>
    <x v="5"/>
    <x v="0"/>
  </r>
  <r>
    <s v="c0b4153b-d0b1-4974-90f4-28dbb8c88ff8"/>
    <n v="57"/>
    <s v="Male"/>
    <s v="Basic"/>
    <n v="5.09"/>
    <n v="53"/>
    <s v="Europe"/>
    <s v="Desktop"/>
    <n v="8.99"/>
    <n v="1"/>
    <s v="Crypto"/>
    <n v="2"/>
    <n v="0.09"/>
    <x v="1"/>
    <x v="2"/>
  </r>
  <r>
    <s v="b5c5a9ff-0db7-466e-b0cd-e2948bd83e94"/>
    <n v="54"/>
    <s v="Male"/>
    <s v="Basic"/>
    <n v="2.54"/>
    <n v="52"/>
    <s v="Europe"/>
    <s v="Laptop"/>
    <n v="8.99"/>
    <n v="1"/>
    <s v="PayPal"/>
    <n v="4"/>
    <n v="0.05"/>
    <x v="4"/>
    <x v="0"/>
  </r>
  <r>
    <s v="aeff1496-6b97-4258-870d-670cd28f4ada"/>
    <n v="55"/>
    <s v="Female"/>
    <s v="Standard"/>
    <n v="25.31"/>
    <n v="51"/>
    <s v="Europe"/>
    <s v="TV"/>
    <n v="13.99"/>
    <n v="0"/>
    <s v="Gift Card"/>
    <n v="4"/>
    <n v="0.49"/>
    <x v="3"/>
    <x v="0"/>
  </r>
  <r>
    <s v="c71e9898-65ce-47bd-918c-3ebdd3ffcac9"/>
    <n v="63"/>
    <s v="Male"/>
    <s v="Premium"/>
    <n v="13.77"/>
    <n v="51"/>
    <s v="Africa"/>
    <s v="Mobile"/>
    <n v="17.989999999999998"/>
    <n v="1"/>
    <s v="Gift Card"/>
    <n v="5"/>
    <n v="0.26"/>
    <x v="4"/>
    <x v="2"/>
  </r>
  <r>
    <s v="1f9e775f-0ade-4083-9cb5-11b1324985ec"/>
    <n v="18"/>
    <s v="Other"/>
    <s v="Premium"/>
    <n v="1.63"/>
    <n v="10"/>
    <s v="Africa"/>
    <s v="Desktop"/>
    <n v="17.989999999999998"/>
    <n v="0"/>
    <s v="Credit Card"/>
    <n v="4"/>
    <n v="0.15"/>
    <x v="5"/>
    <x v="3"/>
  </r>
  <r>
    <s v="a577834a-41c6-489f-9666-5eafe78530a5"/>
    <n v="40"/>
    <s v="Female"/>
    <s v="Standard"/>
    <n v="6.2"/>
    <n v="10"/>
    <s v="North America"/>
    <s v="Tablet"/>
    <n v="13.99"/>
    <n v="0"/>
    <s v="Credit Card"/>
    <n v="3"/>
    <n v="0.56000000000000005"/>
    <x v="2"/>
    <x v="0"/>
  </r>
  <r>
    <s v="796a5f77-018a-451d-abc9-46948b6456b2"/>
    <n v="35"/>
    <s v="Other"/>
    <s v="Basic"/>
    <n v="25.11"/>
    <n v="3"/>
    <s v="Africa"/>
    <s v="Mobile"/>
    <n v="8.99"/>
    <n v="0"/>
    <s v="Crypto"/>
    <n v="2"/>
    <n v="6.28"/>
    <x v="2"/>
    <x v="1"/>
  </r>
  <r>
    <s v="dc518d2a-a7f9-4120-8407-01ccb6efe5cb"/>
    <n v="47"/>
    <s v="Male"/>
    <s v="Premium"/>
    <n v="2.11"/>
    <n v="58"/>
    <s v="Oceania"/>
    <s v="Tablet"/>
    <n v="17.989999999999998"/>
    <n v="1"/>
    <s v="Gift Card"/>
    <n v="2"/>
    <n v="0.04"/>
    <x v="3"/>
    <x v="0"/>
  </r>
  <r>
    <s v="49ff3afb-cb6c-4dfc-8468-530f9c0abfd6"/>
    <n v="39"/>
    <s v="Female"/>
    <s v="Standard"/>
    <n v="57.19"/>
    <n v="19"/>
    <s v="Africa"/>
    <s v="Mobile"/>
    <n v="13.99"/>
    <n v="0"/>
    <s v="Gift Card"/>
    <n v="5"/>
    <n v="2.86"/>
    <x v="6"/>
    <x v="0"/>
  </r>
  <r>
    <s v="6c561eec-2d63-4ef6-9d9a-18c9c6f1bac1"/>
    <n v="52"/>
    <s v="Male"/>
    <s v="Basic"/>
    <n v="27.37"/>
    <n v="12"/>
    <s v="South America"/>
    <s v="TV"/>
    <n v="8.99"/>
    <n v="0"/>
    <s v="Credit Card"/>
    <n v="2"/>
    <n v="2.11"/>
    <x v="4"/>
    <x v="0"/>
  </r>
  <r>
    <s v="560576d9-5dd5-4ce5-9c25-319ce946f39e"/>
    <n v="68"/>
    <s v="Other"/>
    <s v="Basic"/>
    <n v="20.54"/>
    <n v="14"/>
    <s v="Africa"/>
    <s v="TV"/>
    <n v="8.99"/>
    <n v="0"/>
    <s v="PayPal"/>
    <n v="5"/>
    <n v="1.37"/>
    <x v="1"/>
    <x v="2"/>
  </r>
  <r>
    <s v="3ab879fb-d01a-4c51-b3f9-625d2c4e1860"/>
    <n v="47"/>
    <s v="Other"/>
    <s v="Basic"/>
    <n v="14.8"/>
    <n v="19"/>
    <s v="Europe"/>
    <s v="Mobile"/>
    <n v="8.99"/>
    <n v="0"/>
    <s v="Credit Card"/>
    <n v="2"/>
    <n v="0.74"/>
    <x v="4"/>
    <x v="0"/>
  </r>
  <r>
    <s v="ee70356f-8d7b-4674-bdc8-ee84bf93e296"/>
    <n v="45"/>
    <s v="Female"/>
    <s v="Premium"/>
    <n v="3.91"/>
    <n v="44"/>
    <s v="Africa"/>
    <s v="Desktop"/>
    <n v="17.989999999999998"/>
    <n v="1"/>
    <s v="Credit Card"/>
    <n v="3"/>
    <n v="0.09"/>
    <x v="5"/>
    <x v="0"/>
  </r>
  <r>
    <s v="d43ee357-4a11-411a-be89-1e938a2b03c5"/>
    <n v="18"/>
    <s v="Other"/>
    <s v="Premium"/>
    <n v="5.09"/>
    <n v="13"/>
    <s v="Asia"/>
    <s v="Desktop"/>
    <n v="17.989999999999998"/>
    <n v="0"/>
    <s v="Gift Card"/>
    <n v="2"/>
    <n v="0.36"/>
    <x v="2"/>
    <x v="3"/>
  </r>
  <r>
    <s v="950d7dad-d93e-43ae-ab6f-1e24d330f4b3"/>
    <n v="46"/>
    <s v="Other"/>
    <s v="Standard"/>
    <n v="16.079999999999998"/>
    <n v="40"/>
    <s v="Oceania"/>
    <s v="Desktop"/>
    <n v="13.99"/>
    <n v="1"/>
    <s v="Crypto"/>
    <n v="3"/>
    <n v="0.39"/>
    <x v="0"/>
    <x v="0"/>
  </r>
  <r>
    <s v="a085a33f-40ea-44f0-a592-3869a8fb76d6"/>
    <n v="44"/>
    <s v="Other"/>
    <s v="Standard"/>
    <n v="8.65"/>
    <n v="60"/>
    <s v="Oceania"/>
    <s v="Tablet"/>
    <n v="13.99"/>
    <n v="1"/>
    <s v="Credit Card"/>
    <n v="1"/>
    <n v="0.14000000000000001"/>
    <x v="5"/>
    <x v="0"/>
  </r>
  <r>
    <s v="f1bf566a-dde7-4e4f-8895-4e30277b67fe"/>
    <n v="36"/>
    <s v="Other"/>
    <s v="Basic"/>
    <n v="1.82"/>
    <n v="55"/>
    <s v="Europe"/>
    <s v="Laptop"/>
    <n v="8.99"/>
    <n v="1"/>
    <s v="PayPal"/>
    <n v="2"/>
    <n v="0.03"/>
    <x v="1"/>
    <x v="0"/>
  </r>
  <r>
    <s v="ff0381b1-21b5-4e1c-9f32-a33104814ce9"/>
    <n v="35"/>
    <s v="Other"/>
    <s v="Standard"/>
    <n v="9.43"/>
    <n v="10"/>
    <s v="South America"/>
    <s v="Laptop"/>
    <n v="13.99"/>
    <n v="0"/>
    <s v="PayPal"/>
    <n v="2"/>
    <n v="0.86"/>
    <x v="3"/>
    <x v="1"/>
  </r>
  <r>
    <s v="b02aafea-c911-43ca-8034-748cdba41d79"/>
    <n v="43"/>
    <s v="Male"/>
    <s v="Premium"/>
    <n v="8.9700000000000006"/>
    <n v="0"/>
    <s v="North America"/>
    <s v="TV"/>
    <n v="17.989999999999998"/>
    <n v="0"/>
    <s v="Gift Card"/>
    <n v="5"/>
    <n v="8.9700000000000006"/>
    <x v="6"/>
    <x v="0"/>
  </r>
  <r>
    <s v="58d12b76-d7ee-481e-b9f8-6d8513ea063d"/>
    <n v="57"/>
    <s v="Female"/>
    <s v="Standard"/>
    <n v="4.91"/>
    <n v="6"/>
    <s v="North America"/>
    <s v="Desktop"/>
    <n v="13.99"/>
    <n v="0"/>
    <s v="PayPal"/>
    <n v="1"/>
    <n v="0.7"/>
    <x v="1"/>
    <x v="2"/>
  </r>
  <r>
    <s v="08141b17-2f86-464f-ac79-eac660142aab"/>
    <n v="58"/>
    <s v="Male"/>
    <s v="Standard"/>
    <n v="4.83"/>
    <n v="49"/>
    <s v="Asia"/>
    <s v="TV"/>
    <n v="13.99"/>
    <n v="1"/>
    <s v="PayPal"/>
    <n v="4"/>
    <n v="0.1"/>
    <x v="6"/>
    <x v="2"/>
  </r>
  <r>
    <s v="1560ad96-084e-4aee-9acd-5e46ee8105e4"/>
    <n v="65"/>
    <s v="Female"/>
    <s v="Basic"/>
    <n v="4.09"/>
    <n v="18"/>
    <s v="Europe"/>
    <s v="Mobile"/>
    <n v="8.99"/>
    <n v="1"/>
    <s v="Credit Card"/>
    <n v="2"/>
    <n v="0.22"/>
    <x v="2"/>
    <x v="2"/>
  </r>
  <r>
    <s v="0d26aff1-5dcd-4c72-8853-ac6efd34ca2a"/>
    <n v="22"/>
    <s v="Female"/>
    <s v="Premium"/>
    <n v="26.81"/>
    <n v="4"/>
    <s v="Asia"/>
    <s v="TV"/>
    <n v="17.989999999999998"/>
    <n v="0"/>
    <s v="Debit Card"/>
    <n v="5"/>
    <n v="5.36"/>
    <x v="4"/>
    <x v="3"/>
  </r>
  <r>
    <s v="84080a5b-af89-4c17-b1f8-6859842d4e5b"/>
    <n v="68"/>
    <s v="Female"/>
    <s v="Basic"/>
    <n v="15.85"/>
    <n v="38"/>
    <s v="South America"/>
    <s v="TV"/>
    <n v="8.99"/>
    <n v="1"/>
    <s v="Crypto"/>
    <n v="2"/>
    <n v="0.41"/>
    <x v="3"/>
    <x v="2"/>
  </r>
  <r>
    <s v="c0d31bac-2ab7-4f02-a3b0-d9b5a0e1c03d"/>
    <n v="68"/>
    <s v="Male"/>
    <s v="Basic"/>
    <n v="3.01"/>
    <n v="27"/>
    <s v="Africa"/>
    <s v="Tablet"/>
    <n v="8.99"/>
    <n v="1"/>
    <s v="Crypto"/>
    <n v="3"/>
    <n v="0.11"/>
    <x v="2"/>
    <x v="2"/>
  </r>
  <r>
    <s v="8196f9c1-0f8f-4a56-9eb3-baa2012b65d4"/>
    <n v="28"/>
    <s v="Male"/>
    <s v="Premium"/>
    <n v="4.49"/>
    <n v="50"/>
    <s v="Oceania"/>
    <s v="Desktop"/>
    <n v="17.989999999999998"/>
    <n v="1"/>
    <s v="Crypto"/>
    <n v="4"/>
    <n v="0.09"/>
    <x v="2"/>
    <x v="1"/>
  </r>
  <r>
    <s v="01e7ba0e-23f7-4c43-91c2-97ccea703e51"/>
    <n v="23"/>
    <s v="Female"/>
    <s v="Standard"/>
    <n v="2.63"/>
    <n v="4"/>
    <s v="Oceania"/>
    <s v="Mobile"/>
    <n v="13.99"/>
    <n v="0"/>
    <s v="PayPal"/>
    <n v="3"/>
    <n v="0.53"/>
    <x v="5"/>
    <x v="3"/>
  </r>
  <r>
    <s v="4fe787fa-8786-4d56-93d0-ed72f11b7241"/>
    <n v="51"/>
    <s v="Male"/>
    <s v="Standard"/>
    <n v="8.6300000000000008"/>
    <n v="23"/>
    <s v="Oceania"/>
    <s v="Tablet"/>
    <n v="13.99"/>
    <n v="0"/>
    <s v="Debit Card"/>
    <n v="1"/>
    <n v="0.36"/>
    <x v="2"/>
    <x v="0"/>
  </r>
  <r>
    <s v="a9284906-2f35-4b1c-85bb-7eb60338cc2d"/>
    <n v="36"/>
    <s v="Male"/>
    <s v="Standard"/>
    <n v="8.8699999999999992"/>
    <n v="36"/>
    <s v="North America"/>
    <s v="Desktop"/>
    <n v="13.99"/>
    <n v="1"/>
    <s v="Gift Card"/>
    <n v="2"/>
    <n v="0.24"/>
    <x v="4"/>
    <x v="0"/>
  </r>
  <r>
    <s v="26b2ed27-68f5-4d21-a1f2-1cd87d048e06"/>
    <n v="68"/>
    <s v="Female"/>
    <s v="Premium"/>
    <n v="5.99"/>
    <n v="19"/>
    <s v="North America"/>
    <s v="Tablet"/>
    <n v="17.989999999999998"/>
    <n v="0"/>
    <s v="Gift Card"/>
    <n v="4"/>
    <n v="0.3"/>
    <x v="4"/>
    <x v="2"/>
  </r>
  <r>
    <s v="92c683ff-034e-4bdd-8c27-d196a4676bed"/>
    <n v="25"/>
    <s v="Female"/>
    <s v="Premium"/>
    <n v="4.05"/>
    <n v="34"/>
    <s v="Asia"/>
    <s v="Desktop"/>
    <n v="17.989999999999998"/>
    <n v="1"/>
    <s v="Gift Card"/>
    <n v="2"/>
    <n v="0.12"/>
    <x v="6"/>
    <x v="3"/>
  </r>
  <r>
    <s v="64a5562b-1eeb-4de7-90d8-9eba0b1c09ff"/>
    <n v="25"/>
    <s v="Male"/>
    <s v="Basic"/>
    <n v="14.39"/>
    <n v="53"/>
    <s v="North America"/>
    <s v="Tablet"/>
    <n v="8.99"/>
    <n v="1"/>
    <s v="Gift Card"/>
    <n v="4"/>
    <n v="0.27"/>
    <x v="6"/>
    <x v="3"/>
  </r>
  <r>
    <s v="1524b909-0e45-44be-8e93-1855b614339c"/>
    <n v="56"/>
    <s v="Female"/>
    <s v="Premium"/>
    <n v="19.03"/>
    <n v="37"/>
    <s v="South America"/>
    <s v="Tablet"/>
    <n v="17.989999999999998"/>
    <n v="0"/>
    <s v="Credit Card"/>
    <n v="1"/>
    <n v="0.5"/>
    <x v="4"/>
    <x v="2"/>
  </r>
  <r>
    <s v="693f8ac0-ef10-4a05-9f43-07e089edab75"/>
    <n v="51"/>
    <s v="Other"/>
    <s v="Standard"/>
    <n v="4.9800000000000004"/>
    <n v="28"/>
    <s v="South America"/>
    <s v="Tablet"/>
    <n v="13.99"/>
    <n v="1"/>
    <s v="Gift Card"/>
    <n v="5"/>
    <n v="0.17"/>
    <x v="1"/>
    <x v="0"/>
  </r>
  <r>
    <s v="c31b9740-ad76-4178-9256-2c00a1c7290a"/>
    <n v="57"/>
    <s v="Other"/>
    <s v="Basic"/>
    <n v="27.17"/>
    <n v="38"/>
    <s v="South America"/>
    <s v="TV"/>
    <n v="8.99"/>
    <n v="0"/>
    <s v="PayPal"/>
    <n v="5"/>
    <n v="0.7"/>
    <x v="5"/>
    <x v="2"/>
  </r>
  <r>
    <s v="c7f1727b-e0a3-4f06-86ba-cc1a3dedfa85"/>
    <n v="24"/>
    <s v="Other"/>
    <s v="Standard"/>
    <n v="5.81"/>
    <n v="32"/>
    <s v="North America"/>
    <s v="TV"/>
    <n v="13.99"/>
    <n v="0"/>
    <s v="PayPal"/>
    <n v="4"/>
    <n v="0.18"/>
    <x v="4"/>
    <x v="3"/>
  </r>
  <r>
    <s v="f376f532-f75b-4c60-b56e-08527a7facca"/>
    <n v="23"/>
    <s v="Male"/>
    <s v="Standard"/>
    <n v="0.28999999999999998"/>
    <n v="58"/>
    <s v="Europe"/>
    <s v="Desktop"/>
    <n v="13.99"/>
    <n v="1"/>
    <s v="Gift Card"/>
    <n v="2"/>
    <n v="0"/>
    <x v="6"/>
    <x v="3"/>
  </r>
  <r>
    <s v="4a212db8-6b5d-4f86-96c6-027c1d4c5a60"/>
    <n v="66"/>
    <s v="Other"/>
    <s v="Premium"/>
    <n v="10.48"/>
    <n v="29"/>
    <s v="Europe"/>
    <s v="Mobile"/>
    <n v="17.989999999999998"/>
    <n v="0"/>
    <s v="PayPal"/>
    <n v="3"/>
    <n v="0.35"/>
    <x v="3"/>
    <x v="2"/>
  </r>
  <r>
    <s v="16993e91-870b-47d2-9098-b687b2f20336"/>
    <n v="36"/>
    <s v="Female"/>
    <s v="Premium"/>
    <n v="4.26"/>
    <n v="21"/>
    <s v="Europe"/>
    <s v="TV"/>
    <n v="17.989999999999998"/>
    <n v="0"/>
    <s v="PayPal"/>
    <n v="4"/>
    <n v="0.19"/>
    <x v="3"/>
    <x v="0"/>
  </r>
  <r>
    <s v="5b5ea547-92ab-40fa-8576-69d92d37557b"/>
    <n v="23"/>
    <s v="Other"/>
    <s v="Basic"/>
    <n v="0.03"/>
    <n v="60"/>
    <s v="North America"/>
    <s v="TV"/>
    <n v="8.99"/>
    <n v="1"/>
    <s v="PayPal"/>
    <n v="1"/>
    <n v="0"/>
    <x v="5"/>
    <x v="3"/>
  </r>
  <r>
    <s v="80545107-3bf0-4bad-8c8e-98950b1e8738"/>
    <n v="69"/>
    <s v="Male"/>
    <s v="Premium"/>
    <n v="9.8000000000000007"/>
    <n v="56"/>
    <s v="Oceania"/>
    <s v="TV"/>
    <n v="17.989999999999998"/>
    <n v="1"/>
    <s v="Gift Card"/>
    <n v="2"/>
    <n v="0.17"/>
    <x v="6"/>
    <x v="2"/>
  </r>
  <r>
    <s v="0376ecc1-f7bd-41b0-bb41-719f1cdf0853"/>
    <n v="21"/>
    <s v="Male"/>
    <s v="Standard"/>
    <n v="13.79"/>
    <n v="39"/>
    <s v="Asia"/>
    <s v="Mobile"/>
    <n v="13.99"/>
    <n v="0"/>
    <s v="PayPal"/>
    <n v="5"/>
    <n v="0.34"/>
    <x v="3"/>
    <x v="3"/>
  </r>
  <r>
    <s v="e7aeeddd-1450-47d9-a18a-0e209f5af835"/>
    <n v="27"/>
    <s v="Male"/>
    <s v="Premium"/>
    <n v="18.170000000000002"/>
    <n v="60"/>
    <s v="North America"/>
    <s v="Mobile"/>
    <n v="17.989999999999998"/>
    <n v="1"/>
    <s v="PayPal"/>
    <n v="2"/>
    <n v="0.3"/>
    <x v="6"/>
    <x v="1"/>
  </r>
  <r>
    <s v="19646dbb-a0c8-44c8-a262-169801a59f2f"/>
    <n v="58"/>
    <s v="Male"/>
    <s v="Premium"/>
    <n v="27.98"/>
    <n v="8"/>
    <s v="North America"/>
    <s v="Mobile"/>
    <n v="17.989999999999998"/>
    <n v="0"/>
    <s v="Crypto"/>
    <n v="1"/>
    <n v="3.11"/>
    <x v="4"/>
    <x v="2"/>
  </r>
  <r>
    <s v="ae7779f6-13a0-43e7-a356-45a7c3965e23"/>
    <n v="37"/>
    <s v="Other"/>
    <s v="Standard"/>
    <n v="10.84"/>
    <n v="29"/>
    <s v="North America"/>
    <s v="Mobile"/>
    <n v="13.99"/>
    <n v="0"/>
    <s v="Crypto"/>
    <n v="4"/>
    <n v="0.36"/>
    <x v="1"/>
    <x v="0"/>
  </r>
  <r>
    <s v="2dc2f017-c762-4922-8704-ed47a421afb6"/>
    <n v="45"/>
    <s v="Male"/>
    <s v="Premium"/>
    <n v="2.7"/>
    <n v="2"/>
    <s v="Europe"/>
    <s v="TV"/>
    <n v="17.989999999999998"/>
    <n v="0"/>
    <s v="Credit Card"/>
    <n v="4"/>
    <n v="0.9"/>
    <x v="1"/>
    <x v="0"/>
  </r>
  <r>
    <s v="d34b78fd-e9fd-4af2-8185-ecad66520d4b"/>
    <n v="25"/>
    <s v="Female"/>
    <s v="Premium"/>
    <n v="28.54"/>
    <n v="50"/>
    <s v="Europe"/>
    <s v="Tablet"/>
    <n v="17.989999999999998"/>
    <n v="0"/>
    <s v="PayPal"/>
    <n v="2"/>
    <n v="0.56000000000000005"/>
    <x v="6"/>
    <x v="3"/>
  </r>
  <r>
    <s v="910ccab4-1c1a-4591-94c7-8399939f3480"/>
    <n v="58"/>
    <s v="Female"/>
    <s v="Premium"/>
    <n v="3.44"/>
    <n v="17"/>
    <s v="Europe"/>
    <s v="Laptop"/>
    <n v="17.989999999999998"/>
    <n v="1"/>
    <s v="Crypto"/>
    <n v="3"/>
    <n v="0.19"/>
    <x v="5"/>
    <x v="2"/>
  </r>
  <r>
    <s v="cb2b7b7c-60aa-4222-a711-cb109e2aa2b8"/>
    <n v="64"/>
    <s v="Female"/>
    <s v="Basic"/>
    <n v="12.14"/>
    <n v="50"/>
    <s v="Europe"/>
    <s v="Desktop"/>
    <n v="8.99"/>
    <n v="1"/>
    <s v="PayPal"/>
    <n v="3"/>
    <n v="0.24"/>
    <x v="3"/>
    <x v="2"/>
  </r>
  <r>
    <s v="a7b3553d-e719-4b4d-802d-33622723dd5d"/>
    <n v="19"/>
    <s v="Female"/>
    <s v="Standard"/>
    <n v="10.38"/>
    <n v="58"/>
    <s v="Europe"/>
    <s v="Laptop"/>
    <n v="13.99"/>
    <n v="0"/>
    <s v="PayPal"/>
    <n v="5"/>
    <n v="0.18"/>
    <x v="6"/>
    <x v="3"/>
  </r>
  <r>
    <s v="d2f0f59a-fd2c-4f32-9da0-a09c7b877025"/>
    <n v="44"/>
    <s v="Other"/>
    <s v="Basic"/>
    <n v="26.37"/>
    <n v="21"/>
    <s v="Oceania"/>
    <s v="Mobile"/>
    <n v="8.99"/>
    <n v="0"/>
    <s v="PayPal"/>
    <n v="5"/>
    <n v="1.2"/>
    <x v="4"/>
    <x v="0"/>
  </r>
  <r>
    <s v="6e99dfd5-3046-4724-8933-41ed69d81932"/>
    <n v="57"/>
    <s v="Male"/>
    <s v="Basic"/>
    <n v="0.06"/>
    <n v="39"/>
    <s v="North America"/>
    <s v="TV"/>
    <n v="8.99"/>
    <n v="1"/>
    <s v="Crypto"/>
    <n v="4"/>
    <n v="0"/>
    <x v="1"/>
    <x v="2"/>
  </r>
  <r>
    <s v="97bb6237-30a3-4795-b9dd-036113d4b3b3"/>
    <n v="26"/>
    <s v="Female"/>
    <s v="Premium"/>
    <n v="0.97"/>
    <n v="49"/>
    <s v="South America"/>
    <s v="Mobile"/>
    <n v="17.989999999999998"/>
    <n v="1"/>
    <s v="PayPal"/>
    <n v="1"/>
    <n v="0.02"/>
    <x v="0"/>
    <x v="1"/>
  </r>
  <r>
    <s v="efba9209-3221-4892-8d96-23146aef4424"/>
    <n v="37"/>
    <s v="Male"/>
    <s v="Basic"/>
    <n v="3.05"/>
    <n v="15"/>
    <s v="South America"/>
    <s v="Tablet"/>
    <n v="8.99"/>
    <n v="1"/>
    <s v="Gift Card"/>
    <n v="3"/>
    <n v="0.19"/>
    <x v="1"/>
    <x v="0"/>
  </r>
  <r>
    <s v="8eb5037d-cf60-465e-a7b6-fc940311b87b"/>
    <n v="63"/>
    <s v="Other"/>
    <s v="Standard"/>
    <n v="0.83"/>
    <n v="41"/>
    <s v="Asia"/>
    <s v="Mobile"/>
    <n v="13.99"/>
    <n v="1"/>
    <s v="Gift Card"/>
    <n v="2"/>
    <n v="0.02"/>
    <x v="5"/>
    <x v="2"/>
  </r>
  <r>
    <s v="a9aa274f-d581-457a-ad8e-94d886058ed8"/>
    <n v="59"/>
    <s v="Female"/>
    <s v="Basic"/>
    <n v="12.13"/>
    <n v="23"/>
    <s v="Asia"/>
    <s v="TV"/>
    <n v="8.99"/>
    <n v="0"/>
    <s v="Debit Card"/>
    <n v="5"/>
    <n v="0.51"/>
    <x v="2"/>
    <x v="2"/>
  </r>
  <r>
    <s v="92ba884c-d467-4b97-aba0-7032878c1e03"/>
    <n v="65"/>
    <s v="Female"/>
    <s v="Basic"/>
    <n v="11.25"/>
    <n v="22"/>
    <s v="Oceania"/>
    <s v="Desktop"/>
    <n v="8.99"/>
    <n v="1"/>
    <s v="Crypto"/>
    <n v="3"/>
    <n v="0.49"/>
    <x v="2"/>
    <x v="2"/>
  </r>
  <r>
    <s v="0a8bc259-eb14-4cdf-8add-0d96ac8f1646"/>
    <n v="18"/>
    <s v="Other"/>
    <s v="Premium"/>
    <n v="2.19"/>
    <n v="24"/>
    <s v="Africa"/>
    <s v="Mobile"/>
    <n v="17.989999999999998"/>
    <n v="1"/>
    <s v="Crypto"/>
    <n v="1"/>
    <n v="0.09"/>
    <x v="6"/>
    <x v="3"/>
  </r>
  <r>
    <s v="748be132-1b1e-4306-ba23-735a539d422e"/>
    <n v="49"/>
    <s v="Female"/>
    <s v="Basic"/>
    <n v="17.05"/>
    <n v="16"/>
    <s v="Europe"/>
    <s v="Laptop"/>
    <n v="8.99"/>
    <n v="0"/>
    <s v="PayPal"/>
    <n v="4"/>
    <n v="1"/>
    <x v="3"/>
    <x v="0"/>
  </r>
  <r>
    <s v="298435d0-1f7a-4dd4-b065-7801de7e23fd"/>
    <n v="59"/>
    <s v="Female"/>
    <s v="Basic"/>
    <n v="17.34"/>
    <n v="40"/>
    <s v="Europe"/>
    <s v="Mobile"/>
    <n v="8.99"/>
    <n v="1"/>
    <s v="Debit Card"/>
    <n v="3"/>
    <n v="0.42"/>
    <x v="5"/>
    <x v="2"/>
  </r>
  <r>
    <s v="07bb46a2-c255-4133-8fec-c0b3ac944990"/>
    <n v="25"/>
    <s v="Female"/>
    <s v="Premium"/>
    <n v="0.27"/>
    <n v="60"/>
    <s v="North America"/>
    <s v="Tablet"/>
    <n v="17.989999999999998"/>
    <n v="1"/>
    <s v="Gift Card"/>
    <n v="1"/>
    <n v="0"/>
    <x v="2"/>
    <x v="3"/>
  </r>
  <r>
    <s v="92c53048-5882-489d-856d-aa142eaf9d80"/>
    <n v="25"/>
    <s v="Other"/>
    <s v="Basic"/>
    <n v="17.899999999999999"/>
    <n v="3"/>
    <s v="Oceania"/>
    <s v="Tablet"/>
    <n v="8.99"/>
    <n v="0"/>
    <s v="Crypto"/>
    <n v="3"/>
    <n v="4.47"/>
    <x v="4"/>
    <x v="3"/>
  </r>
  <r>
    <s v="8f16a933-2d0f-43f7-af59-63dba7b6db8d"/>
    <n v="48"/>
    <s v="Male"/>
    <s v="Standard"/>
    <n v="5.33"/>
    <n v="31"/>
    <s v="North America"/>
    <s v="Tablet"/>
    <n v="13.99"/>
    <n v="1"/>
    <s v="Crypto"/>
    <n v="3"/>
    <n v="0.17"/>
    <x v="6"/>
    <x v="0"/>
  </r>
  <r>
    <s v="a673ecc2-3f9e-49c8-a8a0-33518170fc75"/>
    <n v="26"/>
    <s v="Other"/>
    <s v="Basic"/>
    <n v="0.75"/>
    <n v="59"/>
    <s v="North America"/>
    <s v="Tablet"/>
    <n v="8.99"/>
    <n v="1"/>
    <s v="Crypto"/>
    <n v="2"/>
    <n v="0.01"/>
    <x v="3"/>
    <x v="1"/>
  </r>
  <r>
    <s v="e4c0bdd0-8887-4794-83d0-90bcf550e7f8"/>
    <n v="25"/>
    <s v="Male"/>
    <s v="Standard"/>
    <n v="4.45"/>
    <n v="41"/>
    <s v="North America"/>
    <s v="TV"/>
    <n v="13.99"/>
    <n v="1"/>
    <s v="Gift Card"/>
    <n v="2"/>
    <n v="0.11"/>
    <x v="6"/>
    <x v="3"/>
  </r>
  <r>
    <s v="e1400ac9-2fdf-4207-8c65-82d322a55539"/>
    <n v="42"/>
    <s v="Female"/>
    <s v="Standard"/>
    <n v="2.96"/>
    <n v="30"/>
    <s v="Europe"/>
    <s v="TV"/>
    <n v="13.99"/>
    <n v="0"/>
    <s v="PayPal"/>
    <n v="5"/>
    <n v="0.1"/>
    <x v="1"/>
    <x v="0"/>
  </r>
  <r>
    <s v="f6271f82-73c1-4c68-94f0-00a8c7ee3ec1"/>
    <n v="33"/>
    <s v="Female"/>
    <s v="Basic"/>
    <n v="0.6"/>
    <n v="41"/>
    <s v="South America"/>
    <s v="Tablet"/>
    <n v="8.99"/>
    <n v="1"/>
    <s v="Debit Card"/>
    <n v="3"/>
    <n v="0.01"/>
    <x v="6"/>
    <x v="1"/>
  </r>
  <r>
    <s v="2af3f4c7-9797-4e72-b0e8-7005376ce267"/>
    <n v="58"/>
    <s v="Male"/>
    <s v="Standard"/>
    <n v="10.77"/>
    <n v="44"/>
    <s v="Oceania"/>
    <s v="TV"/>
    <n v="13.99"/>
    <n v="1"/>
    <s v="PayPal"/>
    <n v="1"/>
    <n v="0.24"/>
    <x v="4"/>
    <x v="2"/>
  </r>
  <r>
    <s v="246e7b39-0755-4a0a-9d9b-dfe34ab133cb"/>
    <n v="66"/>
    <s v="Female"/>
    <s v="Premium"/>
    <n v="13.36"/>
    <n v="15"/>
    <s v="Africa"/>
    <s v="Desktop"/>
    <n v="17.989999999999998"/>
    <n v="0"/>
    <s v="Gift Card"/>
    <n v="5"/>
    <n v="0.83"/>
    <x v="1"/>
    <x v="2"/>
  </r>
  <r>
    <s v="9fb45fe7-6937-4239-8548-115936dfce77"/>
    <n v="42"/>
    <s v="Male"/>
    <s v="Basic"/>
    <n v="20.9"/>
    <n v="42"/>
    <s v="Europe"/>
    <s v="Tablet"/>
    <n v="8.99"/>
    <n v="1"/>
    <s v="Credit Card"/>
    <n v="3"/>
    <n v="0.49"/>
    <x v="2"/>
    <x v="0"/>
  </r>
  <r>
    <s v="bae9ac0c-dcd5-429b-88df-2af895fc1f3e"/>
    <n v="50"/>
    <s v="Male"/>
    <s v="Premium"/>
    <n v="7.18"/>
    <n v="23"/>
    <s v="North America"/>
    <s v="TV"/>
    <n v="17.989999999999998"/>
    <n v="0"/>
    <s v="Credit Card"/>
    <n v="3"/>
    <n v="0.3"/>
    <x v="0"/>
    <x v="0"/>
  </r>
  <r>
    <s v="fbeabb4d-6f7e-4465-881f-bcb265b21ca0"/>
    <n v="40"/>
    <s v="Other"/>
    <s v="Basic"/>
    <n v="14.01"/>
    <n v="14"/>
    <s v="Europe"/>
    <s v="Laptop"/>
    <n v="8.99"/>
    <n v="0"/>
    <s v="Debit Card"/>
    <n v="3"/>
    <n v="0.93"/>
    <x v="4"/>
    <x v="0"/>
  </r>
  <r>
    <s v="db369245-5a2d-4fd1-8463-4679d35d7cd2"/>
    <n v="36"/>
    <s v="Female"/>
    <s v="Premium"/>
    <n v="16.68"/>
    <n v="60"/>
    <s v="Africa"/>
    <s v="TV"/>
    <n v="17.989999999999998"/>
    <n v="0"/>
    <s v="Credit Card"/>
    <n v="5"/>
    <n v="0.27"/>
    <x v="3"/>
    <x v="0"/>
  </r>
  <r>
    <s v="fbdfea76-1ced-4cf1-96dd-6c38e159ddbb"/>
    <n v="48"/>
    <s v="Other"/>
    <s v="Premium"/>
    <n v="1.67"/>
    <n v="14"/>
    <s v="Asia"/>
    <s v="Laptop"/>
    <n v="17.989999999999998"/>
    <n v="1"/>
    <s v="Gift Card"/>
    <n v="3"/>
    <n v="0.11"/>
    <x v="1"/>
    <x v="0"/>
  </r>
  <r>
    <s v="df1f5e40-48f8-4501-b220-53ba2a1001d3"/>
    <n v="60"/>
    <s v="Other"/>
    <s v="Basic"/>
    <n v="14.45"/>
    <n v="52"/>
    <s v="Oceania"/>
    <s v="TV"/>
    <n v="8.99"/>
    <n v="1"/>
    <s v="PayPal"/>
    <n v="5"/>
    <n v="0.27"/>
    <x v="2"/>
    <x v="2"/>
  </r>
  <r>
    <s v="fe420cef-9ccb-473e-9ae5-d7ca920ec4fc"/>
    <n v="42"/>
    <s v="Male"/>
    <s v="Standard"/>
    <n v="7.63"/>
    <n v="32"/>
    <s v="Oceania"/>
    <s v="Tablet"/>
    <n v="13.99"/>
    <n v="1"/>
    <s v="Credit Card"/>
    <n v="2"/>
    <n v="0.23"/>
    <x v="0"/>
    <x v="0"/>
  </r>
  <r>
    <s v="9b8878c6-238f-44c8-9dfe-4676c66e11f7"/>
    <n v="31"/>
    <s v="Male"/>
    <s v="Standard"/>
    <n v="6.29"/>
    <n v="24"/>
    <s v="Asia"/>
    <s v="Laptop"/>
    <n v="13.99"/>
    <n v="0"/>
    <s v="Gift Card"/>
    <n v="3"/>
    <n v="0.25"/>
    <x v="1"/>
    <x v="1"/>
  </r>
  <r>
    <s v="3cdcd810-39e5-4f28-989b-378a9b976a5d"/>
    <n v="34"/>
    <s v="Male"/>
    <s v="Standard"/>
    <n v="45.52"/>
    <n v="52"/>
    <s v="South America"/>
    <s v="Laptop"/>
    <n v="13.99"/>
    <n v="0"/>
    <s v="Credit Card"/>
    <n v="3"/>
    <n v="0.86"/>
    <x v="0"/>
    <x v="1"/>
  </r>
  <r>
    <s v="c95f2368-372e-46c4-9f3d-1c82a301fd78"/>
    <n v="21"/>
    <s v="Other"/>
    <s v="Basic"/>
    <n v="0.15"/>
    <n v="48"/>
    <s v="Asia"/>
    <s v="Mobile"/>
    <n v="8.99"/>
    <n v="1"/>
    <s v="Credit Card"/>
    <n v="4"/>
    <n v="0"/>
    <x v="0"/>
    <x v="3"/>
  </r>
  <r>
    <s v="c43449fd-4ad5-429d-89c4-74d268dcb6bc"/>
    <n v="67"/>
    <s v="Female"/>
    <s v="Basic"/>
    <n v="19.579999999999998"/>
    <n v="44"/>
    <s v="Europe"/>
    <s v="Tablet"/>
    <n v="8.99"/>
    <n v="1"/>
    <s v="Debit Card"/>
    <n v="3"/>
    <n v="0.44"/>
    <x v="4"/>
    <x v="2"/>
  </r>
  <r>
    <s v="365dc778-c1e5-4ab8-8687-f9583f9308e1"/>
    <n v="30"/>
    <s v="Male"/>
    <s v="Standard"/>
    <n v="2.27"/>
    <n v="0"/>
    <s v="North America"/>
    <s v="Tablet"/>
    <n v="13.99"/>
    <n v="0"/>
    <s v="Crypto"/>
    <n v="2"/>
    <n v="2.27"/>
    <x v="0"/>
    <x v="1"/>
  </r>
  <r>
    <s v="639cda74-2249-449f-a7f2-64228302647b"/>
    <n v="55"/>
    <s v="Other"/>
    <s v="Premium"/>
    <n v="18.02"/>
    <n v="36"/>
    <s v="North America"/>
    <s v="Mobile"/>
    <n v="17.989999999999998"/>
    <n v="0"/>
    <s v="Credit Card"/>
    <n v="4"/>
    <n v="0.49"/>
    <x v="4"/>
    <x v="0"/>
  </r>
  <r>
    <s v="4fd24bc2-10ac-4a18-96cd-1f062ba5024c"/>
    <n v="20"/>
    <s v="Male"/>
    <s v="Standard"/>
    <n v="2.89"/>
    <n v="13"/>
    <s v="South America"/>
    <s v="Desktop"/>
    <n v="13.99"/>
    <n v="1"/>
    <s v="Debit Card"/>
    <n v="2"/>
    <n v="0.21"/>
    <x v="1"/>
    <x v="3"/>
  </r>
  <r>
    <s v="7fa02534-0dd1-455f-84ac-dcbef3aa4168"/>
    <n v="52"/>
    <s v="Male"/>
    <s v="Premium"/>
    <n v="10.6"/>
    <n v="38"/>
    <s v="Africa"/>
    <s v="Desktop"/>
    <n v="17.989999999999998"/>
    <n v="0"/>
    <s v="Credit Card"/>
    <n v="4"/>
    <n v="0.27"/>
    <x v="4"/>
    <x v="0"/>
  </r>
  <r>
    <s v="27fd0327-3305-449e-b4df-20aeb99d6ea2"/>
    <n v="45"/>
    <s v="Male"/>
    <s v="Premium"/>
    <n v="14"/>
    <n v="33"/>
    <s v="North America"/>
    <s v="TV"/>
    <n v="17.989999999999998"/>
    <n v="1"/>
    <s v="Credit Card"/>
    <n v="2"/>
    <n v="0.41"/>
    <x v="3"/>
    <x v="0"/>
  </r>
  <r>
    <s v="66284077-a6c7-4460-9cc9-df93097a5fb5"/>
    <n v="31"/>
    <s v="Male"/>
    <s v="Basic"/>
    <n v="7.69"/>
    <n v="57"/>
    <s v="Europe"/>
    <s v="Desktop"/>
    <n v="8.99"/>
    <n v="1"/>
    <s v="Gift Card"/>
    <n v="5"/>
    <n v="0.13"/>
    <x v="6"/>
    <x v="1"/>
  </r>
  <r>
    <s v="9f1d9e64-d5eb-4014-a291-033be9ad6031"/>
    <n v="68"/>
    <s v="Female"/>
    <s v="Standard"/>
    <n v="20.239999999999998"/>
    <n v="16"/>
    <s v="Asia"/>
    <s v="Desktop"/>
    <n v="13.99"/>
    <n v="0"/>
    <s v="PayPal"/>
    <n v="3"/>
    <n v="1.19"/>
    <x v="5"/>
    <x v="2"/>
  </r>
  <r>
    <s v="81f9ef23-4a14-44ac-9c0d-8322b1588958"/>
    <n v="44"/>
    <s v="Female"/>
    <s v="Basic"/>
    <n v="0.65"/>
    <n v="59"/>
    <s v="Africa"/>
    <s v="TV"/>
    <n v="8.99"/>
    <n v="1"/>
    <s v="PayPal"/>
    <n v="4"/>
    <n v="0.01"/>
    <x v="3"/>
    <x v="0"/>
  </r>
  <r>
    <s v="fd89085e-0ec9-40aa-8b8b-b72b7ca501da"/>
    <n v="29"/>
    <s v="Other"/>
    <s v="Premium"/>
    <n v="4.1900000000000004"/>
    <n v="54"/>
    <s v="South America"/>
    <s v="Desktop"/>
    <n v="17.989999999999998"/>
    <n v="1"/>
    <s v="Credit Card"/>
    <n v="1"/>
    <n v="0.08"/>
    <x v="1"/>
    <x v="1"/>
  </r>
  <r>
    <s v="b3aa4ed8-5a94-461b-8446-d653fc705466"/>
    <n v="34"/>
    <s v="Male"/>
    <s v="Standard"/>
    <n v="16.36"/>
    <n v="22"/>
    <s v="Oceania"/>
    <s v="Desktop"/>
    <n v="13.99"/>
    <n v="0"/>
    <s v="Gift Card"/>
    <n v="2"/>
    <n v="0.71"/>
    <x v="4"/>
    <x v="1"/>
  </r>
  <r>
    <s v="099bd55e-eb92-4b54-b33a-c148619d6148"/>
    <n v="35"/>
    <s v="Male"/>
    <s v="Premium"/>
    <n v="7.93"/>
    <n v="19"/>
    <s v="North America"/>
    <s v="TV"/>
    <n v="17.989999999999998"/>
    <n v="0"/>
    <s v="PayPal"/>
    <n v="5"/>
    <n v="0.4"/>
    <x v="3"/>
    <x v="1"/>
  </r>
  <r>
    <s v="90ad70cd-6152-4d45-a6a3-9289f33ed606"/>
    <n v="49"/>
    <s v="Male"/>
    <s v="Premium"/>
    <n v="6.06"/>
    <n v="12"/>
    <s v="Asia"/>
    <s v="TV"/>
    <n v="17.989999999999998"/>
    <n v="0"/>
    <s v="PayPal"/>
    <n v="5"/>
    <n v="0.47"/>
    <x v="5"/>
    <x v="0"/>
  </r>
  <r>
    <s v="1a69031e-2a84-46b5-a375-e94e60ab0bc7"/>
    <n v="54"/>
    <s v="Other"/>
    <s v="Basic"/>
    <n v="9.44"/>
    <n v="36"/>
    <s v="South America"/>
    <s v="Tablet"/>
    <n v="8.99"/>
    <n v="1"/>
    <s v="Crypto"/>
    <n v="4"/>
    <n v="0.26"/>
    <x v="5"/>
    <x v="0"/>
  </r>
  <r>
    <s v="065606ab-5f1f-428f-b2c5-c6da4baf9597"/>
    <n v="27"/>
    <s v="Male"/>
    <s v="Premium"/>
    <n v="6.31"/>
    <n v="55"/>
    <s v="Africa"/>
    <s v="Tablet"/>
    <n v="17.989999999999998"/>
    <n v="0"/>
    <s v="PayPal"/>
    <n v="4"/>
    <n v="0.11"/>
    <x v="5"/>
    <x v="1"/>
  </r>
  <r>
    <s v="1660ae96-d64f-496c-91cb-bdac9b7722aa"/>
    <n v="44"/>
    <s v="Male"/>
    <s v="Standard"/>
    <n v="15.75"/>
    <n v="47"/>
    <s v="Asia"/>
    <s v="Desktop"/>
    <n v="13.99"/>
    <n v="1"/>
    <s v="Gift Card"/>
    <n v="4"/>
    <n v="0.33"/>
    <x v="5"/>
    <x v="0"/>
  </r>
  <r>
    <s v="eb8761bc-db4a-4e20-951a-e00522afcb18"/>
    <n v="50"/>
    <s v="Other"/>
    <s v="Premium"/>
    <n v="2.77"/>
    <n v="49"/>
    <s v="South America"/>
    <s v="Mobile"/>
    <n v="17.989999999999998"/>
    <n v="1"/>
    <s v="Debit Card"/>
    <n v="4"/>
    <n v="0.06"/>
    <x v="2"/>
    <x v="0"/>
  </r>
  <r>
    <s v="c7d025b0-f633-4505-8793-1401f9c0f412"/>
    <n v="49"/>
    <s v="Other"/>
    <s v="Basic"/>
    <n v="3.07"/>
    <n v="44"/>
    <s v="South America"/>
    <s v="Tablet"/>
    <n v="8.99"/>
    <n v="1"/>
    <s v="Crypto"/>
    <n v="1"/>
    <n v="7.0000000000000007E-2"/>
    <x v="4"/>
    <x v="0"/>
  </r>
  <r>
    <s v="4585284f-5848-44b3-83e5-aac36e6bfe1e"/>
    <n v="32"/>
    <s v="Male"/>
    <s v="Premium"/>
    <n v="28.92"/>
    <n v="15"/>
    <s v="Europe"/>
    <s v="Tablet"/>
    <n v="17.989999999999998"/>
    <n v="0"/>
    <s v="Crypto"/>
    <n v="4"/>
    <n v="1.81"/>
    <x v="4"/>
    <x v="1"/>
  </r>
  <r>
    <s v="ab1a4a62-5d67-4e91-bceb-bfd5cf9779c9"/>
    <n v="45"/>
    <s v="Female"/>
    <s v="Basic"/>
    <n v="4.0199999999999996"/>
    <n v="5"/>
    <s v="North America"/>
    <s v="Tablet"/>
    <n v="8.99"/>
    <n v="1"/>
    <s v="PayPal"/>
    <n v="1"/>
    <n v="0.67"/>
    <x v="6"/>
    <x v="0"/>
  </r>
  <r>
    <s v="a29e03cc-8960-45b2-b2dd-608515080f08"/>
    <n v="27"/>
    <s v="Female"/>
    <s v="Basic"/>
    <n v="35.36"/>
    <n v="58"/>
    <s v="Asia"/>
    <s v="Desktop"/>
    <n v="8.99"/>
    <n v="0"/>
    <s v="PayPal"/>
    <n v="4"/>
    <n v="0.6"/>
    <x v="2"/>
    <x v="1"/>
  </r>
  <r>
    <s v="f0e1c2de-9251-4a9a-a28d-083519f93a99"/>
    <n v="43"/>
    <s v="Other"/>
    <s v="Basic"/>
    <n v="13.19"/>
    <n v="10"/>
    <s v="Asia"/>
    <s v="TV"/>
    <n v="8.99"/>
    <n v="0"/>
    <s v="Crypto"/>
    <n v="5"/>
    <n v="1.2"/>
    <x v="5"/>
    <x v="0"/>
  </r>
  <r>
    <s v="b7da6db6-172a-4970-b38a-4a375cfa375b"/>
    <n v="64"/>
    <s v="Other"/>
    <s v="Premium"/>
    <n v="23.36"/>
    <n v="52"/>
    <s v="North America"/>
    <s v="Mobile"/>
    <n v="17.989999999999998"/>
    <n v="0"/>
    <s v="Debit Card"/>
    <n v="4"/>
    <n v="0.44"/>
    <x v="2"/>
    <x v="2"/>
  </r>
  <r>
    <s v="a9876912-824c-4e5a-846e-819e55d8269f"/>
    <n v="58"/>
    <s v="Other"/>
    <s v="Premium"/>
    <n v="15.12"/>
    <n v="59"/>
    <s v="Africa"/>
    <s v="Tablet"/>
    <n v="17.989999999999998"/>
    <n v="0"/>
    <s v="Debit Card"/>
    <n v="5"/>
    <n v="0.25"/>
    <x v="0"/>
    <x v="2"/>
  </r>
  <r>
    <s v="94f9f356-3b73-4a86-95d0-d27829bd0717"/>
    <n v="23"/>
    <s v="Other"/>
    <s v="Premium"/>
    <n v="1.43"/>
    <n v="30"/>
    <s v="Europe"/>
    <s v="TV"/>
    <n v="17.989999999999998"/>
    <n v="1"/>
    <s v="Gift Card"/>
    <n v="5"/>
    <n v="0.05"/>
    <x v="1"/>
    <x v="3"/>
  </r>
  <r>
    <s v="a1e0529c-84b2-4403-b3c1-6c64aa9e23cc"/>
    <n v="21"/>
    <s v="Male"/>
    <s v="Basic"/>
    <n v="0.92"/>
    <n v="57"/>
    <s v="Africa"/>
    <s v="Laptop"/>
    <n v="8.99"/>
    <n v="1"/>
    <s v="Crypto"/>
    <n v="2"/>
    <n v="0.02"/>
    <x v="0"/>
    <x v="3"/>
  </r>
  <r>
    <s v="2e278144-386b-48ff-9777-dbe15a249e13"/>
    <n v="44"/>
    <s v="Male"/>
    <s v="Standard"/>
    <n v="2"/>
    <n v="40"/>
    <s v="Oceania"/>
    <s v="Laptop"/>
    <n v="13.99"/>
    <n v="1"/>
    <s v="Gift Card"/>
    <n v="1"/>
    <n v="0.05"/>
    <x v="0"/>
    <x v="0"/>
  </r>
  <r>
    <s v="5675244b-3663-4d14-9b6b-b076128889a5"/>
    <n v="57"/>
    <s v="Female"/>
    <s v="Basic"/>
    <n v="0.95"/>
    <n v="58"/>
    <s v="Asia"/>
    <s v="TV"/>
    <n v="8.99"/>
    <n v="1"/>
    <s v="Credit Card"/>
    <n v="5"/>
    <n v="0.02"/>
    <x v="5"/>
    <x v="2"/>
  </r>
  <r>
    <s v="6b0cde7d-0f34-41bc-bc64-a3254a2d7561"/>
    <n v="34"/>
    <s v="Male"/>
    <s v="Premium"/>
    <n v="18.98"/>
    <n v="40"/>
    <s v="Africa"/>
    <s v="Tablet"/>
    <n v="17.989999999999998"/>
    <n v="0"/>
    <s v="Credit Card"/>
    <n v="5"/>
    <n v="0.46"/>
    <x v="6"/>
    <x v="1"/>
  </r>
  <r>
    <s v="d3911e59-4ea8-4fa9-aeef-5bfb155c103b"/>
    <n v="63"/>
    <s v="Male"/>
    <s v="Premium"/>
    <n v="0.3"/>
    <n v="56"/>
    <s v="Oceania"/>
    <s v="Mobile"/>
    <n v="17.989999999999998"/>
    <n v="1"/>
    <s v="Crypto"/>
    <n v="3"/>
    <n v="0.01"/>
    <x v="3"/>
    <x v="2"/>
  </r>
  <r>
    <s v="8c796d6a-ee93-4640-b9a9-7556b5a1a07d"/>
    <n v="57"/>
    <s v="Female"/>
    <s v="Premium"/>
    <n v="0.66"/>
    <n v="59"/>
    <s v="Oceania"/>
    <s v="Tablet"/>
    <n v="17.989999999999998"/>
    <n v="1"/>
    <s v="PayPal"/>
    <n v="5"/>
    <n v="0.01"/>
    <x v="5"/>
    <x v="2"/>
  </r>
  <r>
    <s v="1241fd90-c3c5-4a10-a69b-708ba8b4633e"/>
    <n v="56"/>
    <s v="Male"/>
    <s v="Premium"/>
    <n v="8.36"/>
    <n v="58"/>
    <s v="North America"/>
    <s v="Mobile"/>
    <n v="17.989999999999998"/>
    <n v="1"/>
    <s v="Gift Card"/>
    <n v="2"/>
    <n v="0.14000000000000001"/>
    <x v="3"/>
    <x v="2"/>
  </r>
  <r>
    <s v="eab99641-f7e9-4cba-a913-e1880044e640"/>
    <n v="22"/>
    <s v="Female"/>
    <s v="Standard"/>
    <n v="0.48"/>
    <n v="24"/>
    <s v="North America"/>
    <s v="Desktop"/>
    <n v="13.99"/>
    <n v="1"/>
    <s v="Gift Card"/>
    <n v="2"/>
    <n v="0.02"/>
    <x v="4"/>
    <x v="3"/>
  </r>
  <r>
    <s v="5acce646-5752-40e2-bc51-1c308240464e"/>
    <n v="63"/>
    <s v="Female"/>
    <s v="Standard"/>
    <n v="15.97"/>
    <n v="38"/>
    <s v="South America"/>
    <s v="Tablet"/>
    <n v="13.99"/>
    <n v="1"/>
    <s v="Gift Card"/>
    <n v="3"/>
    <n v="0.41"/>
    <x v="2"/>
    <x v="2"/>
  </r>
  <r>
    <s v="b76c3506-251d-4836-a3f7-f3bb62d02ad1"/>
    <n v="62"/>
    <s v="Female"/>
    <s v="Basic"/>
    <n v="4.82"/>
    <n v="10"/>
    <s v="Europe"/>
    <s v="Laptop"/>
    <n v="8.99"/>
    <n v="1"/>
    <s v="Debit Card"/>
    <n v="5"/>
    <n v="0.44"/>
    <x v="1"/>
    <x v="2"/>
  </r>
  <r>
    <s v="bbcb20f1-75b4-4393-95dd-6e2b65d5ff4f"/>
    <n v="63"/>
    <s v="Other"/>
    <s v="Premium"/>
    <n v="21.62"/>
    <n v="50"/>
    <s v="Oceania"/>
    <s v="Desktop"/>
    <n v="17.989999999999998"/>
    <n v="0"/>
    <s v="Gift Card"/>
    <n v="4"/>
    <n v="0.42"/>
    <x v="4"/>
    <x v="2"/>
  </r>
  <r>
    <s v="59cbff4b-2d9f-4539-b6d6-0d89eddde6bc"/>
    <n v="21"/>
    <s v="Other"/>
    <s v="Premium"/>
    <n v="0.2"/>
    <n v="21"/>
    <s v="Oceania"/>
    <s v="Mobile"/>
    <n v="17.989999999999998"/>
    <n v="0"/>
    <s v="Debit Card"/>
    <n v="5"/>
    <n v="0.01"/>
    <x v="2"/>
    <x v="3"/>
  </r>
  <r>
    <s v="d8f3a1ce-a034-4298-bdec-7a1edd116231"/>
    <n v="52"/>
    <s v="Male"/>
    <s v="Standard"/>
    <n v="22.33"/>
    <n v="28"/>
    <s v="South America"/>
    <s v="Desktop"/>
    <n v="13.99"/>
    <n v="0"/>
    <s v="PayPal"/>
    <n v="5"/>
    <n v="0.77"/>
    <x v="1"/>
    <x v="0"/>
  </r>
  <r>
    <s v="cd82c04b-852d-4e0c-8d5e-68645248bd6f"/>
    <n v="33"/>
    <s v="Female"/>
    <s v="Premium"/>
    <n v="18.3"/>
    <n v="14"/>
    <s v="Europe"/>
    <s v="Tablet"/>
    <n v="17.989999999999998"/>
    <n v="0"/>
    <s v="Crypto"/>
    <n v="1"/>
    <n v="1.22"/>
    <x v="1"/>
    <x v="1"/>
  </r>
  <r>
    <s v="c3335df7-3db5-44c4-bc70-1b03ba03048a"/>
    <n v="39"/>
    <s v="Female"/>
    <s v="Standard"/>
    <n v="17.05"/>
    <n v="37"/>
    <s v="Europe"/>
    <s v="Desktop"/>
    <n v="13.99"/>
    <n v="1"/>
    <s v="Debit Card"/>
    <n v="1"/>
    <n v="0.45"/>
    <x v="2"/>
    <x v="0"/>
  </r>
  <r>
    <s v="dbdbfa7c-7932-46fa-ad10-d53bbd798cf5"/>
    <n v="48"/>
    <s v="Female"/>
    <s v="Basic"/>
    <n v="16.75"/>
    <n v="16"/>
    <s v="Africa"/>
    <s v="Laptop"/>
    <n v="8.99"/>
    <n v="0"/>
    <s v="Gift Card"/>
    <n v="5"/>
    <n v="0.99"/>
    <x v="6"/>
    <x v="0"/>
  </r>
  <r>
    <s v="f608833d-8f7e-4184-a3fc-665f57aba3b0"/>
    <n v="46"/>
    <s v="Female"/>
    <s v="Premium"/>
    <n v="23.02"/>
    <n v="59"/>
    <s v="Asia"/>
    <s v="Tablet"/>
    <n v="17.989999999999998"/>
    <n v="0"/>
    <s v="Crypto"/>
    <n v="2"/>
    <n v="0.38"/>
    <x v="6"/>
    <x v="0"/>
  </r>
  <r>
    <s v="ef61f409-a614-4271-986a-5d40d27e053c"/>
    <n v="25"/>
    <s v="Male"/>
    <s v="Basic"/>
    <n v="5.88"/>
    <n v="0"/>
    <s v="Europe"/>
    <s v="Mobile"/>
    <n v="8.99"/>
    <n v="0"/>
    <s v="Credit Card"/>
    <n v="3"/>
    <n v="5.88"/>
    <x v="2"/>
    <x v="3"/>
  </r>
  <r>
    <s v="aad6f51a-1c6f-46b7-aa7b-768352ed8d1c"/>
    <n v="57"/>
    <s v="Other"/>
    <s v="Basic"/>
    <n v="2.08"/>
    <n v="14"/>
    <s v="North America"/>
    <s v="Mobile"/>
    <n v="8.99"/>
    <n v="1"/>
    <s v="Credit Card"/>
    <n v="5"/>
    <n v="0.14000000000000001"/>
    <x v="0"/>
    <x v="2"/>
  </r>
  <r>
    <s v="2723dca3-d1e9-4198-829f-f9ed1fb396b4"/>
    <n v="18"/>
    <s v="Male"/>
    <s v="Premium"/>
    <n v="28.08"/>
    <n v="11"/>
    <s v="Oceania"/>
    <s v="Laptop"/>
    <n v="17.989999999999998"/>
    <n v="0"/>
    <s v="Gift Card"/>
    <n v="2"/>
    <n v="2.34"/>
    <x v="4"/>
    <x v="3"/>
  </r>
  <r>
    <s v="7984e2c6-c353-4a41-b094-e1dafb4edf8b"/>
    <n v="62"/>
    <s v="Female"/>
    <s v="Basic"/>
    <n v="16.100000000000001"/>
    <n v="54"/>
    <s v="Africa"/>
    <s v="TV"/>
    <n v="8.99"/>
    <n v="1"/>
    <s v="PayPal"/>
    <n v="2"/>
    <n v="0.28999999999999998"/>
    <x v="6"/>
    <x v="2"/>
  </r>
  <r>
    <s v="07dbcfe6-abc1-4d18-8461-eb3989c5462b"/>
    <n v="57"/>
    <s v="Female"/>
    <s v="Standard"/>
    <n v="15.02"/>
    <n v="5"/>
    <s v="South America"/>
    <s v="Tablet"/>
    <n v="13.99"/>
    <n v="0"/>
    <s v="Credit Card"/>
    <n v="2"/>
    <n v="2.5"/>
    <x v="2"/>
    <x v="2"/>
  </r>
  <r>
    <s v="132aaf5f-1300-43ed-bae5-4887a7e7e6aa"/>
    <n v="54"/>
    <s v="Male"/>
    <s v="Basic"/>
    <n v="22.85"/>
    <n v="10"/>
    <s v="South America"/>
    <s v="Desktop"/>
    <n v="8.99"/>
    <n v="0"/>
    <s v="Crypto"/>
    <n v="5"/>
    <n v="2.08"/>
    <x v="2"/>
    <x v="0"/>
  </r>
  <r>
    <s v="08b55574-a0b5-45c8-abea-e84eb7b32975"/>
    <n v="38"/>
    <s v="Other"/>
    <s v="Basic"/>
    <n v="6.49"/>
    <n v="34"/>
    <s v="North America"/>
    <s v="TV"/>
    <n v="8.99"/>
    <n v="1"/>
    <s v="Debit Card"/>
    <n v="2"/>
    <n v="0.19"/>
    <x v="3"/>
    <x v="0"/>
  </r>
  <r>
    <s v="09f04fe7-9954-4df3-9431-cd35713dbc1a"/>
    <n v="68"/>
    <s v="Male"/>
    <s v="Basic"/>
    <n v="19.16"/>
    <n v="24"/>
    <s v="North America"/>
    <s v="TV"/>
    <n v="8.99"/>
    <n v="0"/>
    <s v="Debit Card"/>
    <n v="4"/>
    <n v="0.77"/>
    <x v="5"/>
    <x v="2"/>
  </r>
  <r>
    <s v="f078167b-f855-4987-bfda-6527e54e8d44"/>
    <n v="36"/>
    <s v="Female"/>
    <s v="Premium"/>
    <n v="14.18"/>
    <n v="6"/>
    <s v="Oceania"/>
    <s v="Tablet"/>
    <n v="17.989999999999998"/>
    <n v="0"/>
    <s v="Gift Card"/>
    <n v="2"/>
    <n v="2.0299999999999998"/>
    <x v="1"/>
    <x v="0"/>
  </r>
  <r>
    <s v="cabf84bd-b268-4013-af9d-cbe9ffc044af"/>
    <n v="38"/>
    <s v="Male"/>
    <s v="Basic"/>
    <n v="8.32"/>
    <n v="22"/>
    <s v="Asia"/>
    <s v="Laptop"/>
    <n v="8.99"/>
    <n v="1"/>
    <s v="Debit Card"/>
    <n v="1"/>
    <n v="0.36"/>
    <x v="6"/>
    <x v="0"/>
  </r>
  <r>
    <s v="da313250-0337-4225-a411-b5b75ca190d9"/>
    <n v="40"/>
    <s v="Other"/>
    <s v="Premium"/>
    <n v="9.64"/>
    <n v="34"/>
    <s v="North America"/>
    <s v="Tablet"/>
    <n v="17.989999999999998"/>
    <n v="1"/>
    <s v="Credit Card"/>
    <n v="1"/>
    <n v="0.28000000000000003"/>
    <x v="0"/>
    <x v="0"/>
  </r>
  <r>
    <s v="a7cc0271-0b4c-4da5-869b-7b59ce57d0bd"/>
    <n v="54"/>
    <s v="Other"/>
    <s v="Standard"/>
    <n v="3.22"/>
    <n v="12"/>
    <s v="Africa"/>
    <s v="Laptop"/>
    <n v="13.99"/>
    <n v="1"/>
    <s v="Credit Card"/>
    <n v="1"/>
    <n v="0.25"/>
    <x v="2"/>
    <x v="0"/>
  </r>
  <r>
    <s v="cd0e79d8-3857-4dfb-b7f9-8d7106aa1fce"/>
    <n v="59"/>
    <s v="Male"/>
    <s v="Basic"/>
    <n v="14.96"/>
    <n v="8"/>
    <s v="Asia"/>
    <s v="Laptop"/>
    <n v="8.99"/>
    <n v="0"/>
    <s v="Credit Card"/>
    <n v="2"/>
    <n v="1.66"/>
    <x v="4"/>
    <x v="2"/>
  </r>
  <r>
    <s v="954dcb74-100f-4ceb-8eed-376103cf5436"/>
    <n v="46"/>
    <s v="Other"/>
    <s v="Basic"/>
    <n v="6.99"/>
    <n v="34"/>
    <s v="Asia"/>
    <s v="Laptop"/>
    <n v="8.99"/>
    <n v="1"/>
    <s v="Crypto"/>
    <n v="2"/>
    <n v="0.2"/>
    <x v="3"/>
    <x v="0"/>
  </r>
  <r>
    <s v="a4c72480-839c-4b10-9139-e602b10215b8"/>
    <n v="65"/>
    <s v="Male"/>
    <s v="Premium"/>
    <n v="13.83"/>
    <n v="9"/>
    <s v="South America"/>
    <s v="Tablet"/>
    <n v="17.989999999999998"/>
    <n v="0"/>
    <s v="Credit Card"/>
    <n v="3"/>
    <n v="1.38"/>
    <x v="6"/>
    <x v="2"/>
  </r>
  <r>
    <s v="06768e6d-9118-44cd-852c-32cce8bfe898"/>
    <n v="35"/>
    <s v="Female"/>
    <s v="Standard"/>
    <n v="13.03"/>
    <n v="0"/>
    <s v="Africa"/>
    <s v="Desktop"/>
    <n v="13.99"/>
    <n v="0"/>
    <s v="PayPal"/>
    <n v="5"/>
    <n v="13.03"/>
    <x v="1"/>
    <x v="1"/>
  </r>
  <r>
    <s v="d0885607-812a-49f6-b5a4-dbc7a59549f4"/>
    <n v="22"/>
    <s v="Other"/>
    <s v="Standard"/>
    <n v="5.32"/>
    <n v="16"/>
    <s v="Asia"/>
    <s v="Laptop"/>
    <n v="13.99"/>
    <n v="0"/>
    <s v="Credit Card"/>
    <n v="3"/>
    <n v="0.31"/>
    <x v="5"/>
    <x v="3"/>
  </r>
  <r>
    <s v="4bc6206b-a4ee-4f43-a69f-13a03aa8adbe"/>
    <n v="53"/>
    <s v="Female"/>
    <s v="Basic"/>
    <n v="20.16"/>
    <n v="1"/>
    <s v="North America"/>
    <s v="Tablet"/>
    <n v="8.99"/>
    <n v="0"/>
    <s v="Debit Card"/>
    <n v="5"/>
    <n v="10.08"/>
    <x v="6"/>
    <x v="0"/>
  </r>
  <r>
    <s v="6afbc377-c531-4b4b-ba2d-f616107bea3e"/>
    <n v="18"/>
    <s v="Other"/>
    <s v="Premium"/>
    <n v="25.3"/>
    <n v="51"/>
    <s v="North America"/>
    <s v="TV"/>
    <n v="17.989999999999998"/>
    <n v="0"/>
    <s v="Crypto"/>
    <n v="3"/>
    <n v="0.49"/>
    <x v="3"/>
    <x v="3"/>
  </r>
  <r>
    <s v="e7069522-df6f-43e5-acd7-050d7c3f1fe3"/>
    <n v="22"/>
    <s v="Female"/>
    <s v="Basic"/>
    <n v="16.66"/>
    <n v="18"/>
    <s v="South America"/>
    <s v="Mobile"/>
    <n v="8.99"/>
    <n v="0"/>
    <s v="PayPal"/>
    <n v="1"/>
    <n v="0.88"/>
    <x v="5"/>
    <x v="3"/>
  </r>
  <r>
    <s v="9d8871fd-6726-4bdd-b846-4a19c7d197bc"/>
    <n v="18"/>
    <s v="Male"/>
    <s v="Standard"/>
    <n v="1.68"/>
    <n v="19"/>
    <s v="South America"/>
    <s v="Laptop"/>
    <n v="13.99"/>
    <n v="1"/>
    <s v="Crypto"/>
    <n v="4"/>
    <n v="0.08"/>
    <x v="1"/>
    <x v="3"/>
  </r>
  <r>
    <s v="fd485b3c-f7bd-4eb2-a742-1d2431bcbb2a"/>
    <n v="53"/>
    <s v="Other"/>
    <s v="Basic"/>
    <n v="8.33"/>
    <n v="4"/>
    <s v="Asia"/>
    <s v="Tablet"/>
    <n v="8.99"/>
    <n v="0"/>
    <s v="Crypto"/>
    <n v="2"/>
    <n v="1.67"/>
    <x v="4"/>
    <x v="0"/>
  </r>
  <r>
    <s v="efb1d2d1-e437-4a9d-a0e4-6b1da652541e"/>
    <n v="47"/>
    <s v="Female"/>
    <s v="Premium"/>
    <n v="3.51"/>
    <n v="50"/>
    <s v="Oceania"/>
    <s v="Mobile"/>
    <n v="17.989999999999998"/>
    <n v="1"/>
    <s v="Crypto"/>
    <n v="1"/>
    <n v="7.0000000000000007E-2"/>
    <x v="4"/>
    <x v="0"/>
  </r>
  <r>
    <s v="d553a8df-d604-4a85-b7cc-c11980bd7ce2"/>
    <n v="69"/>
    <s v="Female"/>
    <s v="Basic"/>
    <n v="6.16"/>
    <n v="1"/>
    <s v="South America"/>
    <s v="Tablet"/>
    <n v="8.99"/>
    <n v="0"/>
    <s v="Crypto"/>
    <n v="1"/>
    <n v="3.08"/>
    <x v="3"/>
    <x v="2"/>
  </r>
  <r>
    <s v="7f73a9ec-fb82-4eb0-bc55-bff60ca0afc4"/>
    <n v="42"/>
    <s v="Female"/>
    <s v="Standard"/>
    <n v="13.17"/>
    <n v="50"/>
    <s v="Africa"/>
    <s v="Mobile"/>
    <n v="13.99"/>
    <n v="0"/>
    <s v="PayPal"/>
    <n v="4"/>
    <n v="0.26"/>
    <x v="6"/>
    <x v="0"/>
  </r>
  <r>
    <s v="cd3e92be-8dbb-4f0f-a7b7-80be21d85db8"/>
    <n v="41"/>
    <s v="Other"/>
    <s v="Premium"/>
    <n v="1.65"/>
    <n v="9"/>
    <s v="Europe"/>
    <s v="Tablet"/>
    <n v="17.989999999999998"/>
    <n v="1"/>
    <s v="PayPal"/>
    <n v="2"/>
    <n v="0.16"/>
    <x v="5"/>
    <x v="0"/>
  </r>
  <r>
    <s v="7843f07d-f2c8-4ebc-8dc1-9a25d28b8d28"/>
    <n v="19"/>
    <s v="Male"/>
    <s v="Premium"/>
    <n v="0.17"/>
    <n v="9"/>
    <s v="South America"/>
    <s v="Desktop"/>
    <n v="17.989999999999998"/>
    <n v="0"/>
    <s v="Debit Card"/>
    <n v="4"/>
    <n v="0.02"/>
    <x v="3"/>
    <x v="3"/>
  </r>
  <r>
    <s v="8b92d68f-3baa-431c-b556-472d9638ce45"/>
    <n v="45"/>
    <s v="Other"/>
    <s v="Basic"/>
    <n v="11.74"/>
    <n v="17"/>
    <s v="Oceania"/>
    <s v="Tablet"/>
    <n v="8.99"/>
    <n v="0"/>
    <s v="Debit Card"/>
    <n v="4"/>
    <n v="0.65"/>
    <x v="6"/>
    <x v="0"/>
  </r>
  <r>
    <s v="6c580d81-de0f-4db3-b8dd-bd1ab10919e4"/>
    <n v="41"/>
    <s v="Female"/>
    <s v="Premium"/>
    <n v="13.2"/>
    <n v="29"/>
    <s v="Africa"/>
    <s v="Laptop"/>
    <n v="17.989999999999998"/>
    <n v="0"/>
    <s v="Crypto"/>
    <n v="3"/>
    <n v="0.44"/>
    <x v="3"/>
    <x v="0"/>
  </r>
  <r>
    <s v="3997f8f9-ed0e-4bda-94b0-6f06372c9506"/>
    <n v="25"/>
    <s v="Female"/>
    <s v="Premium"/>
    <n v="36.4"/>
    <n v="28"/>
    <s v="Europe"/>
    <s v="Mobile"/>
    <n v="17.989999999999998"/>
    <n v="0"/>
    <s v="Crypto"/>
    <n v="5"/>
    <n v="1.26"/>
    <x v="2"/>
    <x v="3"/>
  </r>
  <r>
    <s v="8f556804-a1d0-41b1-930d-96be4a33e606"/>
    <n v="23"/>
    <s v="Female"/>
    <s v="Standard"/>
    <n v="51.87"/>
    <n v="25"/>
    <s v="Asia"/>
    <s v="Desktop"/>
    <n v="13.99"/>
    <n v="0"/>
    <s v="Crypto"/>
    <n v="2"/>
    <n v="1.99"/>
    <x v="0"/>
    <x v="3"/>
  </r>
  <r>
    <s v="369b918f-c741-4cd7-8f5a-74eaebb3ba16"/>
    <n v="21"/>
    <s v="Female"/>
    <s v="Standard"/>
    <n v="14.17"/>
    <n v="60"/>
    <s v="North America"/>
    <s v="TV"/>
    <n v="13.99"/>
    <n v="1"/>
    <s v="Gift Card"/>
    <n v="5"/>
    <n v="0.23"/>
    <x v="6"/>
    <x v="3"/>
  </r>
  <r>
    <s v="ebd6f9c6-f04e-402a-b3b5-e35e3d1752ca"/>
    <n v="29"/>
    <s v="Female"/>
    <s v="Basic"/>
    <n v="0.39"/>
    <n v="45"/>
    <s v="Africa"/>
    <s v="TV"/>
    <n v="8.99"/>
    <n v="1"/>
    <s v="Debit Card"/>
    <n v="5"/>
    <n v="0.01"/>
    <x v="5"/>
    <x v="1"/>
  </r>
  <r>
    <s v="d26a52b3-d9f5-4b5d-8aca-afa2484875ee"/>
    <n v="34"/>
    <s v="Female"/>
    <s v="Standard"/>
    <n v="5.67"/>
    <n v="20"/>
    <s v="South America"/>
    <s v="Mobile"/>
    <n v="13.99"/>
    <n v="0"/>
    <s v="Crypto"/>
    <n v="4"/>
    <n v="0.27"/>
    <x v="1"/>
    <x v="1"/>
  </r>
  <r>
    <s v="6a3430a2-4a88-41a8-beaf-fccdd1d45517"/>
    <n v="36"/>
    <s v="Other"/>
    <s v="Standard"/>
    <n v="14.25"/>
    <n v="22"/>
    <s v="Oceania"/>
    <s v="Mobile"/>
    <n v="13.99"/>
    <n v="0"/>
    <s v="PayPal"/>
    <n v="5"/>
    <n v="0.62"/>
    <x v="3"/>
    <x v="0"/>
  </r>
  <r>
    <s v="03572a83-a989-4602-bb89-d6ed424bb61a"/>
    <n v="35"/>
    <s v="Other"/>
    <s v="Premium"/>
    <n v="28.04"/>
    <n v="59"/>
    <s v="Oceania"/>
    <s v="Mobile"/>
    <n v="17.989999999999998"/>
    <n v="0"/>
    <s v="Crypto"/>
    <n v="2"/>
    <n v="0.47"/>
    <x v="3"/>
    <x v="1"/>
  </r>
  <r>
    <s v="a0338b15-ee5a-46b7-9ff5-6efb2eb8f5ab"/>
    <n v="31"/>
    <s v="Male"/>
    <s v="Standard"/>
    <n v="6.11"/>
    <n v="17"/>
    <s v="Europe"/>
    <s v="Mobile"/>
    <n v="13.99"/>
    <n v="0"/>
    <s v="Credit Card"/>
    <n v="5"/>
    <n v="0.34"/>
    <x v="1"/>
    <x v="1"/>
  </r>
  <r>
    <s v="30d8cd44-a1a8-4ab7-87f1-99111c75cb6f"/>
    <n v="57"/>
    <s v="Male"/>
    <s v="Premium"/>
    <n v="6.13"/>
    <n v="3"/>
    <s v="Asia"/>
    <s v="Desktop"/>
    <n v="17.989999999999998"/>
    <n v="0"/>
    <s v="PayPal"/>
    <n v="3"/>
    <n v="1.53"/>
    <x v="1"/>
    <x v="2"/>
  </r>
  <r>
    <s v="4efe87f8-2bf7-48e1-85cf-5c1457df9d9d"/>
    <n v="46"/>
    <s v="Other"/>
    <s v="Basic"/>
    <n v="3.39"/>
    <n v="5"/>
    <s v="North America"/>
    <s v="Tablet"/>
    <n v="8.99"/>
    <n v="0"/>
    <s v="Debit Card"/>
    <n v="4"/>
    <n v="0.56999999999999995"/>
    <x v="3"/>
    <x v="0"/>
  </r>
  <r>
    <s v="0fc80a72-2d05-4c3c-8136-f544df2093c3"/>
    <n v="26"/>
    <s v="Female"/>
    <s v="Standard"/>
    <n v="5.67"/>
    <n v="36"/>
    <s v="South America"/>
    <s v="TV"/>
    <n v="13.99"/>
    <n v="0"/>
    <s v="PayPal"/>
    <n v="5"/>
    <n v="0.15"/>
    <x v="1"/>
    <x v="1"/>
  </r>
  <r>
    <s v="5bde9c98-533b-4ba8-8d0d-aed2782d2684"/>
    <n v="30"/>
    <s v="Other"/>
    <s v="Basic"/>
    <n v="0.28000000000000003"/>
    <n v="56"/>
    <s v="Africa"/>
    <s v="Mobile"/>
    <n v="8.99"/>
    <n v="1"/>
    <s v="PayPal"/>
    <n v="2"/>
    <n v="0"/>
    <x v="3"/>
    <x v="1"/>
  </r>
  <r>
    <s v="074974ed-7713-4edf-abcc-5e200bc8537d"/>
    <n v="57"/>
    <s v="Female"/>
    <s v="Premium"/>
    <n v="6.49"/>
    <n v="23"/>
    <s v="Oceania"/>
    <s v="Laptop"/>
    <n v="17.989999999999998"/>
    <n v="0"/>
    <s v="Gift Card"/>
    <n v="1"/>
    <n v="0.27"/>
    <x v="4"/>
    <x v="2"/>
  </r>
  <r>
    <s v="5bb7086d-a632-48c5-9b57-a2ff4dc934f8"/>
    <n v="24"/>
    <s v="Male"/>
    <s v="Basic"/>
    <n v="3.55"/>
    <n v="59"/>
    <s v="Asia"/>
    <s v="Laptop"/>
    <n v="8.99"/>
    <n v="1"/>
    <s v="PayPal"/>
    <n v="3"/>
    <n v="0.06"/>
    <x v="2"/>
    <x v="3"/>
  </r>
  <r>
    <s v="b48455fa-fbdf-4a42-aa4e-cbf8da5d9ee1"/>
    <n v="20"/>
    <s v="Female"/>
    <s v="Basic"/>
    <n v="14.05"/>
    <n v="7"/>
    <s v="Africa"/>
    <s v="Mobile"/>
    <n v="8.99"/>
    <n v="0"/>
    <s v="Credit Card"/>
    <n v="3"/>
    <n v="1.76"/>
    <x v="0"/>
    <x v="3"/>
  </r>
  <r>
    <s v="fcd98704-3381-4da8-a9d0-85206456ca0b"/>
    <n v="22"/>
    <s v="Female"/>
    <s v="Premium"/>
    <n v="1.03"/>
    <n v="44"/>
    <s v="Africa"/>
    <s v="TV"/>
    <n v="17.989999999999998"/>
    <n v="1"/>
    <s v="Debit Card"/>
    <n v="2"/>
    <n v="0.02"/>
    <x v="2"/>
    <x v="3"/>
  </r>
  <r>
    <s v="03473cbb-116f-4f83-86c0-50d5889eff11"/>
    <n v="62"/>
    <s v="Female"/>
    <s v="Basic"/>
    <n v="3.62"/>
    <n v="34"/>
    <s v="Africa"/>
    <s v="Mobile"/>
    <n v="8.99"/>
    <n v="1"/>
    <s v="PayPal"/>
    <n v="3"/>
    <n v="0.1"/>
    <x v="2"/>
    <x v="2"/>
  </r>
  <r>
    <s v="1cec8e1a-078f-4340-ba27-a583a615df39"/>
    <n v="56"/>
    <s v="Female"/>
    <s v="Basic"/>
    <n v="2.54"/>
    <n v="39"/>
    <s v="North America"/>
    <s v="Desktop"/>
    <n v="8.99"/>
    <n v="1"/>
    <s v="PayPal"/>
    <n v="5"/>
    <n v="0.06"/>
    <x v="1"/>
    <x v="2"/>
  </r>
  <r>
    <s v="9a1b7476-d0e7-436f-ae1b-959aafbad559"/>
    <n v="22"/>
    <s v="Other"/>
    <s v="Basic"/>
    <n v="2.59"/>
    <n v="2"/>
    <s v="Africa"/>
    <s v="TV"/>
    <n v="8.99"/>
    <n v="1"/>
    <s v="Gift Card"/>
    <n v="1"/>
    <n v="0.86"/>
    <x v="6"/>
    <x v="3"/>
  </r>
  <r>
    <s v="e8ba80fd-2a67-4540-bd98-b356fd9e2dd2"/>
    <n v="43"/>
    <s v="Other"/>
    <s v="Basic"/>
    <n v="8.0500000000000007"/>
    <n v="13"/>
    <s v="North America"/>
    <s v="Desktop"/>
    <n v="8.99"/>
    <n v="0"/>
    <s v="PayPal"/>
    <n v="5"/>
    <n v="0.57999999999999996"/>
    <x v="3"/>
    <x v="0"/>
  </r>
  <r>
    <s v="d5959062-3681-408a-a01a-53c7403a89be"/>
    <n v="46"/>
    <s v="Other"/>
    <s v="Standard"/>
    <n v="16.95"/>
    <n v="32"/>
    <s v="Oceania"/>
    <s v="Laptop"/>
    <n v="13.99"/>
    <n v="0"/>
    <s v="Debit Card"/>
    <n v="2"/>
    <n v="0.51"/>
    <x v="2"/>
    <x v="0"/>
  </r>
  <r>
    <s v="33fa6e25-f271-47d9-8a29-de91bc1af0d5"/>
    <n v="38"/>
    <s v="Male"/>
    <s v="Standard"/>
    <n v="2.76"/>
    <n v="30"/>
    <s v="North America"/>
    <s v="Desktop"/>
    <n v="13.99"/>
    <n v="1"/>
    <s v="Gift Card"/>
    <n v="4"/>
    <n v="0.09"/>
    <x v="2"/>
    <x v="0"/>
  </r>
  <r>
    <s v="cdfc45e7-7f97-429e-bb8b-09a7c29b9bd0"/>
    <n v="36"/>
    <s v="Other"/>
    <s v="Premium"/>
    <n v="13.25"/>
    <n v="19"/>
    <s v="North America"/>
    <s v="Tablet"/>
    <n v="17.989999999999998"/>
    <n v="0"/>
    <s v="Gift Card"/>
    <n v="1"/>
    <n v="0.66"/>
    <x v="4"/>
    <x v="0"/>
  </r>
  <r>
    <s v="85a4f95c-60cc-4cb9-814d-d8f745f82325"/>
    <n v="41"/>
    <s v="Male"/>
    <s v="Standard"/>
    <n v="14.82"/>
    <n v="33"/>
    <s v="Europe"/>
    <s v="Laptop"/>
    <n v="13.99"/>
    <n v="1"/>
    <s v="Debit Card"/>
    <n v="2"/>
    <n v="0.44"/>
    <x v="4"/>
    <x v="0"/>
  </r>
  <r>
    <s v="8388cf02-9398-4b74-b67b-56d7a074612e"/>
    <n v="39"/>
    <s v="Other"/>
    <s v="Basic"/>
    <n v="2.52"/>
    <n v="52"/>
    <s v="Oceania"/>
    <s v="Desktop"/>
    <n v="8.99"/>
    <n v="1"/>
    <s v="PayPal"/>
    <n v="2"/>
    <n v="0.05"/>
    <x v="4"/>
    <x v="0"/>
  </r>
  <r>
    <s v="ab956cd0-1819-451c-b8c1-d22b4b6796b2"/>
    <n v="31"/>
    <s v="Male"/>
    <s v="Basic"/>
    <n v="9.7100000000000009"/>
    <n v="16"/>
    <s v="North America"/>
    <s v="TV"/>
    <n v="8.99"/>
    <n v="0"/>
    <s v="Crypto"/>
    <n v="3"/>
    <n v="0.56999999999999995"/>
    <x v="1"/>
    <x v="1"/>
  </r>
  <r>
    <s v="5d77fa6c-4508-4088-9722-5a2902285a19"/>
    <n v="29"/>
    <s v="Female"/>
    <s v="Premium"/>
    <n v="5.29"/>
    <n v="8"/>
    <s v="Oceania"/>
    <s v="Tablet"/>
    <n v="17.989999999999998"/>
    <n v="0"/>
    <s v="Debit Card"/>
    <n v="3"/>
    <n v="0.59"/>
    <x v="3"/>
    <x v="1"/>
  </r>
  <r>
    <s v="2312ef5d-8274-4e8c-90e6-0f5c3eadd031"/>
    <n v="33"/>
    <s v="Female"/>
    <s v="Basic"/>
    <n v="9.81"/>
    <n v="39"/>
    <s v="North America"/>
    <s v="Tablet"/>
    <n v="8.99"/>
    <n v="1"/>
    <s v="Gift Card"/>
    <n v="3"/>
    <n v="0.25"/>
    <x v="1"/>
    <x v="1"/>
  </r>
  <r>
    <s v="5a7ab9d8-b064-4994-8477-3a606aad924c"/>
    <n v="30"/>
    <s v="Other"/>
    <s v="Standard"/>
    <n v="5.21"/>
    <n v="11"/>
    <s v="Oceania"/>
    <s v="Tablet"/>
    <n v="13.99"/>
    <n v="0"/>
    <s v="PayPal"/>
    <n v="3"/>
    <n v="0.43"/>
    <x v="4"/>
    <x v="1"/>
  </r>
  <r>
    <s v="3c779e4e-ccc4-4d72-b98e-a1757ac6797f"/>
    <n v="51"/>
    <s v="Other"/>
    <s v="Basic"/>
    <n v="6.7"/>
    <n v="58"/>
    <s v="Oceania"/>
    <s v="Tablet"/>
    <n v="8.99"/>
    <n v="1"/>
    <s v="Gift Card"/>
    <n v="4"/>
    <n v="0.11"/>
    <x v="3"/>
    <x v="0"/>
  </r>
  <r>
    <s v="eca1d876-576b-4434-b47b-1bebd8f426d2"/>
    <n v="40"/>
    <s v="Female"/>
    <s v="Standard"/>
    <n v="7.88"/>
    <n v="9"/>
    <s v="Oceania"/>
    <s v="Mobile"/>
    <n v="13.99"/>
    <n v="0"/>
    <s v="Crypto"/>
    <n v="2"/>
    <n v="0.79"/>
    <x v="1"/>
    <x v="0"/>
  </r>
  <r>
    <s v="cb4b90e7-5dcc-4e06-92b4-2aeb4db98cdf"/>
    <n v="36"/>
    <s v="Other"/>
    <s v="Premium"/>
    <n v="41.02"/>
    <n v="47"/>
    <s v="Europe"/>
    <s v="TV"/>
    <n v="17.989999999999998"/>
    <n v="0"/>
    <s v="Debit Card"/>
    <n v="3"/>
    <n v="0.85"/>
    <x v="2"/>
    <x v="0"/>
  </r>
  <r>
    <s v="08a14bb8-ab48-4170-bccf-ef04ab15c43a"/>
    <n v="65"/>
    <s v="Male"/>
    <s v="Basic"/>
    <n v="46.29"/>
    <n v="39"/>
    <s v="North America"/>
    <s v="Tablet"/>
    <n v="8.99"/>
    <n v="0"/>
    <s v="PayPal"/>
    <n v="5"/>
    <n v="1.1599999999999999"/>
    <x v="2"/>
    <x v="2"/>
  </r>
  <r>
    <s v="05eaae1b-e321-499c-be9b-b6599ad1a880"/>
    <n v="58"/>
    <s v="Female"/>
    <s v="Premium"/>
    <n v="59.99"/>
    <n v="11"/>
    <s v="North America"/>
    <s v="Desktop"/>
    <n v="17.989999999999998"/>
    <n v="0"/>
    <s v="Credit Card"/>
    <n v="2"/>
    <n v="5"/>
    <x v="5"/>
    <x v="2"/>
  </r>
  <r>
    <s v="1a594ae9-af38-4c31-a00b-a1cf439139bc"/>
    <n v="43"/>
    <s v="Male"/>
    <s v="Basic"/>
    <n v="1.18"/>
    <n v="31"/>
    <s v="Asia"/>
    <s v="Desktop"/>
    <n v="8.99"/>
    <n v="1"/>
    <s v="Debit Card"/>
    <n v="1"/>
    <n v="0.04"/>
    <x v="0"/>
    <x v="0"/>
  </r>
  <r>
    <s v="ead812db-d371-4bc2-abb4-ca8c8471ca77"/>
    <n v="70"/>
    <s v="Other"/>
    <s v="Basic"/>
    <n v="8.26"/>
    <n v="2"/>
    <s v="Asia"/>
    <s v="TV"/>
    <n v="8.99"/>
    <n v="0"/>
    <s v="Debit Card"/>
    <n v="4"/>
    <n v="2.75"/>
    <x v="5"/>
    <x v="2"/>
  </r>
  <r>
    <s v="a3dfcf7d-3765-40d2-8a11-2111df14899b"/>
    <n v="49"/>
    <s v="Male"/>
    <s v="Standard"/>
    <n v="20.37"/>
    <n v="30"/>
    <s v="Europe"/>
    <s v="Mobile"/>
    <n v="13.99"/>
    <n v="0"/>
    <s v="Crypto"/>
    <n v="1"/>
    <n v="0.66"/>
    <x v="2"/>
    <x v="0"/>
  </r>
  <r>
    <s v="46bdbd12-f628-49d0-850d-40ed37757cdc"/>
    <n v="30"/>
    <s v="Other"/>
    <s v="Standard"/>
    <n v="3.36"/>
    <n v="2"/>
    <s v="Oceania"/>
    <s v="Laptop"/>
    <n v="13.99"/>
    <n v="0"/>
    <s v="Crypto"/>
    <n v="2"/>
    <n v="1.1200000000000001"/>
    <x v="1"/>
    <x v="1"/>
  </r>
  <r>
    <s v="7dca795d-ec1e-44b2-a87c-daa04461915a"/>
    <n v="43"/>
    <s v="Male"/>
    <s v="Basic"/>
    <n v="17.66"/>
    <n v="7"/>
    <s v="Asia"/>
    <s v="Laptop"/>
    <n v="8.99"/>
    <n v="0"/>
    <s v="Crypto"/>
    <n v="1"/>
    <n v="2.21"/>
    <x v="3"/>
    <x v="0"/>
  </r>
  <r>
    <s v="ea9dd8be-c392-42e1-8ccc-ace56b211966"/>
    <n v="47"/>
    <s v="Male"/>
    <s v="Basic"/>
    <n v="0.83"/>
    <n v="42"/>
    <s v="North America"/>
    <s v="TV"/>
    <n v="8.99"/>
    <n v="1"/>
    <s v="Credit Card"/>
    <n v="2"/>
    <n v="0.02"/>
    <x v="3"/>
    <x v="0"/>
  </r>
  <r>
    <s v="6d7cc8e5-2cc5-46a0-84c8-43c7f87daf9a"/>
    <n v="47"/>
    <s v="Male"/>
    <s v="Premium"/>
    <n v="25.17"/>
    <n v="1"/>
    <s v="Africa"/>
    <s v="Desktop"/>
    <n v="17.989999999999998"/>
    <n v="0"/>
    <s v="Crypto"/>
    <n v="5"/>
    <n v="12.59"/>
    <x v="1"/>
    <x v="0"/>
  </r>
  <r>
    <s v="1b88d370-7853-4579-99af-dc942e3f248f"/>
    <n v="51"/>
    <s v="Female"/>
    <s v="Standard"/>
    <n v="6.79"/>
    <n v="3"/>
    <s v="Asia"/>
    <s v="Tablet"/>
    <n v="13.99"/>
    <n v="0"/>
    <s v="Gift Card"/>
    <n v="4"/>
    <n v="1.7"/>
    <x v="0"/>
    <x v="0"/>
  </r>
  <r>
    <s v="b8c06b97-66a7-492f-9ee4-a115b51e9dcf"/>
    <n v="38"/>
    <s v="Male"/>
    <s v="Premium"/>
    <n v="11.56"/>
    <n v="38"/>
    <s v="North America"/>
    <s v="Mobile"/>
    <n v="17.989999999999998"/>
    <n v="1"/>
    <s v="Gift Card"/>
    <n v="4"/>
    <n v="0.3"/>
    <x v="4"/>
    <x v="0"/>
  </r>
  <r>
    <s v="ee89f93f-b2ff-459e-93a2-ea8bfa7992f6"/>
    <n v="48"/>
    <s v="Other"/>
    <s v="Basic"/>
    <n v="60.85"/>
    <n v="10"/>
    <s v="Africa"/>
    <s v="Desktop"/>
    <n v="8.99"/>
    <n v="0"/>
    <s v="Debit Card"/>
    <n v="5"/>
    <n v="5.53"/>
    <x v="3"/>
    <x v="0"/>
  </r>
  <r>
    <s v="4473c5da-f69b-4fd8-9a33-1838c1e09fc6"/>
    <n v="28"/>
    <s v="Male"/>
    <s v="Standard"/>
    <n v="5.29"/>
    <n v="18"/>
    <s v="Europe"/>
    <s v="Desktop"/>
    <n v="13.99"/>
    <n v="0"/>
    <s v="Debit Card"/>
    <n v="1"/>
    <n v="0.28000000000000003"/>
    <x v="3"/>
    <x v="1"/>
  </r>
  <r>
    <s v="6b31ebd3-0df5-4c2f-a137-a81d2c18e90a"/>
    <n v="32"/>
    <s v="Female"/>
    <s v="Standard"/>
    <n v="1.7"/>
    <n v="45"/>
    <s v="Africa"/>
    <s v="Mobile"/>
    <n v="13.99"/>
    <n v="1"/>
    <s v="Gift Card"/>
    <n v="5"/>
    <n v="0.04"/>
    <x v="5"/>
    <x v="1"/>
  </r>
  <r>
    <s v="cadbece8-fd1a-4fcf-a4f5-3dd2e6bdd969"/>
    <n v="57"/>
    <s v="Other"/>
    <s v="Premium"/>
    <n v="27.17"/>
    <n v="41"/>
    <s v="South America"/>
    <s v="TV"/>
    <n v="17.989999999999998"/>
    <n v="0"/>
    <s v="PayPal"/>
    <n v="4"/>
    <n v="0.65"/>
    <x v="1"/>
    <x v="2"/>
  </r>
  <r>
    <s v="33a69d90-e90a-45af-a9ce-eda2a1ab0d7c"/>
    <n v="44"/>
    <s v="Male"/>
    <s v="Standard"/>
    <n v="8.0299999999999994"/>
    <n v="57"/>
    <s v="South America"/>
    <s v="TV"/>
    <n v="13.99"/>
    <n v="1"/>
    <s v="Crypto"/>
    <n v="5"/>
    <n v="0.14000000000000001"/>
    <x v="3"/>
    <x v="0"/>
  </r>
  <r>
    <s v="a59ad549-bbaa-4fee-9eb0-10d7e64b5e3b"/>
    <n v="18"/>
    <s v="Other"/>
    <s v="Standard"/>
    <n v="5.41"/>
    <n v="20"/>
    <s v="Africa"/>
    <s v="Tablet"/>
    <n v="13.99"/>
    <n v="0"/>
    <s v="Crypto"/>
    <n v="3"/>
    <n v="0.26"/>
    <x v="0"/>
    <x v="3"/>
  </r>
  <r>
    <s v="837a5bb7-7d0f-4315-8528-d5a30bf12108"/>
    <n v="18"/>
    <s v="Male"/>
    <s v="Basic"/>
    <n v="10.17"/>
    <n v="46"/>
    <s v="Europe"/>
    <s v="Mobile"/>
    <n v="8.99"/>
    <n v="1"/>
    <s v="Debit Card"/>
    <n v="1"/>
    <n v="0.22"/>
    <x v="2"/>
    <x v="3"/>
  </r>
  <r>
    <s v="396f6900-f042-44d8-be21-0b167b912ff9"/>
    <n v="21"/>
    <s v="Female"/>
    <s v="Standard"/>
    <n v="16.739999999999998"/>
    <n v="39"/>
    <s v="Oceania"/>
    <s v="Laptop"/>
    <n v="13.99"/>
    <n v="1"/>
    <s v="Gift Card"/>
    <n v="3"/>
    <n v="0.42"/>
    <x v="0"/>
    <x v="3"/>
  </r>
  <r>
    <s v="c8fb5434-5cc6-4b80-85f4-3bcd5205a7a8"/>
    <n v="29"/>
    <s v="Female"/>
    <s v="Premium"/>
    <n v="1.38"/>
    <n v="4"/>
    <s v="Europe"/>
    <s v="Laptop"/>
    <n v="17.989999999999998"/>
    <n v="1"/>
    <s v="Gift Card"/>
    <n v="3"/>
    <n v="0.28000000000000003"/>
    <x v="1"/>
    <x v="1"/>
  </r>
  <r>
    <s v="59512720-e88a-468c-adda-27695b946960"/>
    <n v="63"/>
    <s v="Female"/>
    <s v="Premium"/>
    <n v="21.06"/>
    <n v="17"/>
    <s v="Africa"/>
    <s v="Desktop"/>
    <n v="17.989999999999998"/>
    <n v="0"/>
    <s v="Crypto"/>
    <n v="1"/>
    <n v="1.17"/>
    <x v="5"/>
    <x v="2"/>
  </r>
  <r>
    <s v="7b7aa94d-7978-405d-874b-593805447b56"/>
    <n v="64"/>
    <s v="Female"/>
    <s v="Basic"/>
    <n v="11.77"/>
    <n v="9"/>
    <s v="Africa"/>
    <s v="Mobile"/>
    <n v="8.99"/>
    <n v="0"/>
    <s v="Crypto"/>
    <n v="2"/>
    <n v="1.18"/>
    <x v="0"/>
    <x v="2"/>
  </r>
  <r>
    <s v="8134248c-be39-48b8-ae98-f9e508dbb240"/>
    <n v="21"/>
    <s v="Female"/>
    <s v="Premium"/>
    <n v="20.56"/>
    <n v="0"/>
    <s v="Africa"/>
    <s v="Laptop"/>
    <n v="17.989999999999998"/>
    <n v="0"/>
    <s v="Crypto"/>
    <n v="5"/>
    <n v="20.56"/>
    <x v="6"/>
    <x v="3"/>
  </r>
  <r>
    <s v="c86981de-a762-42d2-8576-c52e61cf46b6"/>
    <n v="50"/>
    <s v="Other"/>
    <s v="Basic"/>
    <n v="6.36"/>
    <n v="57"/>
    <s v="Europe"/>
    <s v="Mobile"/>
    <n v="8.99"/>
    <n v="1"/>
    <s v="Debit Card"/>
    <n v="5"/>
    <n v="0.11"/>
    <x v="6"/>
    <x v="0"/>
  </r>
  <r>
    <s v="435e0df1-9dc6-4dbc-8a22-d98d9287743f"/>
    <n v="23"/>
    <s v="Female"/>
    <s v="Standard"/>
    <n v="12.14"/>
    <n v="9"/>
    <s v="North America"/>
    <s v="TV"/>
    <n v="13.99"/>
    <n v="0"/>
    <s v="Crypto"/>
    <n v="3"/>
    <n v="1.21"/>
    <x v="4"/>
    <x v="3"/>
  </r>
  <r>
    <s v="4e273869-ee28-46a6-b32d-41c1b291af1e"/>
    <n v="65"/>
    <s v="Female"/>
    <s v="Standard"/>
    <n v="15.97"/>
    <n v="2"/>
    <s v="Africa"/>
    <s v="TV"/>
    <n v="13.99"/>
    <n v="0"/>
    <s v="Crypto"/>
    <n v="1"/>
    <n v="5.32"/>
    <x v="2"/>
    <x v="2"/>
  </r>
  <r>
    <s v="c93b183b-6934-4630-b9b9-727cf3a44d9f"/>
    <n v="49"/>
    <s v="Male"/>
    <s v="Standard"/>
    <n v="3.75"/>
    <n v="0"/>
    <s v="North America"/>
    <s v="Tablet"/>
    <n v="13.99"/>
    <n v="0"/>
    <s v="Credit Card"/>
    <n v="4"/>
    <n v="3.75"/>
    <x v="3"/>
    <x v="0"/>
  </r>
  <r>
    <s v="984f7f4a-0e12-47d7-8f25-00433e9a81ab"/>
    <n v="29"/>
    <s v="Female"/>
    <s v="Standard"/>
    <n v="0.24"/>
    <n v="23"/>
    <s v="Oceania"/>
    <s v="TV"/>
    <n v="13.99"/>
    <n v="1"/>
    <s v="Credit Card"/>
    <n v="2"/>
    <n v="0.01"/>
    <x v="6"/>
    <x v="1"/>
  </r>
  <r>
    <s v="2c7ccf0f-852f-4359-a5bf-1e15605d2411"/>
    <n v="55"/>
    <s v="Female"/>
    <s v="Basic"/>
    <n v="18.98"/>
    <n v="34"/>
    <s v="South America"/>
    <s v="Desktop"/>
    <n v="8.99"/>
    <n v="0"/>
    <s v="PayPal"/>
    <n v="5"/>
    <n v="0.54"/>
    <x v="6"/>
    <x v="0"/>
  </r>
  <r>
    <s v="e0203e9a-2724-4032-b679-6c33795c4d13"/>
    <n v="63"/>
    <s v="Male"/>
    <s v="Premium"/>
    <n v="2.96"/>
    <n v="25"/>
    <s v="North America"/>
    <s v="Desktop"/>
    <n v="17.989999999999998"/>
    <n v="0"/>
    <s v="Debit Card"/>
    <n v="4"/>
    <n v="0.11"/>
    <x v="0"/>
    <x v="2"/>
  </r>
  <r>
    <s v="b2976ddf-b2bb-4870-8fcf-2377c119d2cd"/>
    <n v="66"/>
    <s v="Other"/>
    <s v="Premium"/>
    <n v="1.4"/>
    <n v="23"/>
    <s v="Asia"/>
    <s v="Laptop"/>
    <n v="17.989999999999998"/>
    <n v="1"/>
    <s v="Gift Card"/>
    <n v="2"/>
    <n v="0.06"/>
    <x v="6"/>
    <x v="2"/>
  </r>
  <r>
    <s v="4b4e57f2-0dce-4598-885f-71fa5662cf0e"/>
    <n v="24"/>
    <s v="Other"/>
    <s v="Basic"/>
    <n v="3.05"/>
    <n v="54"/>
    <s v="Oceania"/>
    <s v="Desktop"/>
    <n v="8.99"/>
    <n v="1"/>
    <s v="Gift Card"/>
    <n v="3"/>
    <n v="0.06"/>
    <x v="2"/>
    <x v="3"/>
  </r>
  <r>
    <s v="521d1f0d-3f5f-438f-8c6d-6c9aab0299af"/>
    <n v="22"/>
    <s v="Male"/>
    <s v="Basic"/>
    <n v="5.15"/>
    <n v="25"/>
    <s v="Africa"/>
    <s v="Laptop"/>
    <n v="8.99"/>
    <n v="0"/>
    <s v="Crypto"/>
    <n v="4"/>
    <n v="0.2"/>
    <x v="6"/>
    <x v="3"/>
  </r>
  <r>
    <s v="c8a08658-20ab-4f89-a0e7-3f614340eb78"/>
    <n v="34"/>
    <s v="Male"/>
    <s v="Premium"/>
    <n v="26.14"/>
    <n v="15"/>
    <s v="Oceania"/>
    <s v="Mobile"/>
    <n v="17.989999999999998"/>
    <n v="0"/>
    <s v="Debit Card"/>
    <n v="3"/>
    <n v="1.63"/>
    <x v="4"/>
    <x v="1"/>
  </r>
  <r>
    <s v="b010be93-76b2-4b4d-bdbc-a420fc96aeaf"/>
    <n v="64"/>
    <s v="Other"/>
    <s v="Premium"/>
    <n v="8.4600000000000009"/>
    <n v="20"/>
    <s v="Asia"/>
    <s v="Laptop"/>
    <n v="17.989999999999998"/>
    <n v="0"/>
    <s v="Debit Card"/>
    <n v="4"/>
    <n v="0.4"/>
    <x v="4"/>
    <x v="2"/>
  </r>
  <r>
    <s v="7e4e462c-f211-4671-b964-ee732464853e"/>
    <n v="67"/>
    <s v="Female"/>
    <s v="Basic"/>
    <n v="3.68"/>
    <n v="34"/>
    <s v="North America"/>
    <s v="Tablet"/>
    <n v="8.99"/>
    <n v="1"/>
    <s v="PayPal"/>
    <n v="1"/>
    <n v="0.11"/>
    <x v="1"/>
    <x v="2"/>
  </r>
  <r>
    <s v="35cdcfe1-c48a-43b6-8533-8f70aa35c713"/>
    <n v="38"/>
    <s v="Male"/>
    <s v="Standard"/>
    <n v="6.77"/>
    <n v="49"/>
    <s v="Europe"/>
    <s v="Mobile"/>
    <n v="13.99"/>
    <n v="1"/>
    <s v="Gift Card"/>
    <n v="3"/>
    <n v="0.14000000000000001"/>
    <x v="4"/>
    <x v="0"/>
  </r>
  <r>
    <s v="1df5b1e8-8112-471d-80aa-74af1982324f"/>
    <n v="57"/>
    <s v="Female"/>
    <s v="Basic"/>
    <n v="1.24"/>
    <n v="52"/>
    <s v="Europe"/>
    <s v="Desktop"/>
    <n v="8.99"/>
    <n v="1"/>
    <s v="Credit Card"/>
    <n v="4"/>
    <n v="0.02"/>
    <x v="1"/>
    <x v="2"/>
  </r>
  <r>
    <s v="eb295874-e3cf-4c03-8fcc-0d20f7002487"/>
    <n v="31"/>
    <s v="Male"/>
    <s v="Basic"/>
    <n v="1.04"/>
    <n v="46"/>
    <s v="South America"/>
    <s v="TV"/>
    <n v="8.99"/>
    <n v="1"/>
    <s v="PayPal"/>
    <n v="1"/>
    <n v="0.02"/>
    <x v="4"/>
    <x v="1"/>
  </r>
  <r>
    <s v="b46fb518-339f-4c79-a429-f00e662c7085"/>
    <n v="43"/>
    <s v="Male"/>
    <s v="Basic"/>
    <n v="1.63"/>
    <n v="0"/>
    <s v="Oceania"/>
    <s v="Mobile"/>
    <n v="8.99"/>
    <n v="0"/>
    <s v="Credit Card"/>
    <n v="3"/>
    <n v="1.63"/>
    <x v="6"/>
    <x v="0"/>
  </r>
  <r>
    <s v="d6b8270f-7185-40df-9965-535dc995fafb"/>
    <n v="69"/>
    <s v="Other"/>
    <s v="Premium"/>
    <n v="3.66"/>
    <n v="53"/>
    <s v="Oceania"/>
    <s v="TV"/>
    <n v="17.989999999999998"/>
    <n v="1"/>
    <s v="Crypto"/>
    <n v="4"/>
    <n v="7.0000000000000007E-2"/>
    <x v="1"/>
    <x v="2"/>
  </r>
  <r>
    <s v="5f8bdd64-2a4f-404d-9cdc-a1ada06cafe8"/>
    <n v="55"/>
    <s v="Male"/>
    <s v="Basic"/>
    <n v="9.2799999999999994"/>
    <n v="42"/>
    <s v="Asia"/>
    <s v="Laptop"/>
    <n v="8.99"/>
    <n v="1"/>
    <s v="PayPal"/>
    <n v="2"/>
    <n v="0.22"/>
    <x v="3"/>
    <x v="0"/>
  </r>
  <r>
    <s v="cb5d5d80-7f94-421c-a76a-fb560beeb1ba"/>
    <n v="43"/>
    <s v="Other"/>
    <s v="Standard"/>
    <n v="77.569999999999993"/>
    <n v="6"/>
    <s v="South America"/>
    <s v="Mobile"/>
    <n v="13.99"/>
    <n v="0"/>
    <s v="Credit Card"/>
    <n v="4"/>
    <n v="11.08"/>
    <x v="5"/>
    <x v="0"/>
  </r>
  <r>
    <s v="1de5ede5-f00c-473f-9a4c-adb67defa9a2"/>
    <n v="46"/>
    <s v="Female"/>
    <s v="Premium"/>
    <n v="3.16"/>
    <n v="5"/>
    <s v="Asia"/>
    <s v="TV"/>
    <n v="17.989999999999998"/>
    <n v="0"/>
    <s v="Debit Card"/>
    <n v="5"/>
    <n v="0.53"/>
    <x v="0"/>
    <x v="0"/>
  </r>
  <r>
    <s v="31cd336c-f793-4bec-bc4c-039d941c2490"/>
    <n v="60"/>
    <s v="Female"/>
    <s v="Premium"/>
    <n v="9.31"/>
    <n v="2"/>
    <s v="Europe"/>
    <s v="Desktop"/>
    <n v="17.989999999999998"/>
    <n v="0"/>
    <s v="PayPal"/>
    <n v="5"/>
    <n v="3.1"/>
    <x v="3"/>
    <x v="2"/>
  </r>
  <r>
    <s v="29208590-743a-425b-9077-67234e055f13"/>
    <n v="32"/>
    <s v="Male"/>
    <s v="Premium"/>
    <n v="24.08"/>
    <n v="37"/>
    <s v="Oceania"/>
    <s v="Tablet"/>
    <n v="17.989999999999998"/>
    <n v="0"/>
    <s v="Debit Card"/>
    <n v="3"/>
    <n v="0.63"/>
    <x v="0"/>
    <x v="1"/>
  </r>
  <r>
    <s v="3db1dae5-386e-4bcd-8696-37840c900ccf"/>
    <n v="42"/>
    <s v="Other"/>
    <s v="Basic"/>
    <n v="12.95"/>
    <n v="41"/>
    <s v="Oceania"/>
    <s v="Desktop"/>
    <n v="8.99"/>
    <n v="1"/>
    <s v="Gift Card"/>
    <n v="1"/>
    <n v="0.31"/>
    <x v="5"/>
    <x v="0"/>
  </r>
  <r>
    <s v="7ba75cd9-df14-4e14-a22c-3ddc259ef325"/>
    <n v="32"/>
    <s v="Female"/>
    <s v="Standard"/>
    <n v="9.8000000000000007"/>
    <n v="5"/>
    <s v="North America"/>
    <s v="Tablet"/>
    <n v="13.99"/>
    <n v="0"/>
    <s v="Credit Card"/>
    <n v="3"/>
    <n v="1.63"/>
    <x v="2"/>
    <x v="1"/>
  </r>
  <r>
    <s v="8109f1c7-ba4f-46ec-b3c5-46243b944811"/>
    <n v="35"/>
    <s v="Male"/>
    <s v="Standard"/>
    <n v="23.05"/>
    <n v="14"/>
    <s v="Africa"/>
    <s v="Laptop"/>
    <n v="13.99"/>
    <n v="0"/>
    <s v="Debit Card"/>
    <n v="4"/>
    <n v="1.54"/>
    <x v="6"/>
    <x v="1"/>
  </r>
  <r>
    <s v="06465985-0b74-4942-bae3-5d65186df92b"/>
    <n v="60"/>
    <s v="Other"/>
    <s v="Basic"/>
    <n v="12.11"/>
    <n v="33"/>
    <s v="Oceania"/>
    <s v="Desktop"/>
    <n v="8.99"/>
    <n v="1"/>
    <s v="Crypto"/>
    <n v="4"/>
    <n v="0.36"/>
    <x v="5"/>
    <x v="2"/>
  </r>
  <r>
    <s v="ca45e25e-8bdd-4799-8c0c-2eccdcb6bbf2"/>
    <n v="68"/>
    <s v="Female"/>
    <s v="Standard"/>
    <n v="2.58"/>
    <n v="37"/>
    <s v="South America"/>
    <s v="Tablet"/>
    <n v="13.99"/>
    <n v="1"/>
    <s v="Debit Card"/>
    <n v="3"/>
    <n v="7.0000000000000007E-2"/>
    <x v="1"/>
    <x v="2"/>
  </r>
  <r>
    <s v="b2b6a0a2-6478-467c-b4f6-901fde495cec"/>
    <n v="43"/>
    <s v="Male"/>
    <s v="Standard"/>
    <n v="16.48"/>
    <n v="17"/>
    <s v="North America"/>
    <s v="Tablet"/>
    <n v="13.99"/>
    <n v="0"/>
    <s v="Gift Card"/>
    <n v="3"/>
    <n v="0.92"/>
    <x v="5"/>
    <x v="0"/>
  </r>
  <r>
    <s v="9181fa02-7760-4f1e-a008-1a54d063fb9b"/>
    <n v="64"/>
    <s v="Male"/>
    <s v="Standard"/>
    <n v="10.46"/>
    <n v="51"/>
    <s v="South America"/>
    <s v="Laptop"/>
    <n v="13.99"/>
    <n v="1"/>
    <s v="Credit Card"/>
    <n v="2"/>
    <n v="0.2"/>
    <x v="5"/>
    <x v="2"/>
  </r>
  <r>
    <s v="bb097e87-3e4e-40ad-b791-cd342f7ad67b"/>
    <n v="56"/>
    <s v="Female"/>
    <s v="Basic"/>
    <n v="2.15"/>
    <n v="12"/>
    <s v="South America"/>
    <s v="Laptop"/>
    <n v="8.99"/>
    <n v="1"/>
    <s v="PayPal"/>
    <n v="5"/>
    <n v="0.17"/>
    <x v="2"/>
    <x v="2"/>
  </r>
  <r>
    <s v="1c813952-7e02-4264-a834-416e29ccb810"/>
    <n v="56"/>
    <s v="Other"/>
    <s v="Premium"/>
    <n v="19.25"/>
    <n v="28"/>
    <s v="North America"/>
    <s v="Laptop"/>
    <n v="17.989999999999998"/>
    <n v="0"/>
    <s v="Credit Card"/>
    <n v="5"/>
    <n v="0.66"/>
    <x v="0"/>
    <x v="2"/>
  </r>
  <r>
    <s v="f4d7fadf-5c3b-41d9-b4fb-f6df2bfaaa2d"/>
    <n v="57"/>
    <s v="Other"/>
    <s v="Premium"/>
    <n v="8.6199999999999992"/>
    <n v="40"/>
    <s v="Africa"/>
    <s v="Desktop"/>
    <n v="17.989999999999998"/>
    <n v="1"/>
    <s v="PayPal"/>
    <n v="2"/>
    <n v="0.21"/>
    <x v="4"/>
    <x v="2"/>
  </r>
  <r>
    <s v="7b2aae74-2b75-4973-93ec-b657bff5a9a1"/>
    <n v="38"/>
    <s v="Other"/>
    <s v="Standard"/>
    <n v="10.23"/>
    <n v="18"/>
    <s v="Africa"/>
    <s v="TV"/>
    <n v="13.99"/>
    <n v="0"/>
    <s v="PayPal"/>
    <n v="5"/>
    <n v="0.54"/>
    <x v="6"/>
    <x v="0"/>
  </r>
  <r>
    <s v="09263d5f-674e-482d-a8c0-324762193672"/>
    <n v="35"/>
    <s v="Other"/>
    <s v="Premium"/>
    <n v="21.23"/>
    <n v="9"/>
    <s v="Asia"/>
    <s v="TV"/>
    <n v="17.989999999999998"/>
    <n v="0"/>
    <s v="PayPal"/>
    <n v="5"/>
    <n v="2.12"/>
    <x v="3"/>
    <x v="1"/>
  </r>
  <r>
    <s v="3dd65018-61b5-4329-a9cc-bac8c15a6b25"/>
    <n v="35"/>
    <s v="Male"/>
    <s v="Basic"/>
    <n v="16.649999999999999"/>
    <n v="46"/>
    <s v="Asia"/>
    <s v="TV"/>
    <n v="8.99"/>
    <n v="1"/>
    <s v="Crypto"/>
    <n v="3"/>
    <n v="0.35"/>
    <x v="4"/>
    <x v="1"/>
  </r>
  <r>
    <s v="516e93d4-bbed-4673-9afd-e3e853754100"/>
    <n v="58"/>
    <s v="Other"/>
    <s v="Standard"/>
    <n v="6.62"/>
    <n v="25"/>
    <s v="Africa"/>
    <s v="TV"/>
    <n v="13.99"/>
    <n v="0"/>
    <s v="Debit Card"/>
    <n v="2"/>
    <n v="0.25"/>
    <x v="2"/>
    <x v="2"/>
  </r>
  <r>
    <s v="42466881-a58b-4057-a0ea-615af204f9a6"/>
    <n v="38"/>
    <s v="Male"/>
    <s v="Basic"/>
    <n v="6.67"/>
    <n v="39"/>
    <s v="North America"/>
    <s v="Laptop"/>
    <n v="8.99"/>
    <n v="1"/>
    <s v="Gift Card"/>
    <n v="3"/>
    <n v="0.17"/>
    <x v="2"/>
    <x v="0"/>
  </r>
  <r>
    <s v="6dde2c86-7593-4d49-aee0-38ae33b01060"/>
    <n v="69"/>
    <s v="Male"/>
    <s v="Standard"/>
    <n v="4.8600000000000003"/>
    <n v="27"/>
    <s v="North America"/>
    <s v="Desktop"/>
    <n v="13.99"/>
    <n v="1"/>
    <s v="Gift Card"/>
    <n v="3"/>
    <n v="0.17"/>
    <x v="3"/>
    <x v="2"/>
  </r>
  <r>
    <s v="1a0feffc-117c-4e7c-a2cf-8c2c3548f658"/>
    <n v="47"/>
    <s v="Male"/>
    <s v="Basic"/>
    <n v="19.260000000000002"/>
    <n v="57"/>
    <s v="Europe"/>
    <s v="TV"/>
    <n v="8.99"/>
    <n v="1"/>
    <s v="PayPal"/>
    <n v="2"/>
    <n v="0.33"/>
    <x v="0"/>
    <x v="0"/>
  </r>
  <r>
    <s v="a0acfed2-3ecb-4404-a39e-2fc473381219"/>
    <n v="49"/>
    <s v="Male"/>
    <s v="Premium"/>
    <n v="7.9"/>
    <n v="20"/>
    <s v="Europe"/>
    <s v="Mobile"/>
    <n v="17.989999999999998"/>
    <n v="0"/>
    <s v="Crypto"/>
    <n v="2"/>
    <n v="0.38"/>
    <x v="3"/>
    <x v="0"/>
  </r>
  <r>
    <s v="3cef2ed3-dfec-427e-ba70-5d08fa92a631"/>
    <n v="26"/>
    <s v="Female"/>
    <s v="Standard"/>
    <n v="8.8800000000000008"/>
    <n v="42"/>
    <s v="Africa"/>
    <s v="Desktop"/>
    <n v="13.99"/>
    <n v="1"/>
    <s v="Debit Card"/>
    <n v="1"/>
    <n v="0.21"/>
    <x v="6"/>
    <x v="1"/>
  </r>
  <r>
    <s v="25c3f6c6-d0d4-4135-b2e8-67e3d423fa2d"/>
    <n v="28"/>
    <s v="Female"/>
    <s v="Premium"/>
    <n v="25.32"/>
    <n v="6"/>
    <s v="South America"/>
    <s v="Laptop"/>
    <n v="17.989999999999998"/>
    <n v="0"/>
    <s v="Gift Card"/>
    <n v="1"/>
    <n v="3.62"/>
    <x v="0"/>
    <x v="1"/>
  </r>
  <r>
    <s v="fa6410af-b085-4a71-9789-00ccefdeb848"/>
    <n v="36"/>
    <s v="Female"/>
    <s v="Standard"/>
    <n v="12.08"/>
    <n v="60"/>
    <s v="Europe"/>
    <s v="Mobile"/>
    <n v="13.99"/>
    <n v="1"/>
    <s v="PayPal"/>
    <n v="2"/>
    <n v="0.2"/>
    <x v="5"/>
    <x v="0"/>
  </r>
  <r>
    <s v="ea172916-31b9-429f-b590-a746507bb20e"/>
    <n v="28"/>
    <s v="Male"/>
    <s v="Premium"/>
    <n v="2.0099999999999998"/>
    <n v="35"/>
    <s v="Europe"/>
    <s v="Tablet"/>
    <n v="17.989999999999998"/>
    <n v="1"/>
    <s v="Gift Card"/>
    <n v="2"/>
    <n v="0.06"/>
    <x v="6"/>
    <x v="1"/>
  </r>
  <r>
    <s v="b36b2e7d-ddd2-41ee-8a2f-00154f07b184"/>
    <n v="24"/>
    <s v="Male"/>
    <s v="Premium"/>
    <n v="9.24"/>
    <n v="23"/>
    <s v="Oceania"/>
    <s v="Desktop"/>
    <n v="17.989999999999998"/>
    <n v="0"/>
    <s v="Debit Card"/>
    <n v="3"/>
    <n v="0.39"/>
    <x v="6"/>
    <x v="3"/>
  </r>
  <r>
    <s v="1b82995d-cc3f-4f27-a87f-2dd1b6c9fc2e"/>
    <n v="59"/>
    <s v="Other"/>
    <s v="Premium"/>
    <n v="18.05"/>
    <n v="19"/>
    <s v="Asia"/>
    <s v="TV"/>
    <n v="17.989999999999998"/>
    <n v="0"/>
    <s v="PayPal"/>
    <n v="3"/>
    <n v="0.9"/>
    <x v="6"/>
    <x v="2"/>
  </r>
  <r>
    <s v="eb0149c4-6c4f-4467-92f1-32a3745766f7"/>
    <n v="69"/>
    <s v="Other"/>
    <s v="Basic"/>
    <n v="3.12"/>
    <n v="47"/>
    <s v="South America"/>
    <s v="Mobile"/>
    <n v="8.99"/>
    <n v="1"/>
    <s v="Crypto"/>
    <n v="3"/>
    <n v="7.0000000000000007E-2"/>
    <x v="6"/>
    <x v="2"/>
  </r>
  <r>
    <s v="eb6c6692-bbc5-40f1-b191-88b47869c368"/>
    <n v="46"/>
    <s v="Male"/>
    <s v="Premium"/>
    <n v="26.01"/>
    <n v="3"/>
    <s v="Asia"/>
    <s v="Mobile"/>
    <n v="17.989999999999998"/>
    <n v="0"/>
    <s v="Debit Card"/>
    <n v="3"/>
    <n v="6.5"/>
    <x v="3"/>
    <x v="0"/>
  </r>
  <r>
    <s v="181aa143-101d-4965-9ab4-80edcaedd194"/>
    <n v="62"/>
    <s v="Other"/>
    <s v="Standard"/>
    <n v="36.03"/>
    <n v="46"/>
    <s v="North America"/>
    <s v="Mobile"/>
    <n v="13.99"/>
    <n v="0"/>
    <s v="Gift Card"/>
    <n v="2"/>
    <n v="0.77"/>
    <x v="6"/>
    <x v="2"/>
  </r>
  <r>
    <s v="0066a45e-d10f-4519-9e4a-15e32388ad00"/>
    <n v="60"/>
    <s v="Female"/>
    <s v="Standard"/>
    <n v="1.85"/>
    <n v="28"/>
    <s v="Africa"/>
    <s v="Mobile"/>
    <n v="13.99"/>
    <n v="1"/>
    <s v="PayPal"/>
    <n v="3"/>
    <n v="0.06"/>
    <x v="5"/>
    <x v="2"/>
  </r>
  <r>
    <s v="41750832-10d6-4ce6-ae6c-494a1d849b0a"/>
    <n v="33"/>
    <s v="Female"/>
    <s v="Standard"/>
    <n v="1.32"/>
    <n v="36"/>
    <s v="South America"/>
    <s v="Laptop"/>
    <n v="13.99"/>
    <n v="1"/>
    <s v="Crypto"/>
    <n v="1"/>
    <n v="0.04"/>
    <x v="2"/>
    <x v="1"/>
  </r>
  <r>
    <s v="e55e1e83-d28d-4691-a909-185781512ae0"/>
    <n v="51"/>
    <s v="Female"/>
    <s v="Premium"/>
    <n v="16.96"/>
    <n v="15"/>
    <s v="Oceania"/>
    <s v="Laptop"/>
    <n v="17.989999999999998"/>
    <n v="0"/>
    <s v="Credit Card"/>
    <n v="5"/>
    <n v="1.06"/>
    <x v="1"/>
    <x v="0"/>
  </r>
  <r>
    <s v="1ad376c4-db63-48e2-92ea-1f2f94d583ce"/>
    <n v="32"/>
    <s v="Female"/>
    <s v="Basic"/>
    <n v="0.54"/>
    <n v="5"/>
    <s v="Oceania"/>
    <s v="Laptop"/>
    <n v="8.99"/>
    <n v="1"/>
    <s v="PayPal"/>
    <n v="2"/>
    <n v="0.09"/>
    <x v="2"/>
    <x v="1"/>
  </r>
  <r>
    <s v="79d11806-228a-4fab-8270-a7d65c9cecf7"/>
    <n v="40"/>
    <s v="Other"/>
    <s v="Standard"/>
    <n v="11.56"/>
    <n v="48"/>
    <s v="Asia"/>
    <s v="Tablet"/>
    <n v="13.99"/>
    <n v="1"/>
    <s v="Gift Card"/>
    <n v="5"/>
    <n v="0.24"/>
    <x v="6"/>
    <x v="0"/>
  </r>
  <r>
    <s v="b69ffd1c-443e-47a7-ac67-b304ee8ece03"/>
    <n v="62"/>
    <s v="Other"/>
    <s v="Premium"/>
    <n v="9.58"/>
    <n v="25"/>
    <s v="Asia"/>
    <s v="Tablet"/>
    <n v="17.989999999999998"/>
    <n v="0"/>
    <s v="Credit Card"/>
    <n v="2"/>
    <n v="0.37"/>
    <x v="5"/>
    <x v="2"/>
  </r>
  <r>
    <s v="cff04a7a-b133-49e2-9a12-16c9c89c1a7a"/>
    <n v="56"/>
    <s v="Male"/>
    <s v="Premium"/>
    <n v="6.24"/>
    <n v="2"/>
    <s v="Oceania"/>
    <s v="Tablet"/>
    <n v="17.989999999999998"/>
    <n v="0"/>
    <s v="Crypto"/>
    <n v="4"/>
    <n v="2.08"/>
    <x v="1"/>
    <x v="2"/>
  </r>
  <r>
    <s v="2d6e45f9-c626-4f26-b7ca-7fbea55a3773"/>
    <n v="22"/>
    <s v="Male"/>
    <s v="Premium"/>
    <n v="12.87"/>
    <n v="59"/>
    <s v="Europe"/>
    <s v="Tablet"/>
    <n v="17.989999999999998"/>
    <n v="1"/>
    <s v="Gift Card"/>
    <n v="4"/>
    <n v="0.21"/>
    <x v="4"/>
    <x v="3"/>
  </r>
  <r>
    <s v="78a91b6f-0e0a-4432-b7cf-170f0d378356"/>
    <n v="31"/>
    <s v="Male"/>
    <s v="Standard"/>
    <n v="11.93"/>
    <n v="15"/>
    <s v="Africa"/>
    <s v="Tablet"/>
    <n v="13.99"/>
    <n v="0"/>
    <s v="Gift Card"/>
    <n v="4"/>
    <n v="0.75"/>
    <x v="3"/>
    <x v="1"/>
  </r>
  <r>
    <s v="ce4be12e-c15f-46e0-8026-f3e4935d04b4"/>
    <n v="60"/>
    <s v="Male"/>
    <s v="Premium"/>
    <n v="7.25"/>
    <n v="35"/>
    <s v="Asia"/>
    <s v="TV"/>
    <n v="17.989999999999998"/>
    <n v="0"/>
    <s v="Debit Card"/>
    <n v="5"/>
    <n v="0.2"/>
    <x v="1"/>
    <x v="2"/>
  </r>
  <r>
    <s v="1c8ec967-8010-404b-b7d6-767a09e543bc"/>
    <n v="64"/>
    <s v="Male"/>
    <s v="Basic"/>
    <n v="6.68"/>
    <n v="24"/>
    <s v="Asia"/>
    <s v="Laptop"/>
    <n v="8.99"/>
    <n v="1"/>
    <s v="Crypto"/>
    <n v="2"/>
    <n v="0.27"/>
    <x v="3"/>
    <x v="2"/>
  </r>
  <r>
    <s v="a35353ba-7e5d-4a4e-b1e2-851b4ce3ed64"/>
    <n v="53"/>
    <s v="Male"/>
    <s v="Basic"/>
    <n v="6.64"/>
    <n v="37"/>
    <s v="Africa"/>
    <s v="Desktop"/>
    <n v="8.99"/>
    <n v="1"/>
    <s v="Credit Card"/>
    <n v="5"/>
    <n v="0.17"/>
    <x v="6"/>
    <x v="0"/>
  </r>
  <r>
    <s v="ab117f6f-73fc-4211-b264-db6211bd97f3"/>
    <n v="21"/>
    <s v="Female"/>
    <s v="Standard"/>
    <n v="8.6"/>
    <n v="46"/>
    <s v="Europe"/>
    <s v="Mobile"/>
    <n v="13.99"/>
    <n v="0"/>
    <s v="PayPal"/>
    <n v="4"/>
    <n v="0.18"/>
    <x v="0"/>
    <x v="3"/>
  </r>
  <r>
    <s v="a060eae1-66cc-4f52-9aef-d512ccc77f47"/>
    <n v="45"/>
    <s v="Other"/>
    <s v="Standard"/>
    <n v="25.59"/>
    <n v="22"/>
    <s v="Europe"/>
    <s v="TV"/>
    <n v="13.99"/>
    <n v="0"/>
    <s v="Credit Card"/>
    <n v="2"/>
    <n v="1.1100000000000001"/>
    <x v="1"/>
    <x v="0"/>
  </r>
  <r>
    <s v="1663f5da-a60e-41d7-a9ae-5704f4c7a196"/>
    <n v="37"/>
    <s v="Male"/>
    <s v="Basic"/>
    <n v="11.52"/>
    <n v="38"/>
    <s v="Oceania"/>
    <s v="TV"/>
    <n v="8.99"/>
    <n v="1"/>
    <s v="PayPal"/>
    <n v="4"/>
    <n v="0.3"/>
    <x v="0"/>
    <x v="0"/>
  </r>
  <r>
    <s v="24be0465-3bee-4952-bc5b-8b0227a6baaa"/>
    <n v="18"/>
    <s v="Female"/>
    <s v="Basic"/>
    <n v="47.29"/>
    <n v="23"/>
    <s v="Asia"/>
    <s v="TV"/>
    <n v="8.99"/>
    <n v="0"/>
    <s v="PayPal"/>
    <n v="3"/>
    <n v="1.97"/>
    <x v="4"/>
    <x v="3"/>
  </r>
  <r>
    <s v="a952d34f-2ec1-4daf-9ee0-9c06351caa91"/>
    <n v="28"/>
    <s v="Female"/>
    <s v="Basic"/>
    <n v="2.66"/>
    <n v="55"/>
    <s v="Africa"/>
    <s v="Laptop"/>
    <n v="8.99"/>
    <n v="1"/>
    <s v="Crypto"/>
    <n v="5"/>
    <n v="0.05"/>
    <x v="0"/>
    <x v="1"/>
  </r>
  <r>
    <s v="f7b5a5d9-ce05-4088-8839-e0ee991872ec"/>
    <n v="38"/>
    <s v="Other"/>
    <s v="Basic"/>
    <n v="8.81"/>
    <n v="1"/>
    <s v="North America"/>
    <s v="Desktop"/>
    <n v="8.99"/>
    <n v="0"/>
    <s v="Gift Card"/>
    <n v="4"/>
    <n v="4.41"/>
    <x v="0"/>
    <x v="0"/>
  </r>
  <r>
    <s v="8f38ef25-91a6-42e2-947f-9d9d094a2d0d"/>
    <n v="54"/>
    <s v="Other"/>
    <s v="Basic"/>
    <n v="1.07"/>
    <n v="59"/>
    <s v="Europe"/>
    <s v="TV"/>
    <n v="8.99"/>
    <n v="1"/>
    <s v="Credit Card"/>
    <n v="1"/>
    <n v="0.02"/>
    <x v="6"/>
    <x v="0"/>
  </r>
  <r>
    <s v="2756a817-e711-4a26-b146-2e793e01d065"/>
    <n v="36"/>
    <s v="Male"/>
    <s v="Standard"/>
    <n v="48.01"/>
    <n v="29"/>
    <s v="Africa"/>
    <s v="Tablet"/>
    <n v="13.99"/>
    <n v="0"/>
    <s v="Crypto"/>
    <n v="5"/>
    <n v="1.6"/>
    <x v="1"/>
    <x v="0"/>
  </r>
  <r>
    <s v="f1bbc7ec-707d-4d01-b7fc-ceb06bd4de36"/>
    <n v="61"/>
    <s v="Male"/>
    <s v="Standard"/>
    <n v="26.05"/>
    <n v="21"/>
    <s v="North America"/>
    <s v="Tablet"/>
    <n v="13.99"/>
    <n v="0"/>
    <s v="Debit Card"/>
    <n v="1"/>
    <n v="1.18"/>
    <x v="6"/>
    <x v="2"/>
  </r>
  <r>
    <s v="4b488ecd-4021-414b-9e79-052a51e982e6"/>
    <n v="65"/>
    <s v="Other"/>
    <s v="Premium"/>
    <n v="16.68"/>
    <n v="9"/>
    <s v="Asia"/>
    <s v="Mobile"/>
    <n v="17.989999999999998"/>
    <n v="0"/>
    <s v="Debit Card"/>
    <n v="2"/>
    <n v="1.67"/>
    <x v="4"/>
    <x v="2"/>
  </r>
  <r>
    <s v="2919e65b-e387-49f7-8afa-26b4cb2f5d35"/>
    <n v="25"/>
    <s v="Female"/>
    <s v="Standard"/>
    <n v="9.64"/>
    <n v="54"/>
    <s v="Oceania"/>
    <s v="TV"/>
    <n v="13.99"/>
    <n v="1"/>
    <s v="Credit Card"/>
    <n v="3"/>
    <n v="0.18"/>
    <x v="2"/>
    <x v="3"/>
  </r>
  <r>
    <s v="abe07eca-d0df-4a23-8b09-738a81049742"/>
    <n v="37"/>
    <s v="Male"/>
    <s v="Basic"/>
    <n v="18.78"/>
    <n v="33"/>
    <s v="North America"/>
    <s v="Tablet"/>
    <n v="8.99"/>
    <n v="1"/>
    <s v="Debit Card"/>
    <n v="3"/>
    <n v="0.55000000000000004"/>
    <x v="3"/>
    <x v="0"/>
  </r>
  <r>
    <s v="03e076ee-865e-440a-bf29-41053d4f0b3b"/>
    <n v="59"/>
    <s v="Male"/>
    <s v="Premium"/>
    <n v="4.9000000000000004"/>
    <n v="56"/>
    <s v="Oceania"/>
    <s v="Laptop"/>
    <n v="17.989999999999998"/>
    <n v="1"/>
    <s v="Crypto"/>
    <n v="4"/>
    <n v="0.09"/>
    <x v="6"/>
    <x v="2"/>
  </r>
  <r>
    <s v="37cfcd56-9185-4c3d-8049-8ac6b15e6cbb"/>
    <n v="64"/>
    <s v="Female"/>
    <s v="Basic"/>
    <n v="3.98"/>
    <n v="58"/>
    <s v="Oceania"/>
    <s v="Laptop"/>
    <n v="8.99"/>
    <n v="1"/>
    <s v="PayPal"/>
    <n v="5"/>
    <n v="7.0000000000000007E-2"/>
    <x v="1"/>
    <x v="2"/>
  </r>
  <r>
    <s v="7e65ef60-0906-4e1e-9b54-b8d89cefddae"/>
    <n v="44"/>
    <s v="Male"/>
    <s v="Basic"/>
    <n v="8.02"/>
    <n v="9"/>
    <s v="North America"/>
    <s v="TV"/>
    <n v="8.99"/>
    <n v="0"/>
    <s v="Crypto"/>
    <n v="4"/>
    <n v="0.8"/>
    <x v="5"/>
    <x v="0"/>
  </r>
  <r>
    <s v="5c619083-1760-4a87-a00a-3ca15ffccf0c"/>
    <n v="21"/>
    <s v="Male"/>
    <s v="Premium"/>
    <n v="1.83"/>
    <n v="21"/>
    <s v="North America"/>
    <s v="TV"/>
    <n v="17.989999999999998"/>
    <n v="1"/>
    <s v="Gift Card"/>
    <n v="1"/>
    <n v="0.08"/>
    <x v="5"/>
    <x v="3"/>
  </r>
  <r>
    <s v="4d396fff-770c-4879-ab7d-562cd5347d99"/>
    <n v="31"/>
    <s v="Other"/>
    <s v="Standard"/>
    <n v="3.9"/>
    <n v="33"/>
    <s v="Oceania"/>
    <s v="Laptop"/>
    <n v="13.99"/>
    <n v="1"/>
    <s v="Debit Card"/>
    <n v="3"/>
    <n v="0.11"/>
    <x v="0"/>
    <x v="1"/>
  </r>
  <r>
    <s v="e1c24850-9ba6-4b3c-b64c-b3dc0e49a8f0"/>
    <n v="46"/>
    <s v="Other"/>
    <s v="Basic"/>
    <n v="7.63"/>
    <n v="31"/>
    <s v="Asia"/>
    <s v="Tablet"/>
    <n v="8.99"/>
    <n v="1"/>
    <s v="Gift Card"/>
    <n v="5"/>
    <n v="0.24"/>
    <x v="4"/>
    <x v="0"/>
  </r>
  <r>
    <s v="80ae474f-2e01-4732-a930-00d3e2cd07ba"/>
    <n v="32"/>
    <s v="Male"/>
    <s v="Premium"/>
    <n v="2.38"/>
    <n v="3"/>
    <s v="Asia"/>
    <s v="Mobile"/>
    <n v="17.989999999999998"/>
    <n v="0"/>
    <s v="Gift Card"/>
    <n v="4"/>
    <n v="0.59"/>
    <x v="2"/>
    <x v="1"/>
  </r>
  <r>
    <s v="e9c0e33c-d11c-49fe-8c0a-7cd7c19bccb6"/>
    <n v="20"/>
    <s v="Female"/>
    <s v="Basic"/>
    <n v="1.27"/>
    <n v="46"/>
    <s v="Asia"/>
    <s v="Desktop"/>
    <n v="8.99"/>
    <n v="1"/>
    <s v="PayPal"/>
    <n v="1"/>
    <n v="0.03"/>
    <x v="3"/>
    <x v="3"/>
  </r>
  <r>
    <s v="eb61a935-8dbb-40cc-83eb-a4b86a1c5f82"/>
    <n v="49"/>
    <s v="Male"/>
    <s v="Basic"/>
    <n v="5.3"/>
    <n v="44"/>
    <s v="Oceania"/>
    <s v="TV"/>
    <n v="8.99"/>
    <n v="1"/>
    <s v="Credit Card"/>
    <n v="3"/>
    <n v="0.12"/>
    <x v="5"/>
    <x v="0"/>
  </r>
  <r>
    <s v="6ef75419-014d-484f-b0b5-ad892dc6355a"/>
    <n v="18"/>
    <s v="Male"/>
    <s v="Basic"/>
    <n v="3.11"/>
    <n v="48"/>
    <s v="Europe"/>
    <s v="TV"/>
    <n v="8.99"/>
    <n v="1"/>
    <s v="Credit Card"/>
    <n v="2"/>
    <n v="0.06"/>
    <x v="1"/>
    <x v="3"/>
  </r>
  <r>
    <s v="78881b37-93a3-40e3-af3f-0ed648260308"/>
    <n v="65"/>
    <s v="Male"/>
    <s v="Premium"/>
    <n v="23.31"/>
    <n v="25"/>
    <s v="South America"/>
    <s v="Tablet"/>
    <n v="17.989999999999998"/>
    <n v="0"/>
    <s v="Debit Card"/>
    <n v="2"/>
    <n v="0.9"/>
    <x v="0"/>
    <x v="2"/>
  </r>
  <r>
    <s v="3e5ca0e8-0ee4-442c-a7d5-42e317f42e32"/>
    <n v="28"/>
    <s v="Female"/>
    <s v="Standard"/>
    <n v="0.61"/>
    <n v="59"/>
    <s v="Africa"/>
    <s v="Laptop"/>
    <n v="13.99"/>
    <n v="1"/>
    <s v="Gift Card"/>
    <n v="5"/>
    <n v="0.01"/>
    <x v="4"/>
    <x v="1"/>
  </r>
  <r>
    <s v="1ef03e82-e34c-4c29-b256-b321b3a5ce99"/>
    <n v="62"/>
    <s v="Male"/>
    <s v="Premium"/>
    <n v="0.99"/>
    <n v="43"/>
    <s v="Asia"/>
    <s v="Mobile"/>
    <n v="17.989999999999998"/>
    <n v="1"/>
    <s v="Debit Card"/>
    <n v="5"/>
    <n v="0.02"/>
    <x v="6"/>
    <x v="2"/>
  </r>
  <r>
    <s v="74321b67-ea33-4478-a9a2-a5d32e6eab48"/>
    <n v="22"/>
    <s v="Male"/>
    <s v="Standard"/>
    <n v="10.96"/>
    <n v="50"/>
    <s v="Asia"/>
    <s v="Laptop"/>
    <n v="13.99"/>
    <n v="1"/>
    <s v="Crypto"/>
    <n v="4"/>
    <n v="0.21"/>
    <x v="2"/>
    <x v="3"/>
  </r>
  <r>
    <s v="5a8ba2fb-5253-47fd-8008-44384430edf1"/>
    <n v="29"/>
    <s v="Other"/>
    <s v="Premium"/>
    <n v="16.95"/>
    <n v="53"/>
    <s v="Africa"/>
    <s v="Mobile"/>
    <n v="17.989999999999998"/>
    <n v="1"/>
    <s v="PayPal"/>
    <n v="3"/>
    <n v="0.31"/>
    <x v="4"/>
    <x v="1"/>
  </r>
  <r>
    <s v="ba7257d0-99c8-4c55-a657-6537eb677dfb"/>
    <n v="37"/>
    <s v="Female"/>
    <s v="Standard"/>
    <n v="5.31"/>
    <n v="38"/>
    <s v="Asia"/>
    <s v="TV"/>
    <n v="13.99"/>
    <n v="0"/>
    <s v="PayPal"/>
    <n v="5"/>
    <n v="0.14000000000000001"/>
    <x v="1"/>
    <x v="0"/>
  </r>
  <r>
    <s v="fa287c41-72cd-40a9-82b6-1fc0737ab235"/>
    <n v="34"/>
    <s v="Other"/>
    <s v="Standard"/>
    <n v="8.59"/>
    <n v="20"/>
    <s v="Europe"/>
    <s v="TV"/>
    <n v="13.99"/>
    <n v="0"/>
    <s v="Gift Card"/>
    <n v="1"/>
    <n v="0.41"/>
    <x v="4"/>
    <x v="1"/>
  </r>
  <r>
    <s v="09054f5f-12f8-4050-a4a3-0200272daaa0"/>
    <n v="60"/>
    <s v="Other"/>
    <s v="Basic"/>
    <n v="36.07"/>
    <n v="38"/>
    <s v="Oceania"/>
    <s v="TV"/>
    <n v="8.99"/>
    <n v="0"/>
    <s v="Debit Card"/>
    <n v="5"/>
    <n v="0.92"/>
    <x v="4"/>
    <x v="2"/>
  </r>
  <r>
    <s v="900d8e75-3067-4dfb-8193-9f2a21e0678e"/>
    <n v="57"/>
    <s v="Female"/>
    <s v="Basic"/>
    <n v="2.86"/>
    <n v="49"/>
    <s v="Europe"/>
    <s v="Desktop"/>
    <n v="8.99"/>
    <n v="1"/>
    <s v="Debit Card"/>
    <n v="2"/>
    <n v="0.06"/>
    <x v="6"/>
    <x v="2"/>
  </r>
  <r>
    <s v="e158767d-d404-4c70-9ab1-df830be9d0d7"/>
    <n v="33"/>
    <s v="Other"/>
    <s v="Basic"/>
    <n v="24.94"/>
    <n v="16"/>
    <s v="South America"/>
    <s v="Mobile"/>
    <n v="8.99"/>
    <n v="0"/>
    <s v="Credit Card"/>
    <n v="1"/>
    <n v="1.47"/>
    <x v="2"/>
    <x v="1"/>
  </r>
  <r>
    <s v="804256f3-09b1-43a2-9e9b-2e12ed16cffe"/>
    <n v="26"/>
    <s v="Male"/>
    <s v="Standard"/>
    <n v="26.4"/>
    <n v="22"/>
    <s v="North America"/>
    <s v="TV"/>
    <n v="13.99"/>
    <n v="0"/>
    <s v="Credit Card"/>
    <n v="1"/>
    <n v="1.1499999999999999"/>
    <x v="4"/>
    <x v="1"/>
  </r>
  <r>
    <s v="210b9c3e-61bd-419b-842d-72ed78d38e9e"/>
    <n v="28"/>
    <s v="Other"/>
    <s v="Standard"/>
    <n v="14.45"/>
    <n v="4"/>
    <s v="Europe"/>
    <s v="Laptop"/>
    <n v="13.99"/>
    <n v="0"/>
    <s v="Credit Card"/>
    <n v="5"/>
    <n v="2.89"/>
    <x v="3"/>
    <x v="1"/>
  </r>
  <r>
    <s v="5ab5431d-4185-4b4f-be21-4183473aa0a9"/>
    <n v="53"/>
    <s v="Other"/>
    <s v="Premium"/>
    <n v="4.49"/>
    <n v="10"/>
    <s v="South America"/>
    <s v="Tablet"/>
    <n v="17.989999999999998"/>
    <n v="1"/>
    <s v="Debit Card"/>
    <n v="1"/>
    <n v="0.41"/>
    <x v="0"/>
    <x v="0"/>
  </r>
  <r>
    <s v="eb0d1e13-35b7-472c-a39c-c5211ebb80e4"/>
    <n v="45"/>
    <s v="Male"/>
    <s v="Basic"/>
    <n v="4.22"/>
    <n v="18"/>
    <s v="Africa"/>
    <s v="Desktop"/>
    <n v="8.99"/>
    <n v="1"/>
    <s v="Crypto"/>
    <n v="3"/>
    <n v="0.22"/>
    <x v="1"/>
    <x v="0"/>
  </r>
  <r>
    <s v="83f21fb5-7cfa-45e9-875e-819c773032fb"/>
    <n v="62"/>
    <s v="Other"/>
    <s v="Basic"/>
    <n v="16.62"/>
    <n v="21"/>
    <s v="South America"/>
    <s v="Desktop"/>
    <n v="8.99"/>
    <n v="0"/>
    <s v="Gift Card"/>
    <n v="3"/>
    <n v="0.76"/>
    <x v="0"/>
    <x v="2"/>
  </r>
  <r>
    <s v="33bca94a-0b75-4ad7-b4fe-db44cfdd6992"/>
    <n v="28"/>
    <s v="Other"/>
    <s v="Standard"/>
    <n v="1.07"/>
    <n v="9"/>
    <s v="Africa"/>
    <s v="Mobile"/>
    <n v="13.99"/>
    <n v="1"/>
    <s v="PayPal"/>
    <n v="1"/>
    <n v="0.11"/>
    <x v="5"/>
    <x v="1"/>
  </r>
  <r>
    <s v="ac790561-30ba-49da-b38b-56e3f1d6898d"/>
    <n v="53"/>
    <s v="Other"/>
    <s v="Premium"/>
    <n v="27.73"/>
    <n v="32"/>
    <s v="Africa"/>
    <s v="Desktop"/>
    <n v="17.989999999999998"/>
    <n v="0"/>
    <s v="Debit Card"/>
    <n v="4"/>
    <n v="0.84"/>
    <x v="5"/>
    <x v="0"/>
  </r>
  <r>
    <s v="1b49ab1b-80c6-48a5-8fa2-99155b0d743d"/>
    <n v="20"/>
    <s v="Male"/>
    <s v="Basic"/>
    <n v="1.4"/>
    <n v="51"/>
    <s v="South America"/>
    <s v="TV"/>
    <n v="8.99"/>
    <n v="1"/>
    <s v="Gift Card"/>
    <n v="4"/>
    <n v="0.03"/>
    <x v="5"/>
    <x v="3"/>
  </r>
  <r>
    <s v="2053f03c-0aff-41b0-be01-b4b81f0b1c6b"/>
    <n v="59"/>
    <s v="Male"/>
    <s v="Standard"/>
    <n v="10.64"/>
    <n v="36"/>
    <s v="Oceania"/>
    <s v="Desktop"/>
    <n v="13.99"/>
    <n v="1"/>
    <s v="Gift Card"/>
    <n v="2"/>
    <n v="0.28999999999999998"/>
    <x v="2"/>
    <x v="2"/>
  </r>
  <r>
    <s v="77b85c42-c67d-4876-b26b-6ab89ed8bbaf"/>
    <n v="66"/>
    <s v="Male"/>
    <s v="Basic"/>
    <n v="8.01"/>
    <n v="53"/>
    <s v="Europe"/>
    <s v="Tablet"/>
    <n v="8.99"/>
    <n v="1"/>
    <s v="Credit Card"/>
    <n v="1"/>
    <n v="0.15"/>
    <x v="5"/>
    <x v="2"/>
  </r>
  <r>
    <s v="6b608954-fb0e-409e-bb61-f6b97fea7fb5"/>
    <n v="41"/>
    <s v="Male"/>
    <s v="Basic"/>
    <n v="7.04"/>
    <n v="30"/>
    <s v="South America"/>
    <s v="Tablet"/>
    <n v="8.99"/>
    <n v="0"/>
    <s v="Debit Card"/>
    <n v="5"/>
    <n v="0.23"/>
    <x v="1"/>
    <x v="0"/>
  </r>
  <r>
    <s v="7fc041a7-0fd1-44e9-b505-6dd1e752a78c"/>
    <n v="51"/>
    <s v="Male"/>
    <s v="Basic"/>
    <n v="7.54"/>
    <n v="5"/>
    <s v="Europe"/>
    <s v="Desktop"/>
    <n v="8.99"/>
    <n v="0"/>
    <s v="Debit Card"/>
    <n v="4"/>
    <n v="1.26"/>
    <x v="0"/>
    <x v="0"/>
  </r>
  <r>
    <s v="cd3d65e9-6653-4206-8809-0665721a1af5"/>
    <n v="29"/>
    <s v="Female"/>
    <s v="Standard"/>
    <n v="17.260000000000002"/>
    <n v="17"/>
    <s v="Oceania"/>
    <s v="Tablet"/>
    <n v="13.99"/>
    <n v="0"/>
    <s v="Gift Card"/>
    <n v="2"/>
    <n v="0.96"/>
    <x v="2"/>
    <x v="1"/>
  </r>
  <r>
    <s v="d7fbf7d7-9302-402c-a84e-d8303dedc8cd"/>
    <n v="58"/>
    <s v="Other"/>
    <s v="Premium"/>
    <n v="14.44"/>
    <n v="43"/>
    <s v="North America"/>
    <s v="Tablet"/>
    <n v="17.989999999999998"/>
    <n v="1"/>
    <s v="Gift Card"/>
    <n v="3"/>
    <n v="0.33"/>
    <x v="3"/>
    <x v="2"/>
  </r>
  <r>
    <s v="4715e1c8-4447-49fb-aaf6-d1f7cdc5a4a3"/>
    <n v="28"/>
    <s v="Other"/>
    <s v="Standard"/>
    <n v="6.97"/>
    <n v="9"/>
    <s v="Africa"/>
    <s v="Desktop"/>
    <n v="13.99"/>
    <n v="0"/>
    <s v="Debit Card"/>
    <n v="4"/>
    <n v="0.7"/>
    <x v="3"/>
    <x v="1"/>
  </r>
  <r>
    <s v="e6d043fa-2dd1-45d0-876c-a7c704f2ce1f"/>
    <n v="29"/>
    <s v="Female"/>
    <s v="Premium"/>
    <n v="14.87"/>
    <n v="12"/>
    <s v="North America"/>
    <s v="Laptop"/>
    <n v="17.989999999999998"/>
    <n v="0"/>
    <s v="Credit Card"/>
    <n v="4"/>
    <n v="1.1399999999999999"/>
    <x v="0"/>
    <x v="1"/>
  </r>
  <r>
    <s v="84e37d64-6055-4386-ba92-21d96a511b3b"/>
    <n v="62"/>
    <s v="Other"/>
    <s v="Standard"/>
    <n v="4.16"/>
    <n v="29"/>
    <s v="Europe"/>
    <s v="Desktop"/>
    <n v="13.99"/>
    <n v="1"/>
    <s v="PayPal"/>
    <n v="3"/>
    <n v="0.14000000000000001"/>
    <x v="1"/>
    <x v="2"/>
  </r>
  <r>
    <s v="b16c9135-2798-4e1d-a48a-1d9c64d459f2"/>
    <n v="62"/>
    <s v="Other"/>
    <s v="Basic"/>
    <n v="21.86"/>
    <n v="22"/>
    <s v="Oceania"/>
    <s v="TV"/>
    <n v="8.99"/>
    <n v="0"/>
    <s v="Crypto"/>
    <n v="5"/>
    <n v="0.95"/>
    <x v="1"/>
    <x v="2"/>
  </r>
  <r>
    <s v="029e94b4-bc1c-4602-a8ef-7fe92c78f4c2"/>
    <n v="58"/>
    <s v="Female"/>
    <s v="Basic"/>
    <n v="8.4"/>
    <n v="44"/>
    <s v="Africa"/>
    <s v="Laptop"/>
    <n v="8.99"/>
    <n v="1"/>
    <s v="Gift Card"/>
    <n v="2"/>
    <n v="0.19"/>
    <x v="6"/>
    <x v="2"/>
  </r>
  <r>
    <s v="28c6e751-2511-479d-83c1-455a6e1fc02a"/>
    <n v="21"/>
    <s v="Female"/>
    <s v="Standard"/>
    <n v="25.32"/>
    <n v="60"/>
    <s v="Europe"/>
    <s v="Mobile"/>
    <n v="13.99"/>
    <n v="0"/>
    <s v="Crypto"/>
    <n v="4"/>
    <n v="0.42"/>
    <x v="5"/>
    <x v="3"/>
  </r>
  <r>
    <s v="727e553f-d207-4563-9a00-8d82561e7817"/>
    <n v="38"/>
    <s v="Male"/>
    <s v="Basic"/>
    <n v="22.74"/>
    <n v="60"/>
    <s v="Asia"/>
    <s v="Desktop"/>
    <n v="8.99"/>
    <n v="1"/>
    <s v="Gift Card"/>
    <n v="3"/>
    <n v="0.37"/>
    <x v="6"/>
    <x v="0"/>
  </r>
  <r>
    <s v="3f14d6e0-dd02-4fe1-82ff-bd5cec08118b"/>
    <n v="19"/>
    <s v="Female"/>
    <s v="Standard"/>
    <n v="16.260000000000002"/>
    <n v="17"/>
    <s v="Europe"/>
    <s v="Tablet"/>
    <n v="13.99"/>
    <n v="0"/>
    <s v="Credit Card"/>
    <n v="1"/>
    <n v="0.9"/>
    <x v="2"/>
    <x v="3"/>
  </r>
  <r>
    <s v="43c2a767-ad49-4977-b9b7-e87e81e9e93d"/>
    <n v="46"/>
    <s v="Other"/>
    <s v="Basic"/>
    <n v="13.83"/>
    <n v="44"/>
    <s v="North America"/>
    <s v="Mobile"/>
    <n v="8.99"/>
    <n v="1"/>
    <s v="Debit Card"/>
    <n v="4"/>
    <n v="0.31"/>
    <x v="0"/>
    <x v="0"/>
  </r>
  <r>
    <s v="2b7bf795-ccef-4bca-93a6-d00318b73c50"/>
    <n v="38"/>
    <s v="Female"/>
    <s v="Standard"/>
    <n v="0.9"/>
    <n v="35"/>
    <s v="North America"/>
    <s v="Desktop"/>
    <n v="13.99"/>
    <n v="1"/>
    <s v="PayPal"/>
    <n v="2"/>
    <n v="0.03"/>
    <x v="1"/>
    <x v="0"/>
  </r>
  <r>
    <s v="f1200806-6780-4b17-b062-50507384f5ce"/>
    <n v="36"/>
    <s v="Male"/>
    <s v="Standard"/>
    <n v="37.54"/>
    <n v="54"/>
    <s v="Europe"/>
    <s v="TV"/>
    <n v="13.99"/>
    <n v="0"/>
    <s v="PayPal"/>
    <n v="2"/>
    <n v="0.68"/>
    <x v="4"/>
    <x v="0"/>
  </r>
  <r>
    <s v="e3a57085-5027-4193-90fd-91b31d51ffe8"/>
    <n v="42"/>
    <s v="Male"/>
    <s v="Standard"/>
    <n v="1.64"/>
    <n v="17"/>
    <s v="Oceania"/>
    <s v="Desktop"/>
    <n v="13.99"/>
    <n v="0"/>
    <s v="Debit Card"/>
    <n v="5"/>
    <n v="0.09"/>
    <x v="5"/>
    <x v="0"/>
  </r>
  <r>
    <s v="214cb42c-b964-4040-9c71-0251fb9a4a1e"/>
    <n v="43"/>
    <s v="Male"/>
    <s v="Standard"/>
    <n v="5.61"/>
    <n v="41"/>
    <s v="Europe"/>
    <s v="Tablet"/>
    <n v="13.99"/>
    <n v="1"/>
    <s v="PayPal"/>
    <n v="1"/>
    <n v="0.13"/>
    <x v="3"/>
    <x v="0"/>
  </r>
  <r>
    <s v="e8e2671b-ef4f-4d9b-a1b3-0b642a8eff25"/>
    <n v="60"/>
    <s v="Other"/>
    <s v="Premium"/>
    <n v="7.61"/>
    <n v="20"/>
    <s v="Europe"/>
    <s v="Laptop"/>
    <n v="17.989999999999998"/>
    <n v="0"/>
    <s v="PayPal"/>
    <n v="1"/>
    <n v="0.36"/>
    <x v="0"/>
    <x v="2"/>
  </r>
  <r>
    <s v="4d29e9ee-d620-4826-934a-0ad009294493"/>
    <n v="55"/>
    <s v="Female"/>
    <s v="Standard"/>
    <n v="14.71"/>
    <n v="20"/>
    <s v="South America"/>
    <s v="Desktop"/>
    <n v="13.99"/>
    <n v="0"/>
    <s v="Credit Card"/>
    <n v="2"/>
    <n v="0.7"/>
    <x v="3"/>
    <x v="0"/>
  </r>
  <r>
    <s v="ecb0426b-5580-4337-a6c4-add3b523895d"/>
    <n v="41"/>
    <s v="Female"/>
    <s v="Basic"/>
    <n v="27.09"/>
    <n v="7"/>
    <s v="South America"/>
    <s v="TV"/>
    <n v="8.99"/>
    <n v="0"/>
    <s v="Credit Card"/>
    <n v="5"/>
    <n v="3.39"/>
    <x v="0"/>
    <x v="0"/>
  </r>
  <r>
    <s v="83a192a7-6748-40bc-a60b-004e4a03e87b"/>
    <n v="51"/>
    <s v="Male"/>
    <s v="Premium"/>
    <n v="7.92"/>
    <n v="16"/>
    <s v="Africa"/>
    <s v="Mobile"/>
    <n v="17.989999999999998"/>
    <n v="0"/>
    <s v="Debit Card"/>
    <n v="2"/>
    <n v="0.47"/>
    <x v="6"/>
    <x v="0"/>
  </r>
  <r>
    <s v="85420440-ebf6-49e6-af14-16079557b57a"/>
    <n v="32"/>
    <s v="Other"/>
    <s v="Basic"/>
    <n v="12.06"/>
    <n v="26"/>
    <s v="Asia"/>
    <s v="Laptop"/>
    <n v="8.99"/>
    <n v="0"/>
    <s v="PayPal"/>
    <n v="3"/>
    <n v="0.45"/>
    <x v="2"/>
    <x v="1"/>
  </r>
  <r>
    <s v="57212dcb-1d06-4d90-8679-277113d72959"/>
    <n v="35"/>
    <s v="Female"/>
    <s v="Basic"/>
    <n v="2.2200000000000002"/>
    <n v="4"/>
    <s v="Africa"/>
    <s v="Desktop"/>
    <n v="8.99"/>
    <n v="1"/>
    <s v="PayPal"/>
    <n v="2"/>
    <n v="0.44"/>
    <x v="5"/>
    <x v="1"/>
  </r>
  <r>
    <s v="69f107ad-0d39-475d-850e-6d718d486ae4"/>
    <n v="63"/>
    <s v="Male"/>
    <s v="Premium"/>
    <n v="20.68"/>
    <n v="26"/>
    <s v="Asia"/>
    <s v="Tablet"/>
    <n v="17.989999999999998"/>
    <n v="0"/>
    <s v="Crypto"/>
    <n v="5"/>
    <n v="0.77"/>
    <x v="3"/>
    <x v="2"/>
  </r>
  <r>
    <s v="18a5612d-f555-46c6-ad9a-ec247c068c0e"/>
    <n v="39"/>
    <s v="Other"/>
    <s v="Premium"/>
    <n v="4"/>
    <n v="32"/>
    <s v="South America"/>
    <s v="Mobile"/>
    <n v="17.989999999999998"/>
    <n v="1"/>
    <s v="Debit Card"/>
    <n v="2"/>
    <n v="0.12"/>
    <x v="3"/>
    <x v="0"/>
  </r>
  <r>
    <s v="cc8ec647-33c7-46cf-af2b-141363c9314f"/>
    <n v="19"/>
    <s v="Male"/>
    <s v="Basic"/>
    <n v="2.79"/>
    <n v="33"/>
    <s v="Oceania"/>
    <s v="Tablet"/>
    <n v="8.99"/>
    <n v="1"/>
    <s v="PayPal"/>
    <n v="4"/>
    <n v="0.08"/>
    <x v="1"/>
    <x v="3"/>
  </r>
  <r>
    <s v="63c3d866-4c2f-4b50-9e58-332a2bbea4e5"/>
    <n v="33"/>
    <s v="Female"/>
    <s v="Basic"/>
    <n v="9.64"/>
    <n v="30"/>
    <s v="Asia"/>
    <s v="Mobile"/>
    <n v="8.99"/>
    <n v="0"/>
    <s v="Crypto"/>
    <n v="5"/>
    <n v="0.31"/>
    <x v="6"/>
    <x v="1"/>
  </r>
  <r>
    <s v="981b303b-c6cd-438a-9e2a-d360db261b75"/>
    <n v="63"/>
    <s v="Male"/>
    <s v="Basic"/>
    <n v="39.549999999999997"/>
    <n v="42"/>
    <s v="North America"/>
    <s v="Tablet"/>
    <n v="8.99"/>
    <n v="1"/>
    <s v="Gift Card"/>
    <n v="1"/>
    <n v="0.92"/>
    <x v="1"/>
    <x v="2"/>
  </r>
  <r>
    <s v="b6a5e8ca-ccd7-4fca-a1d3-949bffc746cf"/>
    <n v="18"/>
    <s v="Other"/>
    <s v="Basic"/>
    <n v="2.13"/>
    <n v="20"/>
    <s v="Oceania"/>
    <s v="Laptop"/>
    <n v="8.99"/>
    <n v="1"/>
    <s v="Credit Card"/>
    <n v="1"/>
    <n v="0.1"/>
    <x v="1"/>
    <x v="3"/>
  </r>
  <r>
    <s v="c3bb2207-5913-4675-9977-5a1a64de72e1"/>
    <n v="22"/>
    <s v="Other"/>
    <s v="Premium"/>
    <n v="32.64"/>
    <n v="30"/>
    <s v="Oceania"/>
    <s v="Mobile"/>
    <n v="17.989999999999998"/>
    <n v="0"/>
    <s v="Credit Card"/>
    <n v="5"/>
    <n v="1.05"/>
    <x v="1"/>
    <x v="3"/>
  </r>
  <r>
    <s v="ac6d762a-91b1-494e-9ce5-cdccfd177f90"/>
    <n v="42"/>
    <s v="Other"/>
    <s v="Basic"/>
    <n v="20.52"/>
    <n v="5"/>
    <s v="Europe"/>
    <s v="Tablet"/>
    <n v="8.99"/>
    <n v="0"/>
    <s v="Debit Card"/>
    <n v="2"/>
    <n v="3.42"/>
    <x v="4"/>
    <x v="0"/>
  </r>
  <r>
    <s v="9084d77f-70c5-4e36-91f5-57f8f36c20c7"/>
    <n v="42"/>
    <s v="Male"/>
    <s v="Premium"/>
    <n v="3.49"/>
    <n v="55"/>
    <s v="Oceania"/>
    <s v="Tablet"/>
    <n v="17.989999999999998"/>
    <n v="1"/>
    <s v="Gift Card"/>
    <n v="4"/>
    <n v="0.06"/>
    <x v="3"/>
    <x v="0"/>
  </r>
  <r>
    <s v="b2bf8c40-7a2a-4695-8a51-354e6021337e"/>
    <n v="24"/>
    <s v="Female"/>
    <s v="Basic"/>
    <n v="14.8"/>
    <n v="28"/>
    <s v="North America"/>
    <s v="Laptop"/>
    <n v="8.99"/>
    <n v="0"/>
    <s v="Debit Card"/>
    <n v="5"/>
    <n v="0.51"/>
    <x v="2"/>
    <x v="3"/>
  </r>
  <r>
    <s v="75213958-6f81-4fc1-a446-5eafb01dca12"/>
    <n v="30"/>
    <s v="Female"/>
    <s v="Basic"/>
    <n v="4.3899999999999997"/>
    <n v="52"/>
    <s v="North America"/>
    <s v="TV"/>
    <n v="8.99"/>
    <n v="1"/>
    <s v="Credit Card"/>
    <n v="3"/>
    <n v="0.08"/>
    <x v="2"/>
    <x v="1"/>
  </r>
  <r>
    <s v="ead37a59-af0e-4cd8-a764-f2cdbe727457"/>
    <n v="22"/>
    <s v="Male"/>
    <s v="Premium"/>
    <n v="5.45"/>
    <n v="16"/>
    <s v="North America"/>
    <s v="Desktop"/>
    <n v="17.989999999999998"/>
    <n v="0"/>
    <s v="Credit Card"/>
    <n v="1"/>
    <n v="0.32"/>
    <x v="4"/>
    <x v="3"/>
  </r>
  <r>
    <s v="91b02759-584d-4f29-b1a4-5818311708d1"/>
    <n v="54"/>
    <s v="Male"/>
    <s v="Standard"/>
    <n v="15.65"/>
    <n v="53"/>
    <s v="Oceania"/>
    <s v="Tablet"/>
    <n v="13.99"/>
    <n v="1"/>
    <s v="Gift Card"/>
    <n v="2"/>
    <n v="0.28999999999999998"/>
    <x v="1"/>
    <x v="0"/>
  </r>
  <r>
    <s v="2b8e4729-3d02-40e1-86ba-7cb9241b7f80"/>
    <n v="68"/>
    <s v="Other"/>
    <s v="Standard"/>
    <n v="5.33"/>
    <n v="26"/>
    <s v="North America"/>
    <s v="Laptop"/>
    <n v="13.99"/>
    <n v="0"/>
    <s v="Crypto"/>
    <n v="5"/>
    <n v="0.2"/>
    <x v="2"/>
    <x v="2"/>
  </r>
  <r>
    <s v="10fe2d39-3e7a-4fd6-afef-fd7885f1fd16"/>
    <n v="51"/>
    <s v="Female"/>
    <s v="Standard"/>
    <n v="5.79"/>
    <n v="47"/>
    <s v="South America"/>
    <s v="Mobile"/>
    <n v="13.99"/>
    <n v="1"/>
    <s v="Debit Card"/>
    <n v="2"/>
    <n v="0.12"/>
    <x v="6"/>
    <x v="0"/>
  </r>
  <r>
    <s v="8f256cb4-eb43-4eaf-a0f9-ee1436424b70"/>
    <n v="68"/>
    <s v="Female"/>
    <s v="Standard"/>
    <n v="14.65"/>
    <n v="11"/>
    <s v="Oceania"/>
    <s v="Tablet"/>
    <n v="13.99"/>
    <n v="0"/>
    <s v="Debit Card"/>
    <n v="5"/>
    <n v="1.22"/>
    <x v="1"/>
    <x v="2"/>
  </r>
  <r>
    <s v="47787f39-8e7e-44fb-b179-442e3735f82f"/>
    <n v="58"/>
    <s v="Other"/>
    <s v="Standard"/>
    <n v="0.37"/>
    <n v="60"/>
    <s v="Europe"/>
    <s v="Tablet"/>
    <n v="13.99"/>
    <n v="1"/>
    <s v="Debit Card"/>
    <n v="5"/>
    <n v="0.01"/>
    <x v="6"/>
    <x v="2"/>
  </r>
  <r>
    <s v="b6083e69-466b-43ff-bd61-d835ff91dfae"/>
    <n v="32"/>
    <s v="Female"/>
    <s v="Basic"/>
    <n v="9.14"/>
    <n v="51"/>
    <s v="North America"/>
    <s v="Mobile"/>
    <n v="8.99"/>
    <n v="1"/>
    <s v="Debit Card"/>
    <n v="2"/>
    <n v="0.18"/>
    <x v="4"/>
    <x v="1"/>
  </r>
  <r>
    <s v="225a3fb2-e273-4726-a0f3-0fea1aa6f0c9"/>
    <n v="59"/>
    <s v="Male"/>
    <s v="Basic"/>
    <n v="25"/>
    <n v="44"/>
    <s v="Asia"/>
    <s v="Tablet"/>
    <n v="8.99"/>
    <n v="0"/>
    <s v="Crypto"/>
    <n v="4"/>
    <n v="0.56000000000000005"/>
    <x v="5"/>
    <x v="2"/>
  </r>
  <r>
    <s v="bdfa953f-4810-434e-a574-205313689450"/>
    <n v="49"/>
    <s v="Female"/>
    <s v="Premium"/>
    <n v="14.39"/>
    <n v="48"/>
    <s v="Asia"/>
    <s v="Desktop"/>
    <n v="17.989999999999998"/>
    <n v="1"/>
    <s v="Gift Card"/>
    <n v="1"/>
    <n v="0.28999999999999998"/>
    <x v="0"/>
    <x v="0"/>
  </r>
  <r>
    <s v="9f3553ad-d5b2-4d08-85f8-1560403a619d"/>
    <n v="29"/>
    <s v="Male"/>
    <s v="Premium"/>
    <n v="0.69"/>
    <n v="41"/>
    <s v="Oceania"/>
    <s v="Tablet"/>
    <n v="17.989999999999998"/>
    <n v="1"/>
    <s v="Debit Card"/>
    <n v="5"/>
    <n v="0.02"/>
    <x v="0"/>
    <x v="1"/>
  </r>
  <r>
    <s v="11ea4551-84fd-4d94-b679-4a8f5d4fd69a"/>
    <n v="53"/>
    <s v="Female"/>
    <s v="Basic"/>
    <n v="10.96"/>
    <n v="15"/>
    <s v="South America"/>
    <s v="TV"/>
    <n v="8.99"/>
    <n v="0"/>
    <s v="PayPal"/>
    <n v="2"/>
    <n v="0.69"/>
    <x v="5"/>
    <x v="0"/>
  </r>
  <r>
    <s v="6a2c245c-1c2b-4aab-8133-182c39000b3a"/>
    <n v="56"/>
    <s v="Male"/>
    <s v="Basic"/>
    <n v="14.36"/>
    <n v="21"/>
    <s v="South America"/>
    <s v="Tablet"/>
    <n v="8.99"/>
    <n v="0"/>
    <s v="Crypto"/>
    <n v="1"/>
    <n v="0.65"/>
    <x v="4"/>
    <x v="2"/>
  </r>
  <r>
    <s v="435ccceb-38f8-40a8-86eb-7629bd3d9c54"/>
    <n v="56"/>
    <s v="Male"/>
    <s v="Basic"/>
    <n v="3.26"/>
    <n v="20"/>
    <s v="North America"/>
    <s v="Laptop"/>
    <n v="8.99"/>
    <n v="1"/>
    <s v="PayPal"/>
    <n v="3"/>
    <n v="0.16"/>
    <x v="5"/>
    <x v="2"/>
  </r>
  <r>
    <s v="437ee4e8-fc39-4e80-99a5-3e8aa461522a"/>
    <n v="68"/>
    <s v="Male"/>
    <s v="Standard"/>
    <n v="24.08"/>
    <n v="58"/>
    <s v="South America"/>
    <s v="Laptop"/>
    <n v="13.99"/>
    <n v="0"/>
    <s v="Gift Card"/>
    <n v="2"/>
    <n v="0.41"/>
    <x v="5"/>
    <x v="2"/>
  </r>
  <r>
    <s v="3a541439-f431-4fbc-9f60-8434d47eaae8"/>
    <n v="62"/>
    <s v="Other"/>
    <s v="Premium"/>
    <n v="7.68"/>
    <n v="56"/>
    <s v="Europe"/>
    <s v="Laptop"/>
    <n v="17.989999999999998"/>
    <n v="1"/>
    <s v="PayPal"/>
    <n v="2"/>
    <n v="0.13"/>
    <x v="3"/>
    <x v="2"/>
  </r>
  <r>
    <s v="28c544f1-3e87-4ae2-bd03-8bb94284b82c"/>
    <n v="26"/>
    <s v="Male"/>
    <s v="Standard"/>
    <n v="67.5"/>
    <n v="29"/>
    <s v="South America"/>
    <s v="Mobile"/>
    <n v="13.99"/>
    <n v="0"/>
    <s v="PayPal"/>
    <n v="4"/>
    <n v="2.25"/>
    <x v="4"/>
    <x v="1"/>
  </r>
  <r>
    <s v="9927198c-86e3-4f28-a6ce-397acc4caf69"/>
    <n v="26"/>
    <s v="Other"/>
    <s v="Standard"/>
    <n v="4.3099999999999996"/>
    <n v="13"/>
    <s v="South America"/>
    <s v="Mobile"/>
    <n v="13.99"/>
    <n v="1"/>
    <s v="Debit Card"/>
    <n v="1"/>
    <n v="0.31"/>
    <x v="5"/>
    <x v="1"/>
  </r>
  <r>
    <s v="2381eca7-1a48-4bfb-8dab-c7a632ed0058"/>
    <n v="40"/>
    <s v="Female"/>
    <s v="Basic"/>
    <n v="12.67"/>
    <n v="44"/>
    <s v="Europe"/>
    <s v="Laptop"/>
    <n v="8.99"/>
    <n v="1"/>
    <s v="Credit Card"/>
    <n v="1"/>
    <n v="0.28000000000000003"/>
    <x v="5"/>
    <x v="0"/>
  </r>
  <r>
    <s v="c6e7dcc7-f791-40a3-ac2e-7604b3a98468"/>
    <n v="52"/>
    <s v="Male"/>
    <s v="Standard"/>
    <n v="5.03"/>
    <n v="4"/>
    <s v="Europe"/>
    <s v="Desktop"/>
    <n v="13.99"/>
    <n v="0"/>
    <s v="Debit Card"/>
    <n v="5"/>
    <n v="1.01"/>
    <x v="1"/>
    <x v="0"/>
  </r>
  <r>
    <s v="0986188b-fb15-47a9-afc2-8a22c131768f"/>
    <n v="37"/>
    <s v="Female"/>
    <s v="Basic"/>
    <n v="25.43"/>
    <n v="5"/>
    <s v="Africa"/>
    <s v="Desktop"/>
    <n v="8.99"/>
    <n v="0"/>
    <s v="Gift Card"/>
    <n v="4"/>
    <n v="4.24"/>
    <x v="3"/>
    <x v="0"/>
  </r>
  <r>
    <s v="51846af3-4ee8-4383-b77e-c7941ff99e4f"/>
    <n v="24"/>
    <s v="Female"/>
    <s v="Basic"/>
    <n v="5.59"/>
    <n v="0"/>
    <s v="North America"/>
    <s v="Tablet"/>
    <n v="8.99"/>
    <n v="0"/>
    <s v="Crypto"/>
    <n v="5"/>
    <n v="5.59"/>
    <x v="6"/>
    <x v="3"/>
  </r>
  <r>
    <s v="872edb94-4351-4086-b95a-9e27431cc43f"/>
    <n v="19"/>
    <s v="Male"/>
    <s v="Premium"/>
    <n v="11.32"/>
    <n v="31"/>
    <s v="Asia"/>
    <s v="Desktop"/>
    <n v="17.989999999999998"/>
    <n v="0"/>
    <s v="Debit Card"/>
    <n v="4"/>
    <n v="0.35"/>
    <x v="0"/>
    <x v="3"/>
  </r>
  <r>
    <s v="5387eb2d-2e8e-47aa-a12f-9202951e5f69"/>
    <n v="69"/>
    <s v="Male"/>
    <s v="Basic"/>
    <n v="1.1299999999999999"/>
    <n v="24"/>
    <s v="Africa"/>
    <s v="Tablet"/>
    <n v="8.99"/>
    <n v="1"/>
    <s v="Credit Card"/>
    <n v="3"/>
    <n v="0.05"/>
    <x v="4"/>
    <x v="2"/>
  </r>
  <r>
    <s v="887211af-46f5-4170-b67d-ae4b857a3e02"/>
    <n v="40"/>
    <s v="Female"/>
    <s v="Standard"/>
    <n v="30.74"/>
    <n v="55"/>
    <s v="Oceania"/>
    <s v="Tablet"/>
    <n v="13.99"/>
    <n v="0"/>
    <s v="Crypto"/>
    <n v="3"/>
    <n v="0.55000000000000004"/>
    <x v="2"/>
    <x v="0"/>
  </r>
  <r>
    <s v="19cef185-673b-4519-9fb2-cd85a59f6528"/>
    <n v="39"/>
    <s v="Other"/>
    <s v="Basic"/>
    <n v="16.77"/>
    <n v="48"/>
    <s v="South America"/>
    <s v="Laptop"/>
    <n v="8.99"/>
    <n v="1"/>
    <s v="Credit Card"/>
    <n v="1"/>
    <n v="0.34"/>
    <x v="4"/>
    <x v="0"/>
  </r>
  <r>
    <s v="398c5457-acaa-41b1-887c-eb2b44578430"/>
    <n v="51"/>
    <s v="Other"/>
    <s v="Basic"/>
    <n v="51.43"/>
    <n v="34"/>
    <s v="South America"/>
    <s v="Tablet"/>
    <n v="8.99"/>
    <n v="0"/>
    <s v="Gift Card"/>
    <n v="5"/>
    <n v="1.47"/>
    <x v="3"/>
    <x v="0"/>
  </r>
  <r>
    <s v="87224324-13d4-4c0c-b5a2-8f782c47cccd"/>
    <n v="52"/>
    <s v="Male"/>
    <s v="Standard"/>
    <n v="21.89"/>
    <n v="3"/>
    <s v="Europe"/>
    <s v="Mobile"/>
    <n v="13.99"/>
    <n v="0"/>
    <s v="PayPal"/>
    <n v="1"/>
    <n v="5.47"/>
    <x v="3"/>
    <x v="0"/>
  </r>
  <r>
    <s v="67cf164d-d961-4310-8646-8b5792f20876"/>
    <n v="70"/>
    <s v="Other"/>
    <s v="Premium"/>
    <n v="8.68"/>
    <n v="41"/>
    <s v="South America"/>
    <s v="Desktop"/>
    <n v="17.989999999999998"/>
    <n v="1"/>
    <s v="PayPal"/>
    <n v="1"/>
    <n v="0.21"/>
    <x v="3"/>
    <x v="2"/>
  </r>
  <r>
    <s v="5c55ebb6-04ac-4d5d-9d7c-32ea910c88ba"/>
    <n v="70"/>
    <s v="Other"/>
    <s v="Standard"/>
    <n v="20.329999999999998"/>
    <n v="42"/>
    <s v="Europe"/>
    <s v="Mobile"/>
    <n v="13.99"/>
    <n v="0"/>
    <s v="Crypto"/>
    <n v="4"/>
    <n v="0.47"/>
    <x v="6"/>
    <x v="2"/>
  </r>
  <r>
    <s v="de02cddd-08a6-42fe-99bc-06cc033f2bd5"/>
    <n v="68"/>
    <s v="Male"/>
    <s v="Premium"/>
    <n v="19.91"/>
    <n v="54"/>
    <s v="Europe"/>
    <s v="Mobile"/>
    <n v="17.989999999999998"/>
    <n v="1"/>
    <s v="Gift Card"/>
    <n v="3"/>
    <n v="0.36"/>
    <x v="3"/>
    <x v="2"/>
  </r>
  <r>
    <s v="d625591a-3bbc-429e-a938-e0c608d79b57"/>
    <n v="32"/>
    <s v="Other"/>
    <s v="Standard"/>
    <n v="17.48"/>
    <n v="4"/>
    <s v="North America"/>
    <s v="Laptop"/>
    <n v="13.99"/>
    <n v="0"/>
    <s v="Crypto"/>
    <n v="4"/>
    <n v="3.5"/>
    <x v="3"/>
    <x v="1"/>
  </r>
  <r>
    <s v="51902957-4d34-4297-ae4b-fb94b2467e14"/>
    <n v="43"/>
    <s v="Female"/>
    <s v="Basic"/>
    <n v="17.899999999999999"/>
    <n v="48"/>
    <s v="Asia"/>
    <s v="Desktop"/>
    <n v="8.99"/>
    <n v="1"/>
    <s v="Crypto"/>
    <n v="2"/>
    <n v="0.37"/>
    <x v="6"/>
    <x v="0"/>
  </r>
  <r>
    <s v="42c50042-91a6-424a-b693-29d883255e61"/>
    <n v="28"/>
    <s v="Other"/>
    <s v="Standard"/>
    <n v="50.73"/>
    <n v="12"/>
    <s v="North America"/>
    <s v="Desktop"/>
    <n v="13.99"/>
    <n v="0"/>
    <s v="Credit Card"/>
    <n v="4"/>
    <n v="3.9"/>
    <x v="6"/>
    <x v="1"/>
  </r>
  <r>
    <s v="5ad29c73-f218-4cb0-b44c-628973888c49"/>
    <n v="41"/>
    <s v="Male"/>
    <s v="Premium"/>
    <n v="60.32"/>
    <n v="25"/>
    <s v="Asia"/>
    <s v="TV"/>
    <n v="17.989999999999998"/>
    <n v="0"/>
    <s v="PayPal"/>
    <n v="5"/>
    <n v="2.3199999999999998"/>
    <x v="5"/>
    <x v="0"/>
  </r>
  <r>
    <s v="226c0013-0f4e-437e-a087-e806934fc1fb"/>
    <n v="50"/>
    <s v="Other"/>
    <s v="Basic"/>
    <n v="6.53"/>
    <n v="19"/>
    <s v="Europe"/>
    <s v="Mobile"/>
    <n v="8.99"/>
    <n v="0"/>
    <s v="Crypto"/>
    <n v="5"/>
    <n v="0.33"/>
    <x v="1"/>
    <x v="0"/>
  </r>
  <r>
    <s v="5952e659-bab6-482a-96c4-f44b828be07a"/>
    <n v="59"/>
    <s v="Female"/>
    <s v="Premium"/>
    <n v="23.31"/>
    <n v="50"/>
    <s v="South America"/>
    <s v="TV"/>
    <n v="17.989999999999998"/>
    <n v="0"/>
    <s v="Gift Card"/>
    <n v="3"/>
    <n v="0.46"/>
    <x v="5"/>
    <x v="2"/>
  </r>
  <r>
    <s v="07cbc13d-c375-4955-a2a8-15fd519c8740"/>
    <n v="51"/>
    <s v="Other"/>
    <s v="Premium"/>
    <n v="10.47"/>
    <n v="22"/>
    <s v="South America"/>
    <s v="Tablet"/>
    <n v="17.989999999999998"/>
    <n v="0"/>
    <s v="Credit Card"/>
    <n v="2"/>
    <n v="0.46"/>
    <x v="3"/>
    <x v="0"/>
  </r>
  <r>
    <s v="dbb5d434-8a56-41f9-87eb-1cf8dc563b1b"/>
    <n v="19"/>
    <s v="Male"/>
    <s v="Premium"/>
    <n v="5.34"/>
    <n v="3"/>
    <s v="North America"/>
    <s v="Tablet"/>
    <n v="17.989999999999998"/>
    <n v="0"/>
    <s v="Debit Card"/>
    <n v="1"/>
    <n v="1.33"/>
    <x v="0"/>
    <x v="3"/>
  </r>
  <r>
    <s v="40f121cf-8cc7-4e5a-bf91-dfa99f774bca"/>
    <n v="25"/>
    <s v="Other"/>
    <s v="Standard"/>
    <n v="5.36"/>
    <n v="23"/>
    <s v="Africa"/>
    <s v="Mobile"/>
    <n v="13.99"/>
    <n v="0"/>
    <s v="Crypto"/>
    <n v="4"/>
    <n v="0.22"/>
    <x v="5"/>
    <x v="3"/>
  </r>
  <r>
    <s v="4be265b7-f86a-4d63-913d-f15259bbc9ad"/>
    <n v="61"/>
    <s v="Other"/>
    <s v="Standard"/>
    <n v="19.489999999999998"/>
    <n v="9"/>
    <s v="Asia"/>
    <s v="TV"/>
    <n v="13.99"/>
    <n v="0"/>
    <s v="PayPal"/>
    <n v="1"/>
    <n v="1.95"/>
    <x v="2"/>
    <x v="2"/>
  </r>
  <r>
    <s v="4b9cde42-026c-4e54-a2d5-c417ffca15ac"/>
    <n v="39"/>
    <s v="Other"/>
    <s v="Standard"/>
    <n v="14.12"/>
    <n v="12"/>
    <s v="Europe"/>
    <s v="Desktop"/>
    <n v="13.99"/>
    <n v="0"/>
    <s v="Credit Card"/>
    <n v="5"/>
    <n v="1.0900000000000001"/>
    <x v="6"/>
    <x v="0"/>
  </r>
  <r>
    <s v="cd892f9f-b0e1-4c18-b7da-e733c906f25a"/>
    <n v="53"/>
    <s v="Male"/>
    <s v="Basic"/>
    <n v="7.21"/>
    <n v="53"/>
    <s v="North America"/>
    <s v="Mobile"/>
    <n v="8.99"/>
    <n v="1"/>
    <s v="Credit Card"/>
    <n v="3"/>
    <n v="0.13"/>
    <x v="5"/>
    <x v="0"/>
  </r>
  <r>
    <s v="207339d4-84f7-4562-aeab-481ca61807c6"/>
    <n v="21"/>
    <s v="Male"/>
    <s v="Basic"/>
    <n v="24.12"/>
    <n v="18"/>
    <s v="South America"/>
    <s v="Laptop"/>
    <n v="8.99"/>
    <n v="0"/>
    <s v="Crypto"/>
    <n v="1"/>
    <n v="1.27"/>
    <x v="0"/>
    <x v="3"/>
  </r>
  <r>
    <s v="755f3ee0-6334-4300-8117-dd9d43d6b113"/>
    <n v="42"/>
    <s v="Other"/>
    <s v="Premium"/>
    <n v="13.25"/>
    <n v="29"/>
    <s v="Africa"/>
    <s v="Desktop"/>
    <n v="17.989999999999998"/>
    <n v="0"/>
    <s v="PayPal"/>
    <n v="4"/>
    <n v="0.44"/>
    <x v="4"/>
    <x v="0"/>
  </r>
  <r>
    <s v="5cd4bc7f-42fe-4ca5-8903-f154b5473974"/>
    <n v="65"/>
    <s v="Other"/>
    <s v="Basic"/>
    <n v="0.39"/>
    <n v="3"/>
    <s v="Oceania"/>
    <s v="Desktop"/>
    <n v="8.99"/>
    <n v="1"/>
    <s v="PayPal"/>
    <n v="2"/>
    <n v="0.1"/>
    <x v="0"/>
    <x v="2"/>
  </r>
  <r>
    <s v="803b8187-d2cd-405e-9016-a8aa418384e1"/>
    <n v="18"/>
    <s v="Male"/>
    <s v="Basic"/>
    <n v="32.68"/>
    <n v="58"/>
    <s v="Africa"/>
    <s v="TV"/>
    <n v="8.99"/>
    <n v="0"/>
    <s v="Gift Card"/>
    <n v="5"/>
    <n v="0.55000000000000004"/>
    <x v="4"/>
    <x v="3"/>
  </r>
  <r>
    <s v="61ed2c75-3159-4640-9a7f-adbdcd9f6144"/>
    <n v="45"/>
    <s v="Other"/>
    <s v="Standard"/>
    <n v="12.64"/>
    <n v="33"/>
    <s v="North America"/>
    <s v="Desktop"/>
    <n v="13.99"/>
    <n v="1"/>
    <s v="Crypto"/>
    <n v="4"/>
    <n v="0.37"/>
    <x v="4"/>
    <x v="0"/>
  </r>
  <r>
    <s v="47ef1fd4-7788-481e-829c-abd737dbd61f"/>
    <n v="19"/>
    <s v="Female"/>
    <s v="Premium"/>
    <n v="1.8"/>
    <n v="4"/>
    <s v="Africa"/>
    <s v="Tablet"/>
    <n v="17.989999999999998"/>
    <n v="0"/>
    <s v="Debit Card"/>
    <n v="2"/>
    <n v="0.36"/>
    <x v="6"/>
    <x v="3"/>
  </r>
  <r>
    <s v="2820c5f3-3394-45aa-930f-e4e26a781c66"/>
    <n v="45"/>
    <s v="Other"/>
    <s v="Premium"/>
    <n v="21.12"/>
    <n v="27"/>
    <s v="Oceania"/>
    <s v="Desktop"/>
    <n v="17.989999999999998"/>
    <n v="0"/>
    <s v="Credit Card"/>
    <n v="5"/>
    <n v="0.75"/>
    <x v="2"/>
    <x v="0"/>
  </r>
  <r>
    <s v="3080b07c-545a-4370-9485-b288de08764f"/>
    <n v="24"/>
    <s v="Female"/>
    <s v="Standard"/>
    <n v="1.68"/>
    <n v="45"/>
    <s v="Asia"/>
    <s v="Mobile"/>
    <n v="13.99"/>
    <n v="1"/>
    <s v="Credit Card"/>
    <n v="3"/>
    <n v="0.04"/>
    <x v="5"/>
    <x v="3"/>
  </r>
  <r>
    <s v="c0874a78-dcb0-4a64-b41d-1995f7c54cab"/>
    <n v="48"/>
    <s v="Other"/>
    <s v="Standard"/>
    <n v="3.22"/>
    <n v="33"/>
    <s v="Asia"/>
    <s v="Desktop"/>
    <n v="13.99"/>
    <n v="1"/>
    <s v="PayPal"/>
    <n v="1"/>
    <n v="0.09"/>
    <x v="5"/>
    <x v="0"/>
  </r>
  <r>
    <s v="c2edf117-ec72-4ee9-bf3c-bb67ea3ce636"/>
    <n v="67"/>
    <s v="Female"/>
    <s v="Basic"/>
    <n v="8.0299999999999994"/>
    <n v="34"/>
    <s v="Asia"/>
    <s v="Desktop"/>
    <n v="8.99"/>
    <n v="1"/>
    <s v="Crypto"/>
    <n v="1"/>
    <n v="0.23"/>
    <x v="4"/>
    <x v="2"/>
  </r>
  <r>
    <s v="8eebe75f-d578-48f5-9c59-5a5864dfa1c2"/>
    <n v="41"/>
    <s v="Female"/>
    <s v="Basic"/>
    <n v="7.36"/>
    <n v="30"/>
    <s v="South America"/>
    <s v="TV"/>
    <n v="8.99"/>
    <n v="0"/>
    <s v="PayPal"/>
    <n v="3"/>
    <n v="0.24"/>
    <x v="2"/>
    <x v="0"/>
  </r>
  <r>
    <s v="d87c00e4-e192-46ea-a7cf-353a90d06715"/>
    <n v="35"/>
    <s v="Female"/>
    <s v="Premium"/>
    <n v="1.84"/>
    <n v="30"/>
    <s v="Asia"/>
    <s v="Desktop"/>
    <n v="17.989999999999998"/>
    <n v="1"/>
    <s v="Crypto"/>
    <n v="3"/>
    <n v="0.06"/>
    <x v="3"/>
    <x v="1"/>
  </r>
  <r>
    <s v="10d5f159-a06d-4c0b-8ca6-20231beefa15"/>
    <n v="50"/>
    <s v="Female"/>
    <s v="Standard"/>
    <n v="19.48"/>
    <n v="49"/>
    <s v="Europe"/>
    <s v="Laptop"/>
    <n v="13.99"/>
    <n v="1"/>
    <s v="Gift Card"/>
    <n v="3"/>
    <n v="0.39"/>
    <x v="5"/>
    <x v="0"/>
  </r>
  <r>
    <s v="7ffed6ac-db02-4e27-9368-551fb7b66687"/>
    <n v="24"/>
    <s v="Male"/>
    <s v="Premium"/>
    <n v="33.35"/>
    <n v="38"/>
    <s v="Africa"/>
    <s v="TV"/>
    <n v="17.989999999999998"/>
    <n v="0"/>
    <s v="Credit Card"/>
    <n v="1"/>
    <n v="0.86"/>
    <x v="6"/>
    <x v="3"/>
  </r>
  <r>
    <s v="c8a454e7-9cfd-41de-a06e-f0251becf007"/>
    <n v="30"/>
    <s v="Female"/>
    <s v="Premium"/>
    <n v="3.63"/>
    <n v="35"/>
    <s v="Europe"/>
    <s v="Desktop"/>
    <n v="17.989999999999998"/>
    <n v="1"/>
    <s v="PayPal"/>
    <n v="3"/>
    <n v="0.1"/>
    <x v="2"/>
    <x v="1"/>
  </r>
  <r>
    <s v="2f7bc8a8-1433-4c9e-976d-02584059d9c4"/>
    <n v="44"/>
    <s v="Female"/>
    <s v="Premium"/>
    <n v="15.31"/>
    <n v="26"/>
    <s v="North America"/>
    <s v="TV"/>
    <n v="17.989999999999998"/>
    <n v="0"/>
    <s v="Crypto"/>
    <n v="5"/>
    <n v="0.56999999999999995"/>
    <x v="1"/>
    <x v="0"/>
  </r>
  <r>
    <s v="724af657-0df2-4775-8850-9e3cd124f620"/>
    <n v="61"/>
    <s v="Female"/>
    <s v="Basic"/>
    <n v="14.55"/>
    <n v="37"/>
    <s v="South America"/>
    <s v="Laptop"/>
    <n v="8.99"/>
    <n v="1"/>
    <s v="Gift Card"/>
    <n v="2"/>
    <n v="0.38"/>
    <x v="6"/>
    <x v="2"/>
  </r>
  <r>
    <s v="5c4b45aa-9549-406c-9b5a-efbc6faf2a36"/>
    <n v="43"/>
    <s v="Female"/>
    <s v="Standard"/>
    <n v="19.95"/>
    <n v="40"/>
    <s v="North America"/>
    <s v="Laptop"/>
    <n v="13.99"/>
    <n v="1"/>
    <s v="PayPal"/>
    <n v="1"/>
    <n v="0.49"/>
    <x v="3"/>
    <x v="0"/>
  </r>
  <r>
    <s v="19ff99c9-4347-4ec5-9ba7-d9680a0268a6"/>
    <n v="54"/>
    <s v="Other"/>
    <s v="Basic"/>
    <n v="9.92"/>
    <n v="27"/>
    <s v="Asia"/>
    <s v="Laptop"/>
    <n v="8.99"/>
    <n v="1"/>
    <s v="Credit Card"/>
    <n v="1"/>
    <n v="0.35"/>
    <x v="2"/>
    <x v="0"/>
  </r>
  <r>
    <s v="f933c9ef-6e58-4e70-b20d-e7d40e7c0ea2"/>
    <n v="39"/>
    <s v="Female"/>
    <s v="Standard"/>
    <n v="1.72"/>
    <n v="24"/>
    <s v="Asia"/>
    <s v="Tablet"/>
    <n v="13.99"/>
    <n v="1"/>
    <s v="Gift Card"/>
    <n v="5"/>
    <n v="7.0000000000000007E-2"/>
    <x v="2"/>
    <x v="0"/>
  </r>
  <r>
    <s v="e334edac-479f-4209-a523-985d5244f439"/>
    <n v="43"/>
    <s v="Female"/>
    <s v="Standard"/>
    <n v="8.4499999999999993"/>
    <n v="20"/>
    <s v="Africa"/>
    <s v="Laptop"/>
    <n v="13.99"/>
    <n v="0"/>
    <s v="Gift Card"/>
    <n v="3"/>
    <n v="0.4"/>
    <x v="6"/>
    <x v="0"/>
  </r>
  <r>
    <s v="76cf661d-95cb-4b43-bd4e-a2fb1e1ca16c"/>
    <n v="26"/>
    <s v="Other"/>
    <s v="Standard"/>
    <n v="13.02"/>
    <n v="41"/>
    <s v="North America"/>
    <s v="Tablet"/>
    <n v="13.99"/>
    <n v="1"/>
    <s v="Crypto"/>
    <n v="1"/>
    <n v="0.31"/>
    <x v="1"/>
    <x v="1"/>
  </r>
  <r>
    <s v="2736897f-a383-4813-bb71-2a3b303dc1be"/>
    <n v="22"/>
    <s v="Male"/>
    <s v="Standard"/>
    <n v="0.12"/>
    <n v="4"/>
    <s v="Asia"/>
    <s v="Laptop"/>
    <n v="13.99"/>
    <n v="0"/>
    <s v="PayPal"/>
    <n v="5"/>
    <n v="0.02"/>
    <x v="2"/>
    <x v="3"/>
  </r>
  <r>
    <s v="d178f7f4-f66b-4f59-8ab8-d15e9b51a915"/>
    <n v="32"/>
    <s v="Male"/>
    <s v="Standard"/>
    <n v="5.6"/>
    <n v="44"/>
    <s v="Europe"/>
    <s v="Mobile"/>
    <n v="13.99"/>
    <n v="1"/>
    <s v="PayPal"/>
    <n v="3"/>
    <n v="0.12"/>
    <x v="3"/>
    <x v="1"/>
  </r>
  <r>
    <s v="14505c8a-5d16-4808-8a62-75fcdfbb28d1"/>
    <n v="28"/>
    <s v="Other"/>
    <s v="Premium"/>
    <n v="0.68"/>
    <n v="53"/>
    <s v="North America"/>
    <s v="Laptop"/>
    <n v="17.989999999999998"/>
    <n v="1"/>
    <s v="Crypto"/>
    <n v="1"/>
    <n v="0.01"/>
    <x v="5"/>
    <x v="1"/>
  </r>
  <r>
    <s v="a20bd2c0-01c9-46f2-883e-addc3a0b0ab3"/>
    <n v="50"/>
    <s v="Male"/>
    <s v="Standard"/>
    <n v="1.96"/>
    <n v="60"/>
    <s v="Oceania"/>
    <s v="Laptop"/>
    <n v="13.99"/>
    <n v="1"/>
    <s v="Crypto"/>
    <n v="2"/>
    <n v="0.03"/>
    <x v="3"/>
    <x v="0"/>
  </r>
  <r>
    <s v="3a85cb4f-fbe6-43cd-9e48-561e968a38ba"/>
    <n v="25"/>
    <s v="Other"/>
    <s v="Basic"/>
    <n v="6.38"/>
    <n v="58"/>
    <s v="Europe"/>
    <s v="Desktop"/>
    <n v="8.99"/>
    <n v="1"/>
    <s v="PayPal"/>
    <n v="3"/>
    <n v="0.11"/>
    <x v="6"/>
    <x v="3"/>
  </r>
  <r>
    <s v="df6931fb-0022-4c8a-a665-d7a6fa7e896d"/>
    <n v="46"/>
    <s v="Female"/>
    <s v="Premium"/>
    <n v="0.5"/>
    <n v="51"/>
    <s v="South America"/>
    <s v="Tablet"/>
    <n v="17.989999999999998"/>
    <n v="1"/>
    <s v="Debit Card"/>
    <n v="4"/>
    <n v="0.01"/>
    <x v="5"/>
    <x v="0"/>
  </r>
  <r>
    <s v="a4cfac30-906c-46c6-9613-799375ab5c8a"/>
    <n v="69"/>
    <s v="Other"/>
    <s v="Premium"/>
    <n v="15.94"/>
    <n v="36"/>
    <s v="South America"/>
    <s v="Laptop"/>
    <n v="17.989999999999998"/>
    <n v="1"/>
    <s v="Debit Card"/>
    <n v="2"/>
    <n v="0.43"/>
    <x v="2"/>
    <x v="2"/>
  </r>
  <r>
    <s v="4accb3d6-cb3e-4912-955e-5c7ab5b2f60a"/>
    <n v="57"/>
    <s v="Female"/>
    <s v="Basic"/>
    <n v="0.71"/>
    <n v="42"/>
    <s v="North America"/>
    <s v="TV"/>
    <n v="8.99"/>
    <n v="1"/>
    <s v="Debit Card"/>
    <n v="4"/>
    <n v="0.02"/>
    <x v="1"/>
    <x v="2"/>
  </r>
  <r>
    <s v="ee1c6064-32f6-488d-b0c5-e7ff7fc46d64"/>
    <n v="37"/>
    <s v="Other"/>
    <s v="Premium"/>
    <n v="1.32"/>
    <n v="47"/>
    <s v="North America"/>
    <s v="Desktop"/>
    <n v="17.989999999999998"/>
    <n v="1"/>
    <s v="PayPal"/>
    <n v="3"/>
    <n v="0.03"/>
    <x v="2"/>
    <x v="0"/>
  </r>
  <r>
    <s v="d3b41960-c2b4-4bf5-92cb-243fd3dd3839"/>
    <n v="66"/>
    <s v="Female"/>
    <s v="Basic"/>
    <n v="37.6"/>
    <n v="35"/>
    <s v="South America"/>
    <s v="Mobile"/>
    <n v="8.99"/>
    <n v="0"/>
    <s v="Gift Card"/>
    <n v="3"/>
    <n v="1.04"/>
    <x v="5"/>
    <x v="2"/>
  </r>
  <r>
    <s v="88007999-8185-4c2c-8bb7-019af9a4268a"/>
    <n v="44"/>
    <s v="Female"/>
    <s v="Standard"/>
    <n v="2.69"/>
    <n v="12"/>
    <s v="Africa"/>
    <s v="Mobile"/>
    <n v="13.99"/>
    <n v="0"/>
    <s v="Credit Card"/>
    <n v="5"/>
    <n v="0.21"/>
    <x v="1"/>
    <x v="0"/>
  </r>
  <r>
    <s v="bbc959b5-3e2d-486d-afe6-f5604ccd8353"/>
    <n v="66"/>
    <s v="Male"/>
    <s v="Basic"/>
    <n v="5.07"/>
    <n v="38"/>
    <s v="North America"/>
    <s v="Mobile"/>
    <n v="8.99"/>
    <n v="1"/>
    <s v="PayPal"/>
    <n v="5"/>
    <n v="0.13"/>
    <x v="1"/>
    <x v="2"/>
  </r>
  <r>
    <s v="c7070081-a154-4414-b413-bef90b05e624"/>
    <n v="39"/>
    <s v="Female"/>
    <s v="Premium"/>
    <n v="15.78"/>
    <n v="25"/>
    <s v="Oceania"/>
    <s v="Laptop"/>
    <n v="17.989999999999998"/>
    <n v="0"/>
    <s v="Gift Card"/>
    <n v="4"/>
    <n v="0.61"/>
    <x v="4"/>
    <x v="0"/>
  </r>
  <r>
    <s v="0048f001-a72c-4307-8f2d-3820bdf4ed80"/>
    <n v="63"/>
    <s v="Female"/>
    <s v="Premium"/>
    <n v="9.84"/>
    <n v="46"/>
    <s v="South America"/>
    <s v="Mobile"/>
    <n v="17.989999999999998"/>
    <n v="1"/>
    <s v="PayPal"/>
    <n v="2"/>
    <n v="0.21"/>
    <x v="4"/>
    <x v="2"/>
  </r>
  <r>
    <s v="37d89df6-e945-4365-b6bf-f153ff42dba6"/>
    <n v="39"/>
    <s v="Male"/>
    <s v="Basic"/>
    <n v="0.21"/>
    <n v="39"/>
    <s v="South America"/>
    <s v="Laptop"/>
    <n v="8.99"/>
    <n v="1"/>
    <s v="PayPal"/>
    <n v="3"/>
    <n v="0.01"/>
    <x v="0"/>
    <x v="0"/>
  </r>
  <r>
    <s v="81264692-e2fd-4344-9f2b-0826d6bb7edf"/>
    <n v="62"/>
    <s v="Male"/>
    <s v="Standard"/>
    <n v="9.15"/>
    <n v="55"/>
    <s v="North America"/>
    <s v="Tablet"/>
    <n v="13.99"/>
    <n v="1"/>
    <s v="Gift Card"/>
    <n v="5"/>
    <n v="0.16"/>
    <x v="1"/>
    <x v="2"/>
  </r>
  <r>
    <s v="0b23f53c-b88a-4f84-9ad7-a5c6c58468c1"/>
    <n v="63"/>
    <s v="Female"/>
    <s v="Standard"/>
    <n v="3.86"/>
    <n v="14"/>
    <s v="Europe"/>
    <s v="Mobile"/>
    <n v="13.99"/>
    <n v="1"/>
    <s v="Crypto"/>
    <n v="5"/>
    <n v="0.26"/>
    <x v="6"/>
    <x v="2"/>
  </r>
  <r>
    <s v="baf77c0b-ae75-441e-a9ca-10dcb0ca8a86"/>
    <n v="33"/>
    <s v="Female"/>
    <s v="Standard"/>
    <n v="6.82"/>
    <n v="17"/>
    <s v="Africa"/>
    <s v="Tablet"/>
    <n v="13.99"/>
    <n v="0"/>
    <s v="PayPal"/>
    <n v="3"/>
    <n v="0.38"/>
    <x v="1"/>
    <x v="1"/>
  </r>
  <r>
    <s v="e6f30248-cada-456a-9bad-60136760979b"/>
    <n v="18"/>
    <s v="Female"/>
    <s v="Premium"/>
    <n v="11.82"/>
    <n v="59"/>
    <s v="Africa"/>
    <s v="Laptop"/>
    <n v="17.989999999999998"/>
    <n v="1"/>
    <s v="Credit Card"/>
    <n v="2"/>
    <n v="0.2"/>
    <x v="2"/>
    <x v="3"/>
  </r>
  <r>
    <s v="07b6de05-0028-418a-9e1c-09a345bd813c"/>
    <n v="68"/>
    <s v="Female"/>
    <s v="Standard"/>
    <n v="6.49"/>
    <n v="6"/>
    <s v="South America"/>
    <s v="Desktop"/>
    <n v="13.99"/>
    <n v="0"/>
    <s v="Credit Card"/>
    <n v="1"/>
    <n v="0.93"/>
    <x v="2"/>
    <x v="2"/>
  </r>
  <r>
    <s v="a07f537a-651f-4bfd-894c-91d437fe5a2f"/>
    <n v="20"/>
    <s v="Male"/>
    <s v="Premium"/>
    <n v="2.04"/>
    <n v="52"/>
    <s v="Africa"/>
    <s v="Laptop"/>
    <n v="17.989999999999998"/>
    <n v="1"/>
    <s v="Debit Card"/>
    <n v="5"/>
    <n v="0.04"/>
    <x v="0"/>
    <x v="3"/>
  </r>
  <r>
    <s v="49d28e48-9b37-4e3d-b921-06b3c1ff01f3"/>
    <n v="62"/>
    <s v="Other"/>
    <s v="Basic"/>
    <n v="18.420000000000002"/>
    <n v="45"/>
    <s v="North America"/>
    <s v="Desktop"/>
    <n v="8.99"/>
    <n v="1"/>
    <s v="Debit Card"/>
    <n v="3"/>
    <n v="0.4"/>
    <x v="6"/>
    <x v="2"/>
  </r>
  <r>
    <s v="005bfa8f-2b5b-4b77-8285-3bf38fc632da"/>
    <n v="24"/>
    <s v="Female"/>
    <s v="Premium"/>
    <n v="0.98"/>
    <n v="46"/>
    <s v="Europe"/>
    <s v="Laptop"/>
    <n v="17.989999999999998"/>
    <n v="1"/>
    <s v="Debit Card"/>
    <n v="4"/>
    <n v="0.02"/>
    <x v="4"/>
    <x v="3"/>
  </r>
  <r>
    <s v="6463ec75-e456-45e7-8cfb-a377f3842234"/>
    <n v="39"/>
    <s v="Female"/>
    <s v="Premium"/>
    <n v="17.260000000000002"/>
    <n v="21"/>
    <s v="South America"/>
    <s v="TV"/>
    <n v="17.989999999999998"/>
    <n v="0"/>
    <s v="Debit Card"/>
    <n v="5"/>
    <n v="0.78"/>
    <x v="6"/>
    <x v="0"/>
  </r>
  <r>
    <s v="acccbbd5-848f-4151-a9e8-33e653d4e494"/>
    <n v="46"/>
    <s v="Other"/>
    <s v="Standard"/>
    <n v="4"/>
    <n v="42"/>
    <s v="Asia"/>
    <s v="Laptop"/>
    <n v="13.99"/>
    <n v="1"/>
    <s v="Credit Card"/>
    <n v="3"/>
    <n v="0.09"/>
    <x v="5"/>
    <x v="0"/>
  </r>
  <r>
    <s v="31f056a8-4f89-4d97-a971-d157f79285c2"/>
    <n v="38"/>
    <s v="Female"/>
    <s v="Standard"/>
    <n v="47.25"/>
    <n v="12"/>
    <s v="Africa"/>
    <s v="Laptop"/>
    <n v="13.99"/>
    <n v="0"/>
    <s v="Gift Card"/>
    <n v="1"/>
    <n v="3.63"/>
    <x v="6"/>
    <x v="0"/>
  </r>
  <r>
    <s v="86222aa8-5671-4c15-b626-a0b47e66afcf"/>
    <n v="30"/>
    <s v="Male"/>
    <s v="Premium"/>
    <n v="2.19"/>
    <n v="24"/>
    <s v="Asia"/>
    <s v="Laptop"/>
    <n v="17.989999999999998"/>
    <n v="1"/>
    <s v="Gift Card"/>
    <n v="5"/>
    <n v="0.09"/>
    <x v="4"/>
    <x v="1"/>
  </r>
  <r>
    <s v="3a338129-8b57-498d-b986-04c650132c87"/>
    <n v="29"/>
    <s v="Other"/>
    <s v="Basic"/>
    <n v="7.83"/>
    <n v="39"/>
    <s v="Oceania"/>
    <s v="Mobile"/>
    <n v="8.99"/>
    <n v="1"/>
    <s v="PayPal"/>
    <n v="1"/>
    <n v="0.2"/>
    <x v="4"/>
    <x v="1"/>
  </r>
  <r>
    <s v="119a8e37-6e68-4055-b5bb-012e97bc9ffb"/>
    <n v="66"/>
    <s v="Other"/>
    <s v="Premium"/>
    <n v="8.07"/>
    <n v="20"/>
    <s v="Africa"/>
    <s v="Desktop"/>
    <n v="17.989999999999998"/>
    <n v="0"/>
    <s v="Gift Card"/>
    <n v="5"/>
    <n v="0.38"/>
    <x v="4"/>
    <x v="2"/>
  </r>
  <r>
    <s v="8cb6d729-372a-415e-a63f-7460bf042fb5"/>
    <n v="54"/>
    <s v="Female"/>
    <s v="Standard"/>
    <n v="9.9700000000000006"/>
    <n v="2"/>
    <s v="Asia"/>
    <s v="Tablet"/>
    <n v="13.99"/>
    <n v="0"/>
    <s v="Debit Card"/>
    <n v="2"/>
    <n v="3.32"/>
    <x v="4"/>
    <x v="0"/>
  </r>
  <r>
    <s v="6cdf0799-8c0c-40af-8522-41cb8dedbd76"/>
    <n v="37"/>
    <s v="Male"/>
    <s v="Standard"/>
    <n v="5.47"/>
    <n v="39"/>
    <s v="Asia"/>
    <s v="TV"/>
    <n v="13.99"/>
    <n v="1"/>
    <s v="Gift Card"/>
    <n v="2"/>
    <n v="0.14000000000000001"/>
    <x v="3"/>
    <x v="0"/>
  </r>
  <r>
    <s v="fd0ef1ea-371a-4e71-8fb7-c9a05f7ccd03"/>
    <n v="41"/>
    <s v="Other"/>
    <s v="Premium"/>
    <n v="0.87"/>
    <n v="33"/>
    <s v="South America"/>
    <s v="Tablet"/>
    <n v="17.989999999999998"/>
    <n v="1"/>
    <s v="PayPal"/>
    <n v="4"/>
    <n v="0.03"/>
    <x v="6"/>
    <x v="0"/>
  </r>
  <r>
    <s v="0d84a40e-1adf-46a9-850f-312e3efd401b"/>
    <n v="47"/>
    <s v="Male"/>
    <s v="Standard"/>
    <n v="13.37"/>
    <n v="46"/>
    <s v="Asia"/>
    <s v="Mobile"/>
    <n v="13.99"/>
    <n v="1"/>
    <s v="Crypto"/>
    <n v="3"/>
    <n v="0.28000000000000003"/>
    <x v="1"/>
    <x v="0"/>
  </r>
  <r>
    <s v="3fede56d-0d7a-4aa2-93b7-acc1341f620b"/>
    <n v="41"/>
    <s v="Female"/>
    <s v="Premium"/>
    <n v="0.43"/>
    <n v="60"/>
    <s v="Europe"/>
    <s v="Laptop"/>
    <n v="17.989999999999998"/>
    <n v="1"/>
    <s v="Debit Card"/>
    <n v="3"/>
    <n v="0.01"/>
    <x v="0"/>
    <x v="0"/>
  </r>
  <r>
    <s v="c55bd57e-3c4f-495c-be97-d55c21b22f6f"/>
    <n v="18"/>
    <s v="Other"/>
    <s v="Premium"/>
    <n v="8.3000000000000007"/>
    <n v="41"/>
    <s v="Oceania"/>
    <s v="Mobile"/>
    <n v="17.989999999999998"/>
    <n v="1"/>
    <s v="Crypto"/>
    <n v="5"/>
    <n v="0.2"/>
    <x v="4"/>
    <x v="3"/>
  </r>
  <r>
    <s v="7b4e29be-baa8-42c4-a7e8-3a707d8ef336"/>
    <n v="69"/>
    <s v="Female"/>
    <s v="Basic"/>
    <n v="40.159999999999997"/>
    <n v="16"/>
    <s v="Asia"/>
    <s v="TV"/>
    <n v="8.99"/>
    <n v="0"/>
    <s v="Debit Card"/>
    <n v="4"/>
    <n v="2.36"/>
    <x v="2"/>
    <x v="2"/>
  </r>
  <r>
    <s v="00e9f683-9379-4296-a5a6-76bc2c9dd117"/>
    <n v="58"/>
    <s v="Female"/>
    <s v="Premium"/>
    <n v="0.45"/>
    <n v="7"/>
    <s v="Oceania"/>
    <s v="TV"/>
    <n v="17.989999999999998"/>
    <n v="1"/>
    <s v="Crypto"/>
    <n v="1"/>
    <n v="0.06"/>
    <x v="1"/>
    <x v="2"/>
  </r>
  <r>
    <s v="3c9f262f-a793-4935-8967-c74dbadf9938"/>
    <n v="65"/>
    <s v="Female"/>
    <s v="Standard"/>
    <n v="45.1"/>
    <n v="58"/>
    <s v="Africa"/>
    <s v="Tablet"/>
    <n v="13.99"/>
    <n v="0"/>
    <s v="Credit Card"/>
    <n v="3"/>
    <n v="0.76"/>
    <x v="4"/>
    <x v="2"/>
  </r>
  <r>
    <s v="a70e3fc7-66f5-4ab7-ac53-4875558a9a48"/>
    <n v="24"/>
    <s v="Other"/>
    <s v="Premium"/>
    <n v="15.55"/>
    <n v="30"/>
    <s v="Africa"/>
    <s v="Tablet"/>
    <n v="17.989999999999998"/>
    <n v="0"/>
    <s v="Gift Card"/>
    <n v="1"/>
    <n v="0.5"/>
    <x v="3"/>
    <x v="3"/>
  </r>
  <r>
    <s v="fb35081c-372b-46f2-afb1-a239c1ca535b"/>
    <n v="65"/>
    <s v="Other"/>
    <s v="Standard"/>
    <n v="1.64"/>
    <n v="15"/>
    <s v="South America"/>
    <s v="Tablet"/>
    <n v="13.99"/>
    <n v="1"/>
    <s v="Crypto"/>
    <n v="2"/>
    <n v="0.1"/>
    <x v="3"/>
    <x v="2"/>
  </r>
  <r>
    <s v="c214a79d-72d0-4384-8a5a-619721b76c8e"/>
    <n v="27"/>
    <s v="Other"/>
    <s v="Premium"/>
    <n v="2.2999999999999998"/>
    <n v="1"/>
    <s v="Europe"/>
    <s v="Mobile"/>
    <n v="17.989999999999998"/>
    <n v="0"/>
    <s v="Credit Card"/>
    <n v="5"/>
    <n v="1.1499999999999999"/>
    <x v="4"/>
    <x v="1"/>
  </r>
  <r>
    <s v="0090f79e-a776-489a-9112-5f71e7870f94"/>
    <n v="53"/>
    <s v="Female"/>
    <s v="Standard"/>
    <n v="0.89"/>
    <n v="42"/>
    <s v="Europe"/>
    <s v="TV"/>
    <n v="13.99"/>
    <n v="1"/>
    <s v="Credit Card"/>
    <n v="3"/>
    <n v="0.02"/>
    <x v="4"/>
    <x v="0"/>
  </r>
  <r>
    <s v="df3978cc-64e6-4e40-9cd3-10a6a5dda843"/>
    <n v="22"/>
    <s v="Female"/>
    <s v="Premium"/>
    <n v="26.78"/>
    <n v="38"/>
    <s v="Europe"/>
    <s v="Desktop"/>
    <n v="17.989999999999998"/>
    <n v="0"/>
    <s v="PayPal"/>
    <n v="4"/>
    <n v="0.69"/>
    <x v="5"/>
    <x v="3"/>
  </r>
  <r>
    <s v="174b96de-7b2d-4934-a5a0-35ba2d435c5a"/>
    <n v="63"/>
    <s v="Female"/>
    <s v="Premium"/>
    <n v="2.81"/>
    <n v="0"/>
    <s v="South America"/>
    <s v="Tablet"/>
    <n v="17.989999999999998"/>
    <n v="0"/>
    <s v="Gift Card"/>
    <n v="5"/>
    <n v="2.81"/>
    <x v="2"/>
    <x v="2"/>
  </r>
  <r>
    <s v="69aedea2-3081-4c29-805a-c76edff4c5a3"/>
    <n v="29"/>
    <s v="Female"/>
    <s v="Standard"/>
    <n v="3.69"/>
    <n v="1"/>
    <s v="North America"/>
    <s v="Tablet"/>
    <n v="13.99"/>
    <n v="0"/>
    <s v="Credit Card"/>
    <n v="1"/>
    <n v="1.84"/>
    <x v="6"/>
    <x v="1"/>
  </r>
  <r>
    <s v="0bd8dee5-47a9-4349-9d55-e109f81d4394"/>
    <n v="62"/>
    <s v="Male"/>
    <s v="Standard"/>
    <n v="27.16"/>
    <n v="45"/>
    <s v="Europe"/>
    <s v="Desktop"/>
    <n v="13.99"/>
    <n v="0"/>
    <s v="Credit Card"/>
    <n v="2"/>
    <n v="0.59"/>
    <x v="5"/>
    <x v="2"/>
  </r>
  <r>
    <s v="593b2af6-e882-4129-8c49-1deddd7278fb"/>
    <n v="34"/>
    <s v="Male"/>
    <s v="Standard"/>
    <n v="15.02"/>
    <n v="13"/>
    <s v="Europe"/>
    <s v="Mobile"/>
    <n v="13.99"/>
    <n v="0"/>
    <s v="PayPal"/>
    <n v="2"/>
    <n v="1.07"/>
    <x v="4"/>
    <x v="1"/>
  </r>
  <r>
    <s v="cfe10e0f-1aac-495b-b869-4af2359dbb3a"/>
    <n v="21"/>
    <s v="Other"/>
    <s v="Standard"/>
    <n v="3.18"/>
    <n v="41"/>
    <s v="Europe"/>
    <s v="Laptop"/>
    <n v="13.99"/>
    <n v="1"/>
    <s v="PayPal"/>
    <n v="1"/>
    <n v="0.08"/>
    <x v="6"/>
    <x v="3"/>
  </r>
  <r>
    <s v="a65d3fbe-d5b0-4ac7-840c-fdca8d9a9379"/>
    <n v="53"/>
    <s v="Male"/>
    <s v="Basic"/>
    <n v="79.83"/>
    <n v="27"/>
    <s v="Oceania"/>
    <s v="TV"/>
    <n v="8.99"/>
    <n v="0"/>
    <s v="Gift Card"/>
    <n v="3"/>
    <n v="2.85"/>
    <x v="1"/>
    <x v="0"/>
  </r>
  <r>
    <s v="3fa23200-518c-4593-983c-1114bf8ee2e7"/>
    <n v="63"/>
    <s v="Other"/>
    <s v="Standard"/>
    <n v="3.13"/>
    <n v="45"/>
    <s v="North America"/>
    <s v="Laptop"/>
    <n v="13.99"/>
    <n v="1"/>
    <s v="Gift Card"/>
    <n v="2"/>
    <n v="7.0000000000000007E-2"/>
    <x v="1"/>
    <x v="2"/>
  </r>
  <r>
    <s v="75994c2a-9f9a-4701-b51d-ad8b7e3787cb"/>
    <n v="65"/>
    <s v="Male"/>
    <s v="Standard"/>
    <n v="15.33"/>
    <n v="17"/>
    <s v="North America"/>
    <s v="Desktop"/>
    <n v="13.99"/>
    <n v="0"/>
    <s v="Gift Card"/>
    <n v="1"/>
    <n v="0.85"/>
    <x v="1"/>
    <x v="2"/>
  </r>
  <r>
    <s v="b96865dc-ec6f-42ff-8d8b-9a0bf7d5b6be"/>
    <n v="45"/>
    <s v="Male"/>
    <s v="Standard"/>
    <n v="2.69"/>
    <n v="8"/>
    <s v="Asia"/>
    <s v="Tablet"/>
    <n v="13.99"/>
    <n v="1"/>
    <s v="Crypto"/>
    <n v="3"/>
    <n v="0.3"/>
    <x v="2"/>
    <x v="0"/>
  </r>
  <r>
    <s v="99700d41-55b7-4d78-acd3-86a1060d880c"/>
    <n v="53"/>
    <s v="Female"/>
    <s v="Basic"/>
    <n v="0.19"/>
    <n v="25"/>
    <s v="North America"/>
    <s v="Laptop"/>
    <n v="8.99"/>
    <n v="1"/>
    <s v="PayPal"/>
    <n v="4"/>
    <n v="0.01"/>
    <x v="4"/>
    <x v="0"/>
  </r>
  <r>
    <s v="14032ec1-bd28-4b6e-8baf-e87a673489b1"/>
    <n v="60"/>
    <s v="Male"/>
    <s v="Basic"/>
    <n v="4.37"/>
    <n v="59"/>
    <s v="North America"/>
    <s v="Laptop"/>
    <n v="8.99"/>
    <n v="1"/>
    <s v="Crypto"/>
    <n v="2"/>
    <n v="7.0000000000000007E-2"/>
    <x v="1"/>
    <x v="2"/>
  </r>
  <r>
    <s v="c73888d0-47c7-49e4-ac1f-8c525c426907"/>
    <n v="35"/>
    <s v="Male"/>
    <s v="Premium"/>
    <n v="28.76"/>
    <n v="23"/>
    <s v="South America"/>
    <s v="Tablet"/>
    <n v="17.989999999999998"/>
    <n v="0"/>
    <s v="Gift Card"/>
    <n v="1"/>
    <n v="1.2"/>
    <x v="1"/>
    <x v="1"/>
  </r>
  <r>
    <s v="99ac905d-c892-41e1-b9dc-619aace2175a"/>
    <n v="51"/>
    <s v="Female"/>
    <s v="Standard"/>
    <n v="1.91"/>
    <n v="8"/>
    <s v="Europe"/>
    <s v="Laptop"/>
    <n v="13.99"/>
    <n v="1"/>
    <s v="PayPal"/>
    <n v="3"/>
    <n v="0.21"/>
    <x v="5"/>
    <x v="0"/>
  </r>
  <r>
    <s v="d7f8474a-aa5c-452d-b85d-c86132f7e5c0"/>
    <n v="27"/>
    <s v="Female"/>
    <s v="Basic"/>
    <n v="5.3"/>
    <n v="1"/>
    <s v="Africa"/>
    <s v="Mobile"/>
    <n v="8.99"/>
    <n v="0"/>
    <s v="PayPal"/>
    <n v="2"/>
    <n v="2.65"/>
    <x v="6"/>
    <x v="1"/>
  </r>
  <r>
    <s v="236586ff-c75c-4dfa-b787-19a63e0b4dbd"/>
    <n v="28"/>
    <s v="Other"/>
    <s v="Premium"/>
    <n v="9.9"/>
    <n v="19"/>
    <s v="Europe"/>
    <s v="Tablet"/>
    <n v="17.989999999999998"/>
    <n v="0"/>
    <s v="Gift Card"/>
    <n v="5"/>
    <n v="0.49"/>
    <x v="1"/>
    <x v="1"/>
  </r>
  <r>
    <s v="30bc483c-87d9-4a9a-9863-6eb5c6bdcb66"/>
    <n v="18"/>
    <s v="Female"/>
    <s v="Basic"/>
    <n v="5.64"/>
    <n v="44"/>
    <s v="Europe"/>
    <s v="Tablet"/>
    <n v="8.99"/>
    <n v="1"/>
    <s v="Gift Card"/>
    <n v="4"/>
    <n v="0.13"/>
    <x v="3"/>
    <x v="3"/>
  </r>
  <r>
    <s v="374de352-5868-4026-b9fb-57fd075b1fb3"/>
    <n v="22"/>
    <s v="Other"/>
    <s v="Basic"/>
    <n v="7.06"/>
    <n v="58"/>
    <s v="Asia"/>
    <s v="Mobile"/>
    <n v="8.99"/>
    <n v="1"/>
    <s v="Credit Card"/>
    <n v="3"/>
    <n v="0.12"/>
    <x v="6"/>
    <x v="3"/>
  </r>
  <r>
    <s v="bb31bd8f-7d63-4280-ada1-f1e832fcfdd6"/>
    <n v="61"/>
    <s v="Male"/>
    <s v="Standard"/>
    <n v="2.15"/>
    <n v="33"/>
    <s v="South America"/>
    <s v="Mobile"/>
    <n v="13.99"/>
    <n v="1"/>
    <s v="Crypto"/>
    <n v="1"/>
    <n v="0.06"/>
    <x v="1"/>
    <x v="2"/>
  </r>
  <r>
    <s v="71c014eb-50d0-488e-9f41-b4db638f20be"/>
    <n v="54"/>
    <s v="Other"/>
    <s v="Standard"/>
    <n v="4.6900000000000004"/>
    <n v="6"/>
    <s v="South America"/>
    <s v="Laptop"/>
    <n v="13.99"/>
    <n v="0"/>
    <s v="Gift Card"/>
    <n v="5"/>
    <n v="0.67"/>
    <x v="6"/>
    <x v="0"/>
  </r>
  <r>
    <s v="eaafa153-5c55-4d3b-897c-ef6198ece521"/>
    <n v="52"/>
    <s v="Female"/>
    <s v="Premium"/>
    <n v="2.0499999999999998"/>
    <n v="24"/>
    <s v="Africa"/>
    <s v="Mobile"/>
    <n v="17.989999999999998"/>
    <n v="1"/>
    <s v="Gift Card"/>
    <n v="2"/>
    <n v="0.08"/>
    <x v="4"/>
    <x v="0"/>
  </r>
  <r>
    <s v="5d64d061-91f4-4dd9-ab18-93007717e295"/>
    <n v="24"/>
    <s v="Male"/>
    <s v="Premium"/>
    <n v="26.44"/>
    <n v="28"/>
    <s v="Africa"/>
    <s v="Mobile"/>
    <n v="17.989999999999998"/>
    <n v="0"/>
    <s v="Gift Card"/>
    <n v="1"/>
    <n v="0.91"/>
    <x v="6"/>
    <x v="3"/>
  </r>
  <r>
    <s v="2e409def-802a-4a41-9972-8c8864802af3"/>
    <n v="38"/>
    <s v="Other"/>
    <s v="Basic"/>
    <n v="4.26"/>
    <n v="42"/>
    <s v="Europe"/>
    <s v="Mobile"/>
    <n v="8.99"/>
    <n v="1"/>
    <s v="Gift Card"/>
    <n v="5"/>
    <n v="0.1"/>
    <x v="0"/>
    <x v="0"/>
  </r>
  <r>
    <s v="4d71c035-c5c9-4da6-907e-171241ea0922"/>
    <n v="44"/>
    <s v="Other"/>
    <s v="Standard"/>
    <n v="6.9"/>
    <n v="21"/>
    <s v="Europe"/>
    <s v="Mobile"/>
    <n v="13.99"/>
    <n v="0"/>
    <s v="Gift Card"/>
    <n v="4"/>
    <n v="0.31"/>
    <x v="3"/>
    <x v="0"/>
  </r>
  <r>
    <s v="93a74dd5-ab90-4ce9-a0b9-8eb45b50e030"/>
    <n v="64"/>
    <s v="Male"/>
    <s v="Standard"/>
    <n v="8.4"/>
    <n v="47"/>
    <s v="South America"/>
    <s v="TV"/>
    <n v="13.99"/>
    <n v="1"/>
    <s v="Crypto"/>
    <n v="4"/>
    <n v="0.18"/>
    <x v="6"/>
    <x v="2"/>
  </r>
  <r>
    <s v="8f6ce173-fad9-4b9f-bb9c-54cf1f37d6ef"/>
    <n v="23"/>
    <s v="Female"/>
    <s v="Basic"/>
    <n v="5.22"/>
    <n v="12"/>
    <s v="Africa"/>
    <s v="TV"/>
    <n v="8.99"/>
    <n v="0"/>
    <s v="PayPal"/>
    <n v="2"/>
    <n v="0.4"/>
    <x v="3"/>
    <x v="3"/>
  </r>
  <r>
    <s v="9db403c5-08c3-4cee-8e71-59423d132195"/>
    <n v="22"/>
    <s v="Male"/>
    <s v="Premium"/>
    <n v="23.15"/>
    <n v="42"/>
    <s v="South America"/>
    <s v="TV"/>
    <n v="17.989999999999998"/>
    <n v="0"/>
    <s v="Gift Card"/>
    <n v="1"/>
    <n v="0.54"/>
    <x v="1"/>
    <x v="3"/>
  </r>
  <r>
    <s v="a8f4a8ea-a8a6-4ebb-bcd8-b22e7da612a5"/>
    <n v="23"/>
    <s v="Other"/>
    <s v="Basic"/>
    <n v="11.07"/>
    <n v="28"/>
    <s v="South America"/>
    <s v="Desktop"/>
    <n v="8.99"/>
    <n v="1"/>
    <s v="PayPal"/>
    <n v="1"/>
    <n v="0.38"/>
    <x v="1"/>
    <x v="3"/>
  </r>
  <r>
    <s v="b4866929-b3fb-47af-a191-0afaf68d14c8"/>
    <n v="68"/>
    <s v="Female"/>
    <s v="Basic"/>
    <n v="10.14"/>
    <n v="9"/>
    <s v="Europe"/>
    <s v="TV"/>
    <n v="8.99"/>
    <n v="0"/>
    <s v="Gift Card"/>
    <n v="1"/>
    <n v="1.01"/>
    <x v="1"/>
    <x v="2"/>
  </r>
  <r>
    <s v="941a7320-7c18-442a-9184-f56d633b7b8e"/>
    <n v="18"/>
    <s v="Other"/>
    <s v="Basic"/>
    <n v="20.149999999999999"/>
    <n v="4"/>
    <s v="South America"/>
    <s v="TV"/>
    <n v="8.99"/>
    <n v="0"/>
    <s v="Crypto"/>
    <n v="4"/>
    <n v="4.03"/>
    <x v="3"/>
    <x v="3"/>
  </r>
  <r>
    <s v="abb4775a-faff-43c3-8d78-641ec98033a8"/>
    <n v="36"/>
    <s v="Male"/>
    <s v="Premium"/>
    <n v="6.59"/>
    <n v="58"/>
    <s v="South America"/>
    <s v="Mobile"/>
    <n v="17.989999999999998"/>
    <n v="1"/>
    <s v="Gift Card"/>
    <n v="5"/>
    <n v="0.11"/>
    <x v="1"/>
    <x v="0"/>
  </r>
  <r>
    <s v="f234490c-9b75-4956-9efa-ed1c14b00599"/>
    <n v="26"/>
    <s v="Female"/>
    <s v="Basic"/>
    <n v="2.58"/>
    <n v="16"/>
    <s v="Asia"/>
    <s v="Desktop"/>
    <n v="8.99"/>
    <n v="1"/>
    <s v="Credit Card"/>
    <n v="5"/>
    <n v="0.15"/>
    <x v="3"/>
    <x v="1"/>
  </r>
  <r>
    <s v="a5796917-05b1-456c-8d56-a2d396ebfcf2"/>
    <n v="33"/>
    <s v="Male"/>
    <s v="Standard"/>
    <n v="8.27"/>
    <n v="58"/>
    <s v="Africa"/>
    <s v="Mobile"/>
    <n v="13.99"/>
    <n v="1"/>
    <s v="Gift Card"/>
    <n v="4"/>
    <n v="0.14000000000000001"/>
    <x v="4"/>
    <x v="1"/>
  </r>
  <r>
    <s v="8c15047a-4ddf-4b9b-9f42-5e616af49dc1"/>
    <n v="50"/>
    <s v="Other"/>
    <s v="Standard"/>
    <n v="6.11"/>
    <n v="12"/>
    <s v="Africa"/>
    <s v="TV"/>
    <n v="13.99"/>
    <n v="0"/>
    <s v="Debit Card"/>
    <n v="2"/>
    <n v="0.47"/>
    <x v="6"/>
    <x v="0"/>
  </r>
  <r>
    <s v="1d4d7280-ee29-4030-8773-d70bea7b2b3b"/>
    <n v="34"/>
    <s v="Male"/>
    <s v="Basic"/>
    <n v="31.66"/>
    <n v="60"/>
    <s v="Africa"/>
    <s v="TV"/>
    <n v="8.99"/>
    <n v="0"/>
    <s v="Gift Card"/>
    <n v="5"/>
    <n v="0.52"/>
    <x v="1"/>
    <x v="1"/>
  </r>
  <r>
    <s v="58bf1357-6164-4e5f-a325-69d1bbd93289"/>
    <n v="22"/>
    <s v="Other"/>
    <s v="Premium"/>
    <n v="0.76"/>
    <n v="52"/>
    <s v="South America"/>
    <s v="TV"/>
    <n v="17.989999999999998"/>
    <n v="1"/>
    <s v="Credit Card"/>
    <n v="1"/>
    <n v="0.01"/>
    <x v="5"/>
    <x v="3"/>
  </r>
  <r>
    <s v="919cd49b-f1e4-4deb-82e8-ed7db297d9b8"/>
    <n v="61"/>
    <s v="Female"/>
    <s v="Basic"/>
    <n v="4.18"/>
    <n v="47"/>
    <s v="South America"/>
    <s v="Laptop"/>
    <n v="8.99"/>
    <n v="1"/>
    <s v="Debit Card"/>
    <n v="2"/>
    <n v="0.09"/>
    <x v="2"/>
    <x v="2"/>
  </r>
  <r>
    <s v="2f4b3f98-c2e9-49e2-bc44-5bfd637d4dec"/>
    <n v="30"/>
    <s v="Female"/>
    <s v="Basic"/>
    <n v="2.56"/>
    <n v="32"/>
    <s v="Oceania"/>
    <s v="Tablet"/>
    <n v="8.99"/>
    <n v="1"/>
    <s v="Crypto"/>
    <n v="1"/>
    <n v="0.08"/>
    <x v="3"/>
    <x v="1"/>
  </r>
  <r>
    <s v="18886a51-c0a1-4984-90d4-d4a65e31e03b"/>
    <n v="32"/>
    <s v="Female"/>
    <s v="Basic"/>
    <n v="17.670000000000002"/>
    <n v="14"/>
    <s v="Asia"/>
    <s v="TV"/>
    <n v="8.99"/>
    <n v="0"/>
    <s v="PayPal"/>
    <n v="4"/>
    <n v="1.18"/>
    <x v="4"/>
    <x v="1"/>
  </r>
  <r>
    <s v="11ff4157-7112-460a-b2f0-b74ee12ee607"/>
    <n v="56"/>
    <s v="Female"/>
    <s v="Premium"/>
    <n v="17.25"/>
    <n v="52"/>
    <s v="Oceania"/>
    <s v="Laptop"/>
    <n v="17.989999999999998"/>
    <n v="0"/>
    <s v="PayPal"/>
    <n v="5"/>
    <n v="0.33"/>
    <x v="1"/>
    <x v="2"/>
  </r>
  <r>
    <s v="61ad71a3-40b3-487a-9f6d-38a74144f87b"/>
    <n v="58"/>
    <s v="Male"/>
    <s v="Premium"/>
    <n v="21.56"/>
    <n v="39"/>
    <s v="Europe"/>
    <s v="TV"/>
    <n v="17.989999999999998"/>
    <n v="0"/>
    <s v="Crypto"/>
    <n v="4"/>
    <n v="0.54"/>
    <x v="2"/>
    <x v="2"/>
  </r>
  <r>
    <s v="70b1a663-57dc-4d65-8665-808f618abbba"/>
    <n v="61"/>
    <s v="Other"/>
    <s v="Premium"/>
    <n v="5.87"/>
    <n v="8"/>
    <s v="Africa"/>
    <s v="Laptop"/>
    <n v="17.989999999999998"/>
    <n v="0"/>
    <s v="Crypto"/>
    <n v="5"/>
    <n v="0.65"/>
    <x v="3"/>
    <x v="2"/>
  </r>
  <r>
    <s v="8790e02e-d917-4c2b-bcae-249e1597109c"/>
    <n v="51"/>
    <s v="Other"/>
    <s v="Basic"/>
    <n v="2.42"/>
    <n v="9"/>
    <s v="Europe"/>
    <s v="Tablet"/>
    <n v="8.99"/>
    <n v="1"/>
    <s v="Crypto"/>
    <n v="5"/>
    <n v="0.24"/>
    <x v="6"/>
    <x v="0"/>
  </r>
  <r>
    <s v="2f38faa5-6695-40e3-892a-ecd94ff19800"/>
    <n v="24"/>
    <s v="Other"/>
    <s v="Premium"/>
    <n v="2.4300000000000002"/>
    <n v="32"/>
    <s v="Oceania"/>
    <s v="TV"/>
    <n v="17.989999999999998"/>
    <n v="1"/>
    <s v="Debit Card"/>
    <n v="2"/>
    <n v="7.0000000000000007E-2"/>
    <x v="6"/>
    <x v="3"/>
  </r>
  <r>
    <s v="75f21653-1613-4eb8-92a6-5b82721d96df"/>
    <n v="40"/>
    <s v="Male"/>
    <s v="Premium"/>
    <n v="18.059999999999999"/>
    <n v="21"/>
    <s v="Oceania"/>
    <s v="Desktop"/>
    <n v="17.989999999999998"/>
    <n v="0"/>
    <s v="Gift Card"/>
    <n v="1"/>
    <n v="0.82"/>
    <x v="1"/>
    <x v="0"/>
  </r>
  <r>
    <s v="6a427566-52a2-4932-9486-979c1bc514d8"/>
    <n v="51"/>
    <s v="Other"/>
    <s v="Premium"/>
    <n v="7.64"/>
    <n v="13"/>
    <s v="Africa"/>
    <s v="Laptop"/>
    <n v="17.989999999999998"/>
    <n v="0"/>
    <s v="Gift Card"/>
    <n v="2"/>
    <n v="0.55000000000000004"/>
    <x v="4"/>
    <x v="0"/>
  </r>
  <r>
    <s v="904460bb-b5a1-4450-bc0f-5fec7fd21583"/>
    <n v="56"/>
    <s v="Other"/>
    <s v="Premium"/>
    <n v="1.54"/>
    <n v="10"/>
    <s v="Africa"/>
    <s v="Tablet"/>
    <n v="17.989999999999998"/>
    <n v="1"/>
    <s v="Credit Card"/>
    <n v="3"/>
    <n v="0.14000000000000001"/>
    <x v="4"/>
    <x v="2"/>
  </r>
  <r>
    <s v="5fd7658b-f5bb-462e-b9e4-86a4485b0fb0"/>
    <n v="53"/>
    <s v="Other"/>
    <s v="Premium"/>
    <n v="21.9"/>
    <n v="28"/>
    <s v="Africa"/>
    <s v="Desktop"/>
    <n v="17.989999999999998"/>
    <n v="0"/>
    <s v="Credit Card"/>
    <n v="2"/>
    <n v="0.76"/>
    <x v="6"/>
    <x v="0"/>
  </r>
  <r>
    <s v="9e060381-f27b-4fbf-b098-6415f3eb4bbb"/>
    <n v="20"/>
    <s v="Other"/>
    <s v="Standard"/>
    <n v="2.13"/>
    <n v="8"/>
    <s v="Oceania"/>
    <s v="Desktop"/>
    <n v="13.99"/>
    <n v="1"/>
    <s v="Gift Card"/>
    <n v="3"/>
    <n v="0.24"/>
    <x v="3"/>
    <x v="3"/>
  </r>
  <r>
    <s v="5c4d8663-35c7-4f51-a930-5b1a7059a8b0"/>
    <n v="43"/>
    <s v="Other"/>
    <s v="Basic"/>
    <n v="4.07"/>
    <n v="19"/>
    <s v="Asia"/>
    <s v="Desktop"/>
    <n v="8.99"/>
    <n v="1"/>
    <s v="Debit Card"/>
    <n v="3"/>
    <n v="0.2"/>
    <x v="3"/>
    <x v="0"/>
  </r>
  <r>
    <s v="1934ae7e-6f01-40d2-a15c-ee3db2650f99"/>
    <n v="64"/>
    <s v="Female"/>
    <s v="Basic"/>
    <n v="0.65"/>
    <n v="43"/>
    <s v="Asia"/>
    <s v="Laptop"/>
    <n v="8.99"/>
    <n v="1"/>
    <s v="PayPal"/>
    <n v="3"/>
    <n v="0.01"/>
    <x v="2"/>
    <x v="2"/>
  </r>
  <r>
    <s v="9eacdfae-16bb-4a84-8c31-dd5976efb95f"/>
    <n v="40"/>
    <s v="Female"/>
    <s v="Premium"/>
    <n v="6.11"/>
    <n v="28"/>
    <s v="North America"/>
    <s v="Desktop"/>
    <n v="17.989999999999998"/>
    <n v="0"/>
    <s v="Credit Card"/>
    <n v="1"/>
    <n v="0.21"/>
    <x v="4"/>
    <x v="0"/>
  </r>
  <r>
    <s v="9f085e5d-c6b2-4ec1-a43f-1307f1f59222"/>
    <n v="29"/>
    <s v="Female"/>
    <s v="Premium"/>
    <n v="4.53"/>
    <n v="15"/>
    <s v="North America"/>
    <s v="Mobile"/>
    <n v="17.989999999999998"/>
    <n v="0"/>
    <s v="Credit Card"/>
    <n v="4"/>
    <n v="0.28000000000000003"/>
    <x v="3"/>
    <x v="1"/>
  </r>
  <r>
    <s v="444b694b-d1b2-476b-98d7-f05298e37b91"/>
    <n v="47"/>
    <s v="Other"/>
    <s v="Premium"/>
    <n v="15.18"/>
    <n v="30"/>
    <s v="Asia"/>
    <s v="Desktop"/>
    <n v="17.989999999999998"/>
    <n v="0"/>
    <s v="Crypto"/>
    <n v="4"/>
    <n v="0.49"/>
    <x v="3"/>
    <x v="0"/>
  </r>
  <r>
    <s v="e5fa0aa5-41a0-4c47-8547-4d9600229701"/>
    <n v="51"/>
    <s v="Female"/>
    <s v="Basic"/>
    <n v="13.92"/>
    <n v="29"/>
    <s v="South America"/>
    <s v="Desktop"/>
    <n v="8.99"/>
    <n v="1"/>
    <s v="Gift Card"/>
    <n v="1"/>
    <n v="0.46"/>
    <x v="2"/>
    <x v="0"/>
  </r>
  <r>
    <s v="4937c49d-70db-459d-b2d1-ac7f33f0dfc5"/>
    <n v="25"/>
    <s v="Male"/>
    <s v="Premium"/>
    <n v="5.62"/>
    <n v="49"/>
    <s v="Africa"/>
    <s v="Tablet"/>
    <n v="17.989999999999998"/>
    <n v="0"/>
    <s v="Credit Card"/>
    <n v="5"/>
    <n v="0.11"/>
    <x v="3"/>
    <x v="3"/>
  </r>
  <r>
    <s v="3d36ed49-a4f4-4fb2-80ea-f90f048bc0e1"/>
    <n v="35"/>
    <s v="Female"/>
    <s v="Standard"/>
    <n v="2.42"/>
    <n v="59"/>
    <s v="Europe"/>
    <s v="Laptop"/>
    <n v="13.99"/>
    <n v="1"/>
    <s v="PayPal"/>
    <n v="3"/>
    <n v="0.04"/>
    <x v="2"/>
    <x v="1"/>
  </r>
  <r>
    <s v="e5a706a6-0a02-4a59-93ae-8d86ea5fcb6e"/>
    <n v="38"/>
    <s v="Male"/>
    <s v="Basic"/>
    <n v="9.06"/>
    <n v="30"/>
    <s v="Europe"/>
    <s v="Mobile"/>
    <n v="8.99"/>
    <n v="0"/>
    <s v="Credit Card"/>
    <n v="2"/>
    <n v="0.28999999999999998"/>
    <x v="2"/>
    <x v="0"/>
  </r>
  <r>
    <s v="511d9a10-669b-4283-bc6d-40c10a595b43"/>
    <n v="58"/>
    <s v="Female"/>
    <s v="Basic"/>
    <n v="34.53"/>
    <n v="0"/>
    <s v="Asia"/>
    <s v="TV"/>
    <n v="8.99"/>
    <n v="0"/>
    <s v="Gift Card"/>
    <n v="4"/>
    <n v="34.53"/>
    <x v="4"/>
    <x v="2"/>
  </r>
  <r>
    <s v="92bd3cd1-3724-4b30-a56c-4929277c2461"/>
    <n v="68"/>
    <s v="Other"/>
    <s v="Basic"/>
    <n v="2.2799999999999998"/>
    <n v="6"/>
    <s v="Asia"/>
    <s v="Desktop"/>
    <n v="8.99"/>
    <n v="1"/>
    <s v="Credit Card"/>
    <n v="3"/>
    <n v="0.33"/>
    <x v="4"/>
    <x v="2"/>
  </r>
  <r>
    <s v="68be0bb5-a6ed-4dfd-889d-0e116265290d"/>
    <n v="28"/>
    <s v="Female"/>
    <s v="Standard"/>
    <n v="28.8"/>
    <n v="49"/>
    <s v="South America"/>
    <s v="Laptop"/>
    <n v="13.99"/>
    <n v="0"/>
    <s v="Credit Card"/>
    <n v="3"/>
    <n v="0.57999999999999996"/>
    <x v="6"/>
    <x v="1"/>
  </r>
  <r>
    <s v="bfe8f1a3-00d5-436f-b79a-553651c553f7"/>
    <n v="57"/>
    <s v="Male"/>
    <s v="Standard"/>
    <n v="14.87"/>
    <n v="46"/>
    <s v="North America"/>
    <s v="Tablet"/>
    <n v="13.99"/>
    <n v="0"/>
    <s v="Debit Card"/>
    <n v="4"/>
    <n v="0.32"/>
    <x v="4"/>
    <x v="2"/>
  </r>
  <r>
    <s v="f4fc7c39-6b78-4437-ab00-8ab2957f73f7"/>
    <n v="52"/>
    <s v="Other"/>
    <s v="Basic"/>
    <n v="13.94"/>
    <n v="56"/>
    <s v="Asia"/>
    <s v="Desktop"/>
    <n v="8.99"/>
    <n v="1"/>
    <s v="PayPal"/>
    <n v="3"/>
    <n v="0.24"/>
    <x v="6"/>
    <x v="0"/>
  </r>
  <r>
    <s v="7d7ec060-ca0f-4371-a86a-69bf262b94bb"/>
    <n v="70"/>
    <s v="Female"/>
    <s v="Premium"/>
    <n v="10.54"/>
    <n v="0"/>
    <s v="Europe"/>
    <s v="Desktop"/>
    <n v="17.989999999999998"/>
    <n v="0"/>
    <s v="Crypto"/>
    <n v="4"/>
    <n v="10.54"/>
    <x v="6"/>
    <x v="2"/>
  </r>
  <r>
    <s v="bce13731-9d24-4bbe-9b0f-97221e952048"/>
    <n v="68"/>
    <s v="Female"/>
    <s v="Standard"/>
    <n v="56.43"/>
    <n v="18"/>
    <s v="Asia"/>
    <s v="Tablet"/>
    <n v="13.99"/>
    <n v="0"/>
    <s v="PayPal"/>
    <n v="2"/>
    <n v="2.97"/>
    <x v="4"/>
    <x v="2"/>
  </r>
  <r>
    <s v="489dcbd1-474e-42b6-878e-f62c181860f6"/>
    <n v="53"/>
    <s v="Other"/>
    <s v="Standard"/>
    <n v="39.33"/>
    <n v="16"/>
    <s v="Oceania"/>
    <s v="Laptop"/>
    <n v="13.99"/>
    <n v="0"/>
    <s v="Debit Card"/>
    <n v="4"/>
    <n v="2.31"/>
    <x v="6"/>
    <x v="0"/>
  </r>
  <r>
    <s v="571102fa-b9c7-4e1c-8e0f-bc6642d36cb0"/>
    <n v="44"/>
    <s v="Male"/>
    <s v="Basic"/>
    <n v="15.61"/>
    <n v="30"/>
    <s v="North America"/>
    <s v="Desktop"/>
    <n v="8.99"/>
    <n v="0"/>
    <s v="Crypto"/>
    <n v="5"/>
    <n v="0.5"/>
    <x v="4"/>
    <x v="0"/>
  </r>
  <r>
    <s v="e5ba5dd3-a246-4526-9616-662dd7188e7c"/>
    <n v="68"/>
    <s v="Female"/>
    <s v="Standard"/>
    <n v="0.22"/>
    <n v="51"/>
    <s v="Asia"/>
    <s v="Desktop"/>
    <n v="13.99"/>
    <n v="1"/>
    <s v="Credit Card"/>
    <n v="1"/>
    <n v="0"/>
    <x v="1"/>
    <x v="2"/>
  </r>
  <r>
    <s v="b4aae09c-528f-445d-afb3-68ab027b8d48"/>
    <n v="64"/>
    <s v="Female"/>
    <s v="Standard"/>
    <n v="3.92"/>
    <n v="17"/>
    <s v="Oceania"/>
    <s v="Desktop"/>
    <n v="13.99"/>
    <n v="0"/>
    <s v="Credit Card"/>
    <n v="5"/>
    <n v="0.22"/>
    <x v="3"/>
    <x v="2"/>
  </r>
  <r>
    <s v="0210bc7e-5a01-4a6b-b3c1-8c1a332ab7f6"/>
    <n v="65"/>
    <s v="Female"/>
    <s v="Standard"/>
    <n v="2.2599999999999998"/>
    <n v="60"/>
    <s v="South America"/>
    <s v="Mobile"/>
    <n v="13.99"/>
    <n v="1"/>
    <s v="Credit Card"/>
    <n v="2"/>
    <n v="0.04"/>
    <x v="3"/>
    <x v="2"/>
  </r>
  <r>
    <s v="e5e25330-3900-43bf-a8e2-45a13d1ec806"/>
    <n v="28"/>
    <s v="Female"/>
    <s v="Premium"/>
    <n v="1.79"/>
    <n v="5"/>
    <s v="Oceania"/>
    <s v="TV"/>
    <n v="17.989999999999998"/>
    <n v="0"/>
    <s v="Gift Card"/>
    <n v="5"/>
    <n v="0.3"/>
    <x v="2"/>
    <x v="1"/>
  </r>
  <r>
    <s v="95c88693-4388-4ab9-bd37-c917bc4c8d1d"/>
    <n v="50"/>
    <s v="Male"/>
    <s v="Premium"/>
    <n v="22.44"/>
    <n v="29"/>
    <s v="Europe"/>
    <s v="Tablet"/>
    <n v="17.989999999999998"/>
    <n v="0"/>
    <s v="Credit Card"/>
    <n v="2"/>
    <n v="0.75"/>
    <x v="0"/>
    <x v="0"/>
  </r>
  <r>
    <s v="3e87afc6-292d-4a8b-8399-1a8fe6aad089"/>
    <n v="59"/>
    <s v="Female"/>
    <s v="Standard"/>
    <n v="23.59"/>
    <n v="43"/>
    <s v="North America"/>
    <s v="Desktop"/>
    <n v="13.99"/>
    <n v="0"/>
    <s v="Debit Card"/>
    <n v="1"/>
    <n v="0.54"/>
    <x v="4"/>
    <x v="2"/>
  </r>
  <r>
    <s v="8e57aa17-60f6-4c7e-9e15-a886a240c4d7"/>
    <n v="38"/>
    <s v="Other"/>
    <s v="Premium"/>
    <n v="24.19"/>
    <n v="22"/>
    <s v="Oceania"/>
    <s v="Mobile"/>
    <n v="17.989999999999998"/>
    <n v="0"/>
    <s v="Gift Card"/>
    <n v="2"/>
    <n v="1.05"/>
    <x v="4"/>
    <x v="0"/>
  </r>
  <r>
    <s v="e16e6ae0-8e67-4b63-80a5-a0f7e8801ed7"/>
    <n v="49"/>
    <s v="Female"/>
    <s v="Basic"/>
    <n v="6.56"/>
    <n v="10"/>
    <s v="Africa"/>
    <s v="TV"/>
    <n v="8.99"/>
    <n v="0"/>
    <s v="Debit Card"/>
    <n v="5"/>
    <n v="0.6"/>
    <x v="5"/>
    <x v="0"/>
  </r>
  <r>
    <s v="cb219c7b-8d77-454d-8967-2b4529a0e172"/>
    <n v="40"/>
    <s v="Male"/>
    <s v="Standard"/>
    <n v="16.13"/>
    <n v="47"/>
    <s v="Asia"/>
    <s v="Mobile"/>
    <n v="13.99"/>
    <n v="0"/>
    <s v="Debit Card"/>
    <n v="5"/>
    <n v="0.34"/>
    <x v="5"/>
    <x v="0"/>
  </r>
  <r>
    <s v="abf01a4a-4b6f-477f-943c-7189c33cd6cc"/>
    <n v="39"/>
    <s v="Female"/>
    <s v="Standard"/>
    <n v="19.16"/>
    <n v="60"/>
    <s v="Africa"/>
    <s v="Tablet"/>
    <n v="13.99"/>
    <n v="0"/>
    <s v="Debit Card"/>
    <n v="5"/>
    <n v="0.31"/>
    <x v="3"/>
    <x v="0"/>
  </r>
  <r>
    <s v="520074a5-0028-44e4-b17a-199d74134190"/>
    <n v="34"/>
    <s v="Female"/>
    <s v="Standard"/>
    <n v="1.28"/>
    <n v="57"/>
    <s v="Africa"/>
    <s v="Tablet"/>
    <n v="13.99"/>
    <n v="1"/>
    <s v="Crypto"/>
    <n v="4"/>
    <n v="0.02"/>
    <x v="4"/>
    <x v="1"/>
  </r>
  <r>
    <s v="b64e1a04-ef14-4a6c-ad72-640a941c2612"/>
    <n v="20"/>
    <s v="Male"/>
    <s v="Premium"/>
    <n v="32.04"/>
    <n v="26"/>
    <s v="Europe"/>
    <s v="Tablet"/>
    <n v="17.989999999999998"/>
    <n v="0"/>
    <s v="PayPal"/>
    <n v="3"/>
    <n v="1.19"/>
    <x v="0"/>
    <x v="3"/>
  </r>
  <r>
    <s v="b963a331-91ee-4a6a-9d9c-208788c49074"/>
    <n v="28"/>
    <s v="Female"/>
    <s v="Premium"/>
    <n v="0.12"/>
    <n v="2"/>
    <s v="North America"/>
    <s v="Laptop"/>
    <n v="17.989999999999998"/>
    <n v="0"/>
    <s v="PayPal"/>
    <n v="5"/>
    <n v="0.04"/>
    <x v="5"/>
    <x v="1"/>
  </r>
  <r>
    <s v="2f55007a-9682-4109-8431-2fa060e85673"/>
    <n v="18"/>
    <s v="Female"/>
    <s v="Standard"/>
    <n v="0.25"/>
    <n v="37"/>
    <s v="Africa"/>
    <s v="Laptop"/>
    <n v="13.99"/>
    <n v="1"/>
    <s v="Debit Card"/>
    <n v="5"/>
    <n v="0.01"/>
    <x v="1"/>
    <x v="3"/>
  </r>
  <r>
    <s v="17874397-5431-4e69-9bf9-19d705faab2e"/>
    <n v="19"/>
    <s v="Male"/>
    <s v="Basic"/>
    <n v="4.46"/>
    <n v="50"/>
    <s v="Africa"/>
    <s v="Desktop"/>
    <n v="8.99"/>
    <n v="1"/>
    <s v="Credit Card"/>
    <n v="3"/>
    <n v="0.09"/>
    <x v="6"/>
    <x v="3"/>
  </r>
  <r>
    <s v="d3975aa1-9bf5-45a5-9375-ff6ced50de42"/>
    <n v="32"/>
    <s v="Other"/>
    <s v="Premium"/>
    <n v="4.24"/>
    <n v="14"/>
    <s v="Africa"/>
    <s v="TV"/>
    <n v="17.989999999999998"/>
    <n v="1"/>
    <s v="Gift Card"/>
    <n v="2"/>
    <n v="0.28000000000000003"/>
    <x v="2"/>
    <x v="1"/>
  </r>
  <r>
    <s v="22266a98-3d16-4f4e-b382-ffa5d3aed831"/>
    <n v="19"/>
    <s v="Female"/>
    <s v="Standard"/>
    <n v="8.6199999999999992"/>
    <n v="57"/>
    <s v="Asia"/>
    <s v="Laptop"/>
    <n v="13.99"/>
    <n v="1"/>
    <s v="PayPal"/>
    <n v="3"/>
    <n v="0.15"/>
    <x v="0"/>
    <x v="3"/>
  </r>
  <r>
    <s v="44d3397a-806f-43c1-8907-aa8c27ed8079"/>
    <n v="22"/>
    <s v="Female"/>
    <s v="Basic"/>
    <n v="11.96"/>
    <n v="45"/>
    <s v="Europe"/>
    <s v="Mobile"/>
    <n v="8.99"/>
    <n v="1"/>
    <s v="PayPal"/>
    <n v="2"/>
    <n v="0.26"/>
    <x v="0"/>
    <x v="3"/>
  </r>
  <r>
    <s v="521382de-978e-48ad-b161-5d8ab6b7234e"/>
    <n v="55"/>
    <s v="Male"/>
    <s v="Standard"/>
    <n v="10.1"/>
    <n v="4"/>
    <s v="Asia"/>
    <s v="Desktop"/>
    <n v="13.99"/>
    <n v="0"/>
    <s v="Debit Card"/>
    <n v="4"/>
    <n v="2.02"/>
    <x v="1"/>
    <x v="0"/>
  </r>
  <r>
    <s v="72601ad7-f6b1-4f64-8c07-f1a0a787a386"/>
    <n v="21"/>
    <s v="Female"/>
    <s v="Standard"/>
    <n v="0.44"/>
    <n v="1"/>
    <s v="Asia"/>
    <s v="Tablet"/>
    <n v="13.99"/>
    <n v="1"/>
    <s v="PayPal"/>
    <n v="1"/>
    <n v="0.22"/>
    <x v="4"/>
    <x v="3"/>
  </r>
  <r>
    <s v="ab5b6ce1-4472-4987-b7ca-dd71334f9592"/>
    <n v="39"/>
    <s v="Other"/>
    <s v="Premium"/>
    <n v="1.1200000000000001"/>
    <n v="27"/>
    <s v="North America"/>
    <s v="Mobile"/>
    <n v="17.989999999999998"/>
    <n v="1"/>
    <s v="Gift Card"/>
    <n v="5"/>
    <n v="0.04"/>
    <x v="1"/>
    <x v="0"/>
  </r>
  <r>
    <s v="697ba97e-0ab7-465c-8c43-87a7e484dfac"/>
    <n v="53"/>
    <s v="Other"/>
    <s v="Basic"/>
    <n v="14.1"/>
    <n v="42"/>
    <s v="North America"/>
    <s v="Laptop"/>
    <n v="8.99"/>
    <n v="1"/>
    <s v="PayPal"/>
    <n v="5"/>
    <n v="0.33"/>
    <x v="3"/>
    <x v="0"/>
  </r>
  <r>
    <s v="c1d6b7a6-e749-43fc-8430-e0f0057aca5f"/>
    <n v="27"/>
    <s v="Other"/>
    <s v="Premium"/>
    <n v="30.8"/>
    <n v="16"/>
    <s v="Europe"/>
    <s v="Desktop"/>
    <n v="17.989999999999998"/>
    <n v="0"/>
    <s v="PayPal"/>
    <n v="2"/>
    <n v="1.81"/>
    <x v="0"/>
    <x v="1"/>
  </r>
  <r>
    <s v="a683a981-d35f-49f3-9b9a-a8ad04fd7b16"/>
    <n v="29"/>
    <s v="Other"/>
    <s v="Standard"/>
    <n v="10.74"/>
    <n v="27"/>
    <s v="South America"/>
    <s v="Tablet"/>
    <n v="13.99"/>
    <n v="0"/>
    <s v="PayPal"/>
    <n v="5"/>
    <n v="0.38"/>
    <x v="2"/>
    <x v="1"/>
  </r>
  <r>
    <s v="5548db44-9939-45ea-8cde-6dd44b0d8036"/>
    <n v="70"/>
    <s v="Female"/>
    <s v="Standard"/>
    <n v="8.27"/>
    <n v="60"/>
    <s v="Europe"/>
    <s v="Tablet"/>
    <n v="13.99"/>
    <n v="1"/>
    <s v="Gift Card"/>
    <n v="3"/>
    <n v="0.14000000000000001"/>
    <x v="5"/>
    <x v="2"/>
  </r>
  <r>
    <s v="30add045-ab3e-4753-abfa-c317ec02730a"/>
    <n v="51"/>
    <s v="Male"/>
    <s v="Standard"/>
    <n v="12.91"/>
    <n v="42"/>
    <s v="North America"/>
    <s v="Tablet"/>
    <n v="13.99"/>
    <n v="1"/>
    <s v="Debit Card"/>
    <n v="1"/>
    <n v="0.3"/>
    <x v="5"/>
    <x v="0"/>
  </r>
  <r>
    <s v="ec4fcd72-7a49-473c-85ca-390fc9e57d52"/>
    <n v="26"/>
    <s v="Other"/>
    <s v="Premium"/>
    <n v="9.23"/>
    <n v="10"/>
    <s v="North America"/>
    <s v="Desktop"/>
    <n v="17.989999999999998"/>
    <n v="0"/>
    <s v="Gift Card"/>
    <n v="3"/>
    <n v="0.84"/>
    <x v="6"/>
    <x v="1"/>
  </r>
  <r>
    <s v="6c7026ab-704b-4d7d-b658-66432e78fbf8"/>
    <n v="63"/>
    <s v="Female"/>
    <s v="Basic"/>
    <n v="0.52"/>
    <n v="1"/>
    <s v="Africa"/>
    <s v="Tablet"/>
    <n v="8.99"/>
    <n v="1"/>
    <s v="PayPal"/>
    <n v="4"/>
    <n v="0.26"/>
    <x v="5"/>
    <x v="2"/>
  </r>
  <r>
    <s v="aeb6a179-a31d-4430-9d79-388dbd8b552f"/>
    <n v="66"/>
    <s v="Male"/>
    <s v="Basic"/>
    <n v="2.1800000000000002"/>
    <n v="15"/>
    <s v="South America"/>
    <s v="Laptop"/>
    <n v="8.99"/>
    <n v="1"/>
    <s v="Debit Card"/>
    <n v="5"/>
    <n v="0.14000000000000001"/>
    <x v="3"/>
    <x v="2"/>
  </r>
  <r>
    <s v="60334592-83df-4b11-a2e1-da7ded2535aa"/>
    <n v="57"/>
    <s v="Other"/>
    <s v="Premium"/>
    <n v="29.23"/>
    <n v="3"/>
    <s v="South America"/>
    <s v="Laptop"/>
    <n v="17.989999999999998"/>
    <n v="0"/>
    <s v="Credit Card"/>
    <n v="1"/>
    <n v="7.31"/>
    <x v="4"/>
    <x v="2"/>
  </r>
  <r>
    <s v="1b829a44-ed16-4913-aac5-28506c92e0a9"/>
    <n v="53"/>
    <s v="Other"/>
    <s v="Premium"/>
    <n v="1.64"/>
    <n v="5"/>
    <s v="North America"/>
    <s v="Laptop"/>
    <n v="17.989999999999998"/>
    <n v="1"/>
    <s v="Crypto"/>
    <n v="1"/>
    <n v="0.27"/>
    <x v="3"/>
    <x v="0"/>
  </r>
  <r>
    <s v="55aa7135-3268-48a1-a965-0fac4eddb7b8"/>
    <n v="47"/>
    <s v="Other"/>
    <s v="Basic"/>
    <n v="5.53"/>
    <n v="17"/>
    <s v="North America"/>
    <s v="Laptop"/>
    <n v="8.99"/>
    <n v="0"/>
    <s v="Debit Card"/>
    <n v="2"/>
    <n v="0.31"/>
    <x v="4"/>
    <x v="0"/>
  </r>
  <r>
    <s v="2ad8b82e-2168-47f7-9744-e845a8e48a18"/>
    <n v="34"/>
    <s v="Male"/>
    <s v="Basic"/>
    <n v="9.9600000000000009"/>
    <n v="8"/>
    <s v="North America"/>
    <s v="Tablet"/>
    <n v="8.99"/>
    <n v="0"/>
    <s v="Credit Card"/>
    <n v="2"/>
    <n v="1.1100000000000001"/>
    <x v="0"/>
    <x v="1"/>
  </r>
  <r>
    <s v="b88a132f-9afd-4eb8-9e78-2d359cc78a22"/>
    <n v="26"/>
    <s v="Male"/>
    <s v="Basic"/>
    <n v="4.2699999999999996"/>
    <n v="36"/>
    <s v="Oceania"/>
    <s v="Laptop"/>
    <n v="8.99"/>
    <n v="1"/>
    <s v="PayPal"/>
    <n v="3"/>
    <n v="0.12"/>
    <x v="0"/>
    <x v="1"/>
  </r>
  <r>
    <s v="2d25d85a-6085-4ad8-ae08-1a4d21b7c05b"/>
    <n v="67"/>
    <s v="Female"/>
    <s v="Standard"/>
    <n v="43.24"/>
    <n v="34"/>
    <s v="Africa"/>
    <s v="Tablet"/>
    <n v="13.99"/>
    <n v="0"/>
    <s v="Credit Card"/>
    <n v="3"/>
    <n v="1.24"/>
    <x v="1"/>
    <x v="2"/>
  </r>
  <r>
    <s v="51ba57c9-cf31-4241-9a54-ad1abaf17326"/>
    <n v="32"/>
    <s v="Other"/>
    <s v="Standard"/>
    <n v="27.77"/>
    <n v="2"/>
    <s v="Oceania"/>
    <s v="Tablet"/>
    <n v="13.99"/>
    <n v="0"/>
    <s v="Crypto"/>
    <n v="3"/>
    <n v="9.26"/>
    <x v="1"/>
    <x v="1"/>
  </r>
  <r>
    <s v="a8f8a526-8289-46fc-83a3-9717a64af759"/>
    <n v="24"/>
    <s v="Other"/>
    <s v="Standard"/>
    <n v="1.57"/>
    <n v="16"/>
    <s v="Africa"/>
    <s v="Laptop"/>
    <n v="13.99"/>
    <n v="0"/>
    <s v="PayPal"/>
    <n v="5"/>
    <n v="0.09"/>
    <x v="6"/>
    <x v="3"/>
  </r>
  <r>
    <s v="2975d560-cd13-47c5-8216-f8847177ed85"/>
    <n v="24"/>
    <s v="Other"/>
    <s v="Standard"/>
    <n v="5.4"/>
    <n v="7"/>
    <s v="Asia"/>
    <s v="Laptop"/>
    <n v="13.99"/>
    <n v="0"/>
    <s v="Gift Card"/>
    <n v="5"/>
    <n v="0.68"/>
    <x v="1"/>
    <x v="3"/>
  </r>
  <r>
    <s v="edaac9b2-7788-4cc2-bcae-8cf07f8afb3a"/>
    <n v="31"/>
    <s v="Male"/>
    <s v="Basic"/>
    <n v="3.86"/>
    <n v="8"/>
    <s v="Europe"/>
    <s v="TV"/>
    <n v="8.99"/>
    <n v="1"/>
    <s v="PayPal"/>
    <n v="4"/>
    <n v="0.43"/>
    <x v="0"/>
    <x v="1"/>
  </r>
  <r>
    <s v="55987346-c6e1-4766-8226-74d0fcf02ff5"/>
    <n v="34"/>
    <s v="Other"/>
    <s v="Premium"/>
    <n v="10.51"/>
    <n v="13"/>
    <s v="Europe"/>
    <s v="Desktop"/>
    <n v="17.989999999999998"/>
    <n v="0"/>
    <s v="Credit Card"/>
    <n v="5"/>
    <n v="0.75"/>
    <x v="3"/>
    <x v="1"/>
  </r>
  <r>
    <s v="feca176b-1ae3-47f9-82d6-ebee151dcd65"/>
    <n v="70"/>
    <s v="Female"/>
    <s v="Basic"/>
    <n v="7.47"/>
    <n v="58"/>
    <s v="North America"/>
    <s v="Desktop"/>
    <n v="8.99"/>
    <n v="1"/>
    <s v="Gift Card"/>
    <n v="2"/>
    <n v="0.13"/>
    <x v="4"/>
    <x v="2"/>
  </r>
  <r>
    <s v="70877fd0-301a-4021-9bca-539c1833ae4d"/>
    <n v="18"/>
    <s v="Male"/>
    <s v="Premium"/>
    <n v="0.72"/>
    <n v="47"/>
    <s v="Oceania"/>
    <s v="TV"/>
    <n v="17.989999999999998"/>
    <n v="1"/>
    <s v="Crypto"/>
    <n v="3"/>
    <n v="0.01"/>
    <x v="6"/>
    <x v="3"/>
  </r>
  <r>
    <s v="bcae9b58-6081-44e3-8dec-26406f6835e7"/>
    <n v="49"/>
    <s v="Male"/>
    <s v="Basic"/>
    <n v="18.97"/>
    <n v="60"/>
    <s v="Oceania"/>
    <s v="Mobile"/>
    <n v="8.99"/>
    <n v="1"/>
    <s v="Gift Card"/>
    <n v="3"/>
    <n v="0.31"/>
    <x v="0"/>
    <x v="0"/>
  </r>
  <r>
    <s v="0e9c2a39-12f4-4bf6-be86-deaccd099fec"/>
    <n v="25"/>
    <s v="Female"/>
    <s v="Basic"/>
    <n v="4.0199999999999996"/>
    <n v="48"/>
    <s v="North America"/>
    <s v="Desktop"/>
    <n v="8.99"/>
    <n v="1"/>
    <s v="Credit Card"/>
    <n v="4"/>
    <n v="0.08"/>
    <x v="1"/>
    <x v="3"/>
  </r>
  <r>
    <s v="c0d2bb59-f5bb-4da4-88ed-9d670e2ec727"/>
    <n v="23"/>
    <s v="Female"/>
    <s v="Basic"/>
    <n v="13.62"/>
    <n v="33"/>
    <s v="Oceania"/>
    <s v="Desktop"/>
    <n v="8.99"/>
    <n v="1"/>
    <s v="Gift Card"/>
    <n v="2"/>
    <n v="0.4"/>
    <x v="5"/>
    <x v="3"/>
  </r>
  <r>
    <s v="1bc58c87-ff12-4ead-995a-c2c35062e450"/>
    <n v="32"/>
    <s v="Female"/>
    <s v="Standard"/>
    <n v="4.6900000000000004"/>
    <n v="48"/>
    <s v="South America"/>
    <s v="Laptop"/>
    <n v="13.99"/>
    <n v="1"/>
    <s v="Credit Card"/>
    <n v="4"/>
    <n v="0.1"/>
    <x v="1"/>
    <x v="1"/>
  </r>
  <r>
    <s v="eec8b59a-4325-43d3-9308-fc5cc94830fa"/>
    <n v="19"/>
    <s v="Female"/>
    <s v="Standard"/>
    <n v="1.68"/>
    <n v="6"/>
    <s v="North America"/>
    <s v="Laptop"/>
    <n v="13.99"/>
    <n v="0"/>
    <s v="Credit Card"/>
    <n v="3"/>
    <n v="0.24"/>
    <x v="6"/>
    <x v="3"/>
  </r>
  <r>
    <s v="6ef3d5c9-1d7f-4100-9b17-22a554e8caad"/>
    <n v="21"/>
    <s v="Male"/>
    <s v="Standard"/>
    <n v="8.69"/>
    <n v="22"/>
    <s v="South America"/>
    <s v="Desktop"/>
    <n v="13.99"/>
    <n v="0"/>
    <s v="Credit Card"/>
    <n v="2"/>
    <n v="0.38"/>
    <x v="3"/>
    <x v="3"/>
  </r>
  <r>
    <s v="287ec5fe-48e9-4538-b9c9-71bf23aa8781"/>
    <n v="57"/>
    <s v="Male"/>
    <s v="Standard"/>
    <n v="12.67"/>
    <n v="50"/>
    <s v="North America"/>
    <s v="TV"/>
    <n v="13.99"/>
    <n v="1"/>
    <s v="Crypto"/>
    <n v="2"/>
    <n v="0.25"/>
    <x v="6"/>
    <x v="2"/>
  </r>
  <r>
    <s v="036b4a5f-d26d-40e3-ba14-669a725bdb1f"/>
    <n v="53"/>
    <s v="Male"/>
    <s v="Standard"/>
    <n v="13.02"/>
    <n v="41"/>
    <s v="Africa"/>
    <s v="TV"/>
    <n v="13.99"/>
    <n v="1"/>
    <s v="Gift Card"/>
    <n v="3"/>
    <n v="0.31"/>
    <x v="4"/>
    <x v="0"/>
  </r>
  <r>
    <s v="0691d9e7-92de-4dc5-ae11-64824edbf9e0"/>
    <n v="67"/>
    <s v="Other"/>
    <s v="Premium"/>
    <n v="53.67"/>
    <n v="47"/>
    <s v="Africa"/>
    <s v="Laptop"/>
    <n v="17.989999999999998"/>
    <n v="0"/>
    <s v="PayPal"/>
    <n v="2"/>
    <n v="1.1200000000000001"/>
    <x v="4"/>
    <x v="2"/>
  </r>
  <r>
    <s v="099473b4-b27c-4cf8-9bb1-862c639701f3"/>
    <n v="66"/>
    <s v="Male"/>
    <s v="Premium"/>
    <n v="11.94"/>
    <n v="43"/>
    <s v="Asia"/>
    <s v="Tablet"/>
    <n v="17.989999999999998"/>
    <n v="0"/>
    <s v="Credit Card"/>
    <n v="4"/>
    <n v="0.27"/>
    <x v="6"/>
    <x v="2"/>
  </r>
  <r>
    <s v="0ac19238-cb50-4882-b4bb-3d068dc29494"/>
    <n v="33"/>
    <s v="Male"/>
    <s v="Basic"/>
    <n v="24.4"/>
    <n v="35"/>
    <s v="Europe"/>
    <s v="TV"/>
    <n v="8.99"/>
    <n v="0"/>
    <s v="PayPal"/>
    <n v="2"/>
    <n v="0.68"/>
    <x v="2"/>
    <x v="1"/>
  </r>
  <r>
    <s v="8728e75d-5ce9-4a44-b6ab-f53ffaacf6c5"/>
    <n v="23"/>
    <s v="Female"/>
    <s v="Premium"/>
    <n v="3"/>
    <n v="59"/>
    <s v="South America"/>
    <s v="Desktop"/>
    <n v="17.989999999999998"/>
    <n v="1"/>
    <s v="Crypto"/>
    <n v="5"/>
    <n v="0.05"/>
    <x v="1"/>
    <x v="3"/>
  </r>
  <r>
    <s v="8050afa7-ecbe-4ad4-a793-50f42ab423d3"/>
    <n v="58"/>
    <s v="Male"/>
    <s v="Standard"/>
    <n v="12.42"/>
    <n v="20"/>
    <s v="Oceania"/>
    <s v="Tablet"/>
    <n v="13.99"/>
    <n v="0"/>
    <s v="Credit Card"/>
    <n v="5"/>
    <n v="0.59"/>
    <x v="4"/>
    <x v="2"/>
  </r>
  <r>
    <s v="5ed9091c-6b7e-4351-b526-d57df230b26d"/>
    <n v="49"/>
    <s v="Male"/>
    <s v="Standard"/>
    <n v="35.69"/>
    <n v="42"/>
    <s v="North America"/>
    <s v="TV"/>
    <n v="13.99"/>
    <n v="0"/>
    <s v="Credit Card"/>
    <n v="2"/>
    <n v="0.83"/>
    <x v="2"/>
    <x v="0"/>
  </r>
  <r>
    <s v="4d37690f-3d7f-4aae-9b34-9a45b65cf63d"/>
    <n v="24"/>
    <s v="Female"/>
    <s v="Standard"/>
    <n v="12.3"/>
    <n v="32"/>
    <s v="Asia"/>
    <s v="Laptop"/>
    <n v="13.99"/>
    <n v="1"/>
    <s v="Gift Card"/>
    <n v="4"/>
    <n v="0.37"/>
    <x v="5"/>
    <x v="3"/>
  </r>
  <r>
    <s v="81a2a8c7-3f1b-47be-b787-9730e6874b3b"/>
    <n v="57"/>
    <s v="Female"/>
    <s v="Premium"/>
    <n v="23.63"/>
    <n v="34"/>
    <s v="Africa"/>
    <s v="Laptop"/>
    <n v="17.989999999999998"/>
    <n v="0"/>
    <s v="Credit Card"/>
    <n v="5"/>
    <n v="0.68"/>
    <x v="2"/>
    <x v="2"/>
  </r>
  <r>
    <s v="b1b17c62-0907-4594-8477-b6d9a1de203c"/>
    <n v="61"/>
    <s v="Female"/>
    <s v="Basic"/>
    <n v="4.4800000000000004"/>
    <n v="28"/>
    <s v="North America"/>
    <s v="Laptop"/>
    <n v="8.99"/>
    <n v="1"/>
    <s v="Gift Card"/>
    <n v="5"/>
    <n v="0.15"/>
    <x v="0"/>
    <x v="2"/>
  </r>
  <r>
    <s v="41667e6f-421b-44dc-a22e-6f49d64d11c7"/>
    <n v="38"/>
    <s v="Female"/>
    <s v="Standard"/>
    <n v="3.26"/>
    <n v="20"/>
    <s v="Oceania"/>
    <s v="Laptop"/>
    <n v="13.99"/>
    <n v="0"/>
    <s v="PayPal"/>
    <n v="4"/>
    <n v="0.16"/>
    <x v="1"/>
    <x v="0"/>
  </r>
  <r>
    <s v="7987069d-efaa-4d6b-bf85-de78408157c5"/>
    <n v="67"/>
    <s v="Other"/>
    <s v="Basic"/>
    <n v="4.3099999999999996"/>
    <n v="37"/>
    <s v="Africa"/>
    <s v="Laptop"/>
    <n v="8.99"/>
    <n v="1"/>
    <s v="Debit Card"/>
    <n v="5"/>
    <n v="0.11"/>
    <x v="1"/>
    <x v="2"/>
  </r>
  <r>
    <s v="f6790d45-e49b-478e-9535-ee8ce7ef1cdf"/>
    <n v="64"/>
    <s v="Female"/>
    <s v="Premium"/>
    <n v="6.41"/>
    <n v="4"/>
    <s v="North America"/>
    <s v="Tablet"/>
    <n v="17.989999999999998"/>
    <n v="0"/>
    <s v="Credit Card"/>
    <n v="1"/>
    <n v="1.28"/>
    <x v="1"/>
    <x v="2"/>
  </r>
  <r>
    <s v="a4a081bf-78e0-49f2-b13d-edb25ab7ea32"/>
    <n v="26"/>
    <s v="Male"/>
    <s v="Standard"/>
    <n v="24.88"/>
    <n v="15"/>
    <s v="Asia"/>
    <s v="Tablet"/>
    <n v="13.99"/>
    <n v="0"/>
    <s v="Gift Card"/>
    <n v="1"/>
    <n v="1.55"/>
    <x v="0"/>
    <x v="1"/>
  </r>
  <r>
    <s v="3a705431-53dc-4ec6-a4e5-2960228a1ad8"/>
    <n v="68"/>
    <s v="Female"/>
    <s v="Basic"/>
    <n v="9.48"/>
    <n v="4"/>
    <s v="Oceania"/>
    <s v="Tablet"/>
    <n v="8.99"/>
    <n v="0"/>
    <s v="Credit Card"/>
    <n v="2"/>
    <n v="1.9"/>
    <x v="2"/>
    <x v="2"/>
  </r>
  <r>
    <s v="b9fd67cd-6bf0-4c9c-ab2f-2d3060247949"/>
    <n v="27"/>
    <s v="Female"/>
    <s v="Basic"/>
    <n v="7.52"/>
    <n v="34"/>
    <s v="Oceania"/>
    <s v="Mobile"/>
    <n v="8.99"/>
    <n v="1"/>
    <s v="Crypto"/>
    <n v="5"/>
    <n v="0.21"/>
    <x v="4"/>
    <x v="1"/>
  </r>
  <r>
    <s v="1009cba1-e578-425e-99b7-0693b4024e29"/>
    <n v="24"/>
    <s v="Other"/>
    <s v="Standard"/>
    <n v="17.37"/>
    <n v="17"/>
    <s v="Africa"/>
    <s v="Desktop"/>
    <n v="13.99"/>
    <n v="0"/>
    <s v="Debit Card"/>
    <n v="1"/>
    <n v="0.97"/>
    <x v="3"/>
    <x v="3"/>
  </r>
  <r>
    <s v="9448266e-01a1-472a-9fe4-37d4e1a6b7b4"/>
    <n v="28"/>
    <s v="Male"/>
    <s v="Basic"/>
    <n v="25.3"/>
    <n v="8"/>
    <s v="North America"/>
    <s v="Tablet"/>
    <n v="8.99"/>
    <n v="0"/>
    <s v="Gift Card"/>
    <n v="5"/>
    <n v="2.81"/>
    <x v="3"/>
    <x v="1"/>
  </r>
  <r>
    <s v="9c5addc5-de2b-4614-8efc-afc56a0ac20b"/>
    <n v="35"/>
    <s v="Other"/>
    <s v="Basic"/>
    <n v="29.26"/>
    <n v="36"/>
    <s v="Africa"/>
    <s v="Laptop"/>
    <n v="8.99"/>
    <n v="0"/>
    <s v="Debit Card"/>
    <n v="1"/>
    <n v="0.79"/>
    <x v="5"/>
    <x v="1"/>
  </r>
  <r>
    <s v="fbf7eced-0008-448b-a601-d051971b1764"/>
    <n v="54"/>
    <s v="Other"/>
    <s v="Standard"/>
    <n v="27.56"/>
    <n v="28"/>
    <s v="Asia"/>
    <s v="Laptop"/>
    <n v="13.99"/>
    <n v="0"/>
    <s v="PayPal"/>
    <n v="5"/>
    <n v="0.95"/>
    <x v="3"/>
    <x v="0"/>
  </r>
  <r>
    <s v="7b929fce-23d0-4c91-886c-e9d3c60f2a03"/>
    <n v="22"/>
    <s v="Other"/>
    <s v="Basic"/>
    <n v="11.74"/>
    <n v="33"/>
    <s v="Africa"/>
    <s v="Desktop"/>
    <n v="8.99"/>
    <n v="1"/>
    <s v="Crypto"/>
    <n v="2"/>
    <n v="0.35"/>
    <x v="6"/>
    <x v="3"/>
  </r>
  <r>
    <s v="e938d06e-fcc5-4768-86d8-6aaf73f4fa35"/>
    <n v="60"/>
    <s v="Male"/>
    <s v="Standard"/>
    <n v="12.22"/>
    <n v="17"/>
    <s v="Africa"/>
    <s v="TV"/>
    <n v="13.99"/>
    <n v="0"/>
    <s v="Debit Card"/>
    <n v="2"/>
    <n v="0.68"/>
    <x v="2"/>
    <x v="2"/>
  </r>
  <r>
    <s v="a5e54cb5-cab8-452b-9592-f2b83dadb4c5"/>
    <n v="37"/>
    <s v="Female"/>
    <s v="Standard"/>
    <n v="1.64"/>
    <n v="8"/>
    <s v="Asia"/>
    <s v="Laptop"/>
    <n v="13.99"/>
    <n v="1"/>
    <s v="Credit Card"/>
    <n v="1"/>
    <n v="0.18"/>
    <x v="0"/>
    <x v="0"/>
  </r>
  <r>
    <s v="c7ef45c3-a8d7-4952-bf06-66e39f308471"/>
    <n v="30"/>
    <s v="Male"/>
    <s v="Basic"/>
    <n v="1.3"/>
    <n v="56"/>
    <s v="Africa"/>
    <s v="TV"/>
    <n v="8.99"/>
    <n v="1"/>
    <s v="Credit Card"/>
    <n v="1"/>
    <n v="0.02"/>
    <x v="6"/>
    <x v="1"/>
  </r>
  <r>
    <s v="6e91dbee-b822-44c0-a014-a48a452ec9d0"/>
    <n v="21"/>
    <s v="Male"/>
    <s v="Standard"/>
    <n v="51.45"/>
    <n v="24"/>
    <s v="Asia"/>
    <s v="Laptop"/>
    <n v="13.99"/>
    <n v="0"/>
    <s v="Credit Card"/>
    <n v="1"/>
    <n v="2.06"/>
    <x v="4"/>
    <x v="3"/>
  </r>
  <r>
    <s v="49d191d4-94d6-46a0-a47a-f36813b05dfb"/>
    <n v="40"/>
    <s v="Other"/>
    <s v="Premium"/>
    <n v="3.41"/>
    <n v="26"/>
    <s v="North America"/>
    <s v="TV"/>
    <n v="17.989999999999998"/>
    <n v="0"/>
    <s v="Credit Card"/>
    <n v="5"/>
    <n v="0.13"/>
    <x v="0"/>
    <x v="0"/>
  </r>
  <r>
    <s v="f500aa1d-d760-42ea-8cd1-725d5aa13413"/>
    <n v="69"/>
    <s v="Male"/>
    <s v="Standard"/>
    <n v="32.200000000000003"/>
    <n v="13"/>
    <s v="Asia"/>
    <s v="Mobile"/>
    <n v="13.99"/>
    <n v="0"/>
    <s v="Debit Card"/>
    <n v="1"/>
    <n v="2.2999999999999998"/>
    <x v="6"/>
    <x v="2"/>
  </r>
  <r>
    <s v="da1d94c9-af82-46ad-a2a3-112aa874e2c2"/>
    <n v="29"/>
    <s v="Other"/>
    <s v="Basic"/>
    <n v="15.49"/>
    <n v="31"/>
    <s v="Africa"/>
    <s v="Laptop"/>
    <n v="8.99"/>
    <n v="1"/>
    <s v="Gift Card"/>
    <n v="3"/>
    <n v="0.48"/>
    <x v="6"/>
    <x v="1"/>
  </r>
  <r>
    <s v="6eaa7000-e450-4dbd-9eea-6abe53a3ccea"/>
    <n v="60"/>
    <s v="Female"/>
    <s v="Premium"/>
    <n v="16.05"/>
    <n v="56"/>
    <s v="North America"/>
    <s v="Laptop"/>
    <n v="17.989999999999998"/>
    <n v="0"/>
    <s v="PayPal"/>
    <n v="4"/>
    <n v="0.28000000000000003"/>
    <x v="6"/>
    <x v="2"/>
  </r>
  <r>
    <s v="14b8d5b4-acf9-4243-bfc7-371bfc3b67df"/>
    <n v="36"/>
    <s v="Male"/>
    <s v="Premium"/>
    <n v="5.72"/>
    <n v="21"/>
    <s v="Oceania"/>
    <s v="Tablet"/>
    <n v="17.989999999999998"/>
    <n v="0"/>
    <s v="Debit Card"/>
    <n v="1"/>
    <n v="0.26"/>
    <x v="5"/>
    <x v="0"/>
  </r>
  <r>
    <s v="5ff64e1b-5ffa-4f13-827c-62773ab1ab6f"/>
    <n v="57"/>
    <s v="Female"/>
    <s v="Basic"/>
    <n v="3.81"/>
    <n v="1"/>
    <s v="Africa"/>
    <s v="Desktop"/>
    <n v="8.99"/>
    <n v="1"/>
    <s v="Gift Card"/>
    <n v="2"/>
    <n v="1.91"/>
    <x v="2"/>
    <x v="2"/>
  </r>
  <r>
    <s v="89931699-5ba5-434a-8dca-32e18d7dbd4b"/>
    <n v="19"/>
    <s v="Female"/>
    <s v="Standard"/>
    <n v="8.5399999999999991"/>
    <n v="6"/>
    <s v="Africa"/>
    <s v="TV"/>
    <n v="13.99"/>
    <n v="0"/>
    <s v="Credit Card"/>
    <n v="3"/>
    <n v="1.22"/>
    <x v="4"/>
    <x v="3"/>
  </r>
  <r>
    <s v="46621af8-c4ca-4079-87d7-a8b68c9461b3"/>
    <n v="43"/>
    <s v="Female"/>
    <s v="Premium"/>
    <n v="16.600000000000001"/>
    <n v="17"/>
    <s v="North America"/>
    <s v="Laptop"/>
    <n v="17.989999999999998"/>
    <n v="0"/>
    <s v="Gift Card"/>
    <n v="3"/>
    <n v="0.92"/>
    <x v="2"/>
    <x v="0"/>
  </r>
  <r>
    <s v="750a6638-3b93-407c-80b6-074f7b7e9673"/>
    <n v="45"/>
    <s v="Other"/>
    <s v="Premium"/>
    <n v="19.18"/>
    <n v="49"/>
    <s v="North America"/>
    <s v="Mobile"/>
    <n v="17.989999999999998"/>
    <n v="1"/>
    <s v="Gift Card"/>
    <n v="5"/>
    <n v="0.38"/>
    <x v="6"/>
    <x v="0"/>
  </r>
  <r>
    <s v="a1419778-cfb0-47d8-8e7a-bc5d093195d2"/>
    <n v="31"/>
    <s v="Other"/>
    <s v="Standard"/>
    <n v="4.1100000000000003"/>
    <n v="33"/>
    <s v="North America"/>
    <s v="TV"/>
    <n v="13.99"/>
    <n v="1"/>
    <s v="Crypto"/>
    <n v="5"/>
    <n v="0.12"/>
    <x v="2"/>
    <x v="1"/>
  </r>
  <r>
    <s v="4933b25d-6722-45b2-b706-e08605c11066"/>
    <n v="38"/>
    <s v="Female"/>
    <s v="Premium"/>
    <n v="3.26"/>
    <n v="36"/>
    <s v="Africa"/>
    <s v="Tablet"/>
    <n v="17.989999999999998"/>
    <n v="1"/>
    <s v="Gift Card"/>
    <n v="1"/>
    <n v="0.09"/>
    <x v="6"/>
    <x v="0"/>
  </r>
  <r>
    <s v="24405e27-b8b8-4ef8-9cb0-c7974bd0dcd7"/>
    <n v="59"/>
    <s v="Male"/>
    <s v="Basic"/>
    <n v="14.13"/>
    <n v="4"/>
    <s v="Asia"/>
    <s v="Mobile"/>
    <n v="8.99"/>
    <n v="0"/>
    <s v="PayPal"/>
    <n v="2"/>
    <n v="2.83"/>
    <x v="3"/>
    <x v="2"/>
  </r>
  <r>
    <s v="3fb95ed2-0c85-4197-9463-622b3ca9a90c"/>
    <n v="42"/>
    <s v="Male"/>
    <s v="Premium"/>
    <n v="3.39"/>
    <n v="30"/>
    <s v="South America"/>
    <s v="Mobile"/>
    <n v="17.989999999999998"/>
    <n v="0"/>
    <s v="Debit Card"/>
    <n v="5"/>
    <n v="0.11"/>
    <x v="2"/>
    <x v="0"/>
  </r>
  <r>
    <s v="c414e639-5ea4-4481-b760-4c16636863fb"/>
    <n v="47"/>
    <s v="Other"/>
    <s v="Basic"/>
    <n v="14.58"/>
    <n v="56"/>
    <s v="Asia"/>
    <s v="Desktop"/>
    <n v="8.99"/>
    <n v="1"/>
    <s v="Credit Card"/>
    <n v="3"/>
    <n v="0.26"/>
    <x v="6"/>
    <x v="0"/>
  </r>
  <r>
    <s v="f7b0c51e-0031-4647-900a-115a166b40b5"/>
    <n v="58"/>
    <s v="Male"/>
    <s v="Premium"/>
    <n v="23.87"/>
    <n v="47"/>
    <s v="Oceania"/>
    <s v="Desktop"/>
    <n v="17.989999999999998"/>
    <n v="0"/>
    <s v="Crypto"/>
    <n v="2"/>
    <n v="0.5"/>
    <x v="2"/>
    <x v="2"/>
  </r>
  <r>
    <s v="17219697-8881-42f0-aba7-7ab8fdd11da9"/>
    <n v="41"/>
    <s v="Male"/>
    <s v="Premium"/>
    <n v="11.91"/>
    <n v="18"/>
    <s v="South America"/>
    <s v="Tablet"/>
    <n v="17.989999999999998"/>
    <n v="0"/>
    <s v="Credit Card"/>
    <n v="3"/>
    <n v="0.63"/>
    <x v="0"/>
    <x v="0"/>
  </r>
  <r>
    <s v="b4af5cfb-b811-4ec6-9b0e-b8fbf7de35b5"/>
    <n v="40"/>
    <s v="Other"/>
    <s v="Standard"/>
    <n v="0.65"/>
    <n v="16"/>
    <s v="Asia"/>
    <s v="Tablet"/>
    <n v="13.99"/>
    <n v="1"/>
    <s v="Gift Card"/>
    <n v="5"/>
    <n v="0.04"/>
    <x v="3"/>
    <x v="0"/>
  </r>
  <r>
    <s v="9216565f-576a-44ed-9d7a-a8aab306d7fb"/>
    <n v="59"/>
    <s v="Male"/>
    <s v="Standard"/>
    <n v="6.99"/>
    <n v="28"/>
    <s v="Asia"/>
    <s v="Mobile"/>
    <n v="13.99"/>
    <n v="0"/>
    <s v="Credit Card"/>
    <n v="3"/>
    <n v="0.24"/>
    <x v="4"/>
    <x v="2"/>
  </r>
  <r>
    <s v="7f00af18-e9a7-464e-a6b5-b9b10a54b27d"/>
    <n v="52"/>
    <s v="Female"/>
    <s v="Premium"/>
    <n v="2.69"/>
    <n v="54"/>
    <s v="South America"/>
    <s v="Mobile"/>
    <n v="17.989999999999998"/>
    <n v="1"/>
    <s v="Crypto"/>
    <n v="3"/>
    <n v="0.05"/>
    <x v="1"/>
    <x v="0"/>
  </r>
  <r>
    <s v="931bee39-98db-4b72-9e52-f40e09e00738"/>
    <n v="61"/>
    <s v="Female"/>
    <s v="Standard"/>
    <n v="38.549999999999997"/>
    <n v="11"/>
    <s v="Europe"/>
    <s v="Desktop"/>
    <n v="13.99"/>
    <n v="0"/>
    <s v="Debit Card"/>
    <n v="4"/>
    <n v="3.21"/>
    <x v="5"/>
    <x v="2"/>
  </r>
  <r>
    <s v="8c2d6f55-ade2-477e-b273-53e50b0a40b7"/>
    <n v="52"/>
    <s v="Other"/>
    <s v="Basic"/>
    <n v="33.99"/>
    <n v="30"/>
    <s v="Asia"/>
    <s v="Laptop"/>
    <n v="8.99"/>
    <n v="0"/>
    <s v="Credit Card"/>
    <n v="2"/>
    <n v="1.1000000000000001"/>
    <x v="2"/>
    <x v="0"/>
  </r>
  <r>
    <s v="6b1bf8c4-e894-4ba9-9fad-7497ef253b7f"/>
    <n v="39"/>
    <s v="Other"/>
    <s v="Standard"/>
    <n v="6.67"/>
    <n v="49"/>
    <s v="Oceania"/>
    <s v="Desktop"/>
    <n v="13.99"/>
    <n v="1"/>
    <s v="Crypto"/>
    <n v="1"/>
    <n v="0.13"/>
    <x v="6"/>
    <x v="0"/>
  </r>
  <r>
    <s v="1a7ac656-bafb-4e6a-a5ac-ae0416f3dbe1"/>
    <n v="33"/>
    <s v="Female"/>
    <s v="Basic"/>
    <n v="1.96"/>
    <n v="18"/>
    <s v="Europe"/>
    <s v="Tablet"/>
    <n v="8.99"/>
    <n v="1"/>
    <s v="Debit Card"/>
    <n v="2"/>
    <n v="0.1"/>
    <x v="0"/>
    <x v="1"/>
  </r>
  <r>
    <s v="6034d060-391f-4f38-9ff7-870fb4d6c241"/>
    <n v="24"/>
    <s v="Other"/>
    <s v="Basic"/>
    <n v="1.97"/>
    <n v="39"/>
    <s v="Oceania"/>
    <s v="Mobile"/>
    <n v="8.99"/>
    <n v="1"/>
    <s v="Credit Card"/>
    <n v="3"/>
    <n v="0.05"/>
    <x v="3"/>
    <x v="3"/>
  </r>
  <r>
    <s v="e1ba461d-21c7-4a8a-9629-d916d9b5cff7"/>
    <n v="53"/>
    <s v="Male"/>
    <s v="Basic"/>
    <n v="25.23"/>
    <n v="5"/>
    <s v="Europe"/>
    <s v="Desktop"/>
    <n v="8.99"/>
    <n v="0"/>
    <s v="Credit Card"/>
    <n v="1"/>
    <n v="4.21"/>
    <x v="6"/>
    <x v="0"/>
  </r>
  <r>
    <s v="f0b6c5bd-f49e-4cd3-90f5-29b4b00a8ab3"/>
    <n v="25"/>
    <s v="Female"/>
    <s v="Standard"/>
    <n v="0.09"/>
    <n v="40"/>
    <s v="North America"/>
    <s v="TV"/>
    <n v="13.99"/>
    <n v="1"/>
    <s v="Credit Card"/>
    <n v="1"/>
    <n v="0"/>
    <x v="3"/>
    <x v="3"/>
  </r>
  <r>
    <s v="17570efb-4ba0-4b9f-8841-56492358c59a"/>
    <n v="40"/>
    <s v="Female"/>
    <s v="Standard"/>
    <n v="12.53"/>
    <n v="30"/>
    <s v="North America"/>
    <s v="Mobile"/>
    <n v="13.99"/>
    <n v="0"/>
    <s v="Crypto"/>
    <n v="4"/>
    <n v="0.4"/>
    <x v="6"/>
    <x v="0"/>
  </r>
  <r>
    <s v="17d1f30d-33be-4bc4-ba78-8a57cdc8ef8d"/>
    <n v="46"/>
    <s v="Male"/>
    <s v="Premium"/>
    <n v="4.4000000000000004"/>
    <n v="24"/>
    <s v="South America"/>
    <s v="Tablet"/>
    <n v="17.989999999999998"/>
    <n v="0"/>
    <s v="PayPal"/>
    <n v="4"/>
    <n v="0.18"/>
    <x v="6"/>
    <x v="0"/>
  </r>
  <r>
    <s v="cf036ddf-1a7e-4a72-b1ea-55b11a87b482"/>
    <n v="67"/>
    <s v="Other"/>
    <s v="Premium"/>
    <n v="1.54"/>
    <n v="27"/>
    <s v="Asia"/>
    <s v="Desktop"/>
    <n v="17.989999999999998"/>
    <n v="1"/>
    <s v="Crypto"/>
    <n v="2"/>
    <n v="0.06"/>
    <x v="3"/>
    <x v="2"/>
  </r>
  <r>
    <s v="62bf9eae-d919-4c34-8bc2-2ffedcc4ec5d"/>
    <n v="20"/>
    <s v="Male"/>
    <s v="Standard"/>
    <n v="17.28"/>
    <n v="50"/>
    <s v="South America"/>
    <s v="Desktop"/>
    <n v="13.99"/>
    <n v="0"/>
    <s v="PayPal"/>
    <n v="5"/>
    <n v="0.34"/>
    <x v="5"/>
    <x v="3"/>
  </r>
  <r>
    <s v="3b71b9da-ed2a-4bac-935d-60979792672e"/>
    <n v="22"/>
    <s v="Male"/>
    <s v="Premium"/>
    <n v="13.87"/>
    <n v="24"/>
    <s v="North America"/>
    <s v="Desktop"/>
    <n v="17.989999999999998"/>
    <n v="0"/>
    <s v="Credit Card"/>
    <n v="5"/>
    <n v="0.55000000000000004"/>
    <x v="5"/>
    <x v="3"/>
  </r>
  <r>
    <s v="d4fa918c-1bfb-4a9f-ab36-2179e743db0b"/>
    <n v="39"/>
    <s v="Female"/>
    <s v="Premium"/>
    <n v="4.25"/>
    <n v="21"/>
    <s v="South America"/>
    <s v="Laptop"/>
    <n v="17.989999999999998"/>
    <n v="1"/>
    <s v="PayPal"/>
    <n v="3"/>
    <n v="0.19"/>
    <x v="1"/>
    <x v="0"/>
  </r>
  <r>
    <s v="b585c7c3-46df-4c32-95eb-12551b1bb2d8"/>
    <n v="53"/>
    <s v="Male"/>
    <s v="Basic"/>
    <n v="15.01"/>
    <n v="25"/>
    <s v="Asia"/>
    <s v="Tablet"/>
    <n v="8.99"/>
    <n v="0"/>
    <s v="Debit Card"/>
    <n v="2"/>
    <n v="0.57999999999999996"/>
    <x v="4"/>
    <x v="0"/>
  </r>
  <r>
    <s v="91cf940b-4be6-4692-b46e-53cc59c3bc36"/>
    <n v="53"/>
    <s v="Other"/>
    <s v="Basic"/>
    <n v="16.649999999999999"/>
    <n v="0"/>
    <s v="Europe"/>
    <s v="Desktop"/>
    <n v="8.99"/>
    <n v="0"/>
    <s v="Debit Card"/>
    <n v="4"/>
    <n v="16.649999999999999"/>
    <x v="1"/>
    <x v="0"/>
  </r>
  <r>
    <s v="1b5f4177-371a-4c9a-a4fd-46ccc96103dd"/>
    <n v="20"/>
    <s v="Male"/>
    <s v="Basic"/>
    <n v="6.06"/>
    <n v="37"/>
    <s v="North America"/>
    <s v="TV"/>
    <n v="8.99"/>
    <n v="1"/>
    <s v="Debit Card"/>
    <n v="5"/>
    <n v="0.16"/>
    <x v="5"/>
    <x v="3"/>
  </r>
  <r>
    <s v="cf0e854c-0608-40f6-b631-6b4d5f7a0ce9"/>
    <n v="62"/>
    <s v="Female"/>
    <s v="Basic"/>
    <n v="26.62"/>
    <n v="55"/>
    <s v="Europe"/>
    <s v="TV"/>
    <n v="8.99"/>
    <n v="0"/>
    <s v="Debit Card"/>
    <n v="4"/>
    <n v="0.48"/>
    <x v="0"/>
    <x v="2"/>
  </r>
  <r>
    <s v="2c906f73-b731-418e-8097-95c0f874c3eb"/>
    <n v="62"/>
    <s v="Female"/>
    <s v="Premium"/>
    <n v="1.26"/>
    <n v="34"/>
    <s v="Africa"/>
    <s v="TV"/>
    <n v="17.989999999999998"/>
    <n v="1"/>
    <s v="Credit Card"/>
    <n v="2"/>
    <n v="0.04"/>
    <x v="6"/>
    <x v="2"/>
  </r>
  <r>
    <s v="6843cc5d-4c0d-4a4f-a479-05001622c9bb"/>
    <n v="41"/>
    <s v="Female"/>
    <s v="Standard"/>
    <n v="1.21"/>
    <n v="20"/>
    <s v="South America"/>
    <s v="Tablet"/>
    <n v="13.99"/>
    <n v="1"/>
    <s v="Gift Card"/>
    <n v="5"/>
    <n v="0.06"/>
    <x v="1"/>
    <x v="0"/>
  </r>
  <r>
    <s v="4ffd8a27-1149-4b0c-a822-1da56b80b212"/>
    <n v="30"/>
    <s v="Female"/>
    <s v="Basic"/>
    <n v="6.53"/>
    <n v="49"/>
    <s v="Africa"/>
    <s v="Tablet"/>
    <n v="8.99"/>
    <n v="1"/>
    <s v="Gift Card"/>
    <n v="5"/>
    <n v="0.13"/>
    <x v="1"/>
    <x v="1"/>
  </r>
  <r>
    <s v="dcece5b0-43e4-466c-9511-3fbae0a3b624"/>
    <n v="48"/>
    <s v="Male"/>
    <s v="Basic"/>
    <n v="15.91"/>
    <n v="21"/>
    <s v="Europe"/>
    <s v="TV"/>
    <n v="8.99"/>
    <n v="0"/>
    <s v="Gift Card"/>
    <n v="2"/>
    <n v="0.72"/>
    <x v="6"/>
    <x v="0"/>
  </r>
  <r>
    <s v="56664bb3-161c-447c-a977-00f18bc4787d"/>
    <n v="18"/>
    <s v="Other"/>
    <s v="Basic"/>
    <n v="2.02"/>
    <n v="2"/>
    <s v="Oceania"/>
    <s v="Mobile"/>
    <n v="8.99"/>
    <n v="0"/>
    <s v="Crypto"/>
    <n v="5"/>
    <n v="0.67"/>
    <x v="6"/>
    <x v="3"/>
  </r>
  <r>
    <s v="552546fb-dfc4-48e2-a13e-183c8fb7c18f"/>
    <n v="23"/>
    <s v="Other"/>
    <s v="Premium"/>
    <n v="11.18"/>
    <n v="46"/>
    <s v="Asia"/>
    <s v="Tablet"/>
    <n v="17.989999999999998"/>
    <n v="0"/>
    <s v="Debit Card"/>
    <n v="4"/>
    <n v="0.24"/>
    <x v="0"/>
    <x v="3"/>
  </r>
  <r>
    <s v="da959d35-24c6-46e5-b52b-a2908e645ed7"/>
    <n v="68"/>
    <s v="Other"/>
    <s v="Basic"/>
    <n v="0.12"/>
    <n v="26"/>
    <s v="South America"/>
    <s v="TV"/>
    <n v="8.99"/>
    <n v="1"/>
    <s v="Crypto"/>
    <n v="2"/>
    <n v="0"/>
    <x v="6"/>
    <x v="2"/>
  </r>
  <r>
    <s v="a4eaedbe-375c-472f-bf56-15f560afa034"/>
    <n v="30"/>
    <s v="Male"/>
    <s v="Premium"/>
    <n v="24.6"/>
    <n v="9"/>
    <s v="North America"/>
    <s v="Tablet"/>
    <n v="17.989999999999998"/>
    <n v="0"/>
    <s v="Credit Card"/>
    <n v="4"/>
    <n v="2.46"/>
    <x v="6"/>
    <x v="1"/>
  </r>
  <r>
    <s v="b9d07746-6aa5-48e1-9033-e37b45cefb34"/>
    <n v="61"/>
    <s v="Male"/>
    <s v="Standard"/>
    <n v="27.06"/>
    <n v="32"/>
    <s v="Africa"/>
    <s v="Laptop"/>
    <n v="13.99"/>
    <n v="0"/>
    <s v="Debit Card"/>
    <n v="3"/>
    <n v="0.82"/>
    <x v="2"/>
    <x v="2"/>
  </r>
  <r>
    <s v="fcf7205d-ed92-45a1-a608-75f6a70e5ed7"/>
    <n v="31"/>
    <s v="Other"/>
    <s v="Premium"/>
    <n v="0.62"/>
    <n v="39"/>
    <s v="Europe"/>
    <s v="Tablet"/>
    <n v="17.989999999999998"/>
    <n v="1"/>
    <s v="Gift Card"/>
    <n v="2"/>
    <n v="0.02"/>
    <x v="0"/>
    <x v="1"/>
  </r>
  <r>
    <s v="43e3cd1c-2c5a-4b3b-bd24-5a7d4ccd8bf2"/>
    <n v="44"/>
    <s v="Other"/>
    <s v="Standard"/>
    <n v="10.18"/>
    <n v="56"/>
    <s v="North America"/>
    <s v="Laptop"/>
    <n v="13.99"/>
    <n v="1"/>
    <s v="Debit Card"/>
    <n v="3"/>
    <n v="0.18"/>
    <x v="4"/>
    <x v="0"/>
  </r>
  <r>
    <s v="87c2892e-e449-40c4-b110-0824c85d14af"/>
    <n v="26"/>
    <s v="Male"/>
    <s v="Standard"/>
    <n v="6.52"/>
    <n v="23"/>
    <s v="South America"/>
    <s v="Desktop"/>
    <n v="13.99"/>
    <n v="0"/>
    <s v="PayPal"/>
    <n v="2"/>
    <n v="0.27"/>
    <x v="5"/>
    <x v="1"/>
  </r>
  <r>
    <s v="ccada82d-8cc9-47a7-bc93-ac1b8fa07b8e"/>
    <n v="55"/>
    <s v="Male"/>
    <s v="Premium"/>
    <n v="2.4700000000000002"/>
    <n v="7"/>
    <s v="Africa"/>
    <s v="Desktop"/>
    <n v="17.989999999999998"/>
    <n v="0"/>
    <s v="Debit Card"/>
    <n v="4"/>
    <n v="0.31"/>
    <x v="4"/>
    <x v="0"/>
  </r>
  <r>
    <s v="5526ab76-d30d-4cdf-84cb-ff2d3217274a"/>
    <n v="40"/>
    <s v="Male"/>
    <s v="Standard"/>
    <n v="3.48"/>
    <n v="29"/>
    <s v="Oceania"/>
    <s v="Laptop"/>
    <n v="13.99"/>
    <n v="0"/>
    <s v="Debit Card"/>
    <n v="4"/>
    <n v="0.12"/>
    <x v="2"/>
    <x v="0"/>
  </r>
  <r>
    <s v="086a7a3f-9a89-42cd-8b47-ac858b72722a"/>
    <n v="59"/>
    <s v="Other"/>
    <s v="Basic"/>
    <n v="20.49"/>
    <n v="26"/>
    <s v="Asia"/>
    <s v="Tablet"/>
    <n v="8.99"/>
    <n v="0"/>
    <s v="Debit Card"/>
    <n v="1"/>
    <n v="0.76"/>
    <x v="3"/>
    <x v="2"/>
  </r>
  <r>
    <s v="d6fde866-8dab-414d-93a6-44293e26c97b"/>
    <n v="51"/>
    <s v="Other"/>
    <s v="Premium"/>
    <n v="20.55"/>
    <n v="20"/>
    <s v="South America"/>
    <s v="TV"/>
    <n v="17.989999999999998"/>
    <n v="0"/>
    <s v="Credit Card"/>
    <n v="5"/>
    <n v="0.98"/>
    <x v="1"/>
    <x v="0"/>
  </r>
  <r>
    <s v="f2b16c7f-4760-4f1e-a4b2-b5e50e67fb27"/>
    <n v="26"/>
    <s v="Other"/>
    <s v="Basic"/>
    <n v="0.94"/>
    <n v="30"/>
    <s v="Europe"/>
    <s v="Desktop"/>
    <n v="8.99"/>
    <n v="1"/>
    <s v="Credit Card"/>
    <n v="4"/>
    <n v="0.03"/>
    <x v="2"/>
    <x v="1"/>
  </r>
  <r>
    <s v="6e160b44-363a-4d57-bab6-5b22e979e887"/>
    <n v="56"/>
    <s v="Female"/>
    <s v="Basic"/>
    <n v="0.4"/>
    <n v="38"/>
    <s v="Oceania"/>
    <s v="Mobile"/>
    <n v="8.99"/>
    <n v="1"/>
    <s v="Debit Card"/>
    <n v="5"/>
    <n v="0.01"/>
    <x v="0"/>
    <x v="2"/>
  </r>
  <r>
    <s v="f0e8e312-3315-46d4-9475-d376bb231524"/>
    <n v="66"/>
    <s v="Male"/>
    <s v="Standard"/>
    <n v="1.97"/>
    <n v="2"/>
    <s v="Europe"/>
    <s v="Laptop"/>
    <n v="13.99"/>
    <n v="0"/>
    <s v="Credit Card"/>
    <n v="4"/>
    <n v="0.66"/>
    <x v="1"/>
    <x v="2"/>
  </r>
  <r>
    <s v="3ee82784-d01b-44da-b1fe-bbfa81b78bf1"/>
    <n v="35"/>
    <s v="Female"/>
    <s v="Standard"/>
    <n v="58.33"/>
    <n v="42"/>
    <s v="Oceania"/>
    <s v="Laptop"/>
    <n v="13.99"/>
    <n v="0"/>
    <s v="Crypto"/>
    <n v="4"/>
    <n v="1.36"/>
    <x v="3"/>
    <x v="1"/>
  </r>
  <r>
    <s v="27df865c-d4b2-4981-a525-360126dcd57a"/>
    <n v="28"/>
    <s v="Male"/>
    <s v="Premium"/>
    <n v="16.88"/>
    <n v="20"/>
    <s v="Oceania"/>
    <s v="Mobile"/>
    <n v="17.989999999999998"/>
    <n v="0"/>
    <s v="PayPal"/>
    <n v="2"/>
    <n v="0.8"/>
    <x v="1"/>
    <x v="1"/>
  </r>
  <r>
    <s v="efd974fa-1dce-41ff-9d11-0d2f181559a0"/>
    <n v="66"/>
    <s v="Male"/>
    <s v="Standard"/>
    <n v="0.8"/>
    <n v="32"/>
    <s v="Oceania"/>
    <s v="TV"/>
    <n v="13.99"/>
    <n v="1"/>
    <s v="Debit Card"/>
    <n v="1"/>
    <n v="0.02"/>
    <x v="2"/>
    <x v="2"/>
  </r>
  <r>
    <s v="e2c3f40a-af6b-49bb-a8c6-85691505fae8"/>
    <n v="19"/>
    <s v="Male"/>
    <s v="Basic"/>
    <n v="23.08"/>
    <n v="15"/>
    <s v="Africa"/>
    <s v="Desktop"/>
    <n v="8.99"/>
    <n v="0"/>
    <s v="Gift Card"/>
    <n v="3"/>
    <n v="1.44"/>
    <x v="5"/>
    <x v="3"/>
  </r>
  <r>
    <s v="8e595ac0-28a0-4178-b0bb-04b452326a5b"/>
    <n v="32"/>
    <s v="Other"/>
    <s v="Basic"/>
    <n v="14.84"/>
    <n v="10"/>
    <s v="Europe"/>
    <s v="Desktop"/>
    <n v="8.99"/>
    <n v="0"/>
    <s v="Crypto"/>
    <n v="2"/>
    <n v="1.35"/>
    <x v="1"/>
    <x v="1"/>
  </r>
  <r>
    <s v="e49a8c45-d0f3-40a4-bbdf-08134e2c2a91"/>
    <n v="63"/>
    <s v="Male"/>
    <s v="Premium"/>
    <n v="9.84"/>
    <n v="3"/>
    <s v="North America"/>
    <s v="Laptop"/>
    <n v="17.989999999999998"/>
    <n v="0"/>
    <s v="PayPal"/>
    <n v="4"/>
    <n v="2.46"/>
    <x v="5"/>
    <x v="2"/>
  </r>
  <r>
    <s v="47f88627-cafa-48f1-be88-630ac9399313"/>
    <n v="69"/>
    <s v="Other"/>
    <s v="Standard"/>
    <n v="31.16"/>
    <n v="47"/>
    <s v="Asia"/>
    <s v="Mobile"/>
    <n v="13.99"/>
    <n v="0"/>
    <s v="Debit Card"/>
    <n v="5"/>
    <n v="0.65"/>
    <x v="6"/>
    <x v="2"/>
  </r>
  <r>
    <s v="140050f4-0857-4a05-b012-34001d8114a6"/>
    <n v="24"/>
    <s v="Female"/>
    <s v="Basic"/>
    <n v="1.42"/>
    <n v="40"/>
    <s v="Oceania"/>
    <s v="Mobile"/>
    <n v="8.99"/>
    <n v="1"/>
    <s v="Debit Card"/>
    <n v="4"/>
    <n v="0.03"/>
    <x v="4"/>
    <x v="3"/>
  </r>
  <r>
    <s v="fae18ffd-0f18-453b-9a08-6af102c029fa"/>
    <n v="24"/>
    <s v="Male"/>
    <s v="Basic"/>
    <n v="0.9"/>
    <n v="40"/>
    <s v="Europe"/>
    <s v="Laptop"/>
    <n v="8.99"/>
    <n v="1"/>
    <s v="Gift Card"/>
    <n v="5"/>
    <n v="0.02"/>
    <x v="6"/>
    <x v="3"/>
  </r>
  <r>
    <s v="25d38511-efff-416e-a92e-af59e71aedae"/>
    <n v="62"/>
    <s v="Female"/>
    <s v="Premium"/>
    <n v="6.48"/>
    <n v="25"/>
    <s v="Europe"/>
    <s v="Desktop"/>
    <n v="17.989999999999998"/>
    <n v="0"/>
    <s v="Crypto"/>
    <n v="4"/>
    <n v="0.25"/>
    <x v="6"/>
    <x v="2"/>
  </r>
  <r>
    <s v="37df711b-35ee-4ed8-83d2-922c80ffa1a1"/>
    <n v="64"/>
    <s v="Male"/>
    <s v="Standard"/>
    <n v="1.42"/>
    <n v="42"/>
    <s v="Oceania"/>
    <s v="Laptop"/>
    <n v="13.99"/>
    <n v="1"/>
    <s v="PayPal"/>
    <n v="3"/>
    <n v="0.03"/>
    <x v="3"/>
    <x v="2"/>
  </r>
  <r>
    <s v="94db0386-f234-4ee7-8aa0-dcc0ff457278"/>
    <n v="69"/>
    <s v="Female"/>
    <s v="Basic"/>
    <n v="10.1"/>
    <n v="24"/>
    <s v="Africa"/>
    <s v="TV"/>
    <n v="8.99"/>
    <n v="0"/>
    <s v="Credit Card"/>
    <n v="2"/>
    <n v="0.4"/>
    <x v="1"/>
    <x v="2"/>
  </r>
  <r>
    <s v="73133473-9657-49c2-b4f8-77b2380ca309"/>
    <n v="32"/>
    <s v="Other"/>
    <s v="Premium"/>
    <n v="4.6900000000000004"/>
    <n v="12"/>
    <s v="Asia"/>
    <s v="Mobile"/>
    <n v="17.989999999999998"/>
    <n v="1"/>
    <s v="Credit Card"/>
    <n v="3"/>
    <n v="0.36"/>
    <x v="6"/>
    <x v="1"/>
  </r>
  <r>
    <s v="e19f60cc-7e74-458f-9e37-12511d3a3506"/>
    <n v="67"/>
    <s v="Female"/>
    <s v="Premium"/>
    <n v="0.61"/>
    <n v="12"/>
    <s v="Oceania"/>
    <s v="Tablet"/>
    <n v="17.989999999999998"/>
    <n v="1"/>
    <s v="Crypto"/>
    <n v="3"/>
    <n v="0.05"/>
    <x v="6"/>
    <x v="2"/>
  </r>
  <r>
    <s v="ddb44990-503f-4d57-b23e-81ee8e33e31c"/>
    <n v="37"/>
    <s v="Other"/>
    <s v="Basic"/>
    <n v="18.149999999999999"/>
    <n v="54"/>
    <s v="North America"/>
    <s v="Desktop"/>
    <n v="8.99"/>
    <n v="1"/>
    <s v="Debit Card"/>
    <n v="1"/>
    <n v="0.33"/>
    <x v="1"/>
    <x v="0"/>
  </r>
  <r>
    <s v="fefecab1-579c-48fa-8803-253dfbdf42d5"/>
    <n v="34"/>
    <s v="Male"/>
    <s v="Standard"/>
    <n v="2.89"/>
    <n v="36"/>
    <s v="North America"/>
    <s v="TV"/>
    <n v="13.99"/>
    <n v="1"/>
    <s v="Debit Card"/>
    <n v="3"/>
    <n v="0.08"/>
    <x v="1"/>
    <x v="1"/>
  </r>
  <r>
    <s v="46fd4297-b49a-45d6-a09d-19a26147e19a"/>
    <n v="21"/>
    <s v="Female"/>
    <s v="Basic"/>
    <n v="23.78"/>
    <n v="9"/>
    <s v="Oceania"/>
    <s v="Laptop"/>
    <n v="8.99"/>
    <n v="0"/>
    <s v="Credit Card"/>
    <n v="3"/>
    <n v="2.38"/>
    <x v="4"/>
    <x v="3"/>
  </r>
  <r>
    <s v="89c5d399-6c86-4310-b981-2bd58fc37e57"/>
    <n v="50"/>
    <s v="Male"/>
    <s v="Premium"/>
    <n v="8.48"/>
    <n v="13"/>
    <s v="Asia"/>
    <s v="Tablet"/>
    <n v="17.989999999999998"/>
    <n v="0"/>
    <s v="PayPal"/>
    <n v="3"/>
    <n v="0.61"/>
    <x v="1"/>
    <x v="0"/>
  </r>
  <r>
    <s v="f1506978-d456-462e-a6c7-85a160c9b82e"/>
    <n v="56"/>
    <s v="Male"/>
    <s v="Basic"/>
    <n v="27.15"/>
    <n v="15"/>
    <s v="Europe"/>
    <s v="TV"/>
    <n v="8.99"/>
    <n v="0"/>
    <s v="Credit Card"/>
    <n v="1"/>
    <n v="1.7"/>
    <x v="0"/>
    <x v="2"/>
  </r>
  <r>
    <s v="165348b6-2c90-4d08-88c4-9c3a76076b85"/>
    <n v="52"/>
    <s v="Male"/>
    <s v="Basic"/>
    <n v="6.78"/>
    <n v="2"/>
    <s v="Asia"/>
    <s v="Mobile"/>
    <n v="8.99"/>
    <n v="0"/>
    <s v="Gift Card"/>
    <n v="1"/>
    <n v="2.2599999999999998"/>
    <x v="4"/>
    <x v="0"/>
  </r>
  <r>
    <s v="146bc219-473c-4813-9d27-f584962bdb44"/>
    <n v="62"/>
    <s v="Male"/>
    <s v="Premium"/>
    <n v="0.62"/>
    <n v="8"/>
    <s v="Asia"/>
    <s v="Mobile"/>
    <n v="17.989999999999998"/>
    <n v="1"/>
    <s v="PayPal"/>
    <n v="1"/>
    <n v="7.0000000000000007E-2"/>
    <x v="3"/>
    <x v="2"/>
  </r>
  <r>
    <s v="1715c4e4-7c56-4bcf-845a-4c366c39e8fc"/>
    <n v="53"/>
    <s v="Female"/>
    <s v="Basic"/>
    <n v="0.01"/>
    <n v="55"/>
    <s v="Africa"/>
    <s v="Mobile"/>
    <n v="8.99"/>
    <n v="1"/>
    <s v="PayPal"/>
    <n v="3"/>
    <n v="0"/>
    <x v="6"/>
    <x v="0"/>
  </r>
  <r>
    <s v="1986a40f-eb95-42f1-866c-0aa905972aa5"/>
    <n v="46"/>
    <s v="Female"/>
    <s v="Basic"/>
    <n v="4.1500000000000004"/>
    <n v="50"/>
    <s v="North America"/>
    <s v="TV"/>
    <n v="8.99"/>
    <n v="1"/>
    <s v="Debit Card"/>
    <n v="2"/>
    <n v="0.08"/>
    <x v="6"/>
    <x v="0"/>
  </r>
  <r>
    <s v="eb982e0d-4adc-47a3-98e8-4e86a3befe48"/>
    <n v="65"/>
    <s v="Female"/>
    <s v="Standard"/>
    <n v="16.100000000000001"/>
    <n v="9"/>
    <s v="Africa"/>
    <s v="TV"/>
    <n v="13.99"/>
    <n v="0"/>
    <s v="PayPal"/>
    <n v="4"/>
    <n v="1.61"/>
    <x v="6"/>
    <x v="2"/>
  </r>
  <r>
    <s v="c469045f-ec87-42e4-82a1-be8e5bab2135"/>
    <n v="33"/>
    <s v="Female"/>
    <s v="Standard"/>
    <n v="26.73"/>
    <n v="28"/>
    <s v="Asia"/>
    <s v="Desktop"/>
    <n v="13.99"/>
    <n v="0"/>
    <s v="Gift Card"/>
    <n v="3"/>
    <n v="0.92"/>
    <x v="3"/>
    <x v="1"/>
  </r>
  <r>
    <s v="b74f6b4b-a83d-4319-a121-99c5b4e1a7ed"/>
    <n v="37"/>
    <s v="Other"/>
    <s v="Basic"/>
    <n v="1.32"/>
    <n v="11"/>
    <s v="South America"/>
    <s v="TV"/>
    <n v="8.99"/>
    <n v="1"/>
    <s v="Gift Card"/>
    <n v="5"/>
    <n v="0.11"/>
    <x v="3"/>
    <x v="0"/>
  </r>
  <r>
    <s v="23d09f18-697f-4233-b1a5-6fe4513aab29"/>
    <n v="52"/>
    <s v="Male"/>
    <s v="Premium"/>
    <n v="27.41"/>
    <n v="1"/>
    <s v="Africa"/>
    <s v="Laptop"/>
    <n v="17.989999999999998"/>
    <n v="0"/>
    <s v="Crypto"/>
    <n v="2"/>
    <n v="13.71"/>
    <x v="0"/>
    <x v="0"/>
  </r>
  <r>
    <s v="b12d8725-09de-44f9-8b52-603ba1c99166"/>
    <n v="30"/>
    <s v="Female"/>
    <s v="Standard"/>
    <n v="19.84"/>
    <n v="29"/>
    <s v="Africa"/>
    <s v="TV"/>
    <n v="13.99"/>
    <n v="0"/>
    <s v="Debit Card"/>
    <n v="1"/>
    <n v="0.66"/>
    <x v="2"/>
    <x v="1"/>
  </r>
  <r>
    <s v="c26d29b3-eac5-4ac4-82a5-116833c65582"/>
    <n v="38"/>
    <s v="Other"/>
    <s v="Premium"/>
    <n v="3.64"/>
    <n v="39"/>
    <s v="Africa"/>
    <s v="Desktop"/>
    <n v="17.989999999999998"/>
    <n v="1"/>
    <s v="Gift Card"/>
    <n v="5"/>
    <n v="0.09"/>
    <x v="2"/>
    <x v="0"/>
  </r>
  <r>
    <s v="c53745c7-448f-4527-be6b-734d02c8548e"/>
    <n v="62"/>
    <s v="Female"/>
    <s v="Premium"/>
    <n v="10.68"/>
    <n v="46"/>
    <s v="South America"/>
    <s v="Tablet"/>
    <n v="17.989999999999998"/>
    <n v="1"/>
    <s v="Crypto"/>
    <n v="1"/>
    <n v="0.23"/>
    <x v="6"/>
    <x v="2"/>
  </r>
  <r>
    <s v="a2147627-7d68-4461-8c26-3192b1252e0e"/>
    <n v="22"/>
    <s v="Other"/>
    <s v="Basic"/>
    <n v="29.96"/>
    <n v="43"/>
    <s v="North America"/>
    <s v="TV"/>
    <n v="8.99"/>
    <n v="0"/>
    <s v="Crypto"/>
    <n v="5"/>
    <n v="0.68"/>
    <x v="4"/>
    <x v="3"/>
  </r>
  <r>
    <s v="dd2569d2-b6cc-474b-be8b-bc3dc7a5cb4a"/>
    <n v="55"/>
    <s v="Other"/>
    <s v="Premium"/>
    <n v="38.31"/>
    <n v="32"/>
    <s v="Asia"/>
    <s v="Mobile"/>
    <n v="17.989999999999998"/>
    <n v="0"/>
    <s v="Crypto"/>
    <n v="1"/>
    <n v="1.1599999999999999"/>
    <x v="1"/>
    <x v="0"/>
  </r>
  <r>
    <s v="cd974314-1954-4de9-9813-63cb988be716"/>
    <n v="48"/>
    <s v="Male"/>
    <s v="Premium"/>
    <n v="1.64"/>
    <n v="11"/>
    <s v="North America"/>
    <s v="Mobile"/>
    <n v="17.989999999999998"/>
    <n v="1"/>
    <s v="Gift Card"/>
    <n v="1"/>
    <n v="0.14000000000000001"/>
    <x v="2"/>
    <x v="0"/>
  </r>
  <r>
    <s v="7f3ea46a-0d94-46df-a668-471a6e468f64"/>
    <n v="54"/>
    <s v="Other"/>
    <s v="Standard"/>
    <n v="8.5500000000000007"/>
    <n v="57"/>
    <s v="Oceania"/>
    <s v="Mobile"/>
    <n v="13.99"/>
    <n v="1"/>
    <s v="PayPal"/>
    <n v="1"/>
    <n v="0.15"/>
    <x v="3"/>
    <x v="0"/>
  </r>
  <r>
    <s v="89fa6c7c-ab59-40a0-aab5-8a9c35733ad5"/>
    <n v="27"/>
    <s v="Other"/>
    <s v="Standard"/>
    <n v="3.92"/>
    <n v="56"/>
    <s v="Oceania"/>
    <s v="Desktop"/>
    <n v="13.99"/>
    <n v="1"/>
    <s v="Debit Card"/>
    <n v="1"/>
    <n v="7.0000000000000007E-2"/>
    <x v="2"/>
    <x v="1"/>
  </r>
  <r>
    <s v="0908b54f-538e-4a4b-bc5e-e93d4b529d8d"/>
    <n v="59"/>
    <s v="Other"/>
    <s v="Premium"/>
    <n v="4.8"/>
    <n v="1"/>
    <s v="Africa"/>
    <s v="Desktop"/>
    <n v="17.989999999999998"/>
    <n v="0"/>
    <s v="PayPal"/>
    <n v="1"/>
    <n v="2.4"/>
    <x v="2"/>
    <x v="2"/>
  </r>
  <r>
    <s v="e4d4a948-04d2-434f-a52c-ebc5151db43e"/>
    <n v="39"/>
    <s v="Other"/>
    <s v="Premium"/>
    <n v="11.29"/>
    <n v="7"/>
    <s v="Europe"/>
    <s v="Tablet"/>
    <n v="17.989999999999998"/>
    <n v="0"/>
    <s v="Gift Card"/>
    <n v="1"/>
    <n v="1.41"/>
    <x v="6"/>
    <x v="0"/>
  </r>
  <r>
    <s v="edf8770b-4690-4b30-a9da-a5bc9ef3c615"/>
    <n v="19"/>
    <s v="Other"/>
    <s v="Premium"/>
    <n v="0.4"/>
    <n v="15"/>
    <s v="South America"/>
    <s v="Mobile"/>
    <n v="17.989999999999998"/>
    <n v="1"/>
    <s v="Gift Card"/>
    <n v="1"/>
    <n v="0.03"/>
    <x v="1"/>
    <x v="3"/>
  </r>
  <r>
    <s v="8571850d-e2cd-47a6-bc93-63f2d3f9cb30"/>
    <n v="29"/>
    <s v="Other"/>
    <s v="Standard"/>
    <n v="2.33"/>
    <n v="56"/>
    <s v="Asia"/>
    <s v="Desktop"/>
    <n v="13.99"/>
    <n v="1"/>
    <s v="Crypto"/>
    <n v="2"/>
    <n v="0.04"/>
    <x v="1"/>
    <x v="1"/>
  </r>
  <r>
    <s v="2b696005-f4d7-40c5-bcc3-587d2910a8e3"/>
    <n v="33"/>
    <s v="Male"/>
    <s v="Premium"/>
    <n v="1.98"/>
    <n v="5"/>
    <s v="Europe"/>
    <s v="Desktop"/>
    <n v="17.989999999999998"/>
    <n v="0"/>
    <s v="Credit Card"/>
    <n v="2"/>
    <n v="0.33"/>
    <x v="1"/>
    <x v="1"/>
  </r>
  <r>
    <s v="77f8d2da-3f34-4a02-8780-fcaab801b7fb"/>
    <n v="62"/>
    <s v="Other"/>
    <s v="Basic"/>
    <n v="1.31"/>
    <n v="46"/>
    <s v="Asia"/>
    <s v="Desktop"/>
    <n v="8.99"/>
    <n v="1"/>
    <s v="Crypto"/>
    <n v="2"/>
    <n v="0.03"/>
    <x v="1"/>
    <x v="2"/>
  </r>
  <r>
    <s v="2986b2af-cafa-4e8e-84ef-935c90683c79"/>
    <n v="45"/>
    <s v="Male"/>
    <s v="Standard"/>
    <n v="8.7100000000000009"/>
    <n v="23"/>
    <s v="South America"/>
    <s v="Tablet"/>
    <n v="13.99"/>
    <n v="0"/>
    <s v="Credit Card"/>
    <n v="5"/>
    <n v="0.36"/>
    <x v="5"/>
    <x v="0"/>
  </r>
  <r>
    <s v="23a6a866-d1a1-4929-9b5d-97c99ed39c80"/>
    <n v="48"/>
    <s v="Other"/>
    <s v="Standard"/>
    <n v="4.6500000000000004"/>
    <n v="19"/>
    <s v="Oceania"/>
    <s v="Laptop"/>
    <n v="13.99"/>
    <n v="0"/>
    <s v="Debit Card"/>
    <n v="4"/>
    <n v="0.23"/>
    <x v="4"/>
    <x v="0"/>
  </r>
  <r>
    <s v="81572c13-a12d-4bf8-a510-5bdb12c9c16a"/>
    <n v="19"/>
    <s v="Male"/>
    <s v="Basic"/>
    <n v="15.61"/>
    <n v="8"/>
    <s v="Africa"/>
    <s v="Tablet"/>
    <n v="8.99"/>
    <n v="0"/>
    <s v="Crypto"/>
    <n v="2"/>
    <n v="1.73"/>
    <x v="3"/>
    <x v="3"/>
  </r>
  <r>
    <s v="1f89f505-ac3f-4538-9215-063c70b48b98"/>
    <n v="20"/>
    <s v="Female"/>
    <s v="Premium"/>
    <n v="27.16"/>
    <n v="53"/>
    <s v="South America"/>
    <s v="Tablet"/>
    <n v="17.989999999999998"/>
    <n v="0"/>
    <s v="Credit Card"/>
    <n v="1"/>
    <n v="0.5"/>
    <x v="6"/>
    <x v="3"/>
  </r>
  <r>
    <s v="dcf62189-400f-4b2a-afc7-9b673182c229"/>
    <n v="59"/>
    <s v="Female"/>
    <s v="Basic"/>
    <n v="10.220000000000001"/>
    <n v="53"/>
    <s v="Oceania"/>
    <s v="Mobile"/>
    <n v="8.99"/>
    <n v="1"/>
    <s v="Credit Card"/>
    <n v="4"/>
    <n v="0.19"/>
    <x v="1"/>
    <x v="2"/>
  </r>
  <r>
    <s v="3c84119c-5db9-4cbb-ac42-45757da0210f"/>
    <n v="41"/>
    <s v="Other"/>
    <s v="Basic"/>
    <n v="11.39"/>
    <n v="44"/>
    <s v="South America"/>
    <s v="Mobile"/>
    <n v="8.99"/>
    <n v="1"/>
    <s v="Gift Card"/>
    <n v="3"/>
    <n v="0.25"/>
    <x v="4"/>
    <x v="0"/>
  </r>
  <r>
    <s v="729ef660-eb97-4b5e-8765-4791dba2f754"/>
    <n v="41"/>
    <s v="Female"/>
    <s v="Premium"/>
    <n v="1.5"/>
    <n v="60"/>
    <s v="South America"/>
    <s v="Desktop"/>
    <n v="17.989999999999998"/>
    <n v="1"/>
    <s v="Gift Card"/>
    <n v="5"/>
    <n v="0.02"/>
    <x v="3"/>
    <x v="0"/>
  </r>
  <r>
    <s v="93ddd2c6-7761-44e5-a8b5-a43863575f33"/>
    <n v="47"/>
    <s v="Female"/>
    <s v="Standard"/>
    <n v="13.28"/>
    <n v="20"/>
    <s v="Europe"/>
    <s v="Mobile"/>
    <n v="13.99"/>
    <n v="0"/>
    <s v="PayPal"/>
    <n v="3"/>
    <n v="0.63"/>
    <x v="6"/>
    <x v="0"/>
  </r>
  <r>
    <s v="3c43176b-3672-4722-87a6-74a88692c573"/>
    <n v="46"/>
    <s v="Male"/>
    <s v="Premium"/>
    <n v="4.67"/>
    <n v="58"/>
    <s v="Asia"/>
    <s v="TV"/>
    <n v="17.989999999999998"/>
    <n v="1"/>
    <s v="PayPal"/>
    <n v="1"/>
    <n v="0.08"/>
    <x v="6"/>
    <x v="0"/>
  </r>
  <r>
    <s v="0e9cfc52-27cb-4fed-97cd-46f4bbacfa31"/>
    <n v="33"/>
    <s v="Female"/>
    <s v="Basic"/>
    <n v="1.18"/>
    <n v="42"/>
    <s v="Asia"/>
    <s v="TV"/>
    <n v="8.99"/>
    <n v="1"/>
    <s v="Debit Card"/>
    <n v="5"/>
    <n v="0.03"/>
    <x v="3"/>
    <x v="1"/>
  </r>
  <r>
    <s v="973e84f5-3ef5-4309-9b37-2b4af45ed4b9"/>
    <n v="21"/>
    <s v="Male"/>
    <s v="Premium"/>
    <n v="11.78"/>
    <n v="4"/>
    <s v="Oceania"/>
    <s v="Laptop"/>
    <n v="17.989999999999998"/>
    <n v="0"/>
    <s v="Crypto"/>
    <n v="3"/>
    <n v="2.36"/>
    <x v="2"/>
    <x v="3"/>
  </r>
  <r>
    <s v="0301dc2e-b1d8-46ad-a291-0f056e28896a"/>
    <n v="66"/>
    <s v="Male"/>
    <s v="Basic"/>
    <n v="1.92"/>
    <n v="27"/>
    <s v="South America"/>
    <s v="Laptop"/>
    <n v="8.99"/>
    <n v="1"/>
    <s v="Gift Card"/>
    <n v="5"/>
    <n v="7.0000000000000007E-2"/>
    <x v="3"/>
    <x v="2"/>
  </r>
  <r>
    <s v="e5bd752b-a772-4775-b45b-1f2fdd438ba7"/>
    <n v="37"/>
    <s v="Male"/>
    <s v="Premium"/>
    <n v="3.73"/>
    <n v="31"/>
    <s v="Asia"/>
    <s v="TV"/>
    <n v="17.989999999999998"/>
    <n v="1"/>
    <s v="PayPal"/>
    <n v="5"/>
    <n v="0.12"/>
    <x v="6"/>
    <x v="0"/>
  </r>
  <r>
    <s v="e33f6670-abe6-4931-8c94-3c94e8a9ce49"/>
    <n v="49"/>
    <s v="Male"/>
    <s v="Standard"/>
    <n v="9.39"/>
    <n v="22"/>
    <s v="Europe"/>
    <s v="Laptop"/>
    <n v="13.99"/>
    <n v="0"/>
    <s v="Gift Card"/>
    <n v="1"/>
    <n v="0.41"/>
    <x v="0"/>
    <x v="0"/>
  </r>
  <r>
    <s v="ad445a45-e3da-485d-9d7c-d174bd6cb9fd"/>
    <n v="66"/>
    <s v="Female"/>
    <s v="Standard"/>
    <n v="7.74"/>
    <n v="6"/>
    <s v="South America"/>
    <s v="Laptop"/>
    <n v="13.99"/>
    <n v="0"/>
    <s v="Credit Card"/>
    <n v="4"/>
    <n v="1.1100000000000001"/>
    <x v="3"/>
    <x v="2"/>
  </r>
  <r>
    <s v="23f24aaf-241e-4d60-a09e-7b0ca98bc162"/>
    <n v="35"/>
    <s v="Other"/>
    <s v="Basic"/>
    <n v="0.56999999999999995"/>
    <n v="56"/>
    <s v="South America"/>
    <s v="Mobile"/>
    <n v="8.99"/>
    <n v="1"/>
    <s v="PayPal"/>
    <n v="2"/>
    <n v="0.01"/>
    <x v="5"/>
    <x v="1"/>
  </r>
  <r>
    <s v="9fc308fa-66ba-46c2-ab5d-96a0592bfdb6"/>
    <n v="65"/>
    <s v="Male"/>
    <s v="Standard"/>
    <n v="4.3"/>
    <n v="46"/>
    <s v="Africa"/>
    <s v="Mobile"/>
    <n v="13.99"/>
    <n v="1"/>
    <s v="PayPal"/>
    <n v="3"/>
    <n v="0.09"/>
    <x v="5"/>
    <x v="2"/>
  </r>
  <r>
    <s v="535f3322-6658-449b-8cca-0942262d1c30"/>
    <n v="20"/>
    <s v="Other"/>
    <s v="Standard"/>
    <n v="22.07"/>
    <n v="59"/>
    <s v="Oceania"/>
    <s v="Desktop"/>
    <n v="13.99"/>
    <n v="0"/>
    <s v="Debit Card"/>
    <n v="1"/>
    <n v="0.37"/>
    <x v="5"/>
    <x v="3"/>
  </r>
  <r>
    <s v="df0faf6a-31a9-4e2a-bb49-3ec85a23da60"/>
    <n v="25"/>
    <s v="Female"/>
    <s v="Standard"/>
    <n v="10.7"/>
    <n v="39"/>
    <s v="Europe"/>
    <s v="TV"/>
    <n v="13.99"/>
    <n v="1"/>
    <s v="Crypto"/>
    <n v="1"/>
    <n v="0.27"/>
    <x v="4"/>
    <x v="3"/>
  </r>
  <r>
    <s v="ac816925-161d-46fb-94c9-1fd98990a8a9"/>
    <n v="32"/>
    <s v="Male"/>
    <s v="Standard"/>
    <n v="1.88"/>
    <n v="40"/>
    <s v="North America"/>
    <s v="Tablet"/>
    <n v="13.99"/>
    <n v="1"/>
    <s v="Crypto"/>
    <n v="4"/>
    <n v="0.05"/>
    <x v="4"/>
    <x v="1"/>
  </r>
  <r>
    <s v="99ad0075-1330-459a-80ee-c657f8d65788"/>
    <n v="59"/>
    <s v="Other"/>
    <s v="Premium"/>
    <n v="0.95"/>
    <n v="55"/>
    <s v="South America"/>
    <s v="Desktop"/>
    <n v="17.989999999999998"/>
    <n v="1"/>
    <s v="Crypto"/>
    <n v="4"/>
    <n v="0.02"/>
    <x v="5"/>
    <x v="2"/>
  </r>
  <r>
    <s v="46c6cf49-e8b6-475d-9252-218a53be060c"/>
    <n v="34"/>
    <s v="Female"/>
    <s v="Basic"/>
    <n v="16.43"/>
    <n v="56"/>
    <s v="Europe"/>
    <s v="TV"/>
    <n v="8.99"/>
    <n v="1"/>
    <s v="Debit Card"/>
    <n v="2"/>
    <n v="0.28999999999999998"/>
    <x v="4"/>
    <x v="1"/>
  </r>
  <r>
    <s v="d1beab45-e3a2-4cbd-84d3-15d4409cfab0"/>
    <n v="62"/>
    <s v="Other"/>
    <s v="Premium"/>
    <n v="12.37"/>
    <n v="30"/>
    <s v="Europe"/>
    <s v="TV"/>
    <n v="17.989999999999998"/>
    <n v="0"/>
    <s v="Credit Card"/>
    <n v="2"/>
    <n v="0.4"/>
    <x v="0"/>
    <x v="2"/>
  </r>
  <r>
    <s v="421eaae8-990a-4421-be7e-b58f45b36d28"/>
    <n v="55"/>
    <s v="Other"/>
    <s v="Basic"/>
    <n v="17.87"/>
    <n v="4"/>
    <s v="South America"/>
    <s v="Tablet"/>
    <n v="8.99"/>
    <n v="0"/>
    <s v="Credit Card"/>
    <n v="1"/>
    <n v="3.57"/>
    <x v="4"/>
    <x v="0"/>
  </r>
  <r>
    <s v="28dd1332-f527-4429-88e4-2c54f09b4578"/>
    <n v="40"/>
    <s v="Other"/>
    <s v="Standard"/>
    <n v="12.82"/>
    <n v="36"/>
    <s v="Asia"/>
    <s v="TV"/>
    <n v="13.99"/>
    <n v="1"/>
    <s v="Credit Card"/>
    <n v="2"/>
    <n v="0.35"/>
    <x v="4"/>
    <x v="0"/>
  </r>
  <r>
    <s v="2094b063-9307-43b4-93e2-c886a4267f3e"/>
    <n v="51"/>
    <s v="Male"/>
    <s v="Premium"/>
    <n v="10.86"/>
    <n v="46"/>
    <s v="Europe"/>
    <s v="Mobile"/>
    <n v="17.989999999999998"/>
    <n v="0"/>
    <s v="Credit Card"/>
    <n v="4"/>
    <n v="0.23"/>
    <x v="1"/>
    <x v="0"/>
  </r>
  <r>
    <s v="32e6a570-0814-4ec5-9437-964eb1c0628c"/>
    <n v="29"/>
    <s v="Other"/>
    <s v="Premium"/>
    <n v="1.78"/>
    <n v="51"/>
    <s v="Oceania"/>
    <s v="Mobile"/>
    <n v="17.989999999999998"/>
    <n v="1"/>
    <s v="Crypto"/>
    <n v="5"/>
    <n v="0.03"/>
    <x v="3"/>
    <x v="1"/>
  </r>
  <r>
    <s v="2f3049d1-4d2c-4843-a9c2-8fc9120b4c94"/>
    <n v="49"/>
    <s v="Female"/>
    <s v="Basic"/>
    <n v="13.93"/>
    <n v="34"/>
    <s v="North America"/>
    <s v="Laptop"/>
    <n v="8.99"/>
    <n v="1"/>
    <s v="Credit Card"/>
    <n v="2"/>
    <n v="0.4"/>
    <x v="5"/>
    <x v="0"/>
  </r>
  <r>
    <s v="67e5d466-d227-4f8e-9bda-0149ee523745"/>
    <n v="38"/>
    <s v="Male"/>
    <s v="Premium"/>
    <n v="2.95"/>
    <n v="40"/>
    <s v="Oceania"/>
    <s v="Laptop"/>
    <n v="17.989999999999998"/>
    <n v="1"/>
    <s v="Credit Card"/>
    <n v="2"/>
    <n v="7.0000000000000007E-2"/>
    <x v="4"/>
    <x v="0"/>
  </r>
  <r>
    <s v="373a5341-9fae-4e0f-b0cb-940c4142c903"/>
    <n v="49"/>
    <s v="Other"/>
    <s v="Basic"/>
    <n v="16.82"/>
    <n v="5"/>
    <s v="Asia"/>
    <s v="TV"/>
    <n v="8.99"/>
    <n v="0"/>
    <s v="Gift Card"/>
    <n v="5"/>
    <n v="2.8"/>
    <x v="4"/>
    <x v="0"/>
  </r>
  <r>
    <s v="aac9ebfd-3df9-483c-8fa5-ff1d45671696"/>
    <n v="48"/>
    <s v="Male"/>
    <s v="Premium"/>
    <n v="28.14"/>
    <n v="60"/>
    <s v="Africa"/>
    <s v="Mobile"/>
    <n v="17.989999999999998"/>
    <n v="0"/>
    <s v="Credit Card"/>
    <n v="2"/>
    <n v="0.46"/>
    <x v="5"/>
    <x v="0"/>
  </r>
  <r>
    <s v="44dbc1a9-eb73-4769-bb12-4664aaac9fd5"/>
    <n v="45"/>
    <s v="Male"/>
    <s v="Premium"/>
    <n v="8.2799999999999994"/>
    <n v="16"/>
    <s v="South America"/>
    <s v="Desktop"/>
    <n v="17.989999999999998"/>
    <n v="0"/>
    <s v="Debit Card"/>
    <n v="5"/>
    <n v="0.49"/>
    <x v="3"/>
    <x v="0"/>
  </r>
  <r>
    <s v="96e05214-21b3-4450-ab7c-2722a75e519d"/>
    <n v="39"/>
    <s v="Female"/>
    <s v="Basic"/>
    <n v="10.64"/>
    <n v="57"/>
    <s v="Oceania"/>
    <s v="Laptop"/>
    <n v="8.99"/>
    <n v="1"/>
    <s v="Debit Card"/>
    <n v="1"/>
    <n v="0.18"/>
    <x v="0"/>
    <x v="0"/>
  </r>
  <r>
    <s v="d9e6a910-4984-4cba-bacc-406df78a9267"/>
    <n v="63"/>
    <s v="Other"/>
    <s v="Basic"/>
    <n v="0.85"/>
    <n v="36"/>
    <s v="North America"/>
    <s v="Mobile"/>
    <n v="8.99"/>
    <n v="1"/>
    <s v="Credit Card"/>
    <n v="3"/>
    <n v="0.02"/>
    <x v="1"/>
    <x v="2"/>
  </r>
  <r>
    <s v="46251140-d9fd-4ce3-b8dd-fb44601072b2"/>
    <n v="21"/>
    <s v="Female"/>
    <s v="Basic"/>
    <n v="2.29"/>
    <n v="26"/>
    <s v="Asia"/>
    <s v="TV"/>
    <n v="8.99"/>
    <n v="1"/>
    <s v="Crypto"/>
    <n v="4"/>
    <n v="0.08"/>
    <x v="6"/>
    <x v="3"/>
  </r>
  <r>
    <s v="34b11349-c05d-4937-a515-141c02818f64"/>
    <n v="36"/>
    <s v="Other"/>
    <s v="Standard"/>
    <n v="23.37"/>
    <n v="57"/>
    <s v="Africa"/>
    <s v="TV"/>
    <n v="13.99"/>
    <n v="0"/>
    <s v="Credit Card"/>
    <n v="5"/>
    <n v="0.4"/>
    <x v="5"/>
    <x v="0"/>
  </r>
  <r>
    <s v="07aaee5a-c849-49f0-bc95-4ec089ebd3fd"/>
    <n v="63"/>
    <s v="Male"/>
    <s v="Basic"/>
    <n v="3.01"/>
    <n v="60"/>
    <s v="South America"/>
    <s v="TV"/>
    <n v="8.99"/>
    <n v="1"/>
    <s v="Debit Card"/>
    <n v="5"/>
    <n v="0.05"/>
    <x v="2"/>
    <x v="2"/>
  </r>
  <r>
    <s v="e7ef30c9-36eb-4033-ba19-2baf2f0563c8"/>
    <n v="54"/>
    <s v="Female"/>
    <s v="Basic"/>
    <n v="27.8"/>
    <n v="9"/>
    <s v="North America"/>
    <s v="TV"/>
    <n v="8.99"/>
    <n v="0"/>
    <s v="Gift Card"/>
    <n v="4"/>
    <n v="2.78"/>
    <x v="3"/>
    <x v="0"/>
  </r>
  <r>
    <s v="39047018-dbfe-4cd5-8d42-abef35b1be4a"/>
    <n v="22"/>
    <s v="Female"/>
    <s v="Standard"/>
    <n v="10.29"/>
    <n v="17"/>
    <s v="South America"/>
    <s v="Desktop"/>
    <n v="13.99"/>
    <n v="0"/>
    <s v="Gift Card"/>
    <n v="5"/>
    <n v="0.56999999999999995"/>
    <x v="5"/>
    <x v="3"/>
  </r>
  <r>
    <s v="91218fe1-6859-4876-80f7-d6165cbd7bd0"/>
    <n v="33"/>
    <s v="Male"/>
    <s v="Standard"/>
    <n v="7.45"/>
    <n v="0"/>
    <s v="Europe"/>
    <s v="Mobile"/>
    <n v="13.99"/>
    <n v="0"/>
    <s v="PayPal"/>
    <n v="4"/>
    <n v="7.45"/>
    <x v="0"/>
    <x v="1"/>
  </r>
  <r>
    <s v="6c6c1bb7-6107-461d-ae34-e6759269a77d"/>
    <n v="28"/>
    <s v="Female"/>
    <s v="Basic"/>
    <n v="2.63"/>
    <n v="54"/>
    <s v="Europe"/>
    <s v="TV"/>
    <n v="8.99"/>
    <n v="1"/>
    <s v="Credit Card"/>
    <n v="4"/>
    <n v="0.05"/>
    <x v="0"/>
    <x v="1"/>
  </r>
  <r>
    <s v="03c16f8b-64ce-4d37-9afe-f7a7359a10b8"/>
    <n v="22"/>
    <s v="Female"/>
    <s v="Premium"/>
    <n v="14.27"/>
    <n v="17"/>
    <s v="North America"/>
    <s v="Desktop"/>
    <n v="17.989999999999998"/>
    <n v="0"/>
    <s v="Credit Card"/>
    <n v="4"/>
    <n v="0.79"/>
    <x v="5"/>
    <x v="3"/>
  </r>
  <r>
    <s v="24f1f8ac-6d0e-4447-a0db-c3ab27251400"/>
    <n v="22"/>
    <s v="Male"/>
    <s v="Premium"/>
    <n v="4.9000000000000004"/>
    <n v="1"/>
    <s v="North America"/>
    <s v="TV"/>
    <n v="17.989999999999998"/>
    <n v="0"/>
    <s v="Gift Card"/>
    <n v="5"/>
    <n v="2.4500000000000002"/>
    <x v="2"/>
    <x v="3"/>
  </r>
  <r>
    <s v="4264a846-1da0-44d8-b472-dee73a80502e"/>
    <n v="18"/>
    <s v="Other"/>
    <s v="Basic"/>
    <n v="2.48"/>
    <n v="45"/>
    <s v="Africa"/>
    <s v="Laptop"/>
    <n v="8.99"/>
    <n v="1"/>
    <s v="Gift Card"/>
    <n v="2"/>
    <n v="0.05"/>
    <x v="3"/>
    <x v="3"/>
  </r>
  <r>
    <s v="027c06c0-4dec-43d4-91eb-d2a5a70f92e0"/>
    <n v="49"/>
    <s v="Female"/>
    <s v="Premium"/>
    <n v="0.48"/>
    <n v="35"/>
    <s v="North America"/>
    <s v="Laptop"/>
    <n v="17.989999999999998"/>
    <n v="1"/>
    <s v="PayPal"/>
    <n v="3"/>
    <n v="0.01"/>
    <x v="1"/>
    <x v="0"/>
  </r>
  <r>
    <s v="fb5cc622-695b-4447-b65e-173ed40be7fd"/>
    <n v="23"/>
    <s v="Male"/>
    <s v="Premium"/>
    <n v="12.6"/>
    <n v="54"/>
    <s v="Asia"/>
    <s v="TV"/>
    <n v="17.989999999999998"/>
    <n v="1"/>
    <s v="Crypto"/>
    <n v="1"/>
    <n v="0.23"/>
    <x v="6"/>
    <x v="3"/>
  </r>
  <r>
    <s v="7344e8a9-c160-4f84-9215-54be55f8b369"/>
    <n v="69"/>
    <s v="Female"/>
    <s v="Premium"/>
    <n v="1.35"/>
    <n v="8"/>
    <s v="North America"/>
    <s v="Mobile"/>
    <n v="17.989999999999998"/>
    <n v="1"/>
    <s v="Debit Card"/>
    <n v="3"/>
    <n v="0.15"/>
    <x v="2"/>
    <x v="2"/>
  </r>
  <r>
    <s v="0690ee56-dbe2-4187-9a3b-db22c49cea51"/>
    <n v="42"/>
    <s v="Male"/>
    <s v="Standard"/>
    <n v="4.1100000000000003"/>
    <n v="54"/>
    <s v="Asia"/>
    <s v="Mobile"/>
    <n v="13.99"/>
    <n v="1"/>
    <s v="Debit Card"/>
    <n v="1"/>
    <n v="7.0000000000000007E-2"/>
    <x v="1"/>
    <x v="0"/>
  </r>
  <r>
    <s v="72c79df9-fe17-4b36-887c-9ac68890f255"/>
    <n v="40"/>
    <s v="Other"/>
    <s v="Basic"/>
    <n v="27.26"/>
    <n v="24"/>
    <s v="Africa"/>
    <s v="Mobile"/>
    <n v="8.99"/>
    <n v="0"/>
    <s v="Crypto"/>
    <n v="1"/>
    <n v="1.0900000000000001"/>
    <x v="0"/>
    <x v="0"/>
  </r>
  <r>
    <s v="34795a37-7635-423e-9ecb-56194c0ee1ef"/>
    <n v="26"/>
    <s v="Male"/>
    <s v="Standard"/>
    <n v="24.13"/>
    <n v="27"/>
    <s v="Africa"/>
    <s v="Tablet"/>
    <n v="13.99"/>
    <n v="0"/>
    <s v="Credit Card"/>
    <n v="3"/>
    <n v="0.86"/>
    <x v="5"/>
    <x v="1"/>
  </r>
  <r>
    <s v="504c17d7-19fd-456d-a80e-b60c45ce6e7f"/>
    <n v="46"/>
    <s v="Male"/>
    <s v="Premium"/>
    <n v="13.66"/>
    <n v="31"/>
    <s v="South America"/>
    <s v="Mobile"/>
    <n v="17.989999999999998"/>
    <n v="1"/>
    <s v="PayPal"/>
    <n v="1"/>
    <n v="0.43"/>
    <x v="5"/>
    <x v="0"/>
  </r>
  <r>
    <s v="64d66fab-5ec1-4ae5-9010-b72c1aefa827"/>
    <n v="19"/>
    <s v="Male"/>
    <s v="Standard"/>
    <n v="10.58"/>
    <n v="9"/>
    <s v="South America"/>
    <s v="Desktop"/>
    <n v="13.99"/>
    <n v="0"/>
    <s v="Credit Card"/>
    <n v="1"/>
    <n v="1.06"/>
    <x v="6"/>
    <x v="3"/>
  </r>
  <r>
    <s v="15f35d98-ef62-4252-a44a-98483ecfdc6b"/>
    <n v="26"/>
    <s v="Male"/>
    <s v="Premium"/>
    <n v="0.73"/>
    <n v="44"/>
    <s v="Oceania"/>
    <s v="Desktop"/>
    <n v="17.989999999999998"/>
    <n v="1"/>
    <s v="Gift Card"/>
    <n v="5"/>
    <n v="0.02"/>
    <x v="1"/>
    <x v="1"/>
  </r>
  <r>
    <s v="381b9550-7403-48dc-bcff-6dad9fc2fa87"/>
    <n v="27"/>
    <s v="Female"/>
    <s v="Premium"/>
    <n v="2.66"/>
    <n v="32"/>
    <s v="Asia"/>
    <s v="TV"/>
    <n v="17.989999999999998"/>
    <n v="1"/>
    <s v="Gift Card"/>
    <n v="3"/>
    <n v="0.08"/>
    <x v="5"/>
    <x v="1"/>
  </r>
  <r>
    <s v="3ead40cc-03a1-4cf8-abf1-cfed74120c33"/>
    <n v="40"/>
    <s v="Female"/>
    <s v="Premium"/>
    <n v="0.12"/>
    <n v="28"/>
    <s v="Oceania"/>
    <s v="Desktop"/>
    <n v="17.989999999999998"/>
    <n v="1"/>
    <s v="Crypto"/>
    <n v="4"/>
    <n v="0"/>
    <x v="4"/>
    <x v="0"/>
  </r>
  <r>
    <s v="91f3fee3-3140-4e9a-a53e-b7cd3160bbb8"/>
    <n v="58"/>
    <s v="Other"/>
    <s v="Basic"/>
    <n v="0.76"/>
    <n v="44"/>
    <s v="Europe"/>
    <s v="Tablet"/>
    <n v="8.99"/>
    <n v="1"/>
    <s v="Gift Card"/>
    <n v="4"/>
    <n v="0.02"/>
    <x v="1"/>
    <x v="2"/>
  </r>
  <r>
    <s v="35eda14f-a4c1-4e4d-a0ff-48d5f47d6cd0"/>
    <n v="36"/>
    <s v="Other"/>
    <s v="Standard"/>
    <n v="22.9"/>
    <n v="47"/>
    <s v="South America"/>
    <s v="Desktop"/>
    <n v="13.99"/>
    <n v="0"/>
    <s v="Crypto"/>
    <n v="2"/>
    <n v="0.48"/>
    <x v="6"/>
    <x v="0"/>
  </r>
  <r>
    <s v="ac468cbb-0f55-48fd-978f-33519d3c4e8f"/>
    <n v="67"/>
    <s v="Female"/>
    <s v="Premium"/>
    <n v="3.36"/>
    <n v="23"/>
    <s v="North America"/>
    <s v="Tablet"/>
    <n v="17.989999999999998"/>
    <n v="1"/>
    <s v="Credit Card"/>
    <n v="3"/>
    <n v="0.14000000000000001"/>
    <x v="4"/>
    <x v="2"/>
  </r>
  <r>
    <s v="4d1f6b5b-7652-4e4e-b63b-a8bc84930962"/>
    <n v="24"/>
    <s v="Female"/>
    <s v="Standard"/>
    <n v="4.0999999999999996"/>
    <n v="21"/>
    <s v="Europe"/>
    <s v="Mobile"/>
    <n v="13.99"/>
    <n v="0"/>
    <s v="Credit Card"/>
    <n v="5"/>
    <n v="0.19"/>
    <x v="4"/>
    <x v="3"/>
  </r>
  <r>
    <s v="0c23ddf6-2f6f-4738-bbbe-d03878cef662"/>
    <n v="37"/>
    <s v="Other"/>
    <s v="Basic"/>
    <n v="8.77"/>
    <n v="41"/>
    <s v="Europe"/>
    <s v="TV"/>
    <n v="8.99"/>
    <n v="1"/>
    <s v="Crypto"/>
    <n v="2"/>
    <n v="0.21"/>
    <x v="3"/>
    <x v="0"/>
  </r>
  <r>
    <s v="85b672b9-5979-4d69-a17e-9fab8ddf7175"/>
    <n v="26"/>
    <s v="Female"/>
    <s v="Premium"/>
    <n v="22.8"/>
    <n v="24"/>
    <s v="Asia"/>
    <s v="Laptop"/>
    <n v="17.989999999999998"/>
    <n v="0"/>
    <s v="Credit Card"/>
    <n v="4"/>
    <n v="0.91"/>
    <x v="1"/>
    <x v="1"/>
  </r>
  <r>
    <s v="f2cd737b-75dc-4064-bd5c-de2ee6af51c9"/>
    <n v="63"/>
    <s v="Male"/>
    <s v="Standard"/>
    <n v="0.88"/>
    <n v="21"/>
    <s v="Oceania"/>
    <s v="Mobile"/>
    <n v="13.99"/>
    <n v="1"/>
    <s v="Crypto"/>
    <n v="1"/>
    <n v="0.04"/>
    <x v="0"/>
    <x v="2"/>
  </r>
  <r>
    <s v="5b1eeeb3-53e3-4ae2-bcfb-2b0d60e1a21c"/>
    <n v="38"/>
    <s v="Male"/>
    <s v="Premium"/>
    <n v="43.56"/>
    <n v="26"/>
    <s v="Oceania"/>
    <s v="Laptop"/>
    <n v="17.989999999999998"/>
    <n v="0"/>
    <s v="Debit Card"/>
    <n v="3"/>
    <n v="1.61"/>
    <x v="3"/>
    <x v="0"/>
  </r>
  <r>
    <s v="6c63319f-2d29-4cd8-ae08-7d646783282a"/>
    <n v="54"/>
    <s v="Other"/>
    <s v="Standard"/>
    <n v="6.59"/>
    <n v="40"/>
    <s v="North America"/>
    <s v="Desktop"/>
    <n v="13.99"/>
    <n v="1"/>
    <s v="Crypto"/>
    <n v="4"/>
    <n v="0.16"/>
    <x v="3"/>
    <x v="0"/>
  </r>
  <r>
    <s v="ef8a5d14-205a-47a3-a595-acef403bffa7"/>
    <n v="57"/>
    <s v="Male"/>
    <s v="Basic"/>
    <n v="4.1500000000000004"/>
    <n v="17"/>
    <s v="Africa"/>
    <s v="Desktop"/>
    <n v="8.99"/>
    <n v="1"/>
    <s v="Debit Card"/>
    <n v="5"/>
    <n v="0.23"/>
    <x v="2"/>
    <x v="2"/>
  </r>
  <r>
    <s v="af35351d-11cc-4c32-8b3c-6d477cb05b19"/>
    <n v="55"/>
    <s v="Male"/>
    <s v="Premium"/>
    <n v="0.42"/>
    <n v="29"/>
    <s v="Oceania"/>
    <s v="Tablet"/>
    <n v="17.989999999999998"/>
    <n v="1"/>
    <s v="PayPal"/>
    <n v="2"/>
    <n v="0.01"/>
    <x v="6"/>
    <x v="0"/>
  </r>
  <r>
    <s v="cfe60bd5-d9f0-4eb7-bd59-3358e35bca91"/>
    <n v="42"/>
    <s v="Female"/>
    <s v="Basic"/>
    <n v="2.8"/>
    <n v="40"/>
    <s v="North America"/>
    <s v="TV"/>
    <n v="8.99"/>
    <n v="1"/>
    <s v="Gift Card"/>
    <n v="4"/>
    <n v="7.0000000000000007E-2"/>
    <x v="5"/>
    <x v="0"/>
  </r>
  <r>
    <s v="2c9b21d9-8b8d-4e69-bb70-e20d34b16983"/>
    <n v="22"/>
    <s v="Female"/>
    <s v="Standard"/>
    <n v="0.76"/>
    <n v="24"/>
    <s v="Africa"/>
    <s v="Desktop"/>
    <n v="13.99"/>
    <n v="1"/>
    <s v="Gift Card"/>
    <n v="2"/>
    <n v="0.03"/>
    <x v="1"/>
    <x v="3"/>
  </r>
  <r>
    <s v="1211c375-77c5-456b-b087-adb685025dd0"/>
    <n v="37"/>
    <s v="Female"/>
    <s v="Basic"/>
    <n v="5.78"/>
    <n v="22"/>
    <s v="Europe"/>
    <s v="Laptop"/>
    <n v="8.99"/>
    <n v="1"/>
    <s v="Crypto"/>
    <n v="2"/>
    <n v="0.25"/>
    <x v="4"/>
    <x v="0"/>
  </r>
  <r>
    <s v="e093d405-4d3f-489f-969f-6c14fcac2a33"/>
    <n v="61"/>
    <s v="Female"/>
    <s v="Basic"/>
    <n v="17.59"/>
    <n v="58"/>
    <s v="North America"/>
    <s v="Laptop"/>
    <n v="8.99"/>
    <n v="1"/>
    <s v="Debit Card"/>
    <n v="2"/>
    <n v="0.3"/>
    <x v="3"/>
    <x v="2"/>
  </r>
  <r>
    <s v="25790560-f785-425f-a426-fd3545fc21ad"/>
    <n v="47"/>
    <s v="Female"/>
    <s v="Basic"/>
    <n v="6.28"/>
    <n v="3"/>
    <s v="Oceania"/>
    <s v="Tablet"/>
    <n v="8.99"/>
    <n v="0"/>
    <s v="Debit Card"/>
    <n v="2"/>
    <n v="1.57"/>
    <x v="6"/>
    <x v="0"/>
  </r>
  <r>
    <s v="ffbe0e7c-9921-4107-9d4c-f75a1a70ac2a"/>
    <n v="31"/>
    <s v="Other"/>
    <s v="Standard"/>
    <n v="9.9"/>
    <n v="46"/>
    <s v="Asia"/>
    <s v="Laptop"/>
    <n v="13.99"/>
    <n v="0"/>
    <s v="PayPal"/>
    <n v="5"/>
    <n v="0.21"/>
    <x v="0"/>
    <x v="1"/>
  </r>
  <r>
    <s v="7d0a7427-093b-4583-9b8e-13162463ad6a"/>
    <n v="52"/>
    <s v="Other"/>
    <s v="Standard"/>
    <n v="13.22"/>
    <n v="37"/>
    <s v="Europe"/>
    <s v="Mobile"/>
    <n v="13.99"/>
    <n v="1"/>
    <s v="Crypto"/>
    <n v="2"/>
    <n v="0.35"/>
    <x v="2"/>
    <x v="0"/>
  </r>
  <r>
    <s v="08d9dcda-cbfc-4b6b-adc8-658ae78cdcf3"/>
    <n v="29"/>
    <s v="Female"/>
    <s v="Basic"/>
    <n v="1.77"/>
    <n v="47"/>
    <s v="Oceania"/>
    <s v="Laptop"/>
    <n v="8.99"/>
    <n v="1"/>
    <s v="Credit Card"/>
    <n v="3"/>
    <n v="0.04"/>
    <x v="6"/>
    <x v="1"/>
  </r>
  <r>
    <s v="5d798ad1-efc9-4cfe-99af-7dcae34b5c0e"/>
    <n v="26"/>
    <s v="Male"/>
    <s v="Standard"/>
    <n v="33.1"/>
    <n v="21"/>
    <s v="Oceania"/>
    <s v="Laptop"/>
    <n v="13.99"/>
    <n v="0"/>
    <s v="PayPal"/>
    <n v="5"/>
    <n v="1.5"/>
    <x v="6"/>
    <x v="1"/>
  </r>
  <r>
    <s v="acb5b541-437d-4150-9562-2639a38159db"/>
    <n v="52"/>
    <s v="Male"/>
    <s v="Premium"/>
    <n v="7.03"/>
    <n v="19"/>
    <s v="Africa"/>
    <s v="Tablet"/>
    <n v="17.989999999999998"/>
    <n v="0"/>
    <s v="Credit Card"/>
    <n v="2"/>
    <n v="0.35"/>
    <x v="6"/>
    <x v="0"/>
  </r>
  <r>
    <s v="643494e4-afe5-405d-b0e2-daec487796a3"/>
    <n v="33"/>
    <s v="Male"/>
    <s v="Standard"/>
    <n v="14.96"/>
    <n v="16"/>
    <s v="North America"/>
    <s v="Tablet"/>
    <n v="13.99"/>
    <n v="0"/>
    <s v="Crypto"/>
    <n v="5"/>
    <n v="0.88"/>
    <x v="4"/>
    <x v="1"/>
  </r>
  <r>
    <s v="96845736-2edd-450d-8678-2d935b5b3f09"/>
    <n v="52"/>
    <s v="Male"/>
    <s v="Premium"/>
    <n v="3.11"/>
    <n v="50"/>
    <s v="North America"/>
    <s v="Mobile"/>
    <n v="17.989999999999998"/>
    <n v="1"/>
    <s v="Credit Card"/>
    <n v="4"/>
    <n v="0.06"/>
    <x v="5"/>
    <x v="0"/>
  </r>
  <r>
    <s v="42fb7dc0-56cd-426e-8c8e-19808925ea59"/>
    <n v="48"/>
    <s v="Female"/>
    <s v="Basic"/>
    <n v="0.28999999999999998"/>
    <n v="33"/>
    <s v="North America"/>
    <s v="Tablet"/>
    <n v="8.99"/>
    <n v="1"/>
    <s v="Debit Card"/>
    <n v="1"/>
    <n v="0.01"/>
    <x v="3"/>
    <x v="0"/>
  </r>
  <r>
    <s v="2024bd7e-e873-48c0-9e44-5c66143e14a2"/>
    <n v="52"/>
    <s v="Female"/>
    <s v="Standard"/>
    <n v="1.69"/>
    <n v="54"/>
    <s v="South America"/>
    <s v="Laptop"/>
    <n v="13.99"/>
    <n v="1"/>
    <s v="Debit Card"/>
    <n v="3"/>
    <n v="0.03"/>
    <x v="6"/>
    <x v="0"/>
  </r>
  <r>
    <s v="28e30bf4-e7c0-4579-9c38-0aee5d5ea3f2"/>
    <n v="50"/>
    <s v="Other"/>
    <s v="Basic"/>
    <n v="0.61"/>
    <n v="16"/>
    <s v="Asia"/>
    <s v="TV"/>
    <n v="8.99"/>
    <n v="1"/>
    <s v="Gift Card"/>
    <n v="2"/>
    <n v="0.04"/>
    <x v="2"/>
    <x v="0"/>
  </r>
  <r>
    <s v="196f5f4b-47a8-496e-9ddb-9299912fd698"/>
    <n v="43"/>
    <s v="Male"/>
    <s v="Premium"/>
    <n v="11.84"/>
    <n v="56"/>
    <s v="Africa"/>
    <s v="Mobile"/>
    <n v="17.989999999999998"/>
    <n v="0"/>
    <s v="Credit Card"/>
    <n v="5"/>
    <n v="0.21"/>
    <x v="1"/>
    <x v="0"/>
  </r>
  <r>
    <s v="4b1c7681-3221-44aa-82c7-02aebdd20434"/>
    <n v="62"/>
    <s v="Male"/>
    <s v="Standard"/>
    <n v="25.88"/>
    <n v="49"/>
    <s v="Europe"/>
    <s v="Desktop"/>
    <n v="13.99"/>
    <n v="0"/>
    <s v="PayPal"/>
    <n v="2"/>
    <n v="0.52"/>
    <x v="3"/>
    <x v="2"/>
  </r>
  <r>
    <s v="179fd5bc-99d7-42ca-96e9-194c7c1068be"/>
    <n v="31"/>
    <s v="Male"/>
    <s v="Basic"/>
    <n v="1.79"/>
    <n v="18"/>
    <s v="Asia"/>
    <s v="Laptop"/>
    <n v="8.99"/>
    <n v="1"/>
    <s v="Gift Card"/>
    <n v="5"/>
    <n v="0.09"/>
    <x v="2"/>
    <x v="1"/>
  </r>
  <r>
    <s v="ecd368fd-0a23-436c-b18c-f79fa8d974c1"/>
    <n v="35"/>
    <s v="Other"/>
    <s v="Premium"/>
    <n v="19.190000000000001"/>
    <n v="50"/>
    <s v="Asia"/>
    <s v="Desktop"/>
    <n v="17.989999999999998"/>
    <n v="1"/>
    <s v="Credit Card"/>
    <n v="1"/>
    <n v="0.38"/>
    <x v="6"/>
    <x v="1"/>
  </r>
  <r>
    <s v="faddd042-b338-4999-ab4a-21667a8aff99"/>
    <n v="68"/>
    <s v="Female"/>
    <s v="Premium"/>
    <n v="7.11"/>
    <n v="43"/>
    <s v="South America"/>
    <s v="TV"/>
    <n v="17.989999999999998"/>
    <n v="0"/>
    <s v="Credit Card"/>
    <n v="5"/>
    <n v="0.16"/>
    <x v="3"/>
    <x v="2"/>
  </r>
  <r>
    <s v="3fd47b85-cf5a-414e-9929-7ed51be738ab"/>
    <n v="45"/>
    <s v="Other"/>
    <s v="Premium"/>
    <n v="3.2"/>
    <n v="57"/>
    <s v="Oceania"/>
    <s v="TV"/>
    <n v="17.989999999999998"/>
    <n v="1"/>
    <s v="Credit Card"/>
    <n v="1"/>
    <n v="0.06"/>
    <x v="1"/>
    <x v="0"/>
  </r>
  <r>
    <s v="548084c6-48aa-4110-ae71-02c2cd0640d8"/>
    <n v="24"/>
    <s v="Female"/>
    <s v="Premium"/>
    <n v="1.03"/>
    <n v="30"/>
    <s v="Oceania"/>
    <s v="Tablet"/>
    <n v="17.989999999999998"/>
    <n v="1"/>
    <s v="Credit Card"/>
    <n v="1"/>
    <n v="0.03"/>
    <x v="1"/>
    <x v="3"/>
  </r>
  <r>
    <s v="200744fd-339d-46b7-bdd7-75f6311d10c2"/>
    <n v="30"/>
    <s v="Female"/>
    <s v="Standard"/>
    <n v="6.23"/>
    <n v="49"/>
    <s v="Europe"/>
    <s v="TV"/>
    <n v="13.99"/>
    <n v="1"/>
    <s v="Debit Card"/>
    <n v="3"/>
    <n v="0.12"/>
    <x v="5"/>
    <x v="1"/>
  </r>
  <r>
    <s v="4f3c78e6-9e90-4601-bece-377f38567cef"/>
    <n v="51"/>
    <s v="Male"/>
    <s v="Standard"/>
    <n v="7.01"/>
    <n v="38"/>
    <s v="Asia"/>
    <s v="Tablet"/>
    <n v="13.99"/>
    <n v="1"/>
    <s v="Gift Card"/>
    <n v="2"/>
    <n v="0.18"/>
    <x v="1"/>
    <x v="0"/>
  </r>
  <r>
    <s v="faf264ee-c0a0-400b-9d77-353c6ced1a8c"/>
    <n v="25"/>
    <s v="Male"/>
    <s v="Basic"/>
    <n v="2.95"/>
    <n v="37"/>
    <s v="North America"/>
    <s v="TV"/>
    <n v="8.99"/>
    <n v="1"/>
    <s v="PayPal"/>
    <n v="4"/>
    <n v="0.08"/>
    <x v="3"/>
    <x v="3"/>
  </r>
  <r>
    <s v="44e14173-268c-47b3-b10d-35e655f1b8d5"/>
    <n v="43"/>
    <s v="Male"/>
    <s v="Standard"/>
    <n v="16.899999999999999"/>
    <n v="20"/>
    <s v="South America"/>
    <s v="Tablet"/>
    <n v="13.99"/>
    <n v="0"/>
    <s v="Credit Card"/>
    <n v="2"/>
    <n v="0.8"/>
    <x v="2"/>
    <x v="0"/>
  </r>
  <r>
    <s v="f0e9091e-2431-4ab8-8bb9-444c5c39c800"/>
    <n v="58"/>
    <s v="Male"/>
    <s v="Basic"/>
    <n v="0.36"/>
    <n v="39"/>
    <s v="Africa"/>
    <s v="Laptop"/>
    <n v="8.99"/>
    <n v="1"/>
    <s v="PayPal"/>
    <n v="3"/>
    <n v="0.01"/>
    <x v="2"/>
    <x v="2"/>
  </r>
  <r>
    <s v="1f0b6300-2576-4798-bd4a-7645fc55445b"/>
    <n v="27"/>
    <s v="Female"/>
    <s v="Standard"/>
    <n v="19.23"/>
    <n v="56"/>
    <s v="North America"/>
    <s v="Tablet"/>
    <n v="13.99"/>
    <n v="1"/>
    <s v="Gift Card"/>
    <n v="2"/>
    <n v="0.34"/>
    <x v="4"/>
    <x v="1"/>
  </r>
  <r>
    <s v="514c1267-5be8-4418-9efb-f7999a11f894"/>
    <n v="33"/>
    <s v="Other"/>
    <s v="Premium"/>
    <n v="27.1"/>
    <n v="57"/>
    <s v="Africa"/>
    <s v="Desktop"/>
    <n v="17.989999999999998"/>
    <n v="0"/>
    <s v="Gift Card"/>
    <n v="4"/>
    <n v="0.47"/>
    <x v="2"/>
    <x v="1"/>
  </r>
  <r>
    <s v="ec5781d8-464a-454c-baff-392f96621e07"/>
    <n v="35"/>
    <s v="Female"/>
    <s v="Premium"/>
    <n v="38.65"/>
    <n v="21"/>
    <s v="Asia"/>
    <s v="Desktop"/>
    <n v="17.989999999999998"/>
    <n v="0"/>
    <s v="PayPal"/>
    <n v="4"/>
    <n v="1.76"/>
    <x v="3"/>
    <x v="1"/>
  </r>
  <r>
    <s v="4c9eda19-2bb3-43e7-8e1c-0a0ff9357bd4"/>
    <n v="56"/>
    <s v="Male"/>
    <s v="Basic"/>
    <n v="8.25"/>
    <n v="27"/>
    <s v="Asia"/>
    <s v="TV"/>
    <n v="8.99"/>
    <n v="0"/>
    <s v="Debit Card"/>
    <n v="3"/>
    <n v="0.28999999999999998"/>
    <x v="5"/>
    <x v="2"/>
  </r>
  <r>
    <s v="910c5164-93ec-4e31-88ad-549868476466"/>
    <n v="59"/>
    <s v="Male"/>
    <s v="Standard"/>
    <n v="3.06"/>
    <n v="17"/>
    <s v="Europe"/>
    <s v="Tablet"/>
    <n v="13.99"/>
    <n v="1"/>
    <s v="PayPal"/>
    <n v="2"/>
    <n v="0.17"/>
    <x v="6"/>
    <x v="2"/>
  </r>
  <r>
    <s v="2d4805d4-31be-4eb1-940d-a328774e9e5d"/>
    <n v="41"/>
    <s v="Other"/>
    <s v="Basic"/>
    <n v="0.86"/>
    <n v="22"/>
    <s v="South America"/>
    <s v="TV"/>
    <n v="8.99"/>
    <n v="1"/>
    <s v="Crypto"/>
    <n v="4"/>
    <n v="0.04"/>
    <x v="6"/>
    <x v="0"/>
  </r>
  <r>
    <s v="d2d6b334-a048-454e-a756-1d925a2445eb"/>
    <n v="22"/>
    <s v="Female"/>
    <s v="Premium"/>
    <n v="5.22"/>
    <n v="33"/>
    <s v="Oceania"/>
    <s v="Desktop"/>
    <n v="17.989999999999998"/>
    <n v="0"/>
    <s v="Credit Card"/>
    <n v="5"/>
    <n v="0.15"/>
    <x v="6"/>
    <x v="3"/>
  </r>
  <r>
    <s v="f3246e5b-ec85-446b-bcf2-30b15de58d9d"/>
    <n v="64"/>
    <s v="Female"/>
    <s v="Premium"/>
    <n v="22.92"/>
    <n v="7"/>
    <s v="Africa"/>
    <s v="Desktop"/>
    <n v="17.989999999999998"/>
    <n v="0"/>
    <s v="Debit Card"/>
    <n v="1"/>
    <n v="2.87"/>
    <x v="0"/>
    <x v="2"/>
  </r>
  <r>
    <s v="346ab0c2-f11d-4a08-a0ef-7694363f3ae0"/>
    <n v="61"/>
    <s v="Male"/>
    <s v="Basic"/>
    <n v="3.99"/>
    <n v="33"/>
    <s v="South America"/>
    <s v="Mobile"/>
    <n v="8.99"/>
    <n v="1"/>
    <s v="PayPal"/>
    <n v="5"/>
    <n v="0.12"/>
    <x v="4"/>
    <x v="2"/>
  </r>
  <r>
    <s v="6e50444c-6c08-423f-b720-847af215bd41"/>
    <n v="37"/>
    <s v="Female"/>
    <s v="Standard"/>
    <n v="0.59"/>
    <n v="13"/>
    <s v="Oceania"/>
    <s v="TV"/>
    <n v="13.99"/>
    <n v="1"/>
    <s v="Credit Card"/>
    <n v="3"/>
    <n v="0.04"/>
    <x v="1"/>
    <x v="0"/>
  </r>
  <r>
    <s v="5e0f5d5f-f7b8-4ad4-a56f-22b2bb3c43e4"/>
    <n v="48"/>
    <s v="Other"/>
    <s v="Basic"/>
    <n v="0.75"/>
    <n v="55"/>
    <s v="North America"/>
    <s v="Laptop"/>
    <n v="8.99"/>
    <n v="1"/>
    <s v="PayPal"/>
    <n v="5"/>
    <n v="0.01"/>
    <x v="0"/>
    <x v="0"/>
  </r>
  <r>
    <s v="a48287db-3d2e-40a0-a0b8-8675d4589388"/>
    <n v="58"/>
    <s v="Female"/>
    <s v="Basic"/>
    <n v="3.59"/>
    <n v="29"/>
    <s v="Asia"/>
    <s v="TV"/>
    <n v="8.99"/>
    <n v="1"/>
    <s v="PayPal"/>
    <n v="3"/>
    <n v="0.12"/>
    <x v="3"/>
    <x v="2"/>
  </r>
  <r>
    <s v="26622754-7436-4bf5-adea-04a292f06216"/>
    <n v="25"/>
    <s v="Male"/>
    <s v="Basic"/>
    <n v="0.24"/>
    <n v="43"/>
    <s v="Asia"/>
    <s v="Desktop"/>
    <n v="8.99"/>
    <n v="1"/>
    <s v="Debit Card"/>
    <n v="3"/>
    <n v="0.01"/>
    <x v="4"/>
    <x v="3"/>
  </r>
  <r>
    <s v="abd4eaa5-969c-4035-bd81-b98533442ae0"/>
    <n v="51"/>
    <s v="Other"/>
    <s v="Basic"/>
    <n v="25.77"/>
    <n v="38"/>
    <s v="South America"/>
    <s v="Mobile"/>
    <n v="8.99"/>
    <n v="0"/>
    <s v="PayPal"/>
    <n v="4"/>
    <n v="0.66"/>
    <x v="0"/>
    <x v="0"/>
  </r>
  <r>
    <s v="faf370da-6bed-4d99-aa01-15b0f2868a9e"/>
    <n v="34"/>
    <s v="Male"/>
    <s v="Standard"/>
    <n v="2.94"/>
    <n v="43"/>
    <s v="Oceania"/>
    <s v="Desktop"/>
    <n v="13.99"/>
    <n v="1"/>
    <s v="Credit Card"/>
    <n v="2"/>
    <n v="7.0000000000000007E-2"/>
    <x v="1"/>
    <x v="1"/>
  </r>
  <r>
    <s v="28b8c898-187c-49cb-b827-d91fd93bec70"/>
    <n v="62"/>
    <s v="Male"/>
    <s v="Premium"/>
    <n v="20.63"/>
    <n v="11"/>
    <s v="Africa"/>
    <s v="TV"/>
    <n v="17.989999999999998"/>
    <n v="0"/>
    <s v="PayPal"/>
    <n v="3"/>
    <n v="1.72"/>
    <x v="5"/>
    <x v="2"/>
  </r>
  <r>
    <s v="049ec9ab-b09f-461c-b774-5810bc5789c9"/>
    <n v="66"/>
    <s v="Female"/>
    <s v="Standard"/>
    <n v="6.54"/>
    <n v="7"/>
    <s v="Africa"/>
    <s v="Tablet"/>
    <n v="13.99"/>
    <n v="0"/>
    <s v="PayPal"/>
    <n v="2"/>
    <n v="0.82"/>
    <x v="5"/>
    <x v="2"/>
  </r>
  <r>
    <s v="18529d93-893a-4903-8289-5bc00dfbbbc6"/>
    <n v="35"/>
    <s v="Male"/>
    <s v="Standard"/>
    <n v="4.7"/>
    <n v="13"/>
    <s v="Oceania"/>
    <s v="Tablet"/>
    <n v="13.99"/>
    <n v="1"/>
    <s v="Crypto"/>
    <n v="4"/>
    <n v="0.34"/>
    <x v="1"/>
    <x v="1"/>
  </r>
  <r>
    <s v="1303b7b6-6ec5-4e7a-af22-ea429515357d"/>
    <n v="64"/>
    <s v="Female"/>
    <s v="Premium"/>
    <n v="0.19"/>
    <n v="18"/>
    <s v="Africa"/>
    <s v="Laptop"/>
    <n v="17.989999999999998"/>
    <n v="0"/>
    <s v="Debit Card"/>
    <n v="5"/>
    <n v="0.01"/>
    <x v="0"/>
    <x v="2"/>
  </r>
  <r>
    <s v="654260fa-24d7-4f03-b32c-f5ab977a1031"/>
    <n v="21"/>
    <s v="Female"/>
    <s v="Premium"/>
    <n v="7.72"/>
    <n v="51"/>
    <s v="Oceania"/>
    <s v="TV"/>
    <n v="17.989999999999998"/>
    <n v="1"/>
    <s v="Debit Card"/>
    <n v="3"/>
    <n v="0.15"/>
    <x v="4"/>
    <x v="3"/>
  </r>
  <r>
    <s v="301e8131-5946-4245-ba48-2dc3fd552cb8"/>
    <n v="58"/>
    <s v="Male"/>
    <s v="Standard"/>
    <n v="6.88"/>
    <n v="22"/>
    <s v="Asia"/>
    <s v="Desktop"/>
    <n v="13.99"/>
    <n v="0"/>
    <s v="Crypto"/>
    <n v="3"/>
    <n v="0.3"/>
    <x v="4"/>
    <x v="2"/>
  </r>
  <r>
    <s v="ffd7a77d-7608-4dbc-82d1-c2d4d1d5d132"/>
    <n v="49"/>
    <s v="Other"/>
    <s v="Premium"/>
    <n v="19.3"/>
    <n v="19"/>
    <s v="Oceania"/>
    <s v="Mobile"/>
    <n v="17.989999999999998"/>
    <n v="0"/>
    <s v="PayPal"/>
    <n v="5"/>
    <n v="0.97"/>
    <x v="3"/>
    <x v="0"/>
  </r>
  <r>
    <s v="b2b3bbdb-482c-4388-b355-c728f9da748f"/>
    <n v="39"/>
    <s v="Other"/>
    <s v="Standard"/>
    <n v="35.700000000000003"/>
    <n v="7"/>
    <s v="South America"/>
    <s v="TV"/>
    <n v="13.99"/>
    <n v="0"/>
    <s v="Crypto"/>
    <n v="4"/>
    <n v="4.46"/>
    <x v="1"/>
    <x v="0"/>
  </r>
  <r>
    <s v="1f796607-be06-4e6a-a102-2efc78b1ca16"/>
    <n v="49"/>
    <s v="Male"/>
    <s v="Premium"/>
    <n v="1"/>
    <n v="40"/>
    <s v="Asia"/>
    <s v="Tablet"/>
    <n v="17.989999999999998"/>
    <n v="1"/>
    <s v="Gift Card"/>
    <n v="4"/>
    <n v="0.02"/>
    <x v="6"/>
    <x v="0"/>
  </r>
  <r>
    <s v="bfa02557-5441-4042-8137-793c43a422e8"/>
    <n v="61"/>
    <s v="Other"/>
    <s v="Premium"/>
    <n v="28.65"/>
    <n v="36"/>
    <s v="Europe"/>
    <s v="Laptop"/>
    <n v="17.989999999999998"/>
    <n v="0"/>
    <s v="PayPal"/>
    <n v="5"/>
    <n v="0.77"/>
    <x v="2"/>
    <x v="2"/>
  </r>
  <r>
    <s v="f6907862-a9fd-4a23-aae1-6edbf491d7f1"/>
    <n v="32"/>
    <s v="Female"/>
    <s v="Standard"/>
    <n v="6.86"/>
    <n v="49"/>
    <s v="Africa"/>
    <s v="TV"/>
    <n v="13.99"/>
    <n v="1"/>
    <s v="Debit Card"/>
    <n v="2"/>
    <n v="0.14000000000000001"/>
    <x v="1"/>
    <x v="1"/>
  </r>
  <r>
    <s v="5144a8df-7f6d-4e84-9022-66f39e58bb68"/>
    <n v="22"/>
    <s v="Other"/>
    <s v="Basic"/>
    <n v="2.36"/>
    <n v="27"/>
    <s v="Oceania"/>
    <s v="Laptop"/>
    <n v="8.99"/>
    <n v="1"/>
    <s v="Crypto"/>
    <n v="3"/>
    <n v="0.08"/>
    <x v="0"/>
    <x v="3"/>
  </r>
  <r>
    <s v="7b0d81cd-c249-4d2d-9cdc-6ee9d85ed283"/>
    <n v="47"/>
    <s v="Female"/>
    <s v="Basic"/>
    <n v="3.84"/>
    <n v="2"/>
    <s v="Europe"/>
    <s v="Mobile"/>
    <n v="8.99"/>
    <n v="0"/>
    <s v="Credit Card"/>
    <n v="2"/>
    <n v="1.28"/>
    <x v="0"/>
    <x v="0"/>
  </r>
  <r>
    <s v="769674ba-19e5-4a6a-b353-facf54fbb6e0"/>
    <n v="41"/>
    <s v="Female"/>
    <s v="Standard"/>
    <n v="0.11"/>
    <n v="41"/>
    <s v="Africa"/>
    <s v="Mobile"/>
    <n v="13.99"/>
    <n v="1"/>
    <s v="Credit Card"/>
    <n v="2"/>
    <n v="0"/>
    <x v="0"/>
    <x v="0"/>
  </r>
  <r>
    <s v="1679b3fc-718f-4000-8f69-3b9366299e49"/>
    <n v="65"/>
    <s v="Male"/>
    <s v="Basic"/>
    <n v="6.36"/>
    <n v="31"/>
    <s v="Europe"/>
    <s v="Tablet"/>
    <n v="8.99"/>
    <n v="1"/>
    <s v="Credit Card"/>
    <n v="4"/>
    <n v="0.2"/>
    <x v="1"/>
    <x v="2"/>
  </r>
  <r>
    <s v="d88c20b8-c0af-41e5-8d59-65a345133fb3"/>
    <n v="57"/>
    <s v="Male"/>
    <s v="Basic"/>
    <n v="12.3"/>
    <n v="26"/>
    <s v="Asia"/>
    <s v="Tablet"/>
    <n v="8.99"/>
    <n v="0"/>
    <s v="Debit Card"/>
    <n v="4"/>
    <n v="0.46"/>
    <x v="1"/>
    <x v="2"/>
  </r>
  <r>
    <s v="e5a8e0b5-5b5e-4613-acc4-76b38e03f958"/>
    <n v="42"/>
    <s v="Other"/>
    <s v="Premium"/>
    <n v="8.18"/>
    <n v="40"/>
    <s v="Europe"/>
    <s v="Mobile"/>
    <n v="17.989999999999998"/>
    <n v="0"/>
    <s v="Credit Card"/>
    <n v="5"/>
    <n v="0.2"/>
    <x v="4"/>
    <x v="0"/>
  </r>
  <r>
    <s v="b034d781-e4ca-4cfc-b645-e9531ef2d347"/>
    <n v="50"/>
    <s v="Other"/>
    <s v="Premium"/>
    <n v="1.05"/>
    <n v="42"/>
    <s v="Asia"/>
    <s v="Laptop"/>
    <n v="17.989999999999998"/>
    <n v="1"/>
    <s v="Credit Card"/>
    <n v="2"/>
    <n v="0.02"/>
    <x v="0"/>
    <x v="0"/>
  </r>
  <r>
    <s v="0c07f09f-a442-4a69-a25d-8af2df6af414"/>
    <n v="38"/>
    <s v="Other"/>
    <s v="Standard"/>
    <n v="6.49"/>
    <n v="50"/>
    <s v="Oceania"/>
    <s v="TV"/>
    <n v="13.99"/>
    <n v="0"/>
    <s v="PayPal"/>
    <n v="5"/>
    <n v="0.13"/>
    <x v="4"/>
    <x v="0"/>
  </r>
  <r>
    <s v="916d87c9-3f88-4f0e-98ee-0f27d8e62b0a"/>
    <n v="58"/>
    <s v="Male"/>
    <s v="Premium"/>
    <n v="15.91"/>
    <n v="49"/>
    <s v="South America"/>
    <s v="Mobile"/>
    <n v="17.989999999999998"/>
    <n v="1"/>
    <s v="Gift Card"/>
    <n v="1"/>
    <n v="0.32"/>
    <x v="2"/>
    <x v="2"/>
  </r>
  <r>
    <s v="9b6193ab-b21c-4cc8-b45d-2bd11475efb3"/>
    <n v="30"/>
    <s v="Other"/>
    <s v="Standard"/>
    <n v="12.85"/>
    <n v="39"/>
    <s v="Asia"/>
    <s v="Tablet"/>
    <n v="13.99"/>
    <n v="1"/>
    <s v="Debit Card"/>
    <n v="3"/>
    <n v="0.32"/>
    <x v="5"/>
    <x v="1"/>
  </r>
  <r>
    <s v="14b956af-aa78-468c-a20d-daabae23108d"/>
    <n v="64"/>
    <s v="Female"/>
    <s v="Premium"/>
    <n v="1.22"/>
    <n v="56"/>
    <s v="Asia"/>
    <s v="Desktop"/>
    <n v="17.989999999999998"/>
    <n v="1"/>
    <s v="Crypto"/>
    <n v="1"/>
    <n v="0.02"/>
    <x v="5"/>
    <x v="2"/>
  </r>
  <r>
    <s v="6032d0f5-e5c0-49d2-971d-079db6c358df"/>
    <n v="51"/>
    <s v="Other"/>
    <s v="Standard"/>
    <n v="1.96"/>
    <n v="26"/>
    <s v="Europe"/>
    <s v="Tablet"/>
    <n v="13.99"/>
    <n v="0"/>
    <s v="Debit Card"/>
    <n v="4"/>
    <n v="7.0000000000000007E-2"/>
    <x v="6"/>
    <x v="0"/>
  </r>
  <r>
    <s v="d59ba34e-6680-40f2-ae1a-14f2d2c88e91"/>
    <n v="56"/>
    <s v="Female"/>
    <s v="Basic"/>
    <n v="8.3000000000000007"/>
    <n v="55"/>
    <s v="Asia"/>
    <s v="TV"/>
    <n v="8.99"/>
    <n v="1"/>
    <s v="PayPal"/>
    <n v="3"/>
    <n v="0.15"/>
    <x v="5"/>
    <x v="2"/>
  </r>
  <r>
    <s v="1ba18211-9c5f-498f-b188-b5b5f58ff198"/>
    <n v="48"/>
    <s v="Male"/>
    <s v="Standard"/>
    <n v="7.38"/>
    <n v="4"/>
    <s v="South America"/>
    <s v="Desktop"/>
    <n v="13.99"/>
    <n v="0"/>
    <s v="Credit Card"/>
    <n v="4"/>
    <n v="1.48"/>
    <x v="3"/>
    <x v="0"/>
  </r>
  <r>
    <s v="7fc98c2f-c71a-4af0-b532-7bb513272815"/>
    <n v="27"/>
    <s v="Female"/>
    <s v="Basic"/>
    <n v="11.62"/>
    <n v="50"/>
    <s v="Asia"/>
    <s v="TV"/>
    <n v="8.99"/>
    <n v="1"/>
    <s v="Credit Card"/>
    <n v="2"/>
    <n v="0.23"/>
    <x v="6"/>
    <x v="1"/>
  </r>
  <r>
    <s v="c6f3374b-7a7f-4219-b194-f0c989f78cfc"/>
    <n v="23"/>
    <s v="Female"/>
    <s v="Basic"/>
    <n v="5.0599999999999996"/>
    <n v="36"/>
    <s v="Europe"/>
    <s v="Tablet"/>
    <n v="8.99"/>
    <n v="1"/>
    <s v="Debit Card"/>
    <n v="3"/>
    <n v="0.14000000000000001"/>
    <x v="5"/>
    <x v="3"/>
  </r>
  <r>
    <s v="fcf17ea1-2e26-45b6-8c64-052a0c84e1a4"/>
    <n v="69"/>
    <s v="Other"/>
    <s v="Premium"/>
    <n v="3.84"/>
    <n v="30"/>
    <s v="Asia"/>
    <s v="Desktop"/>
    <n v="17.989999999999998"/>
    <n v="1"/>
    <s v="Crypto"/>
    <n v="5"/>
    <n v="0.12"/>
    <x v="6"/>
    <x v="2"/>
  </r>
  <r>
    <s v="af2f7a8e-6611-416a-8cbc-871e3df33a1b"/>
    <n v="41"/>
    <s v="Female"/>
    <s v="Standard"/>
    <n v="2.97"/>
    <n v="46"/>
    <s v="North America"/>
    <s v="Tablet"/>
    <n v="13.99"/>
    <n v="1"/>
    <s v="Credit Card"/>
    <n v="1"/>
    <n v="0.06"/>
    <x v="3"/>
    <x v="0"/>
  </r>
  <r>
    <s v="8329b08a-22c9-41c9-b4a2-ede2a1407ca9"/>
    <n v="65"/>
    <s v="Female"/>
    <s v="Standard"/>
    <n v="8.23"/>
    <n v="57"/>
    <s v="Asia"/>
    <s v="TV"/>
    <n v="13.99"/>
    <n v="1"/>
    <s v="Crypto"/>
    <n v="1"/>
    <n v="0.14000000000000001"/>
    <x v="5"/>
    <x v="2"/>
  </r>
  <r>
    <s v="e7e2dc97-77cb-4657-a75c-7b909b1f473f"/>
    <n v="20"/>
    <s v="Male"/>
    <s v="Premium"/>
    <n v="12.72"/>
    <n v="13"/>
    <s v="Oceania"/>
    <s v="Mobile"/>
    <n v="17.989999999999998"/>
    <n v="0"/>
    <s v="Credit Card"/>
    <n v="2"/>
    <n v="0.91"/>
    <x v="3"/>
    <x v="3"/>
  </r>
  <r>
    <s v="e96f9dcb-1d39-48ea-8c76-83d4526b1d5f"/>
    <n v="62"/>
    <s v="Male"/>
    <s v="Premium"/>
    <n v="10.76"/>
    <n v="31"/>
    <s v="Africa"/>
    <s v="Desktop"/>
    <n v="17.989999999999998"/>
    <n v="1"/>
    <s v="PayPal"/>
    <n v="1"/>
    <n v="0.34"/>
    <x v="3"/>
    <x v="2"/>
  </r>
  <r>
    <s v="63b76069-9c9c-4030-8501-e9bd5f70baac"/>
    <n v="34"/>
    <s v="Female"/>
    <s v="Premium"/>
    <n v="19.54"/>
    <n v="10"/>
    <s v="Asia"/>
    <s v="Laptop"/>
    <n v="17.989999999999998"/>
    <n v="0"/>
    <s v="Debit Card"/>
    <n v="2"/>
    <n v="1.78"/>
    <x v="1"/>
    <x v="1"/>
  </r>
  <r>
    <s v="d5494de3-5422-4437-a937-9e9fc1673b23"/>
    <n v="58"/>
    <s v="Male"/>
    <s v="Premium"/>
    <n v="26.15"/>
    <n v="53"/>
    <s v="South America"/>
    <s v="Desktop"/>
    <n v="17.989999999999998"/>
    <n v="0"/>
    <s v="Credit Card"/>
    <n v="1"/>
    <n v="0.48"/>
    <x v="4"/>
    <x v="2"/>
  </r>
  <r>
    <s v="965d9ef5-fdbf-48e4-a11e-8fd70b8dd4a9"/>
    <n v="35"/>
    <s v="Female"/>
    <s v="Premium"/>
    <n v="3.78"/>
    <n v="37"/>
    <s v="Africa"/>
    <s v="Laptop"/>
    <n v="17.989999999999998"/>
    <n v="1"/>
    <s v="Debit Card"/>
    <n v="5"/>
    <n v="0.1"/>
    <x v="2"/>
    <x v="1"/>
  </r>
  <r>
    <s v="b3e8ad34-ade8-4b9e-a72d-1629275399eb"/>
    <n v="36"/>
    <s v="Female"/>
    <s v="Standard"/>
    <n v="6.49"/>
    <n v="21"/>
    <s v="North America"/>
    <s v="Laptop"/>
    <n v="13.99"/>
    <n v="0"/>
    <s v="Credit Card"/>
    <n v="5"/>
    <n v="0.28999999999999998"/>
    <x v="0"/>
    <x v="0"/>
  </r>
  <r>
    <s v="1a417fbf-866c-4ff1-af44-13e90cbbb9db"/>
    <n v="57"/>
    <s v="Female"/>
    <s v="Basic"/>
    <n v="1.76"/>
    <n v="10"/>
    <s v="North America"/>
    <s v="Tablet"/>
    <n v="8.99"/>
    <n v="1"/>
    <s v="Credit Card"/>
    <n v="4"/>
    <n v="0.16"/>
    <x v="5"/>
    <x v="2"/>
  </r>
  <r>
    <s v="29495870-356f-4676-9bf8-f8ba49204d46"/>
    <n v="58"/>
    <s v="Male"/>
    <s v="Premium"/>
    <n v="8.43"/>
    <n v="49"/>
    <s v="Europe"/>
    <s v="Tablet"/>
    <n v="17.989999999999998"/>
    <n v="1"/>
    <s v="Crypto"/>
    <n v="1"/>
    <n v="0.17"/>
    <x v="4"/>
    <x v="2"/>
  </r>
  <r>
    <s v="161da9aa-5e4f-427e-a647-bc015a469252"/>
    <n v="54"/>
    <s v="Male"/>
    <s v="Basic"/>
    <n v="4.8499999999999996"/>
    <n v="37"/>
    <s v="Africa"/>
    <s v="Tablet"/>
    <n v="8.99"/>
    <n v="1"/>
    <s v="Credit Card"/>
    <n v="4"/>
    <n v="0.13"/>
    <x v="5"/>
    <x v="0"/>
  </r>
  <r>
    <s v="93c00b2a-b12a-4729-978a-1856748fec65"/>
    <n v="22"/>
    <s v="Other"/>
    <s v="Standard"/>
    <n v="14.04"/>
    <n v="19"/>
    <s v="North America"/>
    <s v="Mobile"/>
    <n v="13.99"/>
    <n v="0"/>
    <s v="Gift Card"/>
    <n v="2"/>
    <n v="0.7"/>
    <x v="1"/>
    <x v="3"/>
  </r>
  <r>
    <s v="d3bfe52c-7f6a-4e4a-b895-a3210b84d94d"/>
    <n v="43"/>
    <s v="Male"/>
    <s v="Premium"/>
    <n v="19.59"/>
    <n v="25"/>
    <s v="Africa"/>
    <s v="Tablet"/>
    <n v="17.989999999999998"/>
    <n v="0"/>
    <s v="Credit Card"/>
    <n v="1"/>
    <n v="0.75"/>
    <x v="2"/>
    <x v="0"/>
  </r>
  <r>
    <s v="99d5bb9e-b3ce-4e56-a8d2-493bed4864e1"/>
    <n v="21"/>
    <s v="Other"/>
    <s v="Standard"/>
    <n v="0.06"/>
    <n v="13"/>
    <s v="Oceania"/>
    <s v="Desktop"/>
    <n v="13.99"/>
    <n v="0"/>
    <s v="PayPal"/>
    <n v="5"/>
    <n v="0"/>
    <x v="2"/>
    <x v="3"/>
  </r>
  <r>
    <s v="4e3cbc2a-8c21-4845-932b-bd5bbb02e10b"/>
    <n v="53"/>
    <s v="Female"/>
    <s v="Standard"/>
    <n v="26.91"/>
    <n v="19"/>
    <s v="North America"/>
    <s v="Tablet"/>
    <n v="13.99"/>
    <n v="0"/>
    <s v="Debit Card"/>
    <n v="2"/>
    <n v="1.35"/>
    <x v="0"/>
    <x v="0"/>
  </r>
  <r>
    <s v="1c1c5145-fd13-4c0e-9a45-e18e9ebb6a07"/>
    <n v="36"/>
    <s v="Male"/>
    <s v="Standard"/>
    <n v="1.36"/>
    <n v="58"/>
    <s v="North America"/>
    <s v="Desktop"/>
    <n v="13.99"/>
    <n v="1"/>
    <s v="Credit Card"/>
    <n v="5"/>
    <n v="0.02"/>
    <x v="6"/>
    <x v="0"/>
  </r>
  <r>
    <s v="9e153932-2f33-4f32-ac2d-279f5c5ffaab"/>
    <n v="37"/>
    <s v="Female"/>
    <s v="Premium"/>
    <n v="7.53"/>
    <n v="48"/>
    <s v="Asia"/>
    <s v="Desktop"/>
    <n v="17.989999999999998"/>
    <n v="1"/>
    <s v="PayPal"/>
    <n v="3"/>
    <n v="0.15"/>
    <x v="6"/>
    <x v="0"/>
  </r>
  <r>
    <s v="a2860e45-9812-4952-8865-2c9113baae8d"/>
    <n v="44"/>
    <s v="Female"/>
    <s v="Standard"/>
    <n v="62.82"/>
    <n v="44"/>
    <s v="Africa"/>
    <s v="Desktop"/>
    <n v="13.99"/>
    <n v="0"/>
    <s v="Credit Card"/>
    <n v="4"/>
    <n v="1.4"/>
    <x v="1"/>
    <x v="0"/>
  </r>
  <r>
    <s v="eb9ffc1d-90cf-41bb-b18e-b118d745b184"/>
    <n v="33"/>
    <s v="Female"/>
    <s v="Premium"/>
    <n v="2.08"/>
    <n v="7"/>
    <s v="North America"/>
    <s v="TV"/>
    <n v="17.989999999999998"/>
    <n v="0"/>
    <s v="Debit Card"/>
    <n v="4"/>
    <n v="0.26"/>
    <x v="4"/>
    <x v="1"/>
  </r>
  <r>
    <s v="f3d58e2f-b78f-4df7-8455-58ecd328798d"/>
    <n v="32"/>
    <s v="Male"/>
    <s v="Basic"/>
    <n v="10.130000000000001"/>
    <n v="8"/>
    <s v="Oceania"/>
    <s v="Tablet"/>
    <n v="8.99"/>
    <n v="0"/>
    <s v="Credit Card"/>
    <n v="5"/>
    <n v="1.1299999999999999"/>
    <x v="3"/>
    <x v="1"/>
  </r>
  <r>
    <s v="ed233136-d1c6-4e17-8ea3-64ec10d8f882"/>
    <n v="23"/>
    <s v="Female"/>
    <s v="Basic"/>
    <n v="11.07"/>
    <n v="47"/>
    <s v="Europe"/>
    <s v="Laptop"/>
    <n v="8.99"/>
    <n v="1"/>
    <s v="Crypto"/>
    <n v="4"/>
    <n v="0.23"/>
    <x v="0"/>
    <x v="3"/>
  </r>
  <r>
    <s v="065fa014-3a3e-4d9a-a54f-60f91fae5820"/>
    <n v="61"/>
    <s v="Male"/>
    <s v="Premium"/>
    <n v="4.67"/>
    <n v="43"/>
    <s v="South America"/>
    <s v="TV"/>
    <n v="17.989999999999998"/>
    <n v="1"/>
    <s v="Crypto"/>
    <n v="4"/>
    <n v="0.11"/>
    <x v="4"/>
    <x v="2"/>
  </r>
  <r>
    <s v="b942a90e-e80a-4079-94cf-b6657f127de4"/>
    <n v="33"/>
    <s v="Male"/>
    <s v="Premium"/>
    <n v="17.72"/>
    <n v="5"/>
    <s v="North America"/>
    <s v="Laptop"/>
    <n v="17.989999999999998"/>
    <n v="0"/>
    <s v="Credit Card"/>
    <n v="5"/>
    <n v="2.95"/>
    <x v="4"/>
    <x v="1"/>
  </r>
  <r>
    <s v="bf57159a-63c5-479a-b4c8-ced4a60e2d2d"/>
    <n v="41"/>
    <s v="Female"/>
    <s v="Premium"/>
    <n v="6.01"/>
    <n v="36"/>
    <s v="North America"/>
    <s v="Tablet"/>
    <n v="17.989999999999998"/>
    <n v="0"/>
    <s v="Debit Card"/>
    <n v="4"/>
    <n v="0.16"/>
    <x v="0"/>
    <x v="0"/>
  </r>
  <r>
    <s v="ebdbba9b-b3c9-4074-b02d-4ee57b51f8f6"/>
    <n v="23"/>
    <s v="Female"/>
    <s v="Standard"/>
    <n v="14.92"/>
    <n v="13"/>
    <s v="North America"/>
    <s v="TV"/>
    <n v="13.99"/>
    <n v="0"/>
    <s v="Gift Card"/>
    <n v="2"/>
    <n v="1.07"/>
    <x v="6"/>
    <x v="3"/>
  </r>
  <r>
    <s v="e433a731-5370-4d70-8852-a81c478d4483"/>
    <n v="67"/>
    <s v="Female"/>
    <s v="Basic"/>
    <n v="8.2799999999999994"/>
    <n v="51"/>
    <s v="Africa"/>
    <s v="Laptop"/>
    <n v="8.99"/>
    <n v="1"/>
    <s v="Gift Card"/>
    <n v="2"/>
    <n v="0.16"/>
    <x v="5"/>
    <x v="2"/>
  </r>
  <r>
    <s v="3d0ef301-6769-46fc-b331-ce295cd74e80"/>
    <n v="59"/>
    <s v="Other"/>
    <s v="Basic"/>
    <n v="4.96"/>
    <n v="51"/>
    <s v="South America"/>
    <s v="Mobile"/>
    <n v="8.99"/>
    <n v="1"/>
    <s v="PayPal"/>
    <n v="1"/>
    <n v="0.1"/>
    <x v="5"/>
    <x v="2"/>
  </r>
  <r>
    <s v="f71aec52-ab1e-4dcf-a184-69646fe45f56"/>
    <n v="50"/>
    <s v="Other"/>
    <s v="Basic"/>
    <n v="1.1100000000000001"/>
    <n v="44"/>
    <s v="North America"/>
    <s v="Laptop"/>
    <n v="8.99"/>
    <n v="1"/>
    <s v="PayPal"/>
    <n v="5"/>
    <n v="0.02"/>
    <x v="4"/>
    <x v="0"/>
  </r>
  <r>
    <s v="303e5d95-809b-4bf4-92ac-6e5f2cc59ba8"/>
    <n v="22"/>
    <s v="Other"/>
    <s v="Premium"/>
    <n v="0.85"/>
    <n v="26"/>
    <s v="Oceania"/>
    <s v="TV"/>
    <n v="17.989999999999998"/>
    <n v="1"/>
    <s v="Debit Card"/>
    <n v="3"/>
    <n v="0.03"/>
    <x v="5"/>
    <x v="3"/>
  </r>
  <r>
    <s v="412c7e89-3176-4918-9264-dd82be8010f5"/>
    <n v="65"/>
    <s v="Female"/>
    <s v="Basic"/>
    <n v="1.85"/>
    <n v="34"/>
    <s v="Asia"/>
    <s v="TV"/>
    <n v="8.99"/>
    <n v="1"/>
    <s v="PayPal"/>
    <n v="2"/>
    <n v="0.05"/>
    <x v="4"/>
    <x v="2"/>
  </r>
  <r>
    <s v="1a681a1b-25e5-4de8-837d-0cf7d69b7a21"/>
    <n v="70"/>
    <s v="Male"/>
    <s v="Premium"/>
    <n v="8.2899999999999991"/>
    <n v="13"/>
    <s v="North America"/>
    <s v="Mobile"/>
    <n v="17.989999999999998"/>
    <n v="0"/>
    <s v="Gift Card"/>
    <n v="1"/>
    <n v="0.59"/>
    <x v="5"/>
    <x v="2"/>
  </r>
  <r>
    <s v="3c7bdc9d-9591-4914-8ba0-50080fe98b08"/>
    <n v="39"/>
    <s v="Female"/>
    <s v="Basic"/>
    <n v="13.15"/>
    <n v="13"/>
    <s v="Asia"/>
    <s v="TV"/>
    <n v="8.99"/>
    <n v="0"/>
    <s v="Gift Card"/>
    <n v="2"/>
    <n v="0.94"/>
    <x v="3"/>
    <x v="0"/>
  </r>
  <r>
    <s v="8bd100a3-8559-404b-bdd6-ddaa029b6c70"/>
    <n v="59"/>
    <s v="Other"/>
    <s v="Standard"/>
    <n v="3.7"/>
    <n v="22"/>
    <s v="Europe"/>
    <s v="Tablet"/>
    <n v="13.99"/>
    <n v="1"/>
    <s v="Gift Card"/>
    <n v="3"/>
    <n v="0.16"/>
    <x v="5"/>
    <x v="2"/>
  </r>
  <r>
    <s v="e4b24812-efbd-4593-9d9c-00b531d763c4"/>
    <n v="58"/>
    <s v="Female"/>
    <s v="Basic"/>
    <n v="5.08"/>
    <n v="48"/>
    <s v="Asia"/>
    <s v="TV"/>
    <n v="8.99"/>
    <n v="1"/>
    <s v="PayPal"/>
    <n v="5"/>
    <n v="0.1"/>
    <x v="6"/>
    <x v="2"/>
  </r>
  <r>
    <s v="803da581-3136-49b8-8fcc-7a3b32964c21"/>
    <n v="56"/>
    <s v="Female"/>
    <s v="Basic"/>
    <n v="23.72"/>
    <n v="13"/>
    <s v="South America"/>
    <s v="Mobile"/>
    <n v="8.99"/>
    <n v="0"/>
    <s v="Debit Card"/>
    <n v="1"/>
    <n v="1.69"/>
    <x v="5"/>
    <x v="2"/>
  </r>
  <r>
    <s v="f3c0fef7-e0e2-4559-9541-63d4d6c943ce"/>
    <n v="46"/>
    <s v="Female"/>
    <s v="Standard"/>
    <n v="13.81"/>
    <n v="13"/>
    <s v="Oceania"/>
    <s v="TV"/>
    <n v="13.99"/>
    <n v="0"/>
    <s v="Credit Card"/>
    <n v="1"/>
    <n v="0.99"/>
    <x v="0"/>
    <x v="0"/>
  </r>
  <r>
    <s v="5fc305d7-0598-4114-bd7d-e523aa1befc9"/>
    <n v="19"/>
    <s v="Female"/>
    <s v="Standard"/>
    <n v="6.51"/>
    <n v="51"/>
    <s v="Asia"/>
    <s v="Tablet"/>
    <n v="13.99"/>
    <n v="1"/>
    <s v="Crypto"/>
    <n v="1"/>
    <n v="0.13"/>
    <x v="5"/>
    <x v="3"/>
  </r>
  <r>
    <s v="e43fd57a-efec-41d1-93be-ef8bb0e913be"/>
    <n v="38"/>
    <s v="Male"/>
    <s v="Standard"/>
    <n v="6.68"/>
    <n v="15"/>
    <s v="Oceania"/>
    <s v="Mobile"/>
    <n v="13.99"/>
    <n v="0"/>
    <s v="Credit Card"/>
    <n v="1"/>
    <n v="0.42"/>
    <x v="2"/>
    <x v="0"/>
  </r>
  <r>
    <s v="96cd4e09-7d3a-44ac-8895-3e579b483e67"/>
    <n v="24"/>
    <s v="Other"/>
    <s v="Premium"/>
    <n v="18.05"/>
    <n v="41"/>
    <s v="Africa"/>
    <s v="Mobile"/>
    <n v="17.989999999999998"/>
    <n v="0"/>
    <s v="Credit Card"/>
    <n v="5"/>
    <n v="0.43"/>
    <x v="4"/>
    <x v="3"/>
  </r>
  <r>
    <s v="9b84c381-8a4e-425e-82d6-e4574ce7eaef"/>
    <n v="63"/>
    <s v="Female"/>
    <s v="Premium"/>
    <n v="26.19"/>
    <n v="34"/>
    <s v="Africa"/>
    <s v="Laptop"/>
    <n v="17.989999999999998"/>
    <n v="0"/>
    <s v="Crypto"/>
    <n v="1"/>
    <n v="0.75"/>
    <x v="1"/>
    <x v="2"/>
  </r>
  <r>
    <s v="ae61debd-11d7-4e74-90b0-5058e273c518"/>
    <n v="49"/>
    <s v="Other"/>
    <s v="Premium"/>
    <n v="8.48"/>
    <n v="10"/>
    <s v="North America"/>
    <s v="Laptop"/>
    <n v="17.989999999999998"/>
    <n v="0"/>
    <s v="PayPal"/>
    <n v="1"/>
    <n v="0.77"/>
    <x v="3"/>
    <x v="0"/>
  </r>
  <r>
    <s v="027d0683-397f-4764-b23b-26c0baa7dd31"/>
    <n v="56"/>
    <s v="Male"/>
    <s v="Premium"/>
    <n v="14.15"/>
    <n v="44"/>
    <s v="Africa"/>
    <s v="Mobile"/>
    <n v="17.989999999999998"/>
    <n v="1"/>
    <s v="Crypto"/>
    <n v="3"/>
    <n v="0.31"/>
    <x v="3"/>
    <x v="2"/>
  </r>
  <r>
    <s v="69fce7d7-873c-4a8c-9e16-31b51f8a5b89"/>
    <n v="55"/>
    <s v="Female"/>
    <s v="Premium"/>
    <n v="2.0099999999999998"/>
    <n v="24"/>
    <s v="North America"/>
    <s v="Tablet"/>
    <n v="17.989999999999998"/>
    <n v="1"/>
    <s v="Debit Card"/>
    <n v="3"/>
    <n v="0.08"/>
    <x v="1"/>
    <x v="0"/>
  </r>
  <r>
    <s v="b51e3fd6-b485-4fb4-8f4d-7308e8f8637f"/>
    <n v="46"/>
    <s v="Male"/>
    <s v="Premium"/>
    <n v="0.48"/>
    <n v="36"/>
    <s v="Asia"/>
    <s v="TV"/>
    <n v="17.989999999999998"/>
    <n v="1"/>
    <s v="Gift Card"/>
    <n v="5"/>
    <n v="0.01"/>
    <x v="4"/>
    <x v="0"/>
  </r>
  <r>
    <s v="f542341a-c266-4e89-a629-a1bd8ea7b663"/>
    <n v="18"/>
    <s v="Other"/>
    <s v="Basic"/>
    <n v="3.17"/>
    <n v="0"/>
    <s v="Asia"/>
    <s v="Laptop"/>
    <n v="8.99"/>
    <n v="1"/>
    <s v="Credit Card"/>
    <n v="1"/>
    <n v="3.17"/>
    <x v="0"/>
    <x v="3"/>
  </r>
  <r>
    <s v="a0aa33e6-8d16-4270-8fff-50888fca0dcf"/>
    <n v="28"/>
    <s v="Male"/>
    <s v="Premium"/>
    <n v="8.75"/>
    <n v="46"/>
    <s v="Asia"/>
    <s v="Desktop"/>
    <n v="17.989999999999998"/>
    <n v="1"/>
    <s v="Credit Card"/>
    <n v="3"/>
    <n v="0.19"/>
    <x v="5"/>
    <x v="1"/>
  </r>
  <r>
    <s v="b92f9947-8cc5-4c19-a6e2-92166d3183a6"/>
    <n v="35"/>
    <s v="Female"/>
    <s v="Premium"/>
    <n v="9.17"/>
    <n v="43"/>
    <s v="Asia"/>
    <s v="Mobile"/>
    <n v="17.989999999999998"/>
    <n v="1"/>
    <s v="Crypto"/>
    <n v="3"/>
    <n v="0.21"/>
    <x v="2"/>
    <x v="1"/>
  </r>
  <r>
    <s v="20610703-f205-4e18-8f71-b06869a773d9"/>
    <n v="43"/>
    <s v="Male"/>
    <s v="Standard"/>
    <n v="0.83"/>
    <n v="13"/>
    <s v="South America"/>
    <s v="TV"/>
    <n v="13.99"/>
    <n v="1"/>
    <s v="PayPal"/>
    <n v="3"/>
    <n v="0.06"/>
    <x v="6"/>
    <x v="0"/>
  </r>
  <r>
    <s v="27ad2e65-11c8-44ef-b468-c1b5a271b2d6"/>
    <n v="37"/>
    <s v="Other"/>
    <s v="Basic"/>
    <n v="3.68"/>
    <n v="45"/>
    <s v="Africa"/>
    <s v="Laptop"/>
    <n v="8.99"/>
    <n v="1"/>
    <s v="Credit Card"/>
    <n v="3"/>
    <n v="0.08"/>
    <x v="1"/>
    <x v="0"/>
  </r>
  <r>
    <s v="9eee1bd0-7e98-411b-8970-2fe112d7ebec"/>
    <n v="62"/>
    <s v="Male"/>
    <s v="Premium"/>
    <n v="10.33"/>
    <n v="3"/>
    <s v="Africa"/>
    <s v="Desktop"/>
    <n v="17.989999999999998"/>
    <n v="0"/>
    <s v="Crypto"/>
    <n v="2"/>
    <n v="2.58"/>
    <x v="6"/>
    <x v="2"/>
  </r>
  <r>
    <s v="43f062ac-2abc-4849-b273-eee6c1d03926"/>
    <n v="46"/>
    <s v="Female"/>
    <s v="Basic"/>
    <n v="12.12"/>
    <n v="41"/>
    <s v="South America"/>
    <s v="Tablet"/>
    <n v="8.99"/>
    <n v="1"/>
    <s v="Debit Card"/>
    <n v="2"/>
    <n v="0.28999999999999998"/>
    <x v="2"/>
    <x v="0"/>
  </r>
  <r>
    <s v="80bdb6a9-af1d-4bf8-bdd6-d44d23361ec7"/>
    <n v="34"/>
    <s v="Female"/>
    <s v="Basic"/>
    <n v="28.06"/>
    <n v="33"/>
    <s v="Oceania"/>
    <s v="TV"/>
    <n v="8.99"/>
    <n v="0"/>
    <s v="PayPal"/>
    <n v="4"/>
    <n v="0.83"/>
    <x v="6"/>
    <x v="1"/>
  </r>
  <r>
    <s v="4b561de5-67ca-4d0c-8e49-ec97fa83626a"/>
    <n v="21"/>
    <s v="Male"/>
    <s v="Premium"/>
    <n v="16.09"/>
    <n v="2"/>
    <s v="North America"/>
    <s v="Tablet"/>
    <n v="17.989999999999998"/>
    <n v="0"/>
    <s v="Crypto"/>
    <n v="4"/>
    <n v="5.36"/>
    <x v="1"/>
    <x v="3"/>
  </r>
  <r>
    <s v="ae401f97-f477-4b59-835c-80aba1166e34"/>
    <n v="61"/>
    <s v="Female"/>
    <s v="Premium"/>
    <n v="55.13"/>
    <n v="59"/>
    <s v="Asia"/>
    <s v="Tablet"/>
    <n v="17.989999999999998"/>
    <n v="0"/>
    <s v="Debit Card"/>
    <n v="1"/>
    <n v="0.92"/>
    <x v="3"/>
    <x v="2"/>
  </r>
  <r>
    <s v="31a4140a-c4fb-42c7-8854-4c24c438d18e"/>
    <n v="48"/>
    <s v="Other"/>
    <s v="Premium"/>
    <n v="17.239999999999998"/>
    <n v="53"/>
    <s v="Oceania"/>
    <s v="Mobile"/>
    <n v="17.989999999999998"/>
    <n v="0"/>
    <s v="Debit Card"/>
    <n v="5"/>
    <n v="0.32"/>
    <x v="6"/>
    <x v="0"/>
  </r>
  <r>
    <s v="ce3fbd40-95b0-45e9-b263-3c8ec20036c0"/>
    <n v="23"/>
    <s v="Other"/>
    <s v="Basic"/>
    <n v="2.91"/>
    <n v="40"/>
    <s v="Oceania"/>
    <s v="Tablet"/>
    <n v="8.99"/>
    <n v="1"/>
    <s v="PayPal"/>
    <n v="3"/>
    <n v="7.0000000000000007E-2"/>
    <x v="2"/>
    <x v="3"/>
  </r>
  <r>
    <s v="b7738cff-10aa-4e6f-9fef-e9fcf917d1c4"/>
    <n v="57"/>
    <s v="Female"/>
    <s v="Standard"/>
    <n v="3.05"/>
    <n v="26"/>
    <s v="North America"/>
    <s v="TV"/>
    <n v="13.99"/>
    <n v="1"/>
    <s v="PayPal"/>
    <n v="2"/>
    <n v="0.11"/>
    <x v="1"/>
    <x v="2"/>
  </r>
  <r>
    <s v="57f1d116-ea1e-43db-93e6-4a9324378aa1"/>
    <n v="30"/>
    <s v="Male"/>
    <s v="Premium"/>
    <n v="5.43"/>
    <n v="56"/>
    <s v="Africa"/>
    <s v="TV"/>
    <n v="17.989999999999998"/>
    <n v="1"/>
    <s v="Gift Card"/>
    <n v="4"/>
    <n v="0.1"/>
    <x v="6"/>
    <x v="1"/>
  </r>
  <r>
    <s v="0ca91c24-0ea5-4885-8ae4-665754c4a464"/>
    <n v="25"/>
    <s v="Other"/>
    <s v="Premium"/>
    <n v="2.5099999999999998"/>
    <n v="18"/>
    <s v="Asia"/>
    <s v="TV"/>
    <n v="17.989999999999998"/>
    <n v="0"/>
    <s v="PayPal"/>
    <n v="5"/>
    <n v="0.13"/>
    <x v="1"/>
    <x v="3"/>
  </r>
  <r>
    <s v="c98976dd-6fef-4649-bf60-100427cfa861"/>
    <n v="32"/>
    <s v="Female"/>
    <s v="Basic"/>
    <n v="7.17"/>
    <n v="3"/>
    <s v="Asia"/>
    <s v="Tablet"/>
    <n v="8.99"/>
    <n v="0"/>
    <s v="Debit Card"/>
    <n v="5"/>
    <n v="1.79"/>
    <x v="3"/>
    <x v="1"/>
  </r>
  <r>
    <s v="bf4af9cd-1b68-481c-96aa-d569dc62852d"/>
    <n v="29"/>
    <s v="Female"/>
    <s v="Basic"/>
    <n v="10.64"/>
    <n v="36"/>
    <s v="Europe"/>
    <s v="Tablet"/>
    <n v="8.99"/>
    <n v="1"/>
    <s v="PayPal"/>
    <n v="1"/>
    <n v="0.28999999999999998"/>
    <x v="0"/>
    <x v="1"/>
  </r>
  <r>
    <s v="13480445-fc86-4991-89e5-ab251055352d"/>
    <n v="56"/>
    <s v="Male"/>
    <s v="Standard"/>
    <n v="12.06"/>
    <n v="26"/>
    <s v="South America"/>
    <s v="Laptop"/>
    <n v="13.99"/>
    <n v="0"/>
    <s v="Debit Card"/>
    <n v="1"/>
    <n v="0.45"/>
    <x v="3"/>
    <x v="2"/>
  </r>
  <r>
    <s v="d0a6eca4-bb35-4ab4-a281-9a5427cd35af"/>
    <n v="57"/>
    <s v="Female"/>
    <s v="Standard"/>
    <n v="28.5"/>
    <n v="23"/>
    <s v="South America"/>
    <s v="Desktop"/>
    <n v="13.99"/>
    <n v="0"/>
    <s v="Gift Card"/>
    <n v="3"/>
    <n v="1.19"/>
    <x v="6"/>
    <x v="2"/>
  </r>
  <r>
    <s v="1a2e23e5-b228-4e47-b7cc-0ae914646afd"/>
    <n v="23"/>
    <s v="Female"/>
    <s v="Basic"/>
    <n v="11.25"/>
    <n v="24"/>
    <s v="Asia"/>
    <s v="Desktop"/>
    <n v="8.99"/>
    <n v="0"/>
    <s v="Crypto"/>
    <n v="5"/>
    <n v="0.45"/>
    <x v="5"/>
    <x v="3"/>
  </r>
  <r>
    <s v="6f635592-2a83-4d81-bfc8-1bc88a9a26a2"/>
    <n v="38"/>
    <s v="Other"/>
    <s v="Basic"/>
    <n v="1.1299999999999999"/>
    <n v="41"/>
    <s v="Asia"/>
    <s v="Desktop"/>
    <n v="8.99"/>
    <n v="1"/>
    <s v="Crypto"/>
    <n v="2"/>
    <n v="0.03"/>
    <x v="5"/>
    <x v="0"/>
  </r>
  <r>
    <s v="3ba1272d-37f8-45eb-89d8-9a1dfbc113dc"/>
    <n v="62"/>
    <s v="Male"/>
    <s v="Basic"/>
    <n v="12.33"/>
    <n v="47"/>
    <s v="South America"/>
    <s v="Desktop"/>
    <n v="8.99"/>
    <n v="1"/>
    <s v="Gift Card"/>
    <n v="1"/>
    <n v="0.26"/>
    <x v="0"/>
    <x v="2"/>
  </r>
  <r>
    <s v="7ae87f0b-ec48-4a45-9947-aadbd421a2d8"/>
    <n v="51"/>
    <s v="Male"/>
    <s v="Standard"/>
    <n v="8.43"/>
    <n v="37"/>
    <s v="South America"/>
    <s v="Mobile"/>
    <n v="13.99"/>
    <n v="1"/>
    <s v="Debit Card"/>
    <n v="1"/>
    <n v="0.22"/>
    <x v="6"/>
    <x v="0"/>
  </r>
  <r>
    <s v="d074446a-701b-4b52-8a63-790ae3d922b0"/>
    <n v="54"/>
    <s v="Other"/>
    <s v="Standard"/>
    <n v="3.36"/>
    <n v="50"/>
    <s v="Africa"/>
    <s v="Laptop"/>
    <n v="13.99"/>
    <n v="1"/>
    <s v="Gift Card"/>
    <n v="5"/>
    <n v="7.0000000000000007E-2"/>
    <x v="4"/>
    <x v="0"/>
  </r>
  <r>
    <s v="d1957af6-689c-4010-81fd-fd8590ba41b6"/>
    <n v="33"/>
    <s v="Female"/>
    <s v="Basic"/>
    <n v="11.36"/>
    <n v="51"/>
    <s v="Europe"/>
    <s v="Desktop"/>
    <n v="8.99"/>
    <n v="1"/>
    <s v="PayPal"/>
    <n v="1"/>
    <n v="0.22"/>
    <x v="2"/>
    <x v="1"/>
  </r>
  <r>
    <s v="663438b8-2e83-49b7-8ca1-f4e8d89fa67f"/>
    <n v="54"/>
    <s v="Female"/>
    <s v="Premium"/>
    <n v="2.08"/>
    <n v="12"/>
    <s v="Africa"/>
    <s v="Mobile"/>
    <n v="17.989999999999998"/>
    <n v="0"/>
    <s v="Debit Card"/>
    <n v="5"/>
    <n v="0.16"/>
    <x v="0"/>
    <x v="0"/>
  </r>
  <r>
    <s v="017de893-5eca-4abb-a6fb-235bf52e1183"/>
    <n v="38"/>
    <s v="Male"/>
    <s v="Premium"/>
    <n v="3.49"/>
    <n v="26"/>
    <s v="Asia"/>
    <s v="TV"/>
    <n v="17.989999999999998"/>
    <n v="0"/>
    <s v="Credit Card"/>
    <n v="5"/>
    <n v="0.13"/>
    <x v="0"/>
    <x v="0"/>
  </r>
  <r>
    <s v="bb58fe93-e0b2-4946-b2f9-f150f203a485"/>
    <n v="24"/>
    <s v="Other"/>
    <s v="Basic"/>
    <n v="17.559999999999999"/>
    <n v="10"/>
    <s v="Oceania"/>
    <s v="Mobile"/>
    <n v="8.99"/>
    <n v="0"/>
    <s v="Gift Card"/>
    <n v="5"/>
    <n v="1.6"/>
    <x v="0"/>
    <x v="3"/>
  </r>
  <r>
    <s v="82ce0b3d-f1d9-4a0f-92cf-cef581133e3f"/>
    <n v="44"/>
    <s v="Male"/>
    <s v="Standard"/>
    <n v="2.2799999999999998"/>
    <n v="59"/>
    <s v="Asia"/>
    <s v="Laptop"/>
    <n v="13.99"/>
    <n v="1"/>
    <s v="Crypto"/>
    <n v="2"/>
    <n v="0.04"/>
    <x v="5"/>
    <x v="0"/>
  </r>
  <r>
    <s v="f1f1260d-5360-470d-9818-505f8db68230"/>
    <n v="37"/>
    <s v="Male"/>
    <s v="Standard"/>
    <n v="28.57"/>
    <n v="4"/>
    <s v="Europe"/>
    <s v="Mobile"/>
    <n v="13.99"/>
    <n v="0"/>
    <s v="Credit Card"/>
    <n v="2"/>
    <n v="5.71"/>
    <x v="3"/>
    <x v="0"/>
  </r>
  <r>
    <s v="2fe5ac5c-459b-49f1-a673-398b1db9b72e"/>
    <n v="64"/>
    <s v="Male"/>
    <s v="Standard"/>
    <n v="22.89"/>
    <n v="50"/>
    <s v="Africa"/>
    <s v="Laptop"/>
    <n v="13.99"/>
    <n v="0"/>
    <s v="Crypto"/>
    <n v="3"/>
    <n v="0.45"/>
    <x v="0"/>
    <x v="2"/>
  </r>
  <r>
    <s v="ebf85bd7-b3b1-4299-9d0f-e32e7fc3cd4a"/>
    <n v="41"/>
    <s v="Female"/>
    <s v="Premium"/>
    <n v="14.17"/>
    <n v="19"/>
    <s v="North America"/>
    <s v="Tablet"/>
    <n v="17.989999999999998"/>
    <n v="0"/>
    <s v="Gift Card"/>
    <n v="3"/>
    <n v="0.71"/>
    <x v="0"/>
    <x v="0"/>
  </r>
  <r>
    <s v="7864a64d-b304-4501-84ea-cfd022c2f1bc"/>
    <n v="25"/>
    <s v="Other"/>
    <s v="Standard"/>
    <n v="0.9"/>
    <n v="27"/>
    <s v="North America"/>
    <s v="Mobile"/>
    <n v="13.99"/>
    <n v="1"/>
    <s v="PayPal"/>
    <n v="3"/>
    <n v="0.03"/>
    <x v="3"/>
    <x v="3"/>
  </r>
  <r>
    <s v="e6b3368d-95d8-445d-bf7e-102d660f0c57"/>
    <n v="65"/>
    <s v="Female"/>
    <s v="Standard"/>
    <n v="17.309999999999999"/>
    <n v="37"/>
    <s v="Africa"/>
    <s v="Mobile"/>
    <n v="13.99"/>
    <n v="1"/>
    <s v="PayPal"/>
    <n v="1"/>
    <n v="0.46"/>
    <x v="2"/>
    <x v="2"/>
  </r>
  <r>
    <s v="3944f950-85d8-4cb2-bedb-09ce9cbed09c"/>
    <n v="39"/>
    <s v="Female"/>
    <s v="Premium"/>
    <n v="3.69"/>
    <n v="26"/>
    <s v="Asia"/>
    <s v="Tablet"/>
    <n v="17.989999999999998"/>
    <n v="1"/>
    <s v="Crypto"/>
    <n v="5"/>
    <n v="0.14000000000000001"/>
    <x v="6"/>
    <x v="0"/>
  </r>
  <r>
    <s v="9bae5e8d-359c-48c6-ad6f-c791395832e2"/>
    <n v="69"/>
    <s v="Male"/>
    <s v="Standard"/>
    <n v="42.32"/>
    <n v="48"/>
    <s v="Oceania"/>
    <s v="TV"/>
    <n v="13.99"/>
    <n v="0"/>
    <s v="Gift Card"/>
    <n v="3"/>
    <n v="0.86"/>
    <x v="0"/>
    <x v="2"/>
  </r>
  <r>
    <s v="a24bb748-6eb6-4841-94a9-bf532feac6e6"/>
    <n v="61"/>
    <s v="Other"/>
    <s v="Premium"/>
    <n v="31.47"/>
    <n v="52"/>
    <s v="Europe"/>
    <s v="Desktop"/>
    <n v="17.989999999999998"/>
    <n v="0"/>
    <s v="Debit Card"/>
    <n v="5"/>
    <n v="0.59"/>
    <x v="6"/>
    <x v="2"/>
  </r>
  <r>
    <s v="ead6bbc7-1708-4702-99d6-95f30ea755bb"/>
    <n v="59"/>
    <s v="Male"/>
    <s v="Standard"/>
    <n v="16.350000000000001"/>
    <n v="1"/>
    <s v="Asia"/>
    <s v="TV"/>
    <n v="13.99"/>
    <n v="0"/>
    <s v="PayPal"/>
    <n v="3"/>
    <n v="8.18"/>
    <x v="0"/>
    <x v="2"/>
  </r>
  <r>
    <s v="a2794c07-a79c-43a9-ba77-bcbc4cfb17ef"/>
    <n v="26"/>
    <s v="Other"/>
    <s v="Standard"/>
    <n v="1.24"/>
    <n v="56"/>
    <s v="Asia"/>
    <s v="TV"/>
    <n v="13.99"/>
    <n v="1"/>
    <s v="Debit Card"/>
    <n v="1"/>
    <n v="0.02"/>
    <x v="1"/>
    <x v="1"/>
  </r>
  <r>
    <s v="d9fc180d-06dc-4976-b536-f86b54c3006f"/>
    <n v="36"/>
    <s v="Other"/>
    <s v="Premium"/>
    <n v="2.98"/>
    <n v="60"/>
    <s v="South America"/>
    <s v="Mobile"/>
    <n v="17.989999999999998"/>
    <n v="1"/>
    <s v="Debit Card"/>
    <n v="4"/>
    <n v="0.05"/>
    <x v="2"/>
    <x v="0"/>
  </r>
  <r>
    <s v="b80f6489-78a5-440f-8084-6db353891aeb"/>
    <n v="42"/>
    <s v="Female"/>
    <s v="Basic"/>
    <n v="1.85"/>
    <n v="6"/>
    <s v="Africa"/>
    <s v="Laptop"/>
    <n v="8.99"/>
    <n v="1"/>
    <s v="Crypto"/>
    <n v="5"/>
    <n v="0.26"/>
    <x v="3"/>
    <x v="0"/>
  </r>
  <r>
    <s v="4fc4e447-3b9a-4414-aed8-894d34103034"/>
    <n v="45"/>
    <s v="Female"/>
    <s v="Standard"/>
    <n v="1.77"/>
    <n v="11"/>
    <s v="Africa"/>
    <s v="Mobile"/>
    <n v="13.99"/>
    <n v="1"/>
    <s v="PayPal"/>
    <n v="3"/>
    <n v="0.15"/>
    <x v="4"/>
    <x v="0"/>
  </r>
  <r>
    <s v="83bad4fe-fb54-4501-8bfc-0b1f728b523e"/>
    <n v="66"/>
    <s v="Other"/>
    <s v="Premium"/>
    <n v="0.42"/>
    <n v="28"/>
    <s v="North America"/>
    <s v="TV"/>
    <n v="17.989999999999998"/>
    <n v="1"/>
    <s v="Crypto"/>
    <n v="5"/>
    <n v="0.01"/>
    <x v="2"/>
    <x v="2"/>
  </r>
  <r>
    <s v="00ce9289-e055-4962-ad61-110ce7d37ff4"/>
    <n v="64"/>
    <s v="Female"/>
    <s v="Basic"/>
    <n v="5.7"/>
    <n v="9"/>
    <s v="North America"/>
    <s v="Desktop"/>
    <n v="8.99"/>
    <n v="0"/>
    <s v="Credit Card"/>
    <n v="1"/>
    <n v="0.56999999999999995"/>
    <x v="5"/>
    <x v="2"/>
  </r>
  <r>
    <s v="9ac104ea-5967-4a62-8f82-3a14e82ecde0"/>
    <n v="54"/>
    <s v="Other"/>
    <s v="Basic"/>
    <n v="0.51"/>
    <n v="11"/>
    <s v="South America"/>
    <s v="Tablet"/>
    <n v="8.99"/>
    <n v="1"/>
    <s v="PayPal"/>
    <n v="5"/>
    <n v="0.04"/>
    <x v="6"/>
    <x v="0"/>
  </r>
  <r>
    <s v="5055574d-e03a-4409-8940-5aa540f8c7b1"/>
    <n v="69"/>
    <s v="Male"/>
    <s v="Basic"/>
    <n v="3.45"/>
    <n v="26"/>
    <s v="North America"/>
    <s v="Mobile"/>
    <n v="8.99"/>
    <n v="1"/>
    <s v="Debit Card"/>
    <n v="3"/>
    <n v="0.13"/>
    <x v="2"/>
    <x v="2"/>
  </r>
  <r>
    <s v="886ecf0d-e049-42b3-bb10-c2e7993a5682"/>
    <n v="53"/>
    <s v="Male"/>
    <s v="Basic"/>
    <n v="6.45"/>
    <n v="6"/>
    <s v="South America"/>
    <s v="Mobile"/>
    <n v="8.99"/>
    <n v="0"/>
    <s v="Credit Card"/>
    <n v="5"/>
    <n v="0.92"/>
    <x v="6"/>
    <x v="0"/>
  </r>
  <r>
    <s v="2a8b672e-c40e-4884-a460-33c3a34a315e"/>
    <n v="31"/>
    <s v="Other"/>
    <s v="Basic"/>
    <n v="5.16"/>
    <n v="41"/>
    <s v="Europe"/>
    <s v="Mobile"/>
    <n v="8.99"/>
    <n v="1"/>
    <s v="Debit Card"/>
    <n v="2"/>
    <n v="0.12"/>
    <x v="4"/>
    <x v="1"/>
  </r>
  <r>
    <s v="a0e1dbff-bcc6-41c4-97f6-1a3a032b39f4"/>
    <n v="27"/>
    <s v="Male"/>
    <s v="Basic"/>
    <n v="1.41"/>
    <n v="0"/>
    <s v="North America"/>
    <s v="Tablet"/>
    <n v="8.99"/>
    <n v="0"/>
    <s v="Debit Card"/>
    <n v="5"/>
    <n v="1.41"/>
    <x v="0"/>
    <x v="1"/>
  </r>
  <r>
    <s v="90e19cd2-bb3b-4fd6-bec6-db40cf203781"/>
    <n v="64"/>
    <s v="Male"/>
    <s v="Premium"/>
    <n v="0.52"/>
    <n v="20"/>
    <s v="Europe"/>
    <s v="Tablet"/>
    <n v="17.989999999999998"/>
    <n v="1"/>
    <s v="Credit Card"/>
    <n v="2"/>
    <n v="0.02"/>
    <x v="1"/>
    <x v="2"/>
  </r>
  <r>
    <s v="cb532b75-eac0-49c2-898e-6f86e94cd9ee"/>
    <n v="59"/>
    <s v="Female"/>
    <s v="Standard"/>
    <n v="6.25"/>
    <n v="56"/>
    <s v="Africa"/>
    <s v="Desktop"/>
    <n v="13.99"/>
    <n v="0"/>
    <s v="Debit Card"/>
    <n v="4"/>
    <n v="0.11"/>
    <x v="4"/>
    <x v="2"/>
  </r>
  <r>
    <s v="a8013c09-772b-450f-9e42-403cdabc7b2d"/>
    <n v="31"/>
    <s v="Female"/>
    <s v="Standard"/>
    <n v="8.58"/>
    <n v="16"/>
    <s v="South America"/>
    <s v="Laptop"/>
    <n v="13.99"/>
    <n v="0"/>
    <s v="Credit Card"/>
    <n v="2"/>
    <n v="0.5"/>
    <x v="2"/>
    <x v="1"/>
  </r>
  <r>
    <s v="2f313767-ac03-459d-9300-05962c229980"/>
    <n v="39"/>
    <s v="Male"/>
    <s v="Premium"/>
    <n v="9.7799999999999994"/>
    <n v="54"/>
    <s v="Africa"/>
    <s v="Desktop"/>
    <n v="17.989999999999998"/>
    <n v="0"/>
    <s v="Credit Card"/>
    <n v="4"/>
    <n v="0.18"/>
    <x v="4"/>
    <x v="0"/>
  </r>
  <r>
    <s v="5294d27c-a856-43bb-a560-05cd5d08b939"/>
    <n v="27"/>
    <s v="Other"/>
    <s v="Basic"/>
    <n v="0.14000000000000001"/>
    <n v="57"/>
    <s v="North America"/>
    <s v="Laptop"/>
    <n v="8.99"/>
    <n v="1"/>
    <s v="Debit Card"/>
    <n v="5"/>
    <n v="0"/>
    <x v="2"/>
    <x v="1"/>
  </r>
  <r>
    <s v="673c0432-05df-4c54-98bb-2cf25801fc96"/>
    <n v="69"/>
    <s v="Male"/>
    <s v="Premium"/>
    <n v="7.95"/>
    <n v="59"/>
    <s v="North America"/>
    <s v="Mobile"/>
    <n v="17.989999999999998"/>
    <n v="1"/>
    <s v="Crypto"/>
    <n v="2"/>
    <n v="0.13"/>
    <x v="6"/>
    <x v="2"/>
  </r>
  <r>
    <s v="f749e2c8-e004-479b-b690-6a89ef434ddb"/>
    <n v="30"/>
    <s v="Other"/>
    <s v="Basic"/>
    <n v="14.86"/>
    <n v="55"/>
    <s v="Oceania"/>
    <s v="Desktop"/>
    <n v="8.99"/>
    <n v="1"/>
    <s v="Debit Card"/>
    <n v="2"/>
    <n v="0.27"/>
    <x v="6"/>
    <x v="1"/>
  </r>
  <r>
    <s v="05ec7918-ccd6-4042-9577-99ccf86b3031"/>
    <n v="43"/>
    <s v="Other"/>
    <s v="Standard"/>
    <n v="4.09"/>
    <n v="7"/>
    <s v="Europe"/>
    <s v="TV"/>
    <n v="13.99"/>
    <n v="0"/>
    <s v="Gift Card"/>
    <n v="5"/>
    <n v="0.51"/>
    <x v="6"/>
    <x v="0"/>
  </r>
  <r>
    <s v="64a172b5-1f6b-4618-aeb1-50fef19ae22f"/>
    <n v="66"/>
    <s v="Female"/>
    <s v="Basic"/>
    <n v="1.29"/>
    <n v="44"/>
    <s v="Oceania"/>
    <s v="Tablet"/>
    <n v="8.99"/>
    <n v="1"/>
    <s v="PayPal"/>
    <n v="3"/>
    <n v="0.03"/>
    <x v="4"/>
    <x v="2"/>
  </r>
  <r>
    <s v="06ca1b4c-5275-4cf2-b1e3-44955c49c0aa"/>
    <n v="31"/>
    <s v="Other"/>
    <s v="Standard"/>
    <n v="2.44"/>
    <n v="17"/>
    <s v="South America"/>
    <s v="TV"/>
    <n v="13.99"/>
    <n v="1"/>
    <s v="Credit Card"/>
    <n v="3"/>
    <n v="0.14000000000000001"/>
    <x v="1"/>
    <x v="1"/>
  </r>
  <r>
    <s v="64b4c226-5693-4b0c-a064-e5e7567ef883"/>
    <n v="36"/>
    <s v="Male"/>
    <s v="Premium"/>
    <n v="6.16"/>
    <n v="53"/>
    <s v="Europe"/>
    <s v="Mobile"/>
    <n v="17.989999999999998"/>
    <n v="0"/>
    <s v="Credit Card"/>
    <n v="4"/>
    <n v="0.11"/>
    <x v="1"/>
    <x v="0"/>
  </r>
  <r>
    <s v="5a4745cf-5727-463f-a722-07eaf6b09ee6"/>
    <n v="60"/>
    <s v="Other"/>
    <s v="Premium"/>
    <n v="15.16"/>
    <n v="45"/>
    <s v="Europe"/>
    <s v="Laptop"/>
    <n v="17.989999999999998"/>
    <n v="1"/>
    <s v="Credit Card"/>
    <n v="2"/>
    <n v="0.33"/>
    <x v="6"/>
    <x v="2"/>
  </r>
  <r>
    <s v="cfea570a-88d4-4f81-88ae-d89496ed6c87"/>
    <n v="32"/>
    <s v="Male"/>
    <s v="Standard"/>
    <n v="7.57"/>
    <n v="18"/>
    <s v="Africa"/>
    <s v="Tablet"/>
    <n v="13.99"/>
    <n v="0"/>
    <s v="Crypto"/>
    <n v="5"/>
    <n v="0.4"/>
    <x v="5"/>
    <x v="1"/>
  </r>
  <r>
    <s v="0be77627-7c87-403b-9aa1-35591b045fba"/>
    <n v="50"/>
    <s v="Other"/>
    <s v="Premium"/>
    <n v="27.56"/>
    <n v="44"/>
    <s v="Africa"/>
    <s v="TV"/>
    <n v="17.989999999999998"/>
    <n v="0"/>
    <s v="Gift Card"/>
    <n v="4"/>
    <n v="0.61"/>
    <x v="5"/>
    <x v="0"/>
  </r>
  <r>
    <s v="d50c7902-2f7e-4db5-b315-db3e9f0c2496"/>
    <n v="37"/>
    <s v="Other"/>
    <s v="Basic"/>
    <n v="3.17"/>
    <n v="46"/>
    <s v="Africa"/>
    <s v="Mobile"/>
    <n v="8.99"/>
    <n v="1"/>
    <s v="PayPal"/>
    <n v="1"/>
    <n v="7.0000000000000007E-2"/>
    <x v="2"/>
    <x v="0"/>
  </r>
  <r>
    <s v="344c5424-1d19-4abe-9252-a8ca71cf5aca"/>
    <n v="20"/>
    <s v="Male"/>
    <s v="Premium"/>
    <n v="36.39"/>
    <n v="49"/>
    <s v="South America"/>
    <s v="TV"/>
    <n v="17.989999999999998"/>
    <n v="0"/>
    <s v="Debit Card"/>
    <n v="4"/>
    <n v="0.73"/>
    <x v="5"/>
    <x v="3"/>
  </r>
  <r>
    <s v="8e927d87-d1c2-4694-8abb-afc222021faa"/>
    <n v="65"/>
    <s v="Female"/>
    <s v="Basic"/>
    <n v="2.99"/>
    <n v="54"/>
    <s v="South America"/>
    <s v="Laptop"/>
    <n v="8.99"/>
    <n v="1"/>
    <s v="Crypto"/>
    <n v="1"/>
    <n v="0.05"/>
    <x v="2"/>
    <x v="2"/>
  </r>
  <r>
    <s v="44c26f24-daef-4b15-bed0-ec68547f0413"/>
    <n v="50"/>
    <s v="Other"/>
    <s v="Premium"/>
    <n v="1.04"/>
    <n v="51"/>
    <s v="Africa"/>
    <s v="Tablet"/>
    <n v="17.989999999999998"/>
    <n v="1"/>
    <s v="Credit Card"/>
    <n v="1"/>
    <n v="0.02"/>
    <x v="6"/>
    <x v="0"/>
  </r>
  <r>
    <s v="22f875b0-1894-46a3-b73c-e077fa665873"/>
    <n v="48"/>
    <s v="Male"/>
    <s v="Standard"/>
    <n v="6.52"/>
    <n v="25"/>
    <s v="Asia"/>
    <s v="Mobile"/>
    <n v="13.99"/>
    <n v="0"/>
    <s v="Gift Card"/>
    <n v="2"/>
    <n v="0.25"/>
    <x v="1"/>
    <x v="0"/>
  </r>
  <r>
    <s v="606e1bbd-36d5-45a1-9932-cf5aa3484e5c"/>
    <n v="40"/>
    <s v="Male"/>
    <s v="Standard"/>
    <n v="3.11"/>
    <n v="51"/>
    <s v="Oceania"/>
    <s v="Tablet"/>
    <n v="13.99"/>
    <n v="1"/>
    <s v="Gift Card"/>
    <n v="5"/>
    <n v="0.06"/>
    <x v="2"/>
    <x v="0"/>
  </r>
  <r>
    <s v="c69e8c4a-8081-46ab-9482-0147501a5603"/>
    <n v="51"/>
    <s v="Male"/>
    <s v="Premium"/>
    <n v="9.77"/>
    <n v="29"/>
    <s v="Asia"/>
    <s v="TV"/>
    <n v="17.989999999999998"/>
    <n v="0"/>
    <s v="Crypto"/>
    <n v="3"/>
    <n v="0.33"/>
    <x v="2"/>
    <x v="0"/>
  </r>
  <r>
    <s v="b312c59e-92cd-4b0a-9baa-d6477c72a8a5"/>
    <n v="23"/>
    <s v="Female"/>
    <s v="Basic"/>
    <n v="4.2699999999999996"/>
    <n v="23"/>
    <s v="North America"/>
    <s v="TV"/>
    <n v="8.99"/>
    <n v="1"/>
    <s v="Debit Card"/>
    <n v="1"/>
    <n v="0.18"/>
    <x v="1"/>
    <x v="3"/>
  </r>
  <r>
    <s v="b9616946-7d01-4c68-ac7d-b7dcd62fb6ad"/>
    <n v="48"/>
    <s v="Other"/>
    <s v="Basic"/>
    <n v="22.19"/>
    <n v="34"/>
    <s v="South America"/>
    <s v="Mobile"/>
    <n v="8.99"/>
    <n v="0"/>
    <s v="Credit Card"/>
    <n v="2"/>
    <n v="0.63"/>
    <x v="4"/>
    <x v="0"/>
  </r>
  <r>
    <s v="d019d181-62ae-4042-80fc-61c843545bcd"/>
    <n v="21"/>
    <s v="Female"/>
    <s v="Standard"/>
    <n v="6.43"/>
    <n v="39"/>
    <s v="Africa"/>
    <s v="Mobile"/>
    <n v="13.99"/>
    <n v="0"/>
    <s v="Credit Card"/>
    <n v="5"/>
    <n v="0.16"/>
    <x v="3"/>
    <x v="3"/>
  </r>
  <r>
    <s v="cd2b2235-3612-4d81-b143-1a3af5884238"/>
    <n v="62"/>
    <s v="Male"/>
    <s v="Premium"/>
    <n v="2.15"/>
    <n v="42"/>
    <s v="Europe"/>
    <s v="Laptop"/>
    <n v="17.989999999999998"/>
    <n v="1"/>
    <s v="Credit Card"/>
    <n v="2"/>
    <n v="0.05"/>
    <x v="5"/>
    <x v="2"/>
  </r>
  <r>
    <s v="f78f708e-fc00-4c1d-823b-8798f10c8b83"/>
    <n v="19"/>
    <s v="Male"/>
    <s v="Premium"/>
    <n v="9.32"/>
    <n v="0"/>
    <s v="Oceania"/>
    <s v="Desktop"/>
    <n v="17.989999999999998"/>
    <n v="0"/>
    <s v="Debit Card"/>
    <n v="2"/>
    <n v="9.32"/>
    <x v="6"/>
    <x v="3"/>
  </r>
  <r>
    <s v="4c1a5dd9-a2d2-46f0-870e-a6142afbb3a9"/>
    <n v="55"/>
    <s v="Other"/>
    <s v="Standard"/>
    <n v="47.76"/>
    <n v="39"/>
    <s v="Oceania"/>
    <s v="Desktop"/>
    <n v="13.99"/>
    <n v="0"/>
    <s v="Debit Card"/>
    <n v="2"/>
    <n v="1.19"/>
    <x v="3"/>
    <x v="0"/>
  </r>
  <r>
    <s v="4dc3204a-1c4f-4afd-9597-9dc4e9166bd9"/>
    <n v="27"/>
    <s v="Other"/>
    <s v="Standard"/>
    <n v="5.08"/>
    <n v="25"/>
    <s v="Asia"/>
    <s v="Tablet"/>
    <n v="13.99"/>
    <n v="0"/>
    <s v="Gift Card"/>
    <n v="1"/>
    <n v="0.2"/>
    <x v="4"/>
    <x v="1"/>
  </r>
  <r>
    <s v="054d48d4-e95f-4bb8-a4cb-e1bd7c448dbc"/>
    <n v="42"/>
    <s v="Male"/>
    <s v="Standard"/>
    <n v="4.79"/>
    <n v="58"/>
    <s v="South America"/>
    <s v="TV"/>
    <n v="13.99"/>
    <n v="1"/>
    <s v="Credit Card"/>
    <n v="3"/>
    <n v="0.08"/>
    <x v="1"/>
    <x v="0"/>
  </r>
  <r>
    <s v="b0fde5ba-8a38-45ee-b7fb-6c35851e8975"/>
    <n v="56"/>
    <s v="Other"/>
    <s v="Standard"/>
    <n v="4.09"/>
    <n v="56"/>
    <s v="Europe"/>
    <s v="TV"/>
    <n v="13.99"/>
    <n v="1"/>
    <s v="PayPal"/>
    <n v="3"/>
    <n v="7.0000000000000007E-2"/>
    <x v="4"/>
    <x v="2"/>
  </r>
  <r>
    <s v="c4a05da1-d840-47cf-baf8-d8f4005a4928"/>
    <n v="42"/>
    <s v="Other"/>
    <s v="Basic"/>
    <n v="5.46"/>
    <n v="41"/>
    <s v="Asia"/>
    <s v="Laptop"/>
    <n v="8.99"/>
    <n v="1"/>
    <s v="Debit Card"/>
    <n v="3"/>
    <n v="0.13"/>
    <x v="0"/>
    <x v="0"/>
  </r>
  <r>
    <s v="caaa5ce7-686c-4498-add9-565eb0493c6d"/>
    <n v="59"/>
    <s v="Other"/>
    <s v="Standard"/>
    <n v="11.65"/>
    <n v="44"/>
    <s v="Asia"/>
    <s v="Mobile"/>
    <n v="13.99"/>
    <n v="1"/>
    <s v="Crypto"/>
    <n v="1"/>
    <n v="0.26"/>
    <x v="4"/>
    <x v="2"/>
  </r>
  <r>
    <s v="9829890a-3880-439c-a2b4-80afeb217997"/>
    <n v="22"/>
    <s v="Male"/>
    <s v="Standard"/>
    <n v="1.41"/>
    <n v="28"/>
    <s v="South America"/>
    <s v="Laptop"/>
    <n v="13.99"/>
    <n v="1"/>
    <s v="Gift Card"/>
    <n v="4"/>
    <n v="0.05"/>
    <x v="1"/>
    <x v="3"/>
  </r>
  <r>
    <s v="3c07805f-4275-40c9-ac26-921ea46824e8"/>
    <n v="42"/>
    <s v="Other"/>
    <s v="Standard"/>
    <n v="3.69"/>
    <n v="45"/>
    <s v="Africa"/>
    <s v="Tablet"/>
    <n v="13.99"/>
    <n v="1"/>
    <s v="Gift Card"/>
    <n v="2"/>
    <n v="0.08"/>
    <x v="3"/>
    <x v="0"/>
  </r>
  <r>
    <s v="30f6a1ee-33d7-4a8a-a6cb-82c3aa6a16ae"/>
    <n v="31"/>
    <s v="Male"/>
    <s v="Basic"/>
    <n v="10.99"/>
    <n v="33"/>
    <s v="Asia"/>
    <s v="Laptop"/>
    <n v="8.99"/>
    <n v="1"/>
    <s v="Credit Card"/>
    <n v="3"/>
    <n v="0.32"/>
    <x v="1"/>
    <x v="1"/>
  </r>
  <r>
    <s v="59adee7e-d7d6-4c22-b62c-1b42311f77a2"/>
    <n v="67"/>
    <s v="Female"/>
    <s v="Premium"/>
    <n v="2.92"/>
    <n v="38"/>
    <s v="Oceania"/>
    <s v="Desktop"/>
    <n v="17.989999999999998"/>
    <n v="1"/>
    <s v="Gift Card"/>
    <n v="5"/>
    <n v="7.0000000000000007E-2"/>
    <x v="0"/>
    <x v="2"/>
  </r>
  <r>
    <s v="bd4aab1a-8302-4e08-a648-a63609db66df"/>
    <n v="18"/>
    <s v="Male"/>
    <s v="Basic"/>
    <n v="12.68"/>
    <n v="18"/>
    <s v="Europe"/>
    <s v="TV"/>
    <n v="8.99"/>
    <n v="0"/>
    <s v="Debit Card"/>
    <n v="3"/>
    <n v="0.67"/>
    <x v="2"/>
    <x v="3"/>
  </r>
  <r>
    <s v="11373011-9e1b-41f4-ab76-15ee1c916105"/>
    <n v="25"/>
    <s v="Female"/>
    <s v="Basic"/>
    <n v="1.91"/>
    <n v="18"/>
    <s v="Africa"/>
    <s v="Desktop"/>
    <n v="8.99"/>
    <n v="1"/>
    <s v="Crypto"/>
    <n v="3"/>
    <n v="0.1"/>
    <x v="6"/>
    <x v="3"/>
  </r>
  <r>
    <s v="e9087e86-8089-43bc-be36-a876aeb5ceb6"/>
    <n v="24"/>
    <s v="Male"/>
    <s v="Standard"/>
    <n v="5.37"/>
    <n v="2"/>
    <s v="North America"/>
    <s v="TV"/>
    <n v="13.99"/>
    <n v="0"/>
    <s v="Gift Card"/>
    <n v="2"/>
    <n v="1.79"/>
    <x v="5"/>
    <x v="3"/>
  </r>
  <r>
    <s v="0ad6fe46-9b24-46fc-9698-7001aa3c071b"/>
    <n v="64"/>
    <s v="Male"/>
    <s v="Standard"/>
    <n v="0.31"/>
    <n v="52"/>
    <s v="Europe"/>
    <s v="Desktop"/>
    <n v="13.99"/>
    <n v="1"/>
    <s v="Debit Card"/>
    <n v="1"/>
    <n v="0.01"/>
    <x v="5"/>
    <x v="2"/>
  </r>
  <r>
    <s v="2f8c9d54-7c13-4902-bc95-dca665d28276"/>
    <n v="66"/>
    <s v="Male"/>
    <s v="Basic"/>
    <n v="27.65"/>
    <n v="12"/>
    <s v="Europe"/>
    <s v="Laptop"/>
    <n v="8.99"/>
    <n v="0"/>
    <s v="Debit Card"/>
    <n v="1"/>
    <n v="2.13"/>
    <x v="1"/>
    <x v="2"/>
  </r>
  <r>
    <s v="3ee5c136-2055-4e39-a9b9-46da20b123a7"/>
    <n v="39"/>
    <s v="Male"/>
    <s v="Premium"/>
    <n v="7.45"/>
    <n v="24"/>
    <s v="Africa"/>
    <s v="Mobile"/>
    <n v="17.989999999999998"/>
    <n v="0"/>
    <s v="Debit Card"/>
    <n v="1"/>
    <n v="0.3"/>
    <x v="1"/>
    <x v="0"/>
  </r>
  <r>
    <s v="9274feb4-b477-492e-8ebe-8e6a3466bbdf"/>
    <n v="30"/>
    <s v="Male"/>
    <s v="Basic"/>
    <n v="5.73"/>
    <n v="41"/>
    <s v="Oceania"/>
    <s v="Laptop"/>
    <n v="8.99"/>
    <n v="1"/>
    <s v="Gift Card"/>
    <n v="3"/>
    <n v="0.14000000000000001"/>
    <x v="4"/>
    <x v="1"/>
  </r>
  <r>
    <s v="7bb73ff8-9bb9-4f6d-866f-240f38cc21ee"/>
    <n v="52"/>
    <s v="Female"/>
    <s v="Standard"/>
    <n v="31.15"/>
    <n v="57"/>
    <s v="Europe"/>
    <s v="TV"/>
    <n v="13.99"/>
    <n v="0"/>
    <s v="PayPal"/>
    <n v="5"/>
    <n v="0.54"/>
    <x v="3"/>
    <x v="0"/>
  </r>
  <r>
    <s v="09676128-1363-46d4-8e65-fb15aab4502c"/>
    <n v="19"/>
    <s v="Other"/>
    <s v="Premium"/>
    <n v="8.11"/>
    <n v="56"/>
    <s v="North America"/>
    <s v="Laptop"/>
    <n v="17.989999999999998"/>
    <n v="0"/>
    <s v="PayPal"/>
    <n v="5"/>
    <n v="0.14000000000000001"/>
    <x v="3"/>
    <x v="3"/>
  </r>
  <r>
    <s v="3117ae22-8768-4682-b37c-f6788ee60ace"/>
    <n v="47"/>
    <s v="Male"/>
    <s v="Premium"/>
    <n v="7.02"/>
    <n v="44"/>
    <s v="North America"/>
    <s v="Desktop"/>
    <n v="17.989999999999998"/>
    <n v="1"/>
    <s v="Gift Card"/>
    <n v="5"/>
    <n v="0.16"/>
    <x v="0"/>
    <x v="0"/>
  </r>
  <r>
    <s v="e5697b4f-3b1f-40d0-a27f-ffbe199aa1fa"/>
    <n v="40"/>
    <s v="Female"/>
    <s v="Standard"/>
    <n v="9.36"/>
    <n v="27"/>
    <s v="Asia"/>
    <s v="Laptop"/>
    <n v="13.99"/>
    <n v="0"/>
    <s v="Debit Card"/>
    <n v="3"/>
    <n v="0.33"/>
    <x v="3"/>
    <x v="0"/>
  </r>
  <r>
    <s v="1829ac6c-bf86-4add-93af-ef3534a06c28"/>
    <n v="30"/>
    <s v="Male"/>
    <s v="Standard"/>
    <n v="9.6999999999999993"/>
    <n v="37"/>
    <s v="North America"/>
    <s v="Mobile"/>
    <n v="13.99"/>
    <n v="1"/>
    <s v="Crypto"/>
    <n v="1"/>
    <n v="0.26"/>
    <x v="0"/>
    <x v="1"/>
  </r>
  <r>
    <s v="7d44b140-388b-45e7-90be-3989f2c186ef"/>
    <n v="24"/>
    <s v="Other"/>
    <s v="Basic"/>
    <n v="15.34"/>
    <n v="43"/>
    <s v="Europe"/>
    <s v="Desktop"/>
    <n v="8.99"/>
    <n v="1"/>
    <s v="Crypto"/>
    <n v="3"/>
    <n v="0.35"/>
    <x v="5"/>
    <x v="3"/>
  </r>
  <r>
    <s v="7f720eb2-a80f-4b4d-8daf-1f6829e1e9ae"/>
    <n v="44"/>
    <s v="Male"/>
    <s v="Premium"/>
    <n v="1.68"/>
    <n v="16"/>
    <s v="Oceania"/>
    <s v="Desktop"/>
    <n v="17.989999999999998"/>
    <n v="1"/>
    <s v="Debit Card"/>
    <n v="2"/>
    <n v="0.1"/>
    <x v="2"/>
    <x v="0"/>
  </r>
  <r>
    <s v="a854b579-3d98-44fb-9d45-00ab83f24a6f"/>
    <n v="36"/>
    <s v="Female"/>
    <s v="Standard"/>
    <n v="3.88"/>
    <n v="41"/>
    <s v="South America"/>
    <s v="Laptop"/>
    <n v="13.99"/>
    <n v="1"/>
    <s v="PayPal"/>
    <n v="4"/>
    <n v="0.09"/>
    <x v="3"/>
    <x v="0"/>
  </r>
  <r>
    <s v="c614659a-26da-476a-864b-718733fe9da3"/>
    <n v="41"/>
    <s v="Female"/>
    <s v="Premium"/>
    <n v="10.47"/>
    <n v="37"/>
    <s v="Asia"/>
    <s v="TV"/>
    <n v="17.989999999999998"/>
    <n v="0"/>
    <s v="Debit Card"/>
    <n v="4"/>
    <n v="0.28000000000000003"/>
    <x v="1"/>
    <x v="0"/>
  </r>
  <r>
    <s v="948ce2cb-69d0-44e8-82d3-77e8e7e8faef"/>
    <n v="19"/>
    <s v="Male"/>
    <s v="Standard"/>
    <n v="8.32"/>
    <n v="2"/>
    <s v="Asia"/>
    <s v="Laptop"/>
    <n v="13.99"/>
    <n v="0"/>
    <s v="PayPal"/>
    <n v="2"/>
    <n v="2.77"/>
    <x v="3"/>
    <x v="3"/>
  </r>
  <r>
    <s v="7d08d89e-8404-4b5f-9997-bf9e6b5fb250"/>
    <n v="36"/>
    <s v="Other"/>
    <s v="Premium"/>
    <n v="54.48"/>
    <n v="25"/>
    <s v="Africa"/>
    <s v="Mobile"/>
    <n v="17.989999999999998"/>
    <n v="0"/>
    <s v="Gift Card"/>
    <n v="2"/>
    <n v="2.1"/>
    <x v="6"/>
    <x v="0"/>
  </r>
  <r>
    <s v="8ca4333b-e984-423e-8c3b-359064e08c95"/>
    <n v="46"/>
    <s v="Other"/>
    <s v="Standard"/>
    <n v="38.53"/>
    <n v="49"/>
    <s v="Europe"/>
    <s v="Laptop"/>
    <n v="13.99"/>
    <n v="0"/>
    <s v="Crypto"/>
    <n v="2"/>
    <n v="0.77"/>
    <x v="1"/>
    <x v="0"/>
  </r>
  <r>
    <s v="bfa1ea14-554f-4ea6-bdde-025e9f3797f5"/>
    <n v="46"/>
    <s v="Other"/>
    <s v="Basic"/>
    <n v="6.69"/>
    <n v="13"/>
    <s v="Oceania"/>
    <s v="Desktop"/>
    <n v="8.99"/>
    <n v="1"/>
    <s v="Crypto"/>
    <n v="1"/>
    <n v="0.48"/>
    <x v="4"/>
    <x v="0"/>
  </r>
  <r>
    <s v="b188eb5c-8e85-49e6-be94-ebd9f6c8db61"/>
    <n v="35"/>
    <s v="Other"/>
    <s v="Standard"/>
    <n v="8.18"/>
    <n v="36"/>
    <s v="South America"/>
    <s v="Mobile"/>
    <n v="13.99"/>
    <n v="1"/>
    <s v="Debit Card"/>
    <n v="2"/>
    <n v="0.22"/>
    <x v="4"/>
    <x v="1"/>
  </r>
  <r>
    <s v="e5cd7a56-d6f1-4023-81ab-11a379047f1d"/>
    <n v="67"/>
    <s v="Female"/>
    <s v="Standard"/>
    <n v="21.36"/>
    <n v="19"/>
    <s v="North America"/>
    <s v="Desktop"/>
    <n v="13.99"/>
    <n v="0"/>
    <s v="PayPal"/>
    <n v="4"/>
    <n v="1.07"/>
    <x v="3"/>
    <x v="2"/>
  </r>
  <r>
    <s v="1532673a-a236-4238-8071-860e099bd870"/>
    <n v="66"/>
    <s v="Female"/>
    <s v="Standard"/>
    <n v="36.700000000000003"/>
    <n v="48"/>
    <s v="South America"/>
    <s v="TV"/>
    <n v="13.99"/>
    <n v="0"/>
    <s v="Crypto"/>
    <n v="3"/>
    <n v="0.75"/>
    <x v="4"/>
    <x v="2"/>
  </r>
  <r>
    <s v="760e2c65-f8d5-4600-802d-36cb875e9a19"/>
    <n v="20"/>
    <s v="Female"/>
    <s v="Standard"/>
    <n v="7.66"/>
    <n v="36"/>
    <s v="North America"/>
    <s v="Desktop"/>
    <n v="13.99"/>
    <n v="0"/>
    <s v="Debit Card"/>
    <n v="5"/>
    <n v="0.21"/>
    <x v="1"/>
    <x v="3"/>
  </r>
  <r>
    <s v="15717c27-c14f-451f-9cd6-8cfa0a2d24e1"/>
    <n v="22"/>
    <s v="Other"/>
    <s v="Basic"/>
    <n v="10.85"/>
    <n v="44"/>
    <s v="North America"/>
    <s v="Laptop"/>
    <n v="8.99"/>
    <n v="1"/>
    <s v="Gift Card"/>
    <n v="4"/>
    <n v="0.24"/>
    <x v="2"/>
    <x v="3"/>
  </r>
  <r>
    <s v="9352be40-839f-4dcc-af25-f8edd6a94669"/>
    <n v="62"/>
    <s v="Male"/>
    <s v="Standard"/>
    <n v="9.73"/>
    <n v="52"/>
    <s v="North America"/>
    <s v="Tablet"/>
    <n v="13.99"/>
    <n v="1"/>
    <s v="Crypto"/>
    <n v="1"/>
    <n v="0.18"/>
    <x v="2"/>
    <x v="2"/>
  </r>
  <r>
    <s v="416b8522-14e6-4803-8f23-a434add52670"/>
    <n v="24"/>
    <s v="Male"/>
    <s v="Basic"/>
    <n v="7.95"/>
    <n v="33"/>
    <s v="Africa"/>
    <s v="Tablet"/>
    <n v="8.99"/>
    <n v="1"/>
    <s v="PayPal"/>
    <n v="3"/>
    <n v="0.23"/>
    <x v="2"/>
    <x v="3"/>
  </r>
  <r>
    <s v="cd60de06-e3c0-4b41-914f-f63e856ddd67"/>
    <n v="55"/>
    <s v="Other"/>
    <s v="Basic"/>
    <n v="1.92"/>
    <n v="32"/>
    <s v="South America"/>
    <s v="Laptop"/>
    <n v="8.99"/>
    <n v="1"/>
    <s v="Gift Card"/>
    <n v="5"/>
    <n v="0.06"/>
    <x v="3"/>
    <x v="0"/>
  </r>
  <r>
    <s v="2026cff5-8c58-4355-8d63-cd1bd67114a1"/>
    <n v="45"/>
    <s v="Other"/>
    <s v="Standard"/>
    <n v="82.63"/>
    <n v="44"/>
    <s v="Oceania"/>
    <s v="Tablet"/>
    <n v="13.99"/>
    <n v="0"/>
    <s v="PayPal"/>
    <n v="4"/>
    <n v="1.84"/>
    <x v="0"/>
    <x v="0"/>
  </r>
  <r>
    <s v="9ad724af-34b1-4dc6-913d-291f9a5e5d26"/>
    <n v="63"/>
    <s v="Other"/>
    <s v="Premium"/>
    <n v="27.92"/>
    <n v="14"/>
    <s v="Africa"/>
    <s v="Laptop"/>
    <n v="17.989999999999998"/>
    <n v="0"/>
    <s v="Gift Card"/>
    <n v="3"/>
    <n v="1.86"/>
    <x v="2"/>
    <x v="2"/>
  </r>
  <r>
    <s v="0ce8e49e-5fe9-4acc-a9fa-9cc3afcfde73"/>
    <n v="44"/>
    <s v="Other"/>
    <s v="Premium"/>
    <n v="11.7"/>
    <n v="28"/>
    <s v="Europe"/>
    <s v="Desktop"/>
    <n v="17.989999999999998"/>
    <n v="0"/>
    <s v="Debit Card"/>
    <n v="3"/>
    <n v="0.4"/>
    <x v="3"/>
    <x v="0"/>
  </r>
  <r>
    <s v="2fcd7184-dbcc-40ba-9107-01eb946cd492"/>
    <n v="45"/>
    <s v="Female"/>
    <s v="Premium"/>
    <n v="30.42"/>
    <n v="14"/>
    <s v="Asia"/>
    <s v="Mobile"/>
    <n v="17.989999999999998"/>
    <n v="0"/>
    <s v="Debit Card"/>
    <n v="3"/>
    <n v="2.0299999999999998"/>
    <x v="4"/>
    <x v="0"/>
  </r>
  <r>
    <s v="8b5b904f-29d5-4933-ba64-957976fa103c"/>
    <n v="39"/>
    <s v="Female"/>
    <s v="Standard"/>
    <n v="12.72"/>
    <n v="16"/>
    <s v="North America"/>
    <s v="Desktop"/>
    <n v="13.99"/>
    <n v="0"/>
    <s v="Gift Card"/>
    <n v="3"/>
    <n v="0.75"/>
    <x v="3"/>
    <x v="0"/>
  </r>
  <r>
    <s v="9b509a70-72ae-4d6a-8ec3-7501f5220d76"/>
    <n v="66"/>
    <s v="Other"/>
    <s v="Premium"/>
    <n v="6.66"/>
    <n v="39"/>
    <s v="Asia"/>
    <s v="TV"/>
    <n v="17.989999999999998"/>
    <n v="1"/>
    <s v="Debit Card"/>
    <n v="1"/>
    <n v="0.17"/>
    <x v="1"/>
    <x v="2"/>
  </r>
  <r>
    <s v="76410bb6-7942-4be9-a862-94701d4dcbd3"/>
    <n v="65"/>
    <s v="Other"/>
    <s v="Premium"/>
    <n v="0.76"/>
    <n v="2"/>
    <s v="Asia"/>
    <s v="Mobile"/>
    <n v="17.989999999999998"/>
    <n v="0"/>
    <s v="Debit Card"/>
    <n v="2"/>
    <n v="0.25"/>
    <x v="5"/>
    <x v="2"/>
  </r>
  <r>
    <s v="9d93da93-4af0-4ee3-a33a-e9113bb9e909"/>
    <n v="26"/>
    <s v="Other"/>
    <s v="Standard"/>
    <n v="11.13"/>
    <n v="2"/>
    <s v="South America"/>
    <s v="Laptop"/>
    <n v="13.99"/>
    <n v="0"/>
    <s v="Credit Card"/>
    <n v="2"/>
    <n v="3.71"/>
    <x v="1"/>
    <x v="1"/>
  </r>
  <r>
    <s v="38769edf-d82f-4be4-98b2-324b1295e6d9"/>
    <n v="21"/>
    <s v="Male"/>
    <s v="Basic"/>
    <n v="24.86"/>
    <n v="54"/>
    <s v="North America"/>
    <s v="TV"/>
    <n v="8.99"/>
    <n v="1"/>
    <s v="PayPal"/>
    <n v="2"/>
    <n v="0.45"/>
    <x v="5"/>
    <x v="3"/>
  </r>
  <r>
    <s v="1bc9bedd-0caf-425e-aed3-5faf9a0c2d27"/>
    <n v="20"/>
    <s v="Female"/>
    <s v="Standard"/>
    <n v="22.67"/>
    <n v="55"/>
    <s v="Europe"/>
    <s v="Tablet"/>
    <n v="13.99"/>
    <n v="1"/>
    <s v="Gift Card"/>
    <n v="1"/>
    <n v="0.4"/>
    <x v="6"/>
    <x v="3"/>
  </r>
  <r>
    <s v="9aa74495-95c3-4d40-afa8-6b352ea283ae"/>
    <n v="66"/>
    <s v="Male"/>
    <s v="Standard"/>
    <n v="17.66"/>
    <n v="19"/>
    <s v="South America"/>
    <s v="Tablet"/>
    <n v="13.99"/>
    <n v="0"/>
    <s v="Debit Card"/>
    <n v="2"/>
    <n v="0.88"/>
    <x v="4"/>
    <x v="2"/>
  </r>
  <r>
    <s v="24920cb3-62f7-4d92-85b5-ad23f9c29103"/>
    <n v="48"/>
    <s v="Male"/>
    <s v="Premium"/>
    <n v="12.66"/>
    <n v="45"/>
    <s v="Oceania"/>
    <s v="TV"/>
    <n v="17.989999999999998"/>
    <n v="1"/>
    <s v="PayPal"/>
    <n v="1"/>
    <n v="0.28000000000000003"/>
    <x v="6"/>
    <x v="0"/>
  </r>
  <r>
    <s v="5fd6b79c-c1c6-45e2-9604-58cece9a92f7"/>
    <n v="40"/>
    <s v="Male"/>
    <s v="Premium"/>
    <n v="1.85"/>
    <n v="46"/>
    <s v="North America"/>
    <s v="Mobile"/>
    <n v="17.989999999999998"/>
    <n v="1"/>
    <s v="Crypto"/>
    <n v="1"/>
    <n v="0.04"/>
    <x v="0"/>
    <x v="0"/>
  </r>
  <r>
    <s v="6d029724-a31c-4ef1-aea2-59c572067d27"/>
    <n v="69"/>
    <s v="Female"/>
    <s v="Premium"/>
    <n v="36.479999999999997"/>
    <n v="33"/>
    <s v="Europe"/>
    <s v="Laptop"/>
    <n v="17.989999999999998"/>
    <n v="0"/>
    <s v="Debit Card"/>
    <n v="3"/>
    <n v="1.07"/>
    <x v="2"/>
    <x v="2"/>
  </r>
  <r>
    <s v="b918e3f7-644c-4be8-9b94-e079f0e57adb"/>
    <n v="22"/>
    <s v="Other"/>
    <s v="Standard"/>
    <n v="1.42"/>
    <n v="37"/>
    <s v="North America"/>
    <s v="Tablet"/>
    <n v="13.99"/>
    <n v="1"/>
    <s v="Gift Card"/>
    <n v="2"/>
    <n v="0.04"/>
    <x v="1"/>
    <x v="3"/>
  </r>
  <r>
    <s v="4b7b3437-9e9b-476a-93e2-b566045c069e"/>
    <n v="67"/>
    <s v="Other"/>
    <s v="Basic"/>
    <n v="10.31"/>
    <n v="14"/>
    <s v="Europe"/>
    <s v="Tablet"/>
    <n v="8.99"/>
    <n v="0"/>
    <s v="PayPal"/>
    <n v="1"/>
    <n v="0.69"/>
    <x v="0"/>
    <x v="2"/>
  </r>
  <r>
    <s v="051f8977-2874-40a1-b3ff-2374156b1ea0"/>
    <n v="36"/>
    <s v="Female"/>
    <s v="Premium"/>
    <n v="8.8000000000000007"/>
    <n v="10"/>
    <s v="Oceania"/>
    <s v="Mobile"/>
    <n v="17.989999999999998"/>
    <n v="0"/>
    <s v="Debit Card"/>
    <n v="2"/>
    <n v="0.8"/>
    <x v="5"/>
    <x v="0"/>
  </r>
  <r>
    <s v="23dbe855-88b7-49e6-8afd-c87e6e7a3789"/>
    <n v="65"/>
    <s v="Female"/>
    <s v="Premium"/>
    <n v="6.18"/>
    <n v="36"/>
    <s v="Europe"/>
    <s v="Laptop"/>
    <n v="17.989999999999998"/>
    <n v="1"/>
    <s v="Crypto"/>
    <n v="3"/>
    <n v="0.17"/>
    <x v="2"/>
    <x v="2"/>
  </r>
  <r>
    <s v="c5070e45-4a31-420c-aa42-6c8733276b63"/>
    <n v="57"/>
    <s v="Other"/>
    <s v="Premium"/>
    <n v="28.19"/>
    <n v="10"/>
    <s v="Europe"/>
    <s v="Tablet"/>
    <n v="17.989999999999998"/>
    <n v="0"/>
    <s v="Debit Card"/>
    <n v="1"/>
    <n v="2.56"/>
    <x v="4"/>
    <x v="2"/>
  </r>
  <r>
    <s v="b5acd69b-8cd3-401d-88c2-40c7d6ce48c6"/>
    <n v="23"/>
    <s v="Male"/>
    <s v="Premium"/>
    <n v="4.2300000000000004"/>
    <n v="14"/>
    <s v="South America"/>
    <s v="Desktop"/>
    <n v="17.989999999999998"/>
    <n v="0"/>
    <s v="Credit Card"/>
    <n v="5"/>
    <n v="0.28000000000000003"/>
    <x v="6"/>
    <x v="3"/>
  </r>
  <r>
    <s v="595dbdea-9fbb-419c-9e52-4bf9e64d802e"/>
    <n v="54"/>
    <s v="Male"/>
    <s v="Premium"/>
    <n v="4.93"/>
    <n v="3"/>
    <s v="Asia"/>
    <s v="TV"/>
    <n v="17.989999999999998"/>
    <n v="0"/>
    <s v="Crypto"/>
    <n v="1"/>
    <n v="1.23"/>
    <x v="6"/>
    <x v="0"/>
  </r>
  <r>
    <s v="3c7f59b3-1c9e-4dc6-9b84-9ef32bde9b1a"/>
    <n v="58"/>
    <s v="Female"/>
    <s v="Premium"/>
    <n v="1.21"/>
    <n v="24"/>
    <s v="Asia"/>
    <s v="Tablet"/>
    <n v="17.989999999999998"/>
    <n v="0"/>
    <s v="Debit Card"/>
    <n v="5"/>
    <n v="0.05"/>
    <x v="4"/>
    <x v="2"/>
  </r>
  <r>
    <s v="891545a3-c612-41af-b037-c9513bd65f4d"/>
    <n v="44"/>
    <s v="Other"/>
    <s v="Basic"/>
    <n v="18.32"/>
    <n v="52"/>
    <s v="Oceania"/>
    <s v="Tablet"/>
    <n v="8.99"/>
    <n v="1"/>
    <s v="Crypto"/>
    <n v="5"/>
    <n v="0.35"/>
    <x v="5"/>
    <x v="0"/>
  </r>
  <r>
    <s v="a897c8ea-28f4-4fc2-a050-9b41f2188f72"/>
    <n v="60"/>
    <s v="Other"/>
    <s v="Standard"/>
    <n v="12.7"/>
    <n v="35"/>
    <s v="Africa"/>
    <s v="Laptop"/>
    <n v="13.99"/>
    <n v="0"/>
    <s v="Credit Card"/>
    <n v="5"/>
    <n v="0.35"/>
    <x v="2"/>
    <x v="2"/>
  </r>
  <r>
    <s v="f3fd9e3a-3a0c-4290-8368-4ec6535a24fa"/>
    <n v="65"/>
    <s v="Female"/>
    <s v="Standard"/>
    <n v="47.81"/>
    <n v="11"/>
    <s v="Africa"/>
    <s v="Desktop"/>
    <n v="13.99"/>
    <n v="0"/>
    <s v="Crypto"/>
    <n v="4"/>
    <n v="3.98"/>
    <x v="0"/>
    <x v="2"/>
  </r>
  <r>
    <s v="fb7ccdf3-68c3-4ed8-bc57-04ba93357cfd"/>
    <n v="59"/>
    <s v="Female"/>
    <s v="Basic"/>
    <n v="2.63"/>
    <n v="42"/>
    <s v="North America"/>
    <s v="Mobile"/>
    <n v="8.99"/>
    <n v="1"/>
    <s v="Gift Card"/>
    <n v="2"/>
    <n v="0.06"/>
    <x v="2"/>
    <x v="2"/>
  </r>
  <r>
    <s v="069324d5-5b98-413b-b77a-f60ebb7a0342"/>
    <n v="41"/>
    <s v="Female"/>
    <s v="Premium"/>
    <n v="5.18"/>
    <n v="33"/>
    <s v="South America"/>
    <s v="Laptop"/>
    <n v="17.989999999999998"/>
    <n v="1"/>
    <s v="Gift Card"/>
    <n v="1"/>
    <n v="0.15"/>
    <x v="0"/>
    <x v="0"/>
  </r>
  <r>
    <s v="cf4022df-7092-48f3-8264-878f8fba98e5"/>
    <n v="64"/>
    <s v="Female"/>
    <s v="Basic"/>
    <n v="6.99"/>
    <n v="11"/>
    <s v="Oceania"/>
    <s v="Tablet"/>
    <n v="8.99"/>
    <n v="0"/>
    <s v="Crypto"/>
    <n v="1"/>
    <n v="0.57999999999999996"/>
    <x v="1"/>
    <x v="2"/>
  </r>
  <r>
    <s v="bbfa791d-bf59-4022-b8fc-3c0a64e7c2f4"/>
    <n v="32"/>
    <s v="Other"/>
    <s v="Basic"/>
    <n v="0.49"/>
    <n v="4"/>
    <s v="North America"/>
    <s v="Desktop"/>
    <n v="8.99"/>
    <n v="1"/>
    <s v="Gift Card"/>
    <n v="2"/>
    <n v="0.1"/>
    <x v="6"/>
    <x v="1"/>
  </r>
  <r>
    <s v="2aa44138-b15c-461f-ba7b-6b1718fc3f8f"/>
    <n v="27"/>
    <s v="Other"/>
    <s v="Premium"/>
    <n v="11.61"/>
    <n v="21"/>
    <s v="Europe"/>
    <s v="Laptop"/>
    <n v="17.989999999999998"/>
    <n v="0"/>
    <s v="Credit Card"/>
    <n v="4"/>
    <n v="0.53"/>
    <x v="3"/>
    <x v="1"/>
  </r>
  <r>
    <s v="ae174d75-414d-4847-b752-44d73211df8e"/>
    <n v="48"/>
    <s v="Female"/>
    <s v="Premium"/>
    <n v="17.579999999999998"/>
    <n v="33"/>
    <s v="Europe"/>
    <s v="Laptop"/>
    <n v="17.989999999999998"/>
    <n v="0"/>
    <s v="Crypto"/>
    <n v="2"/>
    <n v="0.52"/>
    <x v="1"/>
    <x v="0"/>
  </r>
  <r>
    <s v="8a61f494-bab5-4e82-a508-a7120e973db8"/>
    <n v="49"/>
    <s v="Female"/>
    <s v="Basic"/>
    <n v="18.37"/>
    <n v="1"/>
    <s v="North America"/>
    <s v="Laptop"/>
    <n v="8.99"/>
    <n v="0"/>
    <s v="PayPal"/>
    <n v="2"/>
    <n v="9.19"/>
    <x v="2"/>
    <x v="0"/>
  </r>
  <r>
    <s v="47a75ee0-4752-4838-9962-891abdb5c0ea"/>
    <n v="47"/>
    <s v="Other"/>
    <s v="Basic"/>
    <n v="1.71"/>
    <n v="56"/>
    <s v="Oceania"/>
    <s v="TV"/>
    <n v="8.99"/>
    <n v="1"/>
    <s v="Crypto"/>
    <n v="3"/>
    <n v="0.03"/>
    <x v="5"/>
    <x v="0"/>
  </r>
  <r>
    <s v="745745e9-e354-486c-952d-1cf7bcc6451f"/>
    <n v="61"/>
    <s v="Other"/>
    <s v="Basic"/>
    <n v="9.33"/>
    <n v="51"/>
    <s v="Oceania"/>
    <s v="Desktop"/>
    <n v="8.99"/>
    <n v="1"/>
    <s v="Gift Card"/>
    <n v="4"/>
    <n v="0.18"/>
    <x v="4"/>
    <x v="2"/>
  </r>
  <r>
    <s v="a41dd9ef-0764-4f95-9101-e9d5bb30c03a"/>
    <n v="54"/>
    <s v="Female"/>
    <s v="Standard"/>
    <n v="4.28"/>
    <n v="36"/>
    <s v="Europe"/>
    <s v="Laptop"/>
    <n v="13.99"/>
    <n v="1"/>
    <s v="PayPal"/>
    <n v="4"/>
    <n v="0.12"/>
    <x v="4"/>
    <x v="0"/>
  </r>
  <r>
    <s v="f31c3891-2944-40ab-a8ef-92b11b3f4334"/>
    <n v="25"/>
    <s v="Male"/>
    <s v="Premium"/>
    <n v="13.12"/>
    <n v="47"/>
    <s v="Asia"/>
    <s v="Mobile"/>
    <n v="17.989999999999998"/>
    <n v="1"/>
    <s v="Crypto"/>
    <n v="5"/>
    <n v="0.27"/>
    <x v="2"/>
    <x v="3"/>
  </r>
  <r>
    <s v="a63f5214-db0f-4cac-a315-64d3499cde08"/>
    <n v="58"/>
    <s v="Female"/>
    <s v="Basic"/>
    <n v="21.67"/>
    <n v="45"/>
    <s v="Europe"/>
    <s v="TV"/>
    <n v="8.99"/>
    <n v="0"/>
    <s v="Debit Card"/>
    <n v="4"/>
    <n v="0.47"/>
    <x v="1"/>
    <x v="2"/>
  </r>
  <r>
    <s v="66cd6ce6-43f8-4f9b-920c-03fe32f6b3c1"/>
    <n v="49"/>
    <s v="Other"/>
    <s v="Premium"/>
    <n v="27.9"/>
    <n v="38"/>
    <s v="Africa"/>
    <s v="Laptop"/>
    <n v="17.989999999999998"/>
    <n v="0"/>
    <s v="Debit Card"/>
    <n v="1"/>
    <n v="0.72"/>
    <x v="6"/>
    <x v="0"/>
  </r>
  <r>
    <s v="adbfc678-4fe5-4b2e-b071-f72b8bdf9aa1"/>
    <n v="47"/>
    <s v="Other"/>
    <s v="Basic"/>
    <n v="5.91"/>
    <n v="53"/>
    <s v="North America"/>
    <s v="Desktop"/>
    <n v="8.99"/>
    <n v="1"/>
    <s v="Credit Card"/>
    <n v="2"/>
    <n v="0.11"/>
    <x v="1"/>
    <x v="0"/>
  </r>
  <r>
    <s v="fbe0177d-1a78-4759-91f1-ba62b03acc15"/>
    <n v="23"/>
    <s v="Female"/>
    <s v="Basic"/>
    <n v="25.79"/>
    <n v="55"/>
    <s v="Asia"/>
    <s v="Tablet"/>
    <n v="8.99"/>
    <n v="1"/>
    <s v="Debit Card"/>
    <n v="2"/>
    <n v="0.46"/>
    <x v="0"/>
    <x v="3"/>
  </r>
  <r>
    <s v="27cea559-7785-44c0-ac70-6b3494eeb70b"/>
    <n v="26"/>
    <s v="Male"/>
    <s v="Basic"/>
    <n v="25.49"/>
    <n v="35"/>
    <s v="South America"/>
    <s v="Mobile"/>
    <n v="8.99"/>
    <n v="0"/>
    <s v="Crypto"/>
    <n v="3"/>
    <n v="0.71"/>
    <x v="4"/>
    <x v="1"/>
  </r>
  <r>
    <s v="8a0848fd-4827-4f85-9b6f-007ffe391d30"/>
    <n v="26"/>
    <s v="Male"/>
    <s v="Standard"/>
    <n v="4.87"/>
    <n v="59"/>
    <s v="Oceania"/>
    <s v="Mobile"/>
    <n v="13.99"/>
    <n v="1"/>
    <s v="Credit Card"/>
    <n v="3"/>
    <n v="0.08"/>
    <x v="0"/>
    <x v="1"/>
  </r>
  <r>
    <s v="84ee2484-f659-41f0-b358-119262ea7d5d"/>
    <n v="28"/>
    <s v="Other"/>
    <s v="Premium"/>
    <n v="17.100000000000001"/>
    <n v="28"/>
    <s v="Africa"/>
    <s v="TV"/>
    <n v="17.989999999999998"/>
    <n v="0"/>
    <s v="Debit Card"/>
    <n v="4"/>
    <n v="0.59"/>
    <x v="0"/>
    <x v="1"/>
  </r>
  <r>
    <s v="94135b4f-6a37-41c4-8625-d91c4926ec68"/>
    <n v="64"/>
    <s v="Female"/>
    <s v="Standard"/>
    <n v="0.91"/>
    <n v="44"/>
    <s v="South America"/>
    <s v="TV"/>
    <n v="13.99"/>
    <n v="1"/>
    <s v="Debit Card"/>
    <n v="3"/>
    <n v="0.02"/>
    <x v="3"/>
    <x v="2"/>
  </r>
  <r>
    <s v="8d2214a8-eef2-4345-ab43-dc9fa0719c72"/>
    <n v="58"/>
    <s v="Female"/>
    <s v="Basic"/>
    <n v="26.03"/>
    <n v="26"/>
    <s v="South America"/>
    <s v="Desktop"/>
    <n v="8.99"/>
    <n v="0"/>
    <s v="Gift Card"/>
    <n v="5"/>
    <n v="0.96"/>
    <x v="3"/>
    <x v="2"/>
  </r>
  <r>
    <s v="b72a5d95-24ba-4440-8288-b9aacfee95b9"/>
    <n v="40"/>
    <s v="Female"/>
    <s v="Premium"/>
    <n v="11.57"/>
    <n v="11"/>
    <s v="South America"/>
    <s v="Laptop"/>
    <n v="17.989999999999998"/>
    <n v="0"/>
    <s v="Debit Card"/>
    <n v="3"/>
    <n v="0.96"/>
    <x v="6"/>
    <x v="0"/>
  </r>
  <r>
    <s v="abb262e4-25f1-48a4-a322-879a563a00af"/>
    <n v="22"/>
    <s v="Other"/>
    <s v="Basic"/>
    <n v="11.84"/>
    <n v="40"/>
    <s v="Africa"/>
    <s v="TV"/>
    <n v="8.99"/>
    <n v="1"/>
    <s v="Debit Card"/>
    <n v="1"/>
    <n v="0.28999999999999998"/>
    <x v="0"/>
    <x v="3"/>
  </r>
  <r>
    <s v="8f6dc546-9b9c-41fb-9ed2-afac4e5c5a9e"/>
    <n v="36"/>
    <s v="Other"/>
    <s v="Basic"/>
    <n v="21.08"/>
    <n v="27"/>
    <s v="Africa"/>
    <s v="Mobile"/>
    <n v="8.99"/>
    <n v="0"/>
    <s v="Debit Card"/>
    <n v="2"/>
    <n v="0.75"/>
    <x v="0"/>
    <x v="0"/>
  </r>
  <r>
    <s v="ed668da3-d99b-4026-92a3-300a114142e7"/>
    <n v="46"/>
    <s v="Other"/>
    <s v="Standard"/>
    <n v="0.96"/>
    <n v="46"/>
    <s v="Oceania"/>
    <s v="Desktop"/>
    <n v="13.99"/>
    <n v="1"/>
    <s v="PayPal"/>
    <n v="4"/>
    <n v="0.02"/>
    <x v="1"/>
    <x v="0"/>
  </r>
  <r>
    <s v="ee57514c-eefb-44e1-a80d-8dfe36cee93b"/>
    <n v="62"/>
    <s v="Female"/>
    <s v="Standard"/>
    <n v="24.45"/>
    <n v="13"/>
    <s v="Africa"/>
    <s v="Laptop"/>
    <n v="13.99"/>
    <n v="0"/>
    <s v="Credit Card"/>
    <n v="3"/>
    <n v="1.75"/>
    <x v="6"/>
    <x v="2"/>
  </r>
  <r>
    <s v="fa307a7f-4a55-4e3a-a385-0de816f61de8"/>
    <n v="37"/>
    <s v="Other"/>
    <s v="Basic"/>
    <n v="7.72"/>
    <n v="31"/>
    <s v="South America"/>
    <s v="TV"/>
    <n v="8.99"/>
    <n v="1"/>
    <s v="Crypto"/>
    <n v="5"/>
    <n v="0.24"/>
    <x v="5"/>
    <x v="0"/>
  </r>
  <r>
    <s v="30ce7dcc-c41f-48e9-8e16-b6cfb0e9d1a3"/>
    <n v="45"/>
    <s v="Other"/>
    <s v="Basic"/>
    <n v="0.7"/>
    <n v="25"/>
    <s v="Africa"/>
    <s v="Desktop"/>
    <n v="8.99"/>
    <n v="1"/>
    <s v="Crypto"/>
    <n v="5"/>
    <n v="0.03"/>
    <x v="0"/>
    <x v="0"/>
  </r>
  <r>
    <s v="d8a6954a-bf7f-45fa-bde0-90266d3195fb"/>
    <n v="54"/>
    <s v="Female"/>
    <s v="Standard"/>
    <n v="12.34"/>
    <n v="32"/>
    <s v="Asia"/>
    <s v="Desktop"/>
    <n v="13.99"/>
    <n v="1"/>
    <s v="Gift Card"/>
    <n v="3"/>
    <n v="0.37"/>
    <x v="1"/>
    <x v="0"/>
  </r>
  <r>
    <s v="bba14e0b-05f9-4cf4-b201-41398c6d4ec5"/>
    <n v="32"/>
    <s v="Male"/>
    <s v="Standard"/>
    <n v="1.89"/>
    <n v="24"/>
    <s v="Europe"/>
    <s v="TV"/>
    <n v="13.99"/>
    <n v="1"/>
    <s v="Credit Card"/>
    <n v="1"/>
    <n v="0.08"/>
    <x v="4"/>
    <x v="1"/>
  </r>
  <r>
    <s v="47537e18-5119-4d3c-934e-c0fa3646be77"/>
    <n v="30"/>
    <s v="Female"/>
    <s v="Basic"/>
    <n v="11.4"/>
    <n v="50"/>
    <s v="Asia"/>
    <s v="Desktop"/>
    <n v="8.99"/>
    <n v="1"/>
    <s v="Debit Card"/>
    <n v="5"/>
    <n v="0.22"/>
    <x v="4"/>
    <x v="1"/>
  </r>
  <r>
    <s v="1f70867f-6022-4521-8138-3116b8a88a5c"/>
    <n v="18"/>
    <s v="Male"/>
    <s v="Premium"/>
    <n v="2.75"/>
    <n v="5"/>
    <s v="Asia"/>
    <s v="TV"/>
    <n v="17.989999999999998"/>
    <n v="1"/>
    <s v="Crypto"/>
    <n v="1"/>
    <n v="0.46"/>
    <x v="2"/>
    <x v="3"/>
  </r>
  <r>
    <s v="49261e9e-fdd0-48df-87f7-3eab7d66fa81"/>
    <n v="18"/>
    <s v="Other"/>
    <s v="Standard"/>
    <n v="3.54"/>
    <n v="45"/>
    <s v="Oceania"/>
    <s v="Mobile"/>
    <n v="13.99"/>
    <n v="1"/>
    <s v="Debit Card"/>
    <n v="5"/>
    <n v="0.08"/>
    <x v="3"/>
    <x v="3"/>
  </r>
  <r>
    <s v="a065e7e1-f8a6-429b-90be-e5b35e78f22a"/>
    <n v="48"/>
    <s v="Other"/>
    <s v="Basic"/>
    <n v="39.47"/>
    <n v="32"/>
    <s v="Europe"/>
    <s v="Desktop"/>
    <n v="8.99"/>
    <n v="0"/>
    <s v="Crypto"/>
    <n v="4"/>
    <n v="1.2"/>
    <x v="0"/>
    <x v="0"/>
  </r>
  <r>
    <s v="9f43a60a-bd6e-42de-9707-0a3b942d97fc"/>
    <n v="64"/>
    <s v="Female"/>
    <s v="Basic"/>
    <n v="7.82"/>
    <n v="34"/>
    <s v="North America"/>
    <s v="Mobile"/>
    <n v="8.99"/>
    <n v="1"/>
    <s v="Debit Card"/>
    <n v="2"/>
    <n v="0.22"/>
    <x v="5"/>
    <x v="2"/>
  </r>
  <r>
    <s v="5cdde76b-50a8-4d41-a799-177a2e77e581"/>
    <n v="67"/>
    <s v="Female"/>
    <s v="Premium"/>
    <n v="4.01"/>
    <n v="55"/>
    <s v="South America"/>
    <s v="Laptop"/>
    <n v="17.989999999999998"/>
    <n v="1"/>
    <s v="Debit Card"/>
    <n v="4"/>
    <n v="7.0000000000000007E-2"/>
    <x v="2"/>
    <x v="2"/>
  </r>
  <r>
    <s v="b21baa2a-9c93-4d91-92bc-88f708dabe32"/>
    <n v="30"/>
    <s v="Male"/>
    <s v="Basic"/>
    <n v="5.42"/>
    <n v="43"/>
    <s v="Africa"/>
    <s v="Tablet"/>
    <n v="8.99"/>
    <n v="1"/>
    <s v="Gift Card"/>
    <n v="4"/>
    <n v="0.12"/>
    <x v="2"/>
    <x v="1"/>
  </r>
  <r>
    <s v="73a4b76c-1e0c-4d55-9ef4-cfce29a688ba"/>
    <n v="45"/>
    <s v="Male"/>
    <s v="Premium"/>
    <n v="17.850000000000001"/>
    <n v="57"/>
    <s v="Europe"/>
    <s v="Desktop"/>
    <n v="17.989999999999998"/>
    <n v="1"/>
    <s v="Crypto"/>
    <n v="3"/>
    <n v="0.31"/>
    <x v="1"/>
    <x v="0"/>
  </r>
  <r>
    <s v="1e89c820-f686-4a32-aeab-924d79f6d288"/>
    <n v="28"/>
    <s v="Male"/>
    <s v="Standard"/>
    <n v="3.57"/>
    <n v="60"/>
    <s v="North America"/>
    <s v="Mobile"/>
    <n v="13.99"/>
    <n v="1"/>
    <s v="Crypto"/>
    <n v="4"/>
    <n v="0.06"/>
    <x v="3"/>
    <x v="1"/>
  </r>
  <r>
    <s v="f8520665-cd2a-42c9-ba24-3da9505579a9"/>
    <n v="46"/>
    <s v="Male"/>
    <s v="Standard"/>
    <n v="0.86"/>
    <n v="23"/>
    <s v="Asia"/>
    <s v="Tablet"/>
    <n v="13.99"/>
    <n v="0"/>
    <s v="Debit Card"/>
    <n v="4"/>
    <n v="0.04"/>
    <x v="3"/>
    <x v="0"/>
  </r>
  <r>
    <s v="7e06975c-0bf7-4fe1-b884-8e7de13b702d"/>
    <n v="45"/>
    <s v="Female"/>
    <s v="Basic"/>
    <n v="15.8"/>
    <n v="57"/>
    <s v="Oceania"/>
    <s v="Mobile"/>
    <n v="8.99"/>
    <n v="1"/>
    <s v="Credit Card"/>
    <n v="1"/>
    <n v="0.27"/>
    <x v="6"/>
    <x v="0"/>
  </r>
  <r>
    <s v="f6abaaad-45a9-4879-8e66-3b1d4d5c3cbc"/>
    <n v="25"/>
    <s v="Female"/>
    <s v="Standard"/>
    <n v="10.36"/>
    <n v="52"/>
    <s v="Africa"/>
    <s v="Mobile"/>
    <n v="13.99"/>
    <n v="0"/>
    <s v="Credit Card"/>
    <n v="4"/>
    <n v="0.2"/>
    <x v="3"/>
    <x v="3"/>
  </r>
  <r>
    <s v="f1c437f2-b4be-40fb-9007-03dece9b63bd"/>
    <n v="42"/>
    <s v="Other"/>
    <s v="Standard"/>
    <n v="7.51"/>
    <n v="28"/>
    <s v="Europe"/>
    <s v="Laptop"/>
    <n v="13.99"/>
    <n v="0"/>
    <s v="Gift Card"/>
    <n v="1"/>
    <n v="0.26"/>
    <x v="6"/>
    <x v="0"/>
  </r>
  <r>
    <s v="1b217597-8e8c-475f-bfc2-df1b648f3ec8"/>
    <n v="33"/>
    <s v="Other"/>
    <s v="Basic"/>
    <n v="2.36"/>
    <n v="10"/>
    <s v="Africa"/>
    <s v="Mobile"/>
    <n v="8.99"/>
    <n v="1"/>
    <s v="PayPal"/>
    <n v="3"/>
    <n v="0.21"/>
    <x v="0"/>
    <x v="1"/>
  </r>
  <r>
    <s v="a7b7aed8-c00a-4d06-8ffc-bf527572f7bb"/>
    <n v="44"/>
    <s v="Female"/>
    <s v="Basic"/>
    <n v="9.35"/>
    <n v="56"/>
    <s v="Africa"/>
    <s v="Tablet"/>
    <n v="8.99"/>
    <n v="1"/>
    <s v="Crypto"/>
    <n v="5"/>
    <n v="0.16"/>
    <x v="1"/>
    <x v="0"/>
  </r>
  <r>
    <s v="ccbcbfcb-32f4-4cfb-be96-79bb84daf04b"/>
    <n v="19"/>
    <s v="Female"/>
    <s v="Standard"/>
    <n v="18.18"/>
    <n v="48"/>
    <s v="Asia"/>
    <s v="TV"/>
    <n v="13.99"/>
    <n v="1"/>
    <s v="Gift Card"/>
    <n v="3"/>
    <n v="0.37"/>
    <x v="4"/>
    <x v="3"/>
  </r>
  <r>
    <s v="febacab1-7c87-4a27-b2a5-6aaa51021c13"/>
    <n v="43"/>
    <s v="Female"/>
    <s v="Basic"/>
    <n v="11.02"/>
    <n v="47"/>
    <s v="Oceania"/>
    <s v="TV"/>
    <n v="8.99"/>
    <n v="1"/>
    <s v="Crypto"/>
    <n v="4"/>
    <n v="0.23"/>
    <x v="4"/>
    <x v="0"/>
  </r>
  <r>
    <s v="deadc085-ed13-47fb-81b4-45eadc08353d"/>
    <n v="32"/>
    <s v="Female"/>
    <s v="Standard"/>
    <n v="7.07"/>
    <n v="21"/>
    <s v="Asia"/>
    <s v="Desktop"/>
    <n v="13.99"/>
    <n v="0"/>
    <s v="Crypto"/>
    <n v="1"/>
    <n v="0.32"/>
    <x v="3"/>
    <x v="1"/>
  </r>
  <r>
    <s v="5b9fc53d-960a-475a-b189-b54d9c7564a6"/>
    <n v="35"/>
    <s v="Female"/>
    <s v="Premium"/>
    <n v="8.44"/>
    <n v="47"/>
    <s v="Asia"/>
    <s v="Laptop"/>
    <n v="17.989999999999998"/>
    <n v="1"/>
    <s v="Crypto"/>
    <n v="4"/>
    <n v="0.18"/>
    <x v="1"/>
    <x v="1"/>
  </r>
  <r>
    <s v="065fe85d-0373-4737-bbf9-0880fc13ad44"/>
    <n v="66"/>
    <s v="Male"/>
    <s v="Standard"/>
    <n v="26.72"/>
    <n v="35"/>
    <s v="Oceania"/>
    <s v="TV"/>
    <n v="13.99"/>
    <n v="0"/>
    <s v="PayPal"/>
    <n v="5"/>
    <n v="0.74"/>
    <x v="2"/>
    <x v="2"/>
  </r>
  <r>
    <s v="88fd7813-ff27-47be-9470-b4ad4044ccef"/>
    <n v="68"/>
    <s v="Female"/>
    <s v="Standard"/>
    <n v="1.45"/>
    <n v="27"/>
    <s v="North America"/>
    <s v="Desktop"/>
    <n v="13.99"/>
    <n v="0"/>
    <s v="Debit Card"/>
    <n v="5"/>
    <n v="0.05"/>
    <x v="4"/>
    <x v="2"/>
  </r>
  <r>
    <s v="20eb5fec-6d12-4d6a-b791-c984c662cd33"/>
    <n v="46"/>
    <s v="Other"/>
    <s v="Basic"/>
    <n v="0.04"/>
    <n v="2"/>
    <s v="South America"/>
    <s v="Tablet"/>
    <n v="8.99"/>
    <n v="1"/>
    <s v="Credit Card"/>
    <n v="4"/>
    <n v="0.01"/>
    <x v="0"/>
    <x v="0"/>
  </r>
  <r>
    <s v="c1c6bed5-6167-4c79-bd6f-4c27851ce580"/>
    <n v="20"/>
    <s v="Male"/>
    <s v="Premium"/>
    <n v="3.26"/>
    <n v="32"/>
    <s v="Europe"/>
    <s v="Mobile"/>
    <n v="17.989999999999998"/>
    <n v="1"/>
    <s v="PayPal"/>
    <n v="2"/>
    <n v="0.1"/>
    <x v="0"/>
    <x v="3"/>
  </r>
  <r>
    <s v="c4da46c8-aadf-4aca-98c3-b2e9422c1e93"/>
    <n v="33"/>
    <s v="Male"/>
    <s v="Standard"/>
    <n v="4.63"/>
    <n v="0"/>
    <s v="Europe"/>
    <s v="TV"/>
    <n v="13.99"/>
    <n v="0"/>
    <s v="Debit Card"/>
    <n v="1"/>
    <n v="4.63"/>
    <x v="1"/>
    <x v="1"/>
  </r>
  <r>
    <s v="089c7011-1dec-412d-a160-d029ac6eb0a5"/>
    <n v="63"/>
    <s v="Female"/>
    <s v="Premium"/>
    <n v="6.24"/>
    <n v="17"/>
    <s v="North America"/>
    <s v="Tablet"/>
    <n v="17.989999999999998"/>
    <n v="0"/>
    <s v="PayPal"/>
    <n v="1"/>
    <n v="0.35"/>
    <x v="2"/>
    <x v="2"/>
  </r>
  <r>
    <s v="20971458-c879-4bdc-bf4f-6a4758552a35"/>
    <n v="33"/>
    <s v="Male"/>
    <s v="Basic"/>
    <n v="21.02"/>
    <n v="45"/>
    <s v="Asia"/>
    <s v="Desktop"/>
    <n v="8.99"/>
    <n v="1"/>
    <s v="Gift Card"/>
    <n v="1"/>
    <n v="0.46"/>
    <x v="2"/>
    <x v="1"/>
  </r>
  <r>
    <s v="c3144388-5e8f-4c1c-83ff-3129e562ba4e"/>
    <n v="40"/>
    <s v="Other"/>
    <s v="Standard"/>
    <n v="1.46"/>
    <n v="44"/>
    <s v="Europe"/>
    <s v="Laptop"/>
    <n v="13.99"/>
    <n v="1"/>
    <s v="Credit Card"/>
    <n v="3"/>
    <n v="0.03"/>
    <x v="6"/>
    <x v="0"/>
  </r>
  <r>
    <s v="4489b67d-456a-40da-941e-68facbe3bdb4"/>
    <n v="66"/>
    <s v="Male"/>
    <s v="Basic"/>
    <n v="7.42"/>
    <n v="22"/>
    <s v="Africa"/>
    <s v="Desktop"/>
    <n v="8.99"/>
    <n v="1"/>
    <s v="PayPal"/>
    <n v="1"/>
    <n v="0.32"/>
    <x v="6"/>
    <x v="2"/>
  </r>
  <r>
    <s v="90acaef3-45c4-49e4-bd9f-1faf1b350e71"/>
    <n v="44"/>
    <s v="Female"/>
    <s v="Basic"/>
    <n v="9.89"/>
    <n v="39"/>
    <s v="Asia"/>
    <s v="Mobile"/>
    <n v="8.99"/>
    <n v="1"/>
    <s v="Gift Card"/>
    <n v="4"/>
    <n v="0.25"/>
    <x v="1"/>
    <x v="0"/>
  </r>
  <r>
    <s v="c42b0dd0-9d7e-47eb-9b16-18c2195e9fce"/>
    <n v="41"/>
    <s v="Other"/>
    <s v="Basic"/>
    <n v="19.100000000000001"/>
    <n v="2"/>
    <s v="Europe"/>
    <s v="Mobile"/>
    <n v="8.99"/>
    <n v="0"/>
    <s v="PayPal"/>
    <n v="1"/>
    <n v="6.37"/>
    <x v="1"/>
    <x v="0"/>
  </r>
  <r>
    <s v="590d4fc0-17ef-42af-aa91-778aa0d317d6"/>
    <n v="67"/>
    <s v="Female"/>
    <s v="Standard"/>
    <n v="5.78"/>
    <n v="47"/>
    <s v="Africa"/>
    <s v="Desktop"/>
    <n v="13.99"/>
    <n v="1"/>
    <s v="Debit Card"/>
    <n v="3"/>
    <n v="0.12"/>
    <x v="0"/>
    <x v="2"/>
  </r>
  <r>
    <s v="55125abd-2493-40cf-8843-604709af81e7"/>
    <n v="29"/>
    <s v="Female"/>
    <s v="Premium"/>
    <n v="5.97"/>
    <n v="2"/>
    <s v="Europe"/>
    <s v="Tablet"/>
    <n v="17.989999999999998"/>
    <n v="0"/>
    <s v="PayPal"/>
    <n v="4"/>
    <n v="1.99"/>
    <x v="0"/>
    <x v="1"/>
  </r>
  <r>
    <s v="24d6f90a-ea1f-44cb-a83b-4d3d53c4d152"/>
    <n v="34"/>
    <s v="Female"/>
    <s v="Standard"/>
    <n v="0.22"/>
    <n v="52"/>
    <s v="Oceania"/>
    <s v="Tablet"/>
    <n v="13.99"/>
    <n v="1"/>
    <s v="PayPal"/>
    <n v="4"/>
    <n v="0"/>
    <x v="6"/>
    <x v="1"/>
  </r>
  <r>
    <s v="a525e81a-ceac-45bf-9aaf-312b292c0ab2"/>
    <n v="23"/>
    <s v="Other"/>
    <s v="Standard"/>
    <n v="20.75"/>
    <n v="51"/>
    <s v="Asia"/>
    <s v="Desktop"/>
    <n v="13.99"/>
    <n v="0"/>
    <s v="Credit Card"/>
    <n v="4"/>
    <n v="0.4"/>
    <x v="6"/>
    <x v="3"/>
  </r>
  <r>
    <s v="4e16202d-72c0-4a59-974b-ba3e9c9fb04d"/>
    <n v="44"/>
    <s v="Other"/>
    <s v="Basic"/>
    <n v="3.53"/>
    <n v="56"/>
    <s v="North America"/>
    <s v="Desktop"/>
    <n v="8.99"/>
    <n v="1"/>
    <s v="Crypto"/>
    <n v="1"/>
    <n v="0.06"/>
    <x v="5"/>
    <x v="0"/>
  </r>
  <r>
    <s v="b74fff72-ab6f-46d9-a86c-66e7b580c4f3"/>
    <n v="62"/>
    <s v="Male"/>
    <s v="Basic"/>
    <n v="7.6"/>
    <n v="38"/>
    <s v="Oceania"/>
    <s v="Laptop"/>
    <n v="8.99"/>
    <n v="1"/>
    <s v="PayPal"/>
    <n v="1"/>
    <n v="0.19"/>
    <x v="4"/>
    <x v="2"/>
  </r>
  <r>
    <s v="ecf5d19d-4bb9-4dd4-9b1f-1e34cf7b03cf"/>
    <n v="49"/>
    <s v="Male"/>
    <s v="Basic"/>
    <n v="11.25"/>
    <n v="9"/>
    <s v="South America"/>
    <s v="Mobile"/>
    <n v="8.99"/>
    <n v="0"/>
    <s v="Debit Card"/>
    <n v="1"/>
    <n v="1.1200000000000001"/>
    <x v="0"/>
    <x v="0"/>
  </r>
  <r>
    <s v="cb28901c-b8a3-43aa-9580-f116d219bf30"/>
    <n v="68"/>
    <s v="Other"/>
    <s v="Standard"/>
    <n v="35.61"/>
    <n v="40"/>
    <s v="South America"/>
    <s v="Desktop"/>
    <n v="13.99"/>
    <n v="0"/>
    <s v="Debit Card"/>
    <n v="4"/>
    <n v="0.87"/>
    <x v="6"/>
    <x v="2"/>
  </r>
  <r>
    <s v="3db02ad4-41a1-4582-975d-a3a19e873c5a"/>
    <n v="20"/>
    <s v="Female"/>
    <s v="Premium"/>
    <n v="9.92"/>
    <n v="25"/>
    <s v="North America"/>
    <s v="Desktop"/>
    <n v="17.989999999999998"/>
    <n v="0"/>
    <s v="Gift Card"/>
    <n v="2"/>
    <n v="0.38"/>
    <x v="1"/>
    <x v="3"/>
  </r>
  <r>
    <s v="39c2f74d-e634-4686-b4a4-7f3617f6db10"/>
    <n v="28"/>
    <s v="Female"/>
    <s v="Premium"/>
    <n v="0.12"/>
    <n v="9"/>
    <s v="Europe"/>
    <s v="TV"/>
    <n v="17.989999999999998"/>
    <n v="1"/>
    <s v="Crypto"/>
    <n v="2"/>
    <n v="0.01"/>
    <x v="4"/>
    <x v="1"/>
  </r>
  <r>
    <s v="b4c1296b-4b42-4988-8541-0e5e848c4488"/>
    <n v="53"/>
    <s v="Other"/>
    <s v="Standard"/>
    <n v="52.23"/>
    <n v="7"/>
    <s v="Oceania"/>
    <s v="Desktop"/>
    <n v="13.99"/>
    <n v="0"/>
    <s v="PayPal"/>
    <n v="3"/>
    <n v="6.53"/>
    <x v="2"/>
    <x v="0"/>
  </r>
  <r>
    <s v="18c08dd6-5cd2-49ff-b9d4-d1e5d3b4aaf1"/>
    <n v="29"/>
    <s v="Male"/>
    <s v="Standard"/>
    <n v="11.46"/>
    <n v="54"/>
    <s v="North America"/>
    <s v="Laptop"/>
    <n v="13.99"/>
    <n v="1"/>
    <s v="Gift Card"/>
    <n v="4"/>
    <n v="0.21"/>
    <x v="2"/>
    <x v="1"/>
  </r>
  <r>
    <s v="33a14e13-98be-4886-8707-28184c66ae0d"/>
    <n v="33"/>
    <s v="Male"/>
    <s v="Premium"/>
    <n v="13.95"/>
    <n v="53"/>
    <s v="North America"/>
    <s v="Laptop"/>
    <n v="17.989999999999998"/>
    <n v="0"/>
    <s v="Credit Card"/>
    <n v="4"/>
    <n v="0.26"/>
    <x v="3"/>
    <x v="1"/>
  </r>
  <r>
    <s v="0658b8ed-13e8-4ea7-a31f-8afeb49acd60"/>
    <n v="57"/>
    <s v="Female"/>
    <s v="Basic"/>
    <n v="24.97"/>
    <n v="53"/>
    <s v="Asia"/>
    <s v="TV"/>
    <n v="8.99"/>
    <n v="1"/>
    <s v="Gift Card"/>
    <n v="5"/>
    <n v="0.46"/>
    <x v="3"/>
    <x v="2"/>
  </r>
  <r>
    <s v="f49a225d-d3da-4584-8f5b-2d17ebb19bd7"/>
    <n v="42"/>
    <s v="Male"/>
    <s v="Premium"/>
    <n v="18.09"/>
    <n v="10"/>
    <s v="South America"/>
    <s v="TV"/>
    <n v="17.989999999999998"/>
    <n v="0"/>
    <s v="Debit Card"/>
    <n v="2"/>
    <n v="1.64"/>
    <x v="3"/>
    <x v="0"/>
  </r>
  <r>
    <s v="2d41aa15-7acd-4ab4-b5df-2d6a316ddb17"/>
    <n v="27"/>
    <s v="Female"/>
    <s v="Standard"/>
    <n v="33.25"/>
    <n v="34"/>
    <s v="South America"/>
    <s v="Laptop"/>
    <n v="13.99"/>
    <n v="0"/>
    <s v="Debit Card"/>
    <n v="3"/>
    <n v="0.95"/>
    <x v="6"/>
    <x v="1"/>
  </r>
  <r>
    <s v="3f593c64-f2eb-4736-974a-5efadabce25a"/>
    <n v="18"/>
    <s v="Male"/>
    <s v="Standard"/>
    <n v="3.62"/>
    <n v="20"/>
    <s v="South America"/>
    <s v="Tablet"/>
    <n v="13.99"/>
    <n v="1"/>
    <s v="Gift Card"/>
    <n v="1"/>
    <n v="0.17"/>
    <x v="1"/>
    <x v="3"/>
  </r>
  <r>
    <s v="8966b795-f82f-4c5d-a80c-5244a1016339"/>
    <n v="53"/>
    <s v="Female"/>
    <s v="Premium"/>
    <n v="1.62"/>
    <n v="60"/>
    <s v="Africa"/>
    <s v="TV"/>
    <n v="17.989999999999998"/>
    <n v="1"/>
    <s v="Debit Card"/>
    <n v="3"/>
    <n v="0.03"/>
    <x v="2"/>
    <x v="0"/>
  </r>
  <r>
    <s v="88023604-f612-409e-9761-9fe2336a43e4"/>
    <n v="41"/>
    <s v="Female"/>
    <s v="Premium"/>
    <n v="7.53"/>
    <n v="28"/>
    <s v="Oceania"/>
    <s v="Desktop"/>
    <n v="17.989999999999998"/>
    <n v="0"/>
    <s v="Debit Card"/>
    <n v="2"/>
    <n v="0.26"/>
    <x v="5"/>
    <x v="0"/>
  </r>
  <r>
    <s v="2635a91a-d4db-4458-8100-c8aa01ee55f1"/>
    <n v="35"/>
    <s v="Male"/>
    <s v="Basic"/>
    <n v="5.07"/>
    <n v="41"/>
    <s v="South America"/>
    <s v="TV"/>
    <n v="8.99"/>
    <n v="1"/>
    <s v="Debit Card"/>
    <n v="2"/>
    <n v="0.12"/>
    <x v="3"/>
    <x v="1"/>
  </r>
  <r>
    <s v="e3852e2b-3a3c-466a-916e-edd403c5353f"/>
    <n v="69"/>
    <s v="Male"/>
    <s v="Premium"/>
    <n v="36.44"/>
    <n v="10"/>
    <s v="North America"/>
    <s v="Laptop"/>
    <n v="17.989999999999998"/>
    <n v="0"/>
    <s v="Debit Card"/>
    <n v="4"/>
    <n v="3.31"/>
    <x v="6"/>
    <x v="2"/>
  </r>
  <r>
    <s v="eeca7e99-fc70-4609-aeb1-5ba88fd7daef"/>
    <n v="53"/>
    <s v="Male"/>
    <s v="Premium"/>
    <n v="6.61"/>
    <n v="54"/>
    <s v="Europe"/>
    <s v="Laptop"/>
    <n v="17.989999999999998"/>
    <n v="1"/>
    <s v="PayPal"/>
    <n v="2"/>
    <n v="0.12"/>
    <x v="5"/>
    <x v="0"/>
  </r>
  <r>
    <s v="8632438c-1adb-4a0f-9d3b-9eed17db3536"/>
    <n v="51"/>
    <s v="Female"/>
    <s v="Premium"/>
    <n v="35.22"/>
    <n v="53"/>
    <s v="Asia"/>
    <s v="Laptop"/>
    <n v="17.989999999999998"/>
    <n v="0"/>
    <s v="PayPal"/>
    <n v="5"/>
    <n v="0.65"/>
    <x v="6"/>
    <x v="0"/>
  </r>
  <r>
    <s v="4020ae84-bece-4f52-bee7-b9ea56435b36"/>
    <n v="67"/>
    <s v="Male"/>
    <s v="Premium"/>
    <n v="27.23"/>
    <n v="45"/>
    <s v="Oceania"/>
    <s v="Mobile"/>
    <n v="17.989999999999998"/>
    <n v="0"/>
    <s v="PayPal"/>
    <n v="2"/>
    <n v="0.59"/>
    <x v="6"/>
    <x v="2"/>
  </r>
  <r>
    <s v="8918b03e-e245-4ebf-b05f-158b557fcaea"/>
    <n v="38"/>
    <s v="Female"/>
    <s v="Premium"/>
    <n v="20.14"/>
    <n v="40"/>
    <s v="Africa"/>
    <s v="Desktop"/>
    <n v="17.989999999999998"/>
    <n v="0"/>
    <s v="PayPal"/>
    <n v="3"/>
    <n v="0.49"/>
    <x v="2"/>
    <x v="0"/>
  </r>
  <r>
    <s v="67b67fc6-7750-44bd-896c-3260f78d8e53"/>
    <n v="29"/>
    <s v="Male"/>
    <s v="Basic"/>
    <n v="11.32"/>
    <n v="48"/>
    <s v="Africa"/>
    <s v="TV"/>
    <n v="8.99"/>
    <n v="1"/>
    <s v="Credit Card"/>
    <n v="2"/>
    <n v="0.23"/>
    <x v="1"/>
    <x v="1"/>
  </r>
  <r>
    <s v="f8839f01-4286-4f45-a675-f09d869146c1"/>
    <n v="34"/>
    <s v="Other"/>
    <s v="Premium"/>
    <n v="1.92"/>
    <n v="44"/>
    <s v="South America"/>
    <s v="TV"/>
    <n v="17.989999999999998"/>
    <n v="1"/>
    <s v="Gift Card"/>
    <n v="2"/>
    <n v="0.04"/>
    <x v="6"/>
    <x v="1"/>
  </r>
  <r>
    <s v="3cb37e51-569d-4238-9854-5e659abf16c4"/>
    <n v="18"/>
    <s v="Female"/>
    <s v="Premium"/>
    <n v="0.82"/>
    <n v="59"/>
    <s v="South America"/>
    <s v="Tablet"/>
    <n v="17.989999999999998"/>
    <n v="1"/>
    <s v="PayPal"/>
    <n v="3"/>
    <n v="0.01"/>
    <x v="0"/>
    <x v="3"/>
  </r>
  <r>
    <s v="d64c129e-b523-4e14-ab3a-ec621137c3af"/>
    <n v="28"/>
    <s v="Female"/>
    <s v="Standard"/>
    <n v="6.72"/>
    <n v="15"/>
    <s v="North America"/>
    <s v="Desktop"/>
    <n v="13.99"/>
    <n v="0"/>
    <s v="PayPal"/>
    <n v="5"/>
    <n v="0.42"/>
    <x v="5"/>
    <x v="1"/>
  </r>
  <r>
    <s v="d08e5984-dcc6-4e82-9190-c0532bbb7cae"/>
    <n v="57"/>
    <s v="Female"/>
    <s v="Premium"/>
    <n v="12.51"/>
    <n v="4"/>
    <s v="Africa"/>
    <s v="TV"/>
    <n v="17.989999999999998"/>
    <n v="0"/>
    <s v="Gift Card"/>
    <n v="2"/>
    <n v="2.5"/>
    <x v="6"/>
    <x v="2"/>
  </r>
  <r>
    <s v="5299c7dd-6117-44fb-b316-41e3c6ca0e8f"/>
    <n v="34"/>
    <s v="Other"/>
    <s v="Premium"/>
    <n v="16.670000000000002"/>
    <n v="11"/>
    <s v="Asia"/>
    <s v="Tablet"/>
    <n v="17.989999999999998"/>
    <n v="0"/>
    <s v="Crypto"/>
    <n v="1"/>
    <n v="1.39"/>
    <x v="0"/>
    <x v="1"/>
  </r>
  <r>
    <s v="187a5666-9d16-459c-a524-35b1789ba1ae"/>
    <n v="32"/>
    <s v="Male"/>
    <s v="Standard"/>
    <n v="15.29"/>
    <n v="23"/>
    <s v="Asia"/>
    <s v="Tablet"/>
    <n v="13.99"/>
    <n v="0"/>
    <s v="Credit Card"/>
    <n v="5"/>
    <n v="0.64"/>
    <x v="6"/>
    <x v="1"/>
  </r>
  <r>
    <s v="3fd34d59-ed02-4b2a-a7b7-7c8dba676ef9"/>
    <n v="60"/>
    <s v="Female"/>
    <s v="Premium"/>
    <n v="1.0900000000000001"/>
    <n v="6"/>
    <s v="South America"/>
    <s v="Laptop"/>
    <n v="17.989999999999998"/>
    <n v="1"/>
    <s v="Credit Card"/>
    <n v="1"/>
    <n v="0.16"/>
    <x v="3"/>
    <x v="2"/>
  </r>
  <r>
    <s v="79b3f0bd-b45f-444d-a121-5b7a374c0780"/>
    <n v="21"/>
    <s v="Female"/>
    <s v="Basic"/>
    <n v="17.28"/>
    <n v="18"/>
    <s v="Africa"/>
    <s v="Mobile"/>
    <n v="8.99"/>
    <n v="0"/>
    <s v="PayPal"/>
    <n v="4"/>
    <n v="0.91"/>
    <x v="6"/>
    <x v="3"/>
  </r>
  <r>
    <s v="d74761a3-27c1-4593-92ee-084f86b6c7f5"/>
    <n v="70"/>
    <s v="Other"/>
    <s v="Premium"/>
    <n v="5.52"/>
    <n v="29"/>
    <s v="South America"/>
    <s v="Desktop"/>
    <n v="17.989999999999998"/>
    <n v="0"/>
    <s v="Crypto"/>
    <n v="4"/>
    <n v="0.18"/>
    <x v="6"/>
    <x v="2"/>
  </r>
  <r>
    <s v="14e1fddb-7d3b-4098-b5f5-98d0467d9921"/>
    <n v="69"/>
    <s v="Other"/>
    <s v="Basic"/>
    <n v="22.17"/>
    <n v="51"/>
    <s v="Europe"/>
    <s v="Laptop"/>
    <n v="8.99"/>
    <n v="1"/>
    <s v="Gift Card"/>
    <n v="2"/>
    <n v="0.43"/>
    <x v="2"/>
    <x v="2"/>
  </r>
  <r>
    <s v="d3cdf140-4887-4f53-a5d3-ec891892c883"/>
    <n v="36"/>
    <s v="Male"/>
    <s v="Premium"/>
    <n v="0.98"/>
    <n v="55"/>
    <s v="Oceania"/>
    <s v="Mobile"/>
    <n v="17.989999999999998"/>
    <n v="1"/>
    <s v="Debit Card"/>
    <n v="2"/>
    <n v="0.02"/>
    <x v="5"/>
    <x v="0"/>
  </r>
  <r>
    <s v="2fae4d1f-9063-4947-aac3-ec1c00169d35"/>
    <n v="70"/>
    <s v="Other"/>
    <s v="Basic"/>
    <n v="61.47"/>
    <n v="7"/>
    <s v="Europe"/>
    <s v="Mobile"/>
    <n v="8.99"/>
    <n v="0"/>
    <s v="PayPal"/>
    <n v="1"/>
    <n v="7.68"/>
    <x v="4"/>
    <x v="2"/>
  </r>
  <r>
    <s v="4beaf71e-a65e-4ddd-a643-c8e5acf5bd55"/>
    <n v="22"/>
    <s v="Male"/>
    <s v="Basic"/>
    <n v="20.87"/>
    <n v="45"/>
    <s v="Oceania"/>
    <s v="Tablet"/>
    <n v="8.99"/>
    <n v="1"/>
    <s v="PayPal"/>
    <n v="1"/>
    <n v="0.45"/>
    <x v="2"/>
    <x v="3"/>
  </r>
  <r>
    <s v="d0c512fc-8212-4d61-9ad2-dce10af1dbf7"/>
    <n v="52"/>
    <s v="Female"/>
    <s v="Basic"/>
    <n v="3.59"/>
    <n v="42"/>
    <s v="Africa"/>
    <s v="TV"/>
    <n v="8.99"/>
    <n v="1"/>
    <s v="Gift Card"/>
    <n v="4"/>
    <n v="0.08"/>
    <x v="1"/>
    <x v="0"/>
  </r>
  <r>
    <s v="76a7587e-4288-4134-acd3-1c161865573a"/>
    <n v="19"/>
    <s v="Female"/>
    <s v="Standard"/>
    <n v="8.85"/>
    <n v="20"/>
    <s v="Oceania"/>
    <s v="Laptop"/>
    <n v="13.99"/>
    <n v="0"/>
    <s v="PayPal"/>
    <n v="4"/>
    <n v="0.42"/>
    <x v="2"/>
    <x v="3"/>
  </r>
  <r>
    <s v="8868e07d-acc4-4b62-808a-ad4553109922"/>
    <n v="42"/>
    <s v="Male"/>
    <s v="Basic"/>
    <n v="7.09"/>
    <n v="21"/>
    <s v="Africa"/>
    <s v="TV"/>
    <n v="8.99"/>
    <n v="1"/>
    <s v="Debit Card"/>
    <n v="1"/>
    <n v="0.32"/>
    <x v="0"/>
    <x v="0"/>
  </r>
  <r>
    <s v="91a11dc0-b609-434f-a1d2-3ecd42d2321b"/>
    <n v="35"/>
    <s v="Other"/>
    <s v="Basic"/>
    <n v="1.21"/>
    <n v="4"/>
    <s v="Oceania"/>
    <s v="Desktop"/>
    <n v="8.99"/>
    <n v="1"/>
    <s v="Gift Card"/>
    <n v="2"/>
    <n v="0.24"/>
    <x v="0"/>
    <x v="1"/>
  </r>
  <r>
    <s v="3bca6390-0c4b-4f47-a993-8e49139361c3"/>
    <n v="18"/>
    <s v="Female"/>
    <s v="Standard"/>
    <n v="2.2599999999999998"/>
    <n v="48"/>
    <s v="Africa"/>
    <s v="Desktop"/>
    <n v="13.99"/>
    <n v="1"/>
    <s v="PayPal"/>
    <n v="1"/>
    <n v="0.05"/>
    <x v="0"/>
    <x v="3"/>
  </r>
  <r>
    <s v="f6aa3008-2137-480e-ac38-70d58514af59"/>
    <n v="21"/>
    <s v="Other"/>
    <s v="Premium"/>
    <n v="16.71"/>
    <n v="12"/>
    <s v="North America"/>
    <s v="Desktop"/>
    <n v="17.989999999999998"/>
    <n v="0"/>
    <s v="Credit Card"/>
    <n v="3"/>
    <n v="1.29"/>
    <x v="1"/>
    <x v="3"/>
  </r>
  <r>
    <s v="6fb2caa8-9389-4816-91cb-d1134a7b15a1"/>
    <n v="57"/>
    <s v="Male"/>
    <s v="Basic"/>
    <n v="2.89"/>
    <n v="27"/>
    <s v="Africa"/>
    <s v="Mobile"/>
    <n v="8.99"/>
    <n v="1"/>
    <s v="PayPal"/>
    <n v="4"/>
    <n v="0.1"/>
    <x v="3"/>
    <x v="2"/>
  </r>
  <r>
    <s v="a96d856f-c265-4f78-80d5-f6d85c2e3e48"/>
    <n v="38"/>
    <s v="Female"/>
    <s v="Basic"/>
    <n v="3.08"/>
    <n v="53"/>
    <s v="North America"/>
    <s v="Desktop"/>
    <n v="8.99"/>
    <n v="1"/>
    <s v="Gift Card"/>
    <n v="2"/>
    <n v="0.06"/>
    <x v="5"/>
    <x v="0"/>
  </r>
  <r>
    <s v="0769f070-5b48-4e47-9507-35259b4dfc71"/>
    <n v="50"/>
    <s v="Other"/>
    <s v="Premium"/>
    <n v="7.44"/>
    <n v="32"/>
    <s v="South America"/>
    <s v="Tablet"/>
    <n v="17.989999999999998"/>
    <n v="0"/>
    <s v="Credit Card"/>
    <n v="4"/>
    <n v="0.23"/>
    <x v="5"/>
    <x v="0"/>
  </r>
  <r>
    <s v="57b1d167-a660-48d5-8fca-f75fa0837d41"/>
    <n v="57"/>
    <s v="Male"/>
    <s v="Standard"/>
    <n v="18.93"/>
    <n v="42"/>
    <s v="Africa"/>
    <s v="TV"/>
    <n v="13.99"/>
    <n v="1"/>
    <s v="Gift Card"/>
    <n v="5"/>
    <n v="0.44"/>
    <x v="4"/>
    <x v="2"/>
  </r>
  <r>
    <s v="9bc6420a-4fe7-4bda-97db-6689849cc101"/>
    <n v="65"/>
    <s v="Other"/>
    <s v="Premium"/>
    <n v="9.7100000000000009"/>
    <n v="47"/>
    <s v="Africa"/>
    <s v="Desktop"/>
    <n v="17.989999999999998"/>
    <n v="0"/>
    <s v="PayPal"/>
    <n v="4"/>
    <n v="0.2"/>
    <x v="6"/>
    <x v="2"/>
  </r>
  <r>
    <s v="9127fd59-f25d-4b74-a710-7f60b1804252"/>
    <n v="29"/>
    <s v="Male"/>
    <s v="Premium"/>
    <n v="1.61"/>
    <n v="59"/>
    <s v="North America"/>
    <s v="Desktop"/>
    <n v="17.989999999999998"/>
    <n v="1"/>
    <s v="Credit Card"/>
    <n v="2"/>
    <n v="0.03"/>
    <x v="3"/>
    <x v="1"/>
  </r>
  <r>
    <s v="39a2da01-6445-4ba4-8dd5-846b8fe23c43"/>
    <n v="62"/>
    <s v="Female"/>
    <s v="Premium"/>
    <n v="4.2"/>
    <n v="37"/>
    <s v="Africa"/>
    <s v="Laptop"/>
    <n v="17.989999999999998"/>
    <n v="1"/>
    <s v="Crypto"/>
    <n v="1"/>
    <n v="0.11"/>
    <x v="5"/>
    <x v="2"/>
  </r>
  <r>
    <s v="ac511430-85a0-40ed-bac6-423c3fe14a63"/>
    <n v="58"/>
    <s v="Other"/>
    <s v="Basic"/>
    <n v="15.24"/>
    <n v="16"/>
    <s v="Asia"/>
    <s v="Tablet"/>
    <n v="8.99"/>
    <n v="0"/>
    <s v="Crypto"/>
    <n v="5"/>
    <n v="0.9"/>
    <x v="5"/>
    <x v="2"/>
  </r>
  <r>
    <s v="c42c5dc0-22f1-464b-9aa8-9ff0661a54c3"/>
    <n v="50"/>
    <s v="Male"/>
    <s v="Premium"/>
    <n v="5.93"/>
    <n v="51"/>
    <s v="Asia"/>
    <s v="Desktop"/>
    <n v="17.989999999999998"/>
    <n v="1"/>
    <s v="Crypto"/>
    <n v="1"/>
    <n v="0.11"/>
    <x v="3"/>
    <x v="0"/>
  </r>
  <r>
    <s v="7d756761-f638-4e9b-8c0a-00492281d68d"/>
    <n v="28"/>
    <s v="Other"/>
    <s v="Standard"/>
    <n v="9.61"/>
    <n v="50"/>
    <s v="North America"/>
    <s v="Mobile"/>
    <n v="13.99"/>
    <n v="1"/>
    <s v="Crypto"/>
    <n v="4"/>
    <n v="0.19"/>
    <x v="2"/>
    <x v="1"/>
  </r>
  <r>
    <s v="cade9688-a34c-4bf1-a49a-962d5d8fb7c4"/>
    <n v="49"/>
    <s v="Female"/>
    <s v="Standard"/>
    <n v="17.61"/>
    <n v="60"/>
    <s v="South America"/>
    <s v="Laptop"/>
    <n v="13.99"/>
    <n v="1"/>
    <s v="PayPal"/>
    <n v="1"/>
    <n v="0.28999999999999998"/>
    <x v="1"/>
    <x v="0"/>
  </r>
  <r>
    <s v="466eaa12-9e20-4d53-860f-a8dccfb242b8"/>
    <n v="25"/>
    <s v="Female"/>
    <s v="Basic"/>
    <n v="5.49"/>
    <n v="41"/>
    <s v="Oceania"/>
    <s v="Desktop"/>
    <n v="8.99"/>
    <n v="1"/>
    <s v="Debit Card"/>
    <n v="3"/>
    <n v="0.13"/>
    <x v="6"/>
    <x v="3"/>
  </r>
  <r>
    <s v="57a0a7ed-21ea-4587-b519-ab35689cc9c8"/>
    <n v="40"/>
    <s v="Female"/>
    <s v="Standard"/>
    <n v="7.66"/>
    <n v="57"/>
    <s v="Asia"/>
    <s v="Desktop"/>
    <n v="13.99"/>
    <n v="1"/>
    <s v="Crypto"/>
    <n v="1"/>
    <n v="0.13"/>
    <x v="0"/>
    <x v="0"/>
  </r>
  <r>
    <s v="4e091ec6-3c1b-4649-aed7-cf99cc9da60d"/>
    <n v="29"/>
    <s v="Female"/>
    <s v="Standard"/>
    <n v="4.88"/>
    <n v="39"/>
    <s v="Oceania"/>
    <s v="Mobile"/>
    <n v="13.99"/>
    <n v="1"/>
    <s v="Credit Card"/>
    <n v="4"/>
    <n v="0.12"/>
    <x v="3"/>
    <x v="1"/>
  </r>
  <r>
    <s v="3afd0a8c-2d06-41f8-954a-e439e193f21d"/>
    <n v="43"/>
    <s v="Female"/>
    <s v="Standard"/>
    <n v="12.58"/>
    <n v="16"/>
    <s v="Oceania"/>
    <s v="Desktop"/>
    <n v="13.99"/>
    <n v="0"/>
    <s v="Credit Card"/>
    <n v="4"/>
    <n v="0.74"/>
    <x v="3"/>
    <x v="0"/>
  </r>
  <r>
    <s v="63fb5a17-b9fc-4191-8cec-ca2848cc3e54"/>
    <n v="69"/>
    <s v="Other"/>
    <s v="Premium"/>
    <n v="26.07"/>
    <n v="5"/>
    <s v="Oceania"/>
    <s v="Laptop"/>
    <n v="17.989999999999998"/>
    <n v="0"/>
    <s v="PayPal"/>
    <n v="1"/>
    <n v="4.34"/>
    <x v="4"/>
    <x v="2"/>
  </r>
  <r>
    <s v="1c663855-e700-49cf-8512-224b34d1efac"/>
    <n v="37"/>
    <s v="Other"/>
    <s v="Premium"/>
    <n v="14.54"/>
    <n v="22"/>
    <s v="North America"/>
    <s v="Tablet"/>
    <n v="17.989999999999998"/>
    <n v="0"/>
    <s v="Debit Card"/>
    <n v="2"/>
    <n v="0.63"/>
    <x v="2"/>
    <x v="0"/>
  </r>
  <r>
    <s v="ca44d69c-f059-423e-82e2-65550f1314be"/>
    <n v="31"/>
    <s v="Female"/>
    <s v="Basic"/>
    <n v="9.44"/>
    <n v="46"/>
    <s v="Asia"/>
    <s v="Tablet"/>
    <n v="8.99"/>
    <n v="1"/>
    <s v="PayPal"/>
    <n v="2"/>
    <n v="0.2"/>
    <x v="0"/>
    <x v="1"/>
  </r>
  <r>
    <s v="07b638bb-a4bf-4938-9b81-3160ecf59053"/>
    <n v="27"/>
    <s v="Other"/>
    <s v="Basic"/>
    <n v="5.84"/>
    <n v="42"/>
    <s v="Europe"/>
    <s v="Mobile"/>
    <n v="8.99"/>
    <n v="1"/>
    <s v="Crypto"/>
    <n v="1"/>
    <n v="0.14000000000000001"/>
    <x v="3"/>
    <x v="1"/>
  </r>
  <r>
    <s v="10187a53-e499-45ef-b5b2-0c0d16ffaef7"/>
    <n v="65"/>
    <s v="Male"/>
    <s v="Premium"/>
    <n v="0.74"/>
    <n v="20"/>
    <s v="Europe"/>
    <s v="Laptop"/>
    <n v="17.989999999999998"/>
    <n v="1"/>
    <s v="Debit Card"/>
    <n v="3"/>
    <n v="0.04"/>
    <x v="1"/>
    <x v="2"/>
  </r>
  <r>
    <s v="fe5bdcb9-aa57-47ff-b123-33e4842057da"/>
    <n v="29"/>
    <s v="Female"/>
    <s v="Basic"/>
    <n v="12.37"/>
    <n v="44"/>
    <s v="Oceania"/>
    <s v="Mobile"/>
    <n v="8.99"/>
    <n v="1"/>
    <s v="Gift Card"/>
    <n v="3"/>
    <n v="0.27"/>
    <x v="2"/>
    <x v="1"/>
  </r>
  <r>
    <s v="dc67ab9c-2786-4c67-8b27-3891f2676446"/>
    <n v="63"/>
    <s v="Male"/>
    <s v="Standard"/>
    <n v="5.16"/>
    <n v="53"/>
    <s v="North America"/>
    <s v="Desktop"/>
    <n v="13.99"/>
    <n v="0"/>
    <s v="Debit Card"/>
    <n v="5"/>
    <n v="0.1"/>
    <x v="4"/>
    <x v="2"/>
  </r>
  <r>
    <s v="92ea3113-82a0-40c9-8d98-142d22f0799b"/>
    <n v="54"/>
    <s v="Female"/>
    <s v="Premium"/>
    <n v="14.52"/>
    <n v="24"/>
    <s v="Africa"/>
    <s v="TV"/>
    <n v="17.989999999999998"/>
    <n v="0"/>
    <s v="Debit Card"/>
    <n v="2"/>
    <n v="0.57999999999999996"/>
    <x v="1"/>
    <x v="0"/>
  </r>
  <r>
    <s v="834274e5-cea9-4d78-a673-89b85674de2a"/>
    <n v="27"/>
    <s v="Male"/>
    <s v="Basic"/>
    <n v="6.11"/>
    <n v="35"/>
    <s v="Asia"/>
    <s v="Mobile"/>
    <n v="8.99"/>
    <n v="1"/>
    <s v="Credit Card"/>
    <n v="3"/>
    <n v="0.17"/>
    <x v="1"/>
    <x v="1"/>
  </r>
  <r>
    <s v="68fcc8f2-4100-4fb8-bc83-efdca9a49322"/>
    <n v="70"/>
    <s v="Male"/>
    <s v="Basic"/>
    <n v="11.19"/>
    <n v="40"/>
    <s v="Europe"/>
    <s v="TV"/>
    <n v="8.99"/>
    <n v="1"/>
    <s v="PayPal"/>
    <n v="2"/>
    <n v="0.27"/>
    <x v="0"/>
    <x v="2"/>
  </r>
  <r>
    <s v="e0306a29-e5de-43f9-a455-6955498cd3ed"/>
    <n v="31"/>
    <s v="Other"/>
    <s v="Standard"/>
    <n v="0.67"/>
    <n v="22"/>
    <s v="Oceania"/>
    <s v="TV"/>
    <n v="13.99"/>
    <n v="1"/>
    <s v="Gift Card"/>
    <n v="5"/>
    <n v="0.03"/>
    <x v="2"/>
    <x v="1"/>
  </r>
  <r>
    <s v="27482340-b055-4041-aeb1-1a0feb5dec60"/>
    <n v="36"/>
    <s v="Male"/>
    <s v="Standard"/>
    <n v="12.66"/>
    <n v="34"/>
    <s v="North America"/>
    <s v="Desktop"/>
    <n v="13.99"/>
    <n v="1"/>
    <s v="PayPal"/>
    <n v="1"/>
    <n v="0.36"/>
    <x v="6"/>
    <x v="0"/>
  </r>
  <r>
    <s v="ab2d8fa6-2f40-4122-ae99-bf400c1301b1"/>
    <n v="19"/>
    <s v="Male"/>
    <s v="Premium"/>
    <n v="5.04"/>
    <n v="22"/>
    <s v="Europe"/>
    <s v="Desktop"/>
    <n v="17.989999999999998"/>
    <n v="0"/>
    <s v="Debit Card"/>
    <n v="1"/>
    <n v="0.22"/>
    <x v="0"/>
    <x v="3"/>
  </r>
  <r>
    <s v="4f6ec262-da69-45ec-914c-026309454e98"/>
    <n v="47"/>
    <s v="Male"/>
    <s v="Premium"/>
    <n v="1.75"/>
    <n v="12"/>
    <s v="Europe"/>
    <s v="Desktop"/>
    <n v="17.989999999999998"/>
    <n v="0"/>
    <s v="Credit Card"/>
    <n v="5"/>
    <n v="0.13"/>
    <x v="2"/>
    <x v="0"/>
  </r>
  <r>
    <s v="fbdb9c05-f713-42da-acbc-426247e3dae8"/>
    <n v="20"/>
    <s v="Other"/>
    <s v="Basic"/>
    <n v="26.06"/>
    <n v="1"/>
    <s v="Europe"/>
    <s v="Mobile"/>
    <n v="8.99"/>
    <n v="0"/>
    <s v="Debit Card"/>
    <n v="1"/>
    <n v="13.03"/>
    <x v="1"/>
    <x v="3"/>
  </r>
  <r>
    <s v="63fefe7d-6134-49fb-95fc-5b011b8583c7"/>
    <n v="56"/>
    <s v="Other"/>
    <s v="Basic"/>
    <n v="30.55"/>
    <n v="11"/>
    <s v="Africa"/>
    <s v="TV"/>
    <n v="8.99"/>
    <n v="0"/>
    <s v="Credit Card"/>
    <n v="1"/>
    <n v="2.5499999999999998"/>
    <x v="5"/>
    <x v="2"/>
  </r>
  <r>
    <s v="72913cf5-928b-4c70-9fdf-23f320b7387e"/>
    <n v="48"/>
    <s v="Male"/>
    <s v="Basic"/>
    <n v="13.29"/>
    <n v="45"/>
    <s v="Oceania"/>
    <s v="Tablet"/>
    <n v="8.99"/>
    <n v="1"/>
    <s v="Debit Card"/>
    <n v="2"/>
    <n v="0.28999999999999998"/>
    <x v="4"/>
    <x v="0"/>
  </r>
  <r>
    <s v="e9ecd068-dda1-43b9-a4fb-c17b3e2c9455"/>
    <n v="48"/>
    <s v="Female"/>
    <s v="Basic"/>
    <n v="19.86"/>
    <n v="26"/>
    <s v="Europe"/>
    <s v="Desktop"/>
    <n v="8.99"/>
    <n v="0"/>
    <s v="Debit Card"/>
    <n v="5"/>
    <n v="0.74"/>
    <x v="1"/>
    <x v="0"/>
  </r>
  <r>
    <s v="aa56b066-fb34-4c3c-8ffa-913e48221d38"/>
    <n v="64"/>
    <s v="Female"/>
    <s v="Standard"/>
    <n v="7.4"/>
    <n v="49"/>
    <s v="Africa"/>
    <s v="Desktop"/>
    <n v="13.99"/>
    <n v="1"/>
    <s v="Crypto"/>
    <n v="2"/>
    <n v="0.15"/>
    <x v="3"/>
    <x v="2"/>
  </r>
  <r>
    <s v="4b34b055-d1b3-401e-8b73-b8c3297396d0"/>
    <n v="25"/>
    <s v="Male"/>
    <s v="Standard"/>
    <n v="5.73"/>
    <n v="37"/>
    <s v="Africa"/>
    <s v="Laptop"/>
    <n v="13.99"/>
    <n v="1"/>
    <s v="Debit Card"/>
    <n v="1"/>
    <n v="0.15"/>
    <x v="6"/>
    <x v="3"/>
  </r>
  <r>
    <s v="2c4ab875-d3c3-429d-9dad-fdf4c0f850d7"/>
    <n v="48"/>
    <s v="Female"/>
    <s v="Premium"/>
    <n v="1.84"/>
    <n v="9"/>
    <s v="North America"/>
    <s v="Laptop"/>
    <n v="17.989999999999998"/>
    <n v="1"/>
    <s v="Crypto"/>
    <n v="2"/>
    <n v="0.18"/>
    <x v="5"/>
    <x v="0"/>
  </r>
  <r>
    <s v="dba01592-6410-4be2-b930-10d122fabfef"/>
    <n v="50"/>
    <s v="Other"/>
    <s v="Standard"/>
    <n v="4.3600000000000003"/>
    <n v="9"/>
    <s v="Asia"/>
    <s v="Tablet"/>
    <n v="13.99"/>
    <n v="1"/>
    <s v="PayPal"/>
    <n v="2"/>
    <n v="0.44"/>
    <x v="0"/>
    <x v="0"/>
  </r>
  <r>
    <s v="35119411-b270-46a9-b807-5f703dc512e5"/>
    <n v="38"/>
    <s v="Other"/>
    <s v="Standard"/>
    <n v="0.08"/>
    <n v="35"/>
    <s v="Europe"/>
    <s v="Laptop"/>
    <n v="13.99"/>
    <n v="1"/>
    <s v="Gift Card"/>
    <n v="1"/>
    <n v="0"/>
    <x v="5"/>
    <x v="0"/>
  </r>
  <r>
    <s v="63d9d93c-1c27-4123-951c-81f49f5bcc38"/>
    <n v="46"/>
    <s v="Male"/>
    <s v="Premium"/>
    <n v="10.11"/>
    <n v="52"/>
    <s v="South America"/>
    <s v="Tablet"/>
    <n v="17.989999999999998"/>
    <n v="1"/>
    <s v="Credit Card"/>
    <n v="1"/>
    <n v="0.19"/>
    <x v="6"/>
    <x v="0"/>
  </r>
  <r>
    <s v="794a55aa-41e8-4973-a92d-e694ac1d2c10"/>
    <n v="18"/>
    <s v="Other"/>
    <s v="Premium"/>
    <n v="12.72"/>
    <n v="15"/>
    <s v="Europe"/>
    <s v="Tablet"/>
    <n v="17.989999999999998"/>
    <n v="0"/>
    <s v="Debit Card"/>
    <n v="1"/>
    <n v="0.8"/>
    <x v="0"/>
    <x v="3"/>
  </r>
  <r>
    <s v="8ca9ce9b-95f1-480a-bdf8-7ab9b97535ce"/>
    <n v="30"/>
    <s v="Female"/>
    <s v="Standard"/>
    <n v="15.45"/>
    <n v="11"/>
    <s v="Europe"/>
    <s v="Mobile"/>
    <n v="13.99"/>
    <n v="0"/>
    <s v="Credit Card"/>
    <n v="1"/>
    <n v="1.29"/>
    <x v="1"/>
    <x v="1"/>
  </r>
  <r>
    <s v="9c5b8ee6-d18b-4614-8c23-4a4fcac04d80"/>
    <n v="48"/>
    <s v="Male"/>
    <s v="Premium"/>
    <n v="2.84"/>
    <n v="35"/>
    <s v="North America"/>
    <s v="Desktop"/>
    <n v="17.989999999999998"/>
    <n v="1"/>
    <s v="Debit Card"/>
    <n v="2"/>
    <n v="0.08"/>
    <x v="0"/>
    <x v="0"/>
  </r>
  <r>
    <s v="604f83af-4c1b-4e00-897c-82ce3d3a5727"/>
    <n v="22"/>
    <s v="Male"/>
    <s v="Basic"/>
    <n v="4.6399999999999997"/>
    <n v="30"/>
    <s v="Europe"/>
    <s v="TV"/>
    <n v="8.99"/>
    <n v="1"/>
    <s v="Crypto"/>
    <n v="3"/>
    <n v="0.15"/>
    <x v="1"/>
    <x v="3"/>
  </r>
  <r>
    <s v="2e1aad64-26cc-449a-b08c-fbedd731de31"/>
    <n v="36"/>
    <s v="Male"/>
    <s v="Premium"/>
    <n v="11.69"/>
    <n v="23"/>
    <s v="Asia"/>
    <s v="TV"/>
    <n v="17.989999999999998"/>
    <n v="0"/>
    <s v="Gift Card"/>
    <n v="3"/>
    <n v="0.49"/>
    <x v="2"/>
    <x v="0"/>
  </r>
  <r>
    <s v="7aa81ae5-8879-4d6b-ac2c-e30ddadbbef6"/>
    <n v="42"/>
    <s v="Other"/>
    <s v="Standard"/>
    <n v="14.09"/>
    <n v="57"/>
    <s v="Africa"/>
    <s v="Mobile"/>
    <n v="13.99"/>
    <n v="0"/>
    <s v="Debit Card"/>
    <n v="4"/>
    <n v="0.24"/>
    <x v="0"/>
    <x v="0"/>
  </r>
  <r>
    <s v="73c16c1b-0b24-47d3-b7c8-41a1fac54b48"/>
    <n v="48"/>
    <s v="Female"/>
    <s v="Standard"/>
    <n v="49.33"/>
    <n v="37"/>
    <s v="Europe"/>
    <s v="Mobile"/>
    <n v="13.99"/>
    <n v="0"/>
    <s v="Credit Card"/>
    <n v="3"/>
    <n v="1.3"/>
    <x v="0"/>
    <x v="0"/>
  </r>
  <r>
    <s v="58540f35-ed97-4eef-9638-9039f8eddb3d"/>
    <n v="30"/>
    <s v="Male"/>
    <s v="Standard"/>
    <n v="3.17"/>
    <n v="24"/>
    <s v="Oceania"/>
    <s v="Tablet"/>
    <n v="13.99"/>
    <n v="0"/>
    <s v="PayPal"/>
    <n v="5"/>
    <n v="0.13"/>
    <x v="5"/>
    <x v="1"/>
  </r>
  <r>
    <s v="59631c00-9348-44af-a232-40e34ec07c22"/>
    <n v="35"/>
    <s v="Female"/>
    <s v="Basic"/>
    <n v="6.03"/>
    <n v="42"/>
    <s v="Europe"/>
    <s v="Mobile"/>
    <n v="8.99"/>
    <n v="1"/>
    <s v="Credit Card"/>
    <n v="3"/>
    <n v="0.14000000000000001"/>
    <x v="2"/>
    <x v="1"/>
  </r>
  <r>
    <s v="2b59d33a-1b53-4131-a0d5-4d3e56e07d85"/>
    <n v="29"/>
    <s v="Other"/>
    <s v="Standard"/>
    <n v="1.6"/>
    <n v="7"/>
    <s v="Asia"/>
    <s v="Tablet"/>
    <n v="13.99"/>
    <n v="0"/>
    <s v="Debit Card"/>
    <n v="4"/>
    <n v="0.2"/>
    <x v="1"/>
    <x v="1"/>
  </r>
  <r>
    <s v="1f736007-b6d2-447a-840d-89c0ee65629b"/>
    <n v="42"/>
    <s v="Other"/>
    <s v="Premium"/>
    <n v="9.19"/>
    <n v="5"/>
    <s v="South America"/>
    <s v="Mobile"/>
    <n v="17.989999999999998"/>
    <n v="0"/>
    <s v="PayPal"/>
    <n v="5"/>
    <n v="1.53"/>
    <x v="3"/>
    <x v="0"/>
  </r>
  <r>
    <s v="02421d84-5f78-429d-a2f6-be81c656dc0a"/>
    <n v="20"/>
    <s v="Male"/>
    <s v="Basic"/>
    <n v="16.96"/>
    <n v="53"/>
    <s v="North America"/>
    <s v="Tablet"/>
    <n v="8.99"/>
    <n v="1"/>
    <s v="Gift Card"/>
    <n v="1"/>
    <n v="0.31"/>
    <x v="0"/>
    <x v="3"/>
  </r>
  <r>
    <s v="797e3a2d-50ad-478d-9f62-48f49771dd87"/>
    <n v="44"/>
    <s v="Other"/>
    <s v="Basic"/>
    <n v="1.06"/>
    <n v="37"/>
    <s v="Asia"/>
    <s v="Desktop"/>
    <n v="8.99"/>
    <n v="1"/>
    <s v="Crypto"/>
    <n v="1"/>
    <n v="0.03"/>
    <x v="5"/>
    <x v="0"/>
  </r>
  <r>
    <s v="98850d40-9bb7-46e5-bf51-9c36ff13ccf1"/>
    <n v="54"/>
    <s v="Female"/>
    <s v="Standard"/>
    <n v="6.61"/>
    <n v="26"/>
    <s v="Oceania"/>
    <s v="Tablet"/>
    <n v="13.99"/>
    <n v="0"/>
    <s v="Gift Card"/>
    <n v="3"/>
    <n v="0.24"/>
    <x v="0"/>
    <x v="0"/>
  </r>
  <r>
    <s v="6df50497-d522-4c9e-ae35-b570fc2656cf"/>
    <n v="66"/>
    <s v="Female"/>
    <s v="Premium"/>
    <n v="20.010000000000002"/>
    <n v="30"/>
    <s v="Africa"/>
    <s v="Tablet"/>
    <n v="17.989999999999998"/>
    <n v="0"/>
    <s v="PayPal"/>
    <n v="2"/>
    <n v="0.65"/>
    <x v="3"/>
    <x v="2"/>
  </r>
  <r>
    <s v="1e7bde1f-8158-40b9-9aa5-97cf0312ed3f"/>
    <n v="60"/>
    <s v="Other"/>
    <s v="Basic"/>
    <n v="9.99"/>
    <n v="34"/>
    <s v="Europe"/>
    <s v="TV"/>
    <n v="8.99"/>
    <n v="1"/>
    <s v="PayPal"/>
    <n v="3"/>
    <n v="0.28999999999999998"/>
    <x v="2"/>
    <x v="2"/>
  </r>
  <r>
    <s v="5bc33d7d-2258-438c-9c77-7cfb0af09acb"/>
    <n v="21"/>
    <s v="Other"/>
    <s v="Premium"/>
    <n v="8.5299999999999994"/>
    <n v="36"/>
    <s v="Europe"/>
    <s v="Laptop"/>
    <n v="17.989999999999998"/>
    <n v="1"/>
    <s v="Crypto"/>
    <n v="4"/>
    <n v="0.23"/>
    <x v="4"/>
    <x v="3"/>
  </r>
  <r>
    <s v="e40b9738-ff59-46b5-a2bb-3dc95a2a429c"/>
    <n v="51"/>
    <s v="Female"/>
    <s v="Premium"/>
    <n v="4.9000000000000004"/>
    <n v="23"/>
    <s v="Oceania"/>
    <s v="Desktop"/>
    <n v="17.989999999999998"/>
    <n v="1"/>
    <s v="Gift Card"/>
    <n v="5"/>
    <n v="0.2"/>
    <x v="5"/>
    <x v="0"/>
  </r>
  <r>
    <s v="12fa97b3-078a-4a97-b338-f130fb3762a4"/>
    <n v="41"/>
    <s v="Male"/>
    <s v="Standard"/>
    <n v="8.6"/>
    <n v="47"/>
    <s v="Africa"/>
    <s v="Mobile"/>
    <n v="13.99"/>
    <n v="1"/>
    <s v="PayPal"/>
    <n v="2"/>
    <n v="0.18"/>
    <x v="0"/>
    <x v="0"/>
  </r>
  <r>
    <s v="1753bc3c-d5f3-4507-bbc9-3d8d2de87bf6"/>
    <n v="36"/>
    <s v="Male"/>
    <s v="Premium"/>
    <n v="13.68"/>
    <n v="3"/>
    <s v="South America"/>
    <s v="Tablet"/>
    <n v="17.989999999999998"/>
    <n v="0"/>
    <s v="Crypto"/>
    <n v="3"/>
    <n v="3.42"/>
    <x v="5"/>
    <x v="0"/>
  </r>
  <r>
    <s v="b13b45b8-9130-4222-aced-db116c542c50"/>
    <n v="36"/>
    <s v="Male"/>
    <s v="Premium"/>
    <n v="7.25"/>
    <n v="36"/>
    <s v="Oceania"/>
    <s v="Tablet"/>
    <n v="17.989999999999998"/>
    <n v="0"/>
    <s v="Credit Card"/>
    <n v="5"/>
    <n v="0.2"/>
    <x v="5"/>
    <x v="0"/>
  </r>
  <r>
    <s v="5843bccd-c8a2-4294-b541-85481a633beb"/>
    <n v="54"/>
    <s v="Male"/>
    <s v="Premium"/>
    <n v="2.2799999999999998"/>
    <n v="47"/>
    <s v="Asia"/>
    <s v="Tablet"/>
    <n v="17.989999999999998"/>
    <n v="1"/>
    <s v="Crypto"/>
    <n v="3"/>
    <n v="0.05"/>
    <x v="2"/>
    <x v="0"/>
  </r>
  <r>
    <s v="56e385b7-755f-4c91-917e-0a5a60db358a"/>
    <n v="31"/>
    <s v="Other"/>
    <s v="Standard"/>
    <n v="18.09"/>
    <n v="34"/>
    <s v="Europe"/>
    <s v="TV"/>
    <n v="13.99"/>
    <n v="0"/>
    <s v="Gift Card"/>
    <n v="4"/>
    <n v="0.52"/>
    <x v="0"/>
    <x v="1"/>
  </r>
  <r>
    <s v="f2477cdd-25e4-47c2-8b0e-2194e62a4ea2"/>
    <n v="64"/>
    <s v="Female"/>
    <s v="Premium"/>
    <n v="9.3699999999999992"/>
    <n v="16"/>
    <s v="South America"/>
    <s v="Tablet"/>
    <n v="17.989999999999998"/>
    <n v="0"/>
    <s v="Crypto"/>
    <n v="5"/>
    <n v="0.55000000000000004"/>
    <x v="2"/>
    <x v="2"/>
  </r>
  <r>
    <s v="153d426a-bfd4-47d8-9821-a84a5e9fee7b"/>
    <n v="55"/>
    <s v="Female"/>
    <s v="Basic"/>
    <n v="11.36"/>
    <n v="0"/>
    <s v="North America"/>
    <s v="Laptop"/>
    <n v="8.99"/>
    <n v="0"/>
    <s v="PayPal"/>
    <n v="4"/>
    <n v="11.36"/>
    <x v="5"/>
    <x v="0"/>
  </r>
  <r>
    <s v="b512a9aa-3832-4ec2-bfc0-65cec94afd68"/>
    <n v="51"/>
    <s v="Female"/>
    <s v="Basic"/>
    <n v="6.21"/>
    <n v="40"/>
    <s v="South America"/>
    <s v="TV"/>
    <n v="8.99"/>
    <n v="1"/>
    <s v="Debit Card"/>
    <n v="5"/>
    <n v="0.15"/>
    <x v="1"/>
    <x v="0"/>
  </r>
  <r>
    <s v="19ef59d2-6a1c-4507-8b4c-8d8fbd68db12"/>
    <n v="66"/>
    <s v="Female"/>
    <s v="Premium"/>
    <n v="1.37"/>
    <n v="36"/>
    <s v="North America"/>
    <s v="Desktop"/>
    <n v="17.989999999999998"/>
    <n v="1"/>
    <s v="PayPal"/>
    <n v="5"/>
    <n v="0.04"/>
    <x v="0"/>
    <x v="2"/>
  </r>
  <r>
    <s v="7ccb2fc4-29ae-47d5-b9ca-c10d7e9dce63"/>
    <n v="57"/>
    <s v="Male"/>
    <s v="Standard"/>
    <n v="8.27"/>
    <n v="59"/>
    <s v="Europe"/>
    <s v="Desktop"/>
    <n v="13.99"/>
    <n v="0"/>
    <s v="Debit Card"/>
    <n v="4"/>
    <n v="0.14000000000000001"/>
    <x v="4"/>
    <x v="2"/>
  </r>
  <r>
    <s v="51440c93-aa74-453e-a0ac-0fd9cb25409f"/>
    <n v="68"/>
    <s v="Female"/>
    <s v="Standard"/>
    <n v="26.58"/>
    <n v="36"/>
    <s v="Oceania"/>
    <s v="Desktop"/>
    <n v="13.99"/>
    <n v="0"/>
    <s v="Debit Card"/>
    <n v="4"/>
    <n v="0.72"/>
    <x v="4"/>
    <x v="2"/>
  </r>
  <r>
    <s v="d78f5876-1525-463f-9790-58f96401020d"/>
    <n v="31"/>
    <s v="Female"/>
    <s v="Basic"/>
    <n v="9.11"/>
    <n v="51"/>
    <s v="South America"/>
    <s v="Laptop"/>
    <n v="8.99"/>
    <n v="1"/>
    <s v="PayPal"/>
    <n v="3"/>
    <n v="0.18"/>
    <x v="5"/>
    <x v="1"/>
  </r>
  <r>
    <s v="b4a4ef53-4da5-4b3a-818d-7a2db7b6dc3c"/>
    <n v="39"/>
    <s v="Other"/>
    <s v="Premium"/>
    <n v="12.34"/>
    <n v="30"/>
    <s v="Africa"/>
    <s v="TV"/>
    <n v="17.989999999999998"/>
    <n v="0"/>
    <s v="Debit Card"/>
    <n v="5"/>
    <n v="0.4"/>
    <x v="5"/>
    <x v="0"/>
  </r>
  <r>
    <s v="5e5dcb10-52c2-4611-b0a2-c083f94dde3c"/>
    <n v="31"/>
    <s v="Female"/>
    <s v="Basic"/>
    <n v="6.71"/>
    <n v="7"/>
    <s v="South America"/>
    <s v="Tablet"/>
    <n v="8.99"/>
    <n v="0"/>
    <s v="Crypto"/>
    <n v="5"/>
    <n v="0.84"/>
    <x v="1"/>
    <x v="1"/>
  </r>
  <r>
    <s v="0244ba1e-f643-4f1a-9ed1-2531650a2ace"/>
    <n v="63"/>
    <s v="Male"/>
    <s v="Standard"/>
    <n v="8.51"/>
    <n v="55"/>
    <s v="South America"/>
    <s v="Laptop"/>
    <n v="13.99"/>
    <n v="1"/>
    <s v="Gift Card"/>
    <n v="4"/>
    <n v="0.15"/>
    <x v="1"/>
    <x v="2"/>
  </r>
  <r>
    <s v="43c345f1-1534-4f02-afed-866b3515059b"/>
    <n v="46"/>
    <s v="Female"/>
    <s v="Basic"/>
    <n v="6.75"/>
    <n v="37"/>
    <s v="South America"/>
    <s v="Desktop"/>
    <n v="8.99"/>
    <n v="1"/>
    <s v="Gift Card"/>
    <n v="2"/>
    <n v="0.18"/>
    <x v="5"/>
    <x v="0"/>
  </r>
  <r>
    <s v="31a08a9f-e3b2-46ed-80fc-4cdc63f2e593"/>
    <n v="22"/>
    <s v="Male"/>
    <s v="Standard"/>
    <n v="7.67"/>
    <n v="53"/>
    <s v="South America"/>
    <s v="TV"/>
    <n v="13.99"/>
    <n v="1"/>
    <s v="Crypto"/>
    <n v="3"/>
    <n v="0.14000000000000001"/>
    <x v="6"/>
    <x v="3"/>
  </r>
  <r>
    <s v="0abfd213-ef70-4c96-979a-95401f2d222a"/>
    <n v="59"/>
    <s v="Other"/>
    <s v="Premium"/>
    <n v="16.600000000000001"/>
    <n v="23"/>
    <s v="Asia"/>
    <s v="Laptop"/>
    <n v="17.989999999999998"/>
    <n v="0"/>
    <s v="Crypto"/>
    <n v="3"/>
    <n v="0.69"/>
    <x v="2"/>
    <x v="2"/>
  </r>
  <r>
    <s v="9318ddca-73d1-425f-8cf2-180b30bf5c37"/>
    <n v="36"/>
    <s v="Female"/>
    <s v="Standard"/>
    <n v="22.11"/>
    <n v="6"/>
    <s v="Europe"/>
    <s v="Laptop"/>
    <n v="13.99"/>
    <n v="0"/>
    <s v="Credit Card"/>
    <n v="4"/>
    <n v="3.16"/>
    <x v="0"/>
    <x v="0"/>
  </r>
  <r>
    <s v="e95ba0a7-3085-4358-9fac-b404fdb198b3"/>
    <n v="55"/>
    <s v="Other"/>
    <s v="Premium"/>
    <n v="0.44"/>
    <n v="27"/>
    <s v="Oceania"/>
    <s v="TV"/>
    <n v="17.989999999999998"/>
    <n v="1"/>
    <s v="Crypto"/>
    <n v="3"/>
    <n v="0.02"/>
    <x v="2"/>
    <x v="0"/>
  </r>
  <r>
    <s v="5405f752-cb3f-4f59-9206-4e7cdc662738"/>
    <n v="58"/>
    <s v="Other"/>
    <s v="Basic"/>
    <n v="37.24"/>
    <n v="8"/>
    <s v="Europe"/>
    <s v="TV"/>
    <n v="8.99"/>
    <n v="0"/>
    <s v="Gift Card"/>
    <n v="3"/>
    <n v="4.1399999999999997"/>
    <x v="4"/>
    <x v="2"/>
  </r>
  <r>
    <s v="bfb8411b-0e6a-4f69-b072-24ed44cc094e"/>
    <n v="57"/>
    <s v="Other"/>
    <s v="Basic"/>
    <n v="10.24"/>
    <n v="19"/>
    <s v="Africa"/>
    <s v="TV"/>
    <n v="8.99"/>
    <n v="0"/>
    <s v="PayPal"/>
    <n v="2"/>
    <n v="0.51"/>
    <x v="5"/>
    <x v="2"/>
  </r>
  <r>
    <s v="9fbafa7f-e3de-4166-b71b-e4bc230715a5"/>
    <n v="67"/>
    <s v="Other"/>
    <s v="Premium"/>
    <n v="28.86"/>
    <n v="1"/>
    <s v="South America"/>
    <s v="Laptop"/>
    <n v="17.989999999999998"/>
    <n v="0"/>
    <s v="Gift Card"/>
    <n v="2"/>
    <n v="14.43"/>
    <x v="2"/>
    <x v="2"/>
  </r>
  <r>
    <s v="575e8cef-5ce2-4bbc-80a0-bdf68bd29505"/>
    <n v="54"/>
    <s v="Male"/>
    <s v="Basic"/>
    <n v="25.24"/>
    <n v="43"/>
    <s v="South America"/>
    <s v="TV"/>
    <n v="8.99"/>
    <n v="0"/>
    <s v="Debit Card"/>
    <n v="5"/>
    <n v="0.56999999999999995"/>
    <x v="5"/>
    <x v="0"/>
  </r>
  <r>
    <s v="17bd8bda-c161-413a-bb7d-8453978c974b"/>
    <n v="46"/>
    <s v="Male"/>
    <s v="Premium"/>
    <n v="1.48"/>
    <n v="10"/>
    <s v="Asia"/>
    <s v="Tablet"/>
    <n v="17.989999999999998"/>
    <n v="0"/>
    <s v="Credit Card"/>
    <n v="4"/>
    <n v="0.13"/>
    <x v="4"/>
    <x v="0"/>
  </r>
  <r>
    <s v="a36af881-f75f-42aa-bb55-aa8f43cd2c1f"/>
    <n v="37"/>
    <s v="Male"/>
    <s v="Standard"/>
    <n v="5.43"/>
    <n v="46"/>
    <s v="Africa"/>
    <s v="TV"/>
    <n v="13.99"/>
    <n v="0"/>
    <s v="PayPal"/>
    <n v="5"/>
    <n v="0.12"/>
    <x v="6"/>
    <x v="0"/>
  </r>
  <r>
    <s v="dd222a27-27ab-459a-994a-8c5ad58ddeeb"/>
    <n v="60"/>
    <s v="Other"/>
    <s v="Basic"/>
    <n v="6.84"/>
    <n v="40"/>
    <s v="North America"/>
    <s v="Tablet"/>
    <n v="8.99"/>
    <n v="1"/>
    <s v="Crypto"/>
    <n v="2"/>
    <n v="0.17"/>
    <x v="1"/>
    <x v="2"/>
  </r>
  <r>
    <s v="9216acf7-bc86-44f9-95d5-2d5e96d459d4"/>
    <n v="61"/>
    <s v="Female"/>
    <s v="Premium"/>
    <n v="1.3"/>
    <n v="44"/>
    <s v="North America"/>
    <s v="Mobile"/>
    <n v="17.989999999999998"/>
    <n v="1"/>
    <s v="PayPal"/>
    <n v="5"/>
    <n v="0.03"/>
    <x v="4"/>
    <x v="2"/>
  </r>
  <r>
    <s v="1b673fc7-2b1b-4f12-ae55-6f61e739c483"/>
    <n v="59"/>
    <s v="Male"/>
    <s v="Standard"/>
    <n v="17.329999999999998"/>
    <n v="59"/>
    <s v="Oceania"/>
    <s v="TV"/>
    <n v="13.99"/>
    <n v="0"/>
    <s v="Debit Card"/>
    <n v="5"/>
    <n v="0.28999999999999998"/>
    <x v="5"/>
    <x v="2"/>
  </r>
  <r>
    <s v="8643fbb4-e91f-40d3-bb3d-9da4cf47d8d2"/>
    <n v="20"/>
    <s v="Male"/>
    <s v="Basic"/>
    <n v="0.61"/>
    <n v="3"/>
    <s v="Asia"/>
    <s v="Laptop"/>
    <n v="8.99"/>
    <n v="1"/>
    <s v="PayPal"/>
    <n v="3"/>
    <n v="0.15"/>
    <x v="6"/>
    <x v="3"/>
  </r>
  <r>
    <s v="efa05e12-91f5-4de0-886d-7efe2b13e3df"/>
    <n v="47"/>
    <s v="Female"/>
    <s v="Premium"/>
    <n v="2.2000000000000002"/>
    <n v="39"/>
    <s v="Oceania"/>
    <s v="TV"/>
    <n v="17.989999999999998"/>
    <n v="1"/>
    <s v="Debit Card"/>
    <n v="2"/>
    <n v="0.06"/>
    <x v="5"/>
    <x v="0"/>
  </r>
  <r>
    <s v="de40d774-89d7-43ef-81f2-a845c85cb3a3"/>
    <n v="69"/>
    <s v="Male"/>
    <s v="Basic"/>
    <n v="5.31"/>
    <n v="52"/>
    <s v="South America"/>
    <s v="Mobile"/>
    <n v="8.99"/>
    <n v="1"/>
    <s v="PayPal"/>
    <n v="4"/>
    <n v="0.1"/>
    <x v="0"/>
    <x v="2"/>
  </r>
  <r>
    <s v="e3b0394b-c1e2-4d2a-8f3e-881750fa9401"/>
    <n v="65"/>
    <s v="Other"/>
    <s v="Standard"/>
    <n v="28.56"/>
    <n v="18"/>
    <s v="Africa"/>
    <s v="Laptop"/>
    <n v="13.99"/>
    <n v="0"/>
    <s v="Crypto"/>
    <n v="4"/>
    <n v="1.5"/>
    <x v="6"/>
    <x v="2"/>
  </r>
  <r>
    <s v="c42c3176-bb7e-411d-a769-0b2ad9e8ed2a"/>
    <n v="58"/>
    <s v="Female"/>
    <s v="Premium"/>
    <n v="16.329999999999998"/>
    <n v="43"/>
    <s v="Europe"/>
    <s v="Laptop"/>
    <n v="17.989999999999998"/>
    <n v="1"/>
    <s v="Gift Card"/>
    <n v="1"/>
    <n v="0.37"/>
    <x v="5"/>
    <x v="2"/>
  </r>
  <r>
    <s v="433c3f13-1127-42b6-bff7-8801b71cdaf6"/>
    <n v="36"/>
    <s v="Other"/>
    <s v="Basic"/>
    <n v="5.39"/>
    <n v="4"/>
    <s v="Asia"/>
    <s v="Tablet"/>
    <n v="8.99"/>
    <n v="0"/>
    <s v="Debit Card"/>
    <n v="2"/>
    <n v="1.08"/>
    <x v="2"/>
    <x v="0"/>
  </r>
  <r>
    <s v="e8e4d4ec-8d71-4f31-9a49-18b68cb209b8"/>
    <n v="32"/>
    <s v="Other"/>
    <s v="Premium"/>
    <n v="9.15"/>
    <n v="58"/>
    <s v="Europe"/>
    <s v="Tablet"/>
    <n v="17.989999999999998"/>
    <n v="1"/>
    <s v="Credit Card"/>
    <n v="2"/>
    <n v="0.16"/>
    <x v="4"/>
    <x v="1"/>
  </r>
  <r>
    <s v="3b6ad87b-8320-46b3-8cd0-ba38c3def845"/>
    <n v="63"/>
    <s v="Other"/>
    <s v="Standard"/>
    <n v="1.77"/>
    <n v="56"/>
    <s v="North America"/>
    <s v="Mobile"/>
    <n v="13.99"/>
    <n v="1"/>
    <s v="Debit Card"/>
    <n v="5"/>
    <n v="0.03"/>
    <x v="3"/>
    <x v="2"/>
  </r>
  <r>
    <s v="b239abd3-b75b-4da5-9794-0de700a9d4a7"/>
    <n v="67"/>
    <s v="Other"/>
    <s v="Basic"/>
    <n v="25.25"/>
    <n v="25"/>
    <s v="Asia"/>
    <s v="TV"/>
    <n v="8.99"/>
    <n v="0"/>
    <s v="Debit Card"/>
    <n v="3"/>
    <n v="0.97"/>
    <x v="5"/>
    <x v="2"/>
  </r>
  <r>
    <s v="87dd331e-af28-4193-ad16-3fa4dde9f4df"/>
    <n v="43"/>
    <s v="Female"/>
    <s v="Basic"/>
    <n v="15.64"/>
    <n v="8"/>
    <s v="Oceania"/>
    <s v="Mobile"/>
    <n v="8.99"/>
    <n v="0"/>
    <s v="Debit Card"/>
    <n v="1"/>
    <n v="1.74"/>
    <x v="0"/>
    <x v="0"/>
  </r>
  <r>
    <s v="1a222df2-070f-4549-b164-a9baa2bbdafe"/>
    <n v="52"/>
    <s v="Other"/>
    <s v="Basic"/>
    <n v="5.56"/>
    <n v="48"/>
    <s v="Africa"/>
    <s v="Desktop"/>
    <n v="8.99"/>
    <n v="1"/>
    <s v="PayPal"/>
    <n v="1"/>
    <n v="0.11"/>
    <x v="4"/>
    <x v="0"/>
  </r>
  <r>
    <s v="dd06b1e7-368e-4a14-9c4b-1167e1751312"/>
    <n v="57"/>
    <s v="Other"/>
    <s v="Standard"/>
    <n v="35.520000000000003"/>
    <n v="12"/>
    <s v="Oceania"/>
    <s v="Mobile"/>
    <n v="13.99"/>
    <n v="0"/>
    <s v="Debit Card"/>
    <n v="4"/>
    <n v="2.73"/>
    <x v="5"/>
    <x v="2"/>
  </r>
  <r>
    <s v="bdeb4f47-097c-49b8-956a-d9fa25802324"/>
    <n v="21"/>
    <s v="Other"/>
    <s v="Premium"/>
    <n v="6.27"/>
    <n v="53"/>
    <s v="North America"/>
    <s v="Desktop"/>
    <n v="17.989999999999998"/>
    <n v="1"/>
    <s v="Crypto"/>
    <n v="5"/>
    <n v="0.12"/>
    <x v="4"/>
    <x v="3"/>
  </r>
  <r>
    <s v="23983a3b-9ddb-44ee-b02d-7128ffc31a36"/>
    <n v="56"/>
    <s v="Other"/>
    <s v="Premium"/>
    <n v="9.9600000000000009"/>
    <n v="51"/>
    <s v="Oceania"/>
    <s v="Tablet"/>
    <n v="17.989999999999998"/>
    <n v="1"/>
    <s v="Gift Card"/>
    <n v="3"/>
    <n v="0.19"/>
    <x v="2"/>
    <x v="2"/>
  </r>
  <r>
    <s v="1f21093e-a068-4fd4-a23a-3bdbe2a2ac90"/>
    <n v="64"/>
    <s v="Female"/>
    <s v="Standard"/>
    <n v="0.02"/>
    <n v="36"/>
    <s v="South America"/>
    <s v="TV"/>
    <n v="13.99"/>
    <n v="1"/>
    <s v="Gift Card"/>
    <n v="3"/>
    <n v="0"/>
    <x v="6"/>
    <x v="2"/>
  </r>
  <r>
    <s v="452e1227-fdcd-4f2a-b51d-93c972870576"/>
    <n v="54"/>
    <s v="Male"/>
    <s v="Basic"/>
    <n v="20"/>
    <n v="45"/>
    <s v="Europe"/>
    <s v="Desktop"/>
    <n v="8.99"/>
    <n v="1"/>
    <s v="Credit Card"/>
    <n v="2"/>
    <n v="0.43"/>
    <x v="4"/>
    <x v="0"/>
  </r>
  <r>
    <s v="f53aabeb-9951-48d4-a47c-ee92be30b9ef"/>
    <n v="62"/>
    <s v="Female"/>
    <s v="Premium"/>
    <n v="3.99"/>
    <n v="25"/>
    <s v="South America"/>
    <s v="TV"/>
    <n v="17.989999999999998"/>
    <n v="1"/>
    <s v="Crypto"/>
    <n v="5"/>
    <n v="0.15"/>
    <x v="6"/>
    <x v="2"/>
  </r>
  <r>
    <s v="d0478dc6-40b3-4217-b23b-1e5d368d99e3"/>
    <n v="63"/>
    <s v="Male"/>
    <s v="Standard"/>
    <n v="2.31"/>
    <n v="29"/>
    <s v="Oceania"/>
    <s v="Laptop"/>
    <n v="13.99"/>
    <n v="1"/>
    <s v="Gift Card"/>
    <n v="2"/>
    <n v="0.08"/>
    <x v="4"/>
    <x v="2"/>
  </r>
  <r>
    <s v="9b97bbce-cee3-4f9f-929a-91a55540665a"/>
    <n v="69"/>
    <s v="Female"/>
    <s v="Standard"/>
    <n v="10.33"/>
    <n v="42"/>
    <s v="Europe"/>
    <s v="Tablet"/>
    <n v="13.99"/>
    <n v="1"/>
    <s v="Debit Card"/>
    <n v="3"/>
    <n v="0.24"/>
    <x v="0"/>
    <x v="2"/>
  </r>
  <r>
    <s v="1a4dc981-f642-40e7-be57-eb92abdce2cd"/>
    <n v="38"/>
    <s v="Other"/>
    <s v="Premium"/>
    <n v="0.55000000000000004"/>
    <n v="3"/>
    <s v="Africa"/>
    <s v="Desktop"/>
    <n v="17.989999999999998"/>
    <n v="1"/>
    <s v="Debit Card"/>
    <n v="1"/>
    <n v="0.14000000000000001"/>
    <x v="6"/>
    <x v="0"/>
  </r>
  <r>
    <s v="789522f8-c4a7-458c-8303-68262a0f458a"/>
    <n v="69"/>
    <s v="Female"/>
    <s v="Standard"/>
    <n v="9.14"/>
    <n v="48"/>
    <s v="South America"/>
    <s v="Laptop"/>
    <n v="13.99"/>
    <n v="0"/>
    <s v="Debit Card"/>
    <n v="5"/>
    <n v="0.19"/>
    <x v="0"/>
    <x v="2"/>
  </r>
  <r>
    <s v="ca235c75-ef56-4b6e-b147-144484fc7a68"/>
    <n v="18"/>
    <s v="Female"/>
    <s v="Basic"/>
    <n v="4.37"/>
    <n v="46"/>
    <s v="Europe"/>
    <s v="TV"/>
    <n v="8.99"/>
    <n v="1"/>
    <s v="PayPal"/>
    <n v="1"/>
    <n v="0.09"/>
    <x v="0"/>
    <x v="3"/>
  </r>
  <r>
    <s v="e7be6384-c0d8-4762-8490-1242e245f14a"/>
    <n v="26"/>
    <s v="Male"/>
    <s v="Standard"/>
    <n v="10.42"/>
    <n v="28"/>
    <s v="South America"/>
    <s v="Laptop"/>
    <n v="13.99"/>
    <n v="0"/>
    <s v="Crypto"/>
    <n v="1"/>
    <n v="0.36"/>
    <x v="5"/>
    <x v="1"/>
  </r>
  <r>
    <s v="530f7589-89c5-487c-a14a-d1500bb9fc21"/>
    <n v="44"/>
    <s v="Female"/>
    <s v="Standard"/>
    <n v="3.08"/>
    <n v="58"/>
    <s v="Asia"/>
    <s v="TV"/>
    <n v="13.99"/>
    <n v="1"/>
    <s v="PayPal"/>
    <n v="1"/>
    <n v="0.05"/>
    <x v="4"/>
    <x v="0"/>
  </r>
  <r>
    <s v="cc1eecc4-1916-4342-9400-b18c036d98e5"/>
    <n v="43"/>
    <s v="Female"/>
    <s v="Standard"/>
    <n v="1.86"/>
    <n v="52"/>
    <s v="Asia"/>
    <s v="Tablet"/>
    <n v="13.99"/>
    <n v="1"/>
    <s v="Gift Card"/>
    <n v="3"/>
    <n v="0.04"/>
    <x v="5"/>
    <x v="0"/>
  </r>
  <r>
    <s v="8629cc72-e810-4acd-89b5-51614d21b070"/>
    <n v="39"/>
    <s v="Female"/>
    <s v="Standard"/>
    <n v="6.5"/>
    <n v="12"/>
    <s v="Asia"/>
    <s v="Tablet"/>
    <n v="13.99"/>
    <n v="0"/>
    <s v="Crypto"/>
    <n v="4"/>
    <n v="0.5"/>
    <x v="1"/>
    <x v="0"/>
  </r>
  <r>
    <s v="fa0f95cd-a763-4ca0-b86c-dc7d1e93f8a9"/>
    <n v="70"/>
    <s v="Other"/>
    <s v="Basic"/>
    <n v="9.65"/>
    <n v="12"/>
    <s v="North America"/>
    <s v="Desktop"/>
    <n v="8.99"/>
    <n v="0"/>
    <s v="Crypto"/>
    <n v="5"/>
    <n v="0.74"/>
    <x v="6"/>
    <x v="2"/>
  </r>
  <r>
    <s v="f58d7d36-bc85-44c4-b74a-e7de9cf5104a"/>
    <n v="19"/>
    <s v="Female"/>
    <s v="Premium"/>
    <n v="0.1"/>
    <n v="24"/>
    <s v="Africa"/>
    <s v="Mobile"/>
    <n v="17.989999999999998"/>
    <n v="0"/>
    <s v="Debit Card"/>
    <n v="5"/>
    <n v="0"/>
    <x v="1"/>
    <x v="3"/>
  </r>
  <r>
    <s v="094fe1ea-c59b-434b-afd9-be895740dea7"/>
    <n v="23"/>
    <s v="Other"/>
    <s v="Premium"/>
    <n v="33.47"/>
    <n v="29"/>
    <s v="Europe"/>
    <s v="Laptop"/>
    <n v="17.989999999999998"/>
    <n v="0"/>
    <s v="PayPal"/>
    <n v="3"/>
    <n v="1.1200000000000001"/>
    <x v="4"/>
    <x v="3"/>
  </r>
  <r>
    <s v="a35dfad2-b67f-40ea-871c-37c1ec686bda"/>
    <n v="39"/>
    <s v="Female"/>
    <s v="Premium"/>
    <n v="4.67"/>
    <n v="9"/>
    <s v="Oceania"/>
    <s v="TV"/>
    <n v="17.989999999999998"/>
    <n v="1"/>
    <s v="Crypto"/>
    <n v="3"/>
    <n v="0.47"/>
    <x v="1"/>
    <x v="0"/>
  </r>
  <r>
    <s v="234a89e9-0793-4c4b-8855-8afaf76b3bc7"/>
    <n v="19"/>
    <s v="Female"/>
    <s v="Premium"/>
    <n v="1.73"/>
    <n v="22"/>
    <s v="Oceania"/>
    <s v="Laptop"/>
    <n v="17.989999999999998"/>
    <n v="1"/>
    <s v="Credit Card"/>
    <n v="3"/>
    <n v="0.08"/>
    <x v="1"/>
    <x v="3"/>
  </r>
  <r>
    <s v="7a889b45-8ea4-416d-b58f-d38b5eb7ea45"/>
    <n v="30"/>
    <s v="Male"/>
    <s v="Basic"/>
    <n v="0.25"/>
    <n v="29"/>
    <s v="Europe"/>
    <s v="Tablet"/>
    <n v="8.99"/>
    <n v="1"/>
    <s v="Gift Card"/>
    <n v="2"/>
    <n v="0.01"/>
    <x v="5"/>
    <x v="1"/>
  </r>
  <r>
    <s v="6818695a-d9b5-47c0-98dc-c1b0c1c379ce"/>
    <n v="22"/>
    <s v="Other"/>
    <s v="Premium"/>
    <n v="17.649999999999999"/>
    <n v="9"/>
    <s v="Africa"/>
    <s v="TV"/>
    <n v="17.989999999999998"/>
    <n v="0"/>
    <s v="PayPal"/>
    <n v="2"/>
    <n v="1.76"/>
    <x v="2"/>
    <x v="3"/>
  </r>
  <r>
    <s v="0cff8cd5-ab3c-4116-8edb-fa314b5a3273"/>
    <n v="56"/>
    <s v="Male"/>
    <s v="Standard"/>
    <n v="0.49"/>
    <n v="44"/>
    <s v="Europe"/>
    <s v="TV"/>
    <n v="13.99"/>
    <n v="1"/>
    <s v="Gift Card"/>
    <n v="3"/>
    <n v="0.01"/>
    <x v="4"/>
    <x v="2"/>
  </r>
  <r>
    <s v="2774bcf2-ddec-44c9-a3bc-ff87a8a96dee"/>
    <n v="61"/>
    <s v="Male"/>
    <s v="Standard"/>
    <n v="83.55"/>
    <n v="25"/>
    <s v="South America"/>
    <s v="Desktop"/>
    <n v="13.99"/>
    <n v="0"/>
    <s v="Debit Card"/>
    <n v="5"/>
    <n v="3.21"/>
    <x v="4"/>
    <x v="2"/>
  </r>
  <r>
    <s v="eb0251cf-302e-4e08-a31d-a9a5ab2baef3"/>
    <n v="24"/>
    <s v="Other"/>
    <s v="Basic"/>
    <n v="1.25"/>
    <n v="27"/>
    <s v="South America"/>
    <s v="Desktop"/>
    <n v="8.99"/>
    <n v="1"/>
    <s v="Credit Card"/>
    <n v="2"/>
    <n v="0.04"/>
    <x v="0"/>
    <x v="3"/>
  </r>
  <r>
    <s v="e001f24e-444b-4781-84bf-a90a3b374710"/>
    <n v="26"/>
    <s v="Female"/>
    <s v="Basic"/>
    <n v="11.36"/>
    <n v="22"/>
    <s v="Africa"/>
    <s v="Laptop"/>
    <n v="8.99"/>
    <n v="0"/>
    <s v="PayPal"/>
    <n v="2"/>
    <n v="0.49"/>
    <x v="3"/>
    <x v="1"/>
  </r>
  <r>
    <s v="83913311-e86f-4750-98dc-e9d4bf78e544"/>
    <n v="47"/>
    <s v="Other"/>
    <s v="Standard"/>
    <n v="19.899999999999999"/>
    <n v="31"/>
    <s v="South America"/>
    <s v="Tablet"/>
    <n v="13.99"/>
    <n v="0"/>
    <s v="PayPal"/>
    <n v="2"/>
    <n v="0.62"/>
    <x v="4"/>
    <x v="0"/>
  </r>
  <r>
    <s v="463a6397-5c89-4ad4-8d08-f9c6e3081f25"/>
    <n v="66"/>
    <s v="Other"/>
    <s v="Standard"/>
    <n v="4.41"/>
    <n v="48"/>
    <s v="Asia"/>
    <s v="Mobile"/>
    <n v="13.99"/>
    <n v="1"/>
    <s v="Gift Card"/>
    <n v="5"/>
    <n v="0.09"/>
    <x v="1"/>
    <x v="2"/>
  </r>
  <r>
    <s v="7dae8155-8114-4ead-acab-712cdb9fecda"/>
    <n v="36"/>
    <s v="Female"/>
    <s v="Standard"/>
    <n v="9.16"/>
    <n v="47"/>
    <s v="South America"/>
    <s v="Desktop"/>
    <n v="13.99"/>
    <n v="1"/>
    <s v="Crypto"/>
    <n v="5"/>
    <n v="0.19"/>
    <x v="0"/>
    <x v="0"/>
  </r>
  <r>
    <s v="1d0e9016-5635-4615-b5aa-defaadffcc7f"/>
    <n v="49"/>
    <s v="Male"/>
    <s v="Standard"/>
    <n v="15.37"/>
    <n v="34"/>
    <s v="Europe"/>
    <s v="Laptop"/>
    <n v="13.99"/>
    <n v="0"/>
    <s v="PayPal"/>
    <n v="5"/>
    <n v="0.44"/>
    <x v="0"/>
    <x v="0"/>
  </r>
  <r>
    <s v="4d84f911-ed8d-42bd-a583-924e3b9dafd8"/>
    <n v="69"/>
    <s v="Female"/>
    <s v="Standard"/>
    <n v="4.5599999999999996"/>
    <n v="37"/>
    <s v="South America"/>
    <s v="TV"/>
    <n v="13.99"/>
    <n v="1"/>
    <s v="PayPal"/>
    <n v="2"/>
    <n v="0.12"/>
    <x v="2"/>
    <x v="2"/>
  </r>
  <r>
    <s v="0a77605c-e86e-4b72-91a1-7a49969c1ac1"/>
    <n v="18"/>
    <s v="Female"/>
    <s v="Basic"/>
    <n v="7.65"/>
    <n v="49"/>
    <s v="Europe"/>
    <s v="Desktop"/>
    <n v="8.99"/>
    <n v="1"/>
    <s v="Debit Card"/>
    <n v="1"/>
    <n v="0.15"/>
    <x v="2"/>
    <x v="3"/>
  </r>
  <r>
    <s v="17edb2d1-c14b-4e51-a874-2f1658336201"/>
    <n v="29"/>
    <s v="Female"/>
    <s v="Standard"/>
    <n v="6.87"/>
    <n v="27"/>
    <s v="Africa"/>
    <s v="Tablet"/>
    <n v="13.99"/>
    <n v="0"/>
    <s v="Gift Card"/>
    <n v="4"/>
    <n v="0.25"/>
    <x v="4"/>
    <x v="1"/>
  </r>
  <r>
    <s v="f8bef0a9-79f7-4d01-9699-f7d9ca36129b"/>
    <n v="49"/>
    <s v="Female"/>
    <s v="Standard"/>
    <n v="30.07"/>
    <n v="34"/>
    <s v="Asia"/>
    <s v="TV"/>
    <n v="13.99"/>
    <n v="0"/>
    <s v="Debit Card"/>
    <n v="4"/>
    <n v="0.86"/>
    <x v="1"/>
    <x v="0"/>
  </r>
  <r>
    <s v="5eaaffbf-db92-48f4-88e2-6d0924f6bc9c"/>
    <n v="20"/>
    <s v="Other"/>
    <s v="Premium"/>
    <n v="25.68"/>
    <n v="3"/>
    <s v="Asia"/>
    <s v="Laptop"/>
    <n v="17.989999999999998"/>
    <n v="0"/>
    <s v="Credit Card"/>
    <n v="5"/>
    <n v="6.42"/>
    <x v="5"/>
    <x v="3"/>
  </r>
  <r>
    <s v="b2ec2304-01bd-4336-8a61-f0b0abbba0db"/>
    <n v="70"/>
    <s v="Male"/>
    <s v="Basic"/>
    <n v="2.2200000000000002"/>
    <n v="12"/>
    <s v="Asia"/>
    <s v="Laptop"/>
    <n v="8.99"/>
    <n v="1"/>
    <s v="PayPal"/>
    <n v="3"/>
    <n v="0.17"/>
    <x v="4"/>
    <x v="2"/>
  </r>
  <r>
    <s v="1a3b4d35-f6d2-4645-a156-55305464e7ae"/>
    <n v="26"/>
    <s v="Male"/>
    <s v="Premium"/>
    <n v="13.17"/>
    <n v="37"/>
    <s v="South America"/>
    <s v="Tablet"/>
    <n v="17.989999999999998"/>
    <n v="0"/>
    <s v="Credit Card"/>
    <n v="4"/>
    <n v="0.35"/>
    <x v="0"/>
    <x v="1"/>
  </r>
  <r>
    <s v="9eec9d5c-6e0e-4796-b55f-75b8b68180b4"/>
    <n v="65"/>
    <s v="Female"/>
    <s v="Standard"/>
    <n v="13.88"/>
    <n v="57"/>
    <s v="Oceania"/>
    <s v="Laptop"/>
    <n v="13.99"/>
    <n v="1"/>
    <s v="Crypto"/>
    <n v="5"/>
    <n v="0.24"/>
    <x v="5"/>
    <x v="2"/>
  </r>
  <r>
    <s v="5f426a25-b218-474f-8d86-484cb97d3a29"/>
    <n v="53"/>
    <s v="Other"/>
    <s v="Standard"/>
    <n v="1.55"/>
    <n v="30"/>
    <s v="Asia"/>
    <s v="Laptop"/>
    <n v="13.99"/>
    <n v="1"/>
    <s v="Credit Card"/>
    <n v="3"/>
    <n v="0.05"/>
    <x v="6"/>
    <x v="0"/>
  </r>
  <r>
    <s v="c40c9949-8c3e-4002-9ad3-3e98abf9d759"/>
    <n v="33"/>
    <s v="Other"/>
    <s v="Standard"/>
    <n v="11.4"/>
    <n v="42"/>
    <s v="North America"/>
    <s v="Desktop"/>
    <n v="13.99"/>
    <n v="1"/>
    <s v="Crypto"/>
    <n v="4"/>
    <n v="0.27"/>
    <x v="0"/>
    <x v="1"/>
  </r>
  <r>
    <s v="629cdfb3-3b30-4a6d-8112-8a323da83e34"/>
    <n v="33"/>
    <s v="Male"/>
    <s v="Standard"/>
    <n v="6.6"/>
    <n v="55"/>
    <s v="Europe"/>
    <s v="Desktop"/>
    <n v="13.99"/>
    <n v="1"/>
    <s v="Gift Card"/>
    <n v="2"/>
    <n v="0.12"/>
    <x v="6"/>
    <x v="1"/>
  </r>
  <r>
    <s v="9e095556-c0fe-4ebd-9e42-00fdbd49a5e6"/>
    <n v="19"/>
    <s v="Female"/>
    <s v="Premium"/>
    <n v="8.2899999999999991"/>
    <n v="28"/>
    <s v="Europe"/>
    <s v="TV"/>
    <n v="17.989999999999998"/>
    <n v="0"/>
    <s v="Crypto"/>
    <n v="5"/>
    <n v="0.28999999999999998"/>
    <x v="2"/>
    <x v="3"/>
  </r>
  <r>
    <s v="54c05598-365d-4f0a-9053-47c773d60fb0"/>
    <n v="58"/>
    <s v="Male"/>
    <s v="Standard"/>
    <n v="4.38"/>
    <n v="25"/>
    <s v="Africa"/>
    <s v="Tablet"/>
    <n v="13.99"/>
    <n v="1"/>
    <s v="Credit Card"/>
    <n v="1"/>
    <n v="0.17"/>
    <x v="4"/>
    <x v="2"/>
  </r>
  <r>
    <s v="33b1d71a-a301-4ff5-b31e-e0ae15703dc6"/>
    <n v="63"/>
    <s v="Other"/>
    <s v="Basic"/>
    <n v="14.16"/>
    <n v="45"/>
    <s v="Europe"/>
    <s v="Laptop"/>
    <n v="8.99"/>
    <n v="1"/>
    <s v="Credit Card"/>
    <n v="4"/>
    <n v="0.31"/>
    <x v="4"/>
    <x v="2"/>
  </r>
  <r>
    <s v="a7e66b70-b8a9-466c-83c2-28f7ee12b1f5"/>
    <n v="50"/>
    <s v="Female"/>
    <s v="Standard"/>
    <n v="23.31"/>
    <n v="5"/>
    <s v="South America"/>
    <s v="Tablet"/>
    <n v="13.99"/>
    <n v="0"/>
    <s v="Credit Card"/>
    <n v="1"/>
    <n v="3.88"/>
    <x v="0"/>
    <x v="0"/>
  </r>
  <r>
    <s v="23738ea6-6051-407f-b134-54b5abf97c76"/>
    <n v="43"/>
    <s v="Other"/>
    <s v="Premium"/>
    <n v="4.96"/>
    <n v="34"/>
    <s v="Europe"/>
    <s v="TV"/>
    <n v="17.989999999999998"/>
    <n v="1"/>
    <s v="Crypto"/>
    <n v="3"/>
    <n v="0.14000000000000001"/>
    <x v="6"/>
    <x v="0"/>
  </r>
  <r>
    <s v="127c0924-f08c-4b58-826e-eaba5d7e5684"/>
    <n v="46"/>
    <s v="Male"/>
    <s v="Standard"/>
    <n v="18.14"/>
    <n v="45"/>
    <s v="Europe"/>
    <s v="Desktop"/>
    <n v="13.99"/>
    <n v="1"/>
    <s v="Credit Card"/>
    <n v="2"/>
    <n v="0.39"/>
    <x v="1"/>
    <x v="0"/>
  </r>
  <r>
    <s v="5db3f1f4-2a78-4905-a404-38b184a190d4"/>
    <n v="19"/>
    <s v="Other"/>
    <s v="Basic"/>
    <n v="4.42"/>
    <n v="0"/>
    <s v="Europe"/>
    <s v="Laptop"/>
    <n v="8.99"/>
    <n v="0"/>
    <s v="Credit Card"/>
    <n v="3"/>
    <n v="4.42"/>
    <x v="2"/>
    <x v="3"/>
  </r>
  <r>
    <s v="ca048e28-c4a0-423c-abe2-a0da5ead69a1"/>
    <n v="64"/>
    <s v="Other"/>
    <s v="Standard"/>
    <n v="19.87"/>
    <n v="41"/>
    <s v="South America"/>
    <s v="Mobile"/>
    <n v="13.99"/>
    <n v="0"/>
    <s v="Credit Card"/>
    <n v="5"/>
    <n v="0.47"/>
    <x v="4"/>
    <x v="2"/>
  </r>
  <r>
    <s v="ece55bb3-fc9a-4a30-92b0-fb95a55aec51"/>
    <n v="59"/>
    <s v="Male"/>
    <s v="Standard"/>
    <n v="25.89"/>
    <n v="58"/>
    <s v="North America"/>
    <s v="Desktop"/>
    <n v="13.99"/>
    <n v="0"/>
    <s v="Debit Card"/>
    <n v="1"/>
    <n v="0.44"/>
    <x v="6"/>
    <x v="2"/>
  </r>
  <r>
    <s v="2f262b29-6001-432d-9f5c-0f6558826627"/>
    <n v="66"/>
    <s v="Other"/>
    <s v="Premium"/>
    <n v="51.07"/>
    <n v="9"/>
    <s v="Africa"/>
    <s v="Laptop"/>
    <n v="17.989999999999998"/>
    <n v="0"/>
    <s v="Crypto"/>
    <n v="5"/>
    <n v="5.1100000000000003"/>
    <x v="0"/>
    <x v="2"/>
  </r>
  <r>
    <s v="bc7703f4-a5d9-4d99-955e-158eb11751ef"/>
    <n v="51"/>
    <s v="Female"/>
    <s v="Premium"/>
    <n v="3.89"/>
    <n v="1"/>
    <s v="Europe"/>
    <s v="Tablet"/>
    <n v="17.989999999999998"/>
    <n v="0"/>
    <s v="Credit Card"/>
    <n v="2"/>
    <n v="1.95"/>
    <x v="2"/>
    <x v="0"/>
  </r>
  <r>
    <s v="9253a50a-fd90-4a43-a419-1a8725cdaaad"/>
    <n v="27"/>
    <s v="Other"/>
    <s v="Standard"/>
    <n v="10.69"/>
    <n v="4"/>
    <s v="Asia"/>
    <s v="Mobile"/>
    <n v="13.99"/>
    <n v="0"/>
    <s v="Crypto"/>
    <n v="3"/>
    <n v="2.14"/>
    <x v="2"/>
    <x v="1"/>
  </r>
  <r>
    <s v="6dd30fa8-e9be-4ba1-831d-ec479489390d"/>
    <n v="60"/>
    <s v="Female"/>
    <s v="Standard"/>
    <n v="1.1299999999999999"/>
    <n v="12"/>
    <s v="Asia"/>
    <s v="Laptop"/>
    <n v="13.99"/>
    <n v="1"/>
    <s v="Credit Card"/>
    <n v="2"/>
    <n v="0.09"/>
    <x v="4"/>
    <x v="2"/>
  </r>
  <r>
    <s v="0f3aff18-a29f-48d1-96fd-3dce25aa3f30"/>
    <n v="41"/>
    <s v="Female"/>
    <s v="Basic"/>
    <n v="23.74"/>
    <n v="8"/>
    <s v="North America"/>
    <s v="Mobile"/>
    <n v="8.99"/>
    <n v="0"/>
    <s v="Crypto"/>
    <n v="2"/>
    <n v="2.64"/>
    <x v="6"/>
    <x v="0"/>
  </r>
  <r>
    <s v="b2ac1325-4f88-49f8-b626-c339c8a839b8"/>
    <n v="37"/>
    <s v="Other"/>
    <s v="Premium"/>
    <n v="11.15"/>
    <n v="60"/>
    <s v="Oceania"/>
    <s v="Desktop"/>
    <n v="17.989999999999998"/>
    <n v="0"/>
    <s v="PayPal"/>
    <n v="4"/>
    <n v="0.18"/>
    <x v="6"/>
    <x v="0"/>
  </r>
  <r>
    <s v="2cea2e6f-6ac0-451e-bc97-28c032b6431b"/>
    <n v="26"/>
    <s v="Female"/>
    <s v="Premium"/>
    <n v="2.92"/>
    <n v="32"/>
    <s v="South America"/>
    <s v="Tablet"/>
    <n v="17.989999999999998"/>
    <n v="1"/>
    <s v="Crypto"/>
    <n v="2"/>
    <n v="0.09"/>
    <x v="1"/>
    <x v="1"/>
  </r>
  <r>
    <s v="daba8bad-2131-40db-9fa3-467c7da43703"/>
    <n v="69"/>
    <s v="Other"/>
    <s v="Premium"/>
    <n v="13.61"/>
    <n v="5"/>
    <s v="Europe"/>
    <s v="TV"/>
    <n v="17.989999999999998"/>
    <n v="0"/>
    <s v="Credit Card"/>
    <n v="3"/>
    <n v="2.27"/>
    <x v="4"/>
    <x v="2"/>
  </r>
  <r>
    <s v="ad2be0d3-7744-43bd-b4b8-5b61799756a1"/>
    <n v="42"/>
    <s v="Other"/>
    <s v="Basic"/>
    <n v="2.65"/>
    <n v="30"/>
    <s v="Africa"/>
    <s v="TV"/>
    <n v="8.99"/>
    <n v="1"/>
    <s v="Gift Card"/>
    <n v="1"/>
    <n v="0.09"/>
    <x v="6"/>
    <x v="0"/>
  </r>
  <r>
    <s v="2e6ffbc2-aaf8-41c1-9d30-47ae9260fb4b"/>
    <n v="19"/>
    <s v="Female"/>
    <s v="Premium"/>
    <n v="7.43"/>
    <n v="10"/>
    <s v="Europe"/>
    <s v="Tablet"/>
    <n v="17.989999999999998"/>
    <n v="0"/>
    <s v="Debit Card"/>
    <n v="4"/>
    <n v="0.68"/>
    <x v="2"/>
    <x v="3"/>
  </r>
  <r>
    <s v="13fc0db0-35b8-4902-a770-11a2aade369d"/>
    <n v="61"/>
    <s v="Male"/>
    <s v="Standard"/>
    <n v="5.61"/>
    <n v="56"/>
    <s v="Europe"/>
    <s v="Laptop"/>
    <n v="13.99"/>
    <n v="1"/>
    <s v="Debit Card"/>
    <n v="1"/>
    <n v="0.1"/>
    <x v="3"/>
    <x v="2"/>
  </r>
  <r>
    <s v="286e9bc1-b9d2-4d4d-9b46-8f823a170139"/>
    <n v="34"/>
    <s v="Female"/>
    <s v="Standard"/>
    <n v="0.32"/>
    <n v="58"/>
    <s v="Asia"/>
    <s v="Mobile"/>
    <n v="13.99"/>
    <n v="1"/>
    <s v="Gift Card"/>
    <n v="1"/>
    <n v="0.01"/>
    <x v="5"/>
    <x v="1"/>
  </r>
  <r>
    <s v="a9bac7bd-9fb2-43cc-b170-fb3a6c9772f7"/>
    <n v="68"/>
    <s v="Other"/>
    <s v="Standard"/>
    <n v="12.66"/>
    <n v="7"/>
    <s v="Asia"/>
    <s v="Tablet"/>
    <n v="13.99"/>
    <n v="0"/>
    <s v="Credit Card"/>
    <n v="2"/>
    <n v="1.58"/>
    <x v="4"/>
    <x v="2"/>
  </r>
  <r>
    <s v="6e498648-f7cf-4fd0-9315-df66b413fba8"/>
    <n v="32"/>
    <s v="Female"/>
    <s v="Basic"/>
    <n v="8.94"/>
    <n v="6"/>
    <s v="North America"/>
    <s v="Desktop"/>
    <n v="8.99"/>
    <n v="0"/>
    <s v="Crypto"/>
    <n v="5"/>
    <n v="1.28"/>
    <x v="0"/>
    <x v="1"/>
  </r>
  <r>
    <s v="0acb8995-d92d-46a1-b80a-2c5d7fac4df3"/>
    <n v="21"/>
    <s v="Male"/>
    <s v="Basic"/>
    <n v="11.25"/>
    <n v="59"/>
    <s v="South America"/>
    <s v="Mobile"/>
    <n v="8.99"/>
    <n v="1"/>
    <s v="Debit Card"/>
    <n v="2"/>
    <n v="0.19"/>
    <x v="0"/>
    <x v="3"/>
  </r>
  <r>
    <s v="b81c524a-a1a3-4047-a9ca-a656564f9ad2"/>
    <n v="24"/>
    <s v="Other"/>
    <s v="Premium"/>
    <n v="14.15"/>
    <n v="58"/>
    <s v="Europe"/>
    <s v="TV"/>
    <n v="17.989999999999998"/>
    <n v="1"/>
    <s v="PayPal"/>
    <n v="1"/>
    <n v="0.24"/>
    <x v="4"/>
    <x v="3"/>
  </r>
  <r>
    <s v="8c722fa9-57be-4fa0-a466-f43e61d35f94"/>
    <n v="55"/>
    <s v="Male"/>
    <s v="Premium"/>
    <n v="0.44"/>
    <n v="45"/>
    <s v="South America"/>
    <s v="Desktop"/>
    <n v="17.989999999999998"/>
    <n v="1"/>
    <s v="Debit Card"/>
    <n v="1"/>
    <n v="0.01"/>
    <x v="1"/>
    <x v="0"/>
  </r>
  <r>
    <s v="67261644-d5d8-4867-a359-22d606e2dcc9"/>
    <n v="65"/>
    <s v="Male"/>
    <s v="Standard"/>
    <n v="4.05"/>
    <n v="45"/>
    <s v="Asia"/>
    <s v="Mobile"/>
    <n v="13.99"/>
    <n v="1"/>
    <s v="Gift Card"/>
    <n v="4"/>
    <n v="0.09"/>
    <x v="1"/>
    <x v="2"/>
  </r>
  <r>
    <s v="3cbf2873-561b-4ef3-a946-fc8693dab3bc"/>
    <n v="25"/>
    <s v="Other"/>
    <s v="Standard"/>
    <n v="18.23"/>
    <n v="26"/>
    <s v="Africa"/>
    <s v="Desktop"/>
    <n v="13.99"/>
    <n v="0"/>
    <s v="PayPal"/>
    <n v="2"/>
    <n v="0.68"/>
    <x v="3"/>
    <x v="3"/>
  </r>
  <r>
    <s v="d021c19c-289d-44b2-959c-bb3231f5f23a"/>
    <n v="63"/>
    <s v="Female"/>
    <s v="Standard"/>
    <n v="6.42"/>
    <n v="17"/>
    <s v="Europe"/>
    <s v="Tablet"/>
    <n v="13.99"/>
    <n v="0"/>
    <s v="Crypto"/>
    <n v="4"/>
    <n v="0.36"/>
    <x v="0"/>
    <x v="2"/>
  </r>
  <r>
    <s v="d73ea6c0-c6a3-43ef-b4df-34d432f0295f"/>
    <n v="56"/>
    <s v="Female"/>
    <s v="Premium"/>
    <n v="14.39"/>
    <n v="38"/>
    <s v="Asia"/>
    <s v="Tablet"/>
    <n v="17.989999999999998"/>
    <n v="1"/>
    <s v="Credit Card"/>
    <n v="3"/>
    <n v="0.37"/>
    <x v="5"/>
    <x v="2"/>
  </r>
  <r>
    <s v="9ab55bb5-1957-46a6-8472-d26b2fda624a"/>
    <n v="47"/>
    <s v="Other"/>
    <s v="Basic"/>
    <n v="13.22"/>
    <n v="8"/>
    <s v="North America"/>
    <s v="Mobile"/>
    <n v="8.99"/>
    <n v="0"/>
    <s v="Crypto"/>
    <n v="4"/>
    <n v="1.47"/>
    <x v="0"/>
    <x v="0"/>
  </r>
  <r>
    <s v="7492f32f-8c97-4a80-81ad-78749329c8f3"/>
    <n v="29"/>
    <s v="Female"/>
    <s v="Standard"/>
    <n v="1.1200000000000001"/>
    <n v="60"/>
    <s v="Asia"/>
    <s v="Desktop"/>
    <n v="13.99"/>
    <n v="1"/>
    <s v="PayPal"/>
    <n v="5"/>
    <n v="0.02"/>
    <x v="3"/>
    <x v="1"/>
  </r>
  <r>
    <s v="d9ea07b7-ffa7-4165-8d37-04fdfe0fd5fa"/>
    <n v="52"/>
    <s v="Female"/>
    <s v="Standard"/>
    <n v="8.4499999999999993"/>
    <n v="28"/>
    <s v="North America"/>
    <s v="Laptop"/>
    <n v="13.99"/>
    <n v="0"/>
    <s v="Gift Card"/>
    <n v="2"/>
    <n v="0.28999999999999998"/>
    <x v="0"/>
    <x v="0"/>
  </r>
  <r>
    <s v="ad0caecf-9b95-4921-8a81-7bb311564c2a"/>
    <n v="26"/>
    <s v="Male"/>
    <s v="Standard"/>
    <n v="0.89"/>
    <n v="25"/>
    <s v="South America"/>
    <s v="TV"/>
    <n v="13.99"/>
    <n v="1"/>
    <s v="Credit Card"/>
    <n v="2"/>
    <n v="0.03"/>
    <x v="0"/>
    <x v="1"/>
  </r>
  <r>
    <s v="5b2ec7eb-5ee5-4b1a-a409-88f9b0dba73e"/>
    <n v="39"/>
    <s v="Female"/>
    <s v="Premium"/>
    <n v="7.21"/>
    <n v="42"/>
    <s v="Africa"/>
    <s v="Tablet"/>
    <n v="17.989999999999998"/>
    <n v="1"/>
    <s v="PayPal"/>
    <n v="2"/>
    <n v="0.17"/>
    <x v="0"/>
    <x v="0"/>
  </r>
  <r>
    <s v="9fa65636-ca49-40ef-bd85-85dac00a0612"/>
    <n v="46"/>
    <s v="Other"/>
    <s v="Standard"/>
    <n v="40.93"/>
    <n v="39"/>
    <s v="North America"/>
    <s v="Tablet"/>
    <n v="13.99"/>
    <n v="0"/>
    <s v="Crypto"/>
    <n v="4"/>
    <n v="1.02"/>
    <x v="3"/>
    <x v="0"/>
  </r>
  <r>
    <s v="f916f25f-2303-4145-af99-99a0b8e8de5b"/>
    <n v="22"/>
    <s v="Male"/>
    <s v="Basic"/>
    <n v="0.75"/>
    <n v="10"/>
    <s v="South America"/>
    <s v="Mobile"/>
    <n v="8.99"/>
    <n v="1"/>
    <s v="Gift Card"/>
    <n v="3"/>
    <n v="7.0000000000000007E-2"/>
    <x v="1"/>
    <x v="3"/>
  </r>
  <r>
    <s v="37b1f7e9-731b-45f0-8b64-0019780a7c3c"/>
    <n v="36"/>
    <s v="Male"/>
    <s v="Premium"/>
    <n v="25.23"/>
    <n v="53"/>
    <s v="Africa"/>
    <s v="Mobile"/>
    <n v="17.989999999999998"/>
    <n v="0"/>
    <s v="Crypto"/>
    <n v="2"/>
    <n v="0.47"/>
    <x v="1"/>
    <x v="0"/>
  </r>
  <r>
    <s v="0c65fd72-9e3b-4033-99ed-4397ccf9346f"/>
    <n v="40"/>
    <s v="Other"/>
    <s v="Basic"/>
    <n v="4.68"/>
    <n v="25"/>
    <s v="Africa"/>
    <s v="Tablet"/>
    <n v="8.99"/>
    <n v="1"/>
    <s v="PayPal"/>
    <n v="5"/>
    <n v="0.18"/>
    <x v="0"/>
    <x v="0"/>
  </r>
  <r>
    <s v="9212f1ee-8fcc-49de-9379-496677369ec0"/>
    <n v="29"/>
    <s v="Male"/>
    <s v="Standard"/>
    <n v="35.97"/>
    <n v="10"/>
    <s v="South America"/>
    <s v="Desktop"/>
    <n v="13.99"/>
    <n v="0"/>
    <s v="Debit Card"/>
    <n v="4"/>
    <n v="3.27"/>
    <x v="4"/>
    <x v="1"/>
  </r>
  <r>
    <s v="245a68d0-ff48-4300-8fd9-94cc361e02c9"/>
    <n v="53"/>
    <s v="Female"/>
    <s v="Standard"/>
    <n v="6.2"/>
    <n v="5"/>
    <s v="Oceania"/>
    <s v="Desktop"/>
    <n v="13.99"/>
    <n v="0"/>
    <s v="Gift Card"/>
    <n v="4"/>
    <n v="1.03"/>
    <x v="6"/>
    <x v="0"/>
  </r>
  <r>
    <s v="88d0c4cb-a32d-45df-b849-536859b8ba10"/>
    <n v="43"/>
    <s v="Other"/>
    <s v="Standard"/>
    <n v="13.53"/>
    <n v="15"/>
    <s v="Europe"/>
    <s v="Tablet"/>
    <n v="13.99"/>
    <n v="0"/>
    <s v="Debit Card"/>
    <n v="4"/>
    <n v="0.85"/>
    <x v="5"/>
    <x v="0"/>
  </r>
  <r>
    <s v="9b18d52f-d169-4ac0-aae9-840d5b8fd937"/>
    <n v="40"/>
    <s v="Female"/>
    <s v="Premium"/>
    <n v="0.17"/>
    <n v="58"/>
    <s v="South America"/>
    <s v="Desktop"/>
    <n v="17.989999999999998"/>
    <n v="1"/>
    <s v="Gift Card"/>
    <n v="5"/>
    <n v="0"/>
    <x v="3"/>
    <x v="0"/>
  </r>
  <r>
    <s v="85f3c893-5cb4-402f-893a-563686a5a644"/>
    <n v="40"/>
    <s v="Female"/>
    <s v="Premium"/>
    <n v="30.61"/>
    <n v="35"/>
    <s v="Europe"/>
    <s v="TV"/>
    <n v="17.989999999999998"/>
    <n v="0"/>
    <s v="Debit Card"/>
    <n v="3"/>
    <n v="0.85"/>
    <x v="4"/>
    <x v="0"/>
  </r>
  <r>
    <s v="ff5354ce-5deb-4dc4-8d39-a68c03938af3"/>
    <n v="69"/>
    <s v="Female"/>
    <s v="Standard"/>
    <n v="4.53"/>
    <n v="16"/>
    <s v="Europe"/>
    <s v="Laptop"/>
    <n v="13.99"/>
    <n v="1"/>
    <s v="Crypto"/>
    <n v="2"/>
    <n v="0.27"/>
    <x v="3"/>
    <x v="2"/>
  </r>
  <r>
    <s v="e60d2e98-1236-4d67-aa6c-b5b3ca28e7a0"/>
    <n v="29"/>
    <s v="Male"/>
    <s v="Basic"/>
    <n v="14.23"/>
    <n v="4"/>
    <s v="Europe"/>
    <s v="Desktop"/>
    <n v="8.99"/>
    <n v="0"/>
    <s v="Credit Card"/>
    <n v="2"/>
    <n v="2.85"/>
    <x v="6"/>
    <x v="1"/>
  </r>
  <r>
    <s v="d6dbab58-a030-43a9-9873-06b044b65052"/>
    <n v="24"/>
    <s v="Female"/>
    <s v="Premium"/>
    <n v="42.14"/>
    <n v="8"/>
    <s v="South America"/>
    <s v="Laptop"/>
    <n v="17.989999999999998"/>
    <n v="0"/>
    <s v="Gift Card"/>
    <n v="3"/>
    <n v="4.68"/>
    <x v="3"/>
    <x v="3"/>
  </r>
  <r>
    <s v="f290c3ba-8bc9-48c3-8b9f-d4c878f405fa"/>
    <n v="59"/>
    <s v="Male"/>
    <s v="Standard"/>
    <n v="2.41"/>
    <n v="4"/>
    <s v="Asia"/>
    <s v="Tablet"/>
    <n v="13.99"/>
    <n v="0"/>
    <s v="Debit Card"/>
    <n v="2"/>
    <n v="0.48"/>
    <x v="0"/>
    <x v="2"/>
  </r>
  <r>
    <s v="a12e71fd-b9d2-4a9f-aa23-ec9901dd1fc3"/>
    <n v="51"/>
    <s v="Other"/>
    <s v="Standard"/>
    <n v="10.19"/>
    <n v="22"/>
    <s v="Europe"/>
    <s v="TV"/>
    <n v="13.99"/>
    <n v="0"/>
    <s v="PayPal"/>
    <n v="3"/>
    <n v="0.44"/>
    <x v="3"/>
    <x v="0"/>
  </r>
  <r>
    <s v="44bf9ce1-bd7d-40f8-a16c-abce926888ae"/>
    <n v="40"/>
    <s v="Other"/>
    <s v="Premium"/>
    <n v="4.13"/>
    <n v="58"/>
    <s v="North America"/>
    <s v="Desktop"/>
    <n v="17.989999999999998"/>
    <n v="1"/>
    <s v="Crypto"/>
    <n v="3"/>
    <n v="7.0000000000000007E-2"/>
    <x v="0"/>
    <x v="0"/>
  </r>
  <r>
    <s v="10b310c8-dca5-4bbc-a54e-696beba345f2"/>
    <n v="19"/>
    <s v="Male"/>
    <s v="Standard"/>
    <n v="6.08"/>
    <n v="44"/>
    <s v="Africa"/>
    <s v="Mobile"/>
    <n v="13.99"/>
    <n v="1"/>
    <s v="Crypto"/>
    <n v="1"/>
    <n v="0.14000000000000001"/>
    <x v="2"/>
    <x v="3"/>
  </r>
  <r>
    <s v="38d1c68c-e901-4446-a303-9ea123048b89"/>
    <n v="52"/>
    <s v="Male"/>
    <s v="Premium"/>
    <n v="33.130000000000003"/>
    <n v="27"/>
    <s v="North America"/>
    <s v="TV"/>
    <n v="17.989999999999998"/>
    <n v="0"/>
    <s v="Crypto"/>
    <n v="4"/>
    <n v="1.18"/>
    <x v="1"/>
    <x v="0"/>
  </r>
  <r>
    <s v="795a4e3f-5b2a-4d74-94c7-0879c68f7140"/>
    <n v="20"/>
    <s v="Male"/>
    <s v="Standard"/>
    <n v="5.0599999999999996"/>
    <n v="25"/>
    <s v="Asia"/>
    <s v="TV"/>
    <n v="13.99"/>
    <n v="0"/>
    <s v="Gift Card"/>
    <n v="4"/>
    <n v="0.19"/>
    <x v="6"/>
    <x v="3"/>
  </r>
  <r>
    <s v="5eb42c33-ba38-441a-8c46-55726449543b"/>
    <n v="26"/>
    <s v="Female"/>
    <s v="Standard"/>
    <n v="11.7"/>
    <n v="7"/>
    <s v="North America"/>
    <s v="Tablet"/>
    <n v="13.99"/>
    <n v="0"/>
    <s v="Crypto"/>
    <n v="5"/>
    <n v="1.46"/>
    <x v="0"/>
    <x v="1"/>
  </r>
  <r>
    <s v="6bbbd9ca-d3d6-443d-aed6-a5c6d9a6aa03"/>
    <n v="66"/>
    <s v="Male"/>
    <s v="Basic"/>
    <n v="7"/>
    <n v="39"/>
    <s v="Asia"/>
    <s v="TV"/>
    <n v="8.99"/>
    <n v="1"/>
    <s v="Debit Card"/>
    <n v="2"/>
    <n v="0.17"/>
    <x v="1"/>
    <x v="2"/>
  </r>
  <r>
    <s v="7c517774-77b3-4c4c-acb6-8d338fcb3a6f"/>
    <n v="48"/>
    <s v="Other"/>
    <s v="Basic"/>
    <n v="21.91"/>
    <n v="52"/>
    <s v="North America"/>
    <s v="Desktop"/>
    <n v="8.99"/>
    <n v="1"/>
    <s v="Gift Card"/>
    <n v="5"/>
    <n v="0.41"/>
    <x v="5"/>
    <x v="0"/>
  </r>
  <r>
    <s v="3485b497-ec38-4c7f-abdb-05c2bad0e25b"/>
    <n v="56"/>
    <s v="Female"/>
    <s v="Standard"/>
    <n v="21.44"/>
    <n v="47"/>
    <s v="Europe"/>
    <s v="TV"/>
    <n v="13.99"/>
    <n v="1"/>
    <s v="Crypto"/>
    <n v="1"/>
    <n v="0.45"/>
    <x v="5"/>
    <x v="2"/>
  </r>
  <r>
    <s v="4b02c88c-a29d-46c6-aa87-2dae9f140e4e"/>
    <n v="52"/>
    <s v="Male"/>
    <s v="Standard"/>
    <n v="0.33"/>
    <n v="14"/>
    <s v="Oceania"/>
    <s v="Desktop"/>
    <n v="13.99"/>
    <n v="1"/>
    <s v="Gift Card"/>
    <n v="2"/>
    <n v="0.02"/>
    <x v="5"/>
    <x v="0"/>
  </r>
  <r>
    <s v="1f0e4cc1-431d-4fbe-89ca-3bd42241cd29"/>
    <n v="28"/>
    <s v="Other"/>
    <s v="Standard"/>
    <n v="2.06"/>
    <n v="59"/>
    <s v="Asia"/>
    <s v="Mobile"/>
    <n v="13.99"/>
    <n v="1"/>
    <s v="Crypto"/>
    <n v="2"/>
    <n v="0.03"/>
    <x v="4"/>
    <x v="1"/>
  </r>
  <r>
    <s v="2a059484-209d-4e60-8329-4344aac42bbb"/>
    <n v="26"/>
    <s v="Female"/>
    <s v="Basic"/>
    <n v="11.07"/>
    <n v="54"/>
    <s v="Europe"/>
    <s v="Laptop"/>
    <n v="8.99"/>
    <n v="1"/>
    <s v="Credit Card"/>
    <n v="4"/>
    <n v="0.2"/>
    <x v="2"/>
    <x v="1"/>
  </r>
  <r>
    <s v="1ee12cc7-48c9-452c-83d0-aaf89ee786ff"/>
    <n v="50"/>
    <s v="Male"/>
    <s v="Standard"/>
    <n v="15.65"/>
    <n v="27"/>
    <s v="North America"/>
    <s v="TV"/>
    <n v="13.99"/>
    <n v="0"/>
    <s v="Gift Card"/>
    <n v="2"/>
    <n v="0.56000000000000005"/>
    <x v="2"/>
    <x v="0"/>
  </r>
  <r>
    <s v="2fb99e15-5e31-4f4e-acaa-78dc5da4b8bf"/>
    <n v="49"/>
    <s v="Female"/>
    <s v="Standard"/>
    <n v="5.21"/>
    <n v="33"/>
    <s v="Asia"/>
    <s v="Desktop"/>
    <n v="13.99"/>
    <n v="1"/>
    <s v="Crypto"/>
    <n v="4"/>
    <n v="0.15"/>
    <x v="6"/>
    <x v="0"/>
  </r>
  <r>
    <s v="75609f51-5ee6-4cac-ad28-a3821e94554e"/>
    <n v="37"/>
    <s v="Female"/>
    <s v="Basic"/>
    <n v="4.6900000000000004"/>
    <n v="25"/>
    <s v="Europe"/>
    <s v="Tablet"/>
    <n v="8.99"/>
    <n v="1"/>
    <s v="Gift Card"/>
    <n v="4"/>
    <n v="0.18"/>
    <x v="4"/>
    <x v="0"/>
  </r>
  <r>
    <s v="f33d248f-0bb4-4189-919e-61f1a239d69e"/>
    <n v="38"/>
    <s v="Male"/>
    <s v="Premium"/>
    <n v="2.2400000000000002"/>
    <n v="58"/>
    <s v="Africa"/>
    <s v="Laptop"/>
    <n v="17.989999999999998"/>
    <n v="1"/>
    <s v="Debit Card"/>
    <n v="4"/>
    <n v="0.04"/>
    <x v="6"/>
    <x v="0"/>
  </r>
  <r>
    <s v="43cb53f5-d22c-4cb2-ae1c-879ffabb8b97"/>
    <n v="62"/>
    <s v="Female"/>
    <s v="Standard"/>
    <n v="26.88"/>
    <n v="55"/>
    <s v="Asia"/>
    <s v="TV"/>
    <n v="13.99"/>
    <n v="0"/>
    <s v="PayPal"/>
    <n v="4"/>
    <n v="0.48"/>
    <x v="4"/>
    <x v="2"/>
  </r>
  <r>
    <s v="85629d48-5eda-4610-b233-c4e4d562c796"/>
    <n v="63"/>
    <s v="Female"/>
    <s v="Standard"/>
    <n v="2.84"/>
    <n v="18"/>
    <s v="Oceania"/>
    <s v="Tablet"/>
    <n v="13.99"/>
    <n v="1"/>
    <s v="Gift Card"/>
    <n v="3"/>
    <n v="0.15"/>
    <x v="3"/>
    <x v="2"/>
  </r>
  <r>
    <s v="207f99b4-fa1e-4ed8-ad8e-7fb58d76e1aa"/>
    <n v="26"/>
    <s v="Other"/>
    <s v="Basic"/>
    <n v="9.9700000000000006"/>
    <n v="37"/>
    <s v="North America"/>
    <s v="TV"/>
    <n v="8.99"/>
    <n v="1"/>
    <s v="Credit Card"/>
    <n v="1"/>
    <n v="0.26"/>
    <x v="2"/>
    <x v="1"/>
  </r>
  <r>
    <s v="39319e9d-faad-4026-bac4-4270b7853cd0"/>
    <n v="40"/>
    <s v="Male"/>
    <s v="Premium"/>
    <n v="46.29"/>
    <n v="26"/>
    <s v="Africa"/>
    <s v="Laptop"/>
    <n v="17.989999999999998"/>
    <n v="0"/>
    <s v="Crypto"/>
    <n v="4"/>
    <n v="1.71"/>
    <x v="2"/>
    <x v="0"/>
  </r>
  <r>
    <s v="a5c028fb-e6fd-43ab-a87c-bd591558b580"/>
    <n v="68"/>
    <s v="Male"/>
    <s v="Premium"/>
    <n v="9.36"/>
    <n v="15"/>
    <s v="Europe"/>
    <s v="TV"/>
    <n v="17.989999999999998"/>
    <n v="0"/>
    <s v="Crypto"/>
    <n v="5"/>
    <n v="0.57999999999999996"/>
    <x v="0"/>
    <x v="2"/>
  </r>
  <r>
    <s v="1a19714f-fc3f-4023-8006-84d562378a9b"/>
    <n v="23"/>
    <s v="Female"/>
    <s v="Standard"/>
    <n v="0.89"/>
    <n v="18"/>
    <s v="Europe"/>
    <s v="Tablet"/>
    <n v="13.99"/>
    <n v="1"/>
    <s v="PayPal"/>
    <n v="1"/>
    <n v="0.05"/>
    <x v="0"/>
    <x v="3"/>
  </r>
  <r>
    <s v="96506b65-616a-497c-a3e4-888b830db1c3"/>
    <n v="31"/>
    <s v="Other"/>
    <s v="Standard"/>
    <n v="1.17"/>
    <n v="36"/>
    <s v="Europe"/>
    <s v="Laptop"/>
    <n v="13.99"/>
    <n v="1"/>
    <s v="PayPal"/>
    <n v="1"/>
    <n v="0.03"/>
    <x v="5"/>
    <x v="1"/>
  </r>
  <r>
    <s v="2d7ebb9d-93bb-495c-80de-4346c8a4cbee"/>
    <n v="47"/>
    <s v="Male"/>
    <s v="Basic"/>
    <n v="1.25"/>
    <n v="44"/>
    <s v="South America"/>
    <s v="Mobile"/>
    <n v="8.99"/>
    <n v="1"/>
    <s v="Credit Card"/>
    <n v="1"/>
    <n v="0.03"/>
    <x v="1"/>
    <x v="0"/>
  </r>
  <r>
    <s v="9d34ab95-164d-4c46-8f82-38b03ea4a17f"/>
    <n v="67"/>
    <s v="Male"/>
    <s v="Premium"/>
    <n v="13.19"/>
    <n v="55"/>
    <s v="South America"/>
    <s v="Desktop"/>
    <n v="17.989999999999998"/>
    <n v="1"/>
    <s v="Crypto"/>
    <n v="3"/>
    <n v="0.24"/>
    <x v="5"/>
    <x v="2"/>
  </r>
  <r>
    <s v="025f67d8-5ff0-4e79-9463-ec829fec6755"/>
    <n v="63"/>
    <s v="Other"/>
    <s v="Basic"/>
    <n v="1.25"/>
    <n v="3"/>
    <s v="Asia"/>
    <s v="Tablet"/>
    <n v="8.99"/>
    <n v="1"/>
    <s v="Debit Card"/>
    <n v="5"/>
    <n v="0.31"/>
    <x v="5"/>
    <x v="2"/>
  </r>
  <r>
    <s v="72795539-6b5f-4f9a-8105-7f15dba34e9d"/>
    <n v="59"/>
    <s v="Female"/>
    <s v="Basic"/>
    <n v="1.2"/>
    <n v="32"/>
    <s v="North America"/>
    <s v="TV"/>
    <n v="8.99"/>
    <n v="1"/>
    <s v="Credit Card"/>
    <n v="2"/>
    <n v="0.04"/>
    <x v="5"/>
    <x v="2"/>
  </r>
  <r>
    <s v="610b1d2e-92ab-4c35-868a-3227a0e36ba5"/>
    <n v="34"/>
    <s v="Male"/>
    <s v="Standard"/>
    <n v="7.38"/>
    <n v="26"/>
    <s v="South America"/>
    <s v="Desktop"/>
    <n v="13.99"/>
    <n v="0"/>
    <s v="Debit Card"/>
    <n v="1"/>
    <n v="0.27"/>
    <x v="1"/>
    <x v="1"/>
  </r>
  <r>
    <s v="7b2c7b95-8650-4966-80b5-50bcedc9ef73"/>
    <n v="35"/>
    <s v="Female"/>
    <s v="Premium"/>
    <n v="3.59"/>
    <n v="53"/>
    <s v="Asia"/>
    <s v="Tablet"/>
    <n v="17.989999999999998"/>
    <n v="1"/>
    <s v="Crypto"/>
    <n v="3"/>
    <n v="7.0000000000000007E-2"/>
    <x v="4"/>
    <x v="1"/>
  </r>
  <r>
    <s v="2ce755db-5314-4c64-b00b-ad8c71df90f8"/>
    <n v="21"/>
    <s v="Female"/>
    <s v="Standard"/>
    <n v="4.17"/>
    <n v="38"/>
    <s v="South America"/>
    <s v="Mobile"/>
    <n v="13.99"/>
    <n v="1"/>
    <s v="Crypto"/>
    <n v="1"/>
    <n v="0.11"/>
    <x v="3"/>
    <x v="3"/>
  </r>
  <r>
    <s v="905edc2c-831c-4d3a-90e1-c80fd7f63a97"/>
    <n v="29"/>
    <s v="Female"/>
    <s v="Premium"/>
    <n v="15.26"/>
    <n v="49"/>
    <s v="North America"/>
    <s v="Tablet"/>
    <n v="17.989999999999998"/>
    <n v="1"/>
    <s v="Credit Card"/>
    <n v="1"/>
    <n v="0.31"/>
    <x v="1"/>
    <x v="1"/>
  </r>
  <r>
    <s v="b3210d44-92c1-40ad-b881-b560dda637c1"/>
    <n v="55"/>
    <s v="Male"/>
    <s v="Standard"/>
    <n v="2.7"/>
    <n v="31"/>
    <s v="Asia"/>
    <s v="TV"/>
    <n v="13.99"/>
    <n v="1"/>
    <s v="Debit Card"/>
    <n v="4"/>
    <n v="0.08"/>
    <x v="1"/>
    <x v="0"/>
  </r>
  <r>
    <s v="9e87210e-05ee-4e33-9e89-9cd544cf9a4e"/>
    <n v="51"/>
    <s v="Female"/>
    <s v="Premium"/>
    <n v="3.82"/>
    <n v="34"/>
    <s v="Asia"/>
    <s v="TV"/>
    <n v="17.989999999999998"/>
    <n v="1"/>
    <s v="Gift Card"/>
    <n v="1"/>
    <n v="0.11"/>
    <x v="3"/>
    <x v="0"/>
  </r>
  <r>
    <s v="6380741d-7d1c-4c91-8df5-cb4db02fbac7"/>
    <n v="23"/>
    <s v="Male"/>
    <s v="Basic"/>
    <n v="6.7"/>
    <n v="48"/>
    <s v="North America"/>
    <s v="Mobile"/>
    <n v="8.99"/>
    <n v="1"/>
    <s v="Credit Card"/>
    <n v="4"/>
    <n v="0.14000000000000001"/>
    <x v="1"/>
    <x v="3"/>
  </r>
  <r>
    <s v="67f97be2-f7bd-4fe4-b6f9-5b5f3fd1da4c"/>
    <n v="63"/>
    <s v="Female"/>
    <s v="Standard"/>
    <n v="12.08"/>
    <n v="17"/>
    <s v="South America"/>
    <s v="Desktop"/>
    <n v="13.99"/>
    <n v="0"/>
    <s v="Credit Card"/>
    <n v="4"/>
    <n v="0.67"/>
    <x v="3"/>
    <x v="2"/>
  </r>
  <r>
    <s v="3b02d521-586b-4e03-88dc-a0e6f9d01eda"/>
    <n v="42"/>
    <s v="Other"/>
    <s v="Premium"/>
    <n v="10.89"/>
    <n v="31"/>
    <s v="South America"/>
    <s v="Tablet"/>
    <n v="17.989999999999998"/>
    <n v="0"/>
    <s v="PayPal"/>
    <n v="5"/>
    <n v="0.34"/>
    <x v="2"/>
    <x v="0"/>
  </r>
  <r>
    <s v="053a53a2-0627-432e-b93b-ae6465d32095"/>
    <n v="51"/>
    <s v="Other"/>
    <s v="Standard"/>
    <n v="1.23"/>
    <n v="4"/>
    <s v="South America"/>
    <s v="Laptop"/>
    <n v="13.99"/>
    <n v="0"/>
    <s v="Credit Card"/>
    <n v="5"/>
    <n v="0.25"/>
    <x v="4"/>
    <x v="0"/>
  </r>
  <r>
    <s v="a2e3e19d-086e-4e27-9fcd-4677c429156f"/>
    <n v="20"/>
    <s v="Male"/>
    <s v="Basic"/>
    <n v="0.76"/>
    <n v="28"/>
    <s v="Asia"/>
    <s v="Laptop"/>
    <n v="8.99"/>
    <n v="1"/>
    <s v="PayPal"/>
    <n v="3"/>
    <n v="0.03"/>
    <x v="2"/>
    <x v="3"/>
  </r>
  <r>
    <s v="559d5073-6ed9-4e7a-ab5c-4cabe918406b"/>
    <n v="26"/>
    <s v="Male"/>
    <s v="Premium"/>
    <n v="6.15"/>
    <n v="42"/>
    <s v="South America"/>
    <s v="Mobile"/>
    <n v="17.989999999999998"/>
    <n v="1"/>
    <s v="Gift Card"/>
    <n v="2"/>
    <n v="0.14000000000000001"/>
    <x v="2"/>
    <x v="1"/>
  </r>
  <r>
    <s v="6be63f37-9c93-4781-b9d3-ee6e4170a2c5"/>
    <n v="50"/>
    <s v="Female"/>
    <s v="Basic"/>
    <n v="6.01"/>
    <n v="43"/>
    <s v="Asia"/>
    <s v="Desktop"/>
    <n v="8.99"/>
    <n v="1"/>
    <s v="Crypto"/>
    <n v="1"/>
    <n v="0.14000000000000001"/>
    <x v="1"/>
    <x v="0"/>
  </r>
  <r>
    <s v="0ba4451f-8bef-4373-99e9-338665b1faaf"/>
    <n v="60"/>
    <s v="Other"/>
    <s v="Standard"/>
    <n v="82.61"/>
    <n v="33"/>
    <s v="North America"/>
    <s v="Mobile"/>
    <n v="13.99"/>
    <n v="0"/>
    <s v="PayPal"/>
    <n v="3"/>
    <n v="2.4300000000000002"/>
    <x v="1"/>
    <x v="2"/>
  </r>
  <r>
    <s v="d4a3ccb8-d383-49aa-8b56-259c70e96ec1"/>
    <n v="50"/>
    <s v="Female"/>
    <s v="Standard"/>
    <n v="8.2100000000000009"/>
    <n v="22"/>
    <s v="Oceania"/>
    <s v="Mobile"/>
    <n v="13.99"/>
    <n v="0"/>
    <s v="PayPal"/>
    <n v="5"/>
    <n v="0.36"/>
    <x v="0"/>
    <x v="0"/>
  </r>
  <r>
    <s v="1b5e5fe1-2e6d-44d7-9a7c-e5bccbfe2c6d"/>
    <n v="53"/>
    <s v="Other"/>
    <s v="Basic"/>
    <n v="11.01"/>
    <n v="44"/>
    <s v="Europe"/>
    <s v="Desktop"/>
    <n v="8.99"/>
    <n v="1"/>
    <s v="Credit Card"/>
    <n v="1"/>
    <n v="0.24"/>
    <x v="1"/>
    <x v="0"/>
  </r>
  <r>
    <s v="febcc30f-5bb3-4977-ba96-f546920d93c9"/>
    <n v="55"/>
    <s v="Other"/>
    <s v="Basic"/>
    <n v="0.21"/>
    <n v="34"/>
    <s v="South America"/>
    <s v="Laptop"/>
    <n v="8.99"/>
    <n v="1"/>
    <s v="Debit Card"/>
    <n v="5"/>
    <n v="0.01"/>
    <x v="3"/>
    <x v="0"/>
  </r>
  <r>
    <s v="362b51e7-e0eb-49f2-aa16-2e94b8062820"/>
    <n v="34"/>
    <s v="Male"/>
    <s v="Standard"/>
    <n v="1.22"/>
    <n v="9"/>
    <s v="North America"/>
    <s v="Desktop"/>
    <n v="13.99"/>
    <n v="0"/>
    <s v="Debit Card"/>
    <n v="5"/>
    <n v="0.12"/>
    <x v="0"/>
    <x v="1"/>
  </r>
  <r>
    <s v="759ff976-7636-4958-8a91-acb48aa80dfe"/>
    <n v="49"/>
    <s v="Female"/>
    <s v="Basic"/>
    <n v="9.81"/>
    <n v="39"/>
    <s v="Oceania"/>
    <s v="TV"/>
    <n v="8.99"/>
    <n v="1"/>
    <s v="PayPal"/>
    <n v="5"/>
    <n v="0.25"/>
    <x v="1"/>
    <x v="0"/>
  </r>
  <r>
    <s v="33522bd5-ca92-4999-9077-ded7f2fb1e49"/>
    <n v="55"/>
    <s v="Other"/>
    <s v="Premium"/>
    <n v="3.15"/>
    <n v="51"/>
    <s v="Asia"/>
    <s v="Tablet"/>
    <n v="17.989999999999998"/>
    <n v="1"/>
    <s v="Debit Card"/>
    <n v="5"/>
    <n v="0.06"/>
    <x v="1"/>
    <x v="0"/>
  </r>
  <r>
    <s v="32d86b8c-cf94-4d2e-9963-baae45c6b1ea"/>
    <n v="61"/>
    <s v="Male"/>
    <s v="Basic"/>
    <n v="1.1000000000000001"/>
    <n v="2"/>
    <s v="South America"/>
    <s v="Laptop"/>
    <n v="8.99"/>
    <n v="1"/>
    <s v="PayPal"/>
    <n v="5"/>
    <n v="0.37"/>
    <x v="4"/>
    <x v="2"/>
  </r>
  <r>
    <s v="b58920d7-b06e-4602-8f17-6351acee76bb"/>
    <n v="33"/>
    <s v="Female"/>
    <s v="Standard"/>
    <n v="32.18"/>
    <n v="29"/>
    <s v="South America"/>
    <s v="Desktop"/>
    <n v="13.99"/>
    <n v="0"/>
    <s v="PayPal"/>
    <n v="1"/>
    <n v="1.07"/>
    <x v="0"/>
    <x v="1"/>
  </r>
  <r>
    <s v="40426e9f-3686-43a6-b231-f0d6d435df43"/>
    <n v="34"/>
    <s v="Male"/>
    <s v="Premium"/>
    <n v="3.58"/>
    <n v="4"/>
    <s v="Europe"/>
    <s v="Desktop"/>
    <n v="17.989999999999998"/>
    <n v="0"/>
    <s v="Gift Card"/>
    <n v="1"/>
    <n v="0.72"/>
    <x v="1"/>
    <x v="1"/>
  </r>
  <r>
    <s v="34ce66fa-96d9-43d5-a840-7d0f624e6686"/>
    <n v="69"/>
    <s v="Male"/>
    <s v="Basic"/>
    <n v="1.07"/>
    <n v="47"/>
    <s v="Europe"/>
    <s v="Mobile"/>
    <n v="8.99"/>
    <n v="1"/>
    <s v="PayPal"/>
    <n v="2"/>
    <n v="0.02"/>
    <x v="0"/>
    <x v="2"/>
  </r>
  <r>
    <s v="9ae7d36b-12f9-4d0d-a13e-dbade0db9f8e"/>
    <n v="59"/>
    <s v="Male"/>
    <s v="Standard"/>
    <n v="14.46"/>
    <n v="28"/>
    <s v="Oceania"/>
    <s v="Laptop"/>
    <n v="13.99"/>
    <n v="0"/>
    <s v="Crypto"/>
    <n v="2"/>
    <n v="0.5"/>
    <x v="3"/>
    <x v="2"/>
  </r>
  <r>
    <s v="06571e46-9baa-43e8-a233-e03930636b84"/>
    <n v="59"/>
    <s v="Female"/>
    <s v="Basic"/>
    <n v="2.44"/>
    <n v="55"/>
    <s v="Africa"/>
    <s v="Tablet"/>
    <n v="8.99"/>
    <n v="1"/>
    <s v="Crypto"/>
    <n v="1"/>
    <n v="0.04"/>
    <x v="5"/>
    <x v="2"/>
  </r>
  <r>
    <s v="3fd709e6-3919-422b-a31f-5d087936d68b"/>
    <n v="21"/>
    <s v="Other"/>
    <s v="Premium"/>
    <n v="6.14"/>
    <n v="7"/>
    <s v="Europe"/>
    <s v="Desktop"/>
    <n v="17.989999999999998"/>
    <n v="0"/>
    <s v="Crypto"/>
    <n v="4"/>
    <n v="0.77"/>
    <x v="6"/>
    <x v="3"/>
  </r>
  <r>
    <s v="8701ef59-597f-4cb4-abf3-c2fac543e7e4"/>
    <n v="58"/>
    <s v="Other"/>
    <s v="Premium"/>
    <n v="12.9"/>
    <n v="38"/>
    <s v="Oceania"/>
    <s v="Laptop"/>
    <n v="17.989999999999998"/>
    <n v="0"/>
    <s v="Credit Card"/>
    <n v="4"/>
    <n v="0.33"/>
    <x v="4"/>
    <x v="2"/>
  </r>
  <r>
    <s v="cd226887-22a7-4f48-ab87-03e7b874b9cb"/>
    <n v="20"/>
    <s v="Other"/>
    <s v="Standard"/>
    <n v="5.31"/>
    <n v="25"/>
    <s v="Asia"/>
    <s v="TV"/>
    <n v="13.99"/>
    <n v="0"/>
    <s v="Credit Card"/>
    <n v="3"/>
    <n v="0.2"/>
    <x v="5"/>
    <x v="3"/>
  </r>
  <r>
    <s v="2eba8457-300a-470e-add1-a90f68e6b02a"/>
    <n v="31"/>
    <s v="Other"/>
    <s v="Basic"/>
    <n v="2.36"/>
    <n v="46"/>
    <s v="North America"/>
    <s v="TV"/>
    <n v="8.99"/>
    <n v="1"/>
    <s v="Credit Card"/>
    <n v="2"/>
    <n v="0.05"/>
    <x v="4"/>
    <x v="1"/>
  </r>
  <r>
    <s v="115385ba-4d05-41c3-8437-4c6892265daa"/>
    <n v="69"/>
    <s v="Male"/>
    <s v="Premium"/>
    <n v="0.24"/>
    <n v="20"/>
    <s v="Oceania"/>
    <s v="TV"/>
    <n v="17.989999999999998"/>
    <n v="1"/>
    <s v="Gift Card"/>
    <n v="1"/>
    <n v="0.01"/>
    <x v="1"/>
    <x v="2"/>
  </r>
  <r>
    <s v="d42b27cf-7d96-4bd9-8752-2a3e2dbc0def"/>
    <n v="68"/>
    <s v="Male"/>
    <s v="Premium"/>
    <n v="18.88"/>
    <n v="34"/>
    <s v="Asia"/>
    <s v="TV"/>
    <n v="17.989999999999998"/>
    <n v="0"/>
    <s v="PayPal"/>
    <n v="4"/>
    <n v="0.54"/>
    <x v="3"/>
    <x v="2"/>
  </r>
  <r>
    <s v="64c6a3d1-570a-4835-9f8a-295e5f4f5607"/>
    <n v="32"/>
    <s v="Female"/>
    <s v="Standard"/>
    <n v="11.47"/>
    <n v="4"/>
    <s v="Asia"/>
    <s v="Laptop"/>
    <n v="13.99"/>
    <n v="0"/>
    <s v="PayPal"/>
    <n v="1"/>
    <n v="2.29"/>
    <x v="2"/>
    <x v="1"/>
  </r>
  <r>
    <s v="1ab284de-6a45-4a1e-bccb-f31c7e8304b9"/>
    <n v="67"/>
    <s v="Other"/>
    <s v="Premium"/>
    <n v="8.2799999999999994"/>
    <n v="59"/>
    <s v="South America"/>
    <s v="TV"/>
    <n v="17.989999999999998"/>
    <n v="1"/>
    <s v="Gift Card"/>
    <n v="3"/>
    <n v="0.14000000000000001"/>
    <x v="6"/>
    <x v="2"/>
  </r>
  <r>
    <s v="3da7720a-a9fb-48f9-835c-45d6eba9a95c"/>
    <n v="19"/>
    <s v="Male"/>
    <s v="Premium"/>
    <n v="29.48"/>
    <n v="60"/>
    <s v="Africa"/>
    <s v="Laptop"/>
    <n v="17.989999999999998"/>
    <n v="0"/>
    <s v="Gift Card"/>
    <n v="3"/>
    <n v="0.48"/>
    <x v="2"/>
    <x v="3"/>
  </r>
  <r>
    <s v="501815fc-7cd1-4680-8c34-93a69e69f7eb"/>
    <n v="37"/>
    <s v="Male"/>
    <s v="Standard"/>
    <n v="8.39"/>
    <n v="8"/>
    <s v="Oceania"/>
    <s v="Desktop"/>
    <n v="13.99"/>
    <n v="0"/>
    <s v="Crypto"/>
    <n v="5"/>
    <n v="0.93"/>
    <x v="0"/>
    <x v="0"/>
  </r>
  <r>
    <s v="8a86d03a-5e09-42ff-bd95-e5195e959450"/>
    <n v="35"/>
    <s v="Female"/>
    <s v="Premium"/>
    <n v="26.28"/>
    <n v="23"/>
    <s v="Europe"/>
    <s v="Desktop"/>
    <n v="17.989999999999998"/>
    <n v="0"/>
    <s v="Debit Card"/>
    <n v="1"/>
    <n v="1.0900000000000001"/>
    <x v="2"/>
    <x v="1"/>
  </r>
  <r>
    <s v="9aaa979e-72ef-477c-b2ea-e1e373a1533e"/>
    <n v="51"/>
    <s v="Male"/>
    <s v="Premium"/>
    <n v="3.79"/>
    <n v="2"/>
    <s v="Asia"/>
    <s v="Laptop"/>
    <n v="17.989999999999998"/>
    <n v="0"/>
    <s v="Credit Card"/>
    <n v="3"/>
    <n v="1.26"/>
    <x v="1"/>
    <x v="0"/>
  </r>
  <r>
    <s v="dcf5f39e-43d4-4d3e-bd9a-217b4ef016b8"/>
    <n v="37"/>
    <s v="Male"/>
    <s v="Basic"/>
    <n v="37.369999999999997"/>
    <n v="52"/>
    <s v="Africa"/>
    <s v="Desktop"/>
    <n v="8.99"/>
    <n v="0"/>
    <s v="PayPal"/>
    <n v="3"/>
    <n v="0.71"/>
    <x v="2"/>
    <x v="0"/>
  </r>
  <r>
    <s v="193ff2d8-d842-4028-837d-b13263e2f08f"/>
    <n v="60"/>
    <s v="Female"/>
    <s v="Basic"/>
    <n v="21.66"/>
    <n v="11"/>
    <s v="South America"/>
    <s v="Desktop"/>
    <n v="8.99"/>
    <n v="0"/>
    <s v="Crypto"/>
    <n v="2"/>
    <n v="1.8"/>
    <x v="5"/>
    <x v="2"/>
  </r>
  <r>
    <s v="8798f187-18cb-42aa-a3bf-698dfd72a880"/>
    <n v="45"/>
    <s v="Female"/>
    <s v="Premium"/>
    <n v="3.45"/>
    <n v="3"/>
    <s v="Africa"/>
    <s v="Desktop"/>
    <n v="17.989999999999998"/>
    <n v="0"/>
    <s v="Crypto"/>
    <n v="3"/>
    <n v="0.86"/>
    <x v="3"/>
    <x v="0"/>
  </r>
  <r>
    <s v="81ff625a-3b7d-4d84-8a40-c0e42881eab7"/>
    <n v="44"/>
    <s v="Male"/>
    <s v="Basic"/>
    <n v="19.82"/>
    <n v="43"/>
    <s v="South America"/>
    <s v="Mobile"/>
    <n v="8.99"/>
    <n v="1"/>
    <s v="PayPal"/>
    <n v="2"/>
    <n v="0.45"/>
    <x v="5"/>
    <x v="0"/>
  </r>
  <r>
    <s v="af59c21c-5c00-4051-b1a8-96b84b8c46be"/>
    <n v="26"/>
    <s v="Female"/>
    <s v="Premium"/>
    <n v="4.78"/>
    <n v="18"/>
    <s v="Oceania"/>
    <s v="Mobile"/>
    <n v="17.989999999999998"/>
    <n v="1"/>
    <s v="Gift Card"/>
    <n v="4"/>
    <n v="0.25"/>
    <x v="1"/>
    <x v="1"/>
  </r>
  <r>
    <s v="25af57e2-b956-4155-bf4c-3d7687b5d3b8"/>
    <n v="69"/>
    <s v="Other"/>
    <s v="Premium"/>
    <n v="32.54"/>
    <n v="45"/>
    <s v="South America"/>
    <s v="Tablet"/>
    <n v="17.989999999999998"/>
    <n v="0"/>
    <s v="Crypto"/>
    <n v="4"/>
    <n v="0.71"/>
    <x v="6"/>
    <x v="2"/>
  </r>
  <r>
    <s v="4fc64b59-3f7e-4560-b434-027440fd4e30"/>
    <n v="18"/>
    <s v="Other"/>
    <s v="Standard"/>
    <n v="4.6399999999999997"/>
    <n v="21"/>
    <s v="North America"/>
    <s v="Laptop"/>
    <n v="13.99"/>
    <n v="1"/>
    <s v="Debit Card"/>
    <n v="3"/>
    <n v="0.21"/>
    <x v="6"/>
    <x v="3"/>
  </r>
  <r>
    <s v="e8dd552e-5b29-4c98-b499-ac4be92ea012"/>
    <n v="33"/>
    <s v="Male"/>
    <s v="Standard"/>
    <n v="2.71"/>
    <n v="22"/>
    <s v="Europe"/>
    <s v="Mobile"/>
    <n v="13.99"/>
    <n v="1"/>
    <s v="Crypto"/>
    <n v="3"/>
    <n v="0.12"/>
    <x v="2"/>
    <x v="1"/>
  </r>
  <r>
    <s v="2a0d5401-4f2f-49e7-811e-f0ea4fe51a48"/>
    <n v="39"/>
    <s v="Male"/>
    <s v="Basic"/>
    <n v="22.24"/>
    <n v="47"/>
    <s v="North America"/>
    <s v="Laptop"/>
    <n v="8.99"/>
    <n v="1"/>
    <s v="Debit Card"/>
    <n v="3"/>
    <n v="0.46"/>
    <x v="0"/>
    <x v="0"/>
  </r>
  <r>
    <s v="1feead91-6d5b-4113-84f7-8a01c3112fa4"/>
    <n v="22"/>
    <s v="Male"/>
    <s v="Standard"/>
    <n v="13.78"/>
    <n v="0"/>
    <s v="Oceania"/>
    <s v="TV"/>
    <n v="13.99"/>
    <n v="0"/>
    <s v="PayPal"/>
    <n v="2"/>
    <n v="13.78"/>
    <x v="1"/>
    <x v="3"/>
  </r>
  <r>
    <s v="5508c3b7-0927-40eb-9e4f-b9fed144ab44"/>
    <n v="62"/>
    <s v="Female"/>
    <s v="Basic"/>
    <n v="5.64"/>
    <n v="36"/>
    <s v="Europe"/>
    <s v="Tablet"/>
    <n v="8.99"/>
    <n v="1"/>
    <s v="Gift Card"/>
    <n v="5"/>
    <n v="0.15"/>
    <x v="3"/>
    <x v="2"/>
  </r>
  <r>
    <s v="47fe2c0b-aac3-4406-9d6f-fac41aa6ef9b"/>
    <n v="32"/>
    <s v="Other"/>
    <s v="Basic"/>
    <n v="41.97"/>
    <n v="34"/>
    <s v="Europe"/>
    <s v="Desktop"/>
    <n v="8.99"/>
    <n v="0"/>
    <s v="Credit Card"/>
    <n v="1"/>
    <n v="1.2"/>
    <x v="3"/>
    <x v="1"/>
  </r>
  <r>
    <s v="ec4b1929-7af9-4042-af0d-580378d7fd70"/>
    <n v="64"/>
    <s v="Male"/>
    <s v="Premium"/>
    <n v="0.01"/>
    <n v="16"/>
    <s v="Africa"/>
    <s v="TV"/>
    <n v="17.989999999999998"/>
    <n v="0"/>
    <s v="PayPal"/>
    <n v="5"/>
    <n v="0"/>
    <x v="3"/>
    <x v="2"/>
  </r>
  <r>
    <s v="b81d84e9-720c-4ebf-88d1-76fb220fec64"/>
    <n v="58"/>
    <s v="Male"/>
    <s v="Premium"/>
    <n v="2.83"/>
    <n v="58"/>
    <s v="North America"/>
    <s v="TV"/>
    <n v="17.989999999999998"/>
    <n v="1"/>
    <s v="Gift Card"/>
    <n v="4"/>
    <n v="0.05"/>
    <x v="4"/>
    <x v="2"/>
  </r>
  <r>
    <s v="dc750f45-8d0f-4d97-9c14-5f2c12b388df"/>
    <n v="35"/>
    <s v="Male"/>
    <s v="Premium"/>
    <n v="9.2899999999999991"/>
    <n v="20"/>
    <s v="Africa"/>
    <s v="Tablet"/>
    <n v="17.989999999999998"/>
    <n v="0"/>
    <s v="Debit Card"/>
    <n v="4"/>
    <n v="0.44"/>
    <x v="5"/>
    <x v="1"/>
  </r>
  <r>
    <s v="35183e0c-9d34-4de7-8e56-c02d8150d52a"/>
    <n v="59"/>
    <s v="Female"/>
    <s v="Standard"/>
    <n v="30.59"/>
    <n v="37"/>
    <s v="Asia"/>
    <s v="Tablet"/>
    <n v="13.99"/>
    <n v="0"/>
    <s v="PayPal"/>
    <n v="1"/>
    <n v="0.81"/>
    <x v="5"/>
    <x v="2"/>
  </r>
  <r>
    <s v="ea0ee4eb-bc26-492d-a755-e024bd41fc86"/>
    <n v="33"/>
    <s v="Male"/>
    <s v="Premium"/>
    <n v="12.28"/>
    <n v="43"/>
    <s v="Africa"/>
    <s v="TV"/>
    <n v="17.989999999999998"/>
    <n v="0"/>
    <s v="PayPal"/>
    <n v="4"/>
    <n v="0.28000000000000003"/>
    <x v="5"/>
    <x v="1"/>
  </r>
  <r>
    <s v="e68ca7ad-262c-4faa-8f72-31acf9b3520c"/>
    <n v="60"/>
    <s v="Female"/>
    <s v="Premium"/>
    <n v="3.92"/>
    <n v="7"/>
    <s v="North America"/>
    <s v="TV"/>
    <n v="17.989999999999998"/>
    <n v="1"/>
    <s v="Crypto"/>
    <n v="2"/>
    <n v="0.49"/>
    <x v="5"/>
    <x v="2"/>
  </r>
  <r>
    <s v="5cbb9981-6f2d-424f-af91-af52901b2f54"/>
    <n v="65"/>
    <s v="Female"/>
    <s v="Basic"/>
    <n v="4.12"/>
    <n v="9"/>
    <s v="South America"/>
    <s v="Tablet"/>
    <n v="8.99"/>
    <n v="1"/>
    <s v="Credit Card"/>
    <n v="5"/>
    <n v="0.41"/>
    <x v="4"/>
    <x v="2"/>
  </r>
  <r>
    <s v="c7d5fd94-65a7-44d0-9950-cbd4a81baefc"/>
    <n v="49"/>
    <s v="Male"/>
    <s v="Standard"/>
    <n v="24.88"/>
    <n v="36"/>
    <s v="North America"/>
    <s v="Mobile"/>
    <n v="13.99"/>
    <n v="0"/>
    <s v="Gift Card"/>
    <n v="3"/>
    <n v="0.67"/>
    <x v="5"/>
    <x v="0"/>
  </r>
  <r>
    <s v="5ff73d3c-2fab-46f6-9b67-48982872780e"/>
    <n v="25"/>
    <s v="Male"/>
    <s v="Premium"/>
    <n v="12.73"/>
    <n v="59"/>
    <s v="Africa"/>
    <s v="TV"/>
    <n v="17.989999999999998"/>
    <n v="0"/>
    <s v="PayPal"/>
    <n v="5"/>
    <n v="0.21"/>
    <x v="6"/>
    <x v="3"/>
  </r>
  <r>
    <s v="1d278ed7-0ab6-4012-8ab9-58513b6242e1"/>
    <n v="46"/>
    <s v="Other"/>
    <s v="Premium"/>
    <n v="2.98"/>
    <n v="12"/>
    <s v="Europe"/>
    <s v="Laptop"/>
    <n v="17.989999999999998"/>
    <n v="1"/>
    <s v="Debit Card"/>
    <n v="2"/>
    <n v="0.23"/>
    <x v="0"/>
    <x v="0"/>
  </r>
  <r>
    <s v="37371173-515b-475e-afc8-832445a40a2a"/>
    <n v="19"/>
    <s v="Male"/>
    <s v="Premium"/>
    <n v="17.420000000000002"/>
    <n v="40"/>
    <s v="South America"/>
    <s v="Desktop"/>
    <n v="17.989999999999998"/>
    <n v="1"/>
    <s v="PayPal"/>
    <n v="3"/>
    <n v="0.42"/>
    <x v="2"/>
    <x v="3"/>
  </r>
  <r>
    <s v="175442f3-3430-402e-8032-bd875f2163c2"/>
    <n v="47"/>
    <s v="Male"/>
    <s v="Standard"/>
    <n v="3.71"/>
    <n v="54"/>
    <s v="South America"/>
    <s v="Desktop"/>
    <n v="13.99"/>
    <n v="1"/>
    <s v="Crypto"/>
    <n v="5"/>
    <n v="7.0000000000000007E-2"/>
    <x v="0"/>
    <x v="0"/>
  </r>
  <r>
    <s v="74c58c56-4bbd-4e7c-8ff9-1853e03f0e7b"/>
    <n v="51"/>
    <s v="Other"/>
    <s v="Basic"/>
    <n v="8.34"/>
    <n v="33"/>
    <s v="Europe"/>
    <s v="TV"/>
    <n v="8.99"/>
    <n v="1"/>
    <s v="Credit Card"/>
    <n v="1"/>
    <n v="0.25"/>
    <x v="6"/>
    <x v="0"/>
  </r>
  <r>
    <s v="1367ea74-884b-4db8-b4be-43a00413f280"/>
    <n v="32"/>
    <s v="Female"/>
    <s v="Standard"/>
    <n v="5.93"/>
    <n v="41"/>
    <s v="Europe"/>
    <s v="Mobile"/>
    <n v="13.99"/>
    <n v="0"/>
    <s v="PayPal"/>
    <n v="4"/>
    <n v="0.14000000000000001"/>
    <x v="0"/>
    <x v="1"/>
  </r>
  <r>
    <s v="b5632911-eebb-4df5-98e5-68ba421fee57"/>
    <n v="59"/>
    <s v="Female"/>
    <s v="Basic"/>
    <n v="19.32"/>
    <n v="36"/>
    <s v="North America"/>
    <s v="Tablet"/>
    <n v="8.99"/>
    <n v="1"/>
    <s v="PayPal"/>
    <n v="3"/>
    <n v="0.52"/>
    <x v="5"/>
    <x v="2"/>
  </r>
  <r>
    <s v="10b6a948-69ee-4074-8e15-c15ce0304f8f"/>
    <n v="64"/>
    <s v="Female"/>
    <s v="Standard"/>
    <n v="8.5299999999999994"/>
    <n v="48"/>
    <s v="North America"/>
    <s v="Tablet"/>
    <n v="13.99"/>
    <n v="0"/>
    <s v="Debit Card"/>
    <n v="4"/>
    <n v="0.17"/>
    <x v="4"/>
    <x v="2"/>
  </r>
  <r>
    <s v="05cc6f25-3ad7-48e3-b37d-cd542f0facd8"/>
    <n v="29"/>
    <s v="Female"/>
    <s v="Standard"/>
    <n v="6.13"/>
    <n v="9"/>
    <s v="North America"/>
    <s v="Mobile"/>
    <n v="13.99"/>
    <n v="0"/>
    <s v="Gift Card"/>
    <n v="3"/>
    <n v="0.61"/>
    <x v="1"/>
    <x v="1"/>
  </r>
  <r>
    <s v="1170be2f-64e5-4819-856d-961cd44a38d4"/>
    <n v="57"/>
    <s v="Male"/>
    <s v="Basic"/>
    <n v="4.3499999999999996"/>
    <n v="39"/>
    <s v="South America"/>
    <s v="Laptop"/>
    <n v="8.99"/>
    <n v="1"/>
    <s v="Debit Card"/>
    <n v="1"/>
    <n v="0.11"/>
    <x v="0"/>
    <x v="2"/>
  </r>
  <r>
    <s v="c6a8e5fa-5432-47ce-b361-ae6096451a27"/>
    <n v="49"/>
    <s v="Other"/>
    <s v="Basic"/>
    <n v="76.16"/>
    <n v="13"/>
    <s v="North America"/>
    <s v="TV"/>
    <n v="8.99"/>
    <n v="0"/>
    <s v="PayPal"/>
    <n v="5"/>
    <n v="5.44"/>
    <x v="5"/>
    <x v="0"/>
  </r>
  <r>
    <s v="ec9db0f2-3043-427d-a332-28ec111524de"/>
    <n v="65"/>
    <s v="Female"/>
    <s v="Basic"/>
    <n v="2.39"/>
    <n v="26"/>
    <s v="Europe"/>
    <s v="Mobile"/>
    <n v="8.99"/>
    <n v="1"/>
    <s v="Gift Card"/>
    <n v="3"/>
    <n v="0.09"/>
    <x v="3"/>
    <x v="2"/>
  </r>
  <r>
    <s v="2773e85d-c7cf-4a74-885e-e2f0d15c50f5"/>
    <n v="21"/>
    <s v="Female"/>
    <s v="Premium"/>
    <n v="5.25"/>
    <n v="53"/>
    <s v="Oceania"/>
    <s v="Tablet"/>
    <n v="17.989999999999998"/>
    <n v="1"/>
    <s v="Debit Card"/>
    <n v="2"/>
    <n v="0.1"/>
    <x v="5"/>
    <x v="3"/>
  </r>
  <r>
    <s v="82f97023-7abf-4356-9b04-437f708c843a"/>
    <n v="66"/>
    <s v="Other"/>
    <s v="Standard"/>
    <n v="16.52"/>
    <n v="56"/>
    <s v="Asia"/>
    <s v="Desktop"/>
    <n v="13.99"/>
    <n v="1"/>
    <s v="Gift Card"/>
    <n v="5"/>
    <n v="0.28999999999999998"/>
    <x v="1"/>
    <x v="2"/>
  </r>
  <r>
    <s v="7cdbbdf7-d057-4b7f-b595-38a19016ad63"/>
    <n v="69"/>
    <s v="Other"/>
    <s v="Standard"/>
    <n v="8.57"/>
    <n v="40"/>
    <s v="Oceania"/>
    <s v="Tablet"/>
    <n v="13.99"/>
    <n v="1"/>
    <s v="PayPal"/>
    <n v="3"/>
    <n v="0.21"/>
    <x v="2"/>
    <x v="2"/>
  </r>
  <r>
    <s v="7d6adea2-0428-4b69-b74a-83be5a20dcdd"/>
    <n v="38"/>
    <s v="Female"/>
    <s v="Standard"/>
    <n v="1.69"/>
    <n v="12"/>
    <s v="Africa"/>
    <s v="Mobile"/>
    <n v="13.99"/>
    <n v="1"/>
    <s v="Debit Card"/>
    <n v="3"/>
    <n v="0.13"/>
    <x v="2"/>
    <x v="0"/>
  </r>
  <r>
    <s v="58c2d13e-80d1-4d13-ba1b-c10fdb76845d"/>
    <n v="63"/>
    <s v="Female"/>
    <s v="Basic"/>
    <n v="15.81"/>
    <n v="9"/>
    <s v="Europe"/>
    <s v="Mobile"/>
    <n v="8.99"/>
    <n v="0"/>
    <s v="PayPal"/>
    <n v="3"/>
    <n v="1.58"/>
    <x v="5"/>
    <x v="2"/>
  </r>
  <r>
    <s v="fd0bbc67-8b8e-4ced-ae4b-67e27c0e854e"/>
    <n v="31"/>
    <s v="Male"/>
    <s v="Premium"/>
    <n v="5.04"/>
    <n v="28"/>
    <s v="Europe"/>
    <s v="Laptop"/>
    <n v="17.989999999999998"/>
    <n v="0"/>
    <s v="Debit Card"/>
    <n v="3"/>
    <n v="0.17"/>
    <x v="1"/>
    <x v="1"/>
  </r>
  <r>
    <s v="0b3ee497-e62e-42de-907d-169ab8c05e41"/>
    <n v="42"/>
    <s v="Male"/>
    <s v="Premium"/>
    <n v="2.81"/>
    <n v="32"/>
    <s v="Europe"/>
    <s v="Desktop"/>
    <n v="17.989999999999998"/>
    <n v="1"/>
    <s v="Gift Card"/>
    <n v="2"/>
    <n v="0.09"/>
    <x v="5"/>
    <x v="0"/>
  </r>
  <r>
    <s v="578a0a90-3fed-4c72-ba24-bb08903f1d4e"/>
    <n v="48"/>
    <s v="Male"/>
    <s v="Premium"/>
    <n v="19.559999999999999"/>
    <n v="58"/>
    <s v="Europe"/>
    <s v="Mobile"/>
    <n v="17.989999999999998"/>
    <n v="1"/>
    <s v="Credit Card"/>
    <n v="1"/>
    <n v="0.33"/>
    <x v="0"/>
    <x v="0"/>
  </r>
  <r>
    <s v="7a9a43fb-a99f-4468-a7df-8b037e5723d7"/>
    <n v="67"/>
    <s v="Female"/>
    <s v="Standard"/>
    <n v="10.88"/>
    <n v="30"/>
    <s v="South America"/>
    <s v="TV"/>
    <n v="13.99"/>
    <n v="0"/>
    <s v="Gift Card"/>
    <n v="5"/>
    <n v="0.35"/>
    <x v="4"/>
    <x v="2"/>
  </r>
  <r>
    <s v="9bdf15cd-9bb1-498f-ae9f-182f09db433a"/>
    <n v="70"/>
    <s v="Other"/>
    <s v="Basic"/>
    <n v="5.74"/>
    <n v="48"/>
    <s v="South America"/>
    <s v="TV"/>
    <n v="8.99"/>
    <n v="1"/>
    <s v="Gift Card"/>
    <n v="5"/>
    <n v="0.12"/>
    <x v="5"/>
    <x v="2"/>
  </r>
  <r>
    <s v="c3f7aa56-f0bd-416c-8351-b4a71bb9cc03"/>
    <n v="49"/>
    <s v="Male"/>
    <s v="Premium"/>
    <n v="8.49"/>
    <n v="7"/>
    <s v="South America"/>
    <s v="Laptop"/>
    <n v="17.989999999999998"/>
    <n v="0"/>
    <s v="Crypto"/>
    <n v="1"/>
    <n v="1.06"/>
    <x v="1"/>
    <x v="0"/>
  </r>
  <r>
    <s v="b21933f8-6d51-47a5-8cc3-800b518ebd77"/>
    <n v="46"/>
    <s v="Male"/>
    <s v="Standard"/>
    <n v="14.29"/>
    <n v="35"/>
    <s v="South America"/>
    <s v="Desktop"/>
    <n v="13.99"/>
    <n v="0"/>
    <s v="Debit Card"/>
    <n v="5"/>
    <n v="0.4"/>
    <x v="1"/>
    <x v="0"/>
  </r>
  <r>
    <s v="816f0519-7f1f-4840-b216-b8c08471d1c9"/>
    <n v="31"/>
    <s v="Female"/>
    <s v="Premium"/>
    <n v="9.9499999999999993"/>
    <n v="6"/>
    <s v="North America"/>
    <s v="Mobile"/>
    <n v="17.989999999999998"/>
    <n v="0"/>
    <s v="Debit Card"/>
    <n v="2"/>
    <n v="1.42"/>
    <x v="6"/>
    <x v="1"/>
  </r>
  <r>
    <s v="fbf49131-0d40-4538-b833-61f2853232f7"/>
    <n v="41"/>
    <s v="Female"/>
    <s v="Standard"/>
    <n v="18.04"/>
    <n v="49"/>
    <s v="South America"/>
    <s v="TV"/>
    <n v="13.99"/>
    <n v="0"/>
    <s v="PayPal"/>
    <n v="4"/>
    <n v="0.36"/>
    <x v="4"/>
    <x v="0"/>
  </r>
  <r>
    <s v="fca823b8-3edd-4563-a0cf-b232af5e2b5b"/>
    <n v="62"/>
    <s v="Female"/>
    <s v="Standard"/>
    <n v="35.130000000000003"/>
    <n v="4"/>
    <s v="Europe"/>
    <s v="Desktop"/>
    <n v="13.99"/>
    <n v="0"/>
    <s v="Crypto"/>
    <n v="4"/>
    <n v="7.03"/>
    <x v="5"/>
    <x v="2"/>
  </r>
  <r>
    <s v="003a0b79-bbe0-4fc3-a472-6f41163304f6"/>
    <n v="38"/>
    <s v="Female"/>
    <s v="Premium"/>
    <n v="34.08"/>
    <n v="1"/>
    <s v="North America"/>
    <s v="Laptop"/>
    <n v="17.989999999999998"/>
    <n v="0"/>
    <s v="Credit Card"/>
    <n v="4"/>
    <n v="17.04"/>
    <x v="2"/>
    <x v="0"/>
  </r>
  <r>
    <s v="9df42ee9-00e2-45dc-90a7-f5111edb1dd4"/>
    <n v="45"/>
    <s v="Female"/>
    <s v="Premium"/>
    <n v="17.829999999999998"/>
    <n v="45"/>
    <s v="Europe"/>
    <s v="TV"/>
    <n v="17.989999999999998"/>
    <n v="1"/>
    <s v="Debit Card"/>
    <n v="1"/>
    <n v="0.39"/>
    <x v="2"/>
    <x v="0"/>
  </r>
  <r>
    <s v="a5274505-ce99-404d-91d2-7eb2b196c891"/>
    <n v="20"/>
    <s v="Female"/>
    <s v="Premium"/>
    <n v="9.9600000000000009"/>
    <n v="17"/>
    <s v="North America"/>
    <s v="TV"/>
    <n v="17.989999999999998"/>
    <n v="0"/>
    <s v="Gift Card"/>
    <n v="4"/>
    <n v="0.55000000000000004"/>
    <x v="3"/>
    <x v="3"/>
  </r>
  <r>
    <s v="ab0b6855-52b4-4535-bde3-ef4e0941742b"/>
    <n v="18"/>
    <s v="Male"/>
    <s v="Premium"/>
    <n v="23.07"/>
    <n v="8"/>
    <s v="South America"/>
    <s v="TV"/>
    <n v="17.989999999999998"/>
    <n v="0"/>
    <s v="Credit Card"/>
    <n v="1"/>
    <n v="2.56"/>
    <x v="2"/>
    <x v="3"/>
  </r>
  <r>
    <s v="b69cfa34-4ed4-4990-91ba-4e92acf4365d"/>
    <n v="28"/>
    <s v="Female"/>
    <s v="Premium"/>
    <n v="28.72"/>
    <n v="40"/>
    <s v="South America"/>
    <s v="Laptop"/>
    <n v="17.989999999999998"/>
    <n v="0"/>
    <s v="Gift Card"/>
    <n v="2"/>
    <n v="0.7"/>
    <x v="4"/>
    <x v="1"/>
  </r>
  <r>
    <s v="9ec86251-a006-474a-a64e-cdca8f8c125d"/>
    <n v="34"/>
    <s v="Other"/>
    <s v="Standard"/>
    <n v="26.66"/>
    <n v="55"/>
    <s v="North America"/>
    <s v="Desktop"/>
    <n v="13.99"/>
    <n v="0"/>
    <s v="PayPal"/>
    <n v="2"/>
    <n v="0.48"/>
    <x v="5"/>
    <x v="1"/>
  </r>
  <r>
    <s v="28da7e28-603e-4b58-90d9-084ffdc09314"/>
    <n v="53"/>
    <s v="Female"/>
    <s v="Basic"/>
    <n v="0.33"/>
    <n v="35"/>
    <s v="Oceania"/>
    <s v="Mobile"/>
    <n v="8.99"/>
    <n v="1"/>
    <s v="Credit Card"/>
    <n v="1"/>
    <n v="0.01"/>
    <x v="0"/>
    <x v="0"/>
  </r>
  <r>
    <s v="168a2180-feec-4b0e-82e7-a717621851ad"/>
    <n v="56"/>
    <s v="Other"/>
    <s v="Basic"/>
    <n v="29"/>
    <n v="23"/>
    <s v="Oceania"/>
    <s v="Tablet"/>
    <n v="8.99"/>
    <n v="0"/>
    <s v="Gift Card"/>
    <n v="4"/>
    <n v="1.21"/>
    <x v="0"/>
    <x v="2"/>
  </r>
  <r>
    <s v="66b059d7-75da-4083-ae90-baf7321930ba"/>
    <n v="29"/>
    <s v="Female"/>
    <s v="Basic"/>
    <n v="1.88"/>
    <n v="46"/>
    <s v="Asia"/>
    <s v="Desktop"/>
    <n v="8.99"/>
    <n v="1"/>
    <s v="Crypto"/>
    <n v="4"/>
    <n v="0.04"/>
    <x v="1"/>
    <x v="1"/>
  </r>
  <r>
    <s v="1fda63bb-9af0-4c63-b275-92e1711d8c2f"/>
    <n v="62"/>
    <s v="Female"/>
    <s v="Premium"/>
    <n v="5.81"/>
    <n v="29"/>
    <s v="Asia"/>
    <s v="Laptop"/>
    <n v="17.989999999999998"/>
    <n v="0"/>
    <s v="PayPal"/>
    <n v="2"/>
    <n v="0.19"/>
    <x v="2"/>
    <x v="2"/>
  </r>
  <r>
    <s v="1e5ea5bb-78d0-44d0-8ed9-1ab9ee0f5ec6"/>
    <n v="40"/>
    <s v="Male"/>
    <s v="Basic"/>
    <n v="23.44"/>
    <n v="40"/>
    <s v="North America"/>
    <s v="TV"/>
    <n v="8.99"/>
    <n v="0"/>
    <s v="Gift Card"/>
    <n v="4"/>
    <n v="0.56999999999999995"/>
    <x v="3"/>
    <x v="0"/>
  </r>
  <r>
    <s v="3e7541bd-bfd7-4c88-a7f6-bcdb0c97507a"/>
    <n v="54"/>
    <s v="Other"/>
    <s v="Premium"/>
    <n v="4.79"/>
    <n v="49"/>
    <s v="Africa"/>
    <s v="TV"/>
    <n v="17.989999999999998"/>
    <n v="1"/>
    <s v="Gift Card"/>
    <n v="4"/>
    <n v="0.1"/>
    <x v="0"/>
    <x v="0"/>
  </r>
  <r>
    <s v="5ce962cf-4737-4fed-b993-de3e16546c74"/>
    <n v="63"/>
    <s v="Female"/>
    <s v="Basic"/>
    <n v="24.97"/>
    <n v="23"/>
    <s v="South America"/>
    <s v="Mobile"/>
    <n v="8.99"/>
    <n v="0"/>
    <s v="Credit Card"/>
    <n v="1"/>
    <n v="1.04"/>
    <x v="1"/>
    <x v="2"/>
  </r>
  <r>
    <s v="3fe2608c-c96b-44ba-9bd4-3b9815ca30a8"/>
    <n v="34"/>
    <s v="Male"/>
    <s v="Basic"/>
    <n v="12.84"/>
    <n v="42"/>
    <s v="North America"/>
    <s v="Mobile"/>
    <n v="8.99"/>
    <n v="1"/>
    <s v="PayPal"/>
    <n v="4"/>
    <n v="0.3"/>
    <x v="1"/>
    <x v="1"/>
  </r>
  <r>
    <s v="0518f586-beca-4a14-89bc-b8084bcf6599"/>
    <n v="29"/>
    <s v="Female"/>
    <s v="Basic"/>
    <n v="18.68"/>
    <n v="51"/>
    <s v="South America"/>
    <s v="Tablet"/>
    <n v="8.99"/>
    <n v="1"/>
    <s v="PayPal"/>
    <n v="3"/>
    <n v="0.36"/>
    <x v="1"/>
    <x v="1"/>
  </r>
  <r>
    <s v="2841bec1-e995-44c2-a8a3-461e3eb33cb6"/>
    <n v="31"/>
    <s v="Male"/>
    <s v="Premium"/>
    <n v="2.7"/>
    <n v="51"/>
    <s v="Europe"/>
    <s v="Tablet"/>
    <n v="17.989999999999998"/>
    <n v="1"/>
    <s v="Crypto"/>
    <n v="5"/>
    <n v="0.05"/>
    <x v="3"/>
    <x v="1"/>
  </r>
  <r>
    <s v="79834450-f52d-498e-902b-cb69d3f6c6a4"/>
    <n v="26"/>
    <s v="Female"/>
    <s v="Premium"/>
    <n v="16.27"/>
    <n v="34"/>
    <s v="Asia"/>
    <s v="Mobile"/>
    <n v="17.989999999999998"/>
    <n v="1"/>
    <s v="Crypto"/>
    <n v="3"/>
    <n v="0.46"/>
    <x v="2"/>
    <x v="1"/>
  </r>
  <r>
    <s v="2efa1510-6349-40ab-8c60-5b5abec779a6"/>
    <n v="23"/>
    <s v="Male"/>
    <s v="Premium"/>
    <n v="16.010000000000002"/>
    <n v="2"/>
    <s v="Europe"/>
    <s v="Laptop"/>
    <n v="17.989999999999998"/>
    <n v="0"/>
    <s v="PayPal"/>
    <n v="1"/>
    <n v="5.34"/>
    <x v="1"/>
    <x v="3"/>
  </r>
  <r>
    <s v="2adb38da-c9e8-43dc-b500-4ebdfc5187e1"/>
    <n v="45"/>
    <s v="Male"/>
    <s v="Basic"/>
    <n v="1.98"/>
    <n v="53"/>
    <s v="Europe"/>
    <s v="Laptop"/>
    <n v="8.99"/>
    <n v="1"/>
    <s v="Crypto"/>
    <n v="5"/>
    <n v="0.04"/>
    <x v="6"/>
    <x v="0"/>
  </r>
  <r>
    <s v="fa4ec32f-55e7-4609-bb12-293d41b042f6"/>
    <n v="22"/>
    <s v="Male"/>
    <s v="Standard"/>
    <n v="39.11"/>
    <n v="13"/>
    <s v="South America"/>
    <s v="Mobile"/>
    <n v="13.99"/>
    <n v="0"/>
    <s v="Crypto"/>
    <n v="2"/>
    <n v="2.79"/>
    <x v="2"/>
    <x v="3"/>
  </r>
  <r>
    <s v="54ef27f9-1c05-4e92-8b3d-adbaf901c73f"/>
    <n v="62"/>
    <s v="Female"/>
    <s v="Premium"/>
    <n v="6.17"/>
    <n v="1"/>
    <s v="Asia"/>
    <s v="TV"/>
    <n v="17.989999999999998"/>
    <n v="0"/>
    <s v="Debit Card"/>
    <n v="2"/>
    <n v="3.08"/>
    <x v="5"/>
    <x v="2"/>
  </r>
  <r>
    <s v="6a973e51-c068-46f4-92f7-8eec5d2028cd"/>
    <n v="33"/>
    <s v="Female"/>
    <s v="Premium"/>
    <n v="14.93"/>
    <n v="7"/>
    <s v="Europe"/>
    <s v="Laptop"/>
    <n v="17.989999999999998"/>
    <n v="0"/>
    <s v="Debit Card"/>
    <n v="3"/>
    <n v="1.87"/>
    <x v="0"/>
    <x v="1"/>
  </r>
  <r>
    <s v="6c9531ae-10ec-45cf-99bc-971287abef2a"/>
    <n v="68"/>
    <s v="Other"/>
    <s v="Premium"/>
    <n v="25.21"/>
    <n v="50"/>
    <s v="Europe"/>
    <s v="Mobile"/>
    <n v="17.989999999999998"/>
    <n v="0"/>
    <s v="Credit Card"/>
    <n v="4"/>
    <n v="0.49"/>
    <x v="2"/>
    <x v="2"/>
  </r>
  <r>
    <s v="b6b5ba74-46cf-4df3-aeae-c16d3338d3e3"/>
    <n v="59"/>
    <s v="Other"/>
    <s v="Premium"/>
    <n v="2.4500000000000002"/>
    <n v="51"/>
    <s v="South America"/>
    <s v="Laptop"/>
    <n v="17.989999999999998"/>
    <n v="1"/>
    <s v="Debit Card"/>
    <n v="5"/>
    <n v="0.05"/>
    <x v="0"/>
    <x v="2"/>
  </r>
  <r>
    <s v="04df6b31-22ff-4a64-b1f9-fde97eed25f8"/>
    <n v="37"/>
    <s v="Other"/>
    <s v="Standard"/>
    <n v="26.94"/>
    <n v="12"/>
    <s v="Africa"/>
    <s v="Desktop"/>
    <n v="13.99"/>
    <n v="0"/>
    <s v="Gift Card"/>
    <n v="3"/>
    <n v="2.0699999999999998"/>
    <x v="6"/>
    <x v="0"/>
  </r>
  <r>
    <s v="aa9475e4-00e1-4e7c-9c1b-780632d33b3d"/>
    <n v="39"/>
    <s v="Male"/>
    <s v="Basic"/>
    <n v="7.67"/>
    <n v="27"/>
    <s v="Africa"/>
    <s v="Tablet"/>
    <n v="8.99"/>
    <n v="0"/>
    <s v="Credit Card"/>
    <n v="3"/>
    <n v="0.27"/>
    <x v="5"/>
    <x v="0"/>
  </r>
  <r>
    <s v="aa019cbc-24d5-4898-93ee-5b2f4b89ef68"/>
    <n v="47"/>
    <s v="Other"/>
    <s v="Standard"/>
    <n v="2.11"/>
    <n v="24"/>
    <s v="Africa"/>
    <s v="Mobile"/>
    <n v="13.99"/>
    <n v="1"/>
    <s v="Crypto"/>
    <n v="4"/>
    <n v="0.08"/>
    <x v="5"/>
    <x v="0"/>
  </r>
  <r>
    <s v="f8b2fc02-c42f-48c0-a07b-56e4d8eb9d85"/>
    <n v="64"/>
    <s v="Male"/>
    <s v="Basic"/>
    <n v="22.69"/>
    <n v="43"/>
    <s v="South America"/>
    <s v="Mobile"/>
    <n v="8.99"/>
    <n v="0"/>
    <s v="PayPal"/>
    <n v="2"/>
    <n v="0.52"/>
    <x v="2"/>
    <x v="2"/>
  </r>
  <r>
    <s v="57e85db6-af70-499c-9d7d-c89dcc29a52d"/>
    <n v="55"/>
    <s v="Male"/>
    <s v="Standard"/>
    <n v="0.53"/>
    <n v="32"/>
    <s v="Asia"/>
    <s v="Mobile"/>
    <n v="13.99"/>
    <n v="1"/>
    <s v="Credit Card"/>
    <n v="5"/>
    <n v="0.02"/>
    <x v="2"/>
    <x v="0"/>
  </r>
  <r>
    <s v="86b5d63b-5dd5-4d9b-907e-ef44a55e3c9e"/>
    <n v="55"/>
    <s v="Other"/>
    <s v="Basic"/>
    <n v="12.26"/>
    <n v="1"/>
    <s v="Oceania"/>
    <s v="Desktop"/>
    <n v="8.99"/>
    <n v="0"/>
    <s v="PayPal"/>
    <n v="1"/>
    <n v="6.13"/>
    <x v="5"/>
    <x v="0"/>
  </r>
  <r>
    <s v="15e35649-01d8-4a27-849b-6aab102fce77"/>
    <n v="56"/>
    <s v="Male"/>
    <s v="Standard"/>
    <n v="9.9700000000000006"/>
    <n v="10"/>
    <s v="Asia"/>
    <s v="Mobile"/>
    <n v="13.99"/>
    <n v="0"/>
    <s v="Credit Card"/>
    <n v="5"/>
    <n v="0.91"/>
    <x v="0"/>
    <x v="2"/>
  </r>
  <r>
    <s v="5bf04dcf-b209-4833-a2b7-be6c11aa6a41"/>
    <n v="38"/>
    <s v="Female"/>
    <s v="Standard"/>
    <n v="2.44"/>
    <n v="11"/>
    <s v="Oceania"/>
    <s v="Laptop"/>
    <n v="13.99"/>
    <n v="1"/>
    <s v="Gift Card"/>
    <n v="5"/>
    <n v="0.2"/>
    <x v="6"/>
    <x v="0"/>
  </r>
  <r>
    <s v="3cf947ab-e2d5-43cf-8dee-e8b8566d5dee"/>
    <n v="56"/>
    <s v="Other"/>
    <s v="Premium"/>
    <n v="18.149999999999999"/>
    <n v="40"/>
    <s v="North America"/>
    <s v="Mobile"/>
    <n v="17.989999999999998"/>
    <n v="0"/>
    <s v="PayPal"/>
    <n v="4"/>
    <n v="0.44"/>
    <x v="2"/>
    <x v="2"/>
  </r>
  <r>
    <s v="3a5fcf0b-57a7-4e8d-8afd-7bcf84b8adc5"/>
    <n v="63"/>
    <s v="Female"/>
    <s v="Standard"/>
    <n v="32.06"/>
    <n v="24"/>
    <s v="Europe"/>
    <s v="Desktop"/>
    <n v="13.99"/>
    <n v="0"/>
    <s v="Debit Card"/>
    <n v="3"/>
    <n v="1.28"/>
    <x v="6"/>
    <x v="2"/>
  </r>
  <r>
    <s v="61ae1e60-0d02-409b-b105-b64c3f2ecf90"/>
    <n v="38"/>
    <s v="Male"/>
    <s v="Premium"/>
    <n v="5.89"/>
    <n v="2"/>
    <s v="Europe"/>
    <s v="Desktop"/>
    <n v="17.989999999999998"/>
    <n v="0"/>
    <s v="Crypto"/>
    <n v="1"/>
    <n v="1.96"/>
    <x v="4"/>
    <x v="0"/>
  </r>
  <r>
    <s v="884c5fad-a79e-457f-be31-813997b37cf6"/>
    <n v="34"/>
    <s v="Male"/>
    <s v="Basic"/>
    <n v="8.25"/>
    <n v="27"/>
    <s v="Europe"/>
    <s v="Tablet"/>
    <n v="8.99"/>
    <n v="0"/>
    <s v="Credit Card"/>
    <n v="5"/>
    <n v="0.28999999999999998"/>
    <x v="5"/>
    <x v="1"/>
  </r>
  <r>
    <s v="3414e470-95a7-4043-b8ce-b7c876fa0969"/>
    <n v="33"/>
    <s v="Male"/>
    <s v="Premium"/>
    <n v="1.42"/>
    <n v="50"/>
    <s v="Asia"/>
    <s v="Mobile"/>
    <n v="17.989999999999998"/>
    <n v="1"/>
    <s v="Gift Card"/>
    <n v="3"/>
    <n v="0.03"/>
    <x v="5"/>
    <x v="1"/>
  </r>
  <r>
    <s v="2a4f3f62-fb1c-4854-b2d0-8078586f0eff"/>
    <n v="43"/>
    <s v="Male"/>
    <s v="Standard"/>
    <n v="12.79"/>
    <n v="36"/>
    <s v="Africa"/>
    <s v="Tablet"/>
    <n v="13.99"/>
    <n v="0"/>
    <s v="Credit Card"/>
    <n v="5"/>
    <n v="0.35"/>
    <x v="6"/>
    <x v="0"/>
  </r>
  <r>
    <s v="6d118c34-ab50-4536-a2a2-b07a214e2343"/>
    <n v="43"/>
    <s v="Female"/>
    <s v="Standard"/>
    <n v="5.74"/>
    <n v="6"/>
    <s v="Oceania"/>
    <s v="Mobile"/>
    <n v="13.99"/>
    <n v="0"/>
    <s v="Credit Card"/>
    <n v="3"/>
    <n v="0.82"/>
    <x v="2"/>
    <x v="0"/>
  </r>
  <r>
    <s v="147bda63-2552-4e10-a3d7-3ad43264b5e2"/>
    <n v="26"/>
    <s v="Female"/>
    <s v="Premium"/>
    <n v="2.99"/>
    <n v="59"/>
    <s v="Asia"/>
    <s v="TV"/>
    <n v="17.989999999999998"/>
    <n v="1"/>
    <s v="Debit Card"/>
    <n v="3"/>
    <n v="0.05"/>
    <x v="0"/>
    <x v="1"/>
  </r>
  <r>
    <s v="43711252-d3df-41aa-98bf-b17bd33ad95e"/>
    <n v="23"/>
    <s v="Other"/>
    <s v="Standard"/>
    <n v="39.630000000000003"/>
    <n v="20"/>
    <s v="Asia"/>
    <s v="Tablet"/>
    <n v="13.99"/>
    <n v="0"/>
    <s v="Credit Card"/>
    <n v="3"/>
    <n v="1.89"/>
    <x v="1"/>
    <x v="3"/>
  </r>
  <r>
    <s v="755df1c3-0358-4107-9e92-d5bcc92e25ff"/>
    <n v="39"/>
    <s v="Female"/>
    <s v="Standard"/>
    <n v="15.89"/>
    <n v="21"/>
    <s v="Oceania"/>
    <s v="Desktop"/>
    <n v="13.99"/>
    <n v="0"/>
    <s v="Gift Card"/>
    <n v="4"/>
    <n v="0.72"/>
    <x v="1"/>
    <x v="0"/>
  </r>
  <r>
    <s v="a29dec9d-fc5a-4d29-9c63-5d4465de58c6"/>
    <n v="28"/>
    <s v="Male"/>
    <s v="Basic"/>
    <n v="11.24"/>
    <n v="37"/>
    <s v="Asia"/>
    <s v="Tablet"/>
    <n v="8.99"/>
    <n v="1"/>
    <s v="Crypto"/>
    <n v="4"/>
    <n v="0.3"/>
    <x v="3"/>
    <x v="1"/>
  </r>
  <r>
    <s v="4e50ad61-f951-418f-88ca-cbdaf2b57e8d"/>
    <n v="63"/>
    <s v="Female"/>
    <s v="Basic"/>
    <n v="1.07"/>
    <n v="5"/>
    <s v="South America"/>
    <s v="TV"/>
    <n v="8.99"/>
    <n v="1"/>
    <s v="Credit Card"/>
    <n v="4"/>
    <n v="0.18"/>
    <x v="0"/>
    <x v="2"/>
  </r>
  <r>
    <s v="cc3ba241-0ca3-40b2-a1f9-a8e88cb724e8"/>
    <n v="66"/>
    <s v="Other"/>
    <s v="Standard"/>
    <n v="9.8800000000000008"/>
    <n v="25"/>
    <s v="Europe"/>
    <s v="Mobile"/>
    <n v="13.99"/>
    <n v="0"/>
    <s v="Credit Card"/>
    <n v="3"/>
    <n v="0.38"/>
    <x v="0"/>
    <x v="2"/>
  </r>
  <r>
    <s v="a8eeb6ff-e4e6-4fa6-b4dd-2147d66e5234"/>
    <n v="62"/>
    <s v="Other"/>
    <s v="Premium"/>
    <n v="3.8"/>
    <n v="58"/>
    <s v="Africa"/>
    <s v="Desktop"/>
    <n v="17.989999999999998"/>
    <n v="1"/>
    <s v="Debit Card"/>
    <n v="4"/>
    <n v="0.06"/>
    <x v="5"/>
    <x v="2"/>
  </r>
  <r>
    <s v="81a4ab80-32bd-4d9a-9e23-6cecbebf2173"/>
    <n v="57"/>
    <s v="Female"/>
    <s v="Standard"/>
    <n v="3.47"/>
    <n v="36"/>
    <s v="South America"/>
    <s v="Tablet"/>
    <n v="13.99"/>
    <n v="1"/>
    <s v="Crypto"/>
    <n v="4"/>
    <n v="0.09"/>
    <x v="4"/>
    <x v="2"/>
  </r>
  <r>
    <s v="9677ed5d-0bf2-4ccc-92ca-c176e3ed5ab2"/>
    <n v="49"/>
    <s v="Male"/>
    <s v="Basic"/>
    <n v="1.64"/>
    <n v="32"/>
    <s v="Europe"/>
    <s v="Laptop"/>
    <n v="8.99"/>
    <n v="1"/>
    <s v="PayPal"/>
    <n v="5"/>
    <n v="0.05"/>
    <x v="2"/>
    <x v="0"/>
  </r>
  <r>
    <s v="bc860dfd-b813-4828-a17c-0b55c994de44"/>
    <n v="30"/>
    <s v="Male"/>
    <s v="Standard"/>
    <n v="10.47"/>
    <n v="50"/>
    <s v="Africa"/>
    <s v="Mobile"/>
    <n v="13.99"/>
    <n v="1"/>
    <s v="Crypto"/>
    <n v="4"/>
    <n v="0.21"/>
    <x v="1"/>
    <x v="1"/>
  </r>
  <r>
    <s v="a5f996c0-05a7-4654-b5ee-46b897cfbb83"/>
    <n v="23"/>
    <s v="Other"/>
    <s v="Basic"/>
    <n v="18.23"/>
    <n v="47"/>
    <s v="Asia"/>
    <s v="Tablet"/>
    <n v="8.99"/>
    <n v="1"/>
    <s v="Debit Card"/>
    <n v="4"/>
    <n v="0.38"/>
    <x v="4"/>
    <x v="3"/>
  </r>
  <r>
    <s v="ac99a3e4-fbf6-4b32-82cc-76d8d2d528f1"/>
    <n v="57"/>
    <s v="Other"/>
    <s v="Premium"/>
    <n v="16.09"/>
    <n v="30"/>
    <s v="Europe"/>
    <s v="Desktop"/>
    <n v="17.989999999999998"/>
    <n v="0"/>
    <s v="Crypto"/>
    <n v="1"/>
    <n v="0.52"/>
    <x v="3"/>
    <x v="2"/>
  </r>
  <r>
    <s v="dc8a8278-a2ed-47b1-aa4f-c0693a216b8f"/>
    <n v="63"/>
    <s v="Male"/>
    <s v="Standard"/>
    <n v="11.89"/>
    <n v="52"/>
    <s v="Europe"/>
    <s v="Laptop"/>
    <n v="13.99"/>
    <n v="1"/>
    <s v="Debit Card"/>
    <n v="1"/>
    <n v="0.22"/>
    <x v="4"/>
    <x v="2"/>
  </r>
  <r>
    <s v="19f92e26-27ea-420a-803a-fffce53367a5"/>
    <n v="69"/>
    <s v="Other"/>
    <s v="Basic"/>
    <n v="2.95"/>
    <n v="40"/>
    <s v="North America"/>
    <s v="Mobile"/>
    <n v="8.99"/>
    <n v="1"/>
    <s v="Crypto"/>
    <n v="1"/>
    <n v="7.0000000000000007E-2"/>
    <x v="6"/>
    <x v="2"/>
  </r>
  <r>
    <s v="1ada8db6-b7b4-4bfc-ae3d-600e0fce87c6"/>
    <n v="42"/>
    <s v="Other"/>
    <s v="Premium"/>
    <n v="25.84"/>
    <n v="59"/>
    <s v="North America"/>
    <s v="Tablet"/>
    <n v="17.989999999999998"/>
    <n v="0"/>
    <s v="PayPal"/>
    <n v="3"/>
    <n v="0.43"/>
    <x v="5"/>
    <x v="0"/>
  </r>
  <r>
    <s v="9e87a156-02ad-45a1-b98f-e218859f3d38"/>
    <n v="64"/>
    <s v="Male"/>
    <s v="Premium"/>
    <n v="14.53"/>
    <n v="29"/>
    <s v="South America"/>
    <s v="TV"/>
    <n v="17.989999999999998"/>
    <n v="0"/>
    <s v="Credit Card"/>
    <n v="2"/>
    <n v="0.48"/>
    <x v="3"/>
    <x v="2"/>
  </r>
  <r>
    <s v="eb5b6e30-6cc5-4abf-a0e0-99faac5951e6"/>
    <n v="41"/>
    <s v="Male"/>
    <s v="Basic"/>
    <n v="9.42"/>
    <n v="19"/>
    <s v="South America"/>
    <s v="Mobile"/>
    <n v="8.99"/>
    <n v="1"/>
    <s v="PayPal"/>
    <n v="1"/>
    <n v="0.47"/>
    <x v="6"/>
    <x v="0"/>
  </r>
  <r>
    <s v="4abe31be-3910-4fe0-9b6b-17481304f2c6"/>
    <n v="23"/>
    <s v="Female"/>
    <s v="Premium"/>
    <n v="5.81"/>
    <n v="45"/>
    <s v="Asia"/>
    <s v="Laptop"/>
    <n v="17.989999999999998"/>
    <n v="1"/>
    <s v="Crypto"/>
    <n v="2"/>
    <n v="0.13"/>
    <x v="5"/>
    <x v="3"/>
  </r>
  <r>
    <s v="99e90dad-2eaa-46e0-838a-ed38065dcef8"/>
    <n v="37"/>
    <s v="Female"/>
    <s v="Basic"/>
    <n v="4.76"/>
    <n v="41"/>
    <s v="Asia"/>
    <s v="Desktop"/>
    <n v="8.99"/>
    <n v="1"/>
    <s v="PayPal"/>
    <n v="3"/>
    <n v="0.11"/>
    <x v="4"/>
    <x v="0"/>
  </r>
  <r>
    <s v="012bcaff-f27c-444f-bba9-0e8d362980d6"/>
    <n v="20"/>
    <s v="Female"/>
    <s v="Premium"/>
    <n v="1.22"/>
    <n v="50"/>
    <s v="Europe"/>
    <s v="Laptop"/>
    <n v="17.989999999999998"/>
    <n v="1"/>
    <s v="Crypto"/>
    <n v="3"/>
    <n v="0.02"/>
    <x v="1"/>
    <x v="3"/>
  </r>
  <r>
    <s v="67370c23-ea2c-4fae-a662-bac10e67fb5d"/>
    <n v="40"/>
    <s v="Female"/>
    <s v="Premium"/>
    <n v="3.93"/>
    <n v="30"/>
    <s v="North America"/>
    <s v="Tablet"/>
    <n v="17.989999999999998"/>
    <n v="0"/>
    <s v="Debit Card"/>
    <n v="4"/>
    <n v="0.13"/>
    <x v="6"/>
    <x v="0"/>
  </r>
  <r>
    <s v="d58c60e4-282f-48df-a284-f965335453a6"/>
    <n v="37"/>
    <s v="Other"/>
    <s v="Premium"/>
    <n v="5.97"/>
    <n v="57"/>
    <s v="Oceania"/>
    <s v="Desktop"/>
    <n v="17.989999999999998"/>
    <n v="0"/>
    <s v="Credit Card"/>
    <n v="5"/>
    <n v="0.1"/>
    <x v="0"/>
    <x v="0"/>
  </r>
  <r>
    <s v="2a7592d1-a98b-47f9-9b78-1da8608e4ba2"/>
    <n v="49"/>
    <s v="Other"/>
    <s v="Standard"/>
    <n v="9.91"/>
    <n v="14"/>
    <s v="Europe"/>
    <s v="Laptop"/>
    <n v="13.99"/>
    <n v="0"/>
    <s v="Credit Card"/>
    <n v="3"/>
    <n v="0.66"/>
    <x v="6"/>
    <x v="0"/>
  </r>
  <r>
    <s v="fb89a317-d2a8-4415-b75b-923bc1f30e87"/>
    <n v="32"/>
    <s v="Male"/>
    <s v="Basic"/>
    <n v="4"/>
    <n v="26"/>
    <s v="Africa"/>
    <s v="Desktop"/>
    <n v="8.99"/>
    <n v="1"/>
    <s v="Gift Card"/>
    <n v="2"/>
    <n v="0.15"/>
    <x v="3"/>
    <x v="1"/>
  </r>
  <r>
    <s v="eae91e7a-6c46-4327-b6d4-a5ad5d813d39"/>
    <n v="43"/>
    <s v="Other"/>
    <s v="Standard"/>
    <n v="12.39"/>
    <n v="31"/>
    <s v="Europe"/>
    <s v="TV"/>
    <n v="13.99"/>
    <n v="1"/>
    <s v="PayPal"/>
    <n v="3"/>
    <n v="0.39"/>
    <x v="5"/>
    <x v="0"/>
  </r>
  <r>
    <s v="c2e7c00e-db9d-4789-89ad-76d415275d8d"/>
    <n v="18"/>
    <s v="Female"/>
    <s v="Basic"/>
    <n v="3.68"/>
    <n v="60"/>
    <s v="South America"/>
    <s v="Laptop"/>
    <n v="8.99"/>
    <n v="1"/>
    <s v="Debit Card"/>
    <n v="4"/>
    <n v="0.06"/>
    <x v="0"/>
    <x v="3"/>
  </r>
  <r>
    <s v="95b33d84-4e8c-487c-80e1-3612c7911294"/>
    <n v="70"/>
    <s v="Male"/>
    <s v="Standard"/>
    <n v="10.5"/>
    <n v="55"/>
    <s v="South America"/>
    <s v="Mobile"/>
    <n v="13.99"/>
    <n v="0"/>
    <s v="Debit Card"/>
    <n v="5"/>
    <n v="0.19"/>
    <x v="3"/>
    <x v="2"/>
  </r>
  <r>
    <s v="9691b88b-4dcc-4c06-a61b-7703cc740491"/>
    <n v="60"/>
    <s v="Other"/>
    <s v="Basic"/>
    <n v="28.75"/>
    <n v="39"/>
    <s v="Europe"/>
    <s v="Tablet"/>
    <n v="8.99"/>
    <n v="0"/>
    <s v="Debit Card"/>
    <n v="4"/>
    <n v="0.72"/>
    <x v="0"/>
    <x v="2"/>
  </r>
  <r>
    <s v="819a11d2-8939-4883-84fb-7983e1326cbb"/>
    <n v="26"/>
    <s v="Other"/>
    <s v="Premium"/>
    <n v="6.46"/>
    <n v="27"/>
    <s v="Africa"/>
    <s v="TV"/>
    <n v="17.989999999999998"/>
    <n v="0"/>
    <s v="Debit Card"/>
    <n v="5"/>
    <n v="0.23"/>
    <x v="2"/>
    <x v="1"/>
  </r>
  <r>
    <s v="09cb6244-abf9-46b2-98fe-24e87b26170e"/>
    <n v="56"/>
    <s v="Other"/>
    <s v="Standard"/>
    <n v="4.4400000000000004"/>
    <n v="29"/>
    <s v="South America"/>
    <s v="Tablet"/>
    <n v="13.99"/>
    <n v="0"/>
    <s v="Debit Card"/>
    <n v="4"/>
    <n v="0.15"/>
    <x v="0"/>
    <x v="2"/>
  </r>
  <r>
    <s v="eb9c8e47-3f0f-4851-95fc-9edd7ff39aa2"/>
    <n v="22"/>
    <s v="Other"/>
    <s v="Standard"/>
    <n v="3.31"/>
    <n v="35"/>
    <s v="Europe"/>
    <s v="Desktop"/>
    <n v="13.99"/>
    <n v="1"/>
    <s v="Crypto"/>
    <n v="2"/>
    <n v="0.09"/>
    <x v="4"/>
    <x v="3"/>
  </r>
  <r>
    <s v="d2947208-73ad-4e8c-9665-809f51d636fb"/>
    <n v="44"/>
    <s v="Female"/>
    <s v="Basic"/>
    <n v="50.38"/>
    <n v="53"/>
    <s v="North America"/>
    <s v="Mobile"/>
    <n v="8.99"/>
    <n v="0"/>
    <s v="Crypto"/>
    <n v="4"/>
    <n v="0.93"/>
    <x v="3"/>
    <x v="0"/>
  </r>
  <r>
    <s v="cc7fca45-d81c-4971-8fd7-2a953250de71"/>
    <n v="44"/>
    <s v="Male"/>
    <s v="Standard"/>
    <n v="0.91"/>
    <n v="39"/>
    <s v="North America"/>
    <s v="Laptop"/>
    <n v="13.99"/>
    <n v="1"/>
    <s v="Crypto"/>
    <n v="2"/>
    <n v="0.02"/>
    <x v="5"/>
    <x v="0"/>
  </r>
  <r>
    <s v="28da3fe8-e182-4b9e-874c-0ac4c7cdf9cd"/>
    <n v="56"/>
    <s v="Male"/>
    <s v="Basic"/>
    <n v="10.45"/>
    <n v="38"/>
    <s v="Europe"/>
    <s v="Tablet"/>
    <n v="8.99"/>
    <n v="1"/>
    <s v="PayPal"/>
    <n v="4"/>
    <n v="0.27"/>
    <x v="1"/>
    <x v="2"/>
  </r>
  <r>
    <s v="6ef6129f-8d85-4be9-a20a-bd1e67689ab7"/>
    <n v="32"/>
    <s v="Female"/>
    <s v="Premium"/>
    <n v="8.77"/>
    <n v="50"/>
    <s v="Asia"/>
    <s v="Tablet"/>
    <n v="17.989999999999998"/>
    <n v="1"/>
    <s v="Credit Card"/>
    <n v="3"/>
    <n v="0.17"/>
    <x v="2"/>
    <x v="1"/>
  </r>
  <r>
    <s v="bead6a43-11a4-4f53-af77-0d537fe06928"/>
    <n v="32"/>
    <s v="Female"/>
    <s v="Premium"/>
    <n v="9.11"/>
    <n v="40"/>
    <s v="North America"/>
    <s v="TV"/>
    <n v="17.989999999999998"/>
    <n v="1"/>
    <s v="PayPal"/>
    <n v="3"/>
    <n v="0.22"/>
    <x v="4"/>
    <x v="1"/>
  </r>
  <r>
    <s v="e2f70790-f0ed-4ad8-8985-bc89def534a9"/>
    <n v="29"/>
    <s v="Other"/>
    <s v="Basic"/>
    <n v="12.54"/>
    <n v="26"/>
    <s v="North America"/>
    <s v="Tablet"/>
    <n v="8.99"/>
    <n v="0"/>
    <s v="Debit Card"/>
    <n v="2"/>
    <n v="0.46"/>
    <x v="1"/>
    <x v="1"/>
  </r>
  <r>
    <s v="8710f794-e3ec-4fd0-b4aa-f9feff298048"/>
    <n v="26"/>
    <s v="Other"/>
    <s v="Standard"/>
    <n v="18.760000000000002"/>
    <n v="34"/>
    <s v="Europe"/>
    <s v="Tablet"/>
    <n v="13.99"/>
    <n v="0"/>
    <s v="Credit Card"/>
    <n v="2"/>
    <n v="0.54"/>
    <x v="4"/>
    <x v="1"/>
  </r>
  <r>
    <s v="35ccb42a-5b8f-4a56-b979-56ef4df94413"/>
    <n v="47"/>
    <s v="Male"/>
    <s v="Standard"/>
    <n v="0.18"/>
    <n v="50"/>
    <s v="Africa"/>
    <s v="Desktop"/>
    <n v="13.99"/>
    <n v="1"/>
    <s v="PayPal"/>
    <n v="4"/>
    <n v="0"/>
    <x v="3"/>
    <x v="0"/>
  </r>
  <r>
    <s v="3032fb1b-eee1-4e0b-8b51-30b6a52cd563"/>
    <n v="55"/>
    <s v="Other"/>
    <s v="Premium"/>
    <n v="1.43"/>
    <n v="60"/>
    <s v="Asia"/>
    <s v="Laptop"/>
    <n v="17.989999999999998"/>
    <n v="1"/>
    <s v="Debit Card"/>
    <n v="1"/>
    <n v="0.02"/>
    <x v="4"/>
    <x v="0"/>
  </r>
  <r>
    <s v="a47b3283-a619-43f4-8ae0-b649ee493a8e"/>
    <n v="68"/>
    <s v="Female"/>
    <s v="Premium"/>
    <n v="5.94"/>
    <n v="23"/>
    <s v="Oceania"/>
    <s v="Mobile"/>
    <n v="17.989999999999998"/>
    <n v="0"/>
    <s v="Gift Card"/>
    <n v="5"/>
    <n v="0.25"/>
    <x v="3"/>
    <x v="2"/>
  </r>
  <r>
    <s v="e27f7ce7-451e-43a1-921d-805411db2e25"/>
    <n v="57"/>
    <s v="Other"/>
    <s v="Premium"/>
    <n v="10.89"/>
    <n v="3"/>
    <s v="North America"/>
    <s v="Desktop"/>
    <n v="17.989999999999998"/>
    <n v="0"/>
    <s v="Crypto"/>
    <n v="5"/>
    <n v="2.72"/>
    <x v="1"/>
    <x v="2"/>
  </r>
  <r>
    <s v="985405ca-0c9a-41bb-b747-4c142f3e339a"/>
    <n v="46"/>
    <s v="Female"/>
    <s v="Basic"/>
    <n v="35.85"/>
    <n v="39"/>
    <s v="Asia"/>
    <s v="Tablet"/>
    <n v="8.99"/>
    <n v="0"/>
    <s v="Credit Card"/>
    <n v="1"/>
    <n v="0.9"/>
    <x v="1"/>
    <x v="0"/>
  </r>
  <r>
    <s v="d8a243e7-f547-459a-929c-4105fd3f8b38"/>
    <n v="65"/>
    <s v="Male"/>
    <s v="Basic"/>
    <n v="8.06"/>
    <n v="24"/>
    <s v="Africa"/>
    <s v="TV"/>
    <n v="8.99"/>
    <n v="0"/>
    <s v="PayPal"/>
    <n v="4"/>
    <n v="0.32"/>
    <x v="1"/>
    <x v="2"/>
  </r>
  <r>
    <s v="ca6b3804-bb03-4b9b-b835-76b2fe647189"/>
    <n v="60"/>
    <s v="Other"/>
    <s v="Premium"/>
    <n v="11.77"/>
    <n v="18"/>
    <s v="South America"/>
    <s v="Laptop"/>
    <n v="17.989999999999998"/>
    <n v="0"/>
    <s v="Crypto"/>
    <n v="1"/>
    <n v="0.62"/>
    <x v="5"/>
    <x v="2"/>
  </r>
  <r>
    <s v="1bbee03c-aa9a-43ba-a760-10d789b2bb68"/>
    <n v="47"/>
    <s v="Female"/>
    <s v="Premium"/>
    <n v="2.25"/>
    <n v="53"/>
    <s v="Europe"/>
    <s v="Mobile"/>
    <n v="17.989999999999998"/>
    <n v="1"/>
    <s v="Gift Card"/>
    <n v="2"/>
    <n v="0.04"/>
    <x v="4"/>
    <x v="0"/>
  </r>
  <r>
    <s v="b8c8c57b-903f-448b-88fc-0313c24694b7"/>
    <n v="24"/>
    <s v="Other"/>
    <s v="Standard"/>
    <n v="10.72"/>
    <n v="40"/>
    <s v="Asia"/>
    <s v="TV"/>
    <n v="13.99"/>
    <n v="1"/>
    <s v="Debit Card"/>
    <n v="3"/>
    <n v="0.26"/>
    <x v="5"/>
    <x v="3"/>
  </r>
  <r>
    <s v="39414f09-6fcd-4d7e-a1f0-f4345620df82"/>
    <n v="21"/>
    <s v="Other"/>
    <s v="Standard"/>
    <n v="2.77"/>
    <n v="8"/>
    <s v="Africa"/>
    <s v="TV"/>
    <n v="13.99"/>
    <n v="1"/>
    <s v="Gift Card"/>
    <n v="4"/>
    <n v="0.31"/>
    <x v="3"/>
    <x v="3"/>
  </r>
  <r>
    <s v="b4aebd19-20bf-4d4e-a458-45038b95a910"/>
    <n v="54"/>
    <s v="Other"/>
    <s v="Standard"/>
    <n v="13.19"/>
    <n v="10"/>
    <s v="North America"/>
    <s v="Tablet"/>
    <n v="13.99"/>
    <n v="0"/>
    <s v="Gift Card"/>
    <n v="2"/>
    <n v="1.2"/>
    <x v="0"/>
    <x v="0"/>
  </r>
  <r>
    <s v="4ca1ccbe-5e66-4bdc-b1d4-282060b755ed"/>
    <n v="67"/>
    <s v="Female"/>
    <s v="Premium"/>
    <n v="2.34"/>
    <n v="54"/>
    <s v="South America"/>
    <s v="Mobile"/>
    <n v="17.989999999999998"/>
    <n v="1"/>
    <s v="Credit Card"/>
    <n v="4"/>
    <n v="0.04"/>
    <x v="6"/>
    <x v="2"/>
  </r>
  <r>
    <s v="c5bfe476-a505-42d5-8a63-9ec89b17d347"/>
    <n v="67"/>
    <s v="Other"/>
    <s v="Premium"/>
    <n v="16.71"/>
    <n v="9"/>
    <s v="Europe"/>
    <s v="TV"/>
    <n v="17.989999999999998"/>
    <n v="0"/>
    <s v="Crypto"/>
    <n v="4"/>
    <n v="1.67"/>
    <x v="4"/>
    <x v="2"/>
  </r>
  <r>
    <s v="2d9e4af8-9f66-4585-9e71-d42609937bb8"/>
    <n v="37"/>
    <s v="Male"/>
    <s v="Premium"/>
    <n v="4.12"/>
    <n v="28"/>
    <s v="Oceania"/>
    <s v="Mobile"/>
    <n v="17.989999999999998"/>
    <n v="1"/>
    <s v="PayPal"/>
    <n v="1"/>
    <n v="0.14000000000000001"/>
    <x v="2"/>
    <x v="0"/>
  </r>
  <r>
    <s v="0bf9c06d-e909-461d-9505-147648fc9e80"/>
    <n v="46"/>
    <s v="Male"/>
    <s v="Premium"/>
    <n v="3.84"/>
    <n v="15"/>
    <s v="Africa"/>
    <s v="Mobile"/>
    <n v="17.989999999999998"/>
    <n v="0"/>
    <s v="PayPal"/>
    <n v="4"/>
    <n v="0.24"/>
    <x v="6"/>
    <x v="0"/>
  </r>
  <r>
    <s v="730c39fa-5f30-44a1-9ca8-0fb76e80cd16"/>
    <n v="37"/>
    <s v="Male"/>
    <s v="Basic"/>
    <n v="17.29"/>
    <n v="49"/>
    <s v="North America"/>
    <s v="Tablet"/>
    <n v="8.99"/>
    <n v="1"/>
    <s v="PayPal"/>
    <n v="3"/>
    <n v="0.35"/>
    <x v="3"/>
    <x v="0"/>
  </r>
  <r>
    <s v="dd50e0b3-cece-4441-881f-09eee537b752"/>
    <n v="64"/>
    <s v="Male"/>
    <s v="Basic"/>
    <n v="7.29"/>
    <n v="18"/>
    <s v="Asia"/>
    <s v="Laptop"/>
    <n v="8.99"/>
    <n v="0"/>
    <s v="PayPal"/>
    <n v="2"/>
    <n v="0.38"/>
    <x v="1"/>
    <x v="2"/>
  </r>
  <r>
    <s v="7ebf8b63-c79a-41b3-b418-e06465b5d3ee"/>
    <n v="64"/>
    <s v="Male"/>
    <s v="Standard"/>
    <n v="54.34"/>
    <n v="9"/>
    <s v="Asia"/>
    <s v="Desktop"/>
    <n v="13.99"/>
    <n v="0"/>
    <s v="Debit Card"/>
    <n v="3"/>
    <n v="5.43"/>
    <x v="6"/>
    <x v="2"/>
  </r>
  <r>
    <s v="95f04ac9-d1ae-4d72-874a-8e2927626532"/>
    <n v="50"/>
    <s v="Male"/>
    <s v="Basic"/>
    <n v="2.0499999999999998"/>
    <n v="59"/>
    <s v="North America"/>
    <s v="TV"/>
    <n v="8.99"/>
    <n v="1"/>
    <s v="Debit Card"/>
    <n v="5"/>
    <n v="0.03"/>
    <x v="0"/>
    <x v="0"/>
  </r>
  <r>
    <s v="a76291ab-bfb6-4bb9-8467-2c5c89ce0c01"/>
    <n v="31"/>
    <s v="Other"/>
    <s v="Premium"/>
    <n v="8.18"/>
    <n v="43"/>
    <s v="Europe"/>
    <s v="Desktop"/>
    <n v="17.989999999999998"/>
    <n v="1"/>
    <s v="PayPal"/>
    <n v="1"/>
    <n v="0.19"/>
    <x v="3"/>
    <x v="1"/>
  </r>
  <r>
    <s v="3d0adeac-cb46-4796-8548-b37987c94581"/>
    <n v="44"/>
    <s v="Female"/>
    <s v="Basic"/>
    <n v="1.75"/>
    <n v="52"/>
    <s v="Africa"/>
    <s v="TV"/>
    <n v="8.99"/>
    <n v="1"/>
    <s v="Crypto"/>
    <n v="5"/>
    <n v="0.03"/>
    <x v="2"/>
    <x v="0"/>
  </r>
  <r>
    <s v="54b96af4-ca5c-4846-a42d-4d6f8698163d"/>
    <n v="64"/>
    <s v="Male"/>
    <s v="Basic"/>
    <n v="24.36"/>
    <n v="32"/>
    <s v="Oceania"/>
    <s v="Laptop"/>
    <n v="8.99"/>
    <n v="0"/>
    <s v="Crypto"/>
    <n v="3"/>
    <n v="0.74"/>
    <x v="1"/>
    <x v="2"/>
  </r>
  <r>
    <s v="e6a7df09-1068-494e-86b1-382393fc5ee9"/>
    <n v="54"/>
    <s v="Other"/>
    <s v="Standard"/>
    <n v="5.07"/>
    <n v="20"/>
    <s v="Asia"/>
    <s v="Tablet"/>
    <n v="13.99"/>
    <n v="0"/>
    <s v="Credit Card"/>
    <n v="5"/>
    <n v="0.24"/>
    <x v="6"/>
    <x v="0"/>
  </r>
  <r>
    <s v="b96e7dcf-5d14-4745-bb48-28c661562440"/>
    <n v="69"/>
    <s v="Male"/>
    <s v="Standard"/>
    <n v="17.010000000000002"/>
    <n v="47"/>
    <s v="South America"/>
    <s v="Laptop"/>
    <n v="13.99"/>
    <n v="1"/>
    <s v="Crypto"/>
    <n v="2"/>
    <n v="0.35"/>
    <x v="2"/>
    <x v="2"/>
  </r>
  <r>
    <s v="ad17bae3-ef4b-43ea-95f6-c26fd969493e"/>
    <n v="65"/>
    <s v="Male"/>
    <s v="Basic"/>
    <n v="0.14000000000000001"/>
    <n v="16"/>
    <s v="South America"/>
    <s v="Mobile"/>
    <n v="8.99"/>
    <n v="1"/>
    <s v="Gift Card"/>
    <n v="1"/>
    <n v="0.01"/>
    <x v="2"/>
    <x v="2"/>
  </r>
  <r>
    <s v="2cb5d01b-9a5a-4270-a03f-d487eb11ae88"/>
    <n v="58"/>
    <s v="Other"/>
    <s v="Premium"/>
    <n v="23.9"/>
    <n v="38"/>
    <s v="North America"/>
    <s v="TV"/>
    <n v="17.989999999999998"/>
    <n v="0"/>
    <s v="Debit Card"/>
    <n v="1"/>
    <n v="0.61"/>
    <x v="4"/>
    <x v="2"/>
  </r>
  <r>
    <s v="b832a589-8dc2-48a0-8a58-25d1035941ec"/>
    <n v="21"/>
    <s v="Female"/>
    <s v="Premium"/>
    <n v="4.12"/>
    <n v="35"/>
    <s v="North America"/>
    <s v="Laptop"/>
    <n v="17.989999999999998"/>
    <n v="1"/>
    <s v="Gift Card"/>
    <n v="2"/>
    <n v="0.11"/>
    <x v="5"/>
    <x v="3"/>
  </r>
  <r>
    <s v="728a8191-97ca-408b-882e-f8f5ec540146"/>
    <n v="28"/>
    <s v="Female"/>
    <s v="Premium"/>
    <n v="29.83"/>
    <n v="32"/>
    <s v="North America"/>
    <s v="Desktop"/>
    <n v="17.989999999999998"/>
    <n v="0"/>
    <s v="Crypto"/>
    <n v="4"/>
    <n v="0.9"/>
    <x v="2"/>
    <x v="1"/>
  </r>
  <r>
    <s v="10d74e3d-d297-4008-9a90-bd424fd2423e"/>
    <n v="70"/>
    <s v="Female"/>
    <s v="Premium"/>
    <n v="7.13"/>
    <n v="29"/>
    <s v="Africa"/>
    <s v="Desktop"/>
    <n v="17.989999999999998"/>
    <n v="0"/>
    <s v="PayPal"/>
    <n v="5"/>
    <n v="0.24"/>
    <x v="0"/>
    <x v="2"/>
  </r>
  <r>
    <s v="8492a1da-4c16-458f-b27f-7f3127b402bb"/>
    <n v="69"/>
    <s v="Other"/>
    <s v="Basic"/>
    <n v="9.77"/>
    <n v="12"/>
    <s v="Oceania"/>
    <s v="Desktop"/>
    <n v="8.99"/>
    <n v="0"/>
    <s v="Credit Card"/>
    <n v="3"/>
    <n v="0.75"/>
    <x v="4"/>
    <x v="2"/>
  </r>
  <r>
    <s v="ac9e9c4b-a50e-4c0c-9f68-d0a2b3a657f5"/>
    <n v="28"/>
    <s v="Male"/>
    <s v="Basic"/>
    <n v="13.44"/>
    <n v="20"/>
    <s v="Oceania"/>
    <s v="TV"/>
    <n v="8.99"/>
    <n v="0"/>
    <s v="Credit Card"/>
    <n v="1"/>
    <n v="0.64"/>
    <x v="5"/>
    <x v="1"/>
  </r>
  <r>
    <s v="ccddfb15-797a-4e9e-b571-4675290b071d"/>
    <n v="42"/>
    <s v="Female"/>
    <s v="Standard"/>
    <n v="4.16"/>
    <n v="46"/>
    <s v="Asia"/>
    <s v="Laptop"/>
    <n v="13.99"/>
    <n v="1"/>
    <s v="Debit Card"/>
    <n v="5"/>
    <n v="0.09"/>
    <x v="3"/>
    <x v="0"/>
  </r>
  <r>
    <s v="414f08d4-5a4c-4113-b152-09813060f9a4"/>
    <n v="27"/>
    <s v="Male"/>
    <s v="Basic"/>
    <n v="0.4"/>
    <n v="9"/>
    <s v="Oceania"/>
    <s v="Tablet"/>
    <n v="8.99"/>
    <n v="1"/>
    <s v="Debit Card"/>
    <n v="5"/>
    <n v="0.04"/>
    <x v="0"/>
    <x v="1"/>
  </r>
  <r>
    <s v="16bb271f-9990-42ef-a49e-5563fb1d11b9"/>
    <n v="30"/>
    <s v="Male"/>
    <s v="Basic"/>
    <n v="0.39"/>
    <n v="4"/>
    <s v="Africa"/>
    <s v="Mobile"/>
    <n v="8.99"/>
    <n v="1"/>
    <s v="Credit Card"/>
    <n v="2"/>
    <n v="0.08"/>
    <x v="5"/>
    <x v="1"/>
  </r>
  <r>
    <s v="724493ea-fdfc-4cb1-914c-4f157f8803a8"/>
    <n v="41"/>
    <s v="Other"/>
    <s v="Basic"/>
    <n v="1.06"/>
    <n v="30"/>
    <s v="Asia"/>
    <s v="Tablet"/>
    <n v="8.99"/>
    <n v="1"/>
    <s v="Debit Card"/>
    <n v="4"/>
    <n v="0.03"/>
    <x v="3"/>
    <x v="0"/>
  </r>
  <r>
    <s v="525028b4-ea2d-463f-892f-86a839621ee9"/>
    <n v="27"/>
    <s v="Male"/>
    <s v="Basic"/>
    <n v="26.34"/>
    <n v="18"/>
    <s v="North America"/>
    <s v="Desktop"/>
    <n v="8.99"/>
    <n v="0"/>
    <s v="Gift Card"/>
    <n v="2"/>
    <n v="1.39"/>
    <x v="4"/>
    <x v="1"/>
  </r>
  <r>
    <s v="ea3decc3-11cf-464e-8b9b-91e394e97d41"/>
    <n v="57"/>
    <s v="Female"/>
    <s v="Basic"/>
    <n v="7.46"/>
    <n v="10"/>
    <s v="Asia"/>
    <s v="Desktop"/>
    <n v="8.99"/>
    <n v="0"/>
    <s v="Debit Card"/>
    <n v="1"/>
    <n v="0.68"/>
    <x v="5"/>
    <x v="2"/>
  </r>
  <r>
    <s v="ad8bfdb0-341b-4c9c-8e83-d96aed9203e5"/>
    <n v="69"/>
    <s v="Male"/>
    <s v="Basic"/>
    <n v="24.18"/>
    <n v="56"/>
    <s v="Europe"/>
    <s v="Laptop"/>
    <n v="8.99"/>
    <n v="1"/>
    <s v="Gift Card"/>
    <n v="2"/>
    <n v="0.42"/>
    <x v="4"/>
    <x v="2"/>
  </r>
  <r>
    <s v="b146adf9-cdfd-48d7-bc1c-0748cca548b2"/>
    <n v="38"/>
    <s v="Male"/>
    <s v="Basic"/>
    <n v="15.01"/>
    <n v="11"/>
    <s v="South America"/>
    <s v="TV"/>
    <n v="8.99"/>
    <n v="0"/>
    <s v="Debit Card"/>
    <n v="3"/>
    <n v="1.25"/>
    <x v="6"/>
    <x v="0"/>
  </r>
  <r>
    <s v="b488bac9-04c0-425b-a671-70598580c686"/>
    <n v="55"/>
    <s v="Female"/>
    <s v="Premium"/>
    <n v="3.72"/>
    <n v="54"/>
    <s v="North America"/>
    <s v="Laptop"/>
    <n v="17.989999999999998"/>
    <n v="1"/>
    <s v="Crypto"/>
    <n v="5"/>
    <n v="7.0000000000000007E-2"/>
    <x v="0"/>
    <x v="0"/>
  </r>
  <r>
    <s v="d29365dc-c4e0-4b7e-a094-b3aee49a99f4"/>
    <n v="26"/>
    <s v="Female"/>
    <s v="Basic"/>
    <n v="0.11"/>
    <n v="55"/>
    <s v="South America"/>
    <s v="Laptop"/>
    <n v="8.99"/>
    <n v="1"/>
    <s v="Crypto"/>
    <n v="4"/>
    <n v="0"/>
    <x v="1"/>
    <x v="1"/>
  </r>
  <r>
    <s v="63f9d986-7068-49e3-b822-fab8e0a49bc1"/>
    <n v="31"/>
    <s v="Male"/>
    <s v="Basic"/>
    <n v="7.69"/>
    <n v="57"/>
    <s v="Africa"/>
    <s v="Desktop"/>
    <n v="8.99"/>
    <n v="1"/>
    <s v="Debit Card"/>
    <n v="2"/>
    <n v="0.13"/>
    <x v="5"/>
    <x v="1"/>
  </r>
  <r>
    <s v="d2bbf3a7-d910-4d8b-b554-497251508886"/>
    <n v="36"/>
    <s v="Other"/>
    <s v="Standard"/>
    <n v="3.89"/>
    <n v="37"/>
    <s v="South America"/>
    <s v="TV"/>
    <n v="13.99"/>
    <n v="1"/>
    <s v="Crypto"/>
    <n v="3"/>
    <n v="0.1"/>
    <x v="4"/>
    <x v="0"/>
  </r>
  <r>
    <s v="0ceddb1d-533e-46bc-967f-823b87b432fa"/>
    <n v="70"/>
    <s v="Other"/>
    <s v="Basic"/>
    <n v="13.74"/>
    <n v="44"/>
    <s v="South America"/>
    <s v="Mobile"/>
    <n v="8.99"/>
    <n v="1"/>
    <s v="PayPal"/>
    <n v="3"/>
    <n v="0.31"/>
    <x v="4"/>
    <x v="2"/>
  </r>
  <r>
    <s v="9747ed12-6f16-46af-8c59-c54fcd947b73"/>
    <n v="49"/>
    <s v="Other"/>
    <s v="Premium"/>
    <n v="18.55"/>
    <n v="50"/>
    <s v="North America"/>
    <s v="TV"/>
    <n v="17.989999999999998"/>
    <n v="1"/>
    <s v="Crypto"/>
    <n v="3"/>
    <n v="0.36"/>
    <x v="1"/>
    <x v="0"/>
  </r>
  <r>
    <s v="08dbcf43-5ce6-4326-a997-8da4cf6f731f"/>
    <n v="47"/>
    <s v="Female"/>
    <s v="Standard"/>
    <n v="13.27"/>
    <n v="26"/>
    <s v="Oceania"/>
    <s v="Laptop"/>
    <n v="13.99"/>
    <n v="0"/>
    <s v="Credit Card"/>
    <n v="3"/>
    <n v="0.49"/>
    <x v="6"/>
    <x v="0"/>
  </r>
  <r>
    <s v="3c78a99f-e9a5-4f6a-9bd4-9bea5f137515"/>
    <n v="31"/>
    <s v="Other"/>
    <s v="Standard"/>
    <n v="15.37"/>
    <n v="4"/>
    <s v="South America"/>
    <s v="Laptop"/>
    <n v="13.99"/>
    <n v="0"/>
    <s v="Crypto"/>
    <n v="3"/>
    <n v="3.07"/>
    <x v="5"/>
    <x v="1"/>
  </r>
  <r>
    <s v="99cbb3de-fe56-4704-82c1-ffa8dd5c7a36"/>
    <n v="40"/>
    <s v="Female"/>
    <s v="Basic"/>
    <n v="3"/>
    <n v="0"/>
    <s v="Oceania"/>
    <s v="Laptop"/>
    <n v="8.99"/>
    <n v="0"/>
    <s v="Debit Card"/>
    <n v="4"/>
    <n v="3"/>
    <x v="2"/>
    <x v="0"/>
  </r>
  <r>
    <s v="ae2fd5ac-59e1-4433-b26b-3ac43b42a4bf"/>
    <n v="69"/>
    <s v="Female"/>
    <s v="Standard"/>
    <n v="9.43"/>
    <n v="1"/>
    <s v="Europe"/>
    <s v="Desktop"/>
    <n v="13.99"/>
    <n v="0"/>
    <s v="Credit Card"/>
    <n v="3"/>
    <n v="4.71"/>
    <x v="0"/>
    <x v="2"/>
  </r>
  <r>
    <s v="0a82244e-e72e-46a5-9d96-76eedc5674c6"/>
    <n v="19"/>
    <s v="Other"/>
    <s v="Basic"/>
    <n v="5.62"/>
    <n v="13"/>
    <s v="Europe"/>
    <s v="TV"/>
    <n v="8.99"/>
    <n v="0"/>
    <s v="PayPal"/>
    <n v="4"/>
    <n v="0.4"/>
    <x v="2"/>
    <x v="3"/>
  </r>
  <r>
    <s v="8316d994-9295-49d6-b608-7a27856fa6cf"/>
    <n v="30"/>
    <s v="Male"/>
    <s v="Standard"/>
    <n v="4.62"/>
    <n v="46"/>
    <s v="Europe"/>
    <s v="Laptop"/>
    <n v="13.99"/>
    <n v="1"/>
    <s v="PayPal"/>
    <n v="3"/>
    <n v="0.1"/>
    <x v="0"/>
    <x v="1"/>
  </r>
  <r>
    <s v="e1b71893-1f20-45ab-b9e6-0edacceaf9d3"/>
    <n v="29"/>
    <s v="Male"/>
    <s v="Basic"/>
    <n v="26.48"/>
    <n v="53"/>
    <s v="Africa"/>
    <s v="Mobile"/>
    <n v="8.99"/>
    <n v="1"/>
    <s v="Debit Card"/>
    <n v="3"/>
    <n v="0.49"/>
    <x v="4"/>
    <x v="1"/>
  </r>
  <r>
    <s v="00c85c4a-478b-411c-a06f-8d229eea4684"/>
    <n v="62"/>
    <s v="Female"/>
    <s v="Standard"/>
    <n v="24.14"/>
    <n v="2"/>
    <s v="Africa"/>
    <s v="Desktop"/>
    <n v="13.99"/>
    <n v="0"/>
    <s v="Crypto"/>
    <n v="4"/>
    <n v="8.0500000000000007"/>
    <x v="3"/>
    <x v="2"/>
  </r>
  <r>
    <s v="77601669-57ba-4d83-822b-2c9d3fbee785"/>
    <n v="38"/>
    <s v="Female"/>
    <s v="Premium"/>
    <n v="12.49"/>
    <n v="38"/>
    <s v="Oceania"/>
    <s v="TV"/>
    <n v="17.989999999999998"/>
    <n v="1"/>
    <s v="Credit Card"/>
    <n v="1"/>
    <n v="0.32"/>
    <x v="1"/>
    <x v="0"/>
  </r>
  <r>
    <s v="aa3d931e-f2c1-4a87-ac26-f4feed539178"/>
    <n v="47"/>
    <s v="Male"/>
    <s v="Premium"/>
    <n v="37.49"/>
    <n v="56"/>
    <s v="South America"/>
    <s v="Tablet"/>
    <n v="17.989999999999998"/>
    <n v="0"/>
    <s v="Crypto"/>
    <n v="5"/>
    <n v="0.66"/>
    <x v="1"/>
    <x v="0"/>
  </r>
  <r>
    <s v="4abb2b16-b493-4d53-a738-9475abc94756"/>
    <n v="64"/>
    <s v="Female"/>
    <s v="Premium"/>
    <n v="31.88"/>
    <n v="16"/>
    <s v="Europe"/>
    <s v="Mobile"/>
    <n v="17.989999999999998"/>
    <n v="0"/>
    <s v="PayPal"/>
    <n v="4"/>
    <n v="1.88"/>
    <x v="5"/>
    <x v="2"/>
  </r>
  <r>
    <s v="dbee2c1d-4003-4723-b0db-0cdd117d341d"/>
    <n v="21"/>
    <s v="Male"/>
    <s v="Premium"/>
    <n v="3.13"/>
    <n v="53"/>
    <s v="Asia"/>
    <s v="Mobile"/>
    <n v="17.989999999999998"/>
    <n v="1"/>
    <s v="Gift Card"/>
    <n v="4"/>
    <n v="0.06"/>
    <x v="2"/>
    <x v="3"/>
  </r>
  <r>
    <s v="06ad36eb-67ec-4eb4-93d7-fa5c1a4abded"/>
    <n v="22"/>
    <s v="Female"/>
    <s v="Basic"/>
    <n v="11.2"/>
    <n v="14"/>
    <s v="Africa"/>
    <s v="Tablet"/>
    <n v="8.99"/>
    <n v="0"/>
    <s v="Gift Card"/>
    <n v="4"/>
    <n v="0.75"/>
    <x v="3"/>
    <x v="3"/>
  </r>
  <r>
    <s v="74296717-7313-49b7-a0ff-17281751b037"/>
    <n v="60"/>
    <s v="Other"/>
    <s v="Premium"/>
    <n v="14.41"/>
    <n v="41"/>
    <s v="North America"/>
    <s v="Tablet"/>
    <n v="17.989999999999998"/>
    <n v="0"/>
    <s v="Debit Card"/>
    <n v="4"/>
    <n v="0.34"/>
    <x v="1"/>
    <x v="2"/>
  </r>
  <r>
    <s v="10374c5a-0a9b-46c9-a19a-4b9acbfe6322"/>
    <n v="27"/>
    <s v="Male"/>
    <s v="Premium"/>
    <n v="7.92"/>
    <n v="9"/>
    <s v="South America"/>
    <s v="Desktop"/>
    <n v="17.989999999999998"/>
    <n v="0"/>
    <s v="Debit Card"/>
    <n v="5"/>
    <n v="0.79"/>
    <x v="3"/>
    <x v="1"/>
  </r>
  <r>
    <s v="107f9e60-e4ce-4fe0-b90f-7f478b64e346"/>
    <n v="36"/>
    <s v="Female"/>
    <s v="Basic"/>
    <n v="9.02"/>
    <n v="32"/>
    <s v="Europe"/>
    <s v="Tablet"/>
    <n v="8.99"/>
    <n v="1"/>
    <s v="PayPal"/>
    <n v="2"/>
    <n v="0.27"/>
    <x v="1"/>
    <x v="0"/>
  </r>
  <r>
    <s v="e6f5aad8-3d0d-482c-b377-0399c888f984"/>
    <n v="22"/>
    <s v="Female"/>
    <s v="Basic"/>
    <n v="5.59"/>
    <n v="57"/>
    <s v="South America"/>
    <s v="Desktop"/>
    <n v="8.99"/>
    <n v="1"/>
    <s v="Gift Card"/>
    <n v="3"/>
    <n v="0.1"/>
    <x v="0"/>
    <x v="3"/>
  </r>
  <r>
    <s v="e88ae0bf-e5ca-4295-ab09-1ea14e389b70"/>
    <n v="43"/>
    <s v="Female"/>
    <s v="Basic"/>
    <n v="3.17"/>
    <n v="30"/>
    <s v="North America"/>
    <s v="Laptop"/>
    <n v="8.99"/>
    <n v="1"/>
    <s v="PayPal"/>
    <n v="4"/>
    <n v="0.1"/>
    <x v="4"/>
    <x v="0"/>
  </r>
  <r>
    <s v="3c748cc8-fab5-41d0-971e-eba32b247a66"/>
    <n v="50"/>
    <s v="Other"/>
    <s v="Standard"/>
    <n v="26.57"/>
    <n v="34"/>
    <s v="Africa"/>
    <s v="Mobile"/>
    <n v="13.99"/>
    <n v="0"/>
    <s v="Credit Card"/>
    <n v="5"/>
    <n v="0.76"/>
    <x v="6"/>
    <x v="0"/>
  </r>
  <r>
    <s v="bd3ee325-8a00-419a-b1a6-e976080197f5"/>
    <n v="67"/>
    <s v="Male"/>
    <s v="Basic"/>
    <n v="7.17"/>
    <n v="41"/>
    <s v="Europe"/>
    <s v="TV"/>
    <n v="8.99"/>
    <n v="1"/>
    <s v="Crypto"/>
    <n v="4"/>
    <n v="0.17"/>
    <x v="5"/>
    <x v="2"/>
  </r>
  <r>
    <s v="ce5f31e7-101e-4709-ac71-b46dfd8c8c59"/>
    <n v="59"/>
    <s v="Female"/>
    <s v="Premium"/>
    <n v="19.86"/>
    <n v="37"/>
    <s v="Europe"/>
    <s v="Mobile"/>
    <n v="17.989999999999998"/>
    <n v="0"/>
    <s v="Gift Card"/>
    <n v="3"/>
    <n v="0.52"/>
    <x v="1"/>
    <x v="2"/>
  </r>
  <r>
    <s v="f9aae5f5-3f3b-4afe-ba24-4f313a94ec46"/>
    <n v="33"/>
    <s v="Other"/>
    <s v="Basic"/>
    <n v="40.049999999999997"/>
    <n v="47"/>
    <s v="Europe"/>
    <s v="Tablet"/>
    <n v="8.99"/>
    <n v="0"/>
    <s v="Crypto"/>
    <n v="5"/>
    <n v="0.83"/>
    <x v="3"/>
    <x v="1"/>
  </r>
  <r>
    <s v="46942525-7197-40ab-a5d1-79e46f5e09f4"/>
    <n v="50"/>
    <s v="Male"/>
    <s v="Standard"/>
    <n v="8.9"/>
    <n v="42"/>
    <s v="Oceania"/>
    <s v="Desktop"/>
    <n v="13.99"/>
    <n v="1"/>
    <s v="Gift Card"/>
    <n v="3"/>
    <n v="0.21"/>
    <x v="3"/>
    <x v="0"/>
  </r>
  <r>
    <s v="eca3b2cc-7fa6-4731-93c2-c2af38d448ad"/>
    <n v="55"/>
    <s v="Other"/>
    <s v="Basic"/>
    <n v="22.18"/>
    <n v="29"/>
    <s v="Oceania"/>
    <s v="Mobile"/>
    <n v="8.99"/>
    <n v="0"/>
    <s v="Credit Card"/>
    <n v="3"/>
    <n v="0.74"/>
    <x v="0"/>
    <x v="0"/>
  </r>
  <r>
    <s v="17f77859-2514-41c7-95be-cd3570d0025c"/>
    <n v="46"/>
    <s v="Female"/>
    <s v="Standard"/>
    <n v="4.38"/>
    <n v="37"/>
    <s v="North America"/>
    <s v="Tablet"/>
    <n v="13.99"/>
    <n v="1"/>
    <s v="Crypto"/>
    <n v="4"/>
    <n v="0.12"/>
    <x v="4"/>
    <x v="0"/>
  </r>
  <r>
    <s v="e0795841-bcb5-499e-86e6-cb0f87f9870f"/>
    <n v="51"/>
    <s v="Female"/>
    <s v="Basic"/>
    <n v="12.08"/>
    <n v="41"/>
    <s v="North America"/>
    <s v="Mobile"/>
    <n v="8.99"/>
    <n v="1"/>
    <s v="Debit Card"/>
    <n v="5"/>
    <n v="0.28999999999999998"/>
    <x v="3"/>
    <x v="0"/>
  </r>
  <r>
    <s v="c76969cd-336d-4838-a240-8002d91705f2"/>
    <n v="67"/>
    <s v="Other"/>
    <s v="Premium"/>
    <n v="6.7"/>
    <n v="30"/>
    <s v="Africa"/>
    <s v="Mobile"/>
    <n v="17.989999999999998"/>
    <n v="0"/>
    <s v="Credit Card"/>
    <n v="5"/>
    <n v="0.22"/>
    <x v="5"/>
    <x v="2"/>
  </r>
  <r>
    <s v="74dcb7c7-74c6-43e6-9034-d1a72adad651"/>
    <n v="44"/>
    <s v="Female"/>
    <s v="Basic"/>
    <n v="9.0299999999999994"/>
    <n v="49"/>
    <s v="Oceania"/>
    <s v="Desktop"/>
    <n v="8.99"/>
    <n v="1"/>
    <s v="Credit Card"/>
    <n v="2"/>
    <n v="0.18"/>
    <x v="6"/>
    <x v="0"/>
  </r>
  <r>
    <s v="9ee5c445-56ec-4208-b47c-759c3b7f01bb"/>
    <n v="58"/>
    <s v="Other"/>
    <s v="Standard"/>
    <n v="4.6900000000000004"/>
    <n v="49"/>
    <s v="Africa"/>
    <s v="TV"/>
    <n v="13.99"/>
    <n v="1"/>
    <s v="Crypto"/>
    <n v="1"/>
    <n v="0.09"/>
    <x v="4"/>
    <x v="2"/>
  </r>
  <r>
    <s v="999d8e4e-1e8e-46fa-818e-9657afcc0068"/>
    <n v="59"/>
    <s v="Other"/>
    <s v="Basic"/>
    <n v="7.17"/>
    <n v="31"/>
    <s v="South America"/>
    <s v="Mobile"/>
    <n v="8.99"/>
    <n v="1"/>
    <s v="Gift Card"/>
    <n v="3"/>
    <n v="0.22"/>
    <x v="3"/>
    <x v="2"/>
  </r>
  <r>
    <s v="a1743e4c-9e2c-4f48-a208-dba3b8df1c91"/>
    <n v="22"/>
    <s v="Other"/>
    <s v="Basic"/>
    <n v="25.18"/>
    <n v="39"/>
    <s v="Oceania"/>
    <s v="TV"/>
    <n v="8.99"/>
    <n v="0"/>
    <s v="Debit Card"/>
    <n v="5"/>
    <n v="0.63"/>
    <x v="0"/>
    <x v="3"/>
  </r>
  <r>
    <s v="32b42dc3-6e82-44bb-b5d0-f323244aba7c"/>
    <n v="44"/>
    <s v="Female"/>
    <s v="Basic"/>
    <n v="7.25"/>
    <n v="19"/>
    <s v="Oceania"/>
    <s v="Desktop"/>
    <n v="8.99"/>
    <n v="1"/>
    <s v="Credit Card"/>
    <n v="1"/>
    <n v="0.36"/>
    <x v="3"/>
    <x v="0"/>
  </r>
  <r>
    <s v="1386123c-5f7c-459e-ae51-08ae5fbe47bb"/>
    <n v="63"/>
    <s v="Male"/>
    <s v="Premium"/>
    <n v="1.43"/>
    <n v="57"/>
    <s v="Asia"/>
    <s v="TV"/>
    <n v="17.989999999999998"/>
    <n v="1"/>
    <s v="Gift Card"/>
    <n v="5"/>
    <n v="0.02"/>
    <x v="5"/>
    <x v="2"/>
  </r>
  <r>
    <s v="b1298a61-b99b-4b75-a99a-ad94966f69f6"/>
    <n v="57"/>
    <s v="Male"/>
    <s v="Standard"/>
    <n v="2.34"/>
    <n v="0"/>
    <s v="North America"/>
    <s v="Desktop"/>
    <n v="13.99"/>
    <n v="0"/>
    <s v="Debit Card"/>
    <n v="5"/>
    <n v="2.34"/>
    <x v="1"/>
    <x v="2"/>
  </r>
  <r>
    <s v="71f9b5da-cd65-4d82-aadc-03be9f0d0822"/>
    <n v="43"/>
    <s v="Male"/>
    <s v="Premium"/>
    <n v="14.21"/>
    <n v="11"/>
    <s v="South America"/>
    <s v="TV"/>
    <n v="17.989999999999998"/>
    <n v="0"/>
    <s v="PayPal"/>
    <n v="3"/>
    <n v="1.18"/>
    <x v="3"/>
    <x v="0"/>
  </r>
  <r>
    <s v="feb0dafb-ef3c-4cd8-a3e4-530babafb063"/>
    <n v="55"/>
    <s v="Female"/>
    <s v="Standard"/>
    <n v="5.36"/>
    <n v="42"/>
    <s v="Africa"/>
    <s v="Desktop"/>
    <n v="13.99"/>
    <n v="0"/>
    <s v="Debit Card"/>
    <n v="5"/>
    <n v="0.12"/>
    <x v="3"/>
    <x v="0"/>
  </r>
  <r>
    <s v="68fd098e-d088-47eb-b14f-bd5e306322a0"/>
    <n v="19"/>
    <s v="Female"/>
    <s v="Standard"/>
    <n v="5.42"/>
    <n v="60"/>
    <s v="North America"/>
    <s v="TV"/>
    <n v="13.99"/>
    <n v="1"/>
    <s v="Credit Card"/>
    <n v="1"/>
    <n v="0.09"/>
    <x v="5"/>
    <x v="3"/>
  </r>
  <r>
    <s v="ad293cc0-f9c5-41cc-b98b-d30104acd571"/>
    <n v="64"/>
    <s v="Other"/>
    <s v="Premium"/>
    <n v="11.09"/>
    <n v="26"/>
    <s v="Africa"/>
    <s v="Desktop"/>
    <n v="17.989999999999998"/>
    <n v="0"/>
    <s v="Debit Card"/>
    <n v="5"/>
    <n v="0.41"/>
    <x v="2"/>
    <x v="2"/>
  </r>
  <r>
    <s v="2d709119-8028-4486-8e2c-d140c42a3e33"/>
    <n v="61"/>
    <s v="Female"/>
    <s v="Premium"/>
    <n v="1.91"/>
    <n v="52"/>
    <s v="North America"/>
    <s v="TV"/>
    <n v="17.989999999999998"/>
    <n v="1"/>
    <s v="Debit Card"/>
    <n v="1"/>
    <n v="0.04"/>
    <x v="4"/>
    <x v="2"/>
  </r>
  <r>
    <s v="2619177e-ff09-4d89-b00b-f61e7dad8bf9"/>
    <n v="44"/>
    <s v="Male"/>
    <s v="Premium"/>
    <n v="1.22"/>
    <n v="24"/>
    <s v="Oceania"/>
    <s v="Tablet"/>
    <n v="17.989999999999998"/>
    <n v="1"/>
    <s v="Crypto"/>
    <n v="3"/>
    <n v="0.05"/>
    <x v="3"/>
    <x v="0"/>
  </r>
  <r>
    <s v="a2fa6fbd-35f8-4db0-aff2-2673727dc84c"/>
    <n v="40"/>
    <s v="Female"/>
    <s v="Standard"/>
    <n v="3.21"/>
    <n v="58"/>
    <s v="Europe"/>
    <s v="Desktop"/>
    <n v="13.99"/>
    <n v="1"/>
    <s v="PayPal"/>
    <n v="2"/>
    <n v="0.05"/>
    <x v="0"/>
    <x v="0"/>
  </r>
  <r>
    <s v="dc3a0a45-0717-4baa-86f2-8d6573d5cd0c"/>
    <n v="33"/>
    <s v="Female"/>
    <s v="Standard"/>
    <n v="13.21"/>
    <n v="21"/>
    <s v="Oceania"/>
    <s v="Tablet"/>
    <n v="13.99"/>
    <n v="0"/>
    <s v="Debit Card"/>
    <n v="4"/>
    <n v="0.6"/>
    <x v="5"/>
    <x v="1"/>
  </r>
  <r>
    <s v="5fa5ca82-b81d-40df-a054-96e09acb28ea"/>
    <n v="47"/>
    <s v="Other"/>
    <s v="Standard"/>
    <n v="8.01"/>
    <n v="11"/>
    <s v="Europe"/>
    <s v="Mobile"/>
    <n v="13.99"/>
    <n v="0"/>
    <s v="Gift Card"/>
    <n v="4"/>
    <n v="0.67"/>
    <x v="3"/>
    <x v="0"/>
  </r>
  <r>
    <s v="ce71d08b-80b9-4b6a-a055-d07ad964b74e"/>
    <n v="48"/>
    <s v="Other"/>
    <s v="Premium"/>
    <n v="6.53"/>
    <n v="55"/>
    <s v="Asia"/>
    <s v="Mobile"/>
    <n v="17.989999999999998"/>
    <n v="1"/>
    <s v="Gift Card"/>
    <n v="2"/>
    <n v="0.12"/>
    <x v="6"/>
    <x v="0"/>
  </r>
  <r>
    <s v="3f0c299b-2856-4fcd-9da8-a1d19afa1365"/>
    <n v="69"/>
    <s v="Female"/>
    <s v="Basic"/>
    <n v="20.61"/>
    <n v="37"/>
    <s v="South America"/>
    <s v="Tablet"/>
    <n v="8.99"/>
    <n v="0"/>
    <s v="Crypto"/>
    <n v="5"/>
    <n v="0.54"/>
    <x v="4"/>
    <x v="2"/>
  </r>
  <r>
    <s v="c298405c-4f93-4e45-b8ce-de46bc13b51a"/>
    <n v="37"/>
    <s v="Other"/>
    <s v="Basic"/>
    <n v="6.29"/>
    <n v="16"/>
    <s v="Africa"/>
    <s v="Tablet"/>
    <n v="8.99"/>
    <n v="0"/>
    <s v="Debit Card"/>
    <n v="2"/>
    <n v="0.37"/>
    <x v="2"/>
    <x v="0"/>
  </r>
  <r>
    <s v="107b7ac2-d69a-482e-ba42-0707d07983f5"/>
    <n v="36"/>
    <s v="Female"/>
    <s v="Standard"/>
    <n v="2.06"/>
    <n v="24"/>
    <s v="Africa"/>
    <s v="Laptop"/>
    <n v="13.99"/>
    <n v="1"/>
    <s v="Crypto"/>
    <n v="1"/>
    <n v="0.08"/>
    <x v="4"/>
    <x v="0"/>
  </r>
  <r>
    <s v="a9414457-2c36-4d97-8820-4dcc8349368e"/>
    <n v="25"/>
    <s v="Other"/>
    <s v="Premium"/>
    <n v="0.56999999999999995"/>
    <n v="53"/>
    <s v="North America"/>
    <s v="Mobile"/>
    <n v="17.989999999999998"/>
    <n v="1"/>
    <s v="PayPal"/>
    <n v="4"/>
    <n v="0.01"/>
    <x v="4"/>
    <x v="3"/>
  </r>
  <r>
    <s v="db07d34d-d62e-4cee-a65b-00f8a336c73b"/>
    <n v="37"/>
    <s v="Male"/>
    <s v="Basic"/>
    <n v="9.34"/>
    <n v="43"/>
    <s v="Asia"/>
    <s v="Tablet"/>
    <n v="8.99"/>
    <n v="1"/>
    <s v="Crypto"/>
    <n v="3"/>
    <n v="0.21"/>
    <x v="1"/>
    <x v="0"/>
  </r>
  <r>
    <s v="a1fa1e89-c730-4c7f-b615-5fc51f92abfc"/>
    <n v="54"/>
    <s v="Male"/>
    <s v="Standard"/>
    <n v="3.6"/>
    <n v="39"/>
    <s v="North America"/>
    <s v="Mobile"/>
    <n v="13.99"/>
    <n v="1"/>
    <s v="Credit Card"/>
    <n v="3"/>
    <n v="0.09"/>
    <x v="2"/>
    <x v="0"/>
  </r>
  <r>
    <s v="df2e5ee6-a486-4cd8-b452-959e63e397c6"/>
    <n v="67"/>
    <s v="Male"/>
    <s v="Premium"/>
    <n v="2.2400000000000002"/>
    <n v="34"/>
    <s v="Africa"/>
    <s v="TV"/>
    <n v="17.989999999999998"/>
    <n v="1"/>
    <s v="Crypto"/>
    <n v="2"/>
    <n v="0.06"/>
    <x v="0"/>
    <x v="2"/>
  </r>
  <r>
    <s v="5dbd7687-5f99-4393-93cd-22ad811b4d22"/>
    <n v="63"/>
    <s v="Other"/>
    <s v="Standard"/>
    <n v="3.8"/>
    <n v="57"/>
    <s v="North America"/>
    <s v="TV"/>
    <n v="13.99"/>
    <n v="1"/>
    <s v="Crypto"/>
    <n v="3"/>
    <n v="7.0000000000000007E-2"/>
    <x v="0"/>
    <x v="2"/>
  </r>
  <r>
    <s v="3f8f748f-aae8-4ebd-8e6d-a88ed721f2fd"/>
    <n v="69"/>
    <s v="Other"/>
    <s v="Basic"/>
    <n v="32.42"/>
    <n v="43"/>
    <s v="North America"/>
    <s v="Desktop"/>
    <n v="8.99"/>
    <n v="0"/>
    <s v="Credit Card"/>
    <n v="3"/>
    <n v="0.74"/>
    <x v="0"/>
    <x v="2"/>
  </r>
  <r>
    <s v="dfb72a40-99ce-419c-8bb8-a7e6d80f8d0f"/>
    <n v="45"/>
    <s v="Female"/>
    <s v="Basic"/>
    <n v="42.32"/>
    <n v="30"/>
    <s v="Asia"/>
    <s v="TV"/>
    <n v="8.99"/>
    <n v="0"/>
    <s v="Crypto"/>
    <n v="4"/>
    <n v="1.37"/>
    <x v="6"/>
    <x v="0"/>
  </r>
  <r>
    <s v="2c9893fa-7934-40a5-8ddb-85f934f5dbe0"/>
    <n v="68"/>
    <s v="Other"/>
    <s v="Standard"/>
    <n v="3.68"/>
    <n v="53"/>
    <s v="South America"/>
    <s v="Tablet"/>
    <n v="13.99"/>
    <n v="1"/>
    <s v="Credit Card"/>
    <n v="3"/>
    <n v="7.0000000000000007E-2"/>
    <x v="3"/>
    <x v="2"/>
  </r>
  <r>
    <s v="45c38e06-d28c-46b6-b473-bd983b259d4c"/>
    <n v="20"/>
    <s v="Male"/>
    <s v="Standard"/>
    <n v="2.97"/>
    <n v="35"/>
    <s v="South America"/>
    <s v="TV"/>
    <n v="13.99"/>
    <n v="1"/>
    <s v="PayPal"/>
    <n v="2"/>
    <n v="0.08"/>
    <x v="4"/>
    <x v="3"/>
  </r>
  <r>
    <s v="64d85f24-42f8-48b1-8675-590db42d23e5"/>
    <n v="18"/>
    <s v="Male"/>
    <s v="Standard"/>
    <n v="28.66"/>
    <n v="0"/>
    <s v="Oceania"/>
    <s v="Desktop"/>
    <n v="13.99"/>
    <n v="0"/>
    <s v="Gift Card"/>
    <n v="5"/>
    <n v="28.66"/>
    <x v="2"/>
    <x v="3"/>
  </r>
  <r>
    <s v="0aa018d1-6f8d-493a-bd1b-7d79b803fd22"/>
    <n v="26"/>
    <s v="Other"/>
    <s v="Standard"/>
    <n v="2"/>
    <n v="11"/>
    <s v="Africa"/>
    <s v="Desktop"/>
    <n v="13.99"/>
    <n v="1"/>
    <s v="PayPal"/>
    <n v="3"/>
    <n v="0.17"/>
    <x v="6"/>
    <x v="1"/>
  </r>
  <r>
    <s v="d50276ec-30c4-4e33-94b1-68cb83eaf5a7"/>
    <n v="59"/>
    <s v="Other"/>
    <s v="Basic"/>
    <n v="5.65"/>
    <n v="37"/>
    <s v="Africa"/>
    <s v="Tablet"/>
    <n v="8.99"/>
    <n v="1"/>
    <s v="Debit Card"/>
    <n v="2"/>
    <n v="0.15"/>
    <x v="5"/>
    <x v="2"/>
  </r>
  <r>
    <s v="76cc2999-f28b-46ee-b31d-a27407c1f421"/>
    <n v="36"/>
    <s v="Male"/>
    <s v="Premium"/>
    <n v="22.32"/>
    <n v="55"/>
    <s v="Asia"/>
    <s v="TV"/>
    <n v="17.989999999999998"/>
    <n v="0"/>
    <s v="Gift Card"/>
    <n v="3"/>
    <n v="0.4"/>
    <x v="2"/>
    <x v="0"/>
  </r>
  <r>
    <s v="9ae4fd75-7402-4539-8d0d-a5d7d1ac9596"/>
    <n v="51"/>
    <s v="Other"/>
    <s v="Premium"/>
    <n v="9.5299999999999994"/>
    <n v="23"/>
    <s v="Oceania"/>
    <s v="Laptop"/>
    <n v="17.989999999999998"/>
    <n v="0"/>
    <s v="Credit Card"/>
    <n v="2"/>
    <n v="0.4"/>
    <x v="5"/>
    <x v="0"/>
  </r>
  <r>
    <s v="1b9db6e9-6522-4731-9474-7b1f63da1fc9"/>
    <n v="44"/>
    <s v="Male"/>
    <s v="Basic"/>
    <n v="21.72"/>
    <n v="0"/>
    <s v="Asia"/>
    <s v="Tablet"/>
    <n v="8.99"/>
    <n v="0"/>
    <s v="Crypto"/>
    <n v="2"/>
    <n v="21.72"/>
    <x v="6"/>
    <x v="0"/>
  </r>
  <r>
    <s v="0c7a461a-e6f9-45c9-a1ba-b9745a6b3b17"/>
    <n v="57"/>
    <s v="Female"/>
    <s v="Basic"/>
    <n v="1.22"/>
    <n v="8"/>
    <s v="Oceania"/>
    <s v="TV"/>
    <n v="8.99"/>
    <n v="1"/>
    <s v="Credit Card"/>
    <n v="5"/>
    <n v="0.14000000000000001"/>
    <x v="3"/>
    <x v="2"/>
  </r>
  <r>
    <s v="37dd41be-f537-46b1-8e2e-905604a8cdad"/>
    <n v="24"/>
    <s v="Other"/>
    <s v="Premium"/>
    <n v="6.21"/>
    <n v="25"/>
    <s v="South America"/>
    <s v="Desktop"/>
    <n v="17.989999999999998"/>
    <n v="0"/>
    <s v="PayPal"/>
    <n v="4"/>
    <n v="0.24"/>
    <x v="3"/>
    <x v="3"/>
  </r>
  <r>
    <s v="2fa9fc55-ecbd-428f-a0e6-7ce6f60e8975"/>
    <n v="54"/>
    <s v="Female"/>
    <s v="Premium"/>
    <n v="22.73"/>
    <n v="39"/>
    <s v="Europe"/>
    <s v="TV"/>
    <n v="17.989999999999998"/>
    <n v="0"/>
    <s v="PayPal"/>
    <n v="5"/>
    <n v="0.56999999999999995"/>
    <x v="1"/>
    <x v="0"/>
  </r>
  <r>
    <s v="76f5fba2-0349-4f73-84aa-475fa2f8c789"/>
    <n v="63"/>
    <s v="Male"/>
    <s v="Basic"/>
    <n v="0.24"/>
    <n v="21"/>
    <s v="Europe"/>
    <s v="Laptop"/>
    <n v="8.99"/>
    <n v="1"/>
    <s v="Credit Card"/>
    <n v="5"/>
    <n v="0.01"/>
    <x v="0"/>
    <x v="2"/>
  </r>
  <r>
    <s v="cf48d58a-217e-40c4-b6c5-72bbbe03fd56"/>
    <n v="20"/>
    <s v="Other"/>
    <s v="Standard"/>
    <n v="11.07"/>
    <n v="23"/>
    <s v="North America"/>
    <s v="Laptop"/>
    <n v="13.99"/>
    <n v="0"/>
    <s v="PayPal"/>
    <n v="1"/>
    <n v="0.46"/>
    <x v="3"/>
    <x v="3"/>
  </r>
  <r>
    <s v="ac919ac2-e711-45b2-8d74-f2d164585c15"/>
    <n v="37"/>
    <s v="Female"/>
    <s v="Standard"/>
    <n v="11.8"/>
    <n v="23"/>
    <s v="Africa"/>
    <s v="Laptop"/>
    <n v="13.99"/>
    <n v="0"/>
    <s v="Debit Card"/>
    <n v="3"/>
    <n v="0.49"/>
    <x v="5"/>
    <x v="0"/>
  </r>
  <r>
    <s v="dbdab0cd-577e-49b5-b94e-4c5d8162c4f5"/>
    <n v="66"/>
    <s v="Male"/>
    <s v="Standard"/>
    <n v="7.95"/>
    <n v="47"/>
    <s v="Asia"/>
    <s v="Desktop"/>
    <n v="13.99"/>
    <n v="1"/>
    <s v="Gift Card"/>
    <n v="2"/>
    <n v="0.17"/>
    <x v="6"/>
    <x v="2"/>
  </r>
  <r>
    <s v="d85e4916-857b-4008-b7a5-20ea8157e9af"/>
    <n v="36"/>
    <s v="Male"/>
    <s v="Standard"/>
    <n v="4.34"/>
    <n v="57"/>
    <s v="South America"/>
    <s v="Laptop"/>
    <n v="13.99"/>
    <n v="1"/>
    <s v="Debit Card"/>
    <n v="3"/>
    <n v="7.0000000000000007E-2"/>
    <x v="4"/>
    <x v="0"/>
  </r>
  <r>
    <s v="17ed341d-de04-4466-8b18-bda03f5e38fd"/>
    <n v="35"/>
    <s v="Female"/>
    <s v="Premium"/>
    <n v="12.01"/>
    <n v="5"/>
    <s v="Asia"/>
    <s v="Mobile"/>
    <n v="17.989999999999998"/>
    <n v="0"/>
    <s v="Debit Card"/>
    <n v="4"/>
    <n v="2"/>
    <x v="3"/>
    <x v="1"/>
  </r>
  <r>
    <s v="274599c6-5a23-4d2e-a471-22fa0e76e24e"/>
    <n v="51"/>
    <s v="Male"/>
    <s v="Basic"/>
    <n v="89.83"/>
    <n v="53"/>
    <s v="South America"/>
    <s v="Laptop"/>
    <n v="8.99"/>
    <n v="0"/>
    <s v="Gift Card"/>
    <n v="5"/>
    <n v="1.66"/>
    <x v="2"/>
    <x v="0"/>
  </r>
  <r>
    <s v="dc5b0984-88d3-4ff3-b093-f0cfdb80070d"/>
    <n v="22"/>
    <s v="Female"/>
    <s v="Premium"/>
    <n v="0.79"/>
    <n v="17"/>
    <s v="North America"/>
    <s v="Mobile"/>
    <n v="17.989999999999998"/>
    <n v="1"/>
    <s v="Crypto"/>
    <n v="4"/>
    <n v="0.04"/>
    <x v="3"/>
    <x v="3"/>
  </r>
  <r>
    <s v="ca23a8be-fef8-4b6c-afba-136af304b2d5"/>
    <n v="19"/>
    <s v="Female"/>
    <s v="Standard"/>
    <n v="13.89"/>
    <n v="30"/>
    <s v="Asia"/>
    <s v="Desktop"/>
    <n v="13.99"/>
    <n v="0"/>
    <s v="Crypto"/>
    <n v="3"/>
    <n v="0.45"/>
    <x v="1"/>
    <x v="3"/>
  </r>
  <r>
    <s v="4099d31a-cc4b-4948-bcb8-d3270cf3a9f5"/>
    <n v="58"/>
    <s v="Other"/>
    <s v="Basic"/>
    <n v="20.100000000000001"/>
    <n v="25"/>
    <s v="South America"/>
    <s v="Mobile"/>
    <n v="8.99"/>
    <n v="0"/>
    <s v="PayPal"/>
    <n v="2"/>
    <n v="0.77"/>
    <x v="0"/>
    <x v="2"/>
  </r>
  <r>
    <s v="37c521d5-e042-4dc6-a38a-be7eafeb9092"/>
    <n v="37"/>
    <s v="Other"/>
    <s v="Standard"/>
    <n v="0.44"/>
    <n v="35"/>
    <s v="Africa"/>
    <s v="TV"/>
    <n v="13.99"/>
    <n v="1"/>
    <s v="Gift Card"/>
    <n v="2"/>
    <n v="0.01"/>
    <x v="3"/>
    <x v="0"/>
  </r>
  <r>
    <s v="17ce1fd9-fa04-4c76-b7c0-f23519005371"/>
    <n v="34"/>
    <s v="Female"/>
    <s v="Basic"/>
    <n v="13.6"/>
    <n v="1"/>
    <s v="North America"/>
    <s v="Mobile"/>
    <n v="8.99"/>
    <n v="0"/>
    <s v="Debit Card"/>
    <n v="2"/>
    <n v="6.8"/>
    <x v="4"/>
    <x v="1"/>
  </r>
  <r>
    <s v="c1660018-6e78-4bd4-88f0-3a1faa017c4c"/>
    <n v="47"/>
    <s v="Female"/>
    <s v="Basic"/>
    <n v="2.57"/>
    <n v="10"/>
    <s v="South America"/>
    <s v="Tablet"/>
    <n v="8.99"/>
    <n v="1"/>
    <s v="Gift Card"/>
    <n v="5"/>
    <n v="0.23"/>
    <x v="1"/>
    <x v="0"/>
  </r>
  <r>
    <s v="86079cfc-0cd9-4487-ac31-0e38a2859cd2"/>
    <n v="26"/>
    <s v="Male"/>
    <s v="Premium"/>
    <n v="16.34"/>
    <n v="5"/>
    <s v="Asia"/>
    <s v="TV"/>
    <n v="17.989999999999998"/>
    <n v="0"/>
    <s v="Credit Card"/>
    <n v="2"/>
    <n v="2.72"/>
    <x v="2"/>
    <x v="1"/>
  </r>
  <r>
    <s v="3e3cfb79-20ef-4690-a186-7f69adb9c1c6"/>
    <n v="35"/>
    <s v="Other"/>
    <s v="Basic"/>
    <n v="14.78"/>
    <n v="24"/>
    <s v="Asia"/>
    <s v="Mobile"/>
    <n v="8.99"/>
    <n v="0"/>
    <s v="Crypto"/>
    <n v="4"/>
    <n v="0.59"/>
    <x v="1"/>
    <x v="1"/>
  </r>
  <r>
    <s v="c726aec5-29ec-4b62-b752-7d9f91d7ebd1"/>
    <n v="41"/>
    <s v="Other"/>
    <s v="Standard"/>
    <n v="2.14"/>
    <n v="59"/>
    <s v="North America"/>
    <s v="Desktop"/>
    <n v="13.99"/>
    <n v="1"/>
    <s v="Credit Card"/>
    <n v="1"/>
    <n v="0.04"/>
    <x v="3"/>
    <x v="0"/>
  </r>
  <r>
    <s v="7911e6e5-fad9-423b-b343-c74a045ad2ae"/>
    <n v="65"/>
    <s v="Male"/>
    <s v="Basic"/>
    <n v="0.71"/>
    <n v="54"/>
    <s v="Oceania"/>
    <s v="Laptop"/>
    <n v="8.99"/>
    <n v="1"/>
    <s v="Crypto"/>
    <n v="3"/>
    <n v="0.01"/>
    <x v="6"/>
    <x v="2"/>
  </r>
  <r>
    <s v="0a5ee218-5618-44fe-b90d-cae6da8f6859"/>
    <n v="63"/>
    <s v="Male"/>
    <s v="Premium"/>
    <n v="45.68"/>
    <n v="52"/>
    <s v="South America"/>
    <s v="Desktop"/>
    <n v="17.989999999999998"/>
    <n v="0"/>
    <s v="Gift Card"/>
    <n v="1"/>
    <n v="0.86"/>
    <x v="1"/>
    <x v="2"/>
  </r>
  <r>
    <s v="99b365a9-075d-4ed6-b3a4-539d4245cd22"/>
    <n v="54"/>
    <s v="Other"/>
    <s v="Standard"/>
    <n v="2.91"/>
    <n v="26"/>
    <s v="Europe"/>
    <s v="Laptop"/>
    <n v="13.99"/>
    <n v="1"/>
    <s v="Gift Card"/>
    <n v="5"/>
    <n v="0.11"/>
    <x v="6"/>
    <x v="0"/>
  </r>
  <r>
    <s v="20b10142-39c2-4061-8573-a1e5f91ad019"/>
    <n v="26"/>
    <s v="Male"/>
    <s v="Standard"/>
    <n v="3.81"/>
    <n v="41"/>
    <s v="South America"/>
    <s v="TV"/>
    <n v="13.99"/>
    <n v="1"/>
    <s v="Crypto"/>
    <n v="4"/>
    <n v="0.09"/>
    <x v="6"/>
    <x v="1"/>
  </r>
  <r>
    <s v="2b784338-d744-4800-b6f8-4508260255b7"/>
    <n v="69"/>
    <s v="Male"/>
    <s v="Premium"/>
    <n v="11.8"/>
    <n v="53"/>
    <s v="Oceania"/>
    <s v="Tablet"/>
    <n v="17.989999999999998"/>
    <n v="1"/>
    <s v="Crypto"/>
    <n v="5"/>
    <n v="0.22"/>
    <x v="5"/>
    <x v="2"/>
  </r>
  <r>
    <s v="ac8576dd-8167-485c-9452-c8fc0e559ed8"/>
    <n v="45"/>
    <s v="Female"/>
    <s v="Basic"/>
    <n v="9.77"/>
    <n v="16"/>
    <s v="Asia"/>
    <s v="Laptop"/>
    <n v="8.99"/>
    <n v="0"/>
    <s v="Gift Card"/>
    <n v="2"/>
    <n v="0.56999999999999995"/>
    <x v="4"/>
    <x v="0"/>
  </r>
  <r>
    <s v="e95a32d7-dbb3-457d-b655-df5765b3ea84"/>
    <n v="18"/>
    <s v="Female"/>
    <s v="Basic"/>
    <n v="0.33"/>
    <n v="28"/>
    <s v="Oceania"/>
    <s v="Tablet"/>
    <n v="8.99"/>
    <n v="1"/>
    <s v="PayPal"/>
    <n v="3"/>
    <n v="0.01"/>
    <x v="0"/>
    <x v="3"/>
  </r>
  <r>
    <s v="a22b2cef-2032-47d9-8fb4-36f3dcf93b94"/>
    <n v="30"/>
    <s v="Other"/>
    <s v="Standard"/>
    <n v="7.51"/>
    <n v="45"/>
    <s v="Europe"/>
    <s v="Tablet"/>
    <n v="13.99"/>
    <n v="1"/>
    <s v="Crypto"/>
    <n v="3"/>
    <n v="0.16"/>
    <x v="3"/>
    <x v="1"/>
  </r>
  <r>
    <s v="ba13ed63-7cc2-4a1e-9d77-d45bfe793cc5"/>
    <n v="58"/>
    <s v="Female"/>
    <s v="Premium"/>
    <n v="24.06"/>
    <n v="38"/>
    <s v="North America"/>
    <s v="Mobile"/>
    <n v="17.989999999999998"/>
    <n v="0"/>
    <s v="PayPal"/>
    <n v="5"/>
    <n v="0.62"/>
    <x v="3"/>
    <x v="2"/>
  </r>
  <r>
    <s v="8bdf4628-437d-4675-a5bd-c0e70adb590d"/>
    <n v="37"/>
    <s v="Other"/>
    <s v="Standard"/>
    <n v="8.25"/>
    <n v="4"/>
    <s v="North America"/>
    <s v="Laptop"/>
    <n v="13.99"/>
    <n v="0"/>
    <s v="PayPal"/>
    <n v="1"/>
    <n v="1.65"/>
    <x v="3"/>
    <x v="0"/>
  </r>
  <r>
    <s v="e203e4ef-dc62-4e97-884d-77a46ddf3813"/>
    <n v="18"/>
    <s v="Female"/>
    <s v="Standard"/>
    <n v="0.27"/>
    <n v="20"/>
    <s v="Oceania"/>
    <s v="Desktop"/>
    <n v="13.99"/>
    <n v="1"/>
    <s v="Credit Card"/>
    <n v="1"/>
    <n v="0.01"/>
    <x v="5"/>
    <x v="3"/>
  </r>
  <r>
    <s v="5b4c2040-0725-49cd-b8bb-0c1848fe1577"/>
    <n v="57"/>
    <s v="Female"/>
    <s v="Premium"/>
    <n v="0.98"/>
    <n v="59"/>
    <s v="Africa"/>
    <s v="Laptop"/>
    <n v="17.989999999999998"/>
    <n v="1"/>
    <s v="Debit Card"/>
    <n v="2"/>
    <n v="0.02"/>
    <x v="6"/>
    <x v="2"/>
  </r>
  <r>
    <s v="cdd7611f-d900-43cf-b218-71d45bca9a13"/>
    <n v="59"/>
    <s v="Female"/>
    <s v="Premium"/>
    <n v="0.1"/>
    <n v="20"/>
    <s v="North America"/>
    <s v="Laptop"/>
    <n v="17.989999999999998"/>
    <n v="1"/>
    <s v="Crypto"/>
    <n v="1"/>
    <n v="0"/>
    <x v="1"/>
    <x v="2"/>
  </r>
  <r>
    <s v="11d562cc-a296-442c-8ad0-4c2a5f5f2e1f"/>
    <n v="29"/>
    <s v="Other"/>
    <s v="Premium"/>
    <n v="8.1300000000000008"/>
    <n v="17"/>
    <s v="Oceania"/>
    <s v="TV"/>
    <n v="17.989999999999998"/>
    <n v="0"/>
    <s v="Credit Card"/>
    <n v="2"/>
    <n v="0.45"/>
    <x v="1"/>
    <x v="1"/>
  </r>
  <r>
    <s v="1fb210c3-6369-4fb9-9abc-f56736df9f47"/>
    <n v="66"/>
    <s v="Male"/>
    <s v="Standard"/>
    <n v="3.46"/>
    <n v="44"/>
    <s v="Oceania"/>
    <s v="Tablet"/>
    <n v="13.99"/>
    <n v="1"/>
    <s v="Crypto"/>
    <n v="4"/>
    <n v="0.08"/>
    <x v="5"/>
    <x v="2"/>
  </r>
  <r>
    <s v="1aab7315-184d-4e18-8338-071aab257e63"/>
    <n v="55"/>
    <s v="Male"/>
    <s v="Basic"/>
    <n v="2.74"/>
    <n v="44"/>
    <s v="South America"/>
    <s v="Laptop"/>
    <n v="8.99"/>
    <n v="1"/>
    <s v="Credit Card"/>
    <n v="4"/>
    <n v="0.06"/>
    <x v="6"/>
    <x v="0"/>
  </r>
  <r>
    <s v="33e54062-d5b6-400e-9f34-fe98abbe476c"/>
    <n v="39"/>
    <s v="Male"/>
    <s v="Premium"/>
    <n v="21.09"/>
    <n v="57"/>
    <s v="North America"/>
    <s v="Laptop"/>
    <n v="17.989999999999998"/>
    <n v="0"/>
    <s v="Gift Card"/>
    <n v="2"/>
    <n v="0.36"/>
    <x v="2"/>
    <x v="0"/>
  </r>
  <r>
    <s v="5d0fd4a3-dc03-4a99-8cb0-087424513a52"/>
    <n v="51"/>
    <s v="Other"/>
    <s v="Premium"/>
    <n v="4.43"/>
    <n v="9"/>
    <s v="South America"/>
    <s v="Laptop"/>
    <n v="17.989999999999998"/>
    <n v="1"/>
    <s v="Gift Card"/>
    <n v="3"/>
    <n v="0.44"/>
    <x v="3"/>
    <x v="0"/>
  </r>
  <r>
    <s v="d16fcf8a-89ce-4b6c-9083-bf9e43fbd8d7"/>
    <n v="57"/>
    <s v="Female"/>
    <s v="Standard"/>
    <n v="1.41"/>
    <n v="11"/>
    <s v="Europe"/>
    <s v="Tablet"/>
    <n v="13.99"/>
    <n v="0"/>
    <s v="PayPal"/>
    <n v="5"/>
    <n v="0.12"/>
    <x v="4"/>
    <x v="2"/>
  </r>
  <r>
    <s v="609e1a47-614a-4c12-b0c7-50c6a27c83bb"/>
    <n v="48"/>
    <s v="Other"/>
    <s v="Basic"/>
    <n v="3.04"/>
    <n v="20"/>
    <s v="Europe"/>
    <s v="Mobile"/>
    <n v="8.99"/>
    <n v="1"/>
    <s v="Debit Card"/>
    <n v="2"/>
    <n v="0.14000000000000001"/>
    <x v="0"/>
    <x v="0"/>
  </r>
  <r>
    <s v="c3fc2a8b-b9e3-48b3-9c46-b3a64b62157d"/>
    <n v="26"/>
    <s v="Female"/>
    <s v="Premium"/>
    <n v="4.66"/>
    <n v="38"/>
    <s v="South America"/>
    <s v="Laptop"/>
    <n v="17.989999999999998"/>
    <n v="1"/>
    <s v="Debit Card"/>
    <n v="5"/>
    <n v="0.12"/>
    <x v="6"/>
    <x v="1"/>
  </r>
  <r>
    <s v="6af2ef31-7637-45a5-8a64-201ec7cb3065"/>
    <n v="34"/>
    <s v="Female"/>
    <s v="Basic"/>
    <n v="18.39"/>
    <n v="53"/>
    <s v="Oceania"/>
    <s v="Laptop"/>
    <n v="8.99"/>
    <n v="1"/>
    <s v="Debit Card"/>
    <n v="1"/>
    <n v="0.34"/>
    <x v="0"/>
    <x v="1"/>
  </r>
  <r>
    <s v="a35b0e4d-c43a-48cb-8c56-e49d6879c391"/>
    <n v="18"/>
    <s v="Male"/>
    <s v="Standard"/>
    <n v="3.03"/>
    <n v="22"/>
    <s v="Oceania"/>
    <s v="Tablet"/>
    <n v="13.99"/>
    <n v="1"/>
    <s v="Gift Card"/>
    <n v="5"/>
    <n v="0.13"/>
    <x v="0"/>
    <x v="3"/>
  </r>
  <r>
    <s v="1c904da9-0232-449d-a20e-43a3c0e409b7"/>
    <n v="51"/>
    <s v="Male"/>
    <s v="Basic"/>
    <n v="6.65"/>
    <n v="2"/>
    <s v="North America"/>
    <s v="TV"/>
    <n v="8.99"/>
    <n v="0"/>
    <s v="PayPal"/>
    <n v="4"/>
    <n v="2.2200000000000002"/>
    <x v="3"/>
    <x v="0"/>
  </r>
  <r>
    <s v="3f0b4a45-5ec6-4a10-a6f0-dfab7d32c292"/>
    <n v="55"/>
    <s v="Male"/>
    <s v="Basic"/>
    <n v="7.22"/>
    <n v="3"/>
    <s v="North America"/>
    <s v="Tablet"/>
    <n v="8.99"/>
    <n v="0"/>
    <s v="Gift Card"/>
    <n v="2"/>
    <n v="1.8"/>
    <x v="4"/>
    <x v="0"/>
  </r>
  <r>
    <s v="696ead93-5262-4d00-a2ab-042f737bcb9c"/>
    <n v="20"/>
    <s v="Male"/>
    <s v="Basic"/>
    <n v="1.81"/>
    <n v="0"/>
    <s v="Africa"/>
    <s v="Mobile"/>
    <n v="8.99"/>
    <n v="0"/>
    <s v="Credit Card"/>
    <n v="3"/>
    <n v="1.81"/>
    <x v="1"/>
    <x v="3"/>
  </r>
  <r>
    <s v="eacf58bf-9e97-4299-b176-75e028554818"/>
    <n v="21"/>
    <s v="Other"/>
    <s v="Premium"/>
    <n v="27.46"/>
    <n v="43"/>
    <s v="North America"/>
    <s v="Tablet"/>
    <n v="17.989999999999998"/>
    <n v="0"/>
    <s v="Gift Card"/>
    <n v="2"/>
    <n v="0.62"/>
    <x v="6"/>
    <x v="3"/>
  </r>
  <r>
    <s v="75c9cb84-d05c-4a42-8ab2-828d008f94ba"/>
    <n v="70"/>
    <s v="Other"/>
    <s v="Basic"/>
    <n v="18.36"/>
    <n v="46"/>
    <s v="North America"/>
    <s v="Laptop"/>
    <n v="8.99"/>
    <n v="1"/>
    <s v="Gift Card"/>
    <n v="2"/>
    <n v="0.39"/>
    <x v="3"/>
    <x v="2"/>
  </r>
  <r>
    <s v="dac932ff-cdf8-4b8d-a369-7a25f9bd7a0e"/>
    <n v="70"/>
    <s v="Female"/>
    <s v="Basic"/>
    <n v="1.26"/>
    <n v="20"/>
    <s v="Africa"/>
    <s v="TV"/>
    <n v="8.99"/>
    <n v="1"/>
    <s v="Debit Card"/>
    <n v="5"/>
    <n v="0.06"/>
    <x v="2"/>
    <x v="2"/>
  </r>
  <r>
    <s v="39000a6b-840b-4387-8278-74242df72456"/>
    <n v="66"/>
    <s v="Male"/>
    <s v="Standard"/>
    <n v="0.28999999999999998"/>
    <n v="2"/>
    <s v="Oceania"/>
    <s v="Laptop"/>
    <n v="13.99"/>
    <n v="1"/>
    <s v="Gift Card"/>
    <n v="2"/>
    <n v="0.1"/>
    <x v="0"/>
    <x v="2"/>
  </r>
  <r>
    <s v="0c1633dd-ffdf-4a8e-acf3-6b8726513703"/>
    <n v="55"/>
    <s v="Female"/>
    <s v="Premium"/>
    <n v="13.7"/>
    <n v="59"/>
    <s v="South America"/>
    <s v="Desktop"/>
    <n v="17.989999999999998"/>
    <n v="1"/>
    <s v="PayPal"/>
    <n v="3"/>
    <n v="0.23"/>
    <x v="0"/>
    <x v="0"/>
  </r>
  <r>
    <s v="4c9b0d0f-1fa8-439e-af1f-8282130cf0bf"/>
    <n v="28"/>
    <s v="Female"/>
    <s v="Standard"/>
    <n v="2.25"/>
    <n v="30"/>
    <s v="South America"/>
    <s v="Laptop"/>
    <n v="13.99"/>
    <n v="1"/>
    <s v="Crypto"/>
    <n v="3"/>
    <n v="7.0000000000000007E-2"/>
    <x v="0"/>
    <x v="1"/>
  </r>
  <r>
    <s v="dbaf9169-5442-4b8c-b41d-b9f87f96e404"/>
    <n v="47"/>
    <s v="Other"/>
    <s v="Premium"/>
    <n v="7.74"/>
    <n v="25"/>
    <s v="Africa"/>
    <s v="Desktop"/>
    <n v="17.989999999999998"/>
    <n v="0"/>
    <s v="Debit Card"/>
    <n v="1"/>
    <n v="0.3"/>
    <x v="6"/>
    <x v="0"/>
  </r>
  <r>
    <s v="56eae98d-0f94-42e9-bc74-b87ee559adc0"/>
    <n v="38"/>
    <s v="Female"/>
    <s v="Basic"/>
    <n v="7.99"/>
    <n v="27"/>
    <s v="South America"/>
    <s v="Mobile"/>
    <n v="8.99"/>
    <n v="0"/>
    <s v="Credit Card"/>
    <n v="3"/>
    <n v="0.28999999999999998"/>
    <x v="5"/>
    <x v="0"/>
  </r>
  <r>
    <s v="4234d7ee-c5d2-43be-ad24-1545623c4983"/>
    <n v="63"/>
    <s v="Other"/>
    <s v="Premium"/>
    <n v="26.2"/>
    <n v="52"/>
    <s v="North America"/>
    <s v="Laptop"/>
    <n v="17.989999999999998"/>
    <n v="0"/>
    <s v="Gift Card"/>
    <n v="2"/>
    <n v="0.49"/>
    <x v="3"/>
    <x v="2"/>
  </r>
  <r>
    <s v="a880a8d5-fd6c-4056-8fea-151329ac0bc0"/>
    <n v="29"/>
    <s v="Other"/>
    <s v="Standard"/>
    <n v="8.15"/>
    <n v="13"/>
    <s v="North America"/>
    <s v="TV"/>
    <n v="13.99"/>
    <n v="0"/>
    <s v="Crypto"/>
    <n v="2"/>
    <n v="0.57999999999999996"/>
    <x v="2"/>
    <x v="1"/>
  </r>
  <r>
    <s v="fe3fe07b-85b9-4f24-aef0-78a120ffca7d"/>
    <n v="39"/>
    <s v="Male"/>
    <s v="Premium"/>
    <n v="4.84"/>
    <n v="0"/>
    <s v="Africa"/>
    <s v="Laptop"/>
    <n v="17.989999999999998"/>
    <n v="0"/>
    <s v="Debit Card"/>
    <n v="2"/>
    <n v="4.84"/>
    <x v="5"/>
    <x v="0"/>
  </r>
  <r>
    <s v="da3695da-d79e-4240-be6f-e5252500e74c"/>
    <n v="23"/>
    <s v="Male"/>
    <s v="Basic"/>
    <n v="0.6"/>
    <n v="6"/>
    <s v="Oceania"/>
    <s v="Desktop"/>
    <n v="8.99"/>
    <n v="1"/>
    <s v="PayPal"/>
    <n v="3"/>
    <n v="0.09"/>
    <x v="6"/>
    <x v="3"/>
  </r>
  <r>
    <s v="45556d1e-cca3-4681-91f0-c400a3523511"/>
    <n v="58"/>
    <s v="Female"/>
    <s v="Basic"/>
    <n v="10.42"/>
    <n v="6"/>
    <s v="Oceania"/>
    <s v="Tablet"/>
    <n v="8.99"/>
    <n v="0"/>
    <s v="Debit Card"/>
    <n v="2"/>
    <n v="1.49"/>
    <x v="6"/>
    <x v="2"/>
  </r>
  <r>
    <s v="755ce452-4079-48bb-bc47-4ba2b2ecd942"/>
    <n v="26"/>
    <s v="Male"/>
    <s v="Standard"/>
    <n v="2.35"/>
    <n v="25"/>
    <s v="Oceania"/>
    <s v="Tablet"/>
    <n v="13.99"/>
    <n v="0"/>
    <s v="PayPal"/>
    <n v="5"/>
    <n v="0.09"/>
    <x v="4"/>
    <x v="1"/>
  </r>
  <r>
    <s v="fa010757-b01a-4f20-abed-bce22f5a810a"/>
    <n v="63"/>
    <s v="Male"/>
    <s v="Premium"/>
    <n v="3.17"/>
    <n v="14"/>
    <s v="Oceania"/>
    <s v="Tablet"/>
    <n v="17.989999999999998"/>
    <n v="1"/>
    <s v="Gift Card"/>
    <n v="5"/>
    <n v="0.21"/>
    <x v="5"/>
    <x v="2"/>
  </r>
  <r>
    <s v="e2dfa569-35ea-412e-9a4e-2b194f5d62c8"/>
    <n v="37"/>
    <s v="Male"/>
    <s v="Premium"/>
    <n v="24.13"/>
    <n v="31"/>
    <s v="South America"/>
    <s v="TV"/>
    <n v="17.989999999999998"/>
    <n v="0"/>
    <s v="Crypto"/>
    <n v="2"/>
    <n v="0.75"/>
    <x v="0"/>
    <x v="0"/>
  </r>
  <r>
    <s v="003e8ce2-25ac-44b6-91db-fc2784528c36"/>
    <n v="48"/>
    <s v="Female"/>
    <s v="Standard"/>
    <n v="3.84"/>
    <n v="23"/>
    <s v="South America"/>
    <s v="Tablet"/>
    <n v="13.99"/>
    <n v="1"/>
    <s v="Crypto"/>
    <n v="1"/>
    <n v="0.16"/>
    <x v="4"/>
    <x v="0"/>
  </r>
  <r>
    <s v="e25b97a4-daab-4243-8698-14b71b085a13"/>
    <n v="32"/>
    <s v="Other"/>
    <s v="Premium"/>
    <n v="14.31"/>
    <n v="43"/>
    <s v="Europe"/>
    <s v="Desktop"/>
    <n v="17.989999999999998"/>
    <n v="0"/>
    <s v="Credit Card"/>
    <n v="5"/>
    <n v="0.33"/>
    <x v="3"/>
    <x v="1"/>
  </r>
  <r>
    <s v="8acd78db-f4ed-4bc0-a385-0764a60e7b9f"/>
    <n v="64"/>
    <s v="Female"/>
    <s v="Basic"/>
    <n v="6.74"/>
    <n v="46"/>
    <s v="North America"/>
    <s v="Tablet"/>
    <n v="8.99"/>
    <n v="1"/>
    <s v="Credit Card"/>
    <n v="5"/>
    <n v="0.14000000000000001"/>
    <x v="6"/>
    <x v="2"/>
  </r>
  <r>
    <s v="8a3af76b-7153-48c0-a775-3534fd49fe16"/>
    <n v="47"/>
    <s v="Female"/>
    <s v="Basic"/>
    <n v="10.89"/>
    <n v="48"/>
    <s v="Oceania"/>
    <s v="Mobile"/>
    <n v="8.99"/>
    <n v="1"/>
    <s v="Debit Card"/>
    <n v="5"/>
    <n v="0.22"/>
    <x v="5"/>
    <x v="0"/>
  </r>
  <r>
    <s v="8661f083-bf8b-497e-80af-74b5442aa691"/>
    <n v="48"/>
    <s v="Female"/>
    <s v="Standard"/>
    <n v="21.16"/>
    <n v="28"/>
    <s v="South America"/>
    <s v="Mobile"/>
    <n v="13.99"/>
    <n v="0"/>
    <s v="PayPal"/>
    <n v="5"/>
    <n v="0.73"/>
    <x v="5"/>
    <x v="0"/>
  </r>
  <r>
    <s v="e444d340-ba14-40bd-99f4-85f85f98cf78"/>
    <n v="44"/>
    <s v="Other"/>
    <s v="Basic"/>
    <n v="22.22"/>
    <n v="42"/>
    <s v="Asia"/>
    <s v="Tablet"/>
    <n v="8.99"/>
    <n v="0"/>
    <s v="Gift Card"/>
    <n v="5"/>
    <n v="0.52"/>
    <x v="5"/>
    <x v="0"/>
  </r>
  <r>
    <s v="e12dbde6-af94-4fed-8392-75efd9f8c1a8"/>
    <n v="44"/>
    <s v="Male"/>
    <s v="Standard"/>
    <n v="27.08"/>
    <n v="16"/>
    <s v="Asia"/>
    <s v="Desktop"/>
    <n v="13.99"/>
    <n v="0"/>
    <s v="Crypto"/>
    <n v="3"/>
    <n v="1.59"/>
    <x v="3"/>
    <x v="0"/>
  </r>
  <r>
    <s v="095b2666-34f3-42ba-aaa6-f9512b8d30cc"/>
    <n v="49"/>
    <s v="Female"/>
    <s v="Basic"/>
    <n v="7.69"/>
    <n v="2"/>
    <s v="Africa"/>
    <s v="Mobile"/>
    <n v="8.99"/>
    <n v="0"/>
    <s v="Gift Card"/>
    <n v="1"/>
    <n v="2.56"/>
    <x v="5"/>
    <x v="0"/>
  </r>
  <r>
    <s v="d3c3d095-8b42-45d2-9c19-7e3fa96ca787"/>
    <n v="60"/>
    <s v="Female"/>
    <s v="Basic"/>
    <n v="15.01"/>
    <n v="20"/>
    <s v="South America"/>
    <s v="Mobile"/>
    <n v="8.99"/>
    <n v="0"/>
    <s v="Crypto"/>
    <n v="1"/>
    <n v="0.71"/>
    <x v="1"/>
    <x v="2"/>
  </r>
  <r>
    <s v="1aa16b12-fff7-48b4-9b72-fa22e08d058d"/>
    <n v="61"/>
    <s v="Other"/>
    <s v="Premium"/>
    <n v="12.59"/>
    <n v="11"/>
    <s v="North America"/>
    <s v="TV"/>
    <n v="17.989999999999998"/>
    <n v="0"/>
    <s v="Crypto"/>
    <n v="5"/>
    <n v="1.05"/>
    <x v="4"/>
    <x v="2"/>
  </r>
  <r>
    <s v="f8aa86e5-518a-4051-9727-74947064db92"/>
    <n v="68"/>
    <s v="Female"/>
    <s v="Basic"/>
    <n v="6.43"/>
    <n v="38"/>
    <s v="Asia"/>
    <s v="Desktop"/>
    <n v="8.99"/>
    <n v="1"/>
    <s v="Crypto"/>
    <n v="3"/>
    <n v="0.16"/>
    <x v="5"/>
    <x v="2"/>
  </r>
  <r>
    <s v="a92a788b-ae74-4716-9bea-7eb0b3cef793"/>
    <n v="55"/>
    <s v="Male"/>
    <s v="Standard"/>
    <n v="22.74"/>
    <n v="5"/>
    <s v="Europe"/>
    <s v="Mobile"/>
    <n v="13.99"/>
    <n v="0"/>
    <s v="PayPal"/>
    <n v="3"/>
    <n v="3.79"/>
    <x v="3"/>
    <x v="0"/>
  </r>
  <r>
    <s v="17183448-1fc2-4e97-a5f2-36d1d5a9ca1e"/>
    <n v="54"/>
    <s v="Male"/>
    <s v="Premium"/>
    <n v="10.36"/>
    <n v="50"/>
    <s v="Europe"/>
    <s v="TV"/>
    <n v="17.989999999999998"/>
    <n v="0"/>
    <s v="Credit Card"/>
    <n v="5"/>
    <n v="0.2"/>
    <x v="1"/>
    <x v="0"/>
  </r>
  <r>
    <s v="cdb0c59c-6086-4985-a133-bd141e1bb6ca"/>
    <n v="29"/>
    <s v="Female"/>
    <s v="Basic"/>
    <n v="0.65"/>
    <n v="12"/>
    <s v="Europe"/>
    <s v="Tablet"/>
    <n v="8.99"/>
    <n v="1"/>
    <s v="Crypto"/>
    <n v="3"/>
    <n v="0.05"/>
    <x v="2"/>
    <x v="1"/>
  </r>
  <r>
    <s v="dcb91836-142b-4bcd-b42c-f0b34c272121"/>
    <n v="56"/>
    <s v="Other"/>
    <s v="Premium"/>
    <n v="0.85"/>
    <n v="29"/>
    <s v="Oceania"/>
    <s v="TV"/>
    <n v="17.989999999999998"/>
    <n v="1"/>
    <s v="Crypto"/>
    <n v="5"/>
    <n v="0.03"/>
    <x v="1"/>
    <x v="2"/>
  </r>
  <r>
    <s v="828e263c-a5a2-4390-8880-5851ba9395c1"/>
    <n v="18"/>
    <s v="Other"/>
    <s v="Premium"/>
    <n v="6.61"/>
    <n v="50"/>
    <s v="South America"/>
    <s v="Laptop"/>
    <n v="17.989999999999998"/>
    <n v="1"/>
    <s v="Gift Card"/>
    <n v="2"/>
    <n v="0.13"/>
    <x v="3"/>
    <x v="3"/>
  </r>
  <r>
    <s v="c54f6982-c7af-4460-b1ca-661c411ee091"/>
    <n v="26"/>
    <s v="Other"/>
    <s v="Standard"/>
    <n v="5.59"/>
    <n v="1"/>
    <s v="North America"/>
    <s v="Tablet"/>
    <n v="13.99"/>
    <n v="0"/>
    <s v="Debit Card"/>
    <n v="3"/>
    <n v="2.79"/>
    <x v="4"/>
    <x v="1"/>
  </r>
  <r>
    <s v="e7c17a68-7cb0-445f-8d31-f2c1d07aab3d"/>
    <n v="24"/>
    <s v="Male"/>
    <s v="Standard"/>
    <n v="2.65"/>
    <n v="32"/>
    <s v="South America"/>
    <s v="TV"/>
    <n v="13.99"/>
    <n v="1"/>
    <s v="Credit Card"/>
    <n v="4"/>
    <n v="0.08"/>
    <x v="2"/>
    <x v="3"/>
  </r>
  <r>
    <s v="da5099cc-9057-4fcd-a133-8873336c7697"/>
    <n v="26"/>
    <s v="Male"/>
    <s v="Standard"/>
    <n v="10.62"/>
    <n v="60"/>
    <s v="South America"/>
    <s v="Mobile"/>
    <n v="13.99"/>
    <n v="0"/>
    <s v="Debit Card"/>
    <n v="5"/>
    <n v="0.17"/>
    <x v="0"/>
    <x v="1"/>
  </r>
  <r>
    <s v="2d6081cb-4964-472e-ad69-86ebf0dd7c1c"/>
    <n v="47"/>
    <s v="Male"/>
    <s v="Standard"/>
    <n v="4.22"/>
    <n v="12"/>
    <s v="South America"/>
    <s v="Mobile"/>
    <n v="13.99"/>
    <n v="1"/>
    <s v="Debit Card"/>
    <n v="3"/>
    <n v="0.32"/>
    <x v="2"/>
    <x v="0"/>
  </r>
  <r>
    <s v="45edfde5-88c9-424d-8d71-709998c94939"/>
    <n v="59"/>
    <s v="Male"/>
    <s v="Standard"/>
    <n v="7.33"/>
    <n v="21"/>
    <s v="Oceania"/>
    <s v="Mobile"/>
    <n v="13.99"/>
    <n v="0"/>
    <s v="PayPal"/>
    <n v="4"/>
    <n v="0.33"/>
    <x v="6"/>
    <x v="2"/>
  </r>
  <r>
    <s v="55e8d23c-b8a3-4bb1-9c03-3e14641639ac"/>
    <n v="25"/>
    <s v="Other"/>
    <s v="Standard"/>
    <n v="9.92"/>
    <n v="3"/>
    <s v="Europe"/>
    <s v="Tablet"/>
    <n v="13.99"/>
    <n v="0"/>
    <s v="Crypto"/>
    <n v="5"/>
    <n v="2.48"/>
    <x v="3"/>
    <x v="3"/>
  </r>
  <r>
    <s v="def3e5b6-5ce0-4d69-b0b5-b39fad417a6d"/>
    <n v="35"/>
    <s v="Male"/>
    <s v="Premium"/>
    <n v="9.51"/>
    <n v="2"/>
    <s v="Oceania"/>
    <s v="Desktop"/>
    <n v="17.989999999999998"/>
    <n v="0"/>
    <s v="Gift Card"/>
    <n v="1"/>
    <n v="3.17"/>
    <x v="3"/>
    <x v="1"/>
  </r>
  <r>
    <s v="b27e3290-ca39-4779-89db-6402ae280a3d"/>
    <n v="37"/>
    <s v="Other"/>
    <s v="Basic"/>
    <n v="23.55"/>
    <n v="17"/>
    <s v="Europe"/>
    <s v="Mobile"/>
    <n v="8.99"/>
    <n v="0"/>
    <s v="Crypto"/>
    <n v="2"/>
    <n v="1.31"/>
    <x v="5"/>
    <x v="0"/>
  </r>
  <r>
    <s v="3a23e4a5-22f8-4647-8717-8331fa5eba94"/>
    <n v="27"/>
    <s v="Female"/>
    <s v="Standard"/>
    <n v="3.4"/>
    <n v="46"/>
    <s v="Africa"/>
    <s v="Laptop"/>
    <n v="13.99"/>
    <n v="1"/>
    <s v="PayPal"/>
    <n v="1"/>
    <n v="7.0000000000000007E-2"/>
    <x v="0"/>
    <x v="1"/>
  </r>
  <r>
    <s v="b945055d-449d-47e8-9f14-574ea7cea9a1"/>
    <n v="54"/>
    <s v="Other"/>
    <s v="Standard"/>
    <n v="3.47"/>
    <n v="31"/>
    <s v="Africa"/>
    <s v="Laptop"/>
    <n v="13.99"/>
    <n v="1"/>
    <s v="PayPal"/>
    <n v="5"/>
    <n v="0.11"/>
    <x v="6"/>
    <x v="0"/>
  </r>
  <r>
    <s v="c5dc62ac-e177-461a-bc76-d7842de60ca8"/>
    <n v="66"/>
    <s v="Female"/>
    <s v="Standard"/>
    <n v="0.06"/>
    <n v="58"/>
    <s v="Europe"/>
    <s v="Mobile"/>
    <n v="13.99"/>
    <n v="1"/>
    <s v="PayPal"/>
    <n v="2"/>
    <n v="0"/>
    <x v="6"/>
    <x v="2"/>
  </r>
  <r>
    <s v="035988be-2cdb-4a69-a630-6d76bc1b97f6"/>
    <n v="64"/>
    <s v="Female"/>
    <s v="Standard"/>
    <n v="31.14"/>
    <n v="39"/>
    <s v="Oceania"/>
    <s v="Laptop"/>
    <n v="13.99"/>
    <n v="0"/>
    <s v="Debit Card"/>
    <n v="3"/>
    <n v="0.78"/>
    <x v="6"/>
    <x v="2"/>
  </r>
  <r>
    <s v="8a0a4ccf-0708-43c7-8b95-12cf9b4fb001"/>
    <n v="38"/>
    <s v="Female"/>
    <s v="Basic"/>
    <n v="5.61"/>
    <n v="12"/>
    <s v="South America"/>
    <s v="Desktop"/>
    <n v="8.99"/>
    <n v="1"/>
    <s v="Gift Card"/>
    <n v="2"/>
    <n v="0.43"/>
    <x v="2"/>
    <x v="0"/>
  </r>
  <r>
    <s v="f044c71b-3fed-4121-9cd6-b3a3d0be4cf6"/>
    <n v="53"/>
    <s v="Male"/>
    <s v="Standard"/>
    <n v="3.74"/>
    <n v="21"/>
    <s v="Africa"/>
    <s v="Laptop"/>
    <n v="13.99"/>
    <n v="1"/>
    <s v="Debit Card"/>
    <n v="3"/>
    <n v="0.17"/>
    <x v="4"/>
    <x v="0"/>
  </r>
  <r>
    <s v="77a6c968-3ec1-4c82-ae01-a2e5b4db0931"/>
    <n v="51"/>
    <s v="Female"/>
    <s v="Premium"/>
    <n v="0.46"/>
    <n v="7"/>
    <s v="Africa"/>
    <s v="TV"/>
    <n v="17.989999999999998"/>
    <n v="1"/>
    <s v="PayPal"/>
    <n v="2"/>
    <n v="0.06"/>
    <x v="2"/>
    <x v="0"/>
  </r>
  <r>
    <s v="6a53dd10-b7e8-44f2-8f4a-56015f9a5c61"/>
    <n v="69"/>
    <s v="Male"/>
    <s v="Basic"/>
    <n v="4.88"/>
    <n v="29"/>
    <s v="South America"/>
    <s v="Desktop"/>
    <n v="8.99"/>
    <n v="1"/>
    <s v="PayPal"/>
    <n v="1"/>
    <n v="0.16"/>
    <x v="5"/>
    <x v="2"/>
  </r>
  <r>
    <s v="bbe577b2-0e7e-44de-aec5-8d54cbb0eed8"/>
    <n v="61"/>
    <s v="Male"/>
    <s v="Standard"/>
    <n v="8.85"/>
    <n v="13"/>
    <s v="Africa"/>
    <s v="Tablet"/>
    <n v="13.99"/>
    <n v="0"/>
    <s v="Crypto"/>
    <n v="2"/>
    <n v="0.63"/>
    <x v="5"/>
    <x v="2"/>
  </r>
  <r>
    <s v="8b412cdc-c03a-456c-af50-3d045bc026ee"/>
    <n v="18"/>
    <s v="Male"/>
    <s v="Basic"/>
    <n v="4.91"/>
    <n v="44"/>
    <s v="Africa"/>
    <s v="Tablet"/>
    <n v="8.99"/>
    <n v="1"/>
    <s v="Gift Card"/>
    <n v="1"/>
    <n v="0.11"/>
    <x v="4"/>
    <x v="3"/>
  </r>
  <r>
    <s v="735190c8-4a3d-46a6-885f-795f3ecdad42"/>
    <n v="31"/>
    <s v="Female"/>
    <s v="Basic"/>
    <n v="2.82"/>
    <n v="51"/>
    <s v="North America"/>
    <s v="Desktop"/>
    <n v="8.99"/>
    <n v="1"/>
    <s v="Credit Card"/>
    <n v="2"/>
    <n v="0.05"/>
    <x v="0"/>
    <x v="1"/>
  </r>
  <r>
    <s v="f60e85aa-2c80-4282-9a7e-885c5b1801fd"/>
    <n v="29"/>
    <s v="Other"/>
    <s v="Standard"/>
    <n v="2.2200000000000002"/>
    <n v="34"/>
    <s v="North America"/>
    <s v="Tablet"/>
    <n v="13.99"/>
    <n v="1"/>
    <s v="Debit Card"/>
    <n v="4"/>
    <n v="0.06"/>
    <x v="0"/>
    <x v="1"/>
  </r>
  <r>
    <s v="43316923-630e-4b9d-97af-cc263e0b56e3"/>
    <n v="45"/>
    <s v="Female"/>
    <s v="Premium"/>
    <n v="9.2799999999999994"/>
    <n v="34"/>
    <s v="Europe"/>
    <s v="Laptop"/>
    <n v="17.989999999999998"/>
    <n v="1"/>
    <s v="Credit Card"/>
    <n v="2"/>
    <n v="0.27"/>
    <x v="3"/>
    <x v="0"/>
  </r>
  <r>
    <s v="67ce86b7-0f74-4af8-acf1-5987206db796"/>
    <n v="41"/>
    <s v="Male"/>
    <s v="Premium"/>
    <n v="10.7"/>
    <n v="50"/>
    <s v="South America"/>
    <s v="Tablet"/>
    <n v="17.989999999999998"/>
    <n v="0"/>
    <s v="PayPal"/>
    <n v="5"/>
    <n v="0.21"/>
    <x v="2"/>
    <x v="0"/>
  </r>
  <r>
    <s v="87d5811f-29bd-480a-b53e-8b2775331cfe"/>
    <n v="69"/>
    <s v="Female"/>
    <s v="Basic"/>
    <n v="9.9499999999999993"/>
    <n v="34"/>
    <s v="Africa"/>
    <s v="Laptop"/>
    <n v="8.99"/>
    <n v="1"/>
    <s v="Crypto"/>
    <n v="4"/>
    <n v="0.28000000000000003"/>
    <x v="6"/>
    <x v="2"/>
  </r>
  <r>
    <s v="6d446445-a1b2-455d-bba9-d7f3077c0a10"/>
    <n v="33"/>
    <s v="Male"/>
    <s v="Standard"/>
    <n v="2.31"/>
    <n v="46"/>
    <s v="Asia"/>
    <s v="Tablet"/>
    <n v="13.99"/>
    <n v="1"/>
    <s v="Credit Card"/>
    <n v="1"/>
    <n v="0.05"/>
    <x v="1"/>
    <x v="1"/>
  </r>
  <r>
    <s v="dce7ccc8-e51c-4cb3-9aed-7f952220a2d1"/>
    <n v="55"/>
    <s v="Female"/>
    <s v="Premium"/>
    <n v="2.59"/>
    <n v="17"/>
    <s v="North America"/>
    <s v="Mobile"/>
    <n v="17.989999999999998"/>
    <n v="0"/>
    <s v="PayPal"/>
    <n v="5"/>
    <n v="0.14000000000000001"/>
    <x v="2"/>
    <x v="0"/>
  </r>
  <r>
    <s v="688d52ac-3051-4780-b1f1-5436fdb4d51b"/>
    <n v="34"/>
    <s v="Female"/>
    <s v="Premium"/>
    <n v="14.62"/>
    <n v="47"/>
    <s v="North America"/>
    <s v="Tablet"/>
    <n v="17.989999999999998"/>
    <n v="1"/>
    <s v="Crypto"/>
    <n v="5"/>
    <n v="0.3"/>
    <x v="2"/>
    <x v="1"/>
  </r>
  <r>
    <s v="efe57503-644e-4224-a159-a8d880e1676b"/>
    <n v="68"/>
    <s v="Other"/>
    <s v="Basic"/>
    <n v="2.39"/>
    <n v="47"/>
    <s v="Oceania"/>
    <s v="Mobile"/>
    <n v="8.99"/>
    <n v="1"/>
    <s v="Credit Card"/>
    <n v="5"/>
    <n v="0.05"/>
    <x v="1"/>
    <x v="2"/>
  </r>
  <r>
    <s v="8a965066-832a-445b-a5d3-6935102c89a0"/>
    <n v="32"/>
    <s v="Male"/>
    <s v="Basic"/>
    <n v="26.07"/>
    <n v="37"/>
    <s v="Oceania"/>
    <s v="Laptop"/>
    <n v="8.99"/>
    <n v="0"/>
    <s v="Credit Card"/>
    <n v="2"/>
    <n v="0.69"/>
    <x v="2"/>
    <x v="1"/>
  </r>
  <r>
    <s v="211cc3e6-2493-4cb5-a05d-648a8b62339e"/>
    <n v="64"/>
    <s v="Male"/>
    <s v="Basic"/>
    <n v="15.08"/>
    <n v="36"/>
    <s v="Europe"/>
    <s v="Desktop"/>
    <n v="8.99"/>
    <n v="1"/>
    <s v="Credit Card"/>
    <n v="3"/>
    <n v="0.41"/>
    <x v="4"/>
    <x v="2"/>
  </r>
  <r>
    <s v="827b839a-2a40-41e8-a668-3e84708aab8d"/>
    <n v="44"/>
    <s v="Female"/>
    <s v="Basic"/>
    <n v="47.4"/>
    <n v="9"/>
    <s v="North America"/>
    <s v="Desktop"/>
    <n v="8.99"/>
    <n v="0"/>
    <s v="Debit Card"/>
    <n v="5"/>
    <n v="4.74"/>
    <x v="4"/>
    <x v="0"/>
  </r>
  <r>
    <s v="5a434596-ec80-4d47-a472-46587f20a98f"/>
    <n v="29"/>
    <s v="Other"/>
    <s v="Standard"/>
    <n v="0.53"/>
    <n v="13"/>
    <s v="Africa"/>
    <s v="Desktop"/>
    <n v="13.99"/>
    <n v="1"/>
    <s v="Debit Card"/>
    <n v="3"/>
    <n v="0.04"/>
    <x v="0"/>
    <x v="1"/>
  </r>
  <r>
    <s v="6c297fda-c973-4435-ac49-c330b5e20030"/>
    <n v="40"/>
    <s v="Male"/>
    <s v="Basic"/>
    <n v="2.2400000000000002"/>
    <n v="9"/>
    <s v="Oceania"/>
    <s v="Desktop"/>
    <n v="8.99"/>
    <n v="1"/>
    <s v="Debit Card"/>
    <n v="2"/>
    <n v="0.22"/>
    <x v="2"/>
    <x v="0"/>
  </r>
  <r>
    <s v="e7336493-b9bd-47ee-9298-a74a91625ab9"/>
    <n v="57"/>
    <s v="Other"/>
    <s v="Basic"/>
    <n v="6.73"/>
    <n v="51"/>
    <s v="North America"/>
    <s v="Desktop"/>
    <n v="8.99"/>
    <n v="1"/>
    <s v="Debit Card"/>
    <n v="1"/>
    <n v="0.13"/>
    <x v="4"/>
    <x v="2"/>
  </r>
  <r>
    <s v="14ef7d6f-0c7f-448e-8bb2-a718401cd8a9"/>
    <n v="47"/>
    <s v="Other"/>
    <s v="Premium"/>
    <n v="12.6"/>
    <n v="52"/>
    <s v="Africa"/>
    <s v="TV"/>
    <n v="17.989999999999998"/>
    <n v="1"/>
    <s v="Crypto"/>
    <n v="5"/>
    <n v="0.24"/>
    <x v="1"/>
    <x v="0"/>
  </r>
  <r>
    <s v="3914fd90-24cd-4681-a26a-2ba4a2a159f9"/>
    <n v="31"/>
    <s v="Other"/>
    <s v="Standard"/>
    <n v="0.21"/>
    <n v="16"/>
    <s v="Africa"/>
    <s v="Laptop"/>
    <n v="13.99"/>
    <n v="1"/>
    <s v="Debit Card"/>
    <n v="1"/>
    <n v="0.01"/>
    <x v="2"/>
    <x v="1"/>
  </r>
  <r>
    <s v="5f056e77-b597-4372-81ec-74cfa153e832"/>
    <n v="66"/>
    <s v="Female"/>
    <s v="Premium"/>
    <n v="19.190000000000001"/>
    <n v="40"/>
    <s v="Africa"/>
    <s v="Desktop"/>
    <n v="17.989999999999998"/>
    <n v="1"/>
    <s v="Credit Card"/>
    <n v="3"/>
    <n v="0.47"/>
    <x v="6"/>
    <x v="2"/>
  </r>
  <r>
    <s v="f1f834a6-23c4-405a-b5f2-dfd604ce318b"/>
    <n v="32"/>
    <s v="Other"/>
    <s v="Premium"/>
    <n v="5.09"/>
    <n v="37"/>
    <s v="Oceania"/>
    <s v="Desktop"/>
    <n v="17.989999999999998"/>
    <n v="0"/>
    <s v="Credit Card"/>
    <n v="5"/>
    <n v="0.13"/>
    <x v="2"/>
    <x v="1"/>
  </r>
  <r>
    <s v="2cf69775-8761-45e2-a44d-b4bd0669b757"/>
    <n v="55"/>
    <s v="Other"/>
    <s v="Premium"/>
    <n v="1.63"/>
    <n v="52"/>
    <s v="Africa"/>
    <s v="Tablet"/>
    <n v="17.989999999999998"/>
    <n v="1"/>
    <s v="Gift Card"/>
    <n v="1"/>
    <n v="0.03"/>
    <x v="0"/>
    <x v="0"/>
  </r>
  <r>
    <s v="4f25b8c4-d5c9-4131-af78-55e3ffeed2dd"/>
    <n v="48"/>
    <s v="Female"/>
    <s v="Basic"/>
    <n v="4.59"/>
    <n v="55"/>
    <s v="South America"/>
    <s v="Tablet"/>
    <n v="8.99"/>
    <n v="1"/>
    <s v="Debit Card"/>
    <n v="1"/>
    <n v="0.08"/>
    <x v="2"/>
    <x v="0"/>
  </r>
  <r>
    <s v="c51b4715-3ce4-49e7-9102-508107212399"/>
    <n v="66"/>
    <s v="Female"/>
    <s v="Premium"/>
    <n v="2.29"/>
    <n v="52"/>
    <s v="Europe"/>
    <s v="Desktop"/>
    <n v="17.989999999999998"/>
    <n v="1"/>
    <s v="Crypto"/>
    <n v="2"/>
    <n v="0.04"/>
    <x v="4"/>
    <x v="2"/>
  </r>
  <r>
    <s v="2430b31a-ab1d-4aeb-9d8f-5b5bb2427ff5"/>
    <n v="60"/>
    <s v="Female"/>
    <s v="Premium"/>
    <n v="2.09"/>
    <n v="14"/>
    <s v="North America"/>
    <s v="Laptop"/>
    <n v="17.989999999999998"/>
    <n v="1"/>
    <s v="Gift Card"/>
    <n v="2"/>
    <n v="0.14000000000000001"/>
    <x v="5"/>
    <x v="2"/>
  </r>
  <r>
    <s v="a06f6ebb-cdf1-4d0a-ab74-c3c1b86d53ae"/>
    <n v="34"/>
    <s v="Male"/>
    <s v="Premium"/>
    <n v="27.92"/>
    <n v="35"/>
    <s v="Africa"/>
    <s v="TV"/>
    <n v="17.989999999999998"/>
    <n v="0"/>
    <s v="Crypto"/>
    <n v="4"/>
    <n v="0.78"/>
    <x v="3"/>
    <x v="1"/>
  </r>
  <r>
    <s v="b160aa5f-532a-4e17-999d-5d17abb3926f"/>
    <n v="38"/>
    <s v="Other"/>
    <s v="Standard"/>
    <n v="32.69"/>
    <n v="7"/>
    <s v="Asia"/>
    <s v="Tablet"/>
    <n v="13.99"/>
    <n v="0"/>
    <s v="Gift Card"/>
    <n v="4"/>
    <n v="4.09"/>
    <x v="6"/>
    <x v="0"/>
  </r>
  <r>
    <s v="f7f78b0a-14a9-43c0-8ab4-dbae4364badc"/>
    <n v="22"/>
    <s v="Male"/>
    <s v="Premium"/>
    <n v="1.78"/>
    <n v="17"/>
    <s v="Africa"/>
    <s v="Desktop"/>
    <n v="17.989999999999998"/>
    <n v="1"/>
    <s v="Gift Card"/>
    <n v="4"/>
    <n v="0.1"/>
    <x v="6"/>
    <x v="3"/>
  </r>
  <r>
    <s v="6516706c-08dd-4be3-9bcf-d8cc39b8e59b"/>
    <n v="24"/>
    <s v="Female"/>
    <s v="Basic"/>
    <n v="8.27"/>
    <n v="14"/>
    <s v="Africa"/>
    <s v="TV"/>
    <n v="8.99"/>
    <n v="0"/>
    <s v="Credit Card"/>
    <n v="3"/>
    <n v="0.55000000000000004"/>
    <x v="1"/>
    <x v="3"/>
  </r>
  <r>
    <s v="e518b0d5-b916-43a0-9f3e-23030ae34aa7"/>
    <n v="65"/>
    <s v="Other"/>
    <s v="Standard"/>
    <n v="10.38"/>
    <n v="10"/>
    <s v="Oceania"/>
    <s v="Desktop"/>
    <n v="13.99"/>
    <n v="0"/>
    <s v="PayPal"/>
    <n v="4"/>
    <n v="0.94"/>
    <x v="3"/>
    <x v="2"/>
  </r>
  <r>
    <s v="ca6e759e-e5b0-4f69-b548-2acfba9ef338"/>
    <n v="41"/>
    <s v="Male"/>
    <s v="Premium"/>
    <n v="10.81"/>
    <n v="44"/>
    <s v="South America"/>
    <s v="Tablet"/>
    <n v="17.989999999999998"/>
    <n v="1"/>
    <s v="Gift Card"/>
    <n v="3"/>
    <n v="0.24"/>
    <x v="6"/>
    <x v="0"/>
  </r>
  <r>
    <s v="b0d6c364-2083-42c5-9c6f-92fb5a21a71a"/>
    <n v="20"/>
    <s v="Other"/>
    <s v="Premium"/>
    <n v="2.86"/>
    <n v="34"/>
    <s v="Africa"/>
    <s v="Laptop"/>
    <n v="17.989999999999998"/>
    <n v="1"/>
    <s v="Credit Card"/>
    <n v="3"/>
    <n v="0.08"/>
    <x v="4"/>
    <x v="3"/>
  </r>
  <r>
    <s v="5d26a7bf-3240-4197-a94c-369861b65c37"/>
    <n v="50"/>
    <s v="Male"/>
    <s v="Premium"/>
    <n v="7.96"/>
    <n v="51"/>
    <s v="Oceania"/>
    <s v="Tablet"/>
    <n v="17.989999999999998"/>
    <n v="1"/>
    <s v="Gift Card"/>
    <n v="5"/>
    <n v="0.15"/>
    <x v="3"/>
    <x v="0"/>
  </r>
  <r>
    <s v="58ae61ba-c2a5-4ae2-b3ec-3a99c8ea6357"/>
    <n v="38"/>
    <s v="Other"/>
    <s v="Standard"/>
    <n v="29.16"/>
    <n v="46"/>
    <s v="North America"/>
    <s v="Tablet"/>
    <n v="13.99"/>
    <n v="0"/>
    <s v="Crypto"/>
    <n v="5"/>
    <n v="0.62"/>
    <x v="2"/>
    <x v="0"/>
  </r>
  <r>
    <s v="f55fe025-31da-4f50-ab61-f691c3fc3631"/>
    <n v="30"/>
    <s v="Female"/>
    <s v="Basic"/>
    <n v="12.11"/>
    <n v="25"/>
    <s v="Oceania"/>
    <s v="TV"/>
    <n v="8.99"/>
    <n v="0"/>
    <s v="Gift Card"/>
    <n v="4"/>
    <n v="0.47"/>
    <x v="4"/>
    <x v="1"/>
  </r>
  <r>
    <s v="b78b1bc6-d7d2-45a0-ba76-f10383ccc023"/>
    <n v="35"/>
    <s v="Female"/>
    <s v="Premium"/>
    <n v="14.42"/>
    <n v="30"/>
    <s v="South America"/>
    <s v="TV"/>
    <n v="17.989999999999998"/>
    <n v="0"/>
    <s v="Gift Card"/>
    <n v="2"/>
    <n v="0.47"/>
    <x v="0"/>
    <x v="1"/>
  </r>
  <r>
    <s v="7bb98f8f-da88-4641-9a18-990f20e1ec42"/>
    <n v="35"/>
    <s v="Male"/>
    <s v="Standard"/>
    <n v="1.91"/>
    <n v="38"/>
    <s v="Asia"/>
    <s v="Desktop"/>
    <n v="13.99"/>
    <n v="1"/>
    <s v="Debit Card"/>
    <n v="2"/>
    <n v="0.05"/>
    <x v="2"/>
    <x v="1"/>
  </r>
  <r>
    <s v="8639ee6f-b8d5-4f6a-949e-ede441e48612"/>
    <n v="59"/>
    <s v="Male"/>
    <s v="Premium"/>
    <n v="9.49"/>
    <n v="42"/>
    <s v="Oceania"/>
    <s v="Desktop"/>
    <n v="17.989999999999998"/>
    <n v="1"/>
    <s v="Debit Card"/>
    <n v="2"/>
    <n v="0.22"/>
    <x v="0"/>
    <x v="2"/>
  </r>
  <r>
    <s v="4cac4adf-90cb-4cce-a753-7aee0a1c21ae"/>
    <n v="27"/>
    <s v="Male"/>
    <s v="Premium"/>
    <n v="2.83"/>
    <n v="37"/>
    <s v="Oceania"/>
    <s v="Tablet"/>
    <n v="17.989999999999998"/>
    <n v="1"/>
    <s v="Gift Card"/>
    <n v="2"/>
    <n v="7.0000000000000007E-2"/>
    <x v="0"/>
    <x v="1"/>
  </r>
  <r>
    <s v="ed8ebb86-abad-4cd8-b5b9-c5a6fb6abac7"/>
    <n v="22"/>
    <s v="Other"/>
    <s v="Standard"/>
    <n v="0.72"/>
    <n v="49"/>
    <s v="Africa"/>
    <s v="Desktop"/>
    <n v="13.99"/>
    <n v="1"/>
    <s v="Gift Card"/>
    <n v="5"/>
    <n v="0.01"/>
    <x v="3"/>
    <x v="3"/>
  </r>
  <r>
    <s v="d9ebed4c-cdb4-468e-a1e1-9e2cf8ad491d"/>
    <n v="23"/>
    <s v="Female"/>
    <s v="Premium"/>
    <n v="5.48"/>
    <n v="16"/>
    <s v="Europe"/>
    <s v="Tablet"/>
    <n v="17.989999999999998"/>
    <n v="0"/>
    <s v="Debit Card"/>
    <n v="1"/>
    <n v="0.32"/>
    <x v="2"/>
    <x v="3"/>
  </r>
  <r>
    <s v="ad1bd590-72fa-472e-9a02-22ec6cd82e5f"/>
    <n v="24"/>
    <s v="Other"/>
    <s v="Basic"/>
    <n v="5.28"/>
    <n v="55"/>
    <s v="South America"/>
    <s v="Tablet"/>
    <n v="8.99"/>
    <n v="1"/>
    <s v="Credit Card"/>
    <n v="4"/>
    <n v="0.09"/>
    <x v="3"/>
    <x v="3"/>
  </r>
  <r>
    <s v="e68fd0c3-ad0e-46be-b2c8-233662c68310"/>
    <n v="20"/>
    <s v="Other"/>
    <s v="Standard"/>
    <n v="8.9600000000000009"/>
    <n v="34"/>
    <s v="Africa"/>
    <s v="Tablet"/>
    <n v="13.99"/>
    <n v="1"/>
    <s v="Gift Card"/>
    <n v="1"/>
    <n v="0.26"/>
    <x v="5"/>
    <x v="3"/>
  </r>
  <r>
    <s v="6b127fa4-cce8-4a17-8b7f-926b1d1edd42"/>
    <n v="19"/>
    <s v="Male"/>
    <s v="Premium"/>
    <n v="14.47"/>
    <n v="27"/>
    <s v="Asia"/>
    <s v="Mobile"/>
    <n v="17.989999999999998"/>
    <n v="0"/>
    <s v="Crypto"/>
    <n v="2"/>
    <n v="0.52"/>
    <x v="0"/>
    <x v="3"/>
  </r>
  <r>
    <s v="c8cfc65c-6035-46d5-8c9c-d7bb68bf9f20"/>
    <n v="27"/>
    <s v="Other"/>
    <s v="Premium"/>
    <n v="1.44"/>
    <n v="48"/>
    <s v="Asia"/>
    <s v="Laptop"/>
    <n v="17.989999999999998"/>
    <n v="1"/>
    <s v="Credit Card"/>
    <n v="1"/>
    <n v="0.03"/>
    <x v="1"/>
    <x v="1"/>
  </r>
  <r>
    <s v="c0670d76-1e6f-4c29-b07e-c28c5ce90b62"/>
    <n v="33"/>
    <s v="Other"/>
    <s v="Standard"/>
    <n v="16.3"/>
    <n v="11"/>
    <s v="Europe"/>
    <s v="Tablet"/>
    <n v="13.99"/>
    <n v="0"/>
    <s v="Gift Card"/>
    <n v="2"/>
    <n v="1.36"/>
    <x v="1"/>
    <x v="1"/>
  </r>
  <r>
    <s v="dca23069-4f5f-4525-9277-eadd2bc97e9c"/>
    <n v="21"/>
    <s v="Male"/>
    <s v="Basic"/>
    <n v="8.58"/>
    <n v="44"/>
    <s v="South America"/>
    <s v="TV"/>
    <n v="8.99"/>
    <n v="1"/>
    <s v="Crypto"/>
    <n v="2"/>
    <n v="0.19"/>
    <x v="1"/>
    <x v="3"/>
  </r>
  <r>
    <s v="8e164955-faf6-4390-8b3f-f65a067bdf27"/>
    <n v="61"/>
    <s v="Female"/>
    <s v="Standard"/>
    <n v="6.67"/>
    <n v="6"/>
    <s v="South America"/>
    <s v="Tablet"/>
    <n v="13.99"/>
    <n v="0"/>
    <s v="Gift Card"/>
    <n v="1"/>
    <n v="0.95"/>
    <x v="1"/>
    <x v="2"/>
  </r>
  <r>
    <s v="8f0aadba-150a-48c7-a659-16e5cee03b2e"/>
    <n v="67"/>
    <s v="Female"/>
    <s v="Basic"/>
    <n v="35.369999999999997"/>
    <n v="27"/>
    <s v="South America"/>
    <s v="Desktop"/>
    <n v="8.99"/>
    <n v="0"/>
    <s v="Debit Card"/>
    <n v="4"/>
    <n v="1.26"/>
    <x v="1"/>
    <x v="2"/>
  </r>
  <r>
    <s v="9836211a-c1be-4ccd-b56c-fe50e8f975fd"/>
    <n v="18"/>
    <s v="Male"/>
    <s v="Standard"/>
    <n v="3.57"/>
    <n v="50"/>
    <s v="Africa"/>
    <s v="Desktop"/>
    <n v="13.99"/>
    <n v="1"/>
    <s v="Debit Card"/>
    <n v="4"/>
    <n v="7.0000000000000007E-2"/>
    <x v="3"/>
    <x v="3"/>
  </r>
  <r>
    <s v="28f087f2-d7ca-4d0c-b8cc-17ac530ecd68"/>
    <n v="25"/>
    <s v="Female"/>
    <s v="Premium"/>
    <n v="33.04"/>
    <n v="37"/>
    <s v="Asia"/>
    <s v="Tablet"/>
    <n v="17.989999999999998"/>
    <n v="0"/>
    <s v="Crypto"/>
    <n v="2"/>
    <n v="0.87"/>
    <x v="3"/>
    <x v="3"/>
  </r>
  <r>
    <s v="b392aeef-57c0-4bfd-95a8-0d91d61a7493"/>
    <n v="48"/>
    <s v="Male"/>
    <s v="Basic"/>
    <n v="6.44"/>
    <n v="40"/>
    <s v="Asia"/>
    <s v="Desktop"/>
    <n v="8.99"/>
    <n v="1"/>
    <s v="Crypto"/>
    <n v="5"/>
    <n v="0.16"/>
    <x v="6"/>
    <x v="0"/>
  </r>
  <r>
    <s v="be65e2d8-f330-4919-af85-108de70426dd"/>
    <n v="60"/>
    <s v="Other"/>
    <s v="Standard"/>
    <n v="10.1"/>
    <n v="28"/>
    <s v="North America"/>
    <s v="Mobile"/>
    <n v="13.99"/>
    <n v="0"/>
    <s v="Crypto"/>
    <n v="5"/>
    <n v="0.35"/>
    <x v="4"/>
    <x v="2"/>
  </r>
  <r>
    <s v="2b853bf7-98c9-4980-8425-80cf8a0b472b"/>
    <n v="50"/>
    <s v="Other"/>
    <s v="Basic"/>
    <n v="3.37"/>
    <n v="3"/>
    <s v="South America"/>
    <s v="Mobile"/>
    <n v="8.99"/>
    <n v="0"/>
    <s v="Credit Card"/>
    <n v="3"/>
    <n v="0.84"/>
    <x v="6"/>
    <x v="0"/>
  </r>
  <r>
    <s v="48231d68-14ab-4cff-a17c-f9fb1022ba1a"/>
    <n v="43"/>
    <s v="Male"/>
    <s v="Standard"/>
    <n v="16.440000000000001"/>
    <n v="60"/>
    <s v="Africa"/>
    <s v="Laptop"/>
    <n v="13.99"/>
    <n v="1"/>
    <s v="Gift Card"/>
    <n v="4"/>
    <n v="0.27"/>
    <x v="2"/>
    <x v="0"/>
  </r>
  <r>
    <s v="7501de45-fff5-4212-8179-1c1877baab45"/>
    <n v="26"/>
    <s v="Male"/>
    <s v="Standard"/>
    <n v="11.12"/>
    <n v="2"/>
    <s v="Asia"/>
    <s v="TV"/>
    <n v="13.99"/>
    <n v="0"/>
    <s v="Debit Card"/>
    <n v="4"/>
    <n v="3.71"/>
    <x v="3"/>
    <x v="1"/>
  </r>
  <r>
    <s v="c8dd50f4-f755-486a-a904-024a1be2ba69"/>
    <n v="25"/>
    <s v="Female"/>
    <s v="Premium"/>
    <n v="11.67"/>
    <n v="17"/>
    <s v="Africa"/>
    <s v="Desktop"/>
    <n v="17.989999999999998"/>
    <n v="0"/>
    <s v="Gift Card"/>
    <n v="4"/>
    <n v="0.65"/>
    <x v="1"/>
    <x v="3"/>
  </r>
  <r>
    <s v="f739acc1-b74a-4659-87ee-b634e946c9b5"/>
    <n v="26"/>
    <s v="Male"/>
    <s v="Basic"/>
    <n v="10.54"/>
    <n v="27"/>
    <s v="Oceania"/>
    <s v="TV"/>
    <n v="8.99"/>
    <n v="1"/>
    <s v="PayPal"/>
    <n v="1"/>
    <n v="0.38"/>
    <x v="3"/>
    <x v="1"/>
  </r>
  <r>
    <s v="5095a93a-4007-4f71-b9c0-063e9a8f41e5"/>
    <n v="67"/>
    <s v="Other"/>
    <s v="Standard"/>
    <n v="17.13"/>
    <n v="42"/>
    <s v="North America"/>
    <s v="Tablet"/>
    <n v="13.99"/>
    <n v="0"/>
    <s v="PayPal"/>
    <n v="4"/>
    <n v="0.4"/>
    <x v="2"/>
    <x v="2"/>
  </r>
  <r>
    <s v="927b4844-c0e6-41ba-bb80-76019beb67c8"/>
    <n v="47"/>
    <s v="Other"/>
    <s v="Premium"/>
    <n v="33.79"/>
    <n v="52"/>
    <s v="Asia"/>
    <s v="Tablet"/>
    <n v="17.989999999999998"/>
    <n v="0"/>
    <s v="Debit Card"/>
    <n v="3"/>
    <n v="0.64"/>
    <x v="2"/>
    <x v="0"/>
  </r>
  <r>
    <s v="a4d87de9-69bf-459a-b5e9-95b76b21badb"/>
    <n v="33"/>
    <s v="Male"/>
    <s v="Premium"/>
    <n v="32.700000000000003"/>
    <n v="47"/>
    <s v="Asia"/>
    <s v="TV"/>
    <n v="17.989999999999998"/>
    <n v="0"/>
    <s v="Debit Card"/>
    <n v="2"/>
    <n v="0.68"/>
    <x v="5"/>
    <x v="1"/>
  </r>
  <r>
    <s v="625dc945-cbd7-42b5-9199-2f64f2abd664"/>
    <n v="41"/>
    <s v="Other"/>
    <s v="Standard"/>
    <n v="3.59"/>
    <n v="41"/>
    <s v="Africa"/>
    <s v="Laptop"/>
    <n v="13.99"/>
    <n v="1"/>
    <s v="Gift Card"/>
    <n v="5"/>
    <n v="0.09"/>
    <x v="5"/>
    <x v="0"/>
  </r>
  <r>
    <s v="72adca9f-6269-4e59-a56b-cb03c699549c"/>
    <n v="47"/>
    <s v="Male"/>
    <s v="Premium"/>
    <n v="22.31"/>
    <n v="6"/>
    <s v="Africa"/>
    <s v="TV"/>
    <n v="17.989999999999998"/>
    <n v="0"/>
    <s v="Gift Card"/>
    <n v="3"/>
    <n v="3.19"/>
    <x v="5"/>
    <x v="0"/>
  </r>
  <r>
    <s v="fce4863c-99e6-4058-ab31-561b8607bbe4"/>
    <n v="50"/>
    <s v="Female"/>
    <s v="Basic"/>
    <n v="7.45"/>
    <n v="2"/>
    <s v="Europe"/>
    <s v="Laptop"/>
    <n v="8.99"/>
    <n v="0"/>
    <s v="Gift Card"/>
    <n v="3"/>
    <n v="2.48"/>
    <x v="1"/>
    <x v="0"/>
  </r>
  <r>
    <s v="f6652572-c33f-4cf6-ba8e-db6ce43bf4b9"/>
    <n v="56"/>
    <s v="Other"/>
    <s v="Premium"/>
    <n v="3.41"/>
    <n v="53"/>
    <s v="Asia"/>
    <s v="Tablet"/>
    <n v="17.989999999999998"/>
    <n v="1"/>
    <s v="PayPal"/>
    <n v="4"/>
    <n v="0.06"/>
    <x v="3"/>
    <x v="2"/>
  </r>
  <r>
    <s v="b9380b2a-266e-4475-a158-19726cfc98f7"/>
    <n v="26"/>
    <s v="Female"/>
    <s v="Basic"/>
    <n v="14.85"/>
    <n v="26"/>
    <s v="North America"/>
    <s v="Mobile"/>
    <n v="8.99"/>
    <n v="0"/>
    <s v="Crypto"/>
    <n v="4"/>
    <n v="0.55000000000000004"/>
    <x v="0"/>
    <x v="1"/>
  </r>
  <r>
    <s v="e9b2749d-d99a-4826-96f7-a9b971b69714"/>
    <n v="24"/>
    <s v="Other"/>
    <s v="Basic"/>
    <n v="17.04"/>
    <n v="23"/>
    <s v="Europe"/>
    <s v="Mobile"/>
    <n v="8.99"/>
    <n v="0"/>
    <s v="Credit Card"/>
    <n v="4"/>
    <n v="0.71"/>
    <x v="4"/>
    <x v="3"/>
  </r>
  <r>
    <s v="c448fef8-33e2-4067-b717-ae7f77695a51"/>
    <n v="51"/>
    <s v="Male"/>
    <s v="Premium"/>
    <n v="0.19"/>
    <n v="20"/>
    <s v="Africa"/>
    <s v="TV"/>
    <n v="17.989999999999998"/>
    <n v="0"/>
    <s v="Debit Card"/>
    <n v="4"/>
    <n v="0.01"/>
    <x v="4"/>
    <x v="0"/>
  </r>
  <r>
    <s v="aed594ac-9218-427f-8d52-d137f7604c5f"/>
    <n v="50"/>
    <s v="Male"/>
    <s v="Premium"/>
    <n v="13.05"/>
    <n v="31"/>
    <s v="Asia"/>
    <s v="Tablet"/>
    <n v="17.989999999999998"/>
    <n v="0"/>
    <s v="Debit Card"/>
    <n v="4"/>
    <n v="0.41"/>
    <x v="3"/>
    <x v="0"/>
  </r>
  <r>
    <s v="7370e647-9b05-42bd-8ede-b893eebcbafc"/>
    <n v="35"/>
    <s v="Other"/>
    <s v="Basic"/>
    <n v="0.87"/>
    <n v="58"/>
    <s v="North America"/>
    <s v="Tablet"/>
    <n v="8.99"/>
    <n v="1"/>
    <s v="Debit Card"/>
    <n v="5"/>
    <n v="0.01"/>
    <x v="0"/>
    <x v="1"/>
  </r>
  <r>
    <s v="60d0282f-3849-479f-a487-9a3b59e0c727"/>
    <n v="53"/>
    <s v="Male"/>
    <s v="Premium"/>
    <n v="1.83"/>
    <n v="15"/>
    <s v="North America"/>
    <s v="Tablet"/>
    <n v="17.989999999999998"/>
    <n v="1"/>
    <s v="PayPal"/>
    <n v="3"/>
    <n v="0.11"/>
    <x v="2"/>
    <x v="0"/>
  </r>
  <r>
    <s v="3f92d3cc-76cc-4fc6-a6fb-cfea5a0292be"/>
    <n v="32"/>
    <s v="Female"/>
    <s v="Standard"/>
    <n v="52.67"/>
    <n v="34"/>
    <s v="Asia"/>
    <s v="Laptop"/>
    <n v="13.99"/>
    <n v="0"/>
    <s v="Gift Card"/>
    <n v="3"/>
    <n v="1.5"/>
    <x v="1"/>
    <x v="1"/>
  </r>
  <r>
    <s v="c98b0d35-2af6-43a6-8589-e358859de87f"/>
    <n v="34"/>
    <s v="Female"/>
    <s v="Basic"/>
    <n v="37.61"/>
    <n v="50"/>
    <s v="Asia"/>
    <s v="TV"/>
    <n v="8.99"/>
    <n v="0"/>
    <s v="Credit Card"/>
    <n v="5"/>
    <n v="0.74"/>
    <x v="0"/>
    <x v="1"/>
  </r>
  <r>
    <s v="052e5ea6-7c77-4cc2-9437-1baf5694adb5"/>
    <n v="69"/>
    <s v="Male"/>
    <s v="Standard"/>
    <n v="11.83"/>
    <n v="7"/>
    <s v="Oceania"/>
    <s v="TV"/>
    <n v="13.99"/>
    <n v="0"/>
    <s v="Debit Card"/>
    <n v="4"/>
    <n v="1.48"/>
    <x v="6"/>
    <x v="2"/>
  </r>
  <r>
    <s v="2452bd61-488e-4fa5-a947-3329c9d4aac3"/>
    <n v="31"/>
    <s v="Male"/>
    <s v="Premium"/>
    <n v="2.62"/>
    <n v="34"/>
    <s v="Oceania"/>
    <s v="Desktop"/>
    <n v="17.989999999999998"/>
    <n v="1"/>
    <s v="Crypto"/>
    <n v="4"/>
    <n v="7.0000000000000007E-2"/>
    <x v="5"/>
    <x v="1"/>
  </r>
  <r>
    <s v="800c65d1-ea65-45d2-843e-b710461c44fd"/>
    <n v="58"/>
    <s v="Female"/>
    <s v="Premium"/>
    <n v="25.6"/>
    <n v="55"/>
    <s v="Asia"/>
    <s v="Tablet"/>
    <n v="17.989999999999998"/>
    <n v="0"/>
    <s v="PayPal"/>
    <n v="1"/>
    <n v="0.46"/>
    <x v="0"/>
    <x v="2"/>
  </r>
  <r>
    <s v="00dda31e-daec-401f-af63-32a4bd2be0f9"/>
    <n v="42"/>
    <s v="Female"/>
    <s v="Basic"/>
    <n v="9.75"/>
    <n v="48"/>
    <s v="South America"/>
    <s v="Laptop"/>
    <n v="8.99"/>
    <n v="1"/>
    <s v="Crypto"/>
    <n v="5"/>
    <n v="0.2"/>
    <x v="1"/>
    <x v="0"/>
  </r>
  <r>
    <s v="62d7e157-addd-463a-8fa3-07f8f309d8ca"/>
    <n v="35"/>
    <s v="Other"/>
    <s v="Basic"/>
    <n v="0.03"/>
    <n v="5"/>
    <s v="Asia"/>
    <s v="TV"/>
    <n v="8.99"/>
    <n v="1"/>
    <s v="PayPal"/>
    <n v="3"/>
    <n v="0.01"/>
    <x v="3"/>
    <x v="1"/>
  </r>
  <r>
    <s v="134fda45-9bd5-42dd-8192-f1b24ff87fc8"/>
    <n v="61"/>
    <s v="Female"/>
    <s v="Premium"/>
    <n v="16.440000000000001"/>
    <n v="22"/>
    <s v="Europe"/>
    <s v="Mobile"/>
    <n v="17.989999999999998"/>
    <n v="0"/>
    <s v="Credit Card"/>
    <n v="2"/>
    <n v="0.71"/>
    <x v="1"/>
    <x v="2"/>
  </r>
  <r>
    <s v="5df7e878-2b99-4215-813e-76ddff65867e"/>
    <n v="19"/>
    <s v="Female"/>
    <s v="Standard"/>
    <n v="2.38"/>
    <n v="19"/>
    <s v="Europe"/>
    <s v="Desktop"/>
    <n v="13.99"/>
    <n v="1"/>
    <s v="Crypto"/>
    <n v="3"/>
    <n v="0.12"/>
    <x v="0"/>
    <x v="3"/>
  </r>
  <r>
    <s v="f6b53553-e1df-4c96-ab51-1b9f5d512011"/>
    <n v="65"/>
    <s v="Male"/>
    <s v="Standard"/>
    <n v="19.079999999999998"/>
    <n v="52"/>
    <s v="Asia"/>
    <s v="Tablet"/>
    <n v="13.99"/>
    <n v="1"/>
    <s v="PayPal"/>
    <n v="2"/>
    <n v="0.36"/>
    <x v="2"/>
    <x v="2"/>
  </r>
  <r>
    <s v="4bcc6a9a-9a97-477c-9fef-531b6bee4626"/>
    <n v="24"/>
    <s v="Male"/>
    <s v="Standard"/>
    <n v="19.5"/>
    <n v="44"/>
    <s v="Africa"/>
    <s v="Desktop"/>
    <n v="13.99"/>
    <n v="1"/>
    <s v="Crypto"/>
    <n v="5"/>
    <n v="0.43"/>
    <x v="1"/>
    <x v="3"/>
  </r>
  <r>
    <s v="4b1239ba-6b62-4d21-a8a6-2b59b284a1b9"/>
    <n v="25"/>
    <s v="Other"/>
    <s v="Premium"/>
    <n v="11.65"/>
    <n v="18"/>
    <s v="Africa"/>
    <s v="Desktop"/>
    <n v="17.989999999999998"/>
    <n v="0"/>
    <s v="Credit Card"/>
    <n v="3"/>
    <n v="0.61"/>
    <x v="5"/>
    <x v="3"/>
  </r>
  <r>
    <s v="10180c1a-d001-46c9-910a-1a232602a1e2"/>
    <n v="20"/>
    <s v="Male"/>
    <s v="Basic"/>
    <n v="10.81"/>
    <n v="22"/>
    <s v="South America"/>
    <s v="Tablet"/>
    <n v="8.99"/>
    <n v="1"/>
    <s v="Gift Card"/>
    <n v="2"/>
    <n v="0.47"/>
    <x v="2"/>
    <x v="3"/>
  </r>
  <r>
    <s v="91d28d6e-d797-43b0-918a-180131e67a89"/>
    <n v="37"/>
    <s v="Male"/>
    <s v="Standard"/>
    <n v="21.24"/>
    <n v="41"/>
    <s v="Oceania"/>
    <s v="Mobile"/>
    <n v="13.99"/>
    <n v="0"/>
    <s v="Debit Card"/>
    <n v="4"/>
    <n v="0.51"/>
    <x v="2"/>
    <x v="0"/>
  </r>
  <r>
    <s v="0e25484d-2192-4933-af25-8c1ce66ddef1"/>
    <n v="30"/>
    <s v="Female"/>
    <s v="Basic"/>
    <n v="19.21"/>
    <n v="22"/>
    <s v="Asia"/>
    <s v="Mobile"/>
    <n v="8.99"/>
    <n v="0"/>
    <s v="PayPal"/>
    <n v="4"/>
    <n v="0.84"/>
    <x v="4"/>
    <x v="1"/>
  </r>
  <r>
    <s v="b8109934-3350-4d7d-a4a2-4665cbbac2b0"/>
    <n v="44"/>
    <s v="Other"/>
    <s v="Standard"/>
    <n v="7.64"/>
    <n v="35"/>
    <s v="Africa"/>
    <s v="Laptop"/>
    <n v="13.99"/>
    <n v="0"/>
    <s v="Credit Card"/>
    <n v="4"/>
    <n v="0.21"/>
    <x v="5"/>
    <x v="0"/>
  </r>
  <r>
    <s v="37efe8d4-f30b-4839-8707-67cfb77cc1ff"/>
    <n v="62"/>
    <s v="Female"/>
    <s v="Basic"/>
    <n v="1.8"/>
    <n v="4"/>
    <s v="South America"/>
    <s v="Mobile"/>
    <n v="8.99"/>
    <n v="1"/>
    <s v="Crypto"/>
    <n v="5"/>
    <n v="0.36"/>
    <x v="2"/>
    <x v="2"/>
  </r>
  <r>
    <s v="3127338f-47d9-4aa7-b9f6-79107e057b80"/>
    <n v="46"/>
    <s v="Other"/>
    <s v="Basic"/>
    <n v="8.48"/>
    <n v="34"/>
    <s v="South America"/>
    <s v="TV"/>
    <n v="8.99"/>
    <n v="1"/>
    <s v="Debit Card"/>
    <n v="5"/>
    <n v="0.24"/>
    <x v="5"/>
    <x v="0"/>
  </r>
  <r>
    <s v="0a8aa6a2-ba3d-4042-b959-8cb224db42f2"/>
    <n v="63"/>
    <s v="Other"/>
    <s v="Premium"/>
    <n v="20.27"/>
    <n v="57"/>
    <s v="South America"/>
    <s v="Mobile"/>
    <n v="17.989999999999998"/>
    <n v="0"/>
    <s v="PayPal"/>
    <n v="4"/>
    <n v="0.35"/>
    <x v="6"/>
    <x v="2"/>
  </r>
  <r>
    <s v="f267db4a-af7e-447d-b5b2-09798e3160a4"/>
    <n v="41"/>
    <s v="Male"/>
    <s v="Basic"/>
    <n v="17.87"/>
    <n v="6"/>
    <s v="North America"/>
    <s v="Tablet"/>
    <n v="8.99"/>
    <n v="0"/>
    <s v="PayPal"/>
    <n v="1"/>
    <n v="2.5499999999999998"/>
    <x v="2"/>
    <x v="0"/>
  </r>
  <r>
    <s v="7e3de2a4-1eda-4822-9414-edf630b56ca0"/>
    <n v="63"/>
    <s v="Male"/>
    <s v="Standard"/>
    <n v="3.82"/>
    <n v="31"/>
    <s v="Oceania"/>
    <s v="Tablet"/>
    <n v="13.99"/>
    <n v="1"/>
    <s v="PayPal"/>
    <n v="4"/>
    <n v="0.12"/>
    <x v="0"/>
    <x v="2"/>
  </r>
  <r>
    <s v="c08952b5-9e61-464b-8118-851535b2f0a0"/>
    <n v="52"/>
    <s v="Female"/>
    <s v="Basic"/>
    <n v="41.33"/>
    <n v="41"/>
    <s v="North America"/>
    <s v="Laptop"/>
    <n v="8.99"/>
    <n v="1"/>
    <s v="Gift Card"/>
    <n v="1"/>
    <n v="0.98"/>
    <x v="1"/>
    <x v="0"/>
  </r>
  <r>
    <s v="e183f03b-e7ec-425a-b5be-b5c7ee8010b2"/>
    <n v="50"/>
    <s v="Male"/>
    <s v="Premium"/>
    <n v="25.98"/>
    <n v="37"/>
    <s v="Oceania"/>
    <s v="Tablet"/>
    <n v="17.989999999999998"/>
    <n v="0"/>
    <s v="PayPal"/>
    <n v="5"/>
    <n v="0.68"/>
    <x v="2"/>
    <x v="0"/>
  </r>
  <r>
    <s v="fa9e2423-d295-4fb8-af3c-4197ee5b7435"/>
    <n v="30"/>
    <s v="Male"/>
    <s v="Standard"/>
    <n v="1.87"/>
    <n v="28"/>
    <s v="North America"/>
    <s v="Desktop"/>
    <n v="13.99"/>
    <n v="0"/>
    <s v="Debit Card"/>
    <n v="4"/>
    <n v="0.06"/>
    <x v="1"/>
    <x v="1"/>
  </r>
  <r>
    <s v="ed914a01-62e5-4b18-b4ad-1e9a28c3a68c"/>
    <n v="50"/>
    <s v="Other"/>
    <s v="Basic"/>
    <n v="2.85"/>
    <n v="22"/>
    <s v="Europe"/>
    <s v="Desktop"/>
    <n v="8.99"/>
    <n v="1"/>
    <s v="Debit Card"/>
    <n v="1"/>
    <n v="0.12"/>
    <x v="2"/>
    <x v="0"/>
  </r>
  <r>
    <s v="53c0345a-7d19-48bd-b659-70d4a6781dfb"/>
    <n v="61"/>
    <s v="Female"/>
    <s v="Standard"/>
    <n v="5.84"/>
    <n v="58"/>
    <s v="North America"/>
    <s v="Desktop"/>
    <n v="13.99"/>
    <n v="0"/>
    <s v="PayPal"/>
    <n v="5"/>
    <n v="0.1"/>
    <x v="3"/>
    <x v="2"/>
  </r>
  <r>
    <s v="6d6a8d7b-f943-4279-ba4f-f2fcc8df2fc0"/>
    <n v="30"/>
    <s v="Male"/>
    <s v="Basic"/>
    <n v="1.07"/>
    <n v="35"/>
    <s v="Oceania"/>
    <s v="Tablet"/>
    <n v="8.99"/>
    <n v="1"/>
    <s v="Credit Card"/>
    <n v="3"/>
    <n v="0.03"/>
    <x v="3"/>
    <x v="1"/>
  </r>
  <r>
    <s v="783898c5-a397-44be-9556-e1fd61bf35e9"/>
    <n v="43"/>
    <s v="Female"/>
    <s v="Basic"/>
    <n v="12.52"/>
    <n v="26"/>
    <s v="Europe"/>
    <s v="TV"/>
    <n v="8.99"/>
    <n v="0"/>
    <s v="Credit Card"/>
    <n v="2"/>
    <n v="0.46"/>
    <x v="3"/>
    <x v="0"/>
  </r>
  <r>
    <s v="82dee3af-9f17-421c-8d3e-2177420183e1"/>
    <n v="56"/>
    <s v="Other"/>
    <s v="Premium"/>
    <n v="2.04"/>
    <n v="27"/>
    <s v="Oceania"/>
    <s v="TV"/>
    <n v="17.989999999999998"/>
    <n v="1"/>
    <s v="Debit Card"/>
    <n v="1"/>
    <n v="7.0000000000000007E-2"/>
    <x v="4"/>
    <x v="2"/>
  </r>
  <r>
    <s v="05aa98f7-b533-4184-9f57-bafe5be92e11"/>
    <n v="35"/>
    <s v="Female"/>
    <s v="Basic"/>
    <n v="7.06"/>
    <n v="14"/>
    <s v="Africa"/>
    <s v="Tablet"/>
    <n v="8.99"/>
    <n v="0"/>
    <s v="Gift Card"/>
    <n v="5"/>
    <n v="0.47"/>
    <x v="6"/>
    <x v="1"/>
  </r>
  <r>
    <s v="a16eabd8-7500-401f-a09f-c196e8084525"/>
    <n v="61"/>
    <s v="Other"/>
    <s v="Standard"/>
    <n v="12.41"/>
    <n v="10"/>
    <s v="Europe"/>
    <s v="TV"/>
    <n v="13.99"/>
    <n v="0"/>
    <s v="Crypto"/>
    <n v="2"/>
    <n v="1.1299999999999999"/>
    <x v="4"/>
    <x v="2"/>
  </r>
  <r>
    <s v="125660b9-b996-4330-b1c1-c12ecf075f80"/>
    <n v="40"/>
    <s v="Other"/>
    <s v="Basic"/>
    <n v="75.989999999999995"/>
    <n v="9"/>
    <s v="Africa"/>
    <s v="Mobile"/>
    <n v="8.99"/>
    <n v="0"/>
    <s v="Credit Card"/>
    <n v="1"/>
    <n v="7.6"/>
    <x v="5"/>
    <x v="0"/>
  </r>
  <r>
    <s v="c214433b-2cd5-42bb-8b59-657928b311a6"/>
    <n v="57"/>
    <s v="Other"/>
    <s v="Standard"/>
    <n v="4.99"/>
    <n v="9"/>
    <s v="North America"/>
    <s v="Tablet"/>
    <n v="13.99"/>
    <n v="0"/>
    <s v="Crypto"/>
    <n v="5"/>
    <n v="0.5"/>
    <x v="4"/>
    <x v="2"/>
  </r>
  <r>
    <s v="ff769f45-e8c0-4224-8fef-763d9b9cf9b6"/>
    <n v="19"/>
    <s v="Other"/>
    <s v="Standard"/>
    <n v="12.97"/>
    <n v="36"/>
    <s v="South America"/>
    <s v="Desktop"/>
    <n v="13.99"/>
    <n v="0"/>
    <s v="Debit Card"/>
    <n v="4"/>
    <n v="0.35"/>
    <x v="4"/>
    <x v="3"/>
  </r>
  <r>
    <s v="7aaf4a07-bbee-41cc-b800-8084935b8b7c"/>
    <n v="55"/>
    <s v="Female"/>
    <s v="Premium"/>
    <n v="9.52"/>
    <n v="15"/>
    <s v="Asia"/>
    <s v="Tablet"/>
    <n v="17.989999999999998"/>
    <n v="0"/>
    <s v="PayPal"/>
    <n v="2"/>
    <n v="0.59"/>
    <x v="5"/>
    <x v="0"/>
  </r>
  <r>
    <s v="7cd4a8f6-a14a-4c46-9c67-d52b2279855e"/>
    <n v="41"/>
    <s v="Other"/>
    <s v="Basic"/>
    <n v="2.09"/>
    <n v="52"/>
    <s v="Asia"/>
    <s v="Laptop"/>
    <n v="8.99"/>
    <n v="1"/>
    <s v="Crypto"/>
    <n v="3"/>
    <n v="0.04"/>
    <x v="5"/>
    <x v="0"/>
  </r>
  <r>
    <s v="4231d1df-7cdf-491d-b0ca-794940a56bfd"/>
    <n v="22"/>
    <s v="Female"/>
    <s v="Standard"/>
    <n v="19.190000000000001"/>
    <n v="29"/>
    <s v="Asia"/>
    <s v="TV"/>
    <n v="13.99"/>
    <n v="0"/>
    <s v="Debit Card"/>
    <n v="1"/>
    <n v="0.64"/>
    <x v="1"/>
    <x v="3"/>
  </r>
  <r>
    <s v="f1cfed63-b6f3-4af8-b406-dc92beac76ce"/>
    <n v="35"/>
    <s v="Female"/>
    <s v="Standard"/>
    <n v="0.45"/>
    <n v="7"/>
    <s v="Oceania"/>
    <s v="Laptop"/>
    <n v="13.99"/>
    <n v="0"/>
    <s v="Debit Card"/>
    <n v="5"/>
    <n v="0.06"/>
    <x v="6"/>
    <x v="1"/>
  </r>
  <r>
    <s v="914a0ec2-9ccc-4c89-a18e-4a95f8f38049"/>
    <n v="35"/>
    <s v="Other"/>
    <s v="Premium"/>
    <n v="5.39"/>
    <n v="54"/>
    <s v="South America"/>
    <s v="TV"/>
    <n v="17.989999999999998"/>
    <n v="1"/>
    <s v="Debit Card"/>
    <n v="1"/>
    <n v="0.1"/>
    <x v="5"/>
    <x v="1"/>
  </r>
  <r>
    <s v="c39ca4e9-d9f8-440e-a74b-56d91473dd2c"/>
    <n v="70"/>
    <s v="Male"/>
    <s v="Premium"/>
    <n v="15.73"/>
    <n v="56"/>
    <s v="North America"/>
    <s v="Mobile"/>
    <n v="17.989999999999998"/>
    <n v="1"/>
    <s v="Crypto"/>
    <n v="3"/>
    <n v="0.28000000000000003"/>
    <x v="2"/>
    <x v="2"/>
  </r>
  <r>
    <s v="edfd175f-6d64-4ba5-9c17-5ed2312cfb32"/>
    <n v="32"/>
    <s v="Female"/>
    <s v="Premium"/>
    <n v="14.36"/>
    <n v="0"/>
    <s v="South America"/>
    <s v="Desktop"/>
    <n v="17.989999999999998"/>
    <n v="0"/>
    <s v="PayPal"/>
    <n v="2"/>
    <n v="14.36"/>
    <x v="4"/>
    <x v="1"/>
  </r>
  <r>
    <s v="c251eb3b-1929-4c6a-a29e-7bb49e637a0a"/>
    <n v="25"/>
    <s v="Other"/>
    <s v="Basic"/>
    <n v="15.26"/>
    <n v="34"/>
    <s v="Asia"/>
    <s v="Laptop"/>
    <n v="8.99"/>
    <n v="1"/>
    <s v="Credit Card"/>
    <n v="4"/>
    <n v="0.44"/>
    <x v="5"/>
    <x v="3"/>
  </r>
  <r>
    <s v="4c80103d-ac0a-4e95-a494-7ba0f6388867"/>
    <n v="49"/>
    <s v="Female"/>
    <s v="Basic"/>
    <n v="1.58"/>
    <n v="29"/>
    <s v="North America"/>
    <s v="Tablet"/>
    <n v="8.99"/>
    <n v="1"/>
    <s v="Credit Card"/>
    <n v="4"/>
    <n v="0.05"/>
    <x v="5"/>
    <x v="0"/>
  </r>
  <r>
    <s v="ae7ea312-9fa1-40ef-a563-25d4efa57399"/>
    <n v="49"/>
    <s v="Other"/>
    <s v="Standard"/>
    <n v="2.76"/>
    <n v="20"/>
    <s v="Europe"/>
    <s v="Mobile"/>
    <n v="13.99"/>
    <n v="0"/>
    <s v="Debit Card"/>
    <n v="4"/>
    <n v="0.13"/>
    <x v="0"/>
    <x v="0"/>
  </r>
  <r>
    <s v="9eec0f0f-8898-49ab-bdd4-59839a8a1d9d"/>
    <n v="67"/>
    <s v="Female"/>
    <s v="Basic"/>
    <n v="6.88"/>
    <n v="44"/>
    <s v="Africa"/>
    <s v="Laptop"/>
    <n v="8.99"/>
    <n v="1"/>
    <s v="Gift Card"/>
    <n v="4"/>
    <n v="0.15"/>
    <x v="3"/>
    <x v="2"/>
  </r>
  <r>
    <s v="0b97eae3-769e-4f45-bdc7-47173286870f"/>
    <n v="39"/>
    <s v="Male"/>
    <s v="Premium"/>
    <n v="4.22"/>
    <n v="33"/>
    <s v="Asia"/>
    <s v="Desktop"/>
    <n v="17.989999999999998"/>
    <n v="1"/>
    <s v="PayPal"/>
    <n v="2"/>
    <n v="0.12"/>
    <x v="2"/>
    <x v="0"/>
  </r>
  <r>
    <s v="97b3ebca-2895-42c0-8c95-d75f212b5efa"/>
    <n v="34"/>
    <s v="Other"/>
    <s v="Basic"/>
    <n v="4.43"/>
    <n v="33"/>
    <s v="Oceania"/>
    <s v="Laptop"/>
    <n v="8.99"/>
    <n v="1"/>
    <s v="Gift Card"/>
    <n v="2"/>
    <n v="0.13"/>
    <x v="4"/>
    <x v="1"/>
  </r>
  <r>
    <s v="72b5dad8-35cd-4e5b-b5f6-9fd189e46db5"/>
    <n v="27"/>
    <s v="Other"/>
    <s v="Premium"/>
    <n v="5.05"/>
    <n v="47"/>
    <s v="South America"/>
    <s v="Tablet"/>
    <n v="17.989999999999998"/>
    <n v="1"/>
    <s v="Crypto"/>
    <n v="5"/>
    <n v="0.11"/>
    <x v="4"/>
    <x v="1"/>
  </r>
  <r>
    <s v="bc0deac4-46d4-46a3-aa7f-7e4f7d0cd88c"/>
    <n v="53"/>
    <s v="Female"/>
    <s v="Standard"/>
    <n v="3.47"/>
    <n v="38"/>
    <s v="Asia"/>
    <s v="Mobile"/>
    <n v="13.99"/>
    <n v="1"/>
    <s v="Crypto"/>
    <n v="1"/>
    <n v="0.09"/>
    <x v="3"/>
    <x v="0"/>
  </r>
  <r>
    <s v="33ce32b1-a79b-4b4f-8e3f-a73a326be03a"/>
    <n v="31"/>
    <s v="Male"/>
    <s v="Premium"/>
    <n v="8.8800000000000008"/>
    <n v="25"/>
    <s v="Asia"/>
    <s v="TV"/>
    <n v="17.989999999999998"/>
    <n v="0"/>
    <s v="Debit Card"/>
    <n v="4"/>
    <n v="0.34"/>
    <x v="0"/>
    <x v="1"/>
  </r>
  <r>
    <s v="0d5125bb-9a77-46fd-a008-e12965c68f6e"/>
    <n v="46"/>
    <s v="Other"/>
    <s v="Basic"/>
    <n v="19.72"/>
    <n v="47"/>
    <s v="Oceania"/>
    <s v="Desktop"/>
    <n v="8.99"/>
    <n v="1"/>
    <s v="Credit Card"/>
    <n v="1"/>
    <n v="0.41"/>
    <x v="3"/>
    <x v="0"/>
  </r>
  <r>
    <s v="7c554923-0fc8-4af4-9482-48ddaa9af4ce"/>
    <n v="30"/>
    <s v="Female"/>
    <s v="Standard"/>
    <n v="28.52"/>
    <n v="28"/>
    <s v="Africa"/>
    <s v="TV"/>
    <n v="13.99"/>
    <n v="0"/>
    <s v="Credit Card"/>
    <n v="4"/>
    <n v="0.98"/>
    <x v="6"/>
    <x v="1"/>
  </r>
  <r>
    <s v="4aaa4b30-0995-42b2-86f8-acd420bd1f27"/>
    <n v="65"/>
    <s v="Other"/>
    <s v="Standard"/>
    <n v="3.26"/>
    <n v="41"/>
    <s v="Asia"/>
    <s v="Desktop"/>
    <n v="13.99"/>
    <n v="1"/>
    <s v="PayPal"/>
    <n v="5"/>
    <n v="0.08"/>
    <x v="0"/>
    <x v="2"/>
  </r>
  <r>
    <s v="0b4d9c35-a743-4c45-acac-1953cacbac29"/>
    <n v="64"/>
    <s v="Male"/>
    <s v="Standard"/>
    <n v="1.24"/>
    <n v="9"/>
    <s v="Africa"/>
    <s v="Mobile"/>
    <n v="13.99"/>
    <n v="0"/>
    <s v="Credit Card"/>
    <n v="4"/>
    <n v="0.12"/>
    <x v="1"/>
    <x v="2"/>
  </r>
  <r>
    <s v="6f2eb696-241e-4d07-b0dd-f8fa78955fc7"/>
    <n v="38"/>
    <s v="Other"/>
    <s v="Standard"/>
    <n v="32.729999999999997"/>
    <n v="21"/>
    <s v="Asia"/>
    <s v="Mobile"/>
    <n v="13.99"/>
    <n v="0"/>
    <s v="Debit Card"/>
    <n v="5"/>
    <n v="1.49"/>
    <x v="6"/>
    <x v="0"/>
  </r>
  <r>
    <s v="37eab84e-f904-41ee-9fa0-9160d1a8ac85"/>
    <n v="56"/>
    <s v="Female"/>
    <s v="Basic"/>
    <n v="20.91"/>
    <n v="35"/>
    <s v="North America"/>
    <s v="Tablet"/>
    <n v="8.99"/>
    <n v="0"/>
    <s v="Credit Card"/>
    <n v="4"/>
    <n v="0.57999999999999996"/>
    <x v="6"/>
    <x v="2"/>
  </r>
  <r>
    <s v="07d39ac7-4f54-407c-9065-d2de9017092b"/>
    <n v="34"/>
    <s v="Male"/>
    <s v="Standard"/>
    <n v="8.59"/>
    <n v="17"/>
    <s v="South America"/>
    <s v="TV"/>
    <n v="13.99"/>
    <n v="0"/>
    <s v="Gift Card"/>
    <n v="3"/>
    <n v="0.48"/>
    <x v="2"/>
    <x v="1"/>
  </r>
  <r>
    <s v="a816aad2-ddc6-4714-9013-8d76b4de89e5"/>
    <n v="35"/>
    <s v="Female"/>
    <s v="Basic"/>
    <n v="7.37"/>
    <n v="9"/>
    <s v="Asia"/>
    <s v="Tablet"/>
    <n v="8.99"/>
    <n v="0"/>
    <s v="PayPal"/>
    <n v="4"/>
    <n v="0.74"/>
    <x v="3"/>
    <x v="1"/>
  </r>
  <r>
    <s v="4825a472-0710-4ab2-824d-2fdd30ed23ca"/>
    <n v="27"/>
    <s v="Male"/>
    <s v="Premium"/>
    <n v="18.7"/>
    <n v="29"/>
    <s v="Europe"/>
    <s v="Mobile"/>
    <n v="17.989999999999998"/>
    <n v="0"/>
    <s v="Credit Card"/>
    <n v="4"/>
    <n v="0.62"/>
    <x v="0"/>
    <x v="1"/>
  </r>
  <r>
    <s v="934908b3-41b9-4415-bbad-0f3032a18506"/>
    <n v="52"/>
    <s v="Other"/>
    <s v="Basic"/>
    <n v="2.11"/>
    <n v="46"/>
    <s v="Asia"/>
    <s v="Mobile"/>
    <n v="8.99"/>
    <n v="1"/>
    <s v="PayPal"/>
    <n v="5"/>
    <n v="0.04"/>
    <x v="0"/>
    <x v="0"/>
  </r>
  <r>
    <s v="c52a8297-84ec-4e1f-8193-4ee88a0fc34e"/>
    <n v="46"/>
    <s v="Male"/>
    <s v="Premium"/>
    <n v="21.11"/>
    <n v="48"/>
    <s v="Africa"/>
    <s v="Tablet"/>
    <n v="17.989999999999998"/>
    <n v="0"/>
    <s v="Gift Card"/>
    <n v="4"/>
    <n v="0.43"/>
    <x v="3"/>
    <x v="0"/>
  </r>
  <r>
    <s v="b2161461-eb4c-4473-a193-e167ba3c784c"/>
    <n v="56"/>
    <s v="Other"/>
    <s v="Basic"/>
    <n v="2.19"/>
    <n v="35"/>
    <s v="Asia"/>
    <s v="Laptop"/>
    <n v="8.99"/>
    <n v="1"/>
    <s v="Credit Card"/>
    <n v="5"/>
    <n v="0.06"/>
    <x v="6"/>
    <x v="2"/>
  </r>
  <r>
    <s v="c5fc233b-21e3-410c-85bf-742fca828d6a"/>
    <n v="44"/>
    <s v="Male"/>
    <s v="Premium"/>
    <n v="30.04"/>
    <n v="56"/>
    <s v="Asia"/>
    <s v="Mobile"/>
    <n v="17.989999999999998"/>
    <n v="0"/>
    <s v="Debit Card"/>
    <n v="5"/>
    <n v="0.53"/>
    <x v="4"/>
    <x v="0"/>
  </r>
  <r>
    <s v="3ca556af-b4d6-4c39-bb53-f00960221cbf"/>
    <n v="36"/>
    <s v="Male"/>
    <s v="Basic"/>
    <n v="12.52"/>
    <n v="6"/>
    <s v="Asia"/>
    <s v="Laptop"/>
    <n v="8.99"/>
    <n v="0"/>
    <s v="Credit Card"/>
    <n v="4"/>
    <n v="1.79"/>
    <x v="6"/>
    <x v="0"/>
  </r>
  <r>
    <s v="5a11d8d0-cb62-456e-939d-ae4a8cbdde5c"/>
    <n v="62"/>
    <s v="Male"/>
    <s v="Standard"/>
    <n v="21.13"/>
    <n v="36"/>
    <s v="Asia"/>
    <s v="Mobile"/>
    <n v="13.99"/>
    <n v="0"/>
    <s v="PayPal"/>
    <n v="2"/>
    <n v="0.56999999999999995"/>
    <x v="6"/>
    <x v="2"/>
  </r>
  <r>
    <s v="b7fd931c-d59d-466c-b104-dc8819641e5d"/>
    <n v="60"/>
    <s v="Other"/>
    <s v="Standard"/>
    <n v="13.86"/>
    <n v="8"/>
    <s v="Europe"/>
    <s v="Desktop"/>
    <n v="13.99"/>
    <n v="0"/>
    <s v="Debit Card"/>
    <n v="1"/>
    <n v="1.54"/>
    <x v="6"/>
    <x v="2"/>
  </r>
  <r>
    <s v="c175fd94-acfe-41f0-9c92-0f5e386499fe"/>
    <n v="21"/>
    <s v="Female"/>
    <s v="Standard"/>
    <n v="12.52"/>
    <n v="46"/>
    <s v="Africa"/>
    <s v="Laptop"/>
    <n v="13.99"/>
    <n v="1"/>
    <s v="Crypto"/>
    <n v="5"/>
    <n v="0.27"/>
    <x v="3"/>
    <x v="3"/>
  </r>
  <r>
    <s v="0a762b77-7701-436c-a5e6-2b4a2cff7d03"/>
    <n v="53"/>
    <s v="Male"/>
    <s v="Premium"/>
    <n v="2.27"/>
    <n v="38"/>
    <s v="North America"/>
    <s v="Tablet"/>
    <n v="17.989999999999998"/>
    <n v="1"/>
    <s v="Crypto"/>
    <n v="4"/>
    <n v="0.06"/>
    <x v="2"/>
    <x v="0"/>
  </r>
  <r>
    <s v="ffdf0f37-5ab0-4b5d-b33d-1a4a11e02c70"/>
    <n v="70"/>
    <s v="Male"/>
    <s v="Basic"/>
    <n v="1.69"/>
    <n v="23"/>
    <s v="Oceania"/>
    <s v="Tablet"/>
    <n v="8.99"/>
    <n v="1"/>
    <s v="Crypto"/>
    <n v="3"/>
    <n v="7.0000000000000007E-2"/>
    <x v="1"/>
    <x v="2"/>
  </r>
  <r>
    <s v="d4b6b1c5-e809-4a36-9126-c485c93c2099"/>
    <n v="32"/>
    <s v="Male"/>
    <s v="Premium"/>
    <n v="0.53"/>
    <n v="23"/>
    <s v="North America"/>
    <s v="Mobile"/>
    <n v="17.989999999999998"/>
    <n v="1"/>
    <s v="Crypto"/>
    <n v="3"/>
    <n v="0.02"/>
    <x v="0"/>
    <x v="1"/>
  </r>
  <r>
    <s v="fac8f5fe-151e-4991-98a9-7906520b9967"/>
    <n v="39"/>
    <s v="Female"/>
    <s v="Basic"/>
    <n v="6.52"/>
    <n v="54"/>
    <s v="Asia"/>
    <s v="TV"/>
    <n v="8.99"/>
    <n v="1"/>
    <s v="PayPal"/>
    <n v="4"/>
    <n v="0.12"/>
    <x v="4"/>
    <x v="0"/>
  </r>
  <r>
    <s v="b794556e-1123-4c20-bc98-4ad400d68f76"/>
    <n v="35"/>
    <s v="Female"/>
    <s v="Standard"/>
    <n v="2.19"/>
    <n v="57"/>
    <s v="Oceania"/>
    <s v="Tablet"/>
    <n v="13.99"/>
    <n v="1"/>
    <s v="Gift Card"/>
    <n v="2"/>
    <n v="0.04"/>
    <x v="5"/>
    <x v="1"/>
  </r>
  <r>
    <s v="abcdc4df-ade6-4dc0-a29f-26751510f091"/>
    <n v="26"/>
    <s v="Other"/>
    <s v="Standard"/>
    <n v="4.42"/>
    <n v="55"/>
    <s v="Asia"/>
    <s v="Laptop"/>
    <n v="13.99"/>
    <n v="1"/>
    <s v="PayPal"/>
    <n v="4"/>
    <n v="0.08"/>
    <x v="3"/>
    <x v="1"/>
  </r>
  <r>
    <s v="92a658bc-f2c1-4f19-ba0a-5f8627195a23"/>
    <n v="38"/>
    <s v="Female"/>
    <s v="Standard"/>
    <n v="3.79"/>
    <n v="32"/>
    <s v="Africa"/>
    <s v="Tablet"/>
    <n v="13.99"/>
    <n v="1"/>
    <s v="Crypto"/>
    <n v="3"/>
    <n v="0.11"/>
    <x v="2"/>
    <x v="0"/>
  </r>
  <r>
    <s v="9176aa47-8f35-4b61-aa0c-7f5e82ef4315"/>
    <n v="31"/>
    <s v="Female"/>
    <s v="Basic"/>
    <n v="0.42"/>
    <n v="43"/>
    <s v="Oceania"/>
    <s v="Tablet"/>
    <n v="8.99"/>
    <n v="1"/>
    <s v="Credit Card"/>
    <n v="3"/>
    <n v="0.01"/>
    <x v="6"/>
    <x v="1"/>
  </r>
  <r>
    <s v="a74837e1-dc9c-4feb-a9f4-4091b15d15ea"/>
    <n v="43"/>
    <s v="Male"/>
    <s v="Premium"/>
    <n v="0.05"/>
    <n v="33"/>
    <s v="Europe"/>
    <s v="Tablet"/>
    <n v="17.989999999999998"/>
    <n v="1"/>
    <s v="Debit Card"/>
    <n v="4"/>
    <n v="0"/>
    <x v="1"/>
    <x v="0"/>
  </r>
  <r>
    <s v="9e6a25d6-4014-4c58-a23f-6016815d6f31"/>
    <n v="62"/>
    <s v="Other"/>
    <s v="Basic"/>
    <n v="6.72"/>
    <n v="19"/>
    <s v="Oceania"/>
    <s v="Tablet"/>
    <n v="8.99"/>
    <n v="0"/>
    <s v="Debit Card"/>
    <n v="5"/>
    <n v="0.34"/>
    <x v="4"/>
    <x v="2"/>
  </r>
  <r>
    <s v="c52e4d67-f98f-4f1e-83a0-ec401295cd65"/>
    <n v="28"/>
    <s v="Male"/>
    <s v="Standard"/>
    <n v="1.05"/>
    <n v="26"/>
    <s v="Europe"/>
    <s v="Laptop"/>
    <n v="13.99"/>
    <n v="0"/>
    <s v="PayPal"/>
    <n v="4"/>
    <n v="0.04"/>
    <x v="0"/>
    <x v="1"/>
  </r>
  <r>
    <s v="6d40b2a3-6520-4f59-b076-276940e28dee"/>
    <n v="19"/>
    <s v="Female"/>
    <s v="Premium"/>
    <n v="4.0599999999999996"/>
    <n v="7"/>
    <s v="Africa"/>
    <s v="Laptop"/>
    <n v="17.989999999999998"/>
    <n v="0"/>
    <s v="PayPal"/>
    <n v="3"/>
    <n v="0.51"/>
    <x v="0"/>
    <x v="3"/>
  </r>
  <r>
    <s v="65c8b6a9-0386-40de-b313-0ccfd413fda0"/>
    <n v="34"/>
    <s v="Other"/>
    <s v="Premium"/>
    <n v="9.67"/>
    <n v="7"/>
    <s v="Oceania"/>
    <s v="Mobile"/>
    <n v="17.989999999999998"/>
    <n v="0"/>
    <s v="Credit Card"/>
    <n v="1"/>
    <n v="1.21"/>
    <x v="2"/>
    <x v="1"/>
  </r>
  <r>
    <s v="eab869fb-6318-4e76-ad3d-453d4fd7a219"/>
    <n v="59"/>
    <s v="Male"/>
    <s v="Premium"/>
    <n v="6.27"/>
    <n v="12"/>
    <s v="North America"/>
    <s v="Mobile"/>
    <n v="17.989999999999998"/>
    <n v="0"/>
    <s v="Debit Card"/>
    <n v="3"/>
    <n v="0.48"/>
    <x v="4"/>
    <x v="2"/>
  </r>
  <r>
    <s v="f30ef5c3-be17-4886-9bcf-a859532fbfef"/>
    <n v="27"/>
    <s v="Other"/>
    <s v="Basic"/>
    <n v="2.58"/>
    <n v="6"/>
    <s v="South America"/>
    <s v="Tablet"/>
    <n v="8.99"/>
    <n v="1"/>
    <s v="Debit Card"/>
    <n v="3"/>
    <n v="0.37"/>
    <x v="4"/>
    <x v="1"/>
  </r>
  <r>
    <s v="086bac2e-0490-4c8b-8b1e-5b9813ef2e72"/>
    <n v="65"/>
    <s v="Other"/>
    <s v="Standard"/>
    <n v="10.07"/>
    <n v="20"/>
    <s v="Africa"/>
    <s v="Mobile"/>
    <n v="13.99"/>
    <n v="0"/>
    <s v="Credit Card"/>
    <n v="1"/>
    <n v="0.48"/>
    <x v="4"/>
    <x v="2"/>
  </r>
  <r>
    <s v="13169809-d529-496b-a4f8-1d470a744300"/>
    <n v="22"/>
    <s v="Other"/>
    <s v="Standard"/>
    <n v="2.12"/>
    <n v="58"/>
    <s v="Europe"/>
    <s v="Mobile"/>
    <n v="13.99"/>
    <n v="1"/>
    <s v="Gift Card"/>
    <n v="1"/>
    <n v="0.04"/>
    <x v="0"/>
    <x v="3"/>
  </r>
  <r>
    <s v="0a7127ae-3d90-4b6d-8249-484df4905aec"/>
    <n v="51"/>
    <s v="Male"/>
    <s v="Standard"/>
    <n v="11.48"/>
    <n v="15"/>
    <s v="Asia"/>
    <s v="Laptop"/>
    <n v="13.99"/>
    <n v="0"/>
    <s v="Crypto"/>
    <n v="2"/>
    <n v="0.72"/>
    <x v="4"/>
    <x v="0"/>
  </r>
  <r>
    <s v="d5dbc55b-8ef1-4988-a9b0-c45505ca2431"/>
    <n v="28"/>
    <s v="Other"/>
    <s v="Basic"/>
    <n v="4.82"/>
    <n v="31"/>
    <s v="North America"/>
    <s v="Desktop"/>
    <n v="8.99"/>
    <n v="1"/>
    <s v="Crypto"/>
    <n v="5"/>
    <n v="0.15"/>
    <x v="2"/>
    <x v="1"/>
  </r>
  <r>
    <s v="8afd45e9-d401-4a9b-b3c6-e20808c39073"/>
    <n v="27"/>
    <s v="Male"/>
    <s v="Basic"/>
    <n v="46.09"/>
    <n v="3"/>
    <s v="Oceania"/>
    <s v="TV"/>
    <n v="8.99"/>
    <n v="0"/>
    <s v="Crypto"/>
    <n v="4"/>
    <n v="11.52"/>
    <x v="6"/>
    <x v="1"/>
  </r>
  <r>
    <s v="7d40c105-0ae1-4235-aab9-f8ec0122145d"/>
    <n v="60"/>
    <s v="Female"/>
    <s v="Premium"/>
    <n v="15.94"/>
    <n v="4"/>
    <s v="South America"/>
    <s v="Desktop"/>
    <n v="17.989999999999998"/>
    <n v="0"/>
    <s v="PayPal"/>
    <n v="3"/>
    <n v="3.19"/>
    <x v="0"/>
    <x v="2"/>
  </r>
  <r>
    <s v="4834dd77-26eb-49c2-9684-2ca5183ca4f0"/>
    <n v="47"/>
    <s v="Female"/>
    <s v="Standard"/>
    <n v="20.83"/>
    <n v="58"/>
    <s v="Asia"/>
    <s v="TV"/>
    <n v="13.99"/>
    <n v="0"/>
    <s v="Debit Card"/>
    <n v="3"/>
    <n v="0.35"/>
    <x v="3"/>
    <x v="0"/>
  </r>
  <r>
    <s v="a2a1697f-7d68-4c9a-bd9f-82c6958a0222"/>
    <n v="40"/>
    <s v="Female"/>
    <s v="Premium"/>
    <n v="2.66"/>
    <n v="52"/>
    <s v="South America"/>
    <s v="Laptop"/>
    <n v="17.989999999999998"/>
    <n v="1"/>
    <s v="PayPal"/>
    <n v="1"/>
    <n v="0.05"/>
    <x v="4"/>
    <x v="0"/>
  </r>
  <r>
    <s v="a7a9bf50-f432-4336-b5ce-f5fc967c388d"/>
    <n v="45"/>
    <s v="Female"/>
    <s v="Basic"/>
    <n v="31.15"/>
    <n v="22"/>
    <s v="Asia"/>
    <s v="Tablet"/>
    <n v="8.99"/>
    <n v="0"/>
    <s v="Credit Card"/>
    <n v="5"/>
    <n v="1.35"/>
    <x v="2"/>
    <x v="0"/>
  </r>
  <r>
    <s v="4aa4cb4e-bb15-429c-88ae-00274c3fcebf"/>
    <n v="64"/>
    <s v="Female"/>
    <s v="Standard"/>
    <n v="12.5"/>
    <n v="33"/>
    <s v="Asia"/>
    <s v="TV"/>
    <n v="13.99"/>
    <n v="0"/>
    <s v="Debit Card"/>
    <n v="5"/>
    <n v="0.37"/>
    <x v="4"/>
    <x v="2"/>
  </r>
  <r>
    <s v="938b3e5a-2269-45d3-9a05-b04df79d7719"/>
    <n v="22"/>
    <s v="Other"/>
    <s v="Premium"/>
    <n v="2.15"/>
    <n v="30"/>
    <s v="South America"/>
    <s v="Tablet"/>
    <n v="17.989999999999998"/>
    <n v="1"/>
    <s v="Debit Card"/>
    <n v="3"/>
    <n v="7.0000000000000007E-2"/>
    <x v="2"/>
    <x v="3"/>
  </r>
  <r>
    <s v="ea9ede30-ded4-475e-8bdb-6e6f74ef8557"/>
    <n v="55"/>
    <s v="Female"/>
    <s v="Premium"/>
    <n v="17.760000000000002"/>
    <n v="49"/>
    <s v="Europe"/>
    <s v="Tablet"/>
    <n v="17.989999999999998"/>
    <n v="1"/>
    <s v="Credit Card"/>
    <n v="3"/>
    <n v="0.36"/>
    <x v="2"/>
    <x v="0"/>
  </r>
  <r>
    <s v="16cf6caf-bc65-4ec7-bf7b-ed1944ac741d"/>
    <n v="21"/>
    <s v="Male"/>
    <s v="Standard"/>
    <n v="12.34"/>
    <n v="5"/>
    <s v="Africa"/>
    <s v="Tablet"/>
    <n v="13.99"/>
    <n v="0"/>
    <s v="PayPal"/>
    <n v="2"/>
    <n v="2.06"/>
    <x v="1"/>
    <x v="3"/>
  </r>
  <r>
    <s v="57b01680-4141-4474-a48b-e78a987b9d2f"/>
    <n v="37"/>
    <s v="Female"/>
    <s v="Basic"/>
    <n v="18.86"/>
    <n v="42"/>
    <s v="Europe"/>
    <s v="Tablet"/>
    <n v="8.99"/>
    <n v="1"/>
    <s v="PayPal"/>
    <n v="5"/>
    <n v="0.44"/>
    <x v="5"/>
    <x v="0"/>
  </r>
  <r>
    <s v="34c37623-852f-4ce4-92f1-f8c41322e3a3"/>
    <n v="21"/>
    <s v="Other"/>
    <s v="Premium"/>
    <n v="13.66"/>
    <n v="36"/>
    <s v="Oceania"/>
    <s v="Tablet"/>
    <n v="17.989999999999998"/>
    <n v="1"/>
    <s v="Credit Card"/>
    <n v="3"/>
    <n v="0.37"/>
    <x v="3"/>
    <x v="3"/>
  </r>
  <r>
    <s v="1de748fc-27f6-4d04-95b1-43185506ff98"/>
    <n v="32"/>
    <s v="Male"/>
    <s v="Premium"/>
    <n v="13.09"/>
    <n v="51"/>
    <s v="North America"/>
    <s v="Tablet"/>
    <n v="17.989999999999998"/>
    <n v="1"/>
    <s v="Crypto"/>
    <n v="2"/>
    <n v="0.25"/>
    <x v="0"/>
    <x v="1"/>
  </r>
  <r>
    <s v="f5463712-8752-4fb0-ae3f-30137078f44b"/>
    <n v="37"/>
    <s v="Other"/>
    <s v="Standard"/>
    <n v="10.87"/>
    <n v="1"/>
    <s v="Oceania"/>
    <s v="Mobile"/>
    <n v="13.99"/>
    <n v="0"/>
    <s v="Gift Card"/>
    <n v="5"/>
    <n v="5.43"/>
    <x v="6"/>
    <x v="0"/>
  </r>
  <r>
    <s v="c1d63ea1-39ef-402c-aaac-6086bd3e3368"/>
    <n v="42"/>
    <s v="Female"/>
    <s v="Standard"/>
    <n v="33.479999999999997"/>
    <n v="16"/>
    <s v="Europe"/>
    <s v="Desktop"/>
    <n v="13.99"/>
    <n v="0"/>
    <s v="Debit Card"/>
    <n v="2"/>
    <n v="1.97"/>
    <x v="0"/>
    <x v="0"/>
  </r>
  <r>
    <s v="c3892ced-e6d1-4218-aa88-6ed1d835de10"/>
    <n v="46"/>
    <s v="Male"/>
    <s v="Basic"/>
    <n v="5.07"/>
    <n v="0"/>
    <s v="Africa"/>
    <s v="Desktop"/>
    <n v="8.99"/>
    <n v="0"/>
    <s v="Debit Card"/>
    <n v="1"/>
    <n v="5.07"/>
    <x v="5"/>
    <x v="0"/>
  </r>
  <r>
    <s v="d7cbf38b-95b2-46b7-8ac3-50f4b316878c"/>
    <n v="59"/>
    <s v="Female"/>
    <s v="Premium"/>
    <n v="26.54"/>
    <n v="33"/>
    <s v="Oceania"/>
    <s v="Laptop"/>
    <n v="17.989999999999998"/>
    <n v="0"/>
    <s v="Crypto"/>
    <n v="3"/>
    <n v="0.78"/>
    <x v="1"/>
    <x v="2"/>
  </r>
  <r>
    <s v="7ae851ab-037f-41f3-b58a-a54190149ed0"/>
    <n v="24"/>
    <s v="Female"/>
    <s v="Basic"/>
    <n v="0.19"/>
    <n v="49"/>
    <s v="Oceania"/>
    <s v="Tablet"/>
    <n v="8.99"/>
    <n v="1"/>
    <s v="Crypto"/>
    <n v="3"/>
    <n v="0"/>
    <x v="4"/>
    <x v="3"/>
  </r>
  <r>
    <s v="692b797c-2e2c-4907-a81a-24f394f25810"/>
    <n v="30"/>
    <s v="Female"/>
    <s v="Basic"/>
    <n v="4.21"/>
    <n v="13"/>
    <s v="Oceania"/>
    <s v="Desktop"/>
    <n v="8.99"/>
    <n v="1"/>
    <s v="Debit Card"/>
    <n v="4"/>
    <n v="0.3"/>
    <x v="2"/>
    <x v="1"/>
  </r>
  <r>
    <s v="b3d7df66-3750-4afa-afd1-d217ac259eff"/>
    <n v="63"/>
    <s v="Other"/>
    <s v="Standard"/>
    <n v="5.1100000000000003"/>
    <n v="18"/>
    <s v="Asia"/>
    <s v="Tablet"/>
    <n v="13.99"/>
    <n v="0"/>
    <s v="Crypto"/>
    <n v="1"/>
    <n v="0.27"/>
    <x v="3"/>
    <x v="2"/>
  </r>
  <r>
    <s v="0ac9f17d-3658-4d74-9054-0f96a5460c54"/>
    <n v="51"/>
    <s v="Male"/>
    <s v="Premium"/>
    <n v="3.41"/>
    <n v="46"/>
    <s v="Asia"/>
    <s v="Desktop"/>
    <n v="17.989999999999998"/>
    <n v="1"/>
    <s v="Gift Card"/>
    <n v="2"/>
    <n v="7.0000000000000007E-2"/>
    <x v="5"/>
    <x v="0"/>
  </r>
  <r>
    <s v="32c2a5bc-7e17-4fe3-85f0-b00105dde7dc"/>
    <n v="47"/>
    <s v="Male"/>
    <s v="Premium"/>
    <n v="7.42"/>
    <n v="47"/>
    <s v="Africa"/>
    <s v="Tablet"/>
    <n v="17.989999999999998"/>
    <n v="1"/>
    <s v="Crypto"/>
    <n v="4"/>
    <n v="0.15"/>
    <x v="3"/>
    <x v="0"/>
  </r>
  <r>
    <s v="91898a2b-07f0-43d5-aecb-7933052c3f77"/>
    <n v="32"/>
    <s v="Female"/>
    <s v="Standard"/>
    <n v="2.74"/>
    <n v="8"/>
    <s v="Asia"/>
    <s v="TV"/>
    <n v="13.99"/>
    <n v="1"/>
    <s v="Credit Card"/>
    <n v="1"/>
    <n v="0.3"/>
    <x v="0"/>
    <x v="1"/>
  </r>
  <r>
    <s v="d11573bf-f68b-4134-89ff-659630bb63f3"/>
    <n v="60"/>
    <s v="Other"/>
    <s v="Premium"/>
    <n v="2.56"/>
    <n v="22"/>
    <s v="Asia"/>
    <s v="Mobile"/>
    <n v="17.989999999999998"/>
    <n v="1"/>
    <s v="Crypto"/>
    <n v="2"/>
    <n v="0.11"/>
    <x v="1"/>
    <x v="2"/>
  </r>
  <r>
    <s v="aeca46b3-2f4a-4f8a-941a-bcc7c536f372"/>
    <n v="40"/>
    <s v="Other"/>
    <s v="Premium"/>
    <n v="2.2799999999999998"/>
    <n v="37"/>
    <s v="Africa"/>
    <s v="Laptop"/>
    <n v="17.989999999999998"/>
    <n v="1"/>
    <s v="Gift Card"/>
    <n v="2"/>
    <n v="0.06"/>
    <x v="0"/>
    <x v="0"/>
  </r>
  <r>
    <s v="c8117a2e-0ad2-4702-98d4-a91b9e29247c"/>
    <n v="46"/>
    <s v="Other"/>
    <s v="Basic"/>
    <n v="6.46"/>
    <n v="35"/>
    <s v="Europe"/>
    <s v="Desktop"/>
    <n v="8.99"/>
    <n v="1"/>
    <s v="Gift Card"/>
    <n v="4"/>
    <n v="0.18"/>
    <x v="1"/>
    <x v="0"/>
  </r>
  <r>
    <s v="12be3d4b-67ef-4665-a7bb-f889989afe1a"/>
    <n v="33"/>
    <s v="Female"/>
    <s v="Premium"/>
    <n v="11.3"/>
    <n v="7"/>
    <s v="North America"/>
    <s v="Tablet"/>
    <n v="17.989999999999998"/>
    <n v="0"/>
    <s v="Gift Card"/>
    <n v="1"/>
    <n v="1.41"/>
    <x v="2"/>
    <x v="1"/>
  </r>
  <r>
    <s v="d14be48f-b54b-4b14-90b7-153e6c90a1ed"/>
    <n v="31"/>
    <s v="Female"/>
    <s v="Premium"/>
    <n v="3.13"/>
    <n v="7"/>
    <s v="North America"/>
    <s v="Mobile"/>
    <n v="17.989999999999998"/>
    <n v="0"/>
    <s v="Debit Card"/>
    <n v="5"/>
    <n v="0.39"/>
    <x v="6"/>
    <x v="1"/>
  </r>
  <r>
    <s v="89f7d229-8ad2-4553-8582-066a2af2ebed"/>
    <n v="39"/>
    <s v="Other"/>
    <s v="Basic"/>
    <n v="9.89"/>
    <n v="45"/>
    <s v="Africa"/>
    <s v="Mobile"/>
    <n v="8.99"/>
    <n v="1"/>
    <s v="Gift Card"/>
    <n v="4"/>
    <n v="0.22"/>
    <x v="6"/>
    <x v="0"/>
  </r>
  <r>
    <s v="f4eaec8d-554b-40c5-9761-c74633a253b5"/>
    <n v="19"/>
    <s v="Female"/>
    <s v="Premium"/>
    <n v="0.6"/>
    <n v="26"/>
    <s v="Oceania"/>
    <s v="Mobile"/>
    <n v="17.989999999999998"/>
    <n v="1"/>
    <s v="Gift Card"/>
    <n v="1"/>
    <n v="0.02"/>
    <x v="1"/>
    <x v="3"/>
  </r>
  <r>
    <s v="1d72e7f2-4e93-471d-8d46-772c2d538fdd"/>
    <n v="25"/>
    <s v="Male"/>
    <s v="Premium"/>
    <n v="44.46"/>
    <n v="33"/>
    <s v="Oceania"/>
    <s v="Tablet"/>
    <n v="17.989999999999998"/>
    <n v="0"/>
    <s v="PayPal"/>
    <n v="1"/>
    <n v="1.31"/>
    <x v="2"/>
    <x v="3"/>
  </r>
  <r>
    <s v="e408ee62-5313-4e04-bcec-e23b5202a7ab"/>
    <n v="49"/>
    <s v="Male"/>
    <s v="Basic"/>
    <n v="9.67"/>
    <n v="57"/>
    <s v="Europe"/>
    <s v="Mobile"/>
    <n v="8.99"/>
    <n v="1"/>
    <s v="Credit Card"/>
    <n v="1"/>
    <n v="0.17"/>
    <x v="3"/>
    <x v="0"/>
  </r>
  <r>
    <s v="f1c83b47-42f3-43d3-8e18-4ea89c57773c"/>
    <n v="67"/>
    <s v="Other"/>
    <s v="Basic"/>
    <n v="10.17"/>
    <n v="18"/>
    <s v="North America"/>
    <s v="Tablet"/>
    <n v="8.99"/>
    <n v="0"/>
    <s v="Gift Card"/>
    <n v="2"/>
    <n v="0.54"/>
    <x v="0"/>
    <x v="2"/>
  </r>
  <r>
    <s v="610d956e-f1f5-4b11-9d7c-441a37b21a17"/>
    <n v="55"/>
    <s v="Male"/>
    <s v="Standard"/>
    <n v="1.88"/>
    <n v="44"/>
    <s v="Europe"/>
    <s v="Tablet"/>
    <n v="13.99"/>
    <n v="1"/>
    <s v="PayPal"/>
    <n v="4"/>
    <n v="0.04"/>
    <x v="0"/>
    <x v="0"/>
  </r>
  <r>
    <s v="f0c87ced-93a5-4494-a348-fcfcecb24541"/>
    <n v="19"/>
    <s v="Male"/>
    <s v="Premium"/>
    <n v="0.36"/>
    <n v="28"/>
    <s v="Oceania"/>
    <s v="Desktop"/>
    <n v="17.989999999999998"/>
    <n v="1"/>
    <s v="Credit Card"/>
    <n v="1"/>
    <n v="0.01"/>
    <x v="5"/>
    <x v="3"/>
  </r>
  <r>
    <s v="a32eee4c-69e9-41ee-a91d-f328cb381b15"/>
    <n v="59"/>
    <s v="Female"/>
    <s v="Premium"/>
    <n v="0.61"/>
    <n v="17"/>
    <s v="Africa"/>
    <s v="Tablet"/>
    <n v="17.989999999999998"/>
    <n v="0"/>
    <s v="Debit Card"/>
    <n v="5"/>
    <n v="0.03"/>
    <x v="6"/>
    <x v="2"/>
  </r>
  <r>
    <s v="a5e64288-3362-4735-be6e-a09c1c044761"/>
    <n v="26"/>
    <s v="Other"/>
    <s v="Basic"/>
    <n v="23.33"/>
    <n v="27"/>
    <s v="North America"/>
    <s v="Mobile"/>
    <n v="8.99"/>
    <n v="0"/>
    <s v="Gift Card"/>
    <n v="1"/>
    <n v="0.83"/>
    <x v="0"/>
    <x v="1"/>
  </r>
  <r>
    <s v="2fe53083-6764-4dc3-bbaa-a88e030e71e2"/>
    <n v="58"/>
    <s v="Female"/>
    <s v="Standard"/>
    <n v="76.290000000000006"/>
    <n v="5"/>
    <s v="Europe"/>
    <s v="Mobile"/>
    <n v="13.99"/>
    <n v="0"/>
    <s v="Crypto"/>
    <n v="5"/>
    <n v="12.72"/>
    <x v="1"/>
    <x v="2"/>
  </r>
  <r>
    <s v="44f7004f-4f0c-4ff0-848b-97da9a781eb0"/>
    <n v="18"/>
    <s v="Male"/>
    <s v="Premium"/>
    <n v="10.08"/>
    <n v="33"/>
    <s v="Oceania"/>
    <s v="Mobile"/>
    <n v="17.989999999999998"/>
    <n v="1"/>
    <s v="Credit Card"/>
    <n v="2"/>
    <n v="0.3"/>
    <x v="6"/>
    <x v="3"/>
  </r>
  <r>
    <s v="50ebca29-2130-4894-9f3c-63f3f938f819"/>
    <n v="59"/>
    <s v="Other"/>
    <s v="Basic"/>
    <n v="8.48"/>
    <n v="24"/>
    <s v="North America"/>
    <s v="TV"/>
    <n v="8.99"/>
    <n v="1"/>
    <s v="Crypto"/>
    <n v="1"/>
    <n v="0.34"/>
    <x v="2"/>
    <x v="2"/>
  </r>
  <r>
    <s v="48486230-b6dd-4d6c-8d2a-0c8a2b7f2f39"/>
    <n v="41"/>
    <s v="Male"/>
    <s v="Premium"/>
    <n v="16.13"/>
    <n v="44"/>
    <s v="Asia"/>
    <s v="Desktop"/>
    <n v="17.989999999999998"/>
    <n v="0"/>
    <s v="Debit Card"/>
    <n v="4"/>
    <n v="0.36"/>
    <x v="3"/>
    <x v="0"/>
  </r>
  <r>
    <s v="47ea998f-01f4-4e7e-8c55-0fa01baecd11"/>
    <n v="28"/>
    <s v="Male"/>
    <s v="Basic"/>
    <n v="0.43"/>
    <n v="6"/>
    <s v="South America"/>
    <s v="TV"/>
    <n v="8.99"/>
    <n v="1"/>
    <s v="Credit Card"/>
    <n v="3"/>
    <n v="0.06"/>
    <x v="2"/>
    <x v="1"/>
  </r>
  <r>
    <s v="5af2d5bd-47aa-435f-8ea9-f18bba61da3f"/>
    <n v="35"/>
    <s v="Male"/>
    <s v="Basic"/>
    <n v="43.84"/>
    <n v="24"/>
    <s v="South America"/>
    <s v="TV"/>
    <n v="8.99"/>
    <n v="0"/>
    <s v="Gift Card"/>
    <n v="4"/>
    <n v="1.75"/>
    <x v="0"/>
    <x v="1"/>
  </r>
  <r>
    <s v="39218d93-3485-4f1a-b7db-f501deb29f04"/>
    <n v="56"/>
    <s v="Other"/>
    <s v="Standard"/>
    <n v="3.62"/>
    <n v="22"/>
    <s v="Asia"/>
    <s v="TV"/>
    <n v="13.99"/>
    <n v="1"/>
    <s v="Crypto"/>
    <n v="1"/>
    <n v="0.16"/>
    <x v="3"/>
    <x v="2"/>
  </r>
  <r>
    <s v="d763fc11-4943-4f8b-80c2-4de5ba439245"/>
    <n v="34"/>
    <s v="Female"/>
    <s v="Premium"/>
    <n v="1.67"/>
    <n v="29"/>
    <s v="Africa"/>
    <s v="Tablet"/>
    <n v="17.989999999999998"/>
    <n v="1"/>
    <s v="Credit Card"/>
    <n v="1"/>
    <n v="0.06"/>
    <x v="5"/>
    <x v="1"/>
  </r>
  <r>
    <s v="aacd3fe3-fdd1-415f-bdaf-a0d23aeb3c37"/>
    <n v="41"/>
    <s v="Female"/>
    <s v="Standard"/>
    <n v="7.91"/>
    <n v="41"/>
    <s v="Asia"/>
    <s v="Desktop"/>
    <n v="13.99"/>
    <n v="0"/>
    <s v="PayPal"/>
    <n v="4"/>
    <n v="0.19"/>
    <x v="4"/>
    <x v="0"/>
  </r>
  <r>
    <s v="26f6d31c-6d28-43f9-a56e-760eef8da91e"/>
    <n v="43"/>
    <s v="Other"/>
    <s v="Premium"/>
    <n v="7.18"/>
    <n v="5"/>
    <s v="North America"/>
    <s v="Desktop"/>
    <n v="17.989999999999998"/>
    <n v="0"/>
    <s v="Crypto"/>
    <n v="5"/>
    <n v="1.2"/>
    <x v="1"/>
    <x v="0"/>
  </r>
  <r>
    <s v="1fc5bc15-e2ed-47e0-a8c3-78632ffeae19"/>
    <n v="56"/>
    <s v="Female"/>
    <s v="Standard"/>
    <n v="30.05"/>
    <n v="14"/>
    <s v="Africa"/>
    <s v="Mobile"/>
    <n v="13.99"/>
    <n v="0"/>
    <s v="Gift Card"/>
    <n v="1"/>
    <n v="2"/>
    <x v="3"/>
    <x v="2"/>
  </r>
  <r>
    <s v="d9930885-add6-474c-91bd-a2f9d0d2629d"/>
    <n v="31"/>
    <s v="Female"/>
    <s v="Premium"/>
    <n v="0.56999999999999995"/>
    <n v="60"/>
    <s v="Oceania"/>
    <s v="Mobile"/>
    <n v="17.989999999999998"/>
    <n v="1"/>
    <s v="Crypto"/>
    <n v="3"/>
    <n v="0.01"/>
    <x v="0"/>
    <x v="1"/>
  </r>
  <r>
    <s v="b0204082-d07f-4b31-858a-7ece1b76fb30"/>
    <n v="46"/>
    <s v="Other"/>
    <s v="Standard"/>
    <n v="28.66"/>
    <n v="37"/>
    <s v="Africa"/>
    <s v="Laptop"/>
    <n v="13.99"/>
    <n v="0"/>
    <s v="PayPal"/>
    <n v="1"/>
    <n v="0.75"/>
    <x v="5"/>
    <x v="0"/>
  </r>
  <r>
    <s v="f10c6464-abf4-4120-a49d-2b80657f5324"/>
    <n v="45"/>
    <s v="Male"/>
    <s v="Premium"/>
    <n v="18.07"/>
    <n v="4"/>
    <s v="Asia"/>
    <s v="Tablet"/>
    <n v="17.989999999999998"/>
    <n v="0"/>
    <s v="Gift Card"/>
    <n v="1"/>
    <n v="3.61"/>
    <x v="4"/>
    <x v="0"/>
  </r>
  <r>
    <s v="23c526da-c76e-4a8c-82ea-838a7736f832"/>
    <n v="68"/>
    <s v="Female"/>
    <s v="Standard"/>
    <n v="36.44"/>
    <n v="49"/>
    <s v="Oceania"/>
    <s v="Mobile"/>
    <n v="13.99"/>
    <n v="0"/>
    <s v="Gift Card"/>
    <n v="3"/>
    <n v="0.73"/>
    <x v="1"/>
    <x v="2"/>
  </r>
  <r>
    <s v="bf9a7e56-2737-4931-a68d-e0b9696b65d7"/>
    <n v="29"/>
    <s v="Male"/>
    <s v="Standard"/>
    <n v="4.09"/>
    <n v="59"/>
    <s v="Europe"/>
    <s v="TV"/>
    <n v="13.99"/>
    <n v="1"/>
    <s v="Credit Card"/>
    <n v="2"/>
    <n v="7.0000000000000007E-2"/>
    <x v="1"/>
    <x v="1"/>
  </r>
  <r>
    <s v="a88f8e6a-cf81-47eb-b982-5f73f413cf84"/>
    <n v="45"/>
    <s v="Other"/>
    <s v="Premium"/>
    <n v="8.9499999999999993"/>
    <n v="16"/>
    <s v="Europe"/>
    <s v="Laptop"/>
    <n v="17.989999999999998"/>
    <n v="0"/>
    <s v="Credit Card"/>
    <n v="3"/>
    <n v="0.53"/>
    <x v="1"/>
    <x v="0"/>
  </r>
  <r>
    <s v="ee612990-fd6f-4b96-95c5-4c3d64a961a7"/>
    <n v="64"/>
    <s v="Male"/>
    <s v="Basic"/>
    <n v="1.84"/>
    <n v="30"/>
    <s v="Oceania"/>
    <s v="Tablet"/>
    <n v="8.99"/>
    <n v="1"/>
    <s v="Credit Card"/>
    <n v="4"/>
    <n v="0.06"/>
    <x v="1"/>
    <x v="2"/>
  </r>
  <r>
    <s v="70ef21fb-2720-408f-8d98-7070d307971b"/>
    <n v="57"/>
    <s v="Other"/>
    <s v="Standard"/>
    <n v="2.93"/>
    <n v="35"/>
    <s v="South America"/>
    <s v="Laptop"/>
    <n v="13.99"/>
    <n v="1"/>
    <s v="PayPal"/>
    <n v="5"/>
    <n v="0.08"/>
    <x v="2"/>
    <x v="2"/>
  </r>
  <r>
    <s v="44e03489-87f8-4024-8ad0-24eb139168fe"/>
    <n v="27"/>
    <s v="Male"/>
    <s v="Basic"/>
    <n v="3.36"/>
    <n v="22"/>
    <s v="Asia"/>
    <s v="Mobile"/>
    <n v="8.99"/>
    <n v="1"/>
    <s v="PayPal"/>
    <n v="3"/>
    <n v="0.15"/>
    <x v="4"/>
    <x v="1"/>
  </r>
  <r>
    <s v="72556cf5-71a1-404b-bb96-e1d49e112ed3"/>
    <n v="30"/>
    <s v="Male"/>
    <s v="Premium"/>
    <n v="1.84"/>
    <n v="2"/>
    <s v="Oceania"/>
    <s v="Tablet"/>
    <n v="17.989999999999998"/>
    <n v="0"/>
    <s v="PayPal"/>
    <n v="2"/>
    <n v="0.61"/>
    <x v="0"/>
    <x v="1"/>
  </r>
  <r>
    <s v="94940860-8fc0-4fe9-a813-136e736dc785"/>
    <n v="69"/>
    <s v="Female"/>
    <s v="Standard"/>
    <n v="5.7"/>
    <n v="27"/>
    <s v="South America"/>
    <s v="Laptop"/>
    <n v="13.99"/>
    <n v="0"/>
    <s v="Crypto"/>
    <n v="1"/>
    <n v="0.2"/>
    <x v="3"/>
    <x v="2"/>
  </r>
  <r>
    <s v="5d4f942c-5e0c-4e72-b7e5-c03cc4dc020c"/>
    <n v="33"/>
    <s v="Other"/>
    <s v="Basic"/>
    <n v="4.4400000000000004"/>
    <n v="28"/>
    <s v="Asia"/>
    <s v="Mobile"/>
    <n v="8.99"/>
    <n v="1"/>
    <s v="Crypto"/>
    <n v="1"/>
    <n v="0.15"/>
    <x v="3"/>
    <x v="1"/>
  </r>
  <r>
    <s v="6a1cf920-fbb2-4b70-881c-358c007bc43c"/>
    <n v="66"/>
    <s v="Female"/>
    <s v="Standard"/>
    <n v="32.75"/>
    <n v="41"/>
    <s v="Africa"/>
    <s v="Tablet"/>
    <n v="13.99"/>
    <n v="0"/>
    <s v="Credit Card"/>
    <n v="1"/>
    <n v="0.78"/>
    <x v="4"/>
    <x v="2"/>
  </r>
  <r>
    <s v="8e64c096-6cc3-468e-b5bc-63c64e8ea64a"/>
    <n v="24"/>
    <s v="Female"/>
    <s v="Premium"/>
    <n v="15.52"/>
    <n v="33"/>
    <s v="Europe"/>
    <s v="TV"/>
    <n v="17.989999999999998"/>
    <n v="1"/>
    <s v="Crypto"/>
    <n v="1"/>
    <n v="0.46"/>
    <x v="4"/>
    <x v="3"/>
  </r>
  <r>
    <s v="c38f1921-4fc2-4350-a1e1-c0aaeedf1654"/>
    <n v="45"/>
    <s v="Male"/>
    <s v="Basic"/>
    <n v="0.28999999999999998"/>
    <n v="45"/>
    <s v="Oceania"/>
    <s v="Tablet"/>
    <n v="8.99"/>
    <n v="1"/>
    <s v="Debit Card"/>
    <n v="2"/>
    <n v="0.01"/>
    <x v="6"/>
    <x v="0"/>
  </r>
  <r>
    <s v="dcc0039c-307a-4d72-a67e-a69688d676db"/>
    <n v="19"/>
    <s v="Other"/>
    <s v="Premium"/>
    <n v="1.68"/>
    <n v="18"/>
    <s v="Africa"/>
    <s v="Tablet"/>
    <n v="17.989999999999998"/>
    <n v="0"/>
    <s v="PayPal"/>
    <n v="4"/>
    <n v="0.09"/>
    <x v="3"/>
    <x v="3"/>
  </r>
  <r>
    <s v="6c89b2aa-65db-477b-8a60-5d8da393950f"/>
    <n v="33"/>
    <s v="Male"/>
    <s v="Premium"/>
    <n v="22.26"/>
    <n v="35"/>
    <s v="Europe"/>
    <s v="Tablet"/>
    <n v="17.989999999999998"/>
    <n v="0"/>
    <s v="Debit Card"/>
    <n v="3"/>
    <n v="0.62"/>
    <x v="2"/>
    <x v="1"/>
  </r>
  <r>
    <s v="91c178ba-d603-4aa5-8a9f-f872b9e9ee38"/>
    <n v="43"/>
    <s v="Male"/>
    <s v="Standard"/>
    <n v="26.79"/>
    <n v="6"/>
    <s v="Africa"/>
    <s v="TV"/>
    <n v="13.99"/>
    <n v="0"/>
    <s v="Credit Card"/>
    <n v="3"/>
    <n v="3.83"/>
    <x v="5"/>
    <x v="0"/>
  </r>
  <r>
    <s v="2a2087f5-d137-4320-a395-2352acab3eef"/>
    <n v="19"/>
    <s v="Female"/>
    <s v="Basic"/>
    <n v="48.49"/>
    <n v="7"/>
    <s v="Europe"/>
    <s v="TV"/>
    <n v="8.99"/>
    <n v="0"/>
    <s v="Debit Card"/>
    <n v="4"/>
    <n v="6.06"/>
    <x v="0"/>
    <x v="3"/>
  </r>
  <r>
    <s v="e874713c-7349-4582-806f-1fb0d743ab6c"/>
    <n v="64"/>
    <s v="Other"/>
    <s v="Premium"/>
    <n v="1.83"/>
    <n v="0"/>
    <s v="Africa"/>
    <s v="Tablet"/>
    <n v="17.989999999999998"/>
    <n v="0"/>
    <s v="PayPal"/>
    <n v="1"/>
    <n v="1.83"/>
    <x v="4"/>
    <x v="2"/>
  </r>
  <r>
    <s v="75bb1697-a008-4d94-9307-8652f6b88827"/>
    <n v="42"/>
    <s v="Other"/>
    <s v="Standard"/>
    <n v="6.91"/>
    <n v="21"/>
    <s v="Asia"/>
    <s v="Mobile"/>
    <n v="13.99"/>
    <n v="0"/>
    <s v="Gift Card"/>
    <n v="4"/>
    <n v="0.31"/>
    <x v="2"/>
    <x v="0"/>
  </r>
  <r>
    <s v="f5edc841-bc01-4908-ae59-2051c2757a7b"/>
    <n v="63"/>
    <s v="Male"/>
    <s v="Premium"/>
    <n v="50.34"/>
    <n v="16"/>
    <s v="Europe"/>
    <s v="TV"/>
    <n v="17.989999999999998"/>
    <n v="0"/>
    <s v="Crypto"/>
    <n v="5"/>
    <n v="2.96"/>
    <x v="4"/>
    <x v="2"/>
  </r>
  <r>
    <s v="95da76ce-dc72-4192-b15d-57b576909335"/>
    <n v="37"/>
    <s v="Other"/>
    <s v="Basic"/>
    <n v="11.16"/>
    <n v="23"/>
    <s v="North America"/>
    <s v="Tablet"/>
    <n v="8.99"/>
    <n v="0"/>
    <s v="PayPal"/>
    <n v="2"/>
    <n v="0.47"/>
    <x v="6"/>
    <x v="0"/>
  </r>
  <r>
    <s v="5152898c-b43a-4087-93bc-4ec283f379b2"/>
    <n v="60"/>
    <s v="Male"/>
    <s v="Basic"/>
    <n v="5.34"/>
    <n v="18"/>
    <s v="Asia"/>
    <s v="TV"/>
    <n v="8.99"/>
    <n v="0"/>
    <s v="Credit Card"/>
    <n v="2"/>
    <n v="0.28000000000000003"/>
    <x v="2"/>
    <x v="2"/>
  </r>
  <r>
    <s v="eee51db1-409b-4642-becb-311ad53094a2"/>
    <n v="64"/>
    <s v="Male"/>
    <s v="Basic"/>
    <n v="19.100000000000001"/>
    <n v="30"/>
    <s v="Europe"/>
    <s v="Tablet"/>
    <n v="8.99"/>
    <n v="0"/>
    <s v="Credit Card"/>
    <n v="4"/>
    <n v="0.62"/>
    <x v="6"/>
    <x v="2"/>
  </r>
  <r>
    <s v="c8363c4a-8478-4498-b1fb-f6c33222e11d"/>
    <n v="18"/>
    <s v="Female"/>
    <s v="Basic"/>
    <n v="1.97"/>
    <n v="46"/>
    <s v="South America"/>
    <s v="TV"/>
    <n v="8.99"/>
    <n v="1"/>
    <s v="Crypto"/>
    <n v="2"/>
    <n v="0.04"/>
    <x v="0"/>
    <x v="3"/>
  </r>
  <r>
    <s v="8ba829fb-fe7c-47f4-89db-241934a74db6"/>
    <n v="61"/>
    <s v="Female"/>
    <s v="Standard"/>
    <n v="2.54"/>
    <n v="49"/>
    <s v="South America"/>
    <s v="TV"/>
    <n v="13.99"/>
    <n v="1"/>
    <s v="Gift Card"/>
    <n v="3"/>
    <n v="0.05"/>
    <x v="2"/>
    <x v="2"/>
  </r>
  <r>
    <s v="6bf1d15a-7ede-4fa1-8ac3-ca10566780ea"/>
    <n v="70"/>
    <s v="Other"/>
    <s v="Basic"/>
    <n v="13.09"/>
    <n v="13"/>
    <s v="Asia"/>
    <s v="Tablet"/>
    <n v="8.99"/>
    <n v="0"/>
    <s v="Debit Card"/>
    <n v="2"/>
    <n v="0.93"/>
    <x v="5"/>
    <x v="2"/>
  </r>
  <r>
    <s v="c3f2e7fd-8b89-48a5-8327-6db568e73a64"/>
    <n v="43"/>
    <s v="Female"/>
    <s v="Standard"/>
    <n v="3.16"/>
    <n v="7"/>
    <s v="Asia"/>
    <s v="Mobile"/>
    <n v="13.99"/>
    <n v="1"/>
    <s v="PayPal"/>
    <n v="2"/>
    <n v="0.4"/>
    <x v="1"/>
    <x v="0"/>
  </r>
  <r>
    <s v="ad7ef66f-b1ff-4e88-a13a-3a031501a8cb"/>
    <n v="20"/>
    <s v="Male"/>
    <s v="Basic"/>
    <n v="3.38"/>
    <n v="34"/>
    <s v="Europe"/>
    <s v="TV"/>
    <n v="8.99"/>
    <n v="1"/>
    <s v="Credit Card"/>
    <n v="5"/>
    <n v="0.1"/>
    <x v="4"/>
    <x v="3"/>
  </r>
  <r>
    <s v="12ddaf98-d735-4343-954a-5269936b4d85"/>
    <n v="49"/>
    <s v="Other"/>
    <s v="Basic"/>
    <n v="1.17"/>
    <n v="46"/>
    <s v="South America"/>
    <s v="Laptop"/>
    <n v="8.99"/>
    <n v="1"/>
    <s v="Debit Card"/>
    <n v="1"/>
    <n v="0.02"/>
    <x v="4"/>
    <x v="0"/>
  </r>
  <r>
    <s v="28028f3f-af46-4e13-b3cd-d32ab1279c48"/>
    <n v="40"/>
    <s v="Male"/>
    <s v="Basic"/>
    <n v="4.92"/>
    <n v="30"/>
    <s v="North America"/>
    <s v="Tablet"/>
    <n v="8.99"/>
    <n v="1"/>
    <s v="Credit Card"/>
    <n v="5"/>
    <n v="0.16"/>
    <x v="6"/>
    <x v="0"/>
  </r>
  <r>
    <s v="ab76d3cc-b330-42c9-ad6b-28b5e707a64d"/>
    <n v="63"/>
    <s v="Male"/>
    <s v="Basic"/>
    <n v="2.2400000000000002"/>
    <n v="27"/>
    <s v="Africa"/>
    <s v="Mobile"/>
    <n v="8.99"/>
    <n v="1"/>
    <s v="Credit Card"/>
    <n v="4"/>
    <n v="0.08"/>
    <x v="2"/>
    <x v="2"/>
  </r>
  <r>
    <s v="1adad285-b2b1-4090-84b5-21d9aa4d1922"/>
    <n v="30"/>
    <s v="Other"/>
    <s v="Premium"/>
    <n v="4.45"/>
    <n v="43"/>
    <s v="Europe"/>
    <s v="Mobile"/>
    <n v="17.989999999999998"/>
    <n v="1"/>
    <s v="Gift Card"/>
    <n v="4"/>
    <n v="0.1"/>
    <x v="0"/>
    <x v="1"/>
  </r>
  <r>
    <s v="76ee5c7f-f3c8-49ae-b448-a2510b0bd954"/>
    <n v="53"/>
    <s v="Male"/>
    <s v="Premium"/>
    <n v="11.18"/>
    <n v="19"/>
    <s v="South America"/>
    <s v="Tablet"/>
    <n v="17.989999999999998"/>
    <n v="0"/>
    <s v="PayPal"/>
    <n v="4"/>
    <n v="0.56000000000000005"/>
    <x v="5"/>
    <x v="0"/>
  </r>
  <r>
    <s v="23cfb542-2422-44ab-9acf-48096caccd3c"/>
    <n v="18"/>
    <s v="Other"/>
    <s v="Premium"/>
    <n v="9.52"/>
    <n v="5"/>
    <s v="Oceania"/>
    <s v="Desktop"/>
    <n v="17.989999999999998"/>
    <n v="0"/>
    <s v="Gift Card"/>
    <n v="2"/>
    <n v="1.59"/>
    <x v="2"/>
    <x v="3"/>
  </r>
  <r>
    <s v="c32bafe7-6744-4901-bf9a-fa83bda82088"/>
    <n v="39"/>
    <s v="Other"/>
    <s v="Standard"/>
    <n v="0.75"/>
    <n v="27"/>
    <s v="Africa"/>
    <s v="Laptop"/>
    <n v="13.99"/>
    <n v="1"/>
    <s v="Crypto"/>
    <n v="4"/>
    <n v="0.03"/>
    <x v="4"/>
    <x v="0"/>
  </r>
  <r>
    <s v="c18a0290-a6c6-4d07-9641-5255c31da967"/>
    <n v="70"/>
    <s v="Male"/>
    <s v="Standard"/>
    <n v="13.92"/>
    <n v="57"/>
    <s v="North America"/>
    <s v="Laptop"/>
    <n v="13.99"/>
    <n v="1"/>
    <s v="Crypto"/>
    <n v="1"/>
    <n v="0.24"/>
    <x v="0"/>
    <x v="2"/>
  </r>
  <r>
    <s v="3ad7f42c-02c6-469e-915c-cc1d57bba996"/>
    <n v="19"/>
    <s v="Male"/>
    <s v="Premium"/>
    <n v="5.34"/>
    <n v="0"/>
    <s v="Europe"/>
    <s v="Tablet"/>
    <n v="17.989999999999998"/>
    <n v="0"/>
    <s v="Credit Card"/>
    <n v="3"/>
    <n v="5.34"/>
    <x v="6"/>
    <x v="3"/>
  </r>
  <r>
    <s v="ce97c787-6a6c-4162-aeda-19b2f014d2ff"/>
    <n v="48"/>
    <s v="Other"/>
    <s v="Basic"/>
    <n v="10.9"/>
    <n v="26"/>
    <s v="Oceania"/>
    <s v="Mobile"/>
    <n v="8.99"/>
    <n v="1"/>
    <s v="Crypto"/>
    <n v="2"/>
    <n v="0.4"/>
    <x v="3"/>
    <x v="0"/>
  </r>
  <r>
    <s v="4f064243-4e60-4a9b-ab4e-b4b262969f53"/>
    <n v="26"/>
    <s v="Male"/>
    <s v="Premium"/>
    <n v="8.1300000000000008"/>
    <n v="12"/>
    <s v="South America"/>
    <s v="Laptop"/>
    <n v="17.989999999999998"/>
    <n v="0"/>
    <s v="Credit Card"/>
    <n v="4"/>
    <n v="0.63"/>
    <x v="1"/>
    <x v="1"/>
  </r>
  <r>
    <s v="87badf81-7a2d-4bbe-a869-321a3ca58275"/>
    <n v="48"/>
    <s v="Female"/>
    <s v="Standard"/>
    <n v="17.03"/>
    <n v="57"/>
    <s v="Europe"/>
    <s v="TV"/>
    <n v="13.99"/>
    <n v="0"/>
    <s v="Debit Card"/>
    <n v="5"/>
    <n v="0.28999999999999998"/>
    <x v="0"/>
    <x v="0"/>
  </r>
  <r>
    <s v="3cd1c05f-5575-4a10-ac1f-b67337a7acaf"/>
    <n v="19"/>
    <s v="Female"/>
    <s v="Premium"/>
    <n v="4.7300000000000004"/>
    <n v="41"/>
    <s v="Asia"/>
    <s v="Tablet"/>
    <n v="17.989999999999998"/>
    <n v="1"/>
    <s v="Crypto"/>
    <n v="2"/>
    <n v="0.11"/>
    <x v="2"/>
    <x v="3"/>
  </r>
  <r>
    <s v="336a2ae7-f0bc-4aa5-8fc8-540c138b7d3c"/>
    <n v="70"/>
    <s v="Male"/>
    <s v="Basic"/>
    <n v="110.4"/>
    <n v="33"/>
    <s v="Africa"/>
    <s v="Desktop"/>
    <n v="8.99"/>
    <n v="0"/>
    <s v="PayPal"/>
    <n v="5"/>
    <n v="3.25"/>
    <x v="3"/>
    <x v="2"/>
  </r>
  <r>
    <s v="7e9ddb87-4b17-40c9-aa12-a070f3720693"/>
    <n v="18"/>
    <s v="Female"/>
    <s v="Standard"/>
    <n v="5.32"/>
    <n v="18"/>
    <s v="Asia"/>
    <s v="Desktop"/>
    <n v="13.99"/>
    <n v="0"/>
    <s v="Gift Card"/>
    <n v="3"/>
    <n v="0.28000000000000003"/>
    <x v="1"/>
    <x v="3"/>
  </r>
  <r>
    <s v="c1d1ae44-0bc9-49ee-b2ae-e2d6fb2bf599"/>
    <n v="58"/>
    <s v="Female"/>
    <s v="Standard"/>
    <n v="2.5099999999999998"/>
    <n v="31"/>
    <s v="North America"/>
    <s v="Desktop"/>
    <n v="13.99"/>
    <n v="1"/>
    <s v="PayPal"/>
    <n v="5"/>
    <n v="0.08"/>
    <x v="2"/>
    <x v="2"/>
  </r>
  <r>
    <s v="b819383f-8219-47be-a119-7c9225b5436c"/>
    <n v="57"/>
    <s v="Male"/>
    <s v="Premium"/>
    <n v="44.65"/>
    <n v="52"/>
    <s v="Oceania"/>
    <s v="Tablet"/>
    <n v="17.989999999999998"/>
    <n v="0"/>
    <s v="Credit Card"/>
    <n v="5"/>
    <n v="0.84"/>
    <x v="5"/>
    <x v="2"/>
  </r>
  <r>
    <s v="7c1dfa22-78a1-4be1-a9c9-929801f14b1c"/>
    <n v="47"/>
    <s v="Other"/>
    <s v="Standard"/>
    <n v="1.59"/>
    <n v="34"/>
    <s v="Oceania"/>
    <s v="Mobile"/>
    <n v="13.99"/>
    <n v="1"/>
    <s v="Gift Card"/>
    <n v="1"/>
    <n v="0.05"/>
    <x v="5"/>
    <x v="0"/>
  </r>
  <r>
    <s v="a7ffdf22-b673-4b5a-aed8-8c53ed42814d"/>
    <n v="22"/>
    <s v="Other"/>
    <s v="Premium"/>
    <n v="32.25"/>
    <n v="30"/>
    <s v="Africa"/>
    <s v="TV"/>
    <n v="17.989999999999998"/>
    <n v="0"/>
    <s v="Gift Card"/>
    <n v="2"/>
    <n v="1.04"/>
    <x v="4"/>
    <x v="3"/>
  </r>
  <r>
    <s v="958219d9-6c45-4863-ae79-e0580f7936a0"/>
    <n v="52"/>
    <s v="Other"/>
    <s v="Premium"/>
    <n v="1.42"/>
    <n v="45"/>
    <s v="North America"/>
    <s v="Tablet"/>
    <n v="17.989999999999998"/>
    <n v="1"/>
    <s v="PayPal"/>
    <n v="5"/>
    <n v="0.03"/>
    <x v="3"/>
    <x v="0"/>
  </r>
  <r>
    <s v="cdcea36d-e4be-42ff-8df1-f792147643fc"/>
    <n v="53"/>
    <s v="Other"/>
    <s v="Standard"/>
    <n v="3.68"/>
    <n v="55"/>
    <s v="Oceania"/>
    <s v="Tablet"/>
    <n v="13.99"/>
    <n v="1"/>
    <s v="PayPal"/>
    <n v="1"/>
    <n v="7.0000000000000007E-2"/>
    <x v="6"/>
    <x v="0"/>
  </r>
  <r>
    <s v="71243054-81b6-43a9-bea5-0bb0a0b2cf11"/>
    <n v="34"/>
    <s v="Other"/>
    <s v="Premium"/>
    <n v="1.41"/>
    <n v="20"/>
    <s v="South America"/>
    <s v="TV"/>
    <n v="17.989999999999998"/>
    <n v="0"/>
    <s v="Credit Card"/>
    <n v="4"/>
    <n v="7.0000000000000007E-2"/>
    <x v="0"/>
    <x v="1"/>
  </r>
  <r>
    <s v="f10cd6c5-f3ec-43e7-a296-ccfa7f15942e"/>
    <n v="46"/>
    <s v="Male"/>
    <s v="Basic"/>
    <n v="1.6"/>
    <n v="31"/>
    <s v="North America"/>
    <s v="Desktop"/>
    <n v="8.99"/>
    <n v="1"/>
    <s v="Crypto"/>
    <n v="3"/>
    <n v="0.05"/>
    <x v="2"/>
    <x v="0"/>
  </r>
  <r>
    <s v="cde28795-9a83-4b21-85a4-2fdd628430a5"/>
    <n v="33"/>
    <s v="Male"/>
    <s v="Premium"/>
    <n v="12"/>
    <n v="18"/>
    <s v="Africa"/>
    <s v="Laptop"/>
    <n v="17.989999999999998"/>
    <n v="0"/>
    <s v="Debit Card"/>
    <n v="3"/>
    <n v="0.63"/>
    <x v="5"/>
    <x v="1"/>
  </r>
  <r>
    <s v="0d2e7cf3-53e8-4ff5-8385-3d2047301d5a"/>
    <n v="59"/>
    <s v="Other"/>
    <s v="Basic"/>
    <n v="10.68"/>
    <n v="13"/>
    <s v="Asia"/>
    <s v="TV"/>
    <n v="8.99"/>
    <n v="0"/>
    <s v="Debit Card"/>
    <n v="1"/>
    <n v="0.76"/>
    <x v="4"/>
    <x v="2"/>
  </r>
  <r>
    <s v="5816a80b-d30e-4f74-b896-66982b245ac2"/>
    <n v="51"/>
    <s v="Other"/>
    <s v="Standard"/>
    <n v="1.23"/>
    <n v="4"/>
    <s v="Europe"/>
    <s v="Tablet"/>
    <n v="13.99"/>
    <n v="0"/>
    <s v="Credit Card"/>
    <n v="4"/>
    <n v="0.25"/>
    <x v="5"/>
    <x v="0"/>
  </r>
  <r>
    <s v="8b321e79-2eea-4412-8d82-1d3178d5bf05"/>
    <n v="36"/>
    <s v="Male"/>
    <s v="Basic"/>
    <n v="0.38"/>
    <n v="44"/>
    <s v="Oceania"/>
    <s v="Laptop"/>
    <n v="8.99"/>
    <n v="1"/>
    <s v="Crypto"/>
    <n v="2"/>
    <n v="0.01"/>
    <x v="5"/>
    <x v="0"/>
  </r>
  <r>
    <s v="dfcfa9b7-1cf2-4fc2-a671-12b758a6d6fd"/>
    <n v="31"/>
    <s v="Female"/>
    <s v="Basic"/>
    <n v="9.3800000000000008"/>
    <n v="9"/>
    <s v="Africa"/>
    <s v="TV"/>
    <n v="8.99"/>
    <n v="0"/>
    <s v="Crypto"/>
    <n v="1"/>
    <n v="0.94"/>
    <x v="3"/>
    <x v="1"/>
  </r>
  <r>
    <s v="e502bbd1-d79d-4705-b2f8-51d3d0da534a"/>
    <n v="22"/>
    <s v="Other"/>
    <s v="Premium"/>
    <n v="10.69"/>
    <n v="7"/>
    <s v="Africa"/>
    <s v="TV"/>
    <n v="17.989999999999998"/>
    <n v="0"/>
    <s v="Gift Card"/>
    <n v="2"/>
    <n v="1.34"/>
    <x v="2"/>
    <x v="3"/>
  </r>
  <r>
    <s v="126bb497-94e7-4c3e-b7e4-58f87b347217"/>
    <n v="27"/>
    <s v="Other"/>
    <s v="Basic"/>
    <n v="8.8800000000000008"/>
    <n v="46"/>
    <s v="Asia"/>
    <s v="TV"/>
    <n v="8.99"/>
    <n v="1"/>
    <s v="Debit Card"/>
    <n v="2"/>
    <n v="0.19"/>
    <x v="0"/>
    <x v="1"/>
  </r>
  <r>
    <s v="783256b2-4209-4768-8239-6c32fd358074"/>
    <n v="26"/>
    <s v="Male"/>
    <s v="Basic"/>
    <n v="2.1800000000000002"/>
    <n v="37"/>
    <s v="Europe"/>
    <s v="Mobile"/>
    <n v="8.99"/>
    <n v="1"/>
    <s v="PayPal"/>
    <n v="5"/>
    <n v="0.06"/>
    <x v="5"/>
    <x v="1"/>
  </r>
  <r>
    <s v="399c1cff-c016-45b4-b2b0-984443300064"/>
    <n v="54"/>
    <s v="Male"/>
    <s v="Basic"/>
    <n v="30"/>
    <n v="9"/>
    <s v="Asia"/>
    <s v="Tablet"/>
    <n v="8.99"/>
    <n v="0"/>
    <s v="Credit Card"/>
    <n v="4"/>
    <n v="3"/>
    <x v="2"/>
    <x v="0"/>
  </r>
  <r>
    <s v="728cb69b-4920-4d86-83ce-8c89da725583"/>
    <n v="45"/>
    <s v="Male"/>
    <s v="Premium"/>
    <n v="17.57"/>
    <n v="37"/>
    <s v="Africa"/>
    <s v="TV"/>
    <n v="17.989999999999998"/>
    <n v="0"/>
    <s v="PayPal"/>
    <n v="4"/>
    <n v="0.46"/>
    <x v="3"/>
    <x v="0"/>
  </r>
  <r>
    <s v="9347980b-009d-4c3f-99d8-e7c509a64747"/>
    <n v="44"/>
    <s v="Female"/>
    <s v="Basic"/>
    <n v="6"/>
    <n v="44"/>
    <s v="Europe"/>
    <s v="Laptop"/>
    <n v="8.99"/>
    <n v="1"/>
    <s v="Crypto"/>
    <n v="4"/>
    <n v="0.13"/>
    <x v="3"/>
    <x v="0"/>
  </r>
  <r>
    <s v="1b8d684d-619c-41b0-9e21-ae96bf84dcf7"/>
    <n v="24"/>
    <s v="Other"/>
    <s v="Standard"/>
    <n v="0.72"/>
    <n v="56"/>
    <s v="South America"/>
    <s v="TV"/>
    <n v="13.99"/>
    <n v="1"/>
    <s v="Crypto"/>
    <n v="2"/>
    <n v="0.01"/>
    <x v="4"/>
    <x v="3"/>
  </r>
  <r>
    <s v="8f4a47f4-7b2a-4afc-b520-7b99b5ab2b37"/>
    <n v="64"/>
    <s v="Male"/>
    <s v="Premium"/>
    <n v="2.66"/>
    <n v="57"/>
    <s v="North America"/>
    <s v="Desktop"/>
    <n v="17.989999999999998"/>
    <n v="1"/>
    <s v="Credit Card"/>
    <n v="2"/>
    <n v="0.05"/>
    <x v="4"/>
    <x v="2"/>
  </r>
  <r>
    <s v="96ff8ebe-a6e9-4cdc-ba8f-cd8ab503887e"/>
    <n v="41"/>
    <s v="Female"/>
    <s v="Standard"/>
    <n v="4.13"/>
    <n v="26"/>
    <s v="Asia"/>
    <s v="TV"/>
    <n v="13.99"/>
    <n v="1"/>
    <s v="PayPal"/>
    <n v="3"/>
    <n v="0.15"/>
    <x v="3"/>
    <x v="0"/>
  </r>
  <r>
    <s v="6e4404fd-2f42-4a86-8d30-769a4f940474"/>
    <n v="42"/>
    <s v="Other"/>
    <s v="Premium"/>
    <n v="0.15"/>
    <n v="5"/>
    <s v="South America"/>
    <s v="Tablet"/>
    <n v="17.989999999999998"/>
    <n v="0"/>
    <s v="Debit Card"/>
    <n v="4"/>
    <n v="0.02"/>
    <x v="1"/>
    <x v="0"/>
  </r>
  <r>
    <s v="aaddbc84-7ee8-4c0f-8e0c-16ca63dd7881"/>
    <n v="30"/>
    <s v="Female"/>
    <s v="Premium"/>
    <n v="6.24"/>
    <n v="29"/>
    <s v="Oceania"/>
    <s v="Tablet"/>
    <n v="17.989999999999998"/>
    <n v="0"/>
    <s v="Gift Card"/>
    <n v="3"/>
    <n v="0.21"/>
    <x v="1"/>
    <x v="1"/>
  </r>
  <r>
    <s v="8dc81534-c8a1-4a55-8f4c-5e34ba2ae7bc"/>
    <n v="28"/>
    <s v="Male"/>
    <s v="Standard"/>
    <n v="10.69"/>
    <n v="51"/>
    <s v="Asia"/>
    <s v="Laptop"/>
    <n v="13.99"/>
    <n v="1"/>
    <s v="Crypto"/>
    <n v="3"/>
    <n v="0.21"/>
    <x v="5"/>
    <x v="1"/>
  </r>
  <r>
    <s v="ba083146-d48c-4d1f-aca2-ca4bc5d6178a"/>
    <n v="24"/>
    <s v="Female"/>
    <s v="Basic"/>
    <n v="26.07"/>
    <n v="27"/>
    <s v="Asia"/>
    <s v="Laptop"/>
    <n v="8.99"/>
    <n v="0"/>
    <s v="Credit Card"/>
    <n v="2"/>
    <n v="0.93"/>
    <x v="1"/>
    <x v="3"/>
  </r>
  <r>
    <s v="f6f6624a-b2d0-4655-a972-f9bec17a6ee4"/>
    <n v="23"/>
    <s v="Other"/>
    <s v="Premium"/>
    <n v="12.51"/>
    <n v="11"/>
    <s v="Europe"/>
    <s v="Mobile"/>
    <n v="17.989999999999998"/>
    <n v="0"/>
    <s v="Crypto"/>
    <n v="4"/>
    <n v="1.04"/>
    <x v="6"/>
    <x v="3"/>
  </r>
  <r>
    <s v="458dc247-15ed-4e76-aa27-d2f194e47d2a"/>
    <n v="30"/>
    <s v="Female"/>
    <s v="Basic"/>
    <n v="1.6"/>
    <n v="56"/>
    <s v="Europe"/>
    <s v="Desktop"/>
    <n v="8.99"/>
    <n v="1"/>
    <s v="Debit Card"/>
    <n v="2"/>
    <n v="0.03"/>
    <x v="3"/>
    <x v="1"/>
  </r>
  <r>
    <s v="c889501d-97d7-4383-9fcf-9c87840e4a43"/>
    <n v="35"/>
    <s v="Female"/>
    <s v="Basic"/>
    <n v="1.1000000000000001"/>
    <n v="25"/>
    <s v="North America"/>
    <s v="Laptop"/>
    <n v="8.99"/>
    <n v="1"/>
    <s v="PayPal"/>
    <n v="2"/>
    <n v="0.04"/>
    <x v="3"/>
    <x v="1"/>
  </r>
  <r>
    <s v="18fdd87e-1221-4b90-a8ac-c80d74f6511f"/>
    <n v="22"/>
    <s v="Other"/>
    <s v="Premium"/>
    <n v="17.850000000000001"/>
    <n v="46"/>
    <s v="South America"/>
    <s v="TV"/>
    <n v="17.989999999999998"/>
    <n v="1"/>
    <s v="PayPal"/>
    <n v="2"/>
    <n v="0.38"/>
    <x v="4"/>
    <x v="3"/>
  </r>
  <r>
    <s v="74e8480b-6d93-4e54-8298-026036832022"/>
    <n v="35"/>
    <s v="Female"/>
    <s v="Basic"/>
    <n v="1.1000000000000001"/>
    <n v="35"/>
    <s v="Africa"/>
    <s v="TV"/>
    <n v="8.99"/>
    <n v="1"/>
    <s v="PayPal"/>
    <n v="2"/>
    <n v="0.03"/>
    <x v="1"/>
    <x v="1"/>
  </r>
  <r>
    <s v="5f0daf72-991e-4edc-a8c2-c1a330351e9a"/>
    <n v="35"/>
    <s v="Female"/>
    <s v="Basic"/>
    <n v="37.93"/>
    <n v="14"/>
    <s v="Africa"/>
    <s v="Desktop"/>
    <n v="8.99"/>
    <n v="0"/>
    <s v="Crypto"/>
    <n v="4"/>
    <n v="2.5299999999999998"/>
    <x v="4"/>
    <x v="1"/>
  </r>
  <r>
    <s v="ca75f885-2393-40f3-bd87-28f761ef8487"/>
    <n v="22"/>
    <s v="Female"/>
    <s v="Basic"/>
    <n v="0.68"/>
    <n v="21"/>
    <s v="Oceania"/>
    <s v="TV"/>
    <n v="8.99"/>
    <n v="1"/>
    <s v="Debit Card"/>
    <n v="1"/>
    <n v="0.03"/>
    <x v="0"/>
    <x v="3"/>
  </r>
  <r>
    <s v="2bcf8e3c-c68d-4343-9d6f-8a0d4406a4cb"/>
    <n v="43"/>
    <s v="Male"/>
    <s v="Premium"/>
    <n v="13.49"/>
    <n v="8"/>
    <s v="Europe"/>
    <s v="Desktop"/>
    <n v="17.989999999999998"/>
    <n v="0"/>
    <s v="Gift Card"/>
    <n v="4"/>
    <n v="1.5"/>
    <x v="6"/>
    <x v="0"/>
  </r>
  <r>
    <s v="984019b7-1f52-407c-a36f-8288f6a141a0"/>
    <n v="33"/>
    <s v="Male"/>
    <s v="Premium"/>
    <n v="0.69"/>
    <n v="13"/>
    <s v="Asia"/>
    <s v="Tablet"/>
    <n v="17.989999999999998"/>
    <n v="1"/>
    <s v="Crypto"/>
    <n v="4"/>
    <n v="0.05"/>
    <x v="6"/>
    <x v="1"/>
  </r>
  <r>
    <s v="6f60718e-5a94-4ed6-9350-982f44c4166c"/>
    <n v="48"/>
    <s v="Female"/>
    <s v="Premium"/>
    <n v="10.54"/>
    <n v="19"/>
    <s v="Europe"/>
    <s v="Mobile"/>
    <n v="17.989999999999998"/>
    <n v="0"/>
    <s v="Credit Card"/>
    <n v="1"/>
    <n v="0.53"/>
    <x v="1"/>
    <x v="0"/>
  </r>
  <r>
    <s v="5d21578a-b614-4939-9ce3-0c2e84aed9a4"/>
    <n v="68"/>
    <s v="Female"/>
    <s v="Premium"/>
    <n v="1.85"/>
    <n v="3"/>
    <s v="Europe"/>
    <s v="Tablet"/>
    <n v="17.989999999999998"/>
    <n v="0"/>
    <s v="Gift Card"/>
    <n v="5"/>
    <n v="0.46"/>
    <x v="4"/>
    <x v="2"/>
  </r>
  <r>
    <s v="9731c4f5-6e17-4efb-8757-47e7b6491b02"/>
    <n v="58"/>
    <s v="Other"/>
    <s v="Standard"/>
    <n v="1.32"/>
    <n v="29"/>
    <s v="Oceania"/>
    <s v="Mobile"/>
    <n v="13.99"/>
    <n v="1"/>
    <s v="PayPal"/>
    <n v="2"/>
    <n v="0.04"/>
    <x v="6"/>
    <x v="2"/>
  </r>
  <r>
    <s v="0601af52-dab0-4113-9231-3a750db99347"/>
    <n v="49"/>
    <s v="Other"/>
    <s v="Basic"/>
    <n v="10.47"/>
    <n v="43"/>
    <s v="Africa"/>
    <s v="Laptop"/>
    <n v="8.99"/>
    <n v="1"/>
    <s v="Debit Card"/>
    <n v="5"/>
    <n v="0.24"/>
    <x v="6"/>
    <x v="0"/>
  </r>
  <r>
    <s v="bf7c20e7-a641-4744-b5f5-77726be8761b"/>
    <n v="24"/>
    <s v="Other"/>
    <s v="Basic"/>
    <n v="2.59"/>
    <n v="24"/>
    <s v="North America"/>
    <s v="Mobile"/>
    <n v="8.99"/>
    <n v="1"/>
    <s v="Gift Card"/>
    <n v="3"/>
    <n v="0.1"/>
    <x v="3"/>
    <x v="3"/>
  </r>
  <r>
    <s v="b1f58e6d-869a-4bcc-b8ef-85c692608b44"/>
    <n v="66"/>
    <s v="Other"/>
    <s v="Standard"/>
    <n v="26.89"/>
    <n v="17"/>
    <s v="Africa"/>
    <s v="Desktop"/>
    <n v="13.99"/>
    <n v="0"/>
    <s v="Gift Card"/>
    <n v="1"/>
    <n v="1.49"/>
    <x v="6"/>
    <x v="2"/>
  </r>
  <r>
    <s v="615bf370-1547-4522-bd9a-095ea804c262"/>
    <n v="26"/>
    <s v="Male"/>
    <s v="Premium"/>
    <n v="1.87"/>
    <n v="26"/>
    <s v="South America"/>
    <s v="TV"/>
    <n v="17.989999999999998"/>
    <n v="1"/>
    <s v="Crypto"/>
    <n v="3"/>
    <n v="7.0000000000000007E-2"/>
    <x v="5"/>
    <x v="1"/>
  </r>
  <r>
    <s v="6b9ea7e4-5a75-4ad1-8e49-8b47731862a2"/>
    <n v="32"/>
    <s v="Female"/>
    <s v="Basic"/>
    <n v="6.82"/>
    <n v="42"/>
    <s v="Africa"/>
    <s v="Mobile"/>
    <n v="8.99"/>
    <n v="1"/>
    <s v="Credit Card"/>
    <n v="5"/>
    <n v="0.16"/>
    <x v="5"/>
    <x v="1"/>
  </r>
  <r>
    <s v="28e352ce-75b6-4fe3-8f57-ea1b0757ae28"/>
    <n v="54"/>
    <s v="Female"/>
    <s v="Basic"/>
    <n v="6.76"/>
    <n v="52"/>
    <s v="Asia"/>
    <s v="Tablet"/>
    <n v="8.99"/>
    <n v="1"/>
    <s v="PayPal"/>
    <n v="5"/>
    <n v="0.13"/>
    <x v="2"/>
    <x v="0"/>
  </r>
  <r>
    <s v="ca30626a-76d6-4200-a884-9883377bfbc5"/>
    <n v="45"/>
    <s v="Female"/>
    <s v="Premium"/>
    <n v="1.85"/>
    <n v="23"/>
    <s v="Asia"/>
    <s v="TV"/>
    <n v="17.989999999999998"/>
    <n v="1"/>
    <s v="Crypto"/>
    <n v="5"/>
    <n v="0.08"/>
    <x v="1"/>
    <x v="0"/>
  </r>
  <r>
    <s v="5bf1d96e-c284-4dae-851a-3b2cc3922dc9"/>
    <n v="59"/>
    <s v="Other"/>
    <s v="Premium"/>
    <n v="8.8800000000000008"/>
    <n v="16"/>
    <s v="South America"/>
    <s v="Mobile"/>
    <n v="17.989999999999998"/>
    <n v="0"/>
    <s v="Debit Card"/>
    <n v="1"/>
    <n v="0.52"/>
    <x v="4"/>
    <x v="2"/>
  </r>
  <r>
    <s v="2dd034c1-08b9-4b8a-9121-5ee5b4ff187e"/>
    <n v="67"/>
    <s v="Other"/>
    <s v="Basic"/>
    <n v="17.079999999999998"/>
    <n v="33"/>
    <s v="South America"/>
    <s v="TV"/>
    <n v="8.99"/>
    <n v="0"/>
    <s v="Credit Card"/>
    <n v="5"/>
    <n v="0.5"/>
    <x v="2"/>
    <x v="2"/>
  </r>
  <r>
    <s v="13b141f5-ad9b-49ea-9c0b-1fbbe042f285"/>
    <n v="61"/>
    <s v="Female"/>
    <s v="Basic"/>
    <n v="12.55"/>
    <n v="8"/>
    <s v="Africa"/>
    <s v="TV"/>
    <n v="8.99"/>
    <n v="0"/>
    <s v="PayPal"/>
    <n v="3"/>
    <n v="1.39"/>
    <x v="4"/>
    <x v="2"/>
  </r>
  <r>
    <s v="411b6bce-947c-4e94-a92c-f9709d42f9ea"/>
    <n v="22"/>
    <s v="Female"/>
    <s v="Standard"/>
    <n v="3.05"/>
    <n v="48"/>
    <s v="South America"/>
    <s v="Desktop"/>
    <n v="13.99"/>
    <n v="1"/>
    <s v="Crypto"/>
    <n v="4"/>
    <n v="0.06"/>
    <x v="6"/>
    <x v="3"/>
  </r>
  <r>
    <s v="7d2e8c99-eba5-41d7-8a5a-6f5d58fecaca"/>
    <n v="23"/>
    <s v="Other"/>
    <s v="Basic"/>
    <n v="14.42"/>
    <n v="2"/>
    <s v="Africa"/>
    <s v="Tablet"/>
    <n v="8.99"/>
    <n v="0"/>
    <s v="Crypto"/>
    <n v="2"/>
    <n v="4.8099999999999996"/>
    <x v="4"/>
    <x v="3"/>
  </r>
  <r>
    <s v="c9a12c20-e602-4d0f-b036-4877d4e55e9a"/>
    <n v="61"/>
    <s v="Female"/>
    <s v="Standard"/>
    <n v="16.829999999999998"/>
    <n v="46"/>
    <s v="South America"/>
    <s v="Mobile"/>
    <n v="13.99"/>
    <n v="0"/>
    <s v="PayPal"/>
    <n v="5"/>
    <n v="0.36"/>
    <x v="4"/>
    <x v="2"/>
  </r>
  <r>
    <s v="df086863-9f4b-48ba-968b-0286614e5bd5"/>
    <n v="66"/>
    <s v="Male"/>
    <s v="Standard"/>
    <n v="1.65"/>
    <n v="44"/>
    <s v="Africa"/>
    <s v="TV"/>
    <n v="13.99"/>
    <n v="1"/>
    <s v="PayPal"/>
    <n v="2"/>
    <n v="0.04"/>
    <x v="4"/>
    <x v="2"/>
  </r>
  <r>
    <s v="c9246e8b-545b-4719-88f1-ee69be75e652"/>
    <n v="39"/>
    <s v="Female"/>
    <s v="Standard"/>
    <n v="2.76"/>
    <n v="1"/>
    <s v="South America"/>
    <s v="Mobile"/>
    <n v="13.99"/>
    <n v="0"/>
    <s v="PayPal"/>
    <n v="3"/>
    <n v="1.38"/>
    <x v="6"/>
    <x v="0"/>
  </r>
  <r>
    <s v="1b5a59a3-7bd7-460a-8978-0a0d192fe774"/>
    <n v="68"/>
    <s v="Other"/>
    <s v="Premium"/>
    <n v="1.23"/>
    <n v="12"/>
    <s v="Asia"/>
    <s v="Mobile"/>
    <n v="17.989999999999998"/>
    <n v="1"/>
    <s v="Crypto"/>
    <n v="5"/>
    <n v="0.09"/>
    <x v="3"/>
    <x v="2"/>
  </r>
  <r>
    <s v="f6cbd08c-12fa-4eba-b860-da3b6c21eb39"/>
    <n v="52"/>
    <s v="Other"/>
    <s v="Premium"/>
    <n v="3.1"/>
    <n v="6"/>
    <s v="Europe"/>
    <s v="Tablet"/>
    <n v="17.989999999999998"/>
    <n v="0"/>
    <s v="Credit Card"/>
    <n v="3"/>
    <n v="0.44"/>
    <x v="6"/>
    <x v="0"/>
  </r>
  <r>
    <s v="8443f57d-34f9-495c-9471-eb212212192e"/>
    <n v="21"/>
    <s v="Female"/>
    <s v="Premium"/>
    <n v="34.18"/>
    <n v="47"/>
    <s v="Europe"/>
    <s v="Mobile"/>
    <n v="17.989999999999998"/>
    <n v="0"/>
    <s v="Gift Card"/>
    <n v="1"/>
    <n v="0.71"/>
    <x v="5"/>
    <x v="3"/>
  </r>
  <r>
    <s v="d2a932ab-697b-4647-8f2c-dbc66caef165"/>
    <n v="53"/>
    <s v="Male"/>
    <s v="Standard"/>
    <n v="16.059999999999999"/>
    <n v="57"/>
    <s v="North America"/>
    <s v="Tablet"/>
    <n v="13.99"/>
    <n v="1"/>
    <s v="Gift Card"/>
    <n v="4"/>
    <n v="0.28000000000000003"/>
    <x v="0"/>
    <x v="0"/>
  </r>
  <r>
    <s v="e6c7d246-1773-48c1-ac58-689c3e68ac6b"/>
    <n v="68"/>
    <s v="Male"/>
    <s v="Basic"/>
    <n v="5.26"/>
    <n v="45"/>
    <s v="Asia"/>
    <s v="Desktop"/>
    <n v="8.99"/>
    <n v="1"/>
    <s v="Gift Card"/>
    <n v="1"/>
    <n v="0.11"/>
    <x v="0"/>
    <x v="2"/>
  </r>
  <r>
    <s v="7a5a1c2d-4ddf-4ced-8b06-9fe87d4e0d77"/>
    <n v="46"/>
    <s v="Female"/>
    <s v="Standard"/>
    <n v="4.76"/>
    <n v="43"/>
    <s v="Europe"/>
    <s v="Desktop"/>
    <n v="13.99"/>
    <n v="1"/>
    <s v="PayPal"/>
    <n v="5"/>
    <n v="0.11"/>
    <x v="4"/>
    <x v="0"/>
  </r>
  <r>
    <s v="eb1715dc-8db7-4781-a6fd-027e5f6bb5ac"/>
    <n v="20"/>
    <s v="Other"/>
    <s v="Premium"/>
    <n v="1.78"/>
    <n v="34"/>
    <s v="Asia"/>
    <s v="Desktop"/>
    <n v="17.989999999999998"/>
    <n v="1"/>
    <s v="Credit Card"/>
    <n v="5"/>
    <n v="0.05"/>
    <x v="0"/>
    <x v="3"/>
  </r>
  <r>
    <s v="c2e9b503-386d-42dc-bac7-6a297a98e82c"/>
    <n v="34"/>
    <s v="Male"/>
    <s v="Basic"/>
    <n v="10.48"/>
    <n v="60"/>
    <s v="Europe"/>
    <s v="Desktop"/>
    <n v="8.99"/>
    <n v="1"/>
    <s v="Crypto"/>
    <n v="5"/>
    <n v="0.17"/>
    <x v="4"/>
    <x v="1"/>
  </r>
  <r>
    <s v="3589dd2e-c79a-4239-99fb-f35c8b19f77c"/>
    <n v="31"/>
    <s v="Male"/>
    <s v="Basic"/>
    <n v="1.61"/>
    <n v="41"/>
    <s v="North America"/>
    <s v="Tablet"/>
    <n v="8.99"/>
    <n v="1"/>
    <s v="Gift Card"/>
    <n v="2"/>
    <n v="0.04"/>
    <x v="1"/>
    <x v="1"/>
  </r>
  <r>
    <s v="d487b07d-0a2d-49c5-81f9-0ca3d4a25069"/>
    <n v="31"/>
    <s v="Male"/>
    <s v="Premium"/>
    <n v="4"/>
    <n v="10"/>
    <s v="South America"/>
    <s v="Mobile"/>
    <n v="17.989999999999998"/>
    <n v="0"/>
    <s v="Debit Card"/>
    <n v="5"/>
    <n v="0.36"/>
    <x v="5"/>
    <x v="1"/>
  </r>
  <r>
    <s v="e1844a6b-1068-4951-83f9-eb207e5b60d3"/>
    <n v="24"/>
    <s v="Female"/>
    <s v="Basic"/>
    <n v="6.65"/>
    <n v="41"/>
    <s v="Europe"/>
    <s v="Desktop"/>
    <n v="8.99"/>
    <n v="1"/>
    <s v="Crypto"/>
    <n v="2"/>
    <n v="0.16"/>
    <x v="4"/>
    <x v="3"/>
  </r>
  <r>
    <s v="181fd400-afb0-4208-9315-759de2eb87d9"/>
    <n v="66"/>
    <s v="Other"/>
    <s v="Basic"/>
    <n v="12.76"/>
    <n v="0"/>
    <s v="North America"/>
    <s v="Tablet"/>
    <n v="8.99"/>
    <n v="0"/>
    <s v="Credit Card"/>
    <n v="1"/>
    <n v="12.76"/>
    <x v="1"/>
    <x v="2"/>
  </r>
  <r>
    <s v="996b6673-00fa-4bf0-b45d-74d98888f537"/>
    <n v="26"/>
    <s v="Female"/>
    <s v="Basic"/>
    <n v="7.83"/>
    <n v="1"/>
    <s v="North America"/>
    <s v="Tablet"/>
    <n v="8.99"/>
    <n v="0"/>
    <s v="Credit Card"/>
    <n v="1"/>
    <n v="3.92"/>
    <x v="6"/>
    <x v="1"/>
  </r>
  <r>
    <s v="47610273-6edd-4a7b-a38e-8299b453981e"/>
    <n v="53"/>
    <s v="Female"/>
    <s v="Standard"/>
    <n v="2.34"/>
    <n v="46"/>
    <s v="Asia"/>
    <s v="Desktop"/>
    <n v="13.99"/>
    <n v="1"/>
    <s v="PayPal"/>
    <n v="1"/>
    <n v="0.05"/>
    <x v="4"/>
    <x v="0"/>
  </r>
  <r>
    <s v="01adeb52-273b-42eb-979a-3fb1a4440a75"/>
    <n v="32"/>
    <s v="Other"/>
    <s v="Basic"/>
    <n v="8.18"/>
    <n v="16"/>
    <s v="Oceania"/>
    <s v="Desktop"/>
    <n v="8.99"/>
    <n v="0"/>
    <s v="Debit Card"/>
    <n v="4"/>
    <n v="0.48"/>
    <x v="1"/>
    <x v="1"/>
  </r>
  <r>
    <s v="1a3f4483-772d-43ea-a48a-605e0ebe7079"/>
    <n v="33"/>
    <s v="Other"/>
    <s v="Premium"/>
    <n v="9.1"/>
    <n v="26"/>
    <s v="South America"/>
    <s v="Laptop"/>
    <n v="17.989999999999998"/>
    <n v="0"/>
    <s v="Gift Card"/>
    <n v="2"/>
    <n v="0.34"/>
    <x v="2"/>
    <x v="1"/>
  </r>
  <r>
    <s v="e473c69f-6859-4428-844e-93814aaf0186"/>
    <n v="49"/>
    <s v="Female"/>
    <s v="Premium"/>
    <n v="15.64"/>
    <n v="1"/>
    <s v="Africa"/>
    <s v="Tablet"/>
    <n v="17.989999999999998"/>
    <n v="0"/>
    <s v="PayPal"/>
    <n v="4"/>
    <n v="7.82"/>
    <x v="3"/>
    <x v="0"/>
  </r>
  <r>
    <s v="5ee0ae54-f871-4dd1-9614-e4ca9f74659f"/>
    <n v="46"/>
    <s v="Male"/>
    <s v="Standard"/>
    <n v="8.7200000000000006"/>
    <n v="8"/>
    <s v="Europe"/>
    <s v="Desktop"/>
    <n v="13.99"/>
    <n v="0"/>
    <s v="Debit Card"/>
    <n v="5"/>
    <n v="0.97"/>
    <x v="6"/>
    <x v="0"/>
  </r>
  <r>
    <s v="a03ee82d-6ef9-4c38-976a-d121e6b7dea0"/>
    <n v="29"/>
    <s v="Male"/>
    <s v="Basic"/>
    <n v="3.75"/>
    <n v="49"/>
    <s v="South America"/>
    <s v="Tablet"/>
    <n v="8.99"/>
    <n v="1"/>
    <s v="Crypto"/>
    <n v="1"/>
    <n v="7.0000000000000007E-2"/>
    <x v="4"/>
    <x v="1"/>
  </r>
  <r>
    <s v="082c7632-daca-4f82-ba6e-dc1e7dca5624"/>
    <n v="69"/>
    <s v="Other"/>
    <s v="Basic"/>
    <n v="2.86"/>
    <n v="1"/>
    <s v="South America"/>
    <s v="Laptop"/>
    <n v="8.99"/>
    <n v="0"/>
    <s v="Gift Card"/>
    <n v="4"/>
    <n v="1.43"/>
    <x v="0"/>
    <x v="2"/>
  </r>
  <r>
    <s v="da9c8b84-7d45-457f-9038-dfe4a87751a1"/>
    <n v="54"/>
    <s v="Male"/>
    <s v="Basic"/>
    <n v="1.29"/>
    <n v="49"/>
    <s v="Europe"/>
    <s v="Laptop"/>
    <n v="8.99"/>
    <n v="1"/>
    <s v="Credit Card"/>
    <n v="4"/>
    <n v="0.03"/>
    <x v="1"/>
    <x v="0"/>
  </r>
  <r>
    <s v="1e2cf6c0-3fb4-49d5-8aeb-af2a4c886d64"/>
    <n v="59"/>
    <s v="Male"/>
    <s v="Standard"/>
    <n v="4.1399999999999997"/>
    <n v="55"/>
    <s v="South America"/>
    <s v="Desktop"/>
    <n v="13.99"/>
    <n v="1"/>
    <s v="Crypto"/>
    <n v="5"/>
    <n v="7.0000000000000007E-2"/>
    <x v="3"/>
    <x v="2"/>
  </r>
  <r>
    <s v="b8004935-690f-401b-b365-33b40b1d5d4e"/>
    <n v="18"/>
    <s v="Male"/>
    <s v="Premium"/>
    <n v="2.5299999999999998"/>
    <n v="38"/>
    <s v="Asia"/>
    <s v="Mobile"/>
    <n v="17.989999999999998"/>
    <n v="1"/>
    <s v="Debit Card"/>
    <n v="3"/>
    <n v="0.06"/>
    <x v="1"/>
    <x v="3"/>
  </r>
  <r>
    <s v="2de72af7-0363-4ede-bf96-c0003a896f72"/>
    <n v="42"/>
    <s v="Male"/>
    <s v="Premium"/>
    <n v="22.19"/>
    <n v="6"/>
    <s v="Asia"/>
    <s v="Desktop"/>
    <n v="17.989999999999998"/>
    <n v="0"/>
    <s v="PayPal"/>
    <n v="2"/>
    <n v="3.17"/>
    <x v="1"/>
    <x v="0"/>
  </r>
  <r>
    <s v="023674fd-9b81-45e5-8f9d-f8733d7d65d8"/>
    <n v="47"/>
    <s v="Other"/>
    <s v="Standard"/>
    <n v="2.92"/>
    <n v="56"/>
    <s v="South America"/>
    <s v="Mobile"/>
    <n v="13.99"/>
    <n v="1"/>
    <s v="Debit Card"/>
    <n v="5"/>
    <n v="0.05"/>
    <x v="2"/>
    <x v="0"/>
  </r>
  <r>
    <s v="77a52f9c-7768-491c-9b1d-723ead182bdf"/>
    <n v="23"/>
    <s v="Other"/>
    <s v="Basic"/>
    <n v="10.62"/>
    <n v="52"/>
    <s v="North America"/>
    <s v="Mobile"/>
    <n v="8.99"/>
    <n v="1"/>
    <s v="Gift Card"/>
    <n v="4"/>
    <n v="0.2"/>
    <x v="5"/>
    <x v="3"/>
  </r>
  <r>
    <s v="454fec46-8e0d-4393-8447-cd6a9e571728"/>
    <n v="51"/>
    <s v="Male"/>
    <s v="Standard"/>
    <n v="18"/>
    <n v="60"/>
    <s v="South America"/>
    <s v="Desktop"/>
    <n v="13.99"/>
    <n v="0"/>
    <s v="Debit Card"/>
    <n v="4"/>
    <n v="0.3"/>
    <x v="4"/>
    <x v="0"/>
  </r>
  <r>
    <s v="5cc8a992-4c30-43be-a159-973c513b4dd6"/>
    <n v="30"/>
    <s v="Female"/>
    <s v="Basic"/>
    <n v="8.52"/>
    <n v="11"/>
    <s v="Asia"/>
    <s v="Laptop"/>
    <n v="8.99"/>
    <n v="0"/>
    <s v="Gift Card"/>
    <n v="4"/>
    <n v="0.71"/>
    <x v="0"/>
    <x v="1"/>
  </r>
  <r>
    <s v="1a0e524e-c388-4abf-af21-46baf2798e0a"/>
    <n v="65"/>
    <s v="Other"/>
    <s v="Basic"/>
    <n v="9.9499999999999993"/>
    <n v="8"/>
    <s v="North America"/>
    <s v="Laptop"/>
    <n v="8.99"/>
    <n v="0"/>
    <s v="Crypto"/>
    <n v="5"/>
    <n v="1.1100000000000001"/>
    <x v="5"/>
    <x v="2"/>
  </r>
  <r>
    <s v="2e4826ea-64a8-4eae-84f2-4e5e2c104656"/>
    <n v="70"/>
    <s v="Female"/>
    <s v="Premium"/>
    <n v="9.25"/>
    <n v="8"/>
    <s v="South America"/>
    <s v="Tablet"/>
    <n v="17.989999999999998"/>
    <n v="0"/>
    <s v="PayPal"/>
    <n v="5"/>
    <n v="1.03"/>
    <x v="6"/>
    <x v="2"/>
  </r>
  <r>
    <s v="f4c54bfe-7854-4c8c-ad84-b9710932a4af"/>
    <n v="49"/>
    <s v="Female"/>
    <s v="Basic"/>
    <n v="9.65"/>
    <n v="8"/>
    <s v="Asia"/>
    <s v="Laptop"/>
    <n v="8.99"/>
    <n v="0"/>
    <s v="Crypto"/>
    <n v="3"/>
    <n v="1.07"/>
    <x v="4"/>
    <x v="0"/>
  </r>
  <r>
    <s v="7108b055-a04f-4eb1-b937-acf3b9eacbfc"/>
    <n v="37"/>
    <s v="Male"/>
    <s v="Premium"/>
    <n v="0.64"/>
    <n v="10"/>
    <s v="Europe"/>
    <s v="Desktop"/>
    <n v="17.989999999999998"/>
    <n v="1"/>
    <s v="Gift Card"/>
    <n v="5"/>
    <n v="0.06"/>
    <x v="5"/>
    <x v="0"/>
  </r>
  <r>
    <s v="72836765-0277-45c6-8517-86670c85cc1c"/>
    <n v="70"/>
    <s v="Other"/>
    <s v="Standard"/>
    <n v="1.34"/>
    <n v="0"/>
    <s v="Asia"/>
    <s v="TV"/>
    <n v="13.99"/>
    <n v="0"/>
    <s v="Debit Card"/>
    <n v="1"/>
    <n v="1.34"/>
    <x v="6"/>
    <x v="2"/>
  </r>
  <r>
    <s v="fa628a8c-2284-4cd4-b893-92f7667cd544"/>
    <n v="26"/>
    <s v="Male"/>
    <s v="Premium"/>
    <n v="10.65"/>
    <n v="37"/>
    <s v="South America"/>
    <s v="TV"/>
    <n v="17.989999999999998"/>
    <n v="1"/>
    <s v="Credit Card"/>
    <n v="3"/>
    <n v="0.28000000000000003"/>
    <x v="3"/>
    <x v="1"/>
  </r>
  <r>
    <s v="bfc31455-3690-4b1c-8b1d-7c920788dacd"/>
    <n v="64"/>
    <s v="Male"/>
    <s v="Premium"/>
    <n v="3.74"/>
    <n v="32"/>
    <s v="North America"/>
    <s v="Tablet"/>
    <n v="17.989999999999998"/>
    <n v="1"/>
    <s v="PayPal"/>
    <n v="3"/>
    <n v="0.11"/>
    <x v="2"/>
    <x v="2"/>
  </r>
  <r>
    <s v="838a0849-d3c0-459d-be8a-3062f5c3c0f4"/>
    <n v="43"/>
    <s v="Female"/>
    <s v="Premium"/>
    <n v="12.51"/>
    <n v="47"/>
    <s v="Oceania"/>
    <s v="TV"/>
    <n v="17.989999999999998"/>
    <n v="1"/>
    <s v="Credit Card"/>
    <n v="1"/>
    <n v="0.26"/>
    <x v="0"/>
    <x v="0"/>
  </r>
  <r>
    <s v="9adb0b11-3199-438c-9b3c-59dee22c6b27"/>
    <n v="59"/>
    <s v="Other"/>
    <s v="Premium"/>
    <n v="32.81"/>
    <n v="0"/>
    <s v="North America"/>
    <s v="Laptop"/>
    <n v="17.989999999999998"/>
    <n v="0"/>
    <s v="Debit Card"/>
    <n v="3"/>
    <n v="32.81"/>
    <x v="1"/>
    <x v="2"/>
  </r>
  <r>
    <s v="817458bd-a260-4430-b45e-f81d607fb449"/>
    <n v="60"/>
    <s v="Male"/>
    <s v="Premium"/>
    <n v="6.91"/>
    <n v="46"/>
    <s v="North America"/>
    <s v="Tablet"/>
    <n v="17.989999999999998"/>
    <n v="1"/>
    <s v="Debit Card"/>
    <n v="1"/>
    <n v="0.15"/>
    <x v="0"/>
    <x v="2"/>
  </r>
  <r>
    <s v="219a55d5-2799-4e22-9e75-ef4fe26ed9cd"/>
    <n v="60"/>
    <s v="Female"/>
    <s v="Basic"/>
    <n v="4.46"/>
    <n v="10"/>
    <s v="Europe"/>
    <s v="Laptop"/>
    <n v="8.99"/>
    <n v="1"/>
    <s v="Gift Card"/>
    <n v="5"/>
    <n v="0.41"/>
    <x v="0"/>
    <x v="2"/>
  </r>
  <r>
    <s v="6d10f486-9b5f-4cd3-b85b-fc27a5a5595d"/>
    <n v="69"/>
    <s v="Other"/>
    <s v="Basic"/>
    <n v="2.16"/>
    <n v="57"/>
    <s v="Europe"/>
    <s v="Tablet"/>
    <n v="8.99"/>
    <n v="1"/>
    <s v="Crypto"/>
    <n v="2"/>
    <n v="0.04"/>
    <x v="0"/>
    <x v="2"/>
  </r>
  <r>
    <s v="082fd087-4859-4b03-9ec1-f51050cd285b"/>
    <n v="42"/>
    <s v="Other"/>
    <s v="Premium"/>
    <n v="6.34"/>
    <n v="28"/>
    <s v="Asia"/>
    <s v="TV"/>
    <n v="17.989999999999998"/>
    <n v="0"/>
    <s v="Gift Card"/>
    <n v="1"/>
    <n v="0.22"/>
    <x v="6"/>
    <x v="0"/>
  </r>
  <r>
    <s v="c31a20bb-1b05-4448-801c-a8193f1b4f74"/>
    <n v="47"/>
    <s v="Other"/>
    <s v="Premium"/>
    <n v="12.5"/>
    <n v="18"/>
    <s v="Africa"/>
    <s v="Mobile"/>
    <n v="17.989999999999998"/>
    <n v="0"/>
    <s v="Credit Card"/>
    <n v="1"/>
    <n v="0.66"/>
    <x v="2"/>
    <x v="0"/>
  </r>
  <r>
    <s v="cbdd092b-08f0-4234-8418-feceb1f990d9"/>
    <n v="54"/>
    <s v="Other"/>
    <s v="Premium"/>
    <n v="5.37"/>
    <n v="35"/>
    <s v="Oceania"/>
    <s v="Desktop"/>
    <n v="17.989999999999998"/>
    <n v="1"/>
    <s v="Crypto"/>
    <n v="4"/>
    <n v="0.15"/>
    <x v="4"/>
    <x v="0"/>
  </r>
  <r>
    <s v="74bab484-aac9-4a5c-8e3d-d2a4504a1eff"/>
    <n v="35"/>
    <s v="Male"/>
    <s v="Standard"/>
    <n v="32.86"/>
    <n v="25"/>
    <s v="Oceania"/>
    <s v="TV"/>
    <n v="13.99"/>
    <n v="0"/>
    <s v="Gift Card"/>
    <n v="4"/>
    <n v="1.26"/>
    <x v="4"/>
    <x v="1"/>
  </r>
  <r>
    <s v="c3614ddf-ee73-496a-b1ea-3e27f6a5288a"/>
    <n v="50"/>
    <s v="Other"/>
    <s v="Premium"/>
    <n v="12.5"/>
    <n v="56"/>
    <s v="Asia"/>
    <s v="Tablet"/>
    <n v="17.989999999999998"/>
    <n v="0"/>
    <s v="Credit Card"/>
    <n v="5"/>
    <n v="0.22"/>
    <x v="0"/>
    <x v="0"/>
  </r>
  <r>
    <s v="26024fd4-7715-4460-ae23-4e78f477a652"/>
    <n v="69"/>
    <s v="Female"/>
    <s v="Premium"/>
    <n v="1.75"/>
    <n v="6"/>
    <s v="Oceania"/>
    <s v="Mobile"/>
    <n v="17.989999999999998"/>
    <n v="0"/>
    <s v="PayPal"/>
    <n v="5"/>
    <n v="0.25"/>
    <x v="4"/>
    <x v="2"/>
  </r>
  <r>
    <s v="c7cf1b97-cdd3-47cf-a147-a8ab731a5f19"/>
    <n v="25"/>
    <s v="Other"/>
    <s v="Basic"/>
    <n v="19.309999999999999"/>
    <n v="5"/>
    <s v="Africa"/>
    <s v="Mobile"/>
    <n v="8.99"/>
    <n v="0"/>
    <s v="PayPal"/>
    <n v="2"/>
    <n v="3.22"/>
    <x v="6"/>
    <x v="3"/>
  </r>
  <r>
    <s v="6004fb8d-885f-4bdc-bcef-d671742ba6f6"/>
    <n v="51"/>
    <s v="Female"/>
    <s v="Basic"/>
    <n v="17.62"/>
    <n v="55"/>
    <s v="Asia"/>
    <s v="Laptop"/>
    <n v="8.99"/>
    <n v="1"/>
    <s v="Debit Card"/>
    <n v="4"/>
    <n v="0.31"/>
    <x v="5"/>
    <x v="0"/>
  </r>
  <r>
    <s v="19fc98f0-ad10-4ad2-9526-28254dca93e5"/>
    <n v="23"/>
    <s v="Female"/>
    <s v="Standard"/>
    <n v="3.7"/>
    <n v="6"/>
    <s v="Africa"/>
    <s v="Mobile"/>
    <n v="13.99"/>
    <n v="0"/>
    <s v="PayPal"/>
    <n v="3"/>
    <n v="0.53"/>
    <x v="2"/>
    <x v="3"/>
  </r>
  <r>
    <s v="80b1fe1e-8ef5-42af-ada7-af43d8993352"/>
    <n v="39"/>
    <s v="Other"/>
    <s v="Premium"/>
    <n v="7.99"/>
    <n v="50"/>
    <s v="Asia"/>
    <s v="Mobile"/>
    <n v="17.989999999999998"/>
    <n v="1"/>
    <s v="PayPal"/>
    <n v="3"/>
    <n v="0.16"/>
    <x v="2"/>
    <x v="0"/>
  </r>
  <r>
    <s v="c65be27e-f93b-4423-a704-e981640e344e"/>
    <n v="22"/>
    <s v="Other"/>
    <s v="Premium"/>
    <n v="8.18"/>
    <n v="29"/>
    <s v="Oceania"/>
    <s v="Desktop"/>
    <n v="17.989999999999998"/>
    <n v="0"/>
    <s v="Gift Card"/>
    <n v="2"/>
    <n v="0.27"/>
    <x v="3"/>
    <x v="3"/>
  </r>
  <r>
    <s v="e2bcc0cf-556c-4c71-93b4-f4e99a0e9520"/>
    <n v="51"/>
    <s v="Other"/>
    <s v="Premium"/>
    <n v="12.41"/>
    <n v="53"/>
    <s v="Asia"/>
    <s v="Laptop"/>
    <n v="17.989999999999998"/>
    <n v="1"/>
    <s v="Gift Card"/>
    <n v="3"/>
    <n v="0.23"/>
    <x v="4"/>
    <x v="0"/>
  </r>
  <r>
    <s v="693dbaee-4cc2-4978-ab24-f5588acfe591"/>
    <n v="52"/>
    <s v="Other"/>
    <s v="Basic"/>
    <n v="28.04"/>
    <n v="11"/>
    <s v="Europe"/>
    <s v="Laptop"/>
    <n v="8.99"/>
    <n v="0"/>
    <s v="Debit Card"/>
    <n v="2"/>
    <n v="2.34"/>
    <x v="0"/>
    <x v="0"/>
  </r>
  <r>
    <s v="cc439399-1ef2-4143-8924-b9e36668bdea"/>
    <n v="51"/>
    <s v="Male"/>
    <s v="Standard"/>
    <n v="5.05"/>
    <n v="24"/>
    <s v="North America"/>
    <s v="Tablet"/>
    <n v="13.99"/>
    <n v="0"/>
    <s v="Gift Card"/>
    <n v="3"/>
    <n v="0.2"/>
    <x v="0"/>
    <x v="0"/>
  </r>
  <r>
    <s v="4b051c08-de8a-4d4e-a445-efb30be01528"/>
    <n v="68"/>
    <s v="Male"/>
    <s v="Premium"/>
    <n v="10"/>
    <n v="60"/>
    <s v="North America"/>
    <s v="Desktop"/>
    <n v="17.989999999999998"/>
    <n v="1"/>
    <s v="Crypto"/>
    <n v="4"/>
    <n v="0.16"/>
    <x v="3"/>
    <x v="2"/>
  </r>
  <r>
    <s v="d1be299e-4ffd-47bf-9976-93a9c9456ba0"/>
    <n v="46"/>
    <s v="Other"/>
    <s v="Basic"/>
    <n v="2.04"/>
    <n v="26"/>
    <s v="North America"/>
    <s v="Mobile"/>
    <n v="8.99"/>
    <n v="1"/>
    <s v="Gift Card"/>
    <n v="4"/>
    <n v="0.08"/>
    <x v="0"/>
    <x v="0"/>
  </r>
  <r>
    <s v="2f01c18c-8ac5-4b63-873e-fe10605673e3"/>
    <n v="55"/>
    <s v="Other"/>
    <s v="Premium"/>
    <n v="2.69"/>
    <n v="37"/>
    <s v="Africa"/>
    <s v="TV"/>
    <n v="17.989999999999998"/>
    <n v="1"/>
    <s v="Debit Card"/>
    <n v="2"/>
    <n v="7.0000000000000007E-2"/>
    <x v="1"/>
    <x v="0"/>
  </r>
  <r>
    <s v="ab672cb5-ca3c-4c41-8f60-05033fd5a24f"/>
    <n v="70"/>
    <s v="Male"/>
    <s v="Standard"/>
    <n v="17.8"/>
    <n v="48"/>
    <s v="North America"/>
    <s v="Mobile"/>
    <n v="13.99"/>
    <n v="1"/>
    <s v="Gift Card"/>
    <n v="2"/>
    <n v="0.36"/>
    <x v="2"/>
    <x v="2"/>
  </r>
  <r>
    <s v="5a322090-313f-4308-ab38-8fdf937cc37e"/>
    <n v="56"/>
    <s v="Other"/>
    <s v="Premium"/>
    <n v="36.200000000000003"/>
    <n v="3"/>
    <s v="Europe"/>
    <s v="Mobile"/>
    <n v="17.989999999999998"/>
    <n v="0"/>
    <s v="Gift Card"/>
    <n v="5"/>
    <n v="9.0500000000000007"/>
    <x v="1"/>
    <x v="2"/>
  </r>
  <r>
    <s v="2b48ac28-5439-47a6-b935-4438f01794ee"/>
    <n v="24"/>
    <s v="Male"/>
    <s v="Standard"/>
    <n v="0.49"/>
    <n v="2"/>
    <s v="Oceania"/>
    <s v="Laptop"/>
    <n v="13.99"/>
    <n v="0"/>
    <s v="Debit Card"/>
    <n v="2"/>
    <n v="0.16"/>
    <x v="4"/>
    <x v="3"/>
  </r>
  <r>
    <s v="612e9485-7864-4dcb-83be-bc58c403719e"/>
    <n v="68"/>
    <s v="Male"/>
    <s v="Standard"/>
    <n v="0.88"/>
    <n v="32"/>
    <s v="Europe"/>
    <s v="Laptop"/>
    <n v="13.99"/>
    <n v="1"/>
    <s v="Credit Card"/>
    <n v="3"/>
    <n v="0.03"/>
    <x v="6"/>
    <x v="2"/>
  </r>
  <r>
    <s v="f140d0f2-16e8-44d1-b48c-2d1cc316939e"/>
    <n v="59"/>
    <s v="Other"/>
    <s v="Basic"/>
    <n v="12.02"/>
    <n v="4"/>
    <s v="North America"/>
    <s v="Mobile"/>
    <n v="8.99"/>
    <n v="0"/>
    <s v="Crypto"/>
    <n v="2"/>
    <n v="2.4"/>
    <x v="0"/>
    <x v="2"/>
  </r>
  <r>
    <s v="1575ab22-bbac-4dc1-be66-e03431a9fc07"/>
    <n v="28"/>
    <s v="Female"/>
    <s v="Standard"/>
    <n v="11.94"/>
    <n v="1"/>
    <s v="Oceania"/>
    <s v="Tablet"/>
    <n v="13.99"/>
    <n v="0"/>
    <s v="Crypto"/>
    <n v="2"/>
    <n v="5.97"/>
    <x v="5"/>
    <x v="1"/>
  </r>
  <r>
    <s v="3a68905f-037f-48eb-97b0-7e8c5a6f9c5a"/>
    <n v="36"/>
    <s v="Male"/>
    <s v="Premium"/>
    <n v="3.28"/>
    <n v="15"/>
    <s v="South America"/>
    <s v="Tablet"/>
    <n v="17.989999999999998"/>
    <n v="1"/>
    <s v="PayPal"/>
    <n v="3"/>
    <n v="0.2"/>
    <x v="3"/>
    <x v="0"/>
  </r>
  <r>
    <s v="6ed1be2a-984e-4fe7-becc-351b913eb571"/>
    <n v="31"/>
    <s v="Other"/>
    <s v="Basic"/>
    <n v="7.46"/>
    <n v="45"/>
    <s v="Oceania"/>
    <s v="Mobile"/>
    <n v="8.99"/>
    <n v="1"/>
    <s v="Credit Card"/>
    <n v="2"/>
    <n v="0.16"/>
    <x v="0"/>
    <x v="1"/>
  </r>
  <r>
    <s v="79a31ced-93d3-4f11-a961-7ce4256ab073"/>
    <n v="18"/>
    <s v="Female"/>
    <s v="Standard"/>
    <n v="25.19"/>
    <n v="11"/>
    <s v="North America"/>
    <s v="TV"/>
    <n v="13.99"/>
    <n v="0"/>
    <s v="PayPal"/>
    <n v="1"/>
    <n v="2.1"/>
    <x v="3"/>
    <x v="3"/>
  </r>
  <r>
    <s v="1e0c89ad-a44c-479e-b2b5-eb8e35cc0f41"/>
    <n v="30"/>
    <s v="Female"/>
    <s v="Basic"/>
    <n v="2.99"/>
    <n v="51"/>
    <s v="Europe"/>
    <s v="Laptop"/>
    <n v="8.99"/>
    <n v="1"/>
    <s v="Credit Card"/>
    <n v="4"/>
    <n v="0.06"/>
    <x v="3"/>
    <x v="1"/>
  </r>
  <r>
    <s v="f4223a44-e729-4eb9-afca-28680c9cdb21"/>
    <n v="58"/>
    <s v="Male"/>
    <s v="Basic"/>
    <n v="14.69"/>
    <n v="30"/>
    <s v="Europe"/>
    <s v="TV"/>
    <n v="8.99"/>
    <n v="1"/>
    <s v="Crypto"/>
    <n v="2"/>
    <n v="0.47"/>
    <x v="3"/>
    <x v="2"/>
  </r>
  <r>
    <s v="96ba87e6-324e-4976-96e1-5359f74975f6"/>
    <n v="24"/>
    <s v="Male"/>
    <s v="Basic"/>
    <n v="9.34"/>
    <n v="17"/>
    <s v="Asia"/>
    <s v="TV"/>
    <n v="8.99"/>
    <n v="0"/>
    <s v="PayPal"/>
    <n v="4"/>
    <n v="0.52"/>
    <x v="1"/>
    <x v="3"/>
  </r>
  <r>
    <s v="4a019852-cd31-4f1a-ab65-fce6b1b4fa01"/>
    <n v="62"/>
    <s v="Female"/>
    <s v="Premium"/>
    <n v="6.03"/>
    <n v="49"/>
    <s v="Oceania"/>
    <s v="TV"/>
    <n v="17.989999999999998"/>
    <n v="1"/>
    <s v="Debit Card"/>
    <n v="2"/>
    <n v="0.12"/>
    <x v="3"/>
    <x v="2"/>
  </r>
  <r>
    <s v="31832db0-5f36-4c75-9226-07c279e0f707"/>
    <n v="35"/>
    <s v="Other"/>
    <s v="Premium"/>
    <n v="1.45"/>
    <n v="12"/>
    <s v="Africa"/>
    <s v="Laptop"/>
    <n v="17.989999999999998"/>
    <n v="1"/>
    <s v="Credit Card"/>
    <n v="2"/>
    <n v="0.11"/>
    <x v="6"/>
    <x v="1"/>
  </r>
  <r>
    <s v="9d3b9aa9-6ef6-40c3-990a-0b71d4e1cd32"/>
    <n v="54"/>
    <s v="Other"/>
    <s v="Basic"/>
    <n v="29.19"/>
    <n v="28"/>
    <s v="Asia"/>
    <s v="Tablet"/>
    <n v="8.99"/>
    <n v="0"/>
    <s v="Gift Card"/>
    <n v="2"/>
    <n v="1.01"/>
    <x v="4"/>
    <x v="0"/>
  </r>
  <r>
    <s v="d62d3551-4902-442d-8c64-0d6877a35934"/>
    <n v="42"/>
    <s v="Other"/>
    <s v="Basic"/>
    <n v="8.18"/>
    <n v="15"/>
    <s v="South America"/>
    <s v="Laptop"/>
    <n v="8.99"/>
    <n v="0"/>
    <s v="Gift Card"/>
    <n v="2"/>
    <n v="0.51"/>
    <x v="3"/>
    <x v="0"/>
  </r>
  <r>
    <s v="84e03006-c72a-4d1f-bd72-d59d7854660a"/>
    <n v="36"/>
    <s v="Female"/>
    <s v="Standard"/>
    <n v="7.28"/>
    <n v="2"/>
    <s v="North America"/>
    <s v="Tablet"/>
    <n v="13.99"/>
    <n v="0"/>
    <s v="Debit Card"/>
    <n v="4"/>
    <n v="2.4300000000000002"/>
    <x v="1"/>
    <x v="0"/>
  </r>
  <r>
    <s v="0ea4c14c-52be-4987-a6b8-396c00b47ee1"/>
    <n v="47"/>
    <s v="Other"/>
    <s v="Premium"/>
    <n v="5.41"/>
    <n v="10"/>
    <s v="Oceania"/>
    <s v="Tablet"/>
    <n v="17.989999999999998"/>
    <n v="0"/>
    <s v="Debit Card"/>
    <n v="3"/>
    <n v="0.49"/>
    <x v="3"/>
    <x v="0"/>
  </r>
  <r>
    <s v="d736a739-cc2b-4884-ae4b-72c68825f391"/>
    <n v="45"/>
    <s v="Other"/>
    <s v="Standard"/>
    <n v="4.13"/>
    <n v="4"/>
    <s v="South America"/>
    <s v="Tablet"/>
    <n v="13.99"/>
    <n v="0"/>
    <s v="Debit Card"/>
    <n v="2"/>
    <n v="0.83"/>
    <x v="5"/>
    <x v="0"/>
  </r>
  <r>
    <s v="7fde535c-b503-4287-a277-ee12295cf580"/>
    <n v="36"/>
    <s v="Other"/>
    <s v="Premium"/>
    <n v="5.09"/>
    <n v="26"/>
    <s v="Europe"/>
    <s v="Laptop"/>
    <n v="17.989999999999998"/>
    <n v="0"/>
    <s v="Debit Card"/>
    <n v="4"/>
    <n v="0.19"/>
    <x v="6"/>
    <x v="0"/>
  </r>
  <r>
    <s v="4ad47677-3633-4836-a9df-c0f173e50006"/>
    <n v="23"/>
    <s v="Male"/>
    <s v="Standard"/>
    <n v="22.05"/>
    <n v="53"/>
    <s v="South America"/>
    <s v="Laptop"/>
    <n v="13.99"/>
    <n v="0"/>
    <s v="Debit Card"/>
    <n v="3"/>
    <n v="0.41"/>
    <x v="0"/>
    <x v="3"/>
  </r>
  <r>
    <s v="8ad33487-24c0-448e-a75a-35ec18a47e30"/>
    <n v="58"/>
    <s v="Other"/>
    <s v="Standard"/>
    <n v="14.37"/>
    <n v="1"/>
    <s v="North America"/>
    <s v="TV"/>
    <n v="13.99"/>
    <n v="0"/>
    <s v="Debit Card"/>
    <n v="3"/>
    <n v="7.18"/>
    <x v="0"/>
    <x v="2"/>
  </r>
  <r>
    <s v="ac50dc85-d01d-4066-b80f-ef5f2d2af804"/>
    <n v="27"/>
    <s v="Female"/>
    <s v="Standard"/>
    <n v="2.62"/>
    <n v="10"/>
    <s v="South America"/>
    <s v="Desktop"/>
    <n v="13.99"/>
    <n v="1"/>
    <s v="Crypto"/>
    <n v="4"/>
    <n v="0.24"/>
    <x v="0"/>
    <x v="1"/>
  </r>
  <r>
    <s v="d25fa337-92ae-40f9-a2ab-8c6bc5cdf6ae"/>
    <n v="40"/>
    <s v="Other"/>
    <s v="Premium"/>
    <n v="2.78"/>
    <n v="12"/>
    <s v="North America"/>
    <s v="Laptop"/>
    <n v="17.989999999999998"/>
    <n v="1"/>
    <s v="PayPal"/>
    <n v="2"/>
    <n v="0.21"/>
    <x v="2"/>
    <x v="0"/>
  </r>
  <r>
    <s v="ca46ce36-fc9e-44f2-8389-482a3140e392"/>
    <n v="47"/>
    <s v="Other"/>
    <s v="Standard"/>
    <n v="3.3"/>
    <n v="51"/>
    <s v="Europe"/>
    <s v="Tablet"/>
    <n v="13.99"/>
    <n v="1"/>
    <s v="Debit Card"/>
    <n v="5"/>
    <n v="0.06"/>
    <x v="3"/>
    <x v="0"/>
  </r>
  <r>
    <s v="1646d3ef-e240-4ca8-8594-d79116550b71"/>
    <n v="57"/>
    <s v="Other"/>
    <s v="Premium"/>
    <n v="13.72"/>
    <n v="29"/>
    <s v="South America"/>
    <s v="Desktop"/>
    <n v="17.989999999999998"/>
    <n v="0"/>
    <s v="Credit Card"/>
    <n v="1"/>
    <n v="0.46"/>
    <x v="1"/>
    <x v="2"/>
  </r>
  <r>
    <s v="0d95ff72-e987-4197-b250-afc7e62d2dee"/>
    <n v="52"/>
    <s v="Other"/>
    <s v="Standard"/>
    <n v="12.96"/>
    <n v="40"/>
    <s v="South America"/>
    <s v="Mobile"/>
    <n v="13.99"/>
    <n v="1"/>
    <s v="Gift Card"/>
    <n v="4"/>
    <n v="0.32"/>
    <x v="5"/>
    <x v="0"/>
  </r>
  <r>
    <s v="62b61c40-b80a-416a-9ccb-fe3c9e6d0a06"/>
    <n v="25"/>
    <s v="Other"/>
    <s v="Standard"/>
    <n v="1.7"/>
    <n v="21"/>
    <s v="Oceania"/>
    <s v="TV"/>
    <n v="13.99"/>
    <n v="1"/>
    <s v="PayPal"/>
    <n v="3"/>
    <n v="0.08"/>
    <x v="2"/>
    <x v="3"/>
  </r>
  <r>
    <s v="4ef6fb81-a622-445f-8f85-597ecf5567be"/>
    <n v="32"/>
    <s v="Male"/>
    <s v="Premium"/>
    <n v="30.07"/>
    <n v="24"/>
    <s v="South America"/>
    <s v="Mobile"/>
    <n v="17.989999999999998"/>
    <n v="0"/>
    <s v="Debit Card"/>
    <n v="3"/>
    <n v="1.2"/>
    <x v="6"/>
    <x v="1"/>
  </r>
  <r>
    <s v="056fe4f4-e919-4cfe-ba2f-fdec0661500d"/>
    <n v="32"/>
    <s v="Other"/>
    <s v="Basic"/>
    <n v="8.94"/>
    <n v="24"/>
    <s v="Oceania"/>
    <s v="Tablet"/>
    <n v="8.99"/>
    <n v="1"/>
    <s v="Crypto"/>
    <n v="3"/>
    <n v="0.36"/>
    <x v="2"/>
    <x v="1"/>
  </r>
  <r>
    <s v="ee07ca21-c2c4-44e6-9df9-1c15ec176c3a"/>
    <n v="44"/>
    <s v="Other"/>
    <s v="Standard"/>
    <n v="5.3"/>
    <n v="29"/>
    <s v="Africa"/>
    <s v="Mobile"/>
    <n v="13.99"/>
    <n v="0"/>
    <s v="Gift Card"/>
    <n v="1"/>
    <n v="0.18"/>
    <x v="6"/>
    <x v="0"/>
  </r>
  <r>
    <s v="6531fb78-bb8a-4beb-ab13-c3e8b856e3f6"/>
    <n v="20"/>
    <s v="Female"/>
    <s v="Basic"/>
    <n v="1.98"/>
    <n v="2"/>
    <s v="Asia"/>
    <s v="Tablet"/>
    <n v="8.99"/>
    <n v="1"/>
    <s v="Crypto"/>
    <n v="1"/>
    <n v="0.66"/>
    <x v="1"/>
    <x v="3"/>
  </r>
  <r>
    <s v="266c6b86-79e8-4fa9-a41c-be3d23ef2475"/>
    <n v="51"/>
    <s v="Male"/>
    <s v="Standard"/>
    <n v="20.53"/>
    <n v="1"/>
    <s v="Europe"/>
    <s v="Laptop"/>
    <n v="13.99"/>
    <n v="0"/>
    <s v="Debit Card"/>
    <n v="4"/>
    <n v="10.27"/>
    <x v="5"/>
    <x v="0"/>
  </r>
  <r>
    <s v="4115cbbb-3de8-46ef-a43f-b338d350ad79"/>
    <n v="64"/>
    <s v="Other"/>
    <s v="Basic"/>
    <n v="0.95"/>
    <n v="50"/>
    <s v="Africa"/>
    <s v="Tablet"/>
    <n v="8.99"/>
    <n v="1"/>
    <s v="Credit Card"/>
    <n v="2"/>
    <n v="0.02"/>
    <x v="0"/>
    <x v="2"/>
  </r>
  <r>
    <s v="5381612f-764a-40ee-9b78-d63104e51f5f"/>
    <n v="47"/>
    <s v="Other"/>
    <s v="Premium"/>
    <n v="3.3"/>
    <n v="24"/>
    <s v="North America"/>
    <s v="Desktop"/>
    <n v="17.989999999999998"/>
    <n v="1"/>
    <s v="Crypto"/>
    <n v="4"/>
    <n v="0.13"/>
    <x v="0"/>
    <x v="0"/>
  </r>
  <r>
    <s v="3988c64c-4754-489c-bf86-146be943c7b8"/>
    <n v="25"/>
    <s v="Other"/>
    <s v="Basic"/>
    <n v="2.2000000000000002"/>
    <n v="55"/>
    <s v="North America"/>
    <s v="Tablet"/>
    <n v="8.99"/>
    <n v="1"/>
    <s v="Gift Card"/>
    <n v="4"/>
    <n v="0.04"/>
    <x v="4"/>
    <x v="3"/>
  </r>
  <r>
    <s v="83d9f3d1-27b2-46d3-b2c5-6803bb220f4d"/>
    <n v="56"/>
    <s v="Other"/>
    <s v="Standard"/>
    <n v="34.799999999999997"/>
    <n v="2"/>
    <s v="Oceania"/>
    <s v="Desktop"/>
    <n v="13.99"/>
    <n v="0"/>
    <s v="Debit Card"/>
    <n v="4"/>
    <n v="11.6"/>
    <x v="2"/>
    <x v="2"/>
  </r>
  <r>
    <s v="31fa49f8-825a-4ea0-8ac6-ea7101ad0bda"/>
    <n v="59"/>
    <s v="Other"/>
    <s v="Premium"/>
    <n v="10.17"/>
    <n v="14"/>
    <s v="South America"/>
    <s v="Laptop"/>
    <n v="17.989999999999998"/>
    <n v="0"/>
    <s v="Debit Card"/>
    <n v="3"/>
    <n v="0.68"/>
    <x v="0"/>
    <x v="2"/>
  </r>
  <r>
    <s v="b0494b53-2f3c-46cc-b907-265ed1f3d345"/>
    <n v="45"/>
    <s v="Male"/>
    <s v="Standard"/>
    <n v="43.5"/>
    <n v="7"/>
    <s v="North America"/>
    <s v="Desktop"/>
    <n v="13.99"/>
    <n v="0"/>
    <s v="Gift Card"/>
    <n v="5"/>
    <n v="5.44"/>
    <x v="2"/>
    <x v="0"/>
  </r>
  <r>
    <s v="a9815df5-69e5-4cb7-9cdd-e7e47b879875"/>
    <n v="68"/>
    <s v="Other"/>
    <s v="Premium"/>
    <n v="13.82"/>
    <n v="44"/>
    <s v="Oceania"/>
    <s v="TV"/>
    <n v="17.989999999999998"/>
    <n v="1"/>
    <s v="Gift Card"/>
    <n v="4"/>
    <n v="0.31"/>
    <x v="5"/>
    <x v="2"/>
  </r>
  <r>
    <s v="8d1288c4-b29c-4cba-8c59-4bbf0db22487"/>
    <n v="50"/>
    <s v="Other"/>
    <s v="Premium"/>
    <n v="13.02"/>
    <n v="51"/>
    <s v="South America"/>
    <s v="Desktop"/>
    <n v="17.989999999999998"/>
    <n v="1"/>
    <s v="Crypto"/>
    <n v="2"/>
    <n v="0.25"/>
    <x v="4"/>
    <x v="0"/>
  </r>
  <r>
    <s v="3a1bf4c6-39ee-430e-bdf0-74fd5f9615c2"/>
    <n v="20"/>
    <s v="Other"/>
    <s v="Standard"/>
    <n v="2"/>
    <n v="24"/>
    <s v="Europe"/>
    <s v="Tablet"/>
    <n v="13.99"/>
    <n v="1"/>
    <s v="Credit Card"/>
    <n v="2"/>
    <n v="0.08"/>
    <x v="0"/>
    <x v="3"/>
  </r>
  <r>
    <s v="ee78b050-dae3-4b93-ba7c-cc046f2e7003"/>
    <n v="23"/>
    <s v="Female"/>
    <s v="Basic"/>
    <n v="3.03"/>
    <n v="45"/>
    <s v="Africa"/>
    <s v="Laptop"/>
    <n v="8.99"/>
    <n v="1"/>
    <s v="Debit Card"/>
    <n v="3"/>
    <n v="7.0000000000000007E-2"/>
    <x v="2"/>
    <x v="3"/>
  </r>
  <r>
    <s v="1d8fdb2f-7a27-4d1f-9dcf-fc324a029558"/>
    <n v="45"/>
    <s v="Other"/>
    <s v="Basic"/>
    <n v="11.67"/>
    <n v="16"/>
    <s v="North America"/>
    <s v="Tablet"/>
    <n v="8.99"/>
    <n v="0"/>
    <s v="PayPal"/>
    <n v="1"/>
    <n v="0.69"/>
    <x v="1"/>
    <x v="0"/>
  </r>
  <r>
    <s v="a58a4b83-c549-420b-acf2-e746ed63477a"/>
    <n v="19"/>
    <s v="Other"/>
    <s v="Premium"/>
    <n v="3.81"/>
    <n v="45"/>
    <s v="Oceania"/>
    <s v="TV"/>
    <n v="17.989999999999998"/>
    <n v="1"/>
    <s v="Debit Card"/>
    <n v="3"/>
    <n v="0.08"/>
    <x v="6"/>
    <x v="3"/>
  </r>
  <r>
    <s v="7769cf6c-0c7c-4f5b-8807-03a2ccb516a7"/>
    <n v="34"/>
    <s v="Other"/>
    <s v="Standard"/>
    <n v="12.44"/>
    <n v="59"/>
    <s v="Asia"/>
    <s v="TV"/>
    <n v="13.99"/>
    <n v="0"/>
    <s v="Credit Card"/>
    <n v="4"/>
    <n v="0.21"/>
    <x v="2"/>
    <x v="1"/>
  </r>
  <r>
    <s v="32fb3202-3001-457c-b218-60b3e3bfe26b"/>
    <n v="54"/>
    <s v="Male"/>
    <s v="Basic"/>
    <n v="14.95"/>
    <n v="44"/>
    <s v="Europe"/>
    <s v="Desktop"/>
    <n v="8.99"/>
    <n v="1"/>
    <s v="Debit Card"/>
    <n v="1"/>
    <n v="0.33"/>
    <x v="3"/>
    <x v="0"/>
  </r>
  <r>
    <s v="622065af-078b-407b-ac57-754272d9b7df"/>
    <n v="47"/>
    <s v="Female"/>
    <s v="Standard"/>
    <n v="1.23"/>
    <n v="54"/>
    <s v="Asia"/>
    <s v="TV"/>
    <n v="13.99"/>
    <n v="1"/>
    <s v="Crypto"/>
    <n v="1"/>
    <n v="0.02"/>
    <x v="6"/>
    <x v="0"/>
  </r>
  <r>
    <s v="0c18ab75-e044-4805-ac68-9828f50f3193"/>
    <n v="32"/>
    <s v="Male"/>
    <s v="Basic"/>
    <n v="24.51"/>
    <n v="50"/>
    <s v="Africa"/>
    <s v="Laptop"/>
    <n v="8.99"/>
    <n v="1"/>
    <s v="PayPal"/>
    <n v="3"/>
    <n v="0.48"/>
    <x v="4"/>
    <x v="1"/>
  </r>
  <r>
    <s v="6c602423-7b4c-4b86-8505-32b042557344"/>
    <n v="30"/>
    <s v="Male"/>
    <s v="Premium"/>
    <n v="5.12"/>
    <n v="59"/>
    <s v="Europe"/>
    <s v="Mobile"/>
    <n v="17.989999999999998"/>
    <n v="1"/>
    <s v="PayPal"/>
    <n v="1"/>
    <n v="0.09"/>
    <x v="0"/>
    <x v="1"/>
  </r>
  <r>
    <s v="351a509c-28ab-4e97-8ac2-d8addfe48e93"/>
    <n v="59"/>
    <s v="Other"/>
    <s v="Standard"/>
    <n v="19.18"/>
    <n v="20"/>
    <s v="Oceania"/>
    <s v="Desktop"/>
    <n v="13.99"/>
    <n v="0"/>
    <s v="Crypto"/>
    <n v="2"/>
    <n v="0.91"/>
    <x v="3"/>
    <x v="2"/>
  </r>
  <r>
    <s v="d9ac3ade-6c21-4bae-89bd-c2ad880d31f0"/>
    <n v="54"/>
    <s v="Other"/>
    <s v="Standard"/>
    <n v="25.32"/>
    <n v="57"/>
    <s v="Asia"/>
    <s v="Mobile"/>
    <n v="13.99"/>
    <n v="0"/>
    <s v="Credit Card"/>
    <n v="3"/>
    <n v="0.44"/>
    <x v="2"/>
    <x v="0"/>
  </r>
  <r>
    <s v="5c3ffb03-1eb8-4441-853f-e6aca2fdbc2b"/>
    <n v="44"/>
    <s v="Male"/>
    <s v="Basic"/>
    <n v="4.99"/>
    <n v="57"/>
    <s v="Europe"/>
    <s v="Laptop"/>
    <n v="8.99"/>
    <n v="1"/>
    <s v="Credit Card"/>
    <n v="3"/>
    <n v="0.09"/>
    <x v="2"/>
    <x v="0"/>
  </r>
  <r>
    <s v="c836e596-7e8e-4be9-8413-4d75f8151709"/>
    <n v="35"/>
    <s v="Male"/>
    <s v="Standard"/>
    <n v="1.75"/>
    <n v="41"/>
    <s v="Europe"/>
    <s v="TV"/>
    <n v="13.99"/>
    <n v="1"/>
    <s v="PayPal"/>
    <n v="1"/>
    <n v="0.04"/>
    <x v="4"/>
    <x v="1"/>
  </r>
  <r>
    <s v="79aa6450-52e2-4c0e-9efe-969afaa8c252"/>
    <n v="56"/>
    <s v="Male"/>
    <s v="Premium"/>
    <n v="42.86"/>
    <n v="41"/>
    <s v="Europe"/>
    <s v="TV"/>
    <n v="17.989999999999998"/>
    <n v="0"/>
    <s v="PayPal"/>
    <n v="3"/>
    <n v="1.02"/>
    <x v="0"/>
    <x v="2"/>
  </r>
  <r>
    <s v="5913a03e-ba87-408c-b4fd-b0713609ab9f"/>
    <n v="18"/>
    <s v="Other"/>
    <s v="Premium"/>
    <n v="4.12"/>
    <n v="47"/>
    <s v="Europe"/>
    <s v="Mobile"/>
    <n v="17.989999999999998"/>
    <n v="1"/>
    <s v="Debit Card"/>
    <n v="3"/>
    <n v="0.09"/>
    <x v="4"/>
    <x v="3"/>
  </r>
  <r>
    <s v="c004d46a-3676-4c1f-bd2a-b3ca2c55389d"/>
    <n v="63"/>
    <s v="Other"/>
    <s v="Standard"/>
    <n v="1.38"/>
    <n v="0"/>
    <s v="Oceania"/>
    <s v="Desktop"/>
    <n v="13.99"/>
    <n v="0"/>
    <s v="Gift Card"/>
    <n v="4"/>
    <n v="1.38"/>
    <x v="1"/>
    <x v="2"/>
  </r>
  <r>
    <s v="4a3d750d-4fc6-43ce-9354-c086e2372d3e"/>
    <n v="38"/>
    <s v="Other"/>
    <s v="Premium"/>
    <n v="7.13"/>
    <n v="60"/>
    <s v="Europe"/>
    <s v="Desktop"/>
    <n v="17.989999999999998"/>
    <n v="1"/>
    <s v="PayPal"/>
    <n v="1"/>
    <n v="0.12"/>
    <x v="2"/>
    <x v="0"/>
  </r>
  <r>
    <s v="81703340-2d76-4363-953e-56bed0c5b93c"/>
    <n v="39"/>
    <s v="Other"/>
    <s v="Standard"/>
    <n v="7.27"/>
    <n v="31"/>
    <s v="Asia"/>
    <s v="Mobile"/>
    <n v="13.99"/>
    <n v="1"/>
    <s v="Crypto"/>
    <n v="1"/>
    <n v="0.23"/>
    <x v="2"/>
    <x v="0"/>
  </r>
  <r>
    <s v="feff7dcc-8b4d-4121-9638-e39edad5c67f"/>
    <n v="52"/>
    <s v="Other"/>
    <s v="Premium"/>
    <n v="34.96"/>
    <n v="50"/>
    <s v="North America"/>
    <s v="Desktop"/>
    <n v="17.989999999999998"/>
    <n v="0"/>
    <s v="Credit Card"/>
    <n v="3"/>
    <n v="0.69"/>
    <x v="3"/>
    <x v="0"/>
  </r>
  <r>
    <s v="56ba0529-b5aa-48e2-ba5b-154e594ce824"/>
    <n v="57"/>
    <s v="Other"/>
    <s v="Premium"/>
    <n v="7.31"/>
    <n v="53"/>
    <s v="Oceania"/>
    <s v="Tablet"/>
    <n v="17.989999999999998"/>
    <n v="1"/>
    <s v="PayPal"/>
    <n v="3"/>
    <n v="0.14000000000000001"/>
    <x v="4"/>
    <x v="2"/>
  </r>
  <r>
    <s v="7f9e1a97-c9be-4712-a61b-aed1bbbf858e"/>
    <n v="37"/>
    <s v="Male"/>
    <s v="Standard"/>
    <n v="3.66"/>
    <n v="5"/>
    <s v="Africa"/>
    <s v="Tablet"/>
    <n v="13.99"/>
    <n v="0"/>
    <s v="PayPal"/>
    <n v="1"/>
    <n v="0.61"/>
    <x v="1"/>
    <x v="0"/>
  </r>
  <r>
    <s v="dc9be9a8-e518-4f3c-a023-bdbaeeb17b3c"/>
    <n v="53"/>
    <s v="Other"/>
    <s v="Standard"/>
    <n v="0.51"/>
    <n v="30"/>
    <s v="South America"/>
    <s v="Mobile"/>
    <n v="13.99"/>
    <n v="0"/>
    <s v="Debit Card"/>
    <n v="5"/>
    <n v="0.02"/>
    <x v="3"/>
    <x v="0"/>
  </r>
  <r>
    <s v="633ce2e6-3297-4e35-83ac-1eb8ebb10331"/>
    <n v="58"/>
    <s v="Female"/>
    <s v="Basic"/>
    <n v="31.06"/>
    <n v="38"/>
    <s v="North America"/>
    <s v="Mobile"/>
    <n v="8.99"/>
    <n v="0"/>
    <s v="PayPal"/>
    <n v="2"/>
    <n v="0.8"/>
    <x v="1"/>
    <x v="2"/>
  </r>
  <r>
    <s v="03d585d7-1c33-4d36-a7b1-f75db2ebff42"/>
    <n v="31"/>
    <s v="Other"/>
    <s v="Standard"/>
    <n v="0.68"/>
    <n v="58"/>
    <s v="South America"/>
    <s v="TV"/>
    <n v="13.99"/>
    <n v="1"/>
    <s v="Gift Card"/>
    <n v="5"/>
    <n v="0.01"/>
    <x v="2"/>
    <x v="1"/>
  </r>
  <r>
    <s v="181b6713-b90e-4211-a3c5-0f763e890d58"/>
    <n v="38"/>
    <s v="Other"/>
    <s v="Premium"/>
    <n v="8.93"/>
    <n v="57"/>
    <s v="South America"/>
    <s v="Mobile"/>
    <n v="17.989999999999998"/>
    <n v="0"/>
    <s v="Debit Card"/>
    <n v="4"/>
    <n v="0.15"/>
    <x v="2"/>
    <x v="0"/>
  </r>
  <r>
    <s v="fff878e7-afef-4b0f-9934-6f5b2819e20d"/>
    <n v="58"/>
    <s v="Female"/>
    <s v="Basic"/>
    <n v="3.41"/>
    <n v="34"/>
    <s v="Oceania"/>
    <s v="Tablet"/>
    <n v="8.99"/>
    <n v="1"/>
    <s v="Gift Card"/>
    <n v="2"/>
    <n v="0.1"/>
    <x v="1"/>
    <x v="2"/>
  </r>
  <r>
    <s v="e1a73fc5-3f78-481b-bc83-3e2938ba4129"/>
    <n v="20"/>
    <s v="Male"/>
    <s v="Basic"/>
    <n v="24.77"/>
    <n v="55"/>
    <s v="North America"/>
    <s v="Mobile"/>
    <n v="8.99"/>
    <n v="0"/>
    <s v="Debit Card"/>
    <n v="4"/>
    <n v="0.44"/>
    <x v="6"/>
    <x v="3"/>
  </r>
  <r>
    <s v="3d98a1f8-5893-42da-b18d-59e48283ec63"/>
    <n v="69"/>
    <s v="Female"/>
    <s v="Basic"/>
    <n v="16.43"/>
    <n v="10"/>
    <s v="Oceania"/>
    <s v="Tablet"/>
    <n v="8.99"/>
    <n v="0"/>
    <s v="Debit Card"/>
    <n v="1"/>
    <n v="1.49"/>
    <x v="0"/>
    <x v="2"/>
  </r>
  <r>
    <s v="6d950e48-0e13-4e8f-a6d7-2c30b2ec6529"/>
    <n v="55"/>
    <s v="Other"/>
    <s v="Basic"/>
    <n v="11.13"/>
    <n v="24"/>
    <s v="Asia"/>
    <s v="Laptop"/>
    <n v="8.99"/>
    <n v="0"/>
    <s v="Crypto"/>
    <n v="4"/>
    <n v="0.45"/>
    <x v="4"/>
    <x v="0"/>
  </r>
  <r>
    <s v="887801e2-9db1-4956-a541-c39601fb5c06"/>
    <n v="21"/>
    <s v="Other"/>
    <s v="Basic"/>
    <n v="0.54"/>
    <n v="36"/>
    <s v="Asia"/>
    <s v="TV"/>
    <n v="8.99"/>
    <n v="1"/>
    <s v="Credit Card"/>
    <n v="2"/>
    <n v="0.01"/>
    <x v="1"/>
    <x v="3"/>
  </r>
  <r>
    <s v="f967ac11-3d04-4c44-a518-5e6f432cd0c0"/>
    <n v="60"/>
    <s v="Female"/>
    <s v="Standard"/>
    <n v="5.0199999999999996"/>
    <n v="26"/>
    <s v="Oceania"/>
    <s v="Tablet"/>
    <n v="13.99"/>
    <n v="0"/>
    <s v="Crypto"/>
    <n v="3"/>
    <n v="0.19"/>
    <x v="3"/>
    <x v="2"/>
  </r>
  <r>
    <s v="88ff87a0-d3a1-4609-9960-d505e81d2507"/>
    <n v="34"/>
    <s v="Other"/>
    <s v="Standard"/>
    <n v="1.34"/>
    <n v="28"/>
    <s v="Africa"/>
    <s v="Desktop"/>
    <n v="13.99"/>
    <n v="1"/>
    <s v="Crypto"/>
    <n v="3"/>
    <n v="0.05"/>
    <x v="6"/>
    <x v="1"/>
  </r>
  <r>
    <s v="4ab6dc88-5117-45e9-8a50-d7ce2f48cc66"/>
    <n v="27"/>
    <s v="Other"/>
    <s v="Premium"/>
    <n v="5.07"/>
    <n v="33"/>
    <s v="Asia"/>
    <s v="Desktop"/>
    <n v="17.989999999999998"/>
    <n v="1"/>
    <s v="Gift Card"/>
    <n v="3"/>
    <n v="0.15"/>
    <x v="0"/>
    <x v="1"/>
  </r>
  <r>
    <s v="b084d328-0b3a-49bd-a03f-06d53bf89686"/>
    <n v="44"/>
    <s v="Female"/>
    <s v="Basic"/>
    <n v="5.7"/>
    <n v="18"/>
    <s v="North America"/>
    <s v="Tablet"/>
    <n v="8.99"/>
    <n v="0"/>
    <s v="PayPal"/>
    <n v="2"/>
    <n v="0.3"/>
    <x v="2"/>
    <x v="0"/>
  </r>
  <r>
    <s v="cbe73b6f-edfd-43a2-95aa-8821c564389e"/>
    <n v="36"/>
    <s v="Female"/>
    <s v="Premium"/>
    <n v="12.97"/>
    <n v="18"/>
    <s v="Europe"/>
    <s v="Tablet"/>
    <n v="17.989999999999998"/>
    <n v="0"/>
    <s v="Credit Card"/>
    <n v="2"/>
    <n v="0.68"/>
    <x v="6"/>
    <x v="0"/>
  </r>
  <r>
    <s v="be92bfd0-a5a6-431a-b376-dd8207dd32d2"/>
    <n v="63"/>
    <s v="Male"/>
    <s v="Standard"/>
    <n v="15.51"/>
    <n v="9"/>
    <s v="South America"/>
    <s v="Laptop"/>
    <n v="13.99"/>
    <n v="0"/>
    <s v="PayPal"/>
    <n v="1"/>
    <n v="1.55"/>
    <x v="0"/>
    <x v="2"/>
  </r>
  <r>
    <s v="1b5358fa-03c3-4163-8dd5-c30b2460ca97"/>
    <n v="36"/>
    <s v="Female"/>
    <s v="Standard"/>
    <n v="48.9"/>
    <n v="23"/>
    <s v="North America"/>
    <s v="Laptop"/>
    <n v="13.99"/>
    <n v="0"/>
    <s v="PayPal"/>
    <n v="1"/>
    <n v="2.04"/>
    <x v="2"/>
    <x v="0"/>
  </r>
  <r>
    <s v="83662cbb-68d7-4d0a-bed6-73c0b4fb0206"/>
    <n v="34"/>
    <s v="Male"/>
    <s v="Standard"/>
    <n v="6.79"/>
    <n v="2"/>
    <s v="Oceania"/>
    <s v="Mobile"/>
    <n v="13.99"/>
    <n v="0"/>
    <s v="PayPal"/>
    <n v="2"/>
    <n v="2.2599999999999998"/>
    <x v="4"/>
    <x v="1"/>
  </r>
  <r>
    <s v="5a10ba14-49e9-4305-84c4-39690a5750e2"/>
    <n v="43"/>
    <s v="Other"/>
    <s v="Standard"/>
    <n v="2.08"/>
    <n v="45"/>
    <s v="Asia"/>
    <s v="TV"/>
    <n v="13.99"/>
    <n v="1"/>
    <s v="Debit Card"/>
    <n v="3"/>
    <n v="0.05"/>
    <x v="0"/>
    <x v="0"/>
  </r>
  <r>
    <s v="6d3f8263-b314-4d76-b2bf-0329597d963e"/>
    <n v="42"/>
    <s v="Female"/>
    <s v="Basic"/>
    <n v="5.67"/>
    <n v="2"/>
    <s v="Asia"/>
    <s v="Mobile"/>
    <n v="8.99"/>
    <n v="0"/>
    <s v="Debit Card"/>
    <n v="3"/>
    <n v="1.89"/>
    <x v="3"/>
    <x v="0"/>
  </r>
  <r>
    <s v="a34e8ef9-faa1-42a4-8db2-d0402e6f09ee"/>
    <n v="46"/>
    <s v="Male"/>
    <s v="Premium"/>
    <n v="36.229999999999997"/>
    <n v="16"/>
    <s v="South America"/>
    <s v="Desktop"/>
    <n v="17.989999999999998"/>
    <n v="0"/>
    <s v="Credit Card"/>
    <n v="4"/>
    <n v="2.13"/>
    <x v="1"/>
    <x v="0"/>
  </r>
  <r>
    <s v="b33d87e2-8e21-405e-95e0-b357f02a0af5"/>
    <n v="37"/>
    <s v="Female"/>
    <s v="Basic"/>
    <n v="5.35"/>
    <n v="2"/>
    <s v="North America"/>
    <s v="Tablet"/>
    <n v="8.99"/>
    <n v="0"/>
    <s v="Gift Card"/>
    <n v="2"/>
    <n v="1.78"/>
    <x v="2"/>
    <x v="0"/>
  </r>
  <r>
    <s v="651e01c7-45b6-44ef-a851-16dd82b0d92f"/>
    <n v="58"/>
    <s v="Female"/>
    <s v="Basic"/>
    <n v="11.9"/>
    <n v="36"/>
    <s v="Asia"/>
    <s v="Tablet"/>
    <n v="8.99"/>
    <n v="1"/>
    <s v="PayPal"/>
    <n v="3"/>
    <n v="0.32"/>
    <x v="6"/>
    <x v="2"/>
  </r>
  <r>
    <s v="eb9340bf-76e0-4abc-a037-897ab16a9321"/>
    <n v="19"/>
    <s v="Other"/>
    <s v="Basic"/>
    <n v="8.23"/>
    <n v="34"/>
    <s v="Asia"/>
    <s v="TV"/>
    <n v="8.99"/>
    <n v="1"/>
    <s v="Crypto"/>
    <n v="3"/>
    <n v="0.24"/>
    <x v="5"/>
    <x v="3"/>
  </r>
  <r>
    <s v="13d9a2c4-6246-4b31-9c92-2dd0a8ab193b"/>
    <n v="53"/>
    <s v="Female"/>
    <s v="Standard"/>
    <n v="21.38"/>
    <n v="53"/>
    <s v="Oceania"/>
    <s v="Tablet"/>
    <n v="13.99"/>
    <n v="0"/>
    <s v="Credit Card"/>
    <n v="5"/>
    <n v="0.4"/>
    <x v="6"/>
    <x v="0"/>
  </r>
  <r>
    <s v="ea772153-fc26-4ae7-9a01-f0c441d77bac"/>
    <n v="61"/>
    <s v="Female"/>
    <s v="Standard"/>
    <n v="4.1900000000000004"/>
    <n v="30"/>
    <s v="South America"/>
    <s v="TV"/>
    <n v="13.99"/>
    <n v="1"/>
    <s v="Crypto"/>
    <n v="2"/>
    <n v="0.14000000000000001"/>
    <x v="5"/>
    <x v="2"/>
  </r>
  <r>
    <s v="a856148d-f351-4167-97b3-f542c4b0055b"/>
    <n v="37"/>
    <s v="Male"/>
    <s v="Premium"/>
    <n v="10.86"/>
    <n v="47"/>
    <s v="Africa"/>
    <s v="Desktop"/>
    <n v="17.989999999999998"/>
    <n v="1"/>
    <s v="Crypto"/>
    <n v="3"/>
    <n v="0.23"/>
    <x v="4"/>
    <x v="0"/>
  </r>
  <r>
    <s v="41c3b640-f804-4274-8b9b-10c9ad380348"/>
    <n v="56"/>
    <s v="Female"/>
    <s v="Standard"/>
    <n v="3.8"/>
    <n v="26"/>
    <s v="Africa"/>
    <s v="Desktop"/>
    <n v="13.99"/>
    <n v="1"/>
    <s v="Credit Card"/>
    <n v="2"/>
    <n v="0.14000000000000001"/>
    <x v="4"/>
    <x v="2"/>
  </r>
  <r>
    <s v="470957a2-9765-4376-bd45-7b0c8ae3fdac"/>
    <n v="65"/>
    <s v="Female"/>
    <s v="Standard"/>
    <n v="50.15"/>
    <n v="13"/>
    <s v="South America"/>
    <s v="Laptop"/>
    <n v="13.99"/>
    <n v="0"/>
    <s v="Credit Card"/>
    <n v="3"/>
    <n v="3.58"/>
    <x v="1"/>
    <x v="2"/>
  </r>
  <r>
    <s v="01bf79df-d2f3-4bf8-b63c-1e8031b22ac3"/>
    <n v="33"/>
    <s v="Other"/>
    <s v="Premium"/>
    <n v="7.79"/>
    <n v="17"/>
    <s v="Asia"/>
    <s v="Desktop"/>
    <n v="17.989999999999998"/>
    <n v="0"/>
    <s v="Gift Card"/>
    <n v="3"/>
    <n v="0.43"/>
    <x v="0"/>
    <x v="1"/>
  </r>
  <r>
    <s v="c2a427a1-f7a0-4e27-aa4b-00a947a019fb"/>
    <n v="36"/>
    <s v="Female"/>
    <s v="Standard"/>
    <n v="15.28"/>
    <n v="54"/>
    <s v="North America"/>
    <s v="Tablet"/>
    <n v="13.99"/>
    <n v="1"/>
    <s v="Crypto"/>
    <n v="4"/>
    <n v="0.28000000000000003"/>
    <x v="2"/>
    <x v="0"/>
  </r>
  <r>
    <s v="dc9c76a8-0447-4ba5-ae03-cf1babba783b"/>
    <n v="65"/>
    <s v="Other"/>
    <s v="Standard"/>
    <n v="9.15"/>
    <n v="30"/>
    <s v="Europe"/>
    <s v="Laptop"/>
    <n v="13.99"/>
    <n v="0"/>
    <s v="Gift Card"/>
    <n v="4"/>
    <n v="0.3"/>
    <x v="3"/>
    <x v="2"/>
  </r>
  <r>
    <s v="e75da4f2-0792-4146-9a51-f4a49af1275b"/>
    <n v="44"/>
    <s v="Other"/>
    <s v="Standard"/>
    <n v="14.25"/>
    <n v="25"/>
    <s v="South America"/>
    <s v="Laptop"/>
    <n v="13.99"/>
    <n v="0"/>
    <s v="Crypto"/>
    <n v="1"/>
    <n v="0.55000000000000004"/>
    <x v="5"/>
    <x v="0"/>
  </r>
  <r>
    <s v="611b8c45-f9dd-4635-a726-f2fab2ab0c7e"/>
    <n v="36"/>
    <s v="Male"/>
    <s v="Standard"/>
    <n v="9.1"/>
    <n v="2"/>
    <s v="North America"/>
    <s v="Tablet"/>
    <n v="13.99"/>
    <n v="0"/>
    <s v="Debit Card"/>
    <n v="2"/>
    <n v="3.03"/>
    <x v="2"/>
    <x v="0"/>
  </r>
  <r>
    <s v="6f8f6066-8b9d-4d86-9706-fd94c6d87f8c"/>
    <n v="38"/>
    <s v="Female"/>
    <s v="Basic"/>
    <n v="0.32"/>
    <n v="16"/>
    <s v="South America"/>
    <s v="Tablet"/>
    <n v="8.99"/>
    <n v="1"/>
    <s v="Debit Card"/>
    <n v="3"/>
    <n v="0.02"/>
    <x v="5"/>
    <x v="0"/>
  </r>
  <r>
    <s v="0ef46415-fdcc-428b-8f0d-068a9412db6a"/>
    <n v="44"/>
    <s v="Female"/>
    <s v="Basic"/>
    <n v="1.03"/>
    <n v="15"/>
    <s v="Asia"/>
    <s v="Tablet"/>
    <n v="8.99"/>
    <n v="1"/>
    <s v="Gift Card"/>
    <n v="3"/>
    <n v="0.06"/>
    <x v="2"/>
    <x v="0"/>
  </r>
  <r>
    <s v="79ffa97f-3b33-4795-9d8b-98cb819d9a5c"/>
    <n v="20"/>
    <s v="Female"/>
    <s v="Premium"/>
    <n v="60.37"/>
    <n v="8"/>
    <s v="Asia"/>
    <s v="Laptop"/>
    <n v="17.989999999999998"/>
    <n v="0"/>
    <s v="Debit Card"/>
    <n v="3"/>
    <n v="6.71"/>
    <x v="1"/>
    <x v="3"/>
  </r>
  <r>
    <s v="e3c31b2e-94eb-419b-8212-3536e2385d2c"/>
    <n v="31"/>
    <s v="Other"/>
    <s v="Basic"/>
    <n v="7.32"/>
    <n v="23"/>
    <s v="Asia"/>
    <s v="Mobile"/>
    <n v="8.99"/>
    <n v="0"/>
    <s v="Gift Card"/>
    <n v="5"/>
    <n v="0.3"/>
    <x v="6"/>
    <x v="1"/>
  </r>
  <r>
    <s v="d8a1b0e1-30c5-404c-aaef-ee2f91090379"/>
    <n v="33"/>
    <s v="Other"/>
    <s v="Premium"/>
    <n v="3.8"/>
    <n v="38"/>
    <s v="Oceania"/>
    <s v="Mobile"/>
    <n v="17.989999999999998"/>
    <n v="1"/>
    <s v="Crypto"/>
    <n v="2"/>
    <n v="0.1"/>
    <x v="1"/>
    <x v="1"/>
  </r>
  <r>
    <s v="3305c5ff-0c1d-4454-a4d1-dea0e3978975"/>
    <n v="50"/>
    <s v="Female"/>
    <s v="Premium"/>
    <n v="18.62"/>
    <n v="25"/>
    <s v="Africa"/>
    <s v="Tablet"/>
    <n v="17.989999999999998"/>
    <n v="0"/>
    <s v="Gift Card"/>
    <n v="5"/>
    <n v="0.72"/>
    <x v="6"/>
    <x v="0"/>
  </r>
  <r>
    <s v="13869085-2e02-4a17-add2-47d51472d671"/>
    <n v="64"/>
    <s v="Male"/>
    <s v="Premium"/>
    <n v="16.62"/>
    <n v="58"/>
    <s v="Asia"/>
    <s v="Tablet"/>
    <n v="17.989999999999998"/>
    <n v="0"/>
    <s v="Credit Card"/>
    <n v="5"/>
    <n v="0.28000000000000003"/>
    <x v="6"/>
    <x v="2"/>
  </r>
  <r>
    <s v="e4103b71-a2ba-4c11-82f8-9bff9aba5a4b"/>
    <n v="40"/>
    <s v="Female"/>
    <s v="Premium"/>
    <n v="25.5"/>
    <n v="24"/>
    <s v="Asia"/>
    <s v="TV"/>
    <n v="17.989999999999998"/>
    <n v="0"/>
    <s v="Crypto"/>
    <n v="5"/>
    <n v="1.02"/>
    <x v="0"/>
    <x v="0"/>
  </r>
  <r>
    <s v="e160466a-f14f-4ad4-b190-ab9ffd5c2a27"/>
    <n v="67"/>
    <s v="Other"/>
    <s v="Basic"/>
    <n v="4.62"/>
    <n v="33"/>
    <s v="North America"/>
    <s v="Mobile"/>
    <n v="8.99"/>
    <n v="1"/>
    <s v="Crypto"/>
    <n v="5"/>
    <n v="0.14000000000000001"/>
    <x v="3"/>
    <x v="2"/>
  </r>
  <r>
    <s v="f6c82890-a67e-4c6c-bc25-c0942e667b1a"/>
    <n v="61"/>
    <s v="Other"/>
    <s v="Standard"/>
    <n v="4.12"/>
    <n v="0"/>
    <s v="Africa"/>
    <s v="Desktop"/>
    <n v="13.99"/>
    <n v="0"/>
    <s v="Crypto"/>
    <n v="1"/>
    <n v="4.12"/>
    <x v="4"/>
    <x v="2"/>
  </r>
  <r>
    <s v="c8c6df6c-920d-4f3c-80b1-8607d13c62dd"/>
    <n v="67"/>
    <s v="Male"/>
    <s v="Standard"/>
    <n v="0.08"/>
    <n v="20"/>
    <s v="North America"/>
    <s v="Mobile"/>
    <n v="13.99"/>
    <n v="1"/>
    <s v="Gift Card"/>
    <n v="2"/>
    <n v="0"/>
    <x v="2"/>
    <x v="2"/>
  </r>
  <r>
    <s v="45b3fb12-d487-41cf-a511-6bb224c2848d"/>
    <n v="53"/>
    <s v="Other"/>
    <s v="Basic"/>
    <n v="5.96"/>
    <n v="46"/>
    <s v="South America"/>
    <s v="Tablet"/>
    <n v="8.99"/>
    <n v="1"/>
    <s v="Credit Card"/>
    <n v="1"/>
    <n v="0.13"/>
    <x v="2"/>
    <x v="0"/>
  </r>
  <r>
    <s v="284b8e48-b6ef-4947-a69b-4934f8509b51"/>
    <n v="32"/>
    <s v="Male"/>
    <s v="Premium"/>
    <n v="3.32"/>
    <n v="12"/>
    <s v="Asia"/>
    <s v="Laptop"/>
    <n v="17.989999999999998"/>
    <n v="0"/>
    <s v="PayPal"/>
    <n v="4"/>
    <n v="0.26"/>
    <x v="3"/>
    <x v="1"/>
  </r>
  <r>
    <s v="02cc8f8c-5d42-4c4b-bacb-177a896e51b7"/>
    <n v="31"/>
    <s v="Female"/>
    <s v="Standard"/>
    <n v="6.08"/>
    <n v="25"/>
    <s v="Europe"/>
    <s v="TV"/>
    <n v="13.99"/>
    <n v="0"/>
    <s v="Gift Card"/>
    <n v="2"/>
    <n v="0.23"/>
    <x v="4"/>
    <x v="1"/>
  </r>
  <r>
    <s v="84057a35-72ad-4922-8c79-4bdd241b83c3"/>
    <n v="69"/>
    <s v="Female"/>
    <s v="Premium"/>
    <n v="5.48"/>
    <n v="54"/>
    <s v="North America"/>
    <s v="Laptop"/>
    <n v="17.989999999999998"/>
    <n v="1"/>
    <s v="Gift Card"/>
    <n v="5"/>
    <n v="0.1"/>
    <x v="0"/>
    <x v="2"/>
  </r>
  <r>
    <s v="36562aee-2f47-41c0-8455-e0ad53858c3c"/>
    <n v="55"/>
    <s v="Other"/>
    <s v="Basic"/>
    <n v="28.25"/>
    <n v="23"/>
    <s v="Africa"/>
    <s v="TV"/>
    <n v="8.99"/>
    <n v="0"/>
    <s v="Credit Card"/>
    <n v="1"/>
    <n v="1.18"/>
    <x v="0"/>
    <x v="0"/>
  </r>
  <r>
    <s v="ad57c204-f497-4f4b-88fb-03a6ed249a42"/>
    <n v="70"/>
    <s v="Male"/>
    <s v="Premium"/>
    <n v="5.62"/>
    <n v="25"/>
    <s v="Europe"/>
    <s v="Desktop"/>
    <n v="17.989999999999998"/>
    <n v="0"/>
    <s v="Credit Card"/>
    <n v="3"/>
    <n v="0.22"/>
    <x v="5"/>
    <x v="2"/>
  </r>
  <r>
    <s v="37e9a389-655c-4b71-a5f8-ceb53a4b0728"/>
    <n v="70"/>
    <s v="Male"/>
    <s v="Standard"/>
    <n v="15.52"/>
    <n v="12"/>
    <s v="Africa"/>
    <s v="Mobile"/>
    <n v="13.99"/>
    <n v="0"/>
    <s v="Gift Card"/>
    <n v="5"/>
    <n v="1.19"/>
    <x v="2"/>
    <x v="2"/>
  </r>
  <r>
    <s v="f812b295-fffc-4248-9068-a94a1f30bba7"/>
    <n v="70"/>
    <s v="Female"/>
    <s v="Standard"/>
    <n v="3.06"/>
    <n v="57"/>
    <s v="North America"/>
    <s v="TV"/>
    <n v="13.99"/>
    <n v="1"/>
    <s v="Credit Card"/>
    <n v="4"/>
    <n v="0.05"/>
    <x v="5"/>
    <x v="2"/>
  </r>
  <r>
    <s v="ed9483f7-d1bb-43ea-b042-737f411148e0"/>
    <n v="27"/>
    <s v="Female"/>
    <s v="Basic"/>
    <n v="17.34"/>
    <n v="16"/>
    <s v="South America"/>
    <s v="Laptop"/>
    <n v="8.99"/>
    <n v="0"/>
    <s v="Credit Card"/>
    <n v="4"/>
    <n v="1.02"/>
    <x v="1"/>
    <x v="1"/>
  </r>
  <r>
    <s v="a6a03d8a-8c9b-4f3b-910d-4ee276cd1b8b"/>
    <n v="19"/>
    <s v="Male"/>
    <s v="Basic"/>
    <n v="9.09"/>
    <n v="56"/>
    <s v="South America"/>
    <s v="Laptop"/>
    <n v="8.99"/>
    <n v="1"/>
    <s v="Credit Card"/>
    <n v="3"/>
    <n v="0.16"/>
    <x v="4"/>
    <x v="3"/>
  </r>
  <r>
    <s v="ac2992f2-0f0b-410e-acc3-cd2df1cc164d"/>
    <n v="63"/>
    <s v="Other"/>
    <s v="Basic"/>
    <n v="36.14"/>
    <n v="53"/>
    <s v="Europe"/>
    <s v="Mobile"/>
    <n v="8.99"/>
    <n v="0"/>
    <s v="Credit Card"/>
    <n v="4"/>
    <n v="0.67"/>
    <x v="2"/>
    <x v="2"/>
  </r>
  <r>
    <s v="a885f06b-975d-4dc1-b097-fbeeb8a5ae05"/>
    <n v="47"/>
    <s v="Male"/>
    <s v="Basic"/>
    <n v="3.92"/>
    <n v="40"/>
    <s v="Oceania"/>
    <s v="Tablet"/>
    <n v="8.99"/>
    <n v="1"/>
    <s v="PayPal"/>
    <n v="5"/>
    <n v="0.1"/>
    <x v="2"/>
    <x v="0"/>
  </r>
  <r>
    <s v="7fba5ae9-1913-4021-9975-c3b8982a0c16"/>
    <n v="27"/>
    <s v="Male"/>
    <s v="Premium"/>
    <n v="17.29"/>
    <n v="11"/>
    <s v="Europe"/>
    <s v="Laptop"/>
    <n v="17.989999999999998"/>
    <n v="0"/>
    <s v="Crypto"/>
    <n v="2"/>
    <n v="1.44"/>
    <x v="5"/>
    <x v="1"/>
  </r>
  <r>
    <s v="6631dbbb-dba7-4e36-98e1-ecd5867db158"/>
    <n v="33"/>
    <s v="Female"/>
    <s v="Basic"/>
    <n v="11.53"/>
    <n v="3"/>
    <s v="Europe"/>
    <s v="TV"/>
    <n v="8.99"/>
    <n v="0"/>
    <s v="Debit Card"/>
    <n v="5"/>
    <n v="2.88"/>
    <x v="6"/>
    <x v="1"/>
  </r>
  <r>
    <s v="2cc8e207-22d5-4fb0-a161-45d411d07da6"/>
    <n v="58"/>
    <s v="Female"/>
    <s v="Premium"/>
    <n v="8.5299999999999994"/>
    <n v="48"/>
    <s v="Oceania"/>
    <s v="Laptop"/>
    <n v="17.989999999999998"/>
    <n v="0"/>
    <s v="PayPal"/>
    <n v="4"/>
    <n v="0.17"/>
    <x v="3"/>
    <x v="2"/>
  </r>
  <r>
    <s v="7d760c06-d947-48e0-8db5-f5329387d1ef"/>
    <n v="66"/>
    <s v="Other"/>
    <s v="Premium"/>
    <n v="1.02"/>
    <n v="15"/>
    <s v="Europe"/>
    <s v="Mobile"/>
    <n v="17.989999999999998"/>
    <n v="1"/>
    <s v="Gift Card"/>
    <n v="5"/>
    <n v="0.06"/>
    <x v="5"/>
    <x v="2"/>
  </r>
  <r>
    <s v="ecdc67bf-2219-48d4-ad54-61842802c67c"/>
    <n v="55"/>
    <s v="Female"/>
    <s v="Standard"/>
    <n v="3.81"/>
    <n v="2"/>
    <s v="Oceania"/>
    <s v="TV"/>
    <n v="13.99"/>
    <n v="0"/>
    <s v="Gift Card"/>
    <n v="1"/>
    <n v="1.27"/>
    <x v="1"/>
    <x v="0"/>
  </r>
  <r>
    <s v="7b1a55cd-297f-4b7e-b881-1b5fd6f5ec61"/>
    <n v="30"/>
    <s v="Male"/>
    <s v="Standard"/>
    <n v="9.58"/>
    <n v="35"/>
    <s v="South America"/>
    <s v="Tablet"/>
    <n v="13.99"/>
    <n v="1"/>
    <s v="Debit Card"/>
    <n v="3"/>
    <n v="0.27"/>
    <x v="3"/>
    <x v="1"/>
  </r>
  <r>
    <s v="bd92a3f0-63ff-4e60-8ebd-7789d7318af9"/>
    <n v="70"/>
    <s v="Other"/>
    <s v="Standard"/>
    <n v="4.66"/>
    <n v="43"/>
    <s v="North America"/>
    <s v="TV"/>
    <n v="13.99"/>
    <n v="1"/>
    <s v="Debit Card"/>
    <n v="2"/>
    <n v="0.11"/>
    <x v="3"/>
    <x v="2"/>
  </r>
  <r>
    <s v="7cdf9e69-0b07-42dc-8aa9-225c8cdf6904"/>
    <n v="70"/>
    <s v="Male"/>
    <s v="Premium"/>
    <n v="18.46"/>
    <n v="8"/>
    <s v="North America"/>
    <s v="TV"/>
    <n v="17.989999999999998"/>
    <n v="0"/>
    <s v="Credit Card"/>
    <n v="4"/>
    <n v="2.0499999999999998"/>
    <x v="6"/>
    <x v="2"/>
  </r>
  <r>
    <s v="36d2ad86-3674-4aa9-86e0-b523c81990b6"/>
    <n v="33"/>
    <s v="Female"/>
    <s v="Premium"/>
    <n v="11.79"/>
    <n v="15"/>
    <s v="Oceania"/>
    <s v="Tablet"/>
    <n v="17.989999999999998"/>
    <n v="0"/>
    <s v="Debit Card"/>
    <n v="4"/>
    <n v="0.74"/>
    <x v="1"/>
    <x v="1"/>
  </r>
  <r>
    <s v="10e56352-8dce-4ba9-a452-87405310c972"/>
    <n v="57"/>
    <s v="Other"/>
    <s v="Standard"/>
    <n v="9.9"/>
    <n v="45"/>
    <s v="North America"/>
    <s v="Mobile"/>
    <n v="13.99"/>
    <n v="0"/>
    <s v="Debit Card"/>
    <n v="4"/>
    <n v="0.22"/>
    <x v="6"/>
    <x v="2"/>
  </r>
  <r>
    <s v="fe446b20-d84d-4ee7-9de6-6bf726b339b4"/>
    <n v="54"/>
    <s v="Other"/>
    <s v="Premium"/>
    <n v="9.8000000000000007"/>
    <n v="56"/>
    <s v="North America"/>
    <s v="Tablet"/>
    <n v="17.989999999999998"/>
    <n v="1"/>
    <s v="Crypto"/>
    <n v="4"/>
    <n v="0.17"/>
    <x v="4"/>
    <x v="0"/>
  </r>
  <r>
    <s v="8974f6aa-5a7b-4cef-9f38-b56ac2869ef4"/>
    <n v="30"/>
    <s v="Female"/>
    <s v="Standard"/>
    <n v="4.72"/>
    <n v="14"/>
    <s v="Africa"/>
    <s v="TV"/>
    <n v="13.99"/>
    <n v="1"/>
    <s v="Credit Card"/>
    <n v="3"/>
    <n v="0.31"/>
    <x v="3"/>
    <x v="1"/>
  </r>
  <r>
    <s v="4c950183-7b4d-433d-94f0-7f415e89c36e"/>
    <n v="31"/>
    <s v="Male"/>
    <s v="Standard"/>
    <n v="9.41"/>
    <n v="39"/>
    <s v="Europe"/>
    <s v="Tablet"/>
    <n v="13.99"/>
    <n v="0"/>
    <s v="PayPal"/>
    <n v="4"/>
    <n v="0.24"/>
    <x v="6"/>
    <x v="1"/>
  </r>
  <r>
    <s v="ef0c40a9-94e9-43d8-b0f5-0123e35c851c"/>
    <n v="18"/>
    <s v="Female"/>
    <s v="Premium"/>
    <n v="0.24"/>
    <n v="9"/>
    <s v="South America"/>
    <s v="TV"/>
    <n v="17.989999999999998"/>
    <n v="1"/>
    <s v="Credit Card"/>
    <n v="1"/>
    <n v="0.02"/>
    <x v="2"/>
    <x v="3"/>
  </r>
  <r>
    <s v="727a2bec-50ec-47ee-9905-3caf8cb2a987"/>
    <n v="52"/>
    <s v="Male"/>
    <s v="Premium"/>
    <n v="3.12"/>
    <n v="9"/>
    <s v="South America"/>
    <s v="TV"/>
    <n v="17.989999999999998"/>
    <n v="1"/>
    <s v="PayPal"/>
    <n v="1"/>
    <n v="0.31"/>
    <x v="5"/>
    <x v="0"/>
  </r>
  <r>
    <s v="1f958ee1-08d0-46d2-8375-88bb42ff738a"/>
    <n v="36"/>
    <s v="Female"/>
    <s v="Premium"/>
    <n v="19.03"/>
    <n v="1"/>
    <s v="Asia"/>
    <s v="Desktop"/>
    <n v="17.989999999999998"/>
    <n v="0"/>
    <s v="Crypto"/>
    <n v="2"/>
    <n v="9.52"/>
    <x v="1"/>
    <x v="0"/>
  </r>
  <r>
    <s v="1d5bbdf1-b8eb-49c8-8502-6925c92285d6"/>
    <n v="49"/>
    <s v="Female"/>
    <s v="Standard"/>
    <n v="8.43"/>
    <n v="2"/>
    <s v="Oceania"/>
    <s v="TV"/>
    <n v="13.99"/>
    <n v="0"/>
    <s v="Gift Card"/>
    <n v="1"/>
    <n v="2.81"/>
    <x v="5"/>
    <x v="0"/>
  </r>
  <r>
    <s v="ee8faa7f-a7e8-4a8b-8441-695a894635ec"/>
    <n v="49"/>
    <s v="Female"/>
    <s v="Basic"/>
    <n v="7.02"/>
    <n v="55"/>
    <s v="South America"/>
    <s v="Mobile"/>
    <n v="8.99"/>
    <n v="1"/>
    <s v="Gift Card"/>
    <n v="3"/>
    <n v="0.13"/>
    <x v="2"/>
    <x v="0"/>
  </r>
  <r>
    <s v="33287cc9-f41f-40ae-ac5c-71754484e635"/>
    <n v="40"/>
    <s v="Other"/>
    <s v="Basic"/>
    <n v="6.58"/>
    <n v="3"/>
    <s v="Asia"/>
    <s v="Desktop"/>
    <n v="8.99"/>
    <n v="0"/>
    <s v="PayPal"/>
    <n v="1"/>
    <n v="1.65"/>
    <x v="2"/>
    <x v="0"/>
  </r>
  <r>
    <s v="e3a08f87-a693-47d8-a47e-cf071d5c1d71"/>
    <n v="58"/>
    <s v="Female"/>
    <s v="Premium"/>
    <n v="14.52"/>
    <n v="42"/>
    <s v="Asia"/>
    <s v="Desktop"/>
    <n v="17.989999999999998"/>
    <n v="1"/>
    <s v="PayPal"/>
    <n v="1"/>
    <n v="0.34"/>
    <x v="3"/>
    <x v="2"/>
  </r>
  <r>
    <s v="0b4eb218-348c-4c68-a3a5-08e7993b303a"/>
    <n v="56"/>
    <s v="Female"/>
    <s v="Standard"/>
    <n v="35.01"/>
    <n v="2"/>
    <s v="Asia"/>
    <s v="Desktop"/>
    <n v="13.99"/>
    <n v="0"/>
    <s v="Crypto"/>
    <n v="4"/>
    <n v="11.67"/>
    <x v="1"/>
    <x v="2"/>
  </r>
  <r>
    <s v="2146a842-093c-446d-a78d-86b66080475f"/>
    <n v="20"/>
    <s v="Other"/>
    <s v="Standard"/>
    <n v="5.85"/>
    <n v="15"/>
    <s v="Europe"/>
    <s v="Laptop"/>
    <n v="13.99"/>
    <n v="0"/>
    <s v="Crypto"/>
    <n v="2"/>
    <n v="0.37"/>
    <x v="6"/>
    <x v="3"/>
  </r>
  <r>
    <s v="e6dd515f-7399-4451-8a24-6e0ffda79f66"/>
    <n v="67"/>
    <s v="Other"/>
    <s v="Standard"/>
    <n v="9.09"/>
    <n v="37"/>
    <s v="South America"/>
    <s v="Laptop"/>
    <n v="13.99"/>
    <n v="1"/>
    <s v="Crypto"/>
    <n v="4"/>
    <n v="0.24"/>
    <x v="3"/>
    <x v="2"/>
  </r>
  <r>
    <s v="cc2d1c2c-57dd-420b-8937-6004c639af1d"/>
    <n v="18"/>
    <s v="Female"/>
    <s v="Basic"/>
    <n v="7.7"/>
    <n v="33"/>
    <s v="North America"/>
    <s v="Laptop"/>
    <n v="8.99"/>
    <n v="1"/>
    <s v="Crypto"/>
    <n v="2"/>
    <n v="0.23"/>
    <x v="0"/>
    <x v="3"/>
  </r>
  <r>
    <s v="a54a7593-d55e-4f30-b27b-56c9b17b6bb6"/>
    <n v="68"/>
    <s v="Male"/>
    <s v="Standard"/>
    <n v="7.02"/>
    <n v="58"/>
    <s v="Oceania"/>
    <s v="Desktop"/>
    <n v="13.99"/>
    <n v="0"/>
    <s v="Debit Card"/>
    <n v="4"/>
    <n v="0.12"/>
    <x v="4"/>
    <x v="2"/>
  </r>
  <r>
    <s v="7fe742a0-9a13-4740-93f2-7de97369def0"/>
    <n v="57"/>
    <s v="Female"/>
    <s v="Premium"/>
    <n v="4.83"/>
    <n v="3"/>
    <s v="Oceania"/>
    <s v="Desktop"/>
    <n v="17.989999999999998"/>
    <n v="0"/>
    <s v="Credit Card"/>
    <n v="4"/>
    <n v="1.21"/>
    <x v="5"/>
    <x v="2"/>
  </r>
  <r>
    <s v="7948427b-e1c2-40c2-8447-04791699eeb9"/>
    <n v="23"/>
    <s v="Female"/>
    <s v="Basic"/>
    <n v="17.3"/>
    <n v="22"/>
    <s v="Africa"/>
    <s v="Tablet"/>
    <n v="8.99"/>
    <n v="0"/>
    <s v="PayPal"/>
    <n v="2"/>
    <n v="0.75"/>
    <x v="6"/>
    <x v="3"/>
  </r>
  <r>
    <s v="c4694ef0-b6af-47a9-b7ae-f24ad7ecdb29"/>
    <n v="29"/>
    <s v="Male"/>
    <s v="Premium"/>
    <n v="6.93"/>
    <n v="13"/>
    <s v="Africa"/>
    <s v="Laptop"/>
    <n v="17.989999999999998"/>
    <n v="0"/>
    <s v="Credit Card"/>
    <n v="1"/>
    <n v="0.49"/>
    <x v="2"/>
    <x v="1"/>
  </r>
  <r>
    <s v="ed0d8d2e-659d-4a88-ba88-b42846c0e9c8"/>
    <n v="41"/>
    <s v="Female"/>
    <s v="Standard"/>
    <n v="3.35"/>
    <n v="57"/>
    <s v="Oceania"/>
    <s v="Tablet"/>
    <n v="13.99"/>
    <n v="1"/>
    <s v="Crypto"/>
    <n v="3"/>
    <n v="0.06"/>
    <x v="3"/>
    <x v="0"/>
  </r>
  <r>
    <s v="45e9c6d3-4c02-4437-9a89-b1e425b3809c"/>
    <n v="37"/>
    <s v="Female"/>
    <s v="Standard"/>
    <n v="3.94"/>
    <n v="2"/>
    <s v="Oceania"/>
    <s v="Mobile"/>
    <n v="13.99"/>
    <n v="0"/>
    <s v="Debit Card"/>
    <n v="2"/>
    <n v="1.31"/>
    <x v="5"/>
    <x v="0"/>
  </r>
  <r>
    <s v="7e2e2ab8-ef15-4a1d-ab31-70439070dcb2"/>
    <n v="45"/>
    <s v="Female"/>
    <s v="Premium"/>
    <n v="0.12"/>
    <n v="14"/>
    <s v="Europe"/>
    <s v="TV"/>
    <n v="17.989999999999998"/>
    <n v="0"/>
    <s v="Debit Card"/>
    <n v="5"/>
    <n v="0.01"/>
    <x v="6"/>
    <x v="0"/>
  </r>
  <r>
    <s v="ac363bfb-8031-4077-a271-465e28b18e97"/>
    <n v="47"/>
    <s v="Male"/>
    <s v="Premium"/>
    <n v="0.64"/>
    <n v="43"/>
    <s v="Africa"/>
    <s v="Desktop"/>
    <n v="17.989999999999998"/>
    <n v="1"/>
    <s v="Crypto"/>
    <n v="2"/>
    <n v="0.01"/>
    <x v="4"/>
    <x v="0"/>
  </r>
  <r>
    <s v="e8a364a4-feae-43f7-805e-eca0a2ba8b9c"/>
    <n v="55"/>
    <s v="Other"/>
    <s v="Premium"/>
    <n v="7.53"/>
    <n v="8"/>
    <s v="Oceania"/>
    <s v="TV"/>
    <n v="17.989999999999998"/>
    <n v="0"/>
    <s v="Crypto"/>
    <n v="2"/>
    <n v="0.84"/>
    <x v="3"/>
    <x v="0"/>
  </r>
  <r>
    <s v="1d57d21e-088d-4e30-9d26-a22f243d2cfd"/>
    <n v="70"/>
    <s v="Other"/>
    <s v="Basic"/>
    <n v="11.44"/>
    <n v="3"/>
    <s v="Asia"/>
    <s v="TV"/>
    <n v="8.99"/>
    <n v="0"/>
    <s v="PayPal"/>
    <n v="4"/>
    <n v="2.86"/>
    <x v="4"/>
    <x v="2"/>
  </r>
  <r>
    <s v="fddebef1-3eb1-4164-b39e-58708ccec633"/>
    <n v="42"/>
    <s v="Other"/>
    <s v="Basic"/>
    <n v="3.47"/>
    <n v="36"/>
    <s v="South America"/>
    <s v="Tablet"/>
    <n v="8.99"/>
    <n v="1"/>
    <s v="Credit Card"/>
    <n v="5"/>
    <n v="0.09"/>
    <x v="6"/>
    <x v="0"/>
  </r>
  <r>
    <s v="9b096c41-88cb-47f7-821a-51088e67fd01"/>
    <n v="33"/>
    <s v="Male"/>
    <s v="Standard"/>
    <n v="17.89"/>
    <n v="32"/>
    <s v="Asia"/>
    <s v="Mobile"/>
    <n v="13.99"/>
    <n v="0"/>
    <s v="Gift Card"/>
    <n v="4"/>
    <n v="0.54"/>
    <x v="1"/>
    <x v="1"/>
  </r>
  <r>
    <s v="586bee8a-9719-4537-ab4a-5ce2b2a584fa"/>
    <n v="57"/>
    <s v="Male"/>
    <s v="Basic"/>
    <n v="28.44"/>
    <n v="41"/>
    <s v="North America"/>
    <s v="Mobile"/>
    <n v="8.99"/>
    <n v="0"/>
    <s v="Credit Card"/>
    <n v="1"/>
    <n v="0.68"/>
    <x v="5"/>
    <x v="2"/>
  </r>
  <r>
    <s v="1d2a4f65-52e7-4608-8b68-eb5bd4cdffe7"/>
    <n v="64"/>
    <s v="Female"/>
    <s v="Standard"/>
    <n v="12.66"/>
    <n v="36"/>
    <s v="North America"/>
    <s v="Mobile"/>
    <n v="13.99"/>
    <n v="1"/>
    <s v="Crypto"/>
    <n v="2"/>
    <n v="0.34"/>
    <x v="3"/>
    <x v="2"/>
  </r>
  <r>
    <s v="2dae5422-290c-43f5-86a0-1b32d4ac035b"/>
    <n v="69"/>
    <s v="Other"/>
    <s v="Premium"/>
    <n v="3.05"/>
    <n v="57"/>
    <s v="Europe"/>
    <s v="TV"/>
    <n v="17.989999999999998"/>
    <n v="1"/>
    <s v="PayPal"/>
    <n v="4"/>
    <n v="0.05"/>
    <x v="5"/>
    <x v="2"/>
  </r>
  <r>
    <s v="4524dbd8-5791-42d4-b071-f52c41ee1c6e"/>
    <n v="27"/>
    <s v="Female"/>
    <s v="Basic"/>
    <n v="0.03"/>
    <n v="2"/>
    <s v="Africa"/>
    <s v="Mobile"/>
    <n v="8.99"/>
    <n v="1"/>
    <s v="Debit Card"/>
    <n v="3"/>
    <n v="0.01"/>
    <x v="2"/>
    <x v="1"/>
  </r>
  <r>
    <s v="05c92d11-017e-4bc6-bb81-936a2547ed8a"/>
    <n v="39"/>
    <s v="Male"/>
    <s v="Premium"/>
    <n v="7.64"/>
    <n v="40"/>
    <s v="Oceania"/>
    <s v="Desktop"/>
    <n v="17.989999999999998"/>
    <n v="1"/>
    <s v="PayPal"/>
    <n v="1"/>
    <n v="0.19"/>
    <x v="0"/>
    <x v="0"/>
  </r>
  <r>
    <s v="44b4f479-0f54-4647-b5fc-eca9657724ce"/>
    <n v="65"/>
    <s v="Male"/>
    <s v="Premium"/>
    <n v="5.0199999999999996"/>
    <n v="51"/>
    <s v="Africa"/>
    <s v="Laptop"/>
    <n v="17.989999999999998"/>
    <n v="1"/>
    <s v="Crypto"/>
    <n v="3"/>
    <n v="0.1"/>
    <x v="5"/>
    <x v="2"/>
  </r>
  <r>
    <s v="1b04627d-b81d-4bad-8343-ae22bd145828"/>
    <n v="39"/>
    <s v="Other"/>
    <s v="Basic"/>
    <n v="12.17"/>
    <n v="18"/>
    <s v="South America"/>
    <s v="TV"/>
    <n v="8.99"/>
    <n v="0"/>
    <s v="Credit Card"/>
    <n v="5"/>
    <n v="0.64"/>
    <x v="1"/>
    <x v="0"/>
  </r>
  <r>
    <s v="b281af12-1392-4e70-9dc8-b394fe8de6a8"/>
    <n v="52"/>
    <s v="Female"/>
    <s v="Standard"/>
    <n v="8.93"/>
    <n v="38"/>
    <s v="Africa"/>
    <s v="Desktop"/>
    <n v="13.99"/>
    <n v="1"/>
    <s v="Crypto"/>
    <n v="1"/>
    <n v="0.23"/>
    <x v="3"/>
    <x v="0"/>
  </r>
  <r>
    <s v="08b88a8c-5cf1-4443-8735-cb68e6ec3769"/>
    <n v="62"/>
    <s v="Other"/>
    <s v="Basic"/>
    <n v="30.35"/>
    <n v="29"/>
    <s v="Oceania"/>
    <s v="Tablet"/>
    <n v="8.99"/>
    <n v="0"/>
    <s v="Debit Card"/>
    <n v="2"/>
    <n v="1.01"/>
    <x v="2"/>
    <x v="2"/>
  </r>
  <r>
    <s v="aac86e6a-dd8e-4a52-9ab0-b6f14fd2911f"/>
    <n v="52"/>
    <s v="Other"/>
    <s v="Basic"/>
    <n v="0.4"/>
    <n v="54"/>
    <s v="Europe"/>
    <s v="Desktop"/>
    <n v="8.99"/>
    <n v="1"/>
    <s v="Debit Card"/>
    <n v="1"/>
    <n v="0.01"/>
    <x v="4"/>
    <x v="0"/>
  </r>
  <r>
    <s v="3e53a4a8-4033-4454-8c95-0b6be106de8d"/>
    <n v="43"/>
    <s v="Male"/>
    <s v="Standard"/>
    <n v="0.24"/>
    <n v="3"/>
    <s v="Europe"/>
    <s v="Mobile"/>
    <n v="13.99"/>
    <n v="1"/>
    <s v="Gift Card"/>
    <n v="3"/>
    <n v="0.06"/>
    <x v="4"/>
    <x v="0"/>
  </r>
  <r>
    <s v="48b92021-3236-486c-8c47-9e0c6e6e6c4b"/>
    <n v="32"/>
    <s v="Other"/>
    <s v="Standard"/>
    <n v="0.38"/>
    <n v="10"/>
    <s v="Asia"/>
    <s v="Desktop"/>
    <n v="13.99"/>
    <n v="0"/>
    <s v="Credit Card"/>
    <n v="5"/>
    <n v="0.03"/>
    <x v="5"/>
    <x v="1"/>
  </r>
  <r>
    <s v="2d323e83-1795-4c77-91fa-cbc75c603296"/>
    <n v="18"/>
    <s v="Female"/>
    <s v="Premium"/>
    <n v="9.8800000000000008"/>
    <n v="11"/>
    <s v="South America"/>
    <s v="Laptop"/>
    <n v="17.989999999999998"/>
    <n v="0"/>
    <s v="Debit Card"/>
    <n v="4"/>
    <n v="0.82"/>
    <x v="1"/>
    <x v="3"/>
  </r>
  <r>
    <s v="adc7f84c-3aab-48f5-af7e-27358f82ac21"/>
    <n v="45"/>
    <s v="Female"/>
    <s v="Basic"/>
    <n v="25.86"/>
    <n v="36"/>
    <s v="North America"/>
    <s v="Tablet"/>
    <n v="8.99"/>
    <n v="0"/>
    <s v="PayPal"/>
    <n v="3"/>
    <n v="0.7"/>
    <x v="5"/>
    <x v="0"/>
  </r>
  <r>
    <s v="5c43c29c-5301-4c78-bde7-d3f55324e38e"/>
    <n v="21"/>
    <s v="Male"/>
    <s v="Basic"/>
    <n v="28.27"/>
    <n v="26"/>
    <s v="Asia"/>
    <s v="Laptop"/>
    <n v="8.99"/>
    <n v="0"/>
    <s v="Gift Card"/>
    <n v="5"/>
    <n v="1.05"/>
    <x v="6"/>
    <x v="3"/>
  </r>
  <r>
    <s v="3b324e22-6303-4712-b779-d62414ac4ecc"/>
    <n v="63"/>
    <s v="Male"/>
    <s v="Basic"/>
    <n v="6.79"/>
    <n v="46"/>
    <s v="Asia"/>
    <s v="Tablet"/>
    <n v="8.99"/>
    <n v="1"/>
    <s v="Credit Card"/>
    <n v="1"/>
    <n v="0.14000000000000001"/>
    <x v="5"/>
    <x v="2"/>
  </r>
  <r>
    <s v="8bfa387d-bfd3-411f-ab70-4754993bc947"/>
    <n v="57"/>
    <s v="Male"/>
    <s v="Premium"/>
    <n v="14.69"/>
    <n v="12"/>
    <s v="Africa"/>
    <s v="Desktop"/>
    <n v="17.989999999999998"/>
    <n v="0"/>
    <s v="Crypto"/>
    <n v="5"/>
    <n v="1.1299999999999999"/>
    <x v="1"/>
    <x v="2"/>
  </r>
  <r>
    <s v="3937c4f3-e061-412e-881c-4abc32f985e0"/>
    <n v="24"/>
    <s v="Male"/>
    <s v="Standard"/>
    <n v="7.75"/>
    <n v="25"/>
    <s v="Europe"/>
    <s v="Laptop"/>
    <n v="13.99"/>
    <n v="0"/>
    <s v="Crypto"/>
    <n v="5"/>
    <n v="0.3"/>
    <x v="0"/>
    <x v="3"/>
  </r>
  <r>
    <s v="f2bd18f7-ed02-4f34-980e-1c7dba261108"/>
    <n v="56"/>
    <s v="Female"/>
    <s v="Premium"/>
    <n v="8.83"/>
    <n v="10"/>
    <s v="Europe"/>
    <s v="Tablet"/>
    <n v="17.989999999999998"/>
    <n v="0"/>
    <s v="Debit Card"/>
    <n v="1"/>
    <n v="0.8"/>
    <x v="6"/>
    <x v="2"/>
  </r>
  <r>
    <s v="2224d120-e062-49d2-bd41-26419d703ce9"/>
    <n v="39"/>
    <s v="Other"/>
    <s v="Premium"/>
    <n v="18.98"/>
    <n v="37"/>
    <s v="Asia"/>
    <s v="Laptop"/>
    <n v="17.989999999999998"/>
    <n v="0"/>
    <s v="Gift Card"/>
    <n v="3"/>
    <n v="0.5"/>
    <x v="5"/>
    <x v="0"/>
  </r>
  <r>
    <s v="fedb3f81-a21c-43fe-839b-fcb7c0252e68"/>
    <n v="66"/>
    <s v="Other"/>
    <s v="Basic"/>
    <n v="31.95"/>
    <n v="12"/>
    <s v="Africa"/>
    <s v="Mobile"/>
    <n v="8.99"/>
    <n v="0"/>
    <s v="Debit Card"/>
    <n v="4"/>
    <n v="2.46"/>
    <x v="3"/>
    <x v="2"/>
  </r>
  <r>
    <s v="74e01e40-d5a7-4efb-90fe-f1300408cb29"/>
    <n v="38"/>
    <s v="Female"/>
    <s v="Premium"/>
    <n v="15.01"/>
    <n v="31"/>
    <s v="Africa"/>
    <s v="Desktop"/>
    <n v="17.989999999999998"/>
    <n v="0"/>
    <s v="Debit Card"/>
    <n v="5"/>
    <n v="0.47"/>
    <x v="1"/>
    <x v="0"/>
  </r>
  <r>
    <s v="048c60bd-5233-445a-83d5-f33e8e5ad0f1"/>
    <n v="49"/>
    <s v="Other"/>
    <s v="Basic"/>
    <n v="15.49"/>
    <n v="18"/>
    <s v="North America"/>
    <s v="Tablet"/>
    <n v="8.99"/>
    <n v="0"/>
    <s v="Credit Card"/>
    <n v="3"/>
    <n v="0.82"/>
    <x v="6"/>
    <x v="0"/>
  </r>
  <r>
    <s v="b4ebf013-bb7d-4033-b06d-cd08a2026791"/>
    <n v="25"/>
    <s v="Female"/>
    <s v="Basic"/>
    <n v="2.78"/>
    <n v="0"/>
    <s v="Oceania"/>
    <s v="TV"/>
    <n v="8.99"/>
    <n v="1"/>
    <s v="Debit Card"/>
    <n v="1"/>
    <n v="2.78"/>
    <x v="2"/>
    <x v="3"/>
  </r>
  <r>
    <s v="886e8d80-2dd5-42ef-82ce-513b690759b0"/>
    <n v="64"/>
    <s v="Male"/>
    <s v="Standard"/>
    <n v="28.71"/>
    <n v="15"/>
    <s v="South America"/>
    <s v="Mobile"/>
    <n v="13.99"/>
    <n v="0"/>
    <s v="PayPal"/>
    <n v="4"/>
    <n v="1.79"/>
    <x v="6"/>
    <x v="2"/>
  </r>
  <r>
    <s v="81882b96-2263-47c0-be9a-895d4c8983d3"/>
    <n v="70"/>
    <s v="Other"/>
    <s v="Premium"/>
    <n v="12.08"/>
    <n v="16"/>
    <s v="Oceania"/>
    <s v="Laptop"/>
    <n v="17.989999999999998"/>
    <n v="0"/>
    <s v="Gift Card"/>
    <n v="5"/>
    <n v="0.71"/>
    <x v="5"/>
    <x v="2"/>
  </r>
  <r>
    <s v="acbfff21-46ea-4d22-9320-980af367bdc2"/>
    <n v="46"/>
    <s v="Male"/>
    <s v="Standard"/>
    <n v="12.26"/>
    <n v="45"/>
    <s v="Africa"/>
    <s v="Tablet"/>
    <n v="13.99"/>
    <n v="1"/>
    <s v="PayPal"/>
    <n v="3"/>
    <n v="0.27"/>
    <x v="6"/>
    <x v="0"/>
  </r>
  <r>
    <s v="ce4f1f9b-06d3-4ed6-a75c-bc1d13e5cbec"/>
    <n v="62"/>
    <s v="Other"/>
    <s v="Basic"/>
    <n v="0.98"/>
    <n v="36"/>
    <s v="Europe"/>
    <s v="Desktop"/>
    <n v="8.99"/>
    <n v="1"/>
    <s v="Gift Card"/>
    <n v="4"/>
    <n v="0.03"/>
    <x v="5"/>
    <x v="2"/>
  </r>
  <r>
    <s v="6e006abe-2672-4309-9303-6ca60ffd2e60"/>
    <n v="56"/>
    <s v="Female"/>
    <s v="Basic"/>
    <n v="2.98"/>
    <n v="37"/>
    <s v="South America"/>
    <s v="Desktop"/>
    <n v="8.99"/>
    <n v="1"/>
    <s v="Gift Card"/>
    <n v="4"/>
    <n v="0.08"/>
    <x v="1"/>
    <x v="2"/>
  </r>
  <r>
    <s v="3cf2407f-5d20-4c4c-aa54-7f5ca07e0183"/>
    <n v="66"/>
    <s v="Male"/>
    <s v="Basic"/>
    <n v="16.190000000000001"/>
    <n v="25"/>
    <s v="Africa"/>
    <s v="TV"/>
    <n v="8.99"/>
    <n v="0"/>
    <s v="Gift Card"/>
    <n v="4"/>
    <n v="0.62"/>
    <x v="2"/>
    <x v="2"/>
  </r>
  <r>
    <s v="ab212213-fe29-41ff-9baf-98537678d60c"/>
    <n v="25"/>
    <s v="Male"/>
    <s v="Basic"/>
    <n v="4.0199999999999996"/>
    <n v="19"/>
    <s v="Europe"/>
    <s v="Laptop"/>
    <n v="8.99"/>
    <n v="1"/>
    <s v="Gift Card"/>
    <n v="3"/>
    <n v="0.2"/>
    <x v="3"/>
    <x v="3"/>
  </r>
  <r>
    <s v="f8d78376-febd-4540-8d6a-81bbab8f3b57"/>
    <n v="45"/>
    <s v="Other"/>
    <s v="Basic"/>
    <n v="39.96"/>
    <n v="41"/>
    <s v="Oceania"/>
    <s v="Laptop"/>
    <n v="8.99"/>
    <n v="0"/>
    <s v="PayPal"/>
    <n v="5"/>
    <n v="0.95"/>
    <x v="4"/>
    <x v="0"/>
  </r>
  <r>
    <s v="3878e4e3-2960-4b36-b25c-f90ddd01b5d8"/>
    <n v="29"/>
    <s v="Female"/>
    <s v="Standard"/>
    <n v="54.53"/>
    <n v="1"/>
    <s v="South America"/>
    <s v="Mobile"/>
    <n v="13.99"/>
    <n v="0"/>
    <s v="Debit Card"/>
    <n v="2"/>
    <n v="27.27"/>
    <x v="1"/>
    <x v="1"/>
  </r>
  <r>
    <s v="47c7ceb4-e638-4732-abbf-708c055d13f5"/>
    <n v="68"/>
    <s v="Other"/>
    <s v="Premium"/>
    <n v="3.15"/>
    <n v="1"/>
    <s v="Africa"/>
    <s v="Tablet"/>
    <n v="17.989999999999998"/>
    <n v="0"/>
    <s v="Credit Card"/>
    <n v="3"/>
    <n v="1.57"/>
    <x v="3"/>
    <x v="2"/>
  </r>
  <r>
    <s v="8511ae79-b03f-432b-bac6-1933649f2b24"/>
    <n v="56"/>
    <s v="Male"/>
    <s v="Premium"/>
    <n v="24.37"/>
    <n v="26"/>
    <s v="Europe"/>
    <s v="Laptop"/>
    <n v="17.989999999999998"/>
    <n v="0"/>
    <s v="PayPal"/>
    <n v="3"/>
    <n v="0.9"/>
    <x v="4"/>
    <x v="2"/>
  </r>
  <r>
    <s v="18c6f3b7-bdb7-4860-b12f-d614adedd94e"/>
    <n v="35"/>
    <s v="Female"/>
    <s v="Premium"/>
    <n v="9.9700000000000006"/>
    <n v="13"/>
    <s v="Africa"/>
    <s v="TV"/>
    <n v="17.989999999999998"/>
    <n v="0"/>
    <s v="Debit Card"/>
    <n v="5"/>
    <n v="0.71"/>
    <x v="2"/>
    <x v="1"/>
  </r>
  <r>
    <s v="3396e8c6-d124-466a-976a-2282eb070659"/>
    <n v="51"/>
    <s v="Female"/>
    <s v="Premium"/>
    <n v="8.68"/>
    <n v="8"/>
    <s v="Africa"/>
    <s v="TV"/>
    <n v="17.989999999999998"/>
    <n v="0"/>
    <s v="PayPal"/>
    <n v="4"/>
    <n v="0.96"/>
    <x v="6"/>
    <x v="0"/>
  </r>
  <r>
    <s v="2c7e4d20-2f73-49a5-82d4-3eea433b1dee"/>
    <n v="24"/>
    <s v="Male"/>
    <s v="Premium"/>
    <n v="77.900000000000006"/>
    <n v="12"/>
    <s v="North America"/>
    <s v="TV"/>
    <n v="17.989999999999998"/>
    <n v="0"/>
    <s v="PayPal"/>
    <n v="1"/>
    <n v="5.99"/>
    <x v="5"/>
    <x v="3"/>
  </r>
  <r>
    <s v="8ce3c8fd-8d0a-42cd-9ace-c79d8847f482"/>
    <n v="32"/>
    <s v="Male"/>
    <s v="Premium"/>
    <n v="28.61"/>
    <n v="22"/>
    <s v="North America"/>
    <s v="Tablet"/>
    <n v="17.989999999999998"/>
    <n v="0"/>
    <s v="Credit Card"/>
    <n v="4"/>
    <n v="1.24"/>
    <x v="4"/>
    <x v="1"/>
  </r>
  <r>
    <s v="180983f8-9d3c-440f-b4cd-32012522ca03"/>
    <n v="38"/>
    <s v="Male"/>
    <s v="Basic"/>
    <n v="6.95"/>
    <n v="17"/>
    <s v="South America"/>
    <s v="Tablet"/>
    <n v="8.99"/>
    <n v="0"/>
    <s v="Credit Card"/>
    <n v="5"/>
    <n v="0.39"/>
    <x v="6"/>
    <x v="0"/>
  </r>
  <r>
    <s v="49fa3709-598c-42ec-9f7f-3fe2952a7a9d"/>
    <n v="27"/>
    <s v="Female"/>
    <s v="Standard"/>
    <n v="1.04"/>
    <n v="54"/>
    <s v="South America"/>
    <s v="Tablet"/>
    <n v="13.99"/>
    <n v="1"/>
    <s v="Crypto"/>
    <n v="3"/>
    <n v="0.02"/>
    <x v="4"/>
    <x v="1"/>
  </r>
  <r>
    <s v="11b11026-73bb-42af-8a0f-092fac0012ee"/>
    <n v="49"/>
    <s v="Male"/>
    <s v="Standard"/>
    <n v="10.66"/>
    <n v="38"/>
    <s v="Asia"/>
    <s v="TV"/>
    <n v="13.99"/>
    <n v="1"/>
    <s v="PayPal"/>
    <n v="3"/>
    <n v="0.27"/>
    <x v="2"/>
    <x v="0"/>
  </r>
  <r>
    <s v="ab2a775f-9e55-4246-a6f8-6f9b9b933da5"/>
    <n v="47"/>
    <s v="Male"/>
    <s v="Premium"/>
    <n v="20.61"/>
    <n v="56"/>
    <s v="Oceania"/>
    <s v="Desktop"/>
    <n v="17.989999999999998"/>
    <n v="0"/>
    <s v="Credit Card"/>
    <n v="1"/>
    <n v="0.36"/>
    <x v="4"/>
    <x v="0"/>
  </r>
  <r>
    <s v="9204fff6-14fd-45be-ab46-1cd5efe61aff"/>
    <n v="59"/>
    <s v="Male"/>
    <s v="Premium"/>
    <n v="12.39"/>
    <n v="29"/>
    <s v="Oceania"/>
    <s v="Tablet"/>
    <n v="17.989999999999998"/>
    <n v="0"/>
    <s v="Credit Card"/>
    <n v="2"/>
    <n v="0.41"/>
    <x v="0"/>
    <x v="2"/>
  </r>
  <r>
    <s v="95718011-6fd5-45fc-a8f1-4edcd8cadcbf"/>
    <n v="64"/>
    <s v="Female"/>
    <s v="Basic"/>
    <n v="2.11"/>
    <n v="31"/>
    <s v="Africa"/>
    <s v="Tablet"/>
    <n v="8.99"/>
    <n v="1"/>
    <s v="Debit Card"/>
    <n v="4"/>
    <n v="7.0000000000000007E-2"/>
    <x v="6"/>
    <x v="2"/>
  </r>
  <r>
    <s v="080276bb-8ca9-4584-bd17-e42062a10a56"/>
    <n v="56"/>
    <s v="Male"/>
    <s v="Premium"/>
    <n v="3.93"/>
    <n v="27"/>
    <s v="Asia"/>
    <s v="TV"/>
    <n v="17.989999999999998"/>
    <n v="0"/>
    <s v="PayPal"/>
    <n v="4"/>
    <n v="0.14000000000000001"/>
    <x v="2"/>
    <x v="2"/>
  </r>
  <r>
    <s v="362cc198-e99a-4e0f-91b3-f0442b7d0177"/>
    <n v="41"/>
    <s v="Male"/>
    <s v="Premium"/>
    <n v="1.34"/>
    <n v="4"/>
    <s v="Europe"/>
    <s v="Laptop"/>
    <n v="17.989999999999998"/>
    <n v="0"/>
    <s v="PayPal"/>
    <n v="2"/>
    <n v="0.27"/>
    <x v="0"/>
    <x v="0"/>
  </r>
  <r>
    <s v="26b02b3c-52b1-4c5e-b5d7-62e599a4e310"/>
    <n v="65"/>
    <s v="Male"/>
    <s v="Basic"/>
    <n v="4.8499999999999996"/>
    <n v="45"/>
    <s v="Africa"/>
    <s v="Laptop"/>
    <n v="8.99"/>
    <n v="1"/>
    <s v="Crypto"/>
    <n v="4"/>
    <n v="0.11"/>
    <x v="4"/>
    <x v="2"/>
  </r>
  <r>
    <s v="75019d85-6f3c-4332-a407-7ff4f9a5da92"/>
    <n v="59"/>
    <s v="Other"/>
    <s v="Premium"/>
    <n v="7.26"/>
    <n v="30"/>
    <s v="Asia"/>
    <s v="Mobile"/>
    <n v="17.989999999999998"/>
    <n v="0"/>
    <s v="Gift Card"/>
    <n v="4"/>
    <n v="0.23"/>
    <x v="2"/>
    <x v="2"/>
  </r>
  <r>
    <s v="038a3b7a-2156-496b-95dc-1a141efbf296"/>
    <n v="64"/>
    <s v="Male"/>
    <s v="Premium"/>
    <n v="31.16"/>
    <n v="47"/>
    <s v="Oceania"/>
    <s v="Mobile"/>
    <n v="17.989999999999998"/>
    <n v="0"/>
    <s v="Credit Card"/>
    <n v="5"/>
    <n v="0.65"/>
    <x v="4"/>
    <x v="2"/>
  </r>
  <r>
    <s v="bcf1e773-449b-4e76-878a-9e9620465707"/>
    <n v="55"/>
    <s v="Female"/>
    <s v="Premium"/>
    <n v="9.76"/>
    <n v="37"/>
    <s v="Europe"/>
    <s v="Desktop"/>
    <n v="17.989999999999998"/>
    <n v="1"/>
    <s v="Gift Card"/>
    <n v="2"/>
    <n v="0.26"/>
    <x v="2"/>
    <x v="0"/>
  </r>
  <r>
    <s v="f621bd06-0cdf-4010-b39e-3ad5d697ba92"/>
    <n v="51"/>
    <s v="Male"/>
    <s v="Standard"/>
    <n v="24.3"/>
    <n v="38"/>
    <s v="South America"/>
    <s v="Desktop"/>
    <n v="13.99"/>
    <n v="0"/>
    <s v="Debit Card"/>
    <n v="2"/>
    <n v="0.62"/>
    <x v="3"/>
    <x v="0"/>
  </r>
  <r>
    <s v="dfd041ff-d855-4c8e-81c1-57155d28c48f"/>
    <n v="54"/>
    <s v="Male"/>
    <s v="Premium"/>
    <n v="2.1"/>
    <n v="50"/>
    <s v="Oceania"/>
    <s v="Tablet"/>
    <n v="17.989999999999998"/>
    <n v="1"/>
    <s v="Gift Card"/>
    <n v="1"/>
    <n v="0.04"/>
    <x v="3"/>
    <x v="0"/>
  </r>
  <r>
    <s v="b656e72d-28cd-4aec-bc48-4fd49b5fc7c8"/>
    <n v="21"/>
    <s v="Female"/>
    <s v="Standard"/>
    <n v="6.2"/>
    <n v="4"/>
    <s v="Oceania"/>
    <s v="Mobile"/>
    <n v="13.99"/>
    <n v="0"/>
    <s v="Debit Card"/>
    <n v="5"/>
    <n v="1.24"/>
    <x v="0"/>
    <x v="3"/>
  </r>
  <r>
    <s v="e758dc19-126c-439f-bc98-4302726912cd"/>
    <n v="22"/>
    <s v="Female"/>
    <s v="Basic"/>
    <n v="5.12"/>
    <n v="27"/>
    <s v="North America"/>
    <s v="Laptop"/>
    <n v="8.99"/>
    <n v="0"/>
    <s v="PayPal"/>
    <n v="4"/>
    <n v="0.18"/>
    <x v="4"/>
    <x v="3"/>
  </r>
  <r>
    <s v="f73da12b-b911-40cf-910e-202e6419d7e9"/>
    <n v="21"/>
    <s v="Female"/>
    <s v="Premium"/>
    <n v="27.5"/>
    <n v="26"/>
    <s v="South America"/>
    <s v="Tablet"/>
    <n v="17.989999999999998"/>
    <n v="0"/>
    <s v="Crypto"/>
    <n v="2"/>
    <n v="1.02"/>
    <x v="3"/>
    <x v="3"/>
  </r>
  <r>
    <s v="de0bbcd6-c19d-4e30-9cf2-b66bf2dc5ceb"/>
    <n v="49"/>
    <s v="Female"/>
    <s v="Standard"/>
    <n v="10.34"/>
    <n v="20"/>
    <s v="Europe"/>
    <s v="Mobile"/>
    <n v="13.99"/>
    <n v="0"/>
    <s v="Gift Card"/>
    <n v="3"/>
    <n v="0.49"/>
    <x v="1"/>
    <x v="0"/>
  </r>
  <r>
    <s v="a8df1927-7706-42ec-9dd9-99d18857cb02"/>
    <n v="53"/>
    <s v="Female"/>
    <s v="Premium"/>
    <n v="4.37"/>
    <n v="48"/>
    <s v="Europe"/>
    <s v="Tablet"/>
    <n v="17.989999999999998"/>
    <n v="1"/>
    <s v="PayPal"/>
    <n v="3"/>
    <n v="0.09"/>
    <x v="5"/>
    <x v="0"/>
  </r>
  <r>
    <s v="5253e4fd-15d7-42e6-b83c-4cffe2678758"/>
    <n v="33"/>
    <s v="Other"/>
    <s v="Standard"/>
    <n v="10.71"/>
    <n v="25"/>
    <s v="North America"/>
    <s v="Laptop"/>
    <n v="13.99"/>
    <n v="0"/>
    <s v="Credit Card"/>
    <n v="1"/>
    <n v="0.41"/>
    <x v="3"/>
    <x v="1"/>
  </r>
  <r>
    <s v="e2204612-d947-4f10-8e02-a7e9aa6e4ee8"/>
    <n v="58"/>
    <s v="Other"/>
    <s v="Basic"/>
    <n v="1.03"/>
    <n v="50"/>
    <s v="Africa"/>
    <s v="Mobile"/>
    <n v="8.99"/>
    <n v="1"/>
    <s v="Credit Card"/>
    <n v="4"/>
    <n v="0.02"/>
    <x v="2"/>
    <x v="2"/>
  </r>
  <r>
    <s v="da651aa7-4e06-40d7-88dd-bc98395aaade"/>
    <n v="43"/>
    <s v="Other"/>
    <s v="Premium"/>
    <n v="5.78"/>
    <n v="11"/>
    <s v="Africa"/>
    <s v="Desktop"/>
    <n v="17.989999999999998"/>
    <n v="0"/>
    <s v="PayPal"/>
    <n v="5"/>
    <n v="0.48"/>
    <x v="1"/>
    <x v="0"/>
  </r>
  <r>
    <s v="b72187e9-7572-4cc6-b79c-5b07cea9e128"/>
    <n v="52"/>
    <s v="Female"/>
    <s v="Basic"/>
    <n v="5.2"/>
    <n v="20"/>
    <s v="South America"/>
    <s v="TV"/>
    <n v="8.99"/>
    <n v="0"/>
    <s v="PayPal"/>
    <n v="3"/>
    <n v="0.25"/>
    <x v="3"/>
    <x v="0"/>
  </r>
  <r>
    <s v="c079ea83-bb00-4217-86b6-cbb230f0e14f"/>
    <n v="33"/>
    <s v="Other"/>
    <s v="Standard"/>
    <n v="3.76"/>
    <n v="16"/>
    <s v="North America"/>
    <s v="TV"/>
    <n v="13.99"/>
    <n v="0"/>
    <s v="Debit Card"/>
    <n v="5"/>
    <n v="0.22"/>
    <x v="5"/>
    <x v="1"/>
  </r>
  <r>
    <s v="f566b553-8b4f-48d7-90f0-0b21c62cfc5b"/>
    <n v="70"/>
    <s v="Other"/>
    <s v="Premium"/>
    <n v="7.61"/>
    <n v="1"/>
    <s v="South America"/>
    <s v="Laptop"/>
    <n v="17.989999999999998"/>
    <n v="0"/>
    <s v="Credit Card"/>
    <n v="5"/>
    <n v="3.81"/>
    <x v="2"/>
    <x v="2"/>
  </r>
  <r>
    <s v="19841454-1c0f-4a76-bc4a-223be392e712"/>
    <n v="33"/>
    <s v="Male"/>
    <s v="Standard"/>
    <n v="2.5299999999999998"/>
    <n v="30"/>
    <s v="Asia"/>
    <s v="TV"/>
    <n v="13.99"/>
    <n v="1"/>
    <s v="Debit Card"/>
    <n v="3"/>
    <n v="0.08"/>
    <x v="5"/>
    <x v="1"/>
  </r>
  <r>
    <s v="2b231ddf-e204-4577-ae91-f0da4cb5f261"/>
    <n v="52"/>
    <s v="Female"/>
    <s v="Basic"/>
    <n v="4.47"/>
    <n v="7"/>
    <s v="North America"/>
    <s v="Tablet"/>
    <n v="8.99"/>
    <n v="1"/>
    <s v="Debit Card"/>
    <n v="3"/>
    <n v="0.56000000000000005"/>
    <x v="0"/>
    <x v="0"/>
  </r>
  <r>
    <s v="dfa1b990-66dd-4237-afee-721ed2e9aab6"/>
    <n v="49"/>
    <s v="Other"/>
    <s v="Standard"/>
    <n v="9.01"/>
    <n v="31"/>
    <s v="Europe"/>
    <s v="Laptop"/>
    <n v="13.99"/>
    <n v="1"/>
    <s v="PayPal"/>
    <n v="3"/>
    <n v="0.28000000000000003"/>
    <x v="0"/>
    <x v="0"/>
  </r>
  <r>
    <s v="6008bb17-f444-46ae-a8c5-b1890e810ca4"/>
    <n v="55"/>
    <s v="Male"/>
    <s v="Basic"/>
    <n v="12.56"/>
    <n v="46"/>
    <s v="Asia"/>
    <s v="Laptop"/>
    <n v="8.99"/>
    <n v="1"/>
    <s v="PayPal"/>
    <n v="1"/>
    <n v="0.27"/>
    <x v="3"/>
    <x v="0"/>
  </r>
  <r>
    <s v="b3fe4f32-1641-4053-b26c-b5000c1d2a58"/>
    <n v="54"/>
    <s v="Male"/>
    <s v="Basic"/>
    <n v="8.4600000000000009"/>
    <n v="41"/>
    <s v="Oceania"/>
    <s v="Laptop"/>
    <n v="8.99"/>
    <n v="1"/>
    <s v="PayPal"/>
    <n v="2"/>
    <n v="0.2"/>
    <x v="4"/>
    <x v="0"/>
  </r>
  <r>
    <s v="bd8e834a-51cf-4e23-8487-bf5892bce69b"/>
    <n v="60"/>
    <s v="Female"/>
    <s v="Basic"/>
    <n v="49.16"/>
    <n v="11"/>
    <s v="Europe"/>
    <s v="TV"/>
    <n v="8.99"/>
    <n v="0"/>
    <s v="Debit Card"/>
    <n v="3"/>
    <n v="4.0999999999999996"/>
    <x v="6"/>
    <x v="2"/>
  </r>
  <r>
    <s v="44a3736f-eb54-4b27-afb8-6f07d6c9c25b"/>
    <n v="47"/>
    <s v="Other"/>
    <s v="Basic"/>
    <n v="0.28999999999999998"/>
    <n v="10"/>
    <s v="Africa"/>
    <s v="Mobile"/>
    <n v="8.99"/>
    <n v="1"/>
    <s v="Debit Card"/>
    <n v="4"/>
    <n v="0.03"/>
    <x v="3"/>
    <x v="0"/>
  </r>
  <r>
    <s v="18c7ffea-f407-4e12-a8ca-f4cf9bb2e4ab"/>
    <n v="26"/>
    <s v="Male"/>
    <s v="Standard"/>
    <n v="2.87"/>
    <n v="50"/>
    <s v="Africa"/>
    <s v="Desktop"/>
    <n v="13.99"/>
    <n v="1"/>
    <s v="PayPal"/>
    <n v="3"/>
    <n v="0.06"/>
    <x v="2"/>
    <x v="1"/>
  </r>
  <r>
    <s v="945a5f93-9c3b-4b1e-893a-bb486805d851"/>
    <n v="50"/>
    <s v="Female"/>
    <s v="Basic"/>
    <n v="18.3"/>
    <n v="25"/>
    <s v="North America"/>
    <s v="Mobile"/>
    <n v="8.99"/>
    <n v="0"/>
    <s v="Gift Card"/>
    <n v="1"/>
    <n v="0.7"/>
    <x v="1"/>
    <x v="0"/>
  </r>
  <r>
    <s v="5862858f-d37e-4231-aaef-31db7463d60d"/>
    <n v="44"/>
    <s v="Other"/>
    <s v="Basic"/>
    <n v="5.85"/>
    <n v="5"/>
    <s v="Asia"/>
    <s v="Tablet"/>
    <n v="8.99"/>
    <n v="0"/>
    <s v="PayPal"/>
    <n v="1"/>
    <n v="0.97"/>
    <x v="0"/>
    <x v="0"/>
  </r>
  <r>
    <s v="1f8f36b8-2b12-423c-8d89-7b6421897c37"/>
    <n v="60"/>
    <s v="Male"/>
    <s v="Standard"/>
    <n v="15.15"/>
    <n v="37"/>
    <s v="Europe"/>
    <s v="TV"/>
    <n v="13.99"/>
    <n v="1"/>
    <s v="Crypto"/>
    <n v="2"/>
    <n v="0.4"/>
    <x v="4"/>
    <x v="2"/>
  </r>
  <r>
    <s v="5caa5ca3-c54d-4b59-838f-e008e0cdc129"/>
    <n v="41"/>
    <s v="Other"/>
    <s v="Premium"/>
    <n v="2.4900000000000002"/>
    <n v="26"/>
    <s v="Europe"/>
    <s v="TV"/>
    <n v="17.989999999999998"/>
    <n v="1"/>
    <s v="Crypto"/>
    <n v="2"/>
    <n v="0.09"/>
    <x v="0"/>
    <x v="0"/>
  </r>
  <r>
    <s v="4efc58fd-c544-473c-8e01-cb331aa88456"/>
    <n v="40"/>
    <s v="Male"/>
    <s v="Basic"/>
    <n v="14.79"/>
    <n v="15"/>
    <s v="Europe"/>
    <s v="TV"/>
    <n v="8.99"/>
    <n v="0"/>
    <s v="Credit Card"/>
    <n v="1"/>
    <n v="0.92"/>
    <x v="1"/>
    <x v="0"/>
  </r>
  <r>
    <s v="3cf735c4-c340-44e5-9fe5-b5aee7b4d3d9"/>
    <n v="42"/>
    <s v="Other"/>
    <s v="Basic"/>
    <n v="0.33"/>
    <n v="43"/>
    <s v="Oceania"/>
    <s v="TV"/>
    <n v="8.99"/>
    <n v="1"/>
    <s v="Gift Card"/>
    <n v="2"/>
    <n v="0.01"/>
    <x v="6"/>
    <x v="0"/>
  </r>
  <r>
    <s v="97a423c0-e104-4e03-8ba2-4083cba8d28a"/>
    <n v="34"/>
    <s v="Female"/>
    <s v="Premium"/>
    <n v="1.56"/>
    <n v="8"/>
    <s v="North America"/>
    <s v="Tablet"/>
    <n v="17.989999999999998"/>
    <n v="1"/>
    <s v="PayPal"/>
    <n v="3"/>
    <n v="0.17"/>
    <x v="3"/>
    <x v="1"/>
  </r>
  <r>
    <s v="82f9b433-0df6-4474-97b9-c478f3d5d7c8"/>
    <n v="24"/>
    <s v="Other"/>
    <s v="Basic"/>
    <n v="2.42"/>
    <n v="24"/>
    <s v="Africa"/>
    <s v="Tablet"/>
    <n v="8.99"/>
    <n v="1"/>
    <s v="PayPal"/>
    <n v="3"/>
    <n v="0.1"/>
    <x v="3"/>
    <x v="3"/>
  </r>
  <r>
    <s v="e7e1eef2-2f92-487c-a5f3-d1cf791e3167"/>
    <n v="24"/>
    <s v="Male"/>
    <s v="Premium"/>
    <n v="6.65"/>
    <n v="7"/>
    <s v="Europe"/>
    <s v="Mobile"/>
    <n v="17.989999999999998"/>
    <n v="0"/>
    <s v="Crypto"/>
    <n v="4"/>
    <n v="0.83"/>
    <x v="3"/>
    <x v="3"/>
  </r>
  <r>
    <s v="3d0767c0-fa70-434f-ac4c-57f6ffa24e4c"/>
    <n v="70"/>
    <s v="Other"/>
    <s v="Standard"/>
    <n v="18.5"/>
    <n v="54"/>
    <s v="Oceania"/>
    <s v="Mobile"/>
    <n v="13.99"/>
    <n v="0"/>
    <s v="Debit Card"/>
    <n v="4"/>
    <n v="0.34"/>
    <x v="0"/>
    <x v="2"/>
  </r>
  <r>
    <s v="3bc53390-2e23-40a3-9ebd-f4eeb7367575"/>
    <n v="52"/>
    <s v="Male"/>
    <s v="Basic"/>
    <n v="2.61"/>
    <n v="51"/>
    <s v="North America"/>
    <s v="Desktop"/>
    <n v="8.99"/>
    <n v="1"/>
    <s v="Crypto"/>
    <n v="5"/>
    <n v="0.05"/>
    <x v="3"/>
    <x v="0"/>
  </r>
  <r>
    <s v="be1de62d-9b6f-4c09-9316-1212c248b4c6"/>
    <n v="36"/>
    <s v="Female"/>
    <s v="Premium"/>
    <n v="17.329999999999998"/>
    <n v="21"/>
    <s v="South America"/>
    <s v="Mobile"/>
    <n v="17.989999999999998"/>
    <n v="0"/>
    <s v="Crypto"/>
    <n v="4"/>
    <n v="0.79"/>
    <x v="2"/>
    <x v="0"/>
  </r>
  <r>
    <s v="1b68c20d-bee2-4f66-8701-67809addd9aa"/>
    <n v="25"/>
    <s v="Female"/>
    <s v="Basic"/>
    <n v="0.05"/>
    <n v="52"/>
    <s v="Africa"/>
    <s v="Tablet"/>
    <n v="8.99"/>
    <n v="1"/>
    <s v="Debit Card"/>
    <n v="1"/>
    <n v="0"/>
    <x v="0"/>
    <x v="3"/>
  </r>
  <r>
    <s v="72a2c300-cc3d-4e71-81e6-85e4e309c680"/>
    <n v="38"/>
    <s v="Female"/>
    <s v="Basic"/>
    <n v="76.2"/>
    <n v="12"/>
    <s v="Africa"/>
    <s v="Laptop"/>
    <n v="8.99"/>
    <n v="0"/>
    <s v="Crypto"/>
    <n v="5"/>
    <n v="5.86"/>
    <x v="4"/>
    <x v="0"/>
  </r>
  <r>
    <s v="322eef98-5dfd-41d1-b4f6-41f20f253632"/>
    <n v="58"/>
    <s v="Female"/>
    <s v="Premium"/>
    <n v="17.93"/>
    <n v="7"/>
    <s v="Europe"/>
    <s v="Laptop"/>
    <n v="17.989999999999998"/>
    <n v="0"/>
    <s v="Credit Card"/>
    <n v="1"/>
    <n v="2.2400000000000002"/>
    <x v="6"/>
    <x v="2"/>
  </r>
  <r>
    <s v="3cd2ff2c-063e-4384-a092-1f812a51a456"/>
    <n v="19"/>
    <s v="Female"/>
    <s v="Premium"/>
    <n v="17.12"/>
    <n v="11"/>
    <s v="Europe"/>
    <s v="TV"/>
    <n v="17.989999999999998"/>
    <n v="0"/>
    <s v="Credit Card"/>
    <n v="1"/>
    <n v="1.43"/>
    <x v="1"/>
    <x v="3"/>
  </r>
  <r>
    <s v="439b60cc-9888-424f-98f0-d2ed345b5dd5"/>
    <n v="54"/>
    <s v="Other"/>
    <s v="Basic"/>
    <n v="11.19"/>
    <n v="27"/>
    <s v="South America"/>
    <s v="TV"/>
    <n v="8.99"/>
    <n v="1"/>
    <s v="Gift Card"/>
    <n v="1"/>
    <n v="0.4"/>
    <x v="5"/>
    <x v="0"/>
  </r>
  <r>
    <s v="261ddbef-9b7a-4226-a1b6-631ae8dbf332"/>
    <n v="26"/>
    <s v="Other"/>
    <s v="Standard"/>
    <n v="9.6"/>
    <n v="18"/>
    <s v="Oceania"/>
    <s v="Desktop"/>
    <n v="13.99"/>
    <n v="0"/>
    <s v="Crypto"/>
    <n v="4"/>
    <n v="0.51"/>
    <x v="3"/>
    <x v="1"/>
  </r>
  <r>
    <s v="0451999d-c51d-4453-8015-9dc317341a30"/>
    <n v="23"/>
    <s v="Other"/>
    <s v="Premium"/>
    <n v="30.22"/>
    <n v="27"/>
    <s v="South America"/>
    <s v="Desktop"/>
    <n v="17.989999999999998"/>
    <n v="0"/>
    <s v="Gift Card"/>
    <n v="1"/>
    <n v="1.08"/>
    <x v="1"/>
    <x v="3"/>
  </r>
  <r>
    <s v="6ed5f317-ba85-4aac-8f7b-0324686982f6"/>
    <n v="25"/>
    <s v="Male"/>
    <s v="Basic"/>
    <n v="12.69"/>
    <n v="39"/>
    <s v="Europe"/>
    <s v="Mobile"/>
    <n v="8.99"/>
    <n v="1"/>
    <s v="Credit Card"/>
    <n v="3"/>
    <n v="0.32"/>
    <x v="1"/>
    <x v="3"/>
  </r>
  <r>
    <s v="0b811eb1-b4b7-4873-ab45-437e74f75a6c"/>
    <n v="18"/>
    <s v="Male"/>
    <s v="Basic"/>
    <n v="29.27"/>
    <n v="45"/>
    <s v="Asia"/>
    <s v="Laptop"/>
    <n v="8.99"/>
    <n v="1"/>
    <s v="Crypto"/>
    <n v="1"/>
    <n v="0.64"/>
    <x v="1"/>
    <x v="3"/>
  </r>
  <r>
    <s v="d85b071c-30c4-4396-9b9d-14e3e60e724f"/>
    <n v="44"/>
    <s v="Female"/>
    <s v="Basic"/>
    <n v="40.75"/>
    <n v="9"/>
    <s v="South America"/>
    <s v="Desktop"/>
    <n v="8.99"/>
    <n v="0"/>
    <s v="Gift Card"/>
    <n v="1"/>
    <n v="4.08"/>
    <x v="6"/>
    <x v="0"/>
  </r>
  <r>
    <s v="11c1de99-a041-4f28-9158-033c5e09ef50"/>
    <n v="56"/>
    <s v="Male"/>
    <s v="Basic"/>
    <n v="15.94"/>
    <n v="12"/>
    <s v="North America"/>
    <s v="TV"/>
    <n v="8.99"/>
    <n v="0"/>
    <s v="Gift Card"/>
    <n v="2"/>
    <n v="1.23"/>
    <x v="6"/>
    <x v="2"/>
  </r>
  <r>
    <s v="125db7ff-b7e9-44a4-b29c-80b0cd45ea2e"/>
    <n v="63"/>
    <s v="Male"/>
    <s v="Basic"/>
    <n v="27.89"/>
    <n v="30"/>
    <s v="Asia"/>
    <s v="Desktop"/>
    <n v="8.99"/>
    <n v="0"/>
    <s v="Debit Card"/>
    <n v="4"/>
    <n v="0.9"/>
    <x v="4"/>
    <x v="2"/>
  </r>
  <r>
    <s v="f418494c-d6e3-4fca-bdb8-d08fb3b83a85"/>
    <n v="70"/>
    <s v="Male"/>
    <s v="Standard"/>
    <n v="24.78"/>
    <n v="19"/>
    <s v="North America"/>
    <s v="Laptop"/>
    <n v="13.99"/>
    <n v="0"/>
    <s v="Gift Card"/>
    <n v="1"/>
    <n v="1.24"/>
    <x v="1"/>
    <x v="2"/>
  </r>
  <r>
    <s v="886da80b-6c19-47ba-b070-c7630c5b4241"/>
    <n v="53"/>
    <s v="Male"/>
    <s v="Premium"/>
    <n v="27.97"/>
    <n v="35"/>
    <s v="Africa"/>
    <s v="Desktop"/>
    <n v="17.989999999999998"/>
    <n v="0"/>
    <s v="Crypto"/>
    <n v="1"/>
    <n v="0.78"/>
    <x v="6"/>
    <x v="0"/>
  </r>
  <r>
    <s v="922bce16-2ceb-44a4-96f4-fc49fb0e0ac2"/>
    <n v="61"/>
    <s v="Female"/>
    <s v="Premium"/>
    <n v="16.07"/>
    <n v="32"/>
    <s v="Asia"/>
    <s v="Desktop"/>
    <n v="17.989999999999998"/>
    <n v="1"/>
    <s v="Gift Card"/>
    <n v="5"/>
    <n v="0.49"/>
    <x v="0"/>
    <x v="2"/>
  </r>
  <r>
    <s v="080dac1d-54e2-4664-af52-56eb42281c72"/>
    <n v="59"/>
    <s v="Female"/>
    <s v="Standard"/>
    <n v="0.32"/>
    <n v="29"/>
    <s v="Africa"/>
    <s v="Mobile"/>
    <n v="13.99"/>
    <n v="0"/>
    <s v="Debit Card"/>
    <n v="4"/>
    <n v="0.01"/>
    <x v="3"/>
    <x v="2"/>
  </r>
  <r>
    <s v="c185f0f8-0410-4e1c-bc87-40f90824bf1d"/>
    <n v="31"/>
    <s v="Male"/>
    <s v="Basic"/>
    <n v="2.85"/>
    <n v="5"/>
    <s v="Oceania"/>
    <s v="Mobile"/>
    <n v="8.99"/>
    <n v="1"/>
    <s v="Debit Card"/>
    <n v="5"/>
    <n v="0.48"/>
    <x v="3"/>
    <x v="1"/>
  </r>
  <r>
    <s v="90695f65-6429-4f63-903f-843160038baa"/>
    <n v="44"/>
    <s v="Other"/>
    <s v="Premium"/>
    <n v="6.78"/>
    <n v="6"/>
    <s v="Africa"/>
    <s v="Laptop"/>
    <n v="17.989999999999998"/>
    <n v="0"/>
    <s v="PayPal"/>
    <n v="5"/>
    <n v="0.97"/>
    <x v="0"/>
    <x v="0"/>
  </r>
  <r>
    <s v="4ce50867-9e68-4f77-857c-45d1b57260f3"/>
    <n v="18"/>
    <s v="Female"/>
    <s v="Premium"/>
    <n v="12.95"/>
    <n v="39"/>
    <s v="North America"/>
    <s v="TV"/>
    <n v="17.989999999999998"/>
    <n v="1"/>
    <s v="Gift Card"/>
    <n v="4"/>
    <n v="0.32"/>
    <x v="4"/>
    <x v="3"/>
  </r>
  <r>
    <s v="2dd53c77-3646-42b0-825e-69f598e0dc00"/>
    <n v="64"/>
    <s v="Female"/>
    <s v="Basic"/>
    <n v="1.74"/>
    <n v="20"/>
    <s v="Europe"/>
    <s v="Laptop"/>
    <n v="8.99"/>
    <n v="1"/>
    <s v="Debit Card"/>
    <n v="5"/>
    <n v="0.08"/>
    <x v="0"/>
    <x v="2"/>
  </r>
  <r>
    <s v="c090572e-263a-422d-9829-d167bf0e98fa"/>
    <n v="59"/>
    <s v="Other"/>
    <s v="Basic"/>
    <n v="1.36"/>
    <n v="57"/>
    <s v="North America"/>
    <s v="Tablet"/>
    <n v="8.99"/>
    <n v="1"/>
    <s v="Gift Card"/>
    <n v="1"/>
    <n v="0.02"/>
    <x v="1"/>
    <x v="2"/>
  </r>
  <r>
    <s v="aca733c9-cee7-40e5-acc5-0c0627834828"/>
    <n v="27"/>
    <s v="Female"/>
    <s v="Standard"/>
    <n v="3.46"/>
    <n v="42"/>
    <s v="Europe"/>
    <s v="Laptop"/>
    <n v="13.99"/>
    <n v="1"/>
    <s v="Gift Card"/>
    <n v="5"/>
    <n v="0.08"/>
    <x v="5"/>
    <x v="1"/>
  </r>
  <r>
    <s v="352b88dc-f431-41cc-ab32-20829a4e4e37"/>
    <n v="36"/>
    <s v="Female"/>
    <s v="Standard"/>
    <n v="16.29"/>
    <n v="48"/>
    <s v="North America"/>
    <s v="Mobile"/>
    <n v="13.99"/>
    <n v="1"/>
    <s v="Crypto"/>
    <n v="4"/>
    <n v="0.33"/>
    <x v="6"/>
    <x v="0"/>
  </r>
  <r>
    <s v="24798db7-c1a2-4e80-9275-ae9b143dace7"/>
    <n v="28"/>
    <s v="Other"/>
    <s v="Basic"/>
    <n v="12.94"/>
    <n v="40"/>
    <s v="Europe"/>
    <s v="Mobile"/>
    <n v="8.99"/>
    <n v="1"/>
    <s v="PayPal"/>
    <n v="3"/>
    <n v="0.32"/>
    <x v="5"/>
    <x v="1"/>
  </r>
  <r>
    <s v="1531f56b-7a98-43de-9ee2-ca215bec697b"/>
    <n v="66"/>
    <s v="Female"/>
    <s v="Basic"/>
    <n v="5.27"/>
    <n v="6"/>
    <s v="South America"/>
    <s v="Mobile"/>
    <n v="8.99"/>
    <n v="0"/>
    <s v="Credit Card"/>
    <n v="5"/>
    <n v="0.75"/>
    <x v="6"/>
    <x v="2"/>
  </r>
  <r>
    <s v="ad498abb-6c86-4ece-81b7-9588a0ff3eda"/>
    <n v="24"/>
    <s v="Female"/>
    <s v="Premium"/>
    <n v="16.170000000000002"/>
    <n v="33"/>
    <s v="South America"/>
    <s v="Tablet"/>
    <n v="17.989999999999998"/>
    <n v="1"/>
    <s v="Gift Card"/>
    <n v="2"/>
    <n v="0.48"/>
    <x v="4"/>
    <x v="3"/>
  </r>
  <r>
    <s v="c5703e60-bad8-4b18-880d-7ed85d00462b"/>
    <n v="66"/>
    <s v="Male"/>
    <s v="Premium"/>
    <n v="10.41"/>
    <n v="1"/>
    <s v="North America"/>
    <s v="Laptop"/>
    <n v="17.989999999999998"/>
    <n v="0"/>
    <s v="Credit Card"/>
    <n v="5"/>
    <n v="5.21"/>
    <x v="5"/>
    <x v="2"/>
  </r>
  <r>
    <s v="ee43f918-a9d2-4a68-8b2a-5f4a25dee1f2"/>
    <n v="60"/>
    <s v="Female"/>
    <s v="Basic"/>
    <n v="20.76"/>
    <n v="8"/>
    <s v="Asia"/>
    <s v="Laptop"/>
    <n v="8.99"/>
    <n v="0"/>
    <s v="Credit Card"/>
    <n v="4"/>
    <n v="2.31"/>
    <x v="0"/>
    <x v="2"/>
  </r>
  <r>
    <s v="12a181f8-58ca-45ab-968b-af28ef28b37b"/>
    <n v="45"/>
    <s v="Male"/>
    <s v="Premium"/>
    <n v="0.45"/>
    <n v="44"/>
    <s v="Asia"/>
    <s v="Mobile"/>
    <n v="17.989999999999998"/>
    <n v="1"/>
    <s v="Debit Card"/>
    <n v="3"/>
    <n v="0.01"/>
    <x v="5"/>
    <x v="0"/>
  </r>
  <r>
    <s v="0d13d747-9091-4ad1-af2f-752b753b78d5"/>
    <n v="54"/>
    <s v="Female"/>
    <s v="Basic"/>
    <n v="11.9"/>
    <n v="49"/>
    <s v="South America"/>
    <s v="Desktop"/>
    <n v="8.99"/>
    <n v="1"/>
    <s v="PayPal"/>
    <n v="5"/>
    <n v="0.24"/>
    <x v="3"/>
    <x v="0"/>
  </r>
  <r>
    <s v="a985f355-5ac2-4b10-a656-ab62e4e279f3"/>
    <n v="33"/>
    <s v="Male"/>
    <s v="Basic"/>
    <n v="43.55"/>
    <n v="4"/>
    <s v="South America"/>
    <s v="TV"/>
    <n v="8.99"/>
    <n v="0"/>
    <s v="Gift Card"/>
    <n v="1"/>
    <n v="8.7100000000000009"/>
    <x v="6"/>
    <x v="1"/>
  </r>
  <r>
    <s v="4bcdf3d2-c743-46f8-9656-911dc92e6213"/>
    <n v="69"/>
    <s v="Male"/>
    <s v="Premium"/>
    <n v="5.4"/>
    <n v="14"/>
    <s v="Africa"/>
    <s v="TV"/>
    <n v="17.989999999999998"/>
    <n v="0"/>
    <s v="Crypto"/>
    <n v="3"/>
    <n v="0.36"/>
    <x v="1"/>
    <x v="2"/>
  </r>
  <r>
    <s v="aaafd476-ccb4-457e-a984-24abae7f34c8"/>
    <n v="44"/>
    <s v="Other"/>
    <s v="Standard"/>
    <n v="12.56"/>
    <n v="53"/>
    <s v="North America"/>
    <s v="Laptop"/>
    <n v="13.99"/>
    <n v="1"/>
    <s v="Crypto"/>
    <n v="3"/>
    <n v="0.23"/>
    <x v="0"/>
    <x v="0"/>
  </r>
  <r>
    <s v="2d08c15f-c97d-4cf0-84fc-9127dcf6e9cb"/>
    <n v="39"/>
    <s v="Male"/>
    <s v="Basic"/>
    <n v="34.56"/>
    <n v="39"/>
    <s v="Europe"/>
    <s v="Mobile"/>
    <n v="8.99"/>
    <n v="0"/>
    <s v="Debit Card"/>
    <n v="1"/>
    <n v="0.86"/>
    <x v="5"/>
    <x v="0"/>
  </r>
  <r>
    <s v="ee8b1fc7-9123-4e95-9df9-8bcb4c58bbb8"/>
    <n v="53"/>
    <s v="Female"/>
    <s v="Premium"/>
    <n v="3.41"/>
    <n v="50"/>
    <s v="Oceania"/>
    <s v="Laptop"/>
    <n v="17.989999999999998"/>
    <n v="1"/>
    <s v="Debit Card"/>
    <n v="1"/>
    <n v="7.0000000000000007E-2"/>
    <x v="4"/>
    <x v="0"/>
  </r>
  <r>
    <s v="7829169d-75d6-4f04-bef9-7ae2fc256e33"/>
    <n v="33"/>
    <s v="Male"/>
    <s v="Standard"/>
    <n v="5.76"/>
    <n v="40"/>
    <s v="Europe"/>
    <s v="Desktop"/>
    <n v="13.99"/>
    <n v="1"/>
    <s v="Gift Card"/>
    <n v="5"/>
    <n v="0.14000000000000001"/>
    <x v="5"/>
    <x v="1"/>
  </r>
  <r>
    <s v="177ad6c2-46ed-4fbb-a3f8-1dc137c45417"/>
    <n v="36"/>
    <s v="Other"/>
    <s v="Basic"/>
    <n v="1.1100000000000001"/>
    <n v="39"/>
    <s v="Oceania"/>
    <s v="TV"/>
    <n v="8.99"/>
    <n v="1"/>
    <s v="Credit Card"/>
    <n v="1"/>
    <n v="0.03"/>
    <x v="6"/>
    <x v="0"/>
  </r>
  <r>
    <s v="cba44e85-c06e-4bbc-8c94-6ab64421e817"/>
    <n v="65"/>
    <s v="Other"/>
    <s v="Basic"/>
    <n v="3.84"/>
    <n v="3"/>
    <s v="Oceania"/>
    <s v="Desktop"/>
    <n v="8.99"/>
    <n v="0"/>
    <s v="Credit Card"/>
    <n v="3"/>
    <n v="0.96"/>
    <x v="5"/>
    <x v="2"/>
  </r>
  <r>
    <s v="e1d31d7f-2cff-40bb-8a77-3da93095d5d4"/>
    <n v="23"/>
    <s v="Other"/>
    <s v="Premium"/>
    <n v="15.27"/>
    <n v="27"/>
    <s v="Asia"/>
    <s v="Tablet"/>
    <n v="17.989999999999998"/>
    <n v="0"/>
    <s v="PayPal"/>
    <n v="1"/>
    <n v="0.55000000000000004"/>
    <x v="2"/>
    <x v="3"/>
  </r>
  <r>
    <s v="3ca8ae59-19ce-4566-8ad0-922c03c652b2"/>
    <n v="22"/>
    <s v="Female"/>
    <s v="Premium"/>
    <n v="7.28"/>
    <n v="43"/>
    <s v="North America"/>
    <s v="Desktop"/>
    <n v="17.989999999999998"/>
    <n v="0"/>
    <s v="Debit Card"/>
    <n v="5"/>
    <n v="0.17"/>
    <x v="1"/>
    <x v="3"/>
  </r>
  <r>
    <s v="e0f75dc5-79d3-466c-af2c-6cddc2518204"/>
    <n v="51"/>
    <s v="Other"/>
    <s v="Standard"/>
    <n v="0.73"/>
    <n v="46"/>
    <s v="North America"/>
    <s v="Laptop"/>
    <n v="13.99"/>
    <n v="1"/>
    <s v="Crypto"/>
    <n v="5"/>
    <n v="0.02"/>
    <x v="6"/>
    <x v="0"/>
  </r>
  <r>
    <s v="161b7568-fcb1-49a4-ab7e-97cc7be6a554"/>
    <n v="69"/>
    <s v="Male"/>
    <s v="Premium"/>
    <n v="21.64"/>
    <n v="27"/>
    <s v="Europe"/>
    <s v="Mobile"/>
    <n v="17.989999999999998"/>
    <n v="0"/>
    <s v="Gift Card"/>
    <n v="5"/>
    <n v="0.77"/>
    <x v="5"/>
    <x v="2"/>
  </r>
  <r>
    <s v="e8f79144-74d8-4255-845a-4080948838c8"/>
    <n v="57"/>
    <s v="Female"/>
    <s v="Basic"/>
    <n v="4.12"/>
    <n v="10"/>
    <s v="South America"/>
    <s v="TV"/>
    <n v="8.99"/>
    <n v="1"/>
    <s v="Debit Card"/>
    <n v="1"/>
    <n v="0.37"/>
    <x v="1"/>
    <x v="2"/>
  </r>
  <r>
    <s v="5f35fd9b-f8b6-4c0c-8ee5-824cec062f5a"/>
    <n v="28"/>
    <s v="Other"/>
    <s v="Premium"/>
    <n v="0.77"/>
    <n v="21"/>
    <s v="North America"/>
    <s v="Mobile"/>
    <n v="17.989999999999998"/>
    <n v="1"/>
    <s v="Crypto"/>
    <n v="2"/>
    <n v="0.04"/>
    <x v="0"/>
    <x v="1"/>
  </r>
  <r>
    <s v="a2c2e9bb-e5dd-497c-aa8f-1a6354694023"/>
    <n v="65"/>
    <s v="Female"/>
    <s v="Basic"/>
    <n v="13.42"/>
    <n v="52"/>
    <s v="Asia"/>
    <s v="Tablet"/>
    <n v="8.99"/>
    <n v="1"/>
    <s v="PayPal"/>
    <n v="3"/>
    <n v="0.25"/>
    <x v="3"/>
    <x v="2"/>
  </r>
  <r>
    <s v="2eb65cb4-3e68-4e6a-abb5-fb5988bcd903"/>
    <n v="31"/>
    <s v="Female"/>
    <s v="Premium"/>
    <n v="4.03"/>
    <n v="24"/>
    <s v="Oceania"/>
    <s v="Mobile"/>
    <n v="17.989999999999998"/>
    <n v="1"/>
    <s v="Gift Card"/>
    <n v="5"/>
    <n v="0.16"/>
    <x v="2"/>
    <x v="1"/>
  </r>
  <r>
    <s v="467d07a0-cee3-437e-99c0-24ad8b68fb34"/>
    <n v="54"/>
    <s v="Female"/>
    <s v="Standard"/>
    <n v="4.41"/>
    <n v="9"/>
    <s v="North America"/>
    <s v="Laptop"/>
    <n v="13.99"/>
    <n v="1"/>
    <s v="Gift Card"/>
    <n v="2"/>
    <n v="0.44"/>
    <x v="1"/>
    <x v="0"/>
  </r>
  <r>
    <s v="bc17d830-baf7-4d14-b51e-b18ee693e4b9"/>
    <n v="46"/>
    <s v="Male"/>
    <s v="Basic"/>
    <n v="14.86"/>
    <n v="47"/>
    <s v="South America"/>
    <s v="TV"/>
    <n v="8.99"/>
    <n v="1"/>
    <s v="PayPal"/>
    <n v="4"/>
    <n v="0.31"/>
    <x v="4"/>
    <x v="0"/>
  </r>
  <r>
    <s v="4e449f48-1106-4a52-a52f-217f716f2987"/>
    <n v="39"/>
    <s v="Other"/>
    <s v="Premium"/>
    <n v="11.04"/>
    <n v="60"/>
    <s v="Europe"/>
    <s v="Tablet"/>
    <n v="17.989999999999998"/>
    <n v="1"/>
    <s v="Crypto"/>
    <n v="4"/>
    <n v="0.18"/>
    <x v="3"/>
    <x v="0"/>
  </r>
  <r>
    <s v="c9b84086-70b7-4713-9370-09408b3c0173"/>
    <n v="29"/>
    <s v="Male"/>
    <s v="Premium"/>
    <n v="15.36"/>
    <n v="31"/>
    <s v="South America"/>
    <s v="Mobile"/>
    <n v="17.989999999999998"/>
    <n v="1"/>
    <s v="Crypto"/>
    <n v="1"/>
    <n v="0.48"/>
    <x v="1"/>
    <x v="1"/>
  </r>
  <r>
    <s v="055a3dec-4f91-4b6d-b8ac-cbfdce142525"/>
    <n v="50"/>
    <s v="Other"/>
    <s v="Basic"/>
    <n v="9.5399999999999991"/>
    <n v="38"/>
    <s v="Europe"/>
    <s v="Laptop"/>
    <n v="8.99"/>
    <n v="1"/>
    <s v="PayPal"/>
    <n v="3"/>
    <n v="0.24"/>
    <x v="0"/>
    <x v="0"/>
  </r>
  <r>
    <s v="d00e3438-46da-4754-bb0d-637232738b44"/>
    <n v="54"/>
    <s v="Male"/>
    <s v="Basic"/>
    <n v="14.18"/>
    <n v="45"/>
    <s v="Africa"/>
    <s v="Mobile"/>
    <n v="8.99"/>
    <n v="1"/>
    <s v="PayPal"/>
    <n v="5"/>
    <n v="0.31"/>
    <x v="6"/>
    <x v="0"/>
  </r>
  <r>
    <s v="658fa594-c797-41fb-b95f-7e27e0b3dcc8"/>
    <n v="32"/>
    <s v="Male"/>
    <s v="Standard"/>
    <n v="1.52"/>
    <n v="10"/>
    <s v="Asia"/>
    <s v="Desktop"/>
    <n v="13.99"/>
    <n v="1"/>
    <s v="PayPal"/>
    <n v="3"/>
    <n v="0.14000000000000001"/>
    <x v="0"/>
    <x v="1"/>
  </r>
  <r>
    <s v="e4dd7619-90ac-4b86-944a-f37209896674"/>
    <n v="25"/>
    <s v="Female"/>
    <s v="Premium"/>
    <n v="0.82"/>
    <n v="22"/>
    <s v="Oceania"/>
    <s v="Tablet"/>
    <n v="17.989999999999998"/>
    <n v="1"/>
    <s v="Crypto"/>
    <n v="1"/>
    <n v="0.04"/>
    <x v="4"/>
    <x v="3"/>
  </r>
  <r>
    <s v="6fdb47dd-024c-459a-955a-eb58b4306458"/>
    <n v="64"/>
    <s v="Other"/>
    <s v="Premium"/>
    <n v="0.34"/>
    <n v="1"/>
    <s v="Europe"/>
    <s v="Desktop"/>
    <n v="17.989999999999998"/>
    <n v="1"/>
    <s v="Gift Card"/>
    <n v="3"/>
    <n v="0.17"/>
    <x v="5"/>
    <x v="2"/>
  </r>
  <r>
    <s v="025012fa-15f3-4f23-8772-35803aa97fae"/>
    <n v="44"/>
    <s v="Male"/>
    <s v="Standard"/>
    <n v="1.01"/>
    <n v="13"/>
    <s v="Europe"/>
    <s v="Laptop"/>
    <n v="13.99"/>
    <n v="0"/>
    <s v="PayPal"/>
    <n v="4"/>
    <n v="7.0000000000000007E-2"/>
    <x v="0"/>
    <x v="0"/>
  </r>
  <r>
    <s v="94da8854-45e5-453f-99ce-a98d248d8673"/>
    <n v="44"/>
    <s v="Female"/>
    <s v="Premium"/>
    <n v="7.47"/>
    <n v="19"/>
    <s v="Europe"/>
    <s v="Desktop"/>
    <n v="17.989999999999998"/>
    <n v="0"/>
    <s v="Debit Card"/>
    <n v="1"/>
    <n v="0.37"/>
    <x v="0"/>
    <x v="0"/>
  </r>
  <r>
    <s v="6fbcc123-9037-4413-b11c-df0870f0f896"/>
    <n v="18"/>
    <s v="Male"/>
    <s v="Basic"/>
    <n v="6.57"/>
    <n v="50"/>
    <s v="Africa"/>
    <s v="Laptop"/>
    <n v="8.99"/>
    <n v="1"/>
    <s v="PayPal"/>
    <n v="3"/>
    <n v="0.13"/>
    <x v="6"/>
    <x v="3"/>
  </r>
  <r>
    <s v="85e00a43-2e79-4d0b-8231-6920229fb2f9"/>
    <n v="38"/>
    <s v="Female"/>
    <s v="Basic"/>
    <n v="39.29"/>
    <n v="54"/>
    <s v="North America"/>
    <s v="TV"/>
    <n v="8.99"/>
    <n v="0"/>
    <s v="Credit Card"/>
    <n v="5"/>
    <n v="0.71"/>
    <x v="4"/>
    <x v="0"/>
  </r>
  <r>
    <s v="4b4467e7-7863-4358-8c3e-2b5f347a1dfc"/>
    <n v="36"/>
    <s v="Female"/>
    <s v="Standard"/>
    <n v="3.16"/>
    <n v="23"/>
    <s v="Oceania"/>
    <s v="Tablet"/>
    <n v="13.99"/>
    <n v="1"/>
    <s v="Crypto"/>
    <n v="5"/>
    <n v="0.13"/>
    <x v="5"/>
    <x v="0"/>
  </r>
  <r>
    <s v="7608719d-77c5-43c9-88fd-918eaaf748ba"/>
    <n v="18"/>
    <s v="Female"/>
    <s v="Basic"/>
    <n v="0.75"/>
    <n v="11"/>
    <s v="Africa"/>
    <s v="Laptop"/>
    <n v="8.99"/>
    <n v="1"/>
    <s v="Crypto"/>
    <n v="5"/>
    <n v="0.06"/>
    <x v="4"/>
    <x v="3"/>
  </r>
  <r>
    <s v="dbf86fb5-6f71-4453-95af-8dadc61159d6"/>
    <n v="21"/>
    <s v="Other"/>
    <s v="Basic"/>
    <n v="5.57"/>
    <n v="21"/>
    <s v="Oceania"/>
    <s v="TV"/>
    <n v="8.99"/>
    <n v="0"/>
    <s v="PayPal"/>
    <n v="3"/>
    <n v="0.25"/>
    <x v="4"/>
    <x v="3"/>
  </r>
  <r>
    <s v="921baddb-222c-49fe-94f2-cc54858a5de8"/>
    <n v="37"/>
    <s v="Male"/>
    <s v="Standard"/>
    <n v="3.72"/>
    <n v="31"/>
    <s v="Africa"/>
    <s v="Mobile"/>
    <n v="13.99"/>
    <n v="1"/>
    <s v="Debit Card"/>
    <n v="2"/>
    <n v="0.12"/>
    <x v="4"/>
    <x v="0"/>
  </r>
  <r>
    <s v="893fda9f-2a90-4011-ae1f-9e5ba9cf7d6c"/>
    <n v="34"/>
    <s v="Other"/>
    <s v="Premium"/>
    <n v="1.94"/>
    <n v="39"/>
    <s v="South America"/>
    <s v="TV"/>
    <n v="17.989999999999998"/>
    <n v="1"/>
    <s v="Gift Card"/>
    <n v="5"/>
    <n v="0.05"/>
    <x v="2"/>
    <x v="1"/>
  </r>
  <r>
    <s v="dbb8c947-e4f5-46a0-b002-a03a0e6d5ea4"/>
    <n v="36"/>
    <s v="Female"/>
    <s v="Premium"/>
    <n v="1.46"/>
    <n v="60"/>
    <s v="Europe"/>
    <s v="Desktop"/>
    <n v="17.989999999999998"/>
    <n v="1"/>
    <s v="Gift Card"/>
    <n v="5"/>
    <n v="0.02"/>
    <x v="1"/>
    <x v="0"/>
  </r>
  <r>
    <s v="c8e2f96a-60f2-42b0-86f4-b7f16868f196"/>
    <n v="51"/>
    <s v="Other"/>
    <s v="Basic"/>
    <n v="2.29"/>
    <n v="51"/>
    <s v="North America"/>
    <s v="Laptop"/>
    <n v="8.99"/>
    <n v="1"/>
    <s v="Credit Card"/>
    <n v="3"/>
    <n v="0.04"/>
    <x v="1"/>
    <x v="0"/>
  </r>
  <r>
    <s v="df15018a-f407-4f1b-8be5-8cfb76e94670"/>
    <n v="54"/>
    <s v="Female"/>
    <s v="Basic"/>
    <n v="6.72"/>
    <n v="47"/>
    <s v="Europe"/>
    <s v="Laptop"/>
    <n v="8.99"/>
    <n v="1"/>
    <s v="Debit Card"/>
    <n v="4"/>
    <n v="0.14000000000000001"/>
    <x v="2"/>
    <x v="0"/>
  </r>
  <r>
    <s v="b2f4e8db-e2b0-42f7-81aa-26e6239d7d25"/>
    <n v="37"/>
    <s v="Male"/>
    <s v="Premium"/>
    <n v="2.44"/>
    <n v="8"/>
    <s v="Europe"/>
    <s v="Mobile"/>
    <n v="17.989999999999998"/>
    <n v="1"/>
    <s v="Crypto"/>
    <n v="2"/>
    <n v="0.27"/>
    <x v="5"/>
    <x v="0"/>
  </r>
  <r>
    <s v="e84d1748-a4af-4405-b3ae-53d2ca64cd15"/>
    <n v="20"/>
    <s v="Other"/>
    <s v="Standard"/>
    <n v="5.46"/>
    <n v="59"/>
    <s v="South America"/>
    <s v="Mobile"/>
    <n v="13.99"/>
    <n v="1"/>
    <s v="Gift Card"/>
    <n v="2"/>
    <n v="0.09"/>
    <x v="4"/>
    <x v="3"/>
  </r>
  <r>
    <s v="9b1b8058-d053-4a3b-82e3-280336c2e162"/>
    <n v="20"/>
    <s v="Other"/>
    <s v="Basic"/>
    <n v="5.64"/>
    <n v="24"/>
    <s v="Africa"/>
    <s v="Tablet"/>
    <n v="8.99"/>
    <n v="0"/>
    <s v="Debit Card"/>
    <n v="2"/>
    <n v="0.23"/>
    <x v="0"/>
    <x v="3"/>
  </r>
  <r>
    <s v="d32c1ecf-9553-4e07-b563-9e800c42efe4"/>
    <n v="51"/>
    <s v="Other"/>
    <s v="Standard"/>
    <n v="3.38"/>
    <n v="40"/>
    <s v="Asia"/>
    <s v="Desktop"/>
    <n v="13.99"/>
    <n v="1"/>
    <s v="Gift Card"/>
    <n v="3"/>
    <n v="0.08"/>
    <x v="1"/>
    <x v="0"/>
  </r>
  <r>
    <s v="9904ca50-a24a-42c6-b4b0-5459488f77d9"/>
    <n v="39"/>
    <s v="Female"/>
    <s v="Premium"/>
    <n v="1.86"/>
    <n v="55"/>
    <s v="Oceania"/>
    <s v="Laptop"/>
    <n v="17.989999999999998"/>
    <n v="1"/>
    <s v="Debit Card"/>
    <n v="3"/>
    <n v="0.03"/>
    <x v="6"/>
    <x v="0"/>
  </r>
  <r>
    <s v="04d2b903-4529-4255-8f4a-b4b688fcad51"/>
    <n v="52"/>
    <s v="Female"/>
    <s v="Premium"/>
    <n v="4.12"/>
    <n v="1"/>
    <s v="South America"/>
    <s v="Laptop"/>
    <n v="17.989999999999998"/>
    <n v="0"/>
    <s v="Crypto"/>
    <n v="4"/>
    <n v="2.06"/>
    <x v="1"/>
    <x v="0"/>
  </r>
  <r>
    <s v="8b51b646-9bd3-4bba-9258-43df68214950"/>
    <n v="34"/>
    <s v="Other"/>
    <s v="Standard"/>
    <n v="7.32"/>
    <n v="57"/>
    <s v="Europe"/>
    <s v="Tablet"/>
    <n v="13.99"/>
    <n v="1"/>
    <s v="Crypto"/>
    <n v="1"/>
    <n v="0.13"/>
    <x v="1"/>
    <x v="1"/>
  </r>
  <r>
    <s v="bb85954d-bb34-4a56-96e8-4a8829119bb7"/>
    <n v="35"/>
    <s v="Female"/>
    <s v="Standard"/>
    <n v="34.299999999999997"/>
    <n v="18"/>
    <s v="Oceania"/>
    <s v="Mobile"/>
    <n v="13.99"/>
    <n v="0"/>
    <s v="Credit Card"/>
    <n v="1"/>
    <n v="1.81"/>
    <x v="2"/>
    <x v="1"/>
  </r>
  <r>
    <s v="2200c15c-d6fe-4aa0-879c-9e929c7aeb08"/>
    <n v="47"/>
    <s v="Male"/>
    <s v="Premium"/>
    <n v="3.78"/>
    <n v="56"/>
    <s v="Oceania"/>
    <s v="Laptop"/>
    <n v="17.989999999999998"/>
    <n v="1"/>
    <s v="Debit Card"/>
    <n v="3"/>
    <n v="7.0000000000000007E-2"/>
    <x v="6"/>
    <x v="0"/>
  </r>
  <r>
    <s v="e1535564-40f4-4c87-8d67-95f407c4ded6"/>
    <n v="42"/>
    <s v="Male"/>
    <s v="Standard"/>
    <n v="10.89"/>
    <n v="15"/>
    <s v="Africa"/>
    <s v="Tablet"/>
    <n v="13.99"/>
    <n v="0"/>
    <s v="Gift Card"/>
    <n v="5"/>
    <n v="0.68"/>
    <x v="4"/>
    <x v="0"/>
  </r>
  <r>
    <s v="b79ffb90-91f7-44dd-98fc-83d59992fc62"/>
    <n v="34"/>
    <s v="Female"/>
    <s v="Premium"/>
    <n v="5.24"/>
    <n v="20"/>
    <s v="Europe"/>
    <s v="Desktop"/>
    <n v="17.989999999999998"/>
    <n v="0"/>
    <s v="Debit Card"/>
    <n v="3"/>
    <n v="0.25"/>
    <x v="4"/>
    <x v="1"/>
  </r>
  <r>
    <s v="546af1fb-d39f-4610-8236-c4cd162d3c0c"/>
    <n v="44"/>
    <s v="Other"/>
    <s v="Premium"/>
    <n v="46.8"/>
    <n v="46"/>
    <s v="Oceania"/>
    <s v="Mobile"/>
    <n v="17.989999999999998"/>
    <n v="0"/>
    <s v="Crypto"/>
    <n v="4"/>
    <n v="1"/>
    <x v="4"/>
    <x v="0"/>
  </r>
  <r>
    <s v="95a26a20-22a0-452e-a647-851b418f41de"/>
    <n v="34"/>
    <s v="Other"/>
    <s v="Premium"/>
    <n v="22.76"/>
    <n v="59"/>
    <s v="North America"/>
    <s v="Laptop"/>
    <n v="17.989999999999998"/>
    <n v="0"/>
    <s v="Credit Card"/>
    <n v="3"/>
    <n v="0.38"/>
    <x v="0"/>
    <x v="1"/>
  </r>
  <r>
    <s v="895ad12a-717f-4427-9caf-bdbc0b6bb987"/>
    <n v="68"/>
    <s v="Other"/>
    <s v="Premium"/>
    <n v="5.61"/>
    <n v="41"/>
    <s v="Africa"/>
    <s v="TV"/>
    <n v="17.989999999999998"/>
    <n v="1"/>
    <s v="PayPal"/>
    <n v="1"/>
    <n v="0.13"/>
    <x v="0"/>
    <x v="2"/>
  </r>
  <r>
    <s v="ae62aa52-5971-4017-a0d9-f7968e105e3a"/>
    <n v="20"/>
    <s v="Male"/>
    <s v="Basic"/>
    <n v="2.16"/>
    <n v="28"/>
    <s v="Europe"/>
    <s v="Desktop"/>
    <n v="8.99"/>
    <n v="1"/>
    <s v="Credit Card"/>
    <n v="1"/>
    <n v="7.0000000000000007E-2"/>
    <x v="6"/>
    <x v="3"/>
  </r>
  <r>
    <s v="d99b28e5-4ecf-4ac4-871b-e205b421c803"/>
    <n v="55"/>
    <s v="Male"/>
    <s v="Standard"/>
    <n v="13.16"/>
    <n v="57"/>
    <s v="Africa"/>
    <s v="Mobile"/>
    <n v="13.99"/>
    <n v="1"/>
    <s v="Crypto"/>
    <n v="5"/>
    <n v="0.23"/>
    <x v="1"/>
    <x v="0"/>
  </r>
  <r>
    <s v="62978367-96e2-470a-be63-38060506031d"/>
    <n v="68"/>
    <s v="Female"/>
    <s v="Premium"/>
    <n v="10.16"/>
    <n v="25"/>
    <s v="Africa"/>
    <s v="Tablet"/>
    <n v="17.989999999999998"/>
    <n v="0"/>
    <s v="Debit Card"/>
    <n v="3"/>
    <n v="0.39"/>
    <x v="3"/>
    <x v="2"/>
  </r>
  <r>
    <s v="ebf470a5-4f3b-4a61-906e-244e5b4178cc"/>
    <n v="24"/>
    <s v="Female"/>
    <s v="Standard"/>
    <n v="35.74"/>
    <n v="48"/>
    <s v="South America"/>
    <s v="Desktop"/>
    <n v="13.99"/>
    <n v="0"/>
    <s v="Credit Card"/>
    <n v="1"/>
    <n v="0.73"/>
    <x v="5"/>
    <x v="3"/>
  </r>
  <r>
    <s v="155fbfe6-62e7-4937-aecd-8b8c14595c20"/>
    <n v="48"/>
    <s v="Male"/>
    <s v="Basic"/>
    <n v="0.91"/>
    <n v="38"/>
    <s v="South America"/>
    <s v="Tablet"/>
    <n v="8.99"/>
    <n v="1"/>
    <s v="Debit Card"/>
    <n v="4"/>
    <n v="0.02"/>
    <x v="4"/>
    <x v="0"/>
  </r>
  <r>
    <s v="f858d7a7-d4bb-4aeb-af27-6560bac0725f"/>
    <n v="46"/>
    <s v="Female"/>
    <s v="Standard"/>
    <n v="7.78"/>
    <n v="37"/>
    <s v="Africa"/>
    <s v="TV"/>
    <n v="13.99"/>
    <n v="1"/>
    <s v="Gift Card"/>
    <n v="4"/>
    <n v="0.2"/>
    <x v="6"/>
    <x v="0"/>
  </r>
  <r>
    <s v="ff19f85a-c162-45d2-969d-836e7b33e80f"/>
    <n v="70"/>
    <s v="Other"/>
    <s v="Premium"/>
    <n v="4.55"/>
    <n v="22"/>
    <s v="Oceania"/>
    <s v="Mobile"/>
    <n v="17.989999999999998"/>
    <n v="1"/>
    <s v="Debit Card"/>
    <n v="1"/>
    <n v="0.2"/>
    <x v="1"/>
    <x v="2"/>
  </r>
  <r>
    <s v="cf64bda1-0bda-4e56-8478-81836f5b24d3"/>
    <n v="25"/>
    <s v="Male"/>
    <s v="Basic"/>
    <n v="22.21"/>
    <n v="57"/>
    <s v="South America"/>
    <s v="TV"/>
    <n v="8.99"/>
    <n v="1"/>
    <s v="Debit Card"/>
    <n v="3"/>
    <n v="0.38"/>
    <x v="3"/>
    <x v="3"/>
  </r>
  <r>
    <s v="c5d86549-b3f3-4afe-9bf3-b1b47a6bf584"/>
    <n v="41"/>
    <s v="Other"/>
    <s v="Standard"/>
    <n v="1.2"/>
    <n v="49"/>
    <s v="Africa"/>
    <s v="Laptop"/>
    <n v="13.99"/>
    <n v="1"/>
    <s v="Credit Card"/>
    <n v="4"/>
    <n v="0.02"/>
    <x v="4"/>
    <x v="0"/>
  </r>
  <r>
    <s v="e5c7d145-545a-4927-b751-7c4159ab7b84"/>
    <n v="22"/>
    <s v="Male"/>
    <s v="Basic"/>
    <n v="3.76"/>
    <n v="59"/>
    <s v="Europe"/>
    <s v="TV"/>
    <n v="8.99"/>
    <n v="1"/>
    <s v="PayPal"/>
    <n v="3"/>
    <n v="0.06"/>
    <x v="6"/>
    <x v="3"/>
  </r>
  <r>
    <s v="142de341-a41c-4cbf-98d2-1c8c86d08880"/>
    <n v="24"/>
    <s v="Other"/>
    <s v="Basic"/>
    <n v="10.15"/>
    <n v="9"/>
    <s v="Asia"/>
    <s v="TV"/>
    <n v="8.99"/>
    <n v="0"/>
    <s v="Debit Card"/>
    <n v="2"/>
    <n v="1.02"/>
    <x v="0"/>
    <x v="3"/>
  </r>
  <r>
    <s v="25aa1d59-9191-4128-91d6-87f8209a8712"/>
    <n v="24"/>
    <s v="Other"/>
    <s v="Basic"/>
    <n v="2.2799999999999998"/>
    <n v="43"/>
    <s v="North America"/>
    <s v="Mobile"/>
    <n v="8.99"/>
    <n v="1"/>
    <s v="Gift Card"/>
    <n v="5"/>
    <n v="0.05"/>
    <x v="2"/>
    <x v="3"/>
  </r>
  <r>
    <s v="a1edd117-ae99-404f-82d8-efff65663f21"/>
    <n v="25"/>
    <s v="Other"/>
    <s v="Premium"/>
    <n v="6.08"/>
    <n v="19"/>
    <s v="Africa"/>
    <s v="Tablet"/>
    <n v="17.989999999999998"/>
    <n v="0"/>
    <s v="Credit Card"/>
    <n v="3"/>
    <n v="0.3"/>
    <x v="6"/>
    <x v="3"/>
  </r>
  <r>
    <s v="d212aebd-df18-4bac-992d-3d4e6bb90711"/>
    <n v="29"/>
    <s v="Female"/>
    <s v="Basic"/>
    <n v="25.31"/>
    <n v="15"/>
    <s v="South America"/>
    <s v="Mobile"/>
    <n v="8.99"/>
    <n v="0"/>
    <s v="Gift Card"/>
    <n v="4"/>
    <n v="1.58"/>
    <x v="6"/>
    <x v="1"/>
  </r>
  <r>
    <s v="9ef98845-2393-4e72-96fd-95047f25a4b4"/>
    <n v="62"/>
    <s v="Female"/>
    <s v="Basic"/>
    <n v="19.11"/>
    <n v="21"/>
    <s v="Europe"/>
    <s v="Laptop"/>
    <n v="8.99"/>
    <n v="0"/>
    <s v="Gift Card"/>
    <n v="5"/>
    <n v="0.87"/>
    <x v="0"/>
    <x v="2"/>
  </r>
  <r>
    <s v="f81158ac-1559-4728-88fd-9c2e111fc41b"/>
    <n v="35"/>
    <s v="Female"/>
    <s v="Basic"/>
    <n v="21.25"/>
    <n v="46"/>
    <s v="Oceania"/>
    <s v="Desktop"/>
    <n v="8.99"/>
    <n v="1"/>
    <s v="Credit Card"/>
    <n v="3"/>
    <n v="0.45"/>
    <x v="2"/>
    <x v="1"/>
  </r>
  <r>
    <s v="30a113c8-1b0c-4bc1-885c-e1a385ad11c0"/>
    <n v="41"/>
    <s v="Male"/>
    <s v="Basic"/>
    <n v="6"/>
    <n v="26"/>
    <s v="Africa"/>
    <s v="Laptop"/>
    <n v="8.99"/>
    <n v="0"/>
    <s v="Debit Card"/>
    <n v="4"/>
    <n v="0.22"/>
    <x v="0"/>
    <x v="0"/>
  </r>
  <r>
    <s v="81ca6a1b-94bd-4e46-afe5-e274d3b4ff1f"/>
    <n v="66"/>
    <s v="Male"/>
    <s v="Premium"/>
    <n v="7.68"/>
    <n v="52"/>
    <s v="Europe"/>
    <s v="Mobile"/>
    <n v="17.989999999999998"/>
    <n v="1"/>
    <s v="Debit Card"/>
    <n v="2"/>
    <n v="0.14000000000000001"/>
    <x v="1"/>
    <x v="2"/>
  </r>
  <r>
    <s v="4297d7f1-545a-486b-8473-214ebfa4741a"/>
    <n v="38"/>
    <s v="Other"/>
    <s v="Basic"/>
    <n v="10.9"/>
    <n v="45"/>
    <s v="South America"/>
    <s v="Tablet"/>
    <n v="8.99"/>
    <n v="1"/>
    <s v="Credit Card"/>
    <n v="4"/>
    <n v="0.24"/>
    <x v="1"/>
    <x v="0"/>
  </r>
  <r>
    <s v="d37ec561-1768-4a93-be30-15a7c820e307"/>
    <n v="48"/>
    <s v="Male"/>
    <s v="Premium"/>
    <n v="23.03"/>
    <n v="54"/>
    <s v="North America"/>
    <s v="Desktop"/>
    <n v="17.989999999999998"/>
    <n v="0"/>
    <s v="Credit Card"/>
    <n v="4"/>
    <n v="0.42"/>
    <x v="6"/>
    <x v="0"/>
  </r>
  <r>
    <s v="f859113a-2fe6-48da-9ef1-8e7c7b0291ed"/>
    <n v="50"/>
    <s v="Other"/>
    <s v="Basic"/>
    <n v="6.59"/>
    <n v="6"/>
    <s v="Asia"/>
    <s v="Tablet"/>
    <n v="8.99"/>
    <n v="0"/>
    <s v="Credit Card"/>
    <n v="2"/>
    <n v="0.94"/>
    <x v="3"/>
    <x v="0"/>
  </r>
  <r>
    <s v="d58ddc1e-1bdf-440a-8c6b-309077fc3f17"/>
    <n v="51"/>
    <s v="Male"/>
    <s v="Basic"/>
    <n v="1.56"/>
    <n v="55"/>
    <s v="North America"/>
    <s v="Mobile"/>
    <n v="8.99"/>
    <n v="1"/>
    <s v="Crypto"/>
    <n v="3"/>
    <n v="0.03"/>
    <x v="0"/>
    <x v="0"/>
  </r>
  <r>
    <s v="2198e57e-f273-418b-9841-2728c362b67c"/>
    <n v="24"/>
    <s v="Male"/>
    <s v="Basic"/>
    <n v="1.59"/>
    <n v="42"/>
    <s v="Asia"/>
    <s v="Mobile"/>
    <n v="8.99"/>
    <n v="1"/>
    <s v="Gift Card"/>
    <n v="5"/>
    <n v="0.04"/>
    <x v="0"/>
    <x v="3"/>
  </r>
  <r>
    <s v="30b99823-3634-4286-a9b9-7db9f87cb49b"/>
    <n v="44"/>
    <s v="Male"/>
    <s v="Basic"/>
    <n v="3.91"/>
    <n v="2"/>
    <s v="South America"/>
    <s v="Laptop"/>
    <n v="8.99"/>
    <n v="0"/>
    <s v="Credit Card"/>
    <n v="4"/>
    <n v="1.3"/>
    <x v="2"/>
    <x v="0"/>
  </r>
  <r>
    <s v="ce3c7cbb-b993-4916-a81d-4e4ac032a5c9"/>
    <n v="65"/>
    <s v="Male"/>
    <s v="Basic"/>
    <n v="2.96"/>
    <n v="33"/>
    <s v="Africa"/>
    <s v="Mobile"/>
    <n v="8.99"/>
    <n v="1"/>
    <s v="PayPal"/>
    <n v="1"/>
    <n v="0.09"/>
    <x v="1"/>
    <x v="2"/>
  </r>
  <r>
    <s v="55cfd789-ef07-43f7-aeac-cb4e8beb5c27"/>
    <n v="35"/>
    <s v="Male"/>
    <s v="Premium"/>
    <n v="9.8800000000000008"/>
    <n v="10"/>
    <s v="South America"/>
    <s v="Mobile"/>
    <n v="17.989999999999998"/>
    <n v="0"/>
    <s v="Debit Card"/>
    <n v="3"/>
    <n v="0.9"/>
    <x v="1"/>
    <x v="1"/>
  </r>
  <r>
    <s v="de4e0a07-b2f0-4b45-8764-dedff7dc00ce"/>
    <n v="62"/>
    <s v="Other"/>
    <s v="Basic"/>
    <n v="7.43"/>
    <n v="49"/>
    <s v="Africa"/>
    <s v="Mobile"/>
    <n v="8.99"/>
    <n v="1"/>
    <s v="Gift Card"/>
    <n v="4"/>
    <n v="0.15"/>
    <x v="3"/>
    <x v="2"/>
  </r>
  <r>
    <s v="de33c8b1-ecb2-448f-8f97-a99ffbabe1be"/>
    <n v="26"/>
    <s v="Other"/>
    <s v="Premium"/>
    <n v="25"/>
    <n v="12"/>
    <s v="Oceania"/>
    <s v="Mobile"/>
    <n v="17.989999999999998"/>
    <n v="0"/>
    <s v="Gift Card"/>
    <n v="2"/>
    <n v="1.92"/>
    <x v="3"/>
    <x v="1"/>
  </r>
  <r>
    <s v="e6e1676e-f17d-4e77-89b2-cf0e3df598ab"/>
    <n v="22"/>
    <s v="Other"/>
    <s v="Premium"/>
    <n v="42.86"/>
    <n v="54"/>
    <s v="South America"/>
    <s v="Mobile"/>
    <n v="17.989999999999998"/>
    <n v="0"/>
    <s v="Gift Card"/>
    <n v="4"/>
    <n v="0.78"/>
    <x v="0"/>
    <x v="3"/>
  </r>
  <r>
    <s v="a1d6a50d-973f-4e43-a3c0-ce5acf4b09ec"/>
    <n v="33"/>
    <s v="Female"/>
    <s v="Basic"/>
    <n v="3.05"/>
    <n v="28"/>
    <s v="Africa"/>
    <s v="Laptop"/>
    <n v="8.99"/>
    <n v="1"/>
    <s v="PayPal"/>
    <n v="5"/>
    <n v="0.11"/>
    <x v="4"/>
    <x v="1"/>
  </r>
  <r>
    <s v="255cd731-221c-4f98-adda-f7dffb7a03c9"/>
    <n v="25"/>
    <s v="Male"/>
    <s v="Basic"/>
    <n v="9.6999999999999993"/>
    <n v="4"/>
    <s v="North America"/>
    <s v="Desktop"/>
    <n v="8.99"/>
    <n v="0"/>
    <s v="PayPal"/>
    <n v="2"/>
    <n v="1.94"/>
    <x v="3"/>
    <x v="3"/>
  </r>
  <r>
    <s v="c2feda98-9478-480b-b544-ec89a3cd58b8"/>
    <n v="61"/>
    <s v="Female"/>
    <s v="Standard"/>
    <n v="2.36"/>
    <n v="6"/>
    <s v="Asia"/>
    <s v="TV"/>
    <n v="13.99"/>
    <n v="1"/>
    <s v="Crypto"/>
    <n v="1"/>
    <n v="0.34"/>
    <x v="2"/>
    <x v="2"/>
  </r>
  <r>
    <s v="12a31de2-5742-4217-a7ba-eac8cb7a79f6"/>
    <n v="61"/>
    <s v="Female"/>
    <s v="Basic"/>
    <n v="5.83"/>
    <n v="20"/>
    <s v="North America"/>
    <s v="Tablet"/>
    <n v="8.99"/>
    <n v="0"/>
    <s v="Credit Card"/>
    <n v="5"/>
    <n v="0.28000000000000003"/>
    <x v="0"/>
    <x v="2"/>
  </r>
  <r>
    <s v="52322a98-a709-4dcd-8cc6-e84f8461e005"/>
    <n v="50"/>
    <s v="Male"/>
    <s v="Standard"/>
    <n v="20.95"/>
    <n v="18"/>
    <s v="Asia"/>
    <s v="Tablet"/>
    <n v="13.99"/>
    <n v="0"/>
    <s v="Gift Card"/>
    <n v="4"/>
    <n v="1.1000000000000001"/>
    <x v="2"/>
    <x v="0"/>
  </r>
  <r>
    <s v="468c7547-f285-47e1-8fa8-d836ba848846"/>
    <n v="26"/>
    <s v="Male"/>
    <s v="Basic"/>
    <n v="1.54"/>
    <n v="20"/>
    <s v="North America"/>
    <s v="Tablet"/>
    <n v="8.99"/>
    <n v="1"/>
    <s v="PayPal"/>
    <n v="4"/>
    <n v="7.0000000000000007E-2"/>
    <x v="3"/>
    <x v="1"/>
  </r>
  <r>
    <s v="3e4d0c22-74cd-4be3-b03c-2342026e82bb"/>
    <n v="46"/>
    <s v="Female"/>
    <s v="Standard"/>
    <n v="4.5599999999999996"/>
    <n v="14"/>
    <s v="South America"/>
    <s v="Laptop"/>
    <n v="13.99"/>
    <n v="1"/>
    <s v="Gift Card"/>
    <n v="2"/>
    <n v="0.3"/>
    <x v="3"/>
    <x v="0"/>
  </r>
  <r>
    <s v="880a72cd-79fd-44fd-806f-b9bdcedd04f4"/>
    <n v="63"/>
    <s v="Male"/>
    <s v="Standard"/>
    <n v="3.98"/>
    <n v="20"/>
    <s v="Europe"/>
    <s v="Laptop"/>
    <n v="13.99"/>
    <n v="1"/>
    <s v="Crypto"/>
    <n v="3"/>
    <n v="0.19"/>
    <x v="3"/>
    <x v="2"/>
  </r>
  <r>
    <s v="cbeb85c5-9480-4ea2-b6ab-8518eece6961"/>
    <n v="54"/>
    <s v="Other"/>
    <s v="Premium"/>
    <n v="0.48"/>
    <n v="59"/>
    <s v="Asia"/>
    <s v="Desktop"/>
    <n v="17.989999999999998"/>
    <n v="1"/>
    <s v="Crypto"/>
    <n v="4"/>
    <n v="0.01"/>
    <x v="4"/>
    <x v="0"/>
  </r>
  <r>
    <s v="1141bdf2-a5e8-4026-9422-d4844620fe61"/>
    <n v="40"/>
    <s v="Male"/>
    <s v="Basic"/>
    <n v="0.28000000000000003"/>
    <n v="37"/>
    <s v="South America"/>
    <s v="Desktop"/>
    <n v="8.99"/>
    <n v="1"/>
    <s v="Gift Card"/>
    <n v="2"/>
    <n v="0.01"/>
    <x v="4"/>
    <x v="0"/>
  </r>
  <r>
    <s v="54372fef-6fb6-421f-bab6-606fb3a90f0c"/>
    <n v="18"/>
    <s v="Male"/>
    <s v="Standard"/>
    <n v="20.23"/>
    <n v="36"/>
    <s v="Europe"/>
    <s v="Mobile"/>
    <n v="13.99"/>
    <n v="0"/>
    <s v="Credit Card"/>
    <n v="4"/>
    <n v="0.55000000000000004"/>
    <x v="4"/>
    <x v="3"/>
  </r>
  <r>
    <s v="989ca7a0-a0c3-4e55-a23c-3f4458291008"/>
    <n v="63"/>
    <s v="Male"/>
    <s v="Premium"/>
    <n v="0.67"/>
    <n v="9"/>
    <s v="Africa"/>
    <s v="Tablet"/>
    <n v="17.989999999999998"/>
    <n v="0"/>
    <s v="Credit Card"/>
    <n v="5"/>
    <n v="7.0000000000000007E-2"/>
    <x v="3"/>
    <x v="2"/>
  </r>
  <r>
    <s v="7955efc4-a06e-43e7-9b8e-028e700955bd"/>
    <n v="62"/>
    <s v="Other"/>
    <s v="Standard"/>
    <n v="18.27"/>
    <n v="41"/>
    <s v="Europe"/>
    <s v="TV"/>
    <n v="13.99"/>
    <n v="1"/>
    <s v="Gift Card"/>
    <n v="3"/>
    <n v="0.43"/>
    <x v="4"/>
    <x v="2"/>
  </r>
  <r>
    <s v="e5187426-4fcb-4133-8191-022dbde6aee2"/>
    <n v="42"/>
    <s v="Male"/>
    <s v="Premium"/>
    <n v="1.87"/>
    <n v="20"/>
    <s v="Africa"/>
    <s v="Mobile"/>
    <n v="17.989999999999998"/>
    <n v="1"/>
    <s v="Debit Card"/>
    <n v="3"/>
    <n v="0.09"/>
    <x v="2"/>
    <x v="0"/>
  </r>
  <r>
    <s v="6f26710a-d654-4a36-99e4-bdaf2943fe2e"/>
    <n v="29"/>
    <s v="Male"/>
    <s v="Standard"/>
    <n v="23.05"/>
    <n v="36"/>
    <s v="Africa"/>
    <s v="Mobile"/>
    <n v="13.99"/>
    <n v="0"/>
    <s v="Gift Card"/>
    <n v="4"/>
    <n v="0.62"/>
    <x v="6"/>
    <x v="1"/>
  </r>
  <r>
    <s v="6836917d-1c7f-4651-861b-1c4ebbeb6020"/>
    <n v="66"/>
    <s v="Female"/>
    <s v="Basic"/>
    <n v="2.61"/>
    <n v="44"/>
    <s v="Oceania"/>
    <s v="TV"/>
    <n v="8.99"/>
    <n v="1"/>
    <s v="Credit Card"/>
    <n v="1"/>
    <n v="0.06"/>
    <x v="0"/>
    <x v="2"/>
  </r>
  <r>
    <s v="cc8af428-e171-48ac-8ac3-3354d52bffaa"/>
    <n v="57"/>
    <s v="Male"/>
    <s v="Premium"/>
    <n v="15.52"/>
    <n v="13"/>
    <s v="Oceania"/>
    <s v="Tablet"/>
    <n v="17.989999999999998"/>
    <n v="0"/>
    <s v="Crypto"/>
    <n v="5"/>
    <n v="1.1100000000000001"/>
    <x v="0"/>
    <x v="2"/>
  </r>
  <r>
    <s v="8f6bb647-36a1-40de-af06-825e69ea7f9d"/>
    <n v="56"/>
    <s v="Female"/>
    <s v="Basic"/>
    <n v="38.590000000000003"/>
    <n v="10"/>
    <s v="Oceania"/>
    <s v="Mobile"/>
    <n v="8.99"/>
    <n v="0"/>
    <s v="Gift Card"/>
    <n v="2"/>
    <n v="3.51"/>
    <x v="1"/>
    <x v="2"/>
  </r>
  <r>
    <s v="5ca7dc45-e131-41be-82fb-580106346593"/>
    <n v="32"/>
    <s v="Male"/>
    <s v="Basic"/>
    <n v="14.22"/>
    <n v="48"/>
    <s v="North America"/>
    <s v="TV"/>
    <n v="8.99"/>
    <n v="1"/>
    <s v="Crypto"/>
    <n v="3"/>
    <n v="0.28999999999999998"/>
    <x v="5"/>
    <x v="1"/>
  </r>
  <r>
    <s v="bb98f21e-15a6-459f-9739-d007cae5734e"/>
    <n v="69"/>
    <s v="Male"/>
    <s v="Standard"/>
    <n v="3.46"/>
    <n v="60"/>
    <s v="North America"/>
    <s v="Desktop"/>
    <n v="13.99"/>
    <n v="1"/>
    <s v="Crypto"/>
    <n v="5"/>
    <n v="0.06"/>
    <x v="0"/>
    <x v="2"/>
  </r>
  <r>
    <s v="bbeab1f0-e7d0-4d12-9a73-a1927bfdb187"/>
    <n v="30"/>
    <s v="Female"/>
    <s v="Premium"/>
    <n v="5.97"/>
    <n v="2"/>
    <s v="South America"/>
    <s v="Tablet"/>
    <n v="17.989999999999998"/>
    <n v="0"/>
    <s v="Credit Card"/>
    <n v="3"/>
    <n v="1.99"/>
    <x v="3"/>
    <x v="1"/>
  </r>
  <r>
    <s v="8b4f9c81-82fb-40df-8382-0dd2a0cef83c"/>
    <n v="56"/>
    <s v="Male"/>
    <s v="Basic"/>
    <n v="6.94"/>
    <n v="27"/>
    <s v="South America"/>
    <s v="Mobile"/>
    <n v="8.99"/>
    <n v="1"/>
    <s v="Gift Card"/>
    <n v="3"/>
    <n v="0.25"/>
    <x v="5"/>
    <x v="2"/>
  </r>
  <r>
    <s v="5e47d43e-927d-46dc-8828-d13eaab15b4e"/>
    <n v="35"/>
    <s v="Male"/>
    <s v="Basic"/>
    <n v="22.39"/>
    <n v="45"/>
    <s v="Europe"/>
    <s v="Mobile"/>
    <n v="8.99"/>
    <n v="1"/>
    <s v="Gift Card"/>
    <n v="1"/>
    <n v="0.49"/>
    <x v="1"/>
    <x v="1"/>
  </r>
  <r>
    <s v="da1333b2-35f9-4d1e-9799-55116f166b51"/>
    <n v="41"/>
    <s v="Other"/>
    <s v="Standard"/>
    <n v="3.61"/>
    <n v="29"/>
    <s v="Asia"/>
    <s v="Tablet"/>
    <n v="13.99"/>
    <n v="0"/>
    <s v="Debit Card"/>
    <n v="5"/>
    <n v="0.12"/>
    <x v="0"/>
    <x v="0"/>
  </r>
  <r>
    <s v="19352d22-01bc-4e16-b5b7-cb2fe248f5b7"/>
    <n v="43"/>
    <s v="Other"/>
    <s v="Basic"/>
    <n v="0.37"/>
    <n v="16"/>
    <s v="Africa"/>
    <s v="TV"/>
    <n v="8.99"/>
    <n v="1"/>
    <s v="Debit Card"/>
    <n v="5"/>
    <n v="0.02"/>
    <x v="6"/>
    <x v="0"/>
  </r>
  <r>
    <s v="1f814426-fb33-4ea8-8abb-5c5b4ec64076"/>
    <n v="60"/>
    <s v="Female"/>
    <s v="Basic"/>
    <n v="6.3"/>
    <n v="3"/>
    <s v="North America"/>
    <s v="Mobile"/>
    <n v="8.99"/>
    <n v="0"/>
    <s v="Debit Card"/>
    <n v="2"/>
    <n v="1.57"/>
    <x v="5"/>
    <x v="2"/>
  </r>
  <r>
    <s v="99003cbb-a0e2-4663-9628-13f6d46f1a0c"/>
    <n v="22"/>
    <s v="Female"/>
    <s v="Premium"/>
    <n v="15.39"/>
    <n v="58"/>
    <s v="Africa"/>
    <s v="Desktop"/>
    <n v="17.989999999999998"/>
    <n v="1"/>
    <s v="Credit Card"/>
    <n v="2"/>
    <n v="0.26"/>
    <x v="1"/>
    <x v="3"/>
  </r>
  <r>
    <s v="334fbf6b-0681-49de-ae3a-c08da907fda0"/>
    <n v="18"/>
    <s v="Female"/>
    <s v="Basic"/>
    <n v="3.19"/>
    <n v="16"/>
    <s v="North America"/>
    <s v="Laptop"/>
    <n v="8.99"/>
    <n v="1"/>
    <s v="Gift Card"/>
    <n v="4"/>
    <n v="0.19"/>
    <x v="0"/>
    <x v="3"/>
  </r>
  <r>
    <s v="a8fddcff-3303-437f-b4ba-c3ecab9da8f5"/>
    <n v="41"/>
    <s v="Male"/>
    <s v="Basic"/>
    <n v="19.329999999999998"/>
    <n v="6"/>
    <s v="Europe"/>
    <s v="Laptop"/>
    <n v="8.99"/>
    <n v="0"/>
    <s v="Gift Card"/>
    <n v="5"/>
    <n v="2.76"/>
    <x v="3"/>
    <x v="0"/>
  </r>
  <r>
    <s v="e257dba6-fb3d-41cf-99a2-0700e8f8a568"/>
    <n v="53"/>
    <s v="Female"/>
    <s v="Basic"/>
    <n v="40.81"/>
    <n v="17"/>
    <s v="Africa"/>
    <s v="Mobile"/>
    <n v="8.99"/>
    <n v="0"/>
    <s v="Gift Card"/>
    <n v="1"/>
    <n v="2.27"/>
    <x v="5"/>
    <x v="0"/>
  </r>
  <r>
    <s v="052a034c-7746-43fc-912d-4991c01b1f95"/>
    <n v="37"/>
    <s v="Other"/>
    <s v="Basic"/>
    <n v="7.26"/>
    <n v="57"/>
    <s v="Oceania"/>
    <s v="TV"/>
    <n v="8.99"/>
    <n v="1"/>
    <s v="Gift Card"/>
    <n v="4"/>
    <n v="0.13"/>
    <x v="3"/>
    <x v="0"/>
  </r>
  <r>
    <s v="f6b21267-fc81-4b2c-bb52-26535593c64d"/>
    <n v="37"/>
    <s v="Male"/>
    <s v="Standard"/>
    <n v="18.920000000000002"/>
    <n v="0"/>
    <s v="North America"/>
    <s v="TV"/>
    <n v="13.99"/>
    <n v="0"/>
    <s v="Crypto"/>
    <n v="1"/>
    <n v="18.920000000000002"/>
    <x v="0"/>
    <x v="0"/>
  </r>
  <r>
    <s v="d567ec1c-9950-494f-b619-0071de29b581"/>
    <n v="41"/>
    <s v="Male"/>
    <s v="Premium"/>
    <n v="8.26"/>
    <n v="57"/>
    <s v="North America"/>
    <s v="Mobile"/>
    <n v="17.989999999999998"/>
    <n v="1"/>
    <s v="Crypto"/>
    <n v="4"/>
    <n v="0.14000000000000001"/>
    <x v="6"/>
    <x v="0"/>
  </r>
  <r>
    <s v="140506ea-05e5-40e5-abc3-253581dd24e0"/>
    <n v="59"/>
    <s v="Male"/>
    <s v="Basic"/>
    <n v="8.85"/>
    <n v="16"/>
    <s v="Asia"/>
    <s v="Tablet"/>
    <n v="8.99"/>
    <n v="0"/>
    <s v="Credit Card"/>
    <n v="3"/>
    <n v="0.52"/>
    <x v="6"/>
    <x v="2"/>
  </r>
  <r>
    <s v="c85a5890-a887-41bf-b866-5cd201747ede"/>
    <n v="28"/>
    <s v="Female"/>
    <s v="Premium"/>
    <n v="4.1399999999999997"/>
    <n v="37"/>
    <s v="South America"/>
    <s v="Tablet"/>
    <n v="17.989999999999998"/>
    <n v="1"/>
    <s v="Gift Card"/>
    <n v="2"/>
    <n v="0.11"/>
    <x v="6"/>
    <x v="1"/>
  </r>
  <r>
    <s v="863590b0-7d07-487b-a89c-d4700d8d4e4e"/>
    <n v="70"/>
    <s v="Other"/>
    <s v="Premium"/>
    <n v="20.54"/>
    <n v="19"/>
    <s v="Europe"/>
    <s v="TV"/>
    <n v="17.989999999999998"/>
    <n v="0"/>
    <s v="Crypto"/>
    <n v="4"/>
    <n v="1.03"/>
    <x v="3"/>
    <x v="2"/>
  </r>
  <r>
    <s v="46bbc44d-525c-498c-bee4-71c73afbc13c"/>
    <n v="50"/>
    <s v="Other"/>
    <s v="Standard"/>
    <n v="9.9"/>
    <n v="10"/>
    <s v="North America"/>
    <s v="Desktop"/>
    <n v="13.99"/>
    <n v="0"/>
    <s v="Debit Card"/>
    <n v="2"/>
    <n v="0.9"/>
    <x v="2"/>
    <x v="0"/>
  </r>
  <r>
    <s v="6a061a82-97b7-4d14-b9ae-e7df764684b1"/>
    <n v="62"/>
    <s v="Other"/>
    <s v="Premium"/>
    <n v="4.03"/>
    <n v="50"/>
    <s v="Europe"/>
    <s v="Mobile"/>
    <n v="17.989999999999998"/>
    <n v="1"/>
    <s v="Gift Card"/>
    <n v="4"/>
    <n v="0.08"/>
    <x v="3"/>
    <x v="2"/>
  </r>
  <r>
    <s v="b5e00f1f-9d09-4429-889f-ade90e1b3cee"/>
    <n v="51"/>
    <s v="Other"/>
    <s v="Premium"/>
    <n v="1.67"/>
    <n v="28"/>
    <s v="Africa"/>
    <s v="Tablet"/>
    <n v="17.989999999999998"/>
    <n v="1"/>
    <s v="Crypto"/>
    <n v="4"/>
    <n v="0.06"/>
    <x v="0"/>
    <x v="0"/>
  </r>
  <r>
    <s v="90826a68-bc7f-4a10-aa24-989fad597c30"/>
    <n v="27"/>
    <s v="Other"/>
    <s v="Basic"/>
    <n v="12.8"/>
    <n v="43"/>
    <s v="North America"/>
    <s v="TV"/>
    <n v="8.99"/>
    <n v="1"/>
    <s v="Debit Card"/>
    <n v="2"/>
    <n v="0.28999999999999998"/>
    <x v="3"/>
    <x v="1"/>
  </r>
  <r>
    <s v="81eb7012-12b8-43df-854b-711a40561be0"/>
    <n v="63"/>
    <s v="Other"/>
    <s v="Standard"/>
    <n v="17.510000000000002"/>
    <n v="12"/>
    <s v="South America"/>
    <s v="Tablet"/>
    <n v="13.99"/>
    <n v="0"/>
    <s v="PayPal"/>
    <n v="1"/>
    <n v="1.35"/>
    <x v="4"/>
    <x v="2"/>
  </r>
  <r>
    <s v="d1b705c9-acf8-4f48-bd4b-c0fc00234b0f"/>
    <n v="56"/>
    <s v="Other"/>
    <s v="Premium"/>
    <n v="45.06"/>
    <n v="6"/>
    <s v="Africa"/>
    <s v="Mobile"/>
    <n v="17.989999999999998"/>
    <n v="0"/>
    <s v="Gift Card"/>
    <n v="5"/>
    <n v="6.44"/>
    <x v="0"/>
    <x v="2"/>
  </r>
  <r>
    <s v="7cf05bfb-74e6-4c8e-a949-8c4193d254d6"/>
    <n v="56"/>
    <s v="Other"/>
    <s v="Standard"/>
    <n v="21.77"/>
    <n v="51"/>
    <s v="Asia"/>
    <s v="TV"/>
    <n v="13.99"/>
    <n v="0"/>
    <s v="Credit Card"/>
    <n v="2"/>
    <n v="0.42"/>
    <x v="2"/>
    <x v="2"/>
  </r>
  <r>
    <s v="d9900693-90bf-43ce-953f-8d1888e0bb1b"/>
    <n v="57"/>
    <s v="Male"/>
    <s v="Premium"/>
    <n v="12.13"/>
    <n v="24"/>
    <s v="Africa"/>
    <s v="Laptop"/>
    <n v="17.989999999999998"/>
    <n v="0"/>
    <s v="Crypto"/>
    <n v="1"/>
    <n v="0.49"/>
    <x v="4"/>
    <x v="2"/>
  </r>
  <r>
    <s v="94226c99-e3c6-44a8-b8df-d66080b5bf30"/>
    <n v="64"/>
    <s v="Other"/>
    <s v="Standard"/>
    <n v="3.68"/>
    <n v="55"/>
    <s v="South America"/>
    <s v="Mobile"/>
    <n v="13.99"/>
    <n v="1"/>
    <s v="Crypto"/>
    <n v="5"/>
    <n v="7.0000000000000007E-2"/>
    <x v="5"/>
    <x v="2"/>
  </r>
  <r>
    <s v="a7723da8-3f8e-49df-b973-d9959d8bf844"/>
    <n v="50"/>
    <s v="Other"/>
    <s v="Premium"/>
    <n v="0.73"/>
    <n v="24"/>
    <s v="North America"/>
    <s v="Tablet"/>
    <n v="17.989999999999998"/>
    <n v="1"/>
    <s v="Crypto"/>
    <n v="2"/>
    <n v="0.03"/>
    <x v="0"/>
    <x v="0"/>
  </r>
  <r>
    <s v="5649fe75-6de9-4ecc-86f6-712fdfe3848a"/>
    <n v="63"/>
    <s v="Other"/>
    <s v="Basic"/>
    <n v="2.37"/>
    <n v="28"/>
    <s v="South America"/>
    <s v="Laptop"/>
    <n v="8.99"/>
    <n v="1"/>
    <s v="Debit Card"/>
    <n v="5"/>
    <n v="0.08"/>
    <x v="5"/>
    <x v="2"/>
  </r>
  <r>
    <s v="0afc4baf-0aa5-44c3-b6be-949008d9c2da"/>
    <n v="47"/>
    <s v="Other"/>
    <s v="Standard"/>
    <n v="13.83"/>
    <n v="54"/>
    <s v="Africa"/>
    <s v="Mobile"/>
    <n v="13.99"/>
    <n v="1"/>
    <s v="Gift Card"/>
    <n v="3"/>
    <n v="0.25"/>
    <x v="6"/>
    <x v="0"/>
  </r>
  <r>
    <s v="dd192706-2635-46a1-9559-9ca27f7999b9"/>
    <n v="27"/>
    <s v="Female"/>
    <s v="Premium"/>
    <n v="15.99"/>
    <n v="37"/>
    <s v="Africa"/>
    <s v="Tablet"/>
    <n v="17.989999999999998"/>
    <n v="1"/>
    <s v="Gift Card"/>
    <n v="2"/>
    <n v="0.42"/>
    <x v="2"/>
    <x v="1"/>
  </r>
  <r>
    <s v="bb20c584-b8c7-4e09-a487-df50428b49ba"/>
    <n v="21"/>
    <s v="Male"/>
    <s v="Basic"/>
    <n v="21.57"/>
    <n v="47"/>
    <s v="North America"/>
    <s v="Mobile"/>
    <n v="8.99"/>
    <n v="1"/>
    <s v="Debit Card"/>
    <n v="3"/>
    <n v="0.45"/>
    <x v="5"/>
    <x v="3"/>
  </r>
  <r>
    <s v="ebaa15ec-5b85-4b6c-8b99-d9ce1cba8577"/>
    <n v="52"/>
    <s v="Other"/>
    <s v="Premium"/>
    <n v="6.62"/>
    <n v="56"/>
    <s v="Asia"/>
    <s v="Desktop"/>
    <n v="17.989999999999998"/>
    <n v="1"/>
    <s v="Gift Card"/>
    <n v="1"/>
    <n v="0.12"/>
    <x v="5"/>
    <x v="0"/>
  </r>
  <r>
    <s v="8e1031b6-b98f-4b5a-b035-8d7aafad3c47"/>
    <n v="27"/>
    <s v="Other"/>
    <s v="Standard"/>
    <n v="20.059999999999999"/>
    <n v="45"/>
    <s v="Europe"/>
    <s v="Laptop"/>
    <n v="13.99"/>
    <n v="0"/>
    <s v="Debit Card"/>
    <n v="4"/>
    <n v="0.44"/>
    <x v="0"/>
    <x v="1"/>
  </r>
  <r>
    <s v="cb536c36-8a1e-41b7-ac20-43f09a4cedbd"/>
    <n v="28"/>
    <s v="Other"/>
    <s v="Basic"/>
    <n v="0.79"/>
    <n v="40"/>
    <s v="Asia"/>
    <s v="Laptop"/>
    <n v="8.99"/>
    <n v="1"/>
    <s v="Gift Card"/>
    <n v="1"/>
    <n v="0.02"/>
    <x v="0"/>
    <x v="1"/>
  </r>
  <r>
    <s v="e623d359-0278-4bfc-82c3-86892eed77a3"/>
    <n v="18"/>
    <s v="Male"/>
    <s v="Standard"/>
    <n v="3.49"/>
    <n v="54"/>
    <s v="Oceania"/>
    <s v="Laptop"/>
    <n v="13.99"/>
    <n v="1"/>
    <s v="Crypto"/>
    <n v="3"/>
    <n v="0.06"/>
    <x v="1"/>
    <x v="3"/>
  </r>
  <r>
    <s v="630f9371-9298-435a-8a66-f24f4bb528fc"/>
    <n v="19"/>
    <s v="Other"/>
    <s v="Premium"/>
    <n v="8.1199999999999992"/>
    <n v="2"/>
    <s v="Europe"/>
    <s v="Laptop"/>
    <n v="17.989999999999998"/>
    <n v="0"/>
    <s v="PayPal"/>
    <n v="1"/>
    <n v="2.71"/>
    <x v="0"/>
    <x v="3"/>
  </r>
  <r>
    <s v="91bf7b50-f149-4e23-9e93-b614ad58212e"/>
    <n v="34"/>
    <s v="Male"/>
    <s v="Premium"/>
    <n v="28.39"/>
    <n v="41"/>
    <s v="Africa"/>
    <s v="Laptop"/>
    <n v="17.989999999999998"/>
    <n v="0"/>
    <s v="Crypto"/>
    <n v="2"/>
    <n v="0.68"/>
    <x v="3"/>
    <x v="1"/>
  </r>
  <r>
    <s v="bc11510c-f213-4766-a2c6-904ce8c1512e"/>
    <n v="63"/>
    <s v="Male"/>
    <s v="Basic"/>
    <n v="1.3"/>
    <n v="20"/>
    <s v="Africa"/>
    <s v="Laptop"/>
    <n v="8.99"/>
    <n v="1"/>
    <s v="Crypto"/>
    <n v="5"/>
    <n v="0.06"/>
    <x v="3"/>
    <x v="2"/>
  </r>
  <r>
    <s v="1769de71-a047-4194-b2a4-5e0a7ef18add"/>
    <n v="60"/>
    <s v="Male"/>
    <s v="Premium"/>
    <n v="7.31"/>
    <n v="21"/>
    <s v="Africa"/>
    <s v="Desktop"/>
    <n v="17.989999999999998"/>
    <n v="0"/>
    <s v="Gift Card"/>
    <n v="3"/>
    <n v="0.33"/>
    <x v="3"/>
    <x v="2"/>
  </r>
  <r>
    <s v="8d258669-8a00-4643-9a8b-f004488b0472"/>
    <n v="24"/>
    <s v="Male"/>
    <s v="Standard"/>
    <n v="3.05"/>
    <n v="9"/>
    <s v="North America"/>
    <s v="TV"/>
    <n v="13.99"/>
    <n v="1"/>
    <s v="Crypto"/>
    <n v="1"/>
    <n v="0.3"/>
    <x v="0"/>
    <x v="3"/>
  </r>
  <r>
    <s v="c1f2945d-92e6-4f96-b443-eb5b7b84220f"/>
    <n v="34"/>
    <s v="Other"/>
    <s v="Premium"/>
    <n v="8.64"/>
    <n v="8"/>
    <s v="Oceania"/>
    <s v="TV"/>
    <n v="17.989999999999998"/>
    <n v="0"/>
    <s v="Gift Card"/>
    <n v="4"/>
    <n v="0.96"/>
    <x v="0"/>
    <x v="1"/>
  </r>
  <r>
    <s v="ff4bc4b3-d731-4cc8-8b4f-221224581e83"/>
    <n v="55"/>
    <s v="Female"/>
    <s v="Basic"/>
    <n v="17.61"/>
    <n v="35"/>
    <s v="South America"/>
    <s v="Desktop"/>
    <n v="8.99"/>
    <n v="1"/>
    <s v="Gift Card"/>
    <n v="1"/>
    <n v="0.49"/>
    <x v="5"/>
    <x v="0"/>
  </r>
  <r>
    <s v="282e622f-a1cc-41a1-8e62-fe70a9375f25"/>
    <n v="31"/>
    <s v="Female"/>
    <s v="Premium"/>
    <n v="5.68"/>
    <n v="49"/>
    <s v="Asia"/>
    <s v="Laptop"/>
    <n v="17.989999999999998"/>
    <n v="1"/>
    <s v="Crypto"/>
    <n v="2"/>
    <n v="0.11"/>
    <x v="5"/>
    <x v="1"/>
  </r>
  <r>
    <s v="7928e876-645a-49fe-a21c-9d02944d1523"/>
    <n v="28"/>
    <s v="Female"/>
    <s v="Premium"/>
    <n v="10.53"/>
    <n v="23"/>
    <s v="Asia"/>
    <s v="Desktop"/>
    <n v="17.989999999999998"/>
    <n v="0"/>
    <s v="Credit Card"/>
    <n v="2"/>
    <n v="0.44"/>
    <x v="3"/>
    <x v="1"/>
  </r>
  <r>
    <s v="629740f1-2ca1-4daf-af46-9b3cb2c6fe63"/>
    <n v="58"/>
    <s v="Other"/>
    <s v="Premium"/>
    <n v="22.17"/>
    <n v="40"/>
    <s v="Europe"/>
    <s v="Laptop"/>
    <n v="17.989999999999998"/>
    <n v="0"/>
    <s v="PayPal"/>
    <n v="4"/>
    <n v="0.54"/>
    <x v="5"/>
    <x v="2"/>
  </r>
  <r>
    <s v="a88809ec-5337-4c2d-bee2-480cdcb0ad4d"/>
    <n v="44"/>
    <s v="Female"/>
    <s v="Basic"/>
    <n v="58.4"/>
    <n v="26"/>
    <s v="Oceania"/>
    <s v="Desktop"/>
    <n v="8.99"/>
    <n v="0"/>
    <s v="Gift Card"/>
    <n v="1"/>
    <n v="2.16"/>
    <x v="1"/>
    <x v="0"/>
  </r>
  <r>
    <s v="4f841e9d-dcd6-4e42-818e-c9789756e156"/>
    <n v="69"/>
    <s v="Female"/>
    <s v="Premium"/>
    <n v="5.8"/>
    <n v="26"/>
    <s v="North America"/>
    <s v="Tablet"/>
    <n v="17.989999999999998"/>
    <n v="0"/>
    <s v="PayPal"/>
    <n v="5"/>
    <n v="0.21"/>
    <x v="4"/>
    <x v="2"/>
  </r>
  <r>
    <s v="33572a9e-8851-48b3-a9b8-9b6a3f88b1d1"/>
    <n v="42"/>
    <s v="Female"/>
    <s v="Premium"/>
    <n v="9.08"/>
    <n v="17"/>
    <s v="Africa"/>
    <s v="Desktop"/>
    <n v="17.989999999999998"/>
    <n v="0"/>
    <s v="Crypto"/>
    <n v="1"/>
    <n v="0.5"/>
    <x v="6"/>
    <x v="0"/>
  </r>
  <r>
    <s v="7732d3d5-ded6-4927-86ff-71aa998186f9"/>
    <n v="52"/>
    <s v="Female"/>
    <s v="Basic"/>
    <n v="17.09"/>
    <n v="42"/>
    <s v="South America"/>
    <s v="TV"/>
    <n v="8.99"/>
    <n v="1"/>
    <s v="Crypto"/>
    <n v="2"/>
    <n v="0.4"/>
    <x v="0"/>
    <x v="0"/>
  </r>
  <r>
    <s v="0b05e78a-8c4b-4097-8bc1-72f52ff1e5d9"/>
    <n v="50"/>
    <s v="Male"/>
    <s v="Premium"/>
    <n v="12.33"/>
    <n v="16"/>
    <s v="South America"/>
    <s v="Mobile"/>
    <n v="17.989999999999998"/>
    <n v="0"/>
    <s v="PayPal"/>
    <n v="5"/>
    <n v="0.73"/>
    <x v="5"/>
    <x v="0"/>
  </r>
  <r>
    <s v="12a50fbb-54f6-4bf1-9c0d-db8bc6dfc159"/>
    <n v="20"/>
    <s v="Male"/>
    <s v="Standard"/>
    <n v="12.93"/>
    <n v="14"/>
    <s v="South America"/>
    <s v="Laptop"/>
    <n v="13.99"/>
    <n v="0"/>
    <s v="Crypto"/>
    <n v="1"/>
    <n v="0.86"/>
    <x v="2"/>
    <x v="3"/>
  </r>
  <r>
    <s v="480aa107-c976-4ba7-ac36-ee39787e0eda"/>
    <n v="37"/>
    <s v="Male"/>
    <s v="Premium"/>
    <n v="8.9600000000000009"/>
    <n v="42"/>
    <s v="South America"/>
    <s v="Laptop"/>
    <n v="17.989999999999998"/>
    <n v="1"/>
    <s v="Gift Card"/>
    <n v="1"/>
    <n v="0.21"/>
    <x v="5"/>
    <x v="0"/>
  </r>
  <r>
    <s v="16bcce49-e615-4ebb-80e6-bcad0eb613c9"/>
    <n v="51"/>
    <s v="Other"/>
    <s v="Standard"/>
    <n v="1.1000000000000001"/>
    <n v="29"/>
    <s v="South America"/>
    <s v="Tablet"/>
    <n v="13.99"/>
    <n v="1"/>
    <s v="Gift Card"/>
    <n v="3"/>
    <n v="0.04"/>
    <x v="6"/>
    <x v="0"/>
  </r>
  <r>
    <s v="d95789b7-7e89-4e4c-aa62-f881fff47dd1"/>
    <n v="49"/>
    <s v="Female"/>
    <s v="Premium"/>
    <n v="3.03"/>
    <n v="39"/>
    <s v="Africa"/>
    <s v="TV"/>
    <n v="17.989999999999998"/>
    <n v="1"/>
    <s v="Debit Card"/>
    <n v="2"/>
    <n v="0.08"/>
    <x v="3"/>
    <x v="0"/>
  </r>
  <r>
    <s v="37eff54d-aa2b-4cc4-8aba-ea192afc459b"/>
    <n v="40"/>
    <s v="Male"/>
    <s v="Basic"/>
    <n v="9.07"/>
    <n v="11"/>
    <s v="Asia"/>
    <s v="Mobile"/>
    <n v="8.99"/>
    <n v="0"/>
    <s v="Credit Card"/>
    <n v="1"/>
    <n v="0.76"/>
    <x v="3"/>
    <x v="0"/>
  </r>
  <r>
    <s v="15559746-e817-4930-9bc7-3342d891627e"/>
    <n v="60"/>
    <s v="Other"/>
    <s v="Premium"/>
    <n v="9.2200000000000006"/>
    <n v="45"/>
    <s v="Oceania"/>
    <s v="Desktop"/>
    <n v="17.989999999999998"/>
    <n v="1"/>
    <s v="Crypto"/>
    <n v="2"/>
    <n v="0.2"/>
    <x v="6"/>
    <x v="2"/>
  </r>
  <r>
    <s v="dbfb92e5-f251-4870-9cf1-89bd39cee9bc"/>
    <n v="44"/>
    <s v="Female"/>
    <s v="Premium"/>
    <n v="5.79"/>
    <n v="8"/>
    <s v="South America"/>
    <s v="TV"/>
    <n v="17.989999999999998"/>
    <n v="0"/>
    <s v="Gift Card"/>
    <n v="3"/>
    <n v="0.64"/>
    <x v="6"/>
    <x v="0"/>
  </r>
  <r>
    <s v="c1f6a329-e3f2-40d7-a1e2-03175940526b"/>
    <n v="29"/>
    <s v="Female"/>
    <s v="Basic"/>
    <n v="8.5500000000000007"/>
    <n v="40"/>
    <s v="North America"/>
    <s v="Tablet"/>
    <n v="8.99"/>
    <n v="1"/>
    <s v="PayPal"/>
    <n v="1"/>
    <n v="0.21"/>
    <x v="4"/>
    <x v="1"/>
  </r>
  <r>
    <s v="37b9f2c3-372c-4a11-9176-4e66bdc8ea38"/>
    <n v="30"/>
    <s v="Male"/>
    <s v="Premium"/>
    <n v="1.87"/>
    <n v="6"/>
    <s v="Asia"/>
    <s v="Desktop"/>
    <n v="17.989999999999998"/>
    <n v="0"/>
    <s v="Credit Card"/>
    <n v="2"/>
    <n v="0.27"/>
    <x v="5"/>
    <x v="1"/>
  </r>
  <r>
    <s v="a092de74-2718-48f3-956a-679b4e32095b"/>
    <n v="20"/>
    <s v="Other"/>
    <s v="Premium"/>
    <n v="12.02"/>
    <n v="23"/>
    <s v="Asia"/>
    <s v="Desktop"/>
    <n v="17.989999999999998"/>
    <n v="0"/>
    <s v="PayPal"/>
    <n v="1"/>
    <n v="0.5"/>
    <x v="4"/>
    <x v="3"/>
  </r>
  <r>
    <s v="7bf6c6f7-98e4-45d8-bba8-e23ec8e56048"/>
    <n v="55"/>
    <s v="Other"/>
    <s v="Basic"/>
    <n v="6.2"/>
    <n v="45"/>
    <s v="Asia"/>
    <s v="Laptop"/>
    <n v="8.99"/>
    <n v="1"/>
    <s v="Crypto"/>
    <n v="4"/>
    <n v="0.13"/>
    <x v="4"/>
    <x v="0"/>
  </r>
  <r>
    <s v="aa0e03bb-5758-4edb-9d50-e2539e629c75"/>
    <n v="21"/>
    <s v="Male"/>
    <s v="Basic"/>
    <n v="11.16"/>
    <n v="58"/>
    <s v="South America"/>
    <s v="Tablet"/>
    <n v="8.99"/>
    <n v="1"/>
    <s v="Crypto"/>
    <n v="3"/>
    <n v="0.19"/>
    <x v="4"/>
    <x v="3"/>
  </r>
  <r>
    <s v="97d0f609-4ed9-4c1b-bcfb-443ffb41e275"/>
    <n v="29"/>
    <s v="Other"/>
    <s v="Standard"/>
    <n v="3.2"/>
    <n v="54"/>
    <s v="Asia"/>
    <s v="Laptop"/>
    <n v="13.99"/>
    <n v="1"/>
    <s v="Gift Card"/>
    <n v="2"/>
    <n v="0.06"/>
    <x v="6"/>
    <x v="1"/>
  </r>
  <r>
    <s v="0e10b5dc-491e-4846-8c4f-1c77e212012e"/>
    <n v="41"/>
    <s v="Female"/>
    <s v="Premium"/>
    <n v="8.44"/>
    <n v="36"/>
    <s v="South America"/>
    <s v="Mobile"/>
    <n v="17.989999999999998"/>
    <n v="1"/>
    <s v="Crypto"/>
    <n v="4"/>
    <n v="0.23"/>
    <x v="2"/>
    <x v="0"/>
  </r>
  <r>
    <s v="61ccaa63-d356-4c51-a436-db45268b829e"/>
    <n v="28"/>
    <s v="Other"/>
    <s v="Standard"/>
    <n v="8.8699999999999992"/>
    <n v="39"/>
    <s v="Africa"/>
    <s v="Desktop"/>
    <n v="13.99"/>
    <n v="1"/>
    <s v="PayPal"/>
    <n v="1"/>
    <n v="0.22"/>
    <x v="6"/>
    <x v="1"/>
  </r>
  <r>
    <s v="a5b6b29e-7a7e-4f62-9eea-b64ff3861d78"/>
    <n v="25"/>
    <s v="Other"/>
    <s v="Premium"/>
    <n v="2.9"/>
    <n v="29"/>
    <s v="North America"/>
    <s v="Tablet"/>
    <n v="17.989999999999998"/>
    <n v="1"/>
    <s v="Credit Card"/>
    <n v="2"/>
    <n v="0.1"/>
    <x v="1"/>
    <x v="3"/>
  </r>
  <r>
    <s v="05c4636f-6e42-4460-9449-9667b4ce9fbd"/>
    <n v="25"/>
    <s v="Female"/>
    <s v="Basic"/>
    <n v="0.17"/>
    <n v="58"/>
    <s v="Africa"/>
    <s v="Tablet"/>
    <n v="8.99"/>
    <n v="1"/>
    <s v="PayPal"/>
    <n v="4"/>
    <n v="0"/>
    <x v="6"/>
    <x v="3"/>
  </r>
  <r>
    <s v="146b3e1f-e680-446f-8f4a-54de55694a39"/>
    <n v="41"/>
    <s v="Female"/>
    <s v="Premium"/>
    <n v="5.24"/>
    <n v="49"/>
    <s v="North America"/>
    <s v="TV"/>
    <n v="17.989999999999998"/>
    <n v="1"/>
    <s v="Crypto"/>
    <n v="2"/>
    <n v="0.1"/>
    <x v="5"/>
    <x v="0"/>
  </r>
  <r>
    <s v="a1a58d35-7759-4b6e-aeb1-438c26f3b366"/>
    <n v="67"/>
    <s v="Other"/>
    <s v="Standard"/>
    <n v="10.24"/>
    <n v="11"/>
    <s v="South America"/>
    <s v="Desktop"/>
    <n v="13.99"/>
    <n v="0"/>
    <s v="Debit Card"/>
    <n v="2"/>
    <n v="0.85"/>
    <x v="4"/>
    <x v="2"/>
  </r>
  <r>
    <s v="1e696e35-8de8-4004-9518-cb7281926da8"/>
    <n v="49"/>
    <s v="Male"/>
    <s v="Basic"/>
    <n v="9.68"/>
    <n v="10"/>
    <s v="North America"/>
    <s v="Mobile"/>
    <n v="8.99"/>
    <n v="0"/>
    <s v="PayPal"/>
    <n v="2"/>
    <n v="0.88"/>
    <x v="3"/>
    <x v="0"/>
  </r>
  <r>
    <s v="4ae5d0f2-121d-4820-9404-26032ef97eba"/>
    <n v="58"/>
    <s v="Female"/>
    <s v="Basic"/>
    <n v="15.28"/>
    <n v="42"/>
    <s v="Oceania"/>
    <s v="TV"/>
    <n v="8.99"/>
    <n v="1"/>
    <s v="Debit Card"/>
    <n v="1"/>
    <n v="0.36"/>
    <x v="4"/>
    <x v="2"/>
  </r>
  <r>
    <s v="408e8f7f-608c-4b8d-bf43-d68933ab6606"/>
    <n v="66"/>
    <s v="Female"/>
    <s v="Standard"/>
    <n v="4.96"/>
    <n v="4"/>
    <s v="North America"/>
    <s v="Laptop"/>
    <n v="13.99"/>
    <n v="0"/>
    <s v="Gift Card"/>
    <n v="1"/>
    <n v="0.99"/>
    <x v="1"/>
    <x v="2"/>
  </r>
  <r>
    <s v="cce5be2a-9112-4447-93af-db8dd2263ed1"/>
    <n v="50"/>
    <s v="Male"/>
    <s v="Basic"/>
    <n v="0.3"/>
    <n v="43"/>
    <s v="Africa"/>
    <s v="Laptop"/>
    <n v="8.99"/>
    <n v="1"/>
    <s v="Gift Card"/>
    <n v="3"/>
    <n v="0.01"/>
    <x v="1"/>
    <x v="0"/>
  </r>
  <r>
    <s v="3d1d4b0b-7556-4ab7-8a9f-f47e37c61ac1"/>
    <n v="64"/>
    <s v="Female"/>
    <s v="Standard"/>
    <n v="3.38"/>
    <n v="38"/>
    <s v="North America"/>
    <s v="Laptop"/>
    <n v="13.99"/>
    <n v="1"/>
    <s v="PayPal"/>
    <n v="2"/>
    <n v="0.09"/>
    <x v="4"/>
    <x v="2"/>
  </r>
  <r>
    <s v="e8444cdf-5d82-4110-9138-1d882576c44e"/>
    <n v="55"/>
    <s v="Male"/>
    <s v="Premium"/>
    <n v="11.61"/>
    <n v="21"/>
    <s v="South America"/>
    <s v="Desktop"/>
    <n v="17.989999999999998"/>
    <n v="0"/>
    <s v="Debit Card"/>
    <n v="4"/>
    <n v="0.53"/>
    <x v="4"/>
    <x v="0"/>
  </r>
  <r>
    <s v="cb2fa434-022a-42a5-97ea-56caf52190af"/>
    <n v="40"/>
    <s v="Female"/>
    <s v="Premium"/>
    <n v="2.65"/>
    <n v="21"/>
    <s v="Africa"/>
    <s v="TV"/>
    <n v="17.989999999999998"/>
    <n v="0"/>
    <s v="Debit Card"/>
    <n v="5"/>
    <n v="0.12"/>
    <x v="5"/>
    <x v="0"/>
  </r>
  <r>
    <s v="25fca800-6c8b-4d78-a43a-ff33ff870ea8"/>
    <n v="33"/>
    <s v="Male"/>
    <s v="Standard"/>
    <n v="16.27"/>
    <n v="2"/>
    <s v="Africa"/>
    <s v="Desktop"/>
    <n v="13.99"/>
    <n v="0"/>
    <s v="Crypto"/>
    <n v="2"/>
    <n v="5.42"/>
    <x v="5"/>
    <x v="1"/>
  </r>
  <r>
    <s v="b6f391a5-6046-41cd-bd2a-bb08cba87ade"/>
    <n v="35"/>
    <s v="Other"/>
    <s v="Basic"/>
    <n v="2.5499999999999998"/>
    <n v="26"/>
    <s v="Oceania"/>
    <s v="Tablet"/>
    <n v="8.99"/>
    <n v="1"/>
    <s v="Gift Card"/>
    <n v="2"/>
    <n v="0.09"/>
    <x v="0"/>
    <x v="1"/>
  </r>
  <r>
    <s v="08645725-d1af-4d97-ab3d-2e4f806c7f82"/>
    <n v="67"/>
    <s v="Male"/>
    <s v="Basic"/>
    <n v="101.06"/>
    <n v="19"/>
    <s v="Asia"/>
    <s v="TV"/>
    <n v="8.99"/>
    <n v="0"/>
    <s v="Credit Card"/>
    <n v="2"/>
    <n v="5.05"/>
    <x v="6"/>
    <x v="2"/>
  </r>
  <r>
    <s v="cb43f579-8d20-441e-9de6-2680dee7b966"/>
    <n v="62"/>
    <s v="Male"/>
    <s v="Standard"/>
    <n v="3.95"/>
    <n v="54"/>
    <s v="Oceania"/>
    <s v="TV"/>
    <n v="13.99"/>
    <n v="1"/>
    <s v="Debit Card"/>
    <n v="4"/>
    <n v="7.0000000000000007E-2"/>
    <x v="2"/>
    <x v="2"/>
  </r>
  <r>
    <s v="d778081e-6fc5-4121-bd2c-2d23134b04b8"/>
    <n v="61"/>
    <s v="Male"/>
    <s v="Standard"/>
    <n v="13.1"/>
    <n v="45"/>
    <s v="South America"/>
    <s v="Desktop"/>
    <n v="13.99"/>
    <n v="0"/>
    <s v="Credit Card"/>
    <n v="4"/>
    <n v="0.28000000000000003"/>
    <x v="5"/>
    <x v="2"/>
  </r>
  <r>
    <s v="a1f04ee3-d220-47e3-aba1-1fcdb769db0a"/>
    <n v="68"/>
    <s v="Female"/>
    <s v="Premium"/>
    <n v="8.2799999999999994"/>
    <n v="47"/>
    <s v="Europe"/>
    <s v="Laptop"/>
    <n v="17.989999999999998"/>
    <n v="1"/>
    <s v="Debit Card"/>
    <n v="1"/>
    <n v="0.17"/>
    <x v="4"/>
    <x v="2"/>
  </r>
  <r>
    <s v="997cbf98-32d4-40da-9947-3faefe7425ad"/>
    <n v="39"/>
    <s v="Female"/>
    <s v="Standard"/>
    <n v="0.12"/>
    <n v="3"/>
    <s v="South America"/>
    <s v="Tablet"/>
    <n v="13.99"/>
    <n v="0"/>
    <s v="Debit Card"/>
    <n v="3"/>
    <n v="0.03"/>
    <x v="1"/>
    <x v="0"/>
  </r>
  <r>
    <s v="78d3f793-dcfd-4d7a-acb2-83fa6cdc33c8"/>
    <n v="66"/>
    <s v="Other"/>
    <s v="Premium"/>
    <n v="6.15"/>
    <n v="39"/>
    <s v="Asia"/>
    <s v="Mobile"/>
    <n v="17.989999999999998"/>
    <n v="0"/>
    <s v="Credit Card"/>
    <n v="4"/>
    <n v="0.15"/>
    <x v="5"/>
    <x v="2"/>
  </r>
  <r>
    <s v="60e6c533-6c9c-4ca6-a917-a27cbe86aa1d"/>
    <n v="30"/>
    <s v="Male"/>
    <s v="Standard"/>
    <n v="3.18"/>
    <n v="27"/>
    <s v="Oceania"/>
    <s v="Desktop"/>
    <n v="13.99"/>
    <n v="1"/>
    <s v="Credit Card"/>
    <n v="1"/>
    <n v="0.11"/>
    <x v="5"/>
    <x v="1"/>
  </r>
  <r>
    <s v="abb49c7b-8ac5-47b5-a703-ece9fb8d520a"/>
    <n v="40"/>
    <s v="Female"/>
    <s v="Premium"/>
    <n v="18.010000000000002"/>
    <n v="14"/>
    <s v="Asia"/>
    <s v="Desktop"/>
    <n v="17.989999999999998"/>
    <n v="0"/>
    <s v="Debit Card"/>
    <n v="2"/>
    <n v="1.2"/>
    <x v="4"/>
    <x v="0"/>
  </r>
  <r>
    <s v="9a31ef57-a971-484e-a186-29ed435f5442"/>
    <n v="40"/>
    <s v="Female"/>
    <s v="Basic"/>
    <n v="15.45"/>
    <n v="58"/>
    <s v="North America"/>
    <s v="Laptop"/>
    <n v="8.99"/>
    <n v="1"/>
    <s v="PayPal"/>
    <n v="2"/>
    <n v="0.26"/>
    <x v="5"/>
    <x v="0"/>
  </r>
  <r>
    <s v="5673e225-586b-4e99-8613-8aa01162aaf8"/>
    <n v="23"/>
    <s v="Other"/>
    <s v="Standard"/>
    <n v="5.52"/>
    <n v="9"/>
    <s v="Oceania"/>
    <s v="Mobile"/>
    <n v="13.99"/>
    <n v="0"/>
    <s v="Gift Card"/>
    <n v="4"/>
    <n v="0.55000000000000004"/>
    <x v="3"/>
    <x v="3"/>
  </r>
  <r>
    <s v="a18a210b-9083-420a-924e-9719359d2bac"/>
    <n v="70"/>
    <s v="Female"/>
    <s v="Standard"/>
    <n v="19.11"/>
    <n v="28"/>
    <s v="Africa"/>
    <s v="Laptop"/>
    <n v="13.99"/>
    <n v="0"/>
    <s v="PayPal"/>
    <n v="4"/>
    <n v="0.66"/>
    <x v="4"/>
    <x v="2"/>
  </r>
  <r>
    <s v="6c6e1e7a-2ba2-4934-bd13-d2ce7afe9b7c"/>
    <n v="55"/>
    <s v="Male"/>
    <s v="Premium"/>
    <n v="1.08"/>
    <n v="46"/>
    <s v="Europe"/>
    <s v="Tablet"/>
    <n v="17.989999999999998"/>
    <n v="1"/>
    <s v="Gift Card"/>
    <n v="3"/>
    <n v="0.02"/>
    <x v="0"/>
    <x v="0"/>
  </r>
  <r>
    <s v="320b668c-0d42-45da-b0ce-12503b250c96"/>
    <n v="64"/>
    <s v="Male"/>
    <s v="Standard"/>
    <n v="1.29"/>
    <n v="9"/>
    <s v="Africa"/>
    <s v="Mobile"/>
    <n v="13.99"/>
    <n v="1"/>
    <s v="Crypto"/>
    <n v="1"/>
    <n v="0.13"/>
    <x v="1"/>
    <x v="2"/>
  </r>
  <r>
    <s v="7f15e45b-1f7a-4fd2-851d-60ab2cb332c1"/>
    <n v="29"/>
    <s v="Other"/>
    <s v="Basic"/>
    <n v="27.02"/>
    <n v="9"/>
    <s v="South America"/>
    <s v="Mobile"/>
    <n v="8.99"/>
    <n v="0"/>
    <s v="Crypto"/>
    <n v="3"/>
    <n v="2.7"/>
    <x v="5"/>
    <x v="1"/>
  </r>
  <r>
    <s v="d4d13760-ac88-41b9-84dd-47c40ba26551"/>
    <n v="67"/>
    <s v="Male"/>
    <s v="Basic"/>
    <n v="12"/>
    <n v="20"/>
    <s v="South America"/>
    <s v="Tablet"/>
    <n v="8.99"/>
    <n v="0"/>
    <s v="PayPal"/>
    <n v="4"/>
    <n v="0.56999999999999995"/>
    <x v="5"/>
    <x v="2"/>
  </r>
  <r>
    <s v="22f87c88-86f3-412d-8fa6-2c15ed0b6573"/>
    <n v="29"/>
    <s v="Female"/>
    <s v="Basic"/>
    <n v="4.84"/>
    <n v="49"/>
    <s v="North America"/>
    <s v="Desktop"/>
    <n v="8.99"/>
    <n v="1"/>
    <s v="Crypto"/>
    <n v="3"/>
    <n v="0.1"/>
    <x v="4"/>
    <x v="1"/>
  </r>
  <r>
    <s v="1a57587b-d48d-45d1-8315-92cac73d6e3d"/>
    <n v="53"/>
    <s v="Female"/>
    <s v="Premium"/>
    <n v="19.37"/>
    <n v="40"/>
    <s v="Europe"/>
    <s v="Tablet"/>
    <n v="17.989999999999998"/>
    <n v="1"/>
    <s v="Crypto"/>
    <n v="4"/>
    <n v="0.47"/>
    <x v="1"/>
    <x v="0"/>
  </r>
  <r>
    <s v="3abb8f5e-2c86-47ae-a744-e20a7cf52642"/>
    <n v="67"/>
    <s v="Male"/>
    <s v="Standard"/>
    <n v="23.1"/>
    <n v="59"/>
    <s v="Africa"/>
    <s v="Mobile"/>
    <n v="13.99"/>
    <n v="0"/>
    <s v="Credit Card"/>
    <n v="3"/>
    <n v="0.39"/>
    <x v="1"/>
    <x v="2"/>
  </r>
  <r>
    <s v="16bda772-63ea-4e5c-965d-daca311c6a7c"/>
    <n v="30"/>
    <s v="Male"/>
    <s v="Standard"/>
    <n v="4.99"/>
    <n v="17"/>
    <s v="Asia"/>
    <s v="Tablet"/>
    <n v="13.99"/>
    <n v="0"/>
    <s v="PayPal"/>
    <n v="5"/>
    <n v="0.28000000000000003"/>
    <x v="0"/>
    <x v="1"/>
  </r>
  <r>
    <s v="98642ab8-58f0-4356-912e-7b4425666afe"/>
    <n v="37"/>
    <s v="Female"/>
    <s v="Basic"/>
    <n v="28.01"/>
    <n v="35"/>
    <s v="Europe"/>
    <s v="Desktop"/>
    <n v="8.99"/>
    <n v="0"/>
    <s v="PayPal"/>
    <n v="1"/>
    <n v="0.78"/>
    <x v="1"/>
    <x v="0"/>
  </r>
  <r>
    <s v="94224e57-69e7-4350-99bb-9740aa185bbd"/>
    <n v="25"/>
    <s v="Male"/>
    <s v="Standard"/>
    <n v="12.66"/>
    <n v="25"/>
    <s v="South America"/>
    <s v="Desktop"/>
    <n v="13.99"/>
    <n v="0"/>
    <s v="PayPal"/>
    <n v="5"/>
    <n v="0.49"/>
    <x v="6"/>
    <x v="3"/>
  </r>
  <r>
    <s v="d949fbce-cb2f-4e7d-90ba-6cfac9f1186f"/>
    <n v="19"/>
    <s v="Male"/>
    <s v="Standard"/>
    <n v="43.11"/>
    <n v="9"/>
    <s v="Europe"/>
    <s v="Desktop"/>
    <n v="13.99"/>
    <n v="0"/>
    <s v="Debit Card"/>
    <n v="1"/>
    <n v="4.3099999999999996"/>
    <x v="5"/>
    <x v="3"/>
  </r>
  <r>
    <s v="9c0261eb-7cd4-47c0-8548-369d8838d46f"/>
    <n v="23"/>
    <s v="Male"/>
    <s v="Premium"/>
    <n v="8.41"/>
    <n v="29"/>
    <s v="Asia"/>
    <s v="Tablet"/>
    <n v="17.989999999999998"/>
    <n v="0"/>
    <s v="Debit Card"/>
    <n v="4"/>
    <n v="0.28000000000000003"/>
    <x v="5"/>
    <x v="3"/>
  </r>
  <r>
    <s v="137afd34-0646-4d13-ab57-0adf696ce9af"/>
    <n v="53"/>
    <s v="Male"/>
    <s v="Standard"/>
    <n v="28.91"/>
    <n v="27"/>
    <s v="Africa"/>
    <s v="Mobile"/>
    <n v="13.99"/>
    <n v="0"/>
    <s v="Debit Card"/>
    <n v="3"/>
    <n v="1.03"/>
    <x v="4"/>
    <x v="0"/>
  </r>
  <r>
    <s v="8e403409-9787-47c1-bf20-402eff1b5288"/>
    <n v="58"/>
    <s v="Female"/>
    <s v="Premium"/>
    <n v="0.14000000000000001"/>
    <n v="54"/>
    <s v="Asia"/>
    <s v="Laptop"/>
    <n v="17.989999999999998"/>
    <n v="1"/>
    <s v="Debit Card"/>
    <n v="3"/>
    <n v="0"/>
    <x v="3"/>
    <x v="2"/>
  </r>
  <r>
    <s v="da2d3172-12b3-4348-975d-4334d32bd28e"/>
    <n v="27"/>
    <s v="Male"/>
    <s v="Premium"/>
    <n v="9.6"/>
    <n v="60"/>
    <s v="North America"/>
    <s v="Tablet"/>
    <n v="17.989999999999998"/>
    <n v="1"/>
    <s v="Credit Card"/>
    <n v="1"/>
    <n v="0.16"/>
    <x v="4"/>
    <x v="1"/>
  </r>
  <r>
    <s v="146badc9-8bea-4703-970a-5735ef9e9896"/>
    <n v="36"/>
    <s v="Other"/>
    <s v="Standard"/>
    <n v="17.04"/>
    <n v="31"/>
    <s v="South America"/>
    <s v="Mobile"/>
    <n v="13.99"/>
    <n v="0"/>
    <s v="Debit Card"/>
    <n v="2"/>
    <n v="0.53"/>
    <x v="1"/>
    <x v="0"/>
  </r>
  <r>
    <s v="2f8b0059-b300-4da0-bacc-749ab45c3722"/>
    <n v="44"/>
    <s v="Male"/>
    <s v="Basic"/>
    <n v="2.84"/>
    <n v="12"/>
    <s v="Oceania"/>
    <s v="Tablet"/>
    <n v="8.99"/>
    <n v="1"/>
    <s v="Debit Card"/>
    <n v="2"/>
    <n v="0.22"/>
    <x v="3"/>
    <x v="0"/>
  </r>
  <r>
    <s v="cb4abf9b-83d9-4750-b258-e05045a74ae0"/>
    <n v="55"/>
    <s v="Female"/>
    <s v="Premium"/>
    <n v="0.15"/>
    <n v="0"/>
    <s v="South America"/>
    <s v="TV"/>
    <n v="17.989999999999998"/>
    <n v="0"/>
    <s v="PayPal"/>
    <n v="4"/>
    <n v="0.15"/>
    <x v="6"/>
    <x v="0"/>
  </r>
  <r>
    <s v="951166de-8d22-49ad-afff-2d0f720aedc8"/>
    <n v="38"/>
    <s v="Male"/>
    <s v="Standard"/>
    <n v="7.44"/>
    <n v="34"/>
    <s v="South America"/>
    <s v="Mobile"/>
    <n v="13.99"/>
    <n v="1"/>
    <s v="Credit Card"/>
    <n v="2"/>
    <n v="0.21"/>
    <x v="6"/>
    <x v="0"/>
  </r>
  <r>
    <s v="135953be-32e3-4fd8-a0ae-8234fdc7a8dc"/>
    <n v="29"/>
    <s v="Male"/>
    <s v="Basic"/>
    <n v="10.93"/>
    <n v="59"/>
    <s v="Asia"/>
    <s v="Desktop"/>
    <n v="8.99"/>
    <n v="1"/>
    <s v="Crypto"/>
    <n v="3"/>
    <n v="0.18"/>
    <x v="2"/>
    <x v="1"/>
  </r>
  <r>
    <s v="b3fa7afc-d504-446f-8f32-30c061b305d9"/>
    <n v="32"/>
    <s v="Female"/>
    <s v="Premium"/>
    <n v="18.579999999999998"/>
    <n v="18"/>
    <s v="North America"/>
    <s v="Tablet"/>
    <n v="17.989999999999998"/>
    <n v="0"/>
    <s v="Gift Card"/>
    <n v="5"/>
    <n v="0.98"/>
    <x v="4"/>
    <x v="1"/>
  </r>
  <r>
    <s v="894bdf78-d2ce-4630-ad1c-c770beae1bfd"/>
    <n v="70"/>
    <s v="Male"/>
    <s v="Standard"/>
    <n v="32.590000000000003"/>
    <n v="7"/>
    <s v="Asia"/>
    <s v="Mobile"/>
    <n v="13.99"/>
    <n v="0"/>
    <s v="PayPal"/>
    <n v="4"/>
    <n v="4.07"/>
    <x v="5"/>
    <x v="2"/>
  </r>
  <r>
    <s v="73e2a9b9-8d0b-4ad8-87e2-7fe83110c999"/>
    <n v="30"/>
    <s v="Male"/>
    <s v="Premium"/>
    <n v="46.55"/>
    <n v="48"/>
    <s v="North America"/>
    <s v="Desktop"/>
    <n v="17.989999999999998"/>
    <n v="0"/>
    <s v="Crypto"/>
    <n v="3"/>
    <n v="0.95"/>
    <x v="4"/>
    <x v="1"/>
  </r>
  <r>
    <s v="b8ddfe4f-977c-46d4-b995-fc1756d4ddd9"/>
    <n v="65"/>
    <s v="Male"/>
    <s v="Premium"/>
    <n v="15.52"/>
    <n v="0"/>
    <s v="South America"/>
    <s v="Mobile"/>
    <n v="17.989999999999998"/>
    <n v="0"/>
    <s v="Gift Card"/>
    <n v="4"/>
    <n v="15.52"/>
    <x v="2"/>
    <x v="2"/>
  </r>
  <r>
    <s v="e2099718-98c9-4ab1-8b20-cdc7184feacf"/>
    <n v="50"/>
    <s v="Other"/>
    <s v="Basic"/>
    <n v="25.08"/>
    <n v="53"/>
    <s v="South America"/>
    <s v="Desktop"/>
    <n v="8.99"/>
    <n v="0"/>
    <s v="Credit Card"/>
    <n v="5"/>
    <n v="0.46"/>
    <x v="2"/>
    <x v="0"/>
  </r>
  <r>
    <s v="4d69fd9b-a1e8-48a9-a0b3-ea425eacd7e0"/>
    <n v="61"/>
    <s v="Male"/>
    <s v="Standard"/>
    <n v="14.2"/>
    <n v="35"/>
    <s v="North America"/>
    <s v="Mobile"/>
    <n v="13.99"/>
    <n v="0"/>
    <s v="PayPal"/>
    <n v="4"/>
    <n v="0.39"/>
    <x v="3"/>
    <x v="2"/>
  </r>
  <r>
    <s v="dff09d24-0925-4658-95d4-89b6ced8d1ca"/>
    <n v="39"/>
    <s v="Other"/>
    <s v="Premium"/>
    <n v="15.64"/>
    <n v="24"/>
    <s v="Oceania"/>
    <s v="Desktop"/>
    <n v="17.989999999999998"/>
    <n v="0"/>
    <s v="Credit Card"/>
    <n v="4"/>
    <n v="0.63"/>
    <x v="4"/>
    <x v="0"/>
  </r>
  <r>
    <s v="44d38c32-c73b-4041-9eb6-c850b7ac39c7"/>
    <n v="25"/>
    <s v="Female"/>
    <s v="Basic"/>
    <n v="22.29"/>
    <n v="54"/>
    <s v="Africa"/>
    <s v="Mobile"/>
    <n v="8.99"/>
    <n v="0"/>
    <s v="Credit Card"/>
    <n v="5"/>
    <n v="0.41"/>
    <x v="6"/>
    <x v="3"/>
  </r>
  <r>
    <s v="e42d9b7c-45aa-407a-8bd8-5e0622a2ecbf"/>
    <n v="29"/>
    <s v="Male"/>
    <s v="Basic"/>
    <n v="8.06"/>
    <n v="13"/>
    <s v="North America"/>
    <s v="Mobile"/>
    <n v="8.99"/>
    <n v="0"/>
    <s v="Credit Card"/>
    <n v="2"/>
    <n v="0.57999999999999996"/>
    <x v="4"/>
    <x v="1"/>
  </r>
  <r>
    <s v="b6342efb-3668-4707-9bcd-ae6ba9180b54"/>
    <n v="57"/>
    <s v="Male"/>
    <s v="Basic"/>
    <n v="4.76"/>
    <n v="58"/>
    <s v="Africa"/>
    <s v="Tablet"/>
    <n v="8.99"/>
    <n v="1"/>
    <s v="Credit Card"/>
    <n v="1"/>
    <n v="0.08"/>
    <x v="0"/>
    <x v="2"/>
  </r>
  <r>
    <s v="3eb2ec73-7f46-4fbc-a330-e4c7400ea6cd"/>
    <n v="29"/>
    <s v="Other"/>
    <s v="Standard"/>
    <n v="7.29"/>
    <n v="44"/>
    <s v="North America"/>
    <s v="Desktop"/>
    <n v="13.99"/>
    <n v="1"/>
    <s v="Gift Card"/>
    <n v="3"/>
    <n v="0.16"/>
    <x v="4"/>
    <x v="1"/>
  </r>
  <r>
    <s v="15af8821-bdd5-4c9b-8aff-88435d9efaae"/>
    <n v="44"/>
    <s v="Male"/>
    <s v="Standard"/>
    <n v="4.2"/>
    <n v="39"/>
    <s v="Asia"/>
    <s v="Laptop"/>
    <n v="13.99"/>
    <n v="1"/>
    <s v="PayPal"/>
    <n v="3"/>
    <n v="0.11"/>
    <x v="0"/>
    <x v="0"/>
  </r>
  <r>
    <s v="ef23baaf-4a7b-41d2-903f-4f772ab31c26"/>
    <n v="22"/>
    <s v="Other"/>
    <s v="Basic"/>
    <n v="0.91"/>
    <n v="39"/>
    <s v="South America"/>
    <s v="Tablet"/>
    <n v="8.99"/>
    <n v="1"/>
    <s v="Crypto"/>
    <n v="1"/>
    <n v="0.02"/>
    <x v="2"/>
    <x v="3"/>
  </r>
  <r>
    <s v="a0fc6f9f-8c84-43ef-9dcd-2d0cab4faaf2"/>
    <n v="33"/>
    <s v="Male"/>
    <s v="Basic"/>
    <n v="3.15"/>
    <n v="42"/>
    <s v="North America"/>
    <s v="Mobile"/>
    <n v="8.99"/>
    <n v="1"/>
    <s v="Crypto"/>
    <n v="1"/>
    <n v="7.0000000000000007E-2"/>
    <x v="2"/>
    <x v="1"/>
  </r>
  <r>
    <s v="49d7dd83-0c7b-4f1d-8b1c-1cc13096b151"/>
    <n v="25"/>
    <s v="Female"/>
    <s v="Basic"/>
    <n v="5.78"/>
    <n v="45"/>
    <s v="Europe"/>
    <s v="Tablet"/>
    <n v="8.99"/>
    <n v="1"/>
    <s v="Credit Card"/>
    <n v="4"/>
    <n v="0.13"/>
    <x v="1"/>
    <x v="3"/>
  </r>
  <r>
    <s v="a7678a7a-b501-41b5-b5d3-abf39e61644e"/>
    <n v="54"/>
    <s v="Other"/>
    <s v="Premium"/>
    <n v="19.95"/>
    <n v="59"/>
    <s v="Asia"/>
    <s v="Mobile"/>
    <n v="17.989999999999998"/>
    <n v="1"/>
    <s v="PayPal"/>
    <n v="1"/>
    <n v="0.33"/>
    <x v="3"/>
    <x v="0"/>
  </r>
  <r>
    <s v="caa9db16-975d-48b6-963d-e6c30c58eeb0"/>
    <n v="21"/>
    <s v="Female"/>
    <s v="Basic"/>
    <n v="5.49"/>
    <n v="31"/>
    <s v="Asia"/>
    <s v="Mobile"/>
    <n v="8.99"/>
    <n v="1"/>
    <s v="PayPal"/>
    <n v="2"/>
    <n v="0.17"/>
    <x v="5"/>
    <x v="3"/>
  </r>
  <r>
    <s v="471fb8cd-4497-4e20-a9c5-cfb8b3729308"/>
    <n v="19"/>
    <s v="Other"/>
    <s v="Premium"/>
    <n v="1.87"/>
    <n v="6"/>
    <s v="South America"/>
    <s v="Laptop"/>
    <n v="17.989999999999998"/>
    <n v="1"/>
    <s v="Debit Card"/>
    <n v="1"/>
    <n v="0.27"/>
    <x v="0"/>
    <x v="3"/>
  </r>
  <r>
    <s v="28994e1c-df97-40f1-9b04-20cb29462486"/>
    <n v="23"/>
    <s v="Other"/>
    <s v="Basic"/>
    <n v="15.3"/>
    <n v="49"/>
    <s v="Asia"/>
    <s v="Tablet"/>
    <n v="8.99"/>
    <n v="1"/>
    <s v="Gift Card"/>
    <n v="3"/>
    <n v="0.31"/>
    <x v="4"/>
    <x v="3"/>
  </r>
  <r>
    <s v="6de03854-44a1-40e2-94b7-5fd20db6a39d"/>
    <n v="19"/>
    <s v="Female"/>
    <s v="Standard"/>
    <n v="0.82"/>
    <n v="39"/>
    <s v="South America"/>
    <s v="Tablet"/>
    <n v="13.99"/>
    <n v="1"/>
    <s v="Debit Card"/>
    <n v="5"/>
    <n v="0.02"/>
    <x v="2"/>
    <x v="3"/>
  </r>
  <r>
    <s v="14ee7859-5504-41ac-aac7-9bc5d66a0bb9"/>
    <n v="40"/>
    <s v="Male"/>
    <s v="Standard"/>
    <n v="4.87"/>
    <n v="19"/>
    <s v="Europe"/>
    <s v="Mobile"/>
    <n v="13.99"/>
    <n v="1"/>
    <s v="Debit Card"/>
    <n v="1"/>
    <n v="0.24"/>
    <x v="2"/>
    <x v="0"/>
  </r>
  <r>
    <s v="25cc756b-6f70-4855-9d3f-36af6724cec5"/>
    <n v="31"/>
    <s v="Female"/>
    <s v="Premium"/>
    <n v="2.2000000000000002"/>
    <n v="43"/>
    <s v="Europe"/>
    <s v="Desktop"/>
    <n v="17.989999999999998"/>
    <n v="1"/>
    <s v="Debit Card"/>
    <n v="5"/>
    <n v="0.05"/>
    <x v="2"/>
    <x v="1"/>
  </r>
  <r>
    <s v="6bb1aca9-0bb6-4a2c-a5ea-b04faf91ec09"/>
    <n v="38"/>
    <s v="Female"/>
    <s v="Basic"/>
    <n v="2.7"/>
    <n v="49"/>
    <s v="North America"/>
    <s v="Mobile"/>
    <n v="8.99"/>
    <n v="1"/>
    <s v="Debit Card"/>
    <n v="1"/>
    <n v="0.05"/>
    <x v="6"/>
    <x v="0"/>
  </r>
  <r>
    <s v="ecc5a056-e4b1-4000-a217-e5932f7a3ec1"/>
    <n v="25"/>
    <s v="Other"/>
    <s v="Premium"/>
    <n v="5.75"/>
    <n v="7"/>
    <s v="North America"/>
    <s v="Laptop"/>
    <n v="17.989999999999998"/>
    <n v="0"/>
    <s v="Credit Card"/>
    <n v="3"/>
    <n v="0.72"/>
    <x v="6"/>
    <x v="3"/>
  </r>
  <r>
    <s v="33cfe352-95d7-49f7-b368-ce5218758112"/>
    <n v="39"/>
    <s v="Male"/>
    <s v="Premium"/>
    <n v="9.2799999999999994"/>
    <n v="39"/>
    <s v="Europe"/>
    <s v="Tablet"/>
    <n v="17.989999999999998"/>
    <n v="1"/>
    <s v="Crypto"/>
    <n v="3"/>
    <n v="0.23"/>
    <x v="3"/>
    <x v="0"/>
  </r>
  <r>
    <s v="7c912f5e-49f4-40e7-a68d-0a8a3ae3bcf9"/>
    <n v="64"/>
    <s v="Male"/>
    <s v="Basic"/>
    <n v="5.01"/>
    <n v="49"/>
    <s v="North America"/>
    <s v="TV"/>
    <n v="8.99"/>
    <n v="1"/>
    <s v="Debit Card"/>
    <n v="5"/>
    <n v="0.1"/>
    <x v="0"/>
    <x v="2"/>
  </r>
  <r>
    <s v="ed400be4-19d2-4196-aea3-680c798f0e17"/>
    <n v="21"/>
    <s v="Other"/>
    <s v="Standard"/>
    <n v="8.27"/>
    <n v="53"/>
    <s v="Oceania"/>
    <s v="Mobile"/>
    <n v="13.99"/>
    <n v="1"/>
    <s v="Credit Card"/>
    <n v="3"/>
    <n v="0.15"/>
    <x v="6"/>
    <x v="3"/>
  </r>
  <r>
    <s v="e821aafd-dfc3-4ffb-9129-3741f65aef17"/>
    <n v="32"/>
    <s v="Other"/>
    <s v="Standard"/>
    <n v="3.37"/>
    <n v="19"/>
    <s v="Europe"/>
    <s v="Desktop"/>
    <n v="13.99"/>
    <n v="1"/>
    <s v="Crypto"/>
    <n v="1"/>
    <n v="0.17"/>
    <x v="0"/>
    <x v="1"/>
  </r>
  <r>
    <s v="0b945a37-fe3d-48f3-8bd9-0ce0d58c74de"/>
    <n v="62"/>
    <s v="Male"/>
    <s v="Basic"/>
    <n v="1.71"/>
    <n v="13"/>
    <s v="Oceania"/>
    <s v="Laptop"/>
    <n v="8.99"/>
    <n v="1"/>
    <s v="PayPal"/>
    <n v="4"/>
    <n v="0.12"/>
    <x v="2"/>
    <x v="2"/>
  </r>
  <r>
    <s v="6fda8923-b925-4e65-97e4-ed9481d66b44"/>
    <n v="69"/>
    <s v="Female"/>
    <s v="Standard"/>
    <n v="2.48"/>
    <n v="55"/>
    <s v="South America"/>
    <s v="Laptop"/>
    <n v="13.99"/>
    <n v="1"/>
    <s v="Gift Card"/>
    <n v="1"/>
    <n v="0.04"/>
    <x v="4"/>
    <x v="2"/>
  </r>
  <r>
    <s v="6df35e17-ca7f-42c2-a978-28b213e921e9"/>
    <n v="63"/>
    <s v="Female"/>
    <s v="Premium"/>
    <n v="7.58"/>
    <n v="25"/>
    <s v="South America"/>
    <s v="Mobile"/>
    <n v="17.989999999999998"/>
    <n v="0"/>
    <s v="PayPal"/>
    <n v="1"/>
    <n v="0.28999999999999998"/>
    <x v="3"/>
    <x v="2"/>
  </r>
  <r>
    <s v="5b9b1694-e5d7-49be-af2a-9ee50f968320"/>
    <n v="23"/>
    <s v="Female"/>
    <s v="Premium"/>
    <n v="18.149999999999999"/>
    <n v="16"/>
    <s v="Oceania"/>
    <s v="Laptop"/>
    <n v="17.989999999999998"/>
    <n v="0"/>
    <s v="Debit Card"/>
    <n v="2"/>
    <n v="1.07"/>
    <x v="0"/>
    <x v="3"/>
  </r>
  <r>
    <s v="31862a3b-baef-4cf2-9ece-f6bc288b9224"/>
    <n v="68"/>
    <s v="Female"/>
    <s v="Premium"/>
    <n v="15.56"/>
    <n v="53"/>
    <s v="Africa"/>
    <s v="Laptop"/>
    <n v="17.989999999999998"/>
    <n v="1"/>
    <s v="Crypto"/>
    <n v="3"/>
    <n v="0.28999999999999998"/>
    <x v="6"/>
    <x v="2"/>
  </r>
  <r>
    <s v="ed57e399-b34c-447e-ab12-d72946d0fc73"/>
    <n v="60"/>
    <s v="Other"/>
    <s v="Premium"/>
    <n v="2"/>
    <n v="32"/>
    <s v="North America"/>
    <s v="Mobile"/>
    <n v="17.989999999999998"/>
    <n v="1"/>
    <s v="Credit Card"/>
    <n v="5"/>
    <n v="0.06"/>
    <x v="6"/>
    <x v="2"/>
  </r>
  <r>
    <s v="435c5516-9ca4-4623-8c1b-6e7c568352ca"/>
    <n v="38"/>
    <s v="Male"/>
    <s v="Standard"/>
    <n v="8.7899999999999991"/>
    <n v="17"/>
    <s v="North America"/>
    <s v="TV"/>
    <n v="13.99"/>
    <n v="0"/>
    <s v="PayPal"/>
    <n v="5"/>
    <n v="0.49"/>
    <x v="2"/>
    <x v="0"/>
  </r>
  <r>
    <s v="591e2d65-1b87-48ff-8e68-93917868cd24"/>
    <n v="61"/>
    <s v="Male"/>
    <s v="Premium"/>
    <n v="13.17"/>
    <n v="40"/>
    <s v="Oceania"/>
    <s v="TV"/>
    <n v="17.989999999999998"/>
    <n v="1"/>
    <s v="Crypto"/>
    <n v="3"/>
    <n v="0.32"/>
    <x v="3"/>
    <x v="2"/>
  </r>
  <r>
    <s v="856b5e64-f982-4156-adb9-f005d6c56ee2"/>
    <n v="56"/>
    <s v="Male"/>
    <s v="Basic"/>
    <n v="9.9"/>
    <n v="41"/>
    <s v="North America"/>
    <s v="Laptop"/>
    <n v="8.99"/>
    <n v="1"/>
    <s v="PayPal"/>
    <n v="5"/>
    <n v="0.24"/>
    <x v="2"/>
    <x v="2"/>
  </r>
  <r>
    <s v="ac171460-b30b-48bb-9949-f420e21c3982"/>
    <n v="33"/>
    <s v="Other"/>
    <s v="Basic"/>
    <n v="8.92"/>
    <n v="48"/>
    <s v="North America"/>
    <s v="Desktop"/>
    <n v="8.99"/>
    <n v="1"/>
    <s v="Crypto"/>
    <n v="5"/>
    <n v="0.18"/>
    <x v="5"/>
    <x v="1"/>
  </r>
  <r>
    <s v="86ef9bd7-c8e2-4dc7-8a6f-ec68e57730df"/>
    <n v="58"/>
    <s v="Male"/>
    <s v="Basic"/>
    <n v="6.35"/>
    <n v="23"/>
    <s v="Africa"/>
    <s v="Laptop"/>
    <n v="8.99"/>
    <n v="0"/>
    <s v="Credit Card"/>
    <n v="2"/>
    <n v="0.26"/>
    <x v="5"/>
    <x v="2"/>
  </r>
  <r>
    <s v="2b46513e-8412-4b99-91aa-d614206322d1"/>
    <n v="41"/>
    <s v="Female"/>
    <s v="Premium"/>
    <n v="0.56999999999999995"/>
    <n v="52"/>
    <s v="North America"/>
    <s v="Mobile"/>
    <n v="17.989999999999998"/>
    <n v="1"/>
    <s v="PayPal"/>
    <n v="4"/>
    <n v="0.01"/>
    <x v="6"/>
    <x v="0"/>
  </r>
  <r>
    <s v="aba3a59d-6ff0-4069-bdaf-6847d1148489"/>
    <n v="45"/>
    <s v="Female"/>
    <s v="Premium"/>
    <n v="15.41"/>
    <n v="6"/>
    <s v="Africa"/>
    <s v="Laptop"/>
    <n v="17.989999999999998"/>
    <n v="0"/>
    <s v="Credit Card"/>
    <n v="3"/>
    <n v="2.2000000000000002"/>
    <x v="1"/>
    <x v="0"/>
  </r>
  <r>
    <s v="eaf657b9-53f1-4b33-9521-61b096e9666b"/>
    <n v="59"/>
    <s v="Female"/>
    <s v="Standard"/>
    <n v="4.17"/>
    <n v="57"/>
    <s v="Asia"/>
    <s v="Tablet"/>
    <n v="13.99"/>
    <n v="1"/>
    <s v="PayPal"/>
    <n v="4"/>
    <n v="7.0000000000000007E-2"/>
    <x v="3"/>
    <x v="2"/>
  </r>
  <r>
    <s v="07717e07-d7a1-4bee-8bf5-c51e19276964"/>
    <n v="24"/>
    <s v="Other"/>
    <s v="Basic"/>
    <n v="11.85"/>
    <n v="0"/>
    <s v="Asia"/>
    <s v="Mobile"/>
    <n v="8.99"/>
    <n v="0"/>
    <s v="Debit Card"/>
    <n v="3"/>
    <n v="11.85"/>
    <x v="1"/>
    <x v="3"/>
  </r>
  <r>
    <s v="d2038fcb-1899-4b27-acc7-8bd054f32003"/>
    <n v="38"/>
    <s v="Female"/>
    <s v="Standard"/>
    <n v="32.31"/>
    <n v="11"/>
    <s v="Oceania"/>
    <s v="Mobile"/>
    <n v="13.99"/>
    <n v="0"/>
    <s v="PayPal"/>
    <n v="3"/>
    <n v="2.69"/>
    <x v="3"/>
    <x v="0"/>
  </r>
  <r>
    <s v="1bfddb22-4308-411a-897e-1081198500ce"/>
    <n v="59"/>
    <s v="Other"/>
    <s v="Basic"/>
    <n v="12.4"/>
    <n v="43"/>
    <s v="South America"/>
    <s v="Desktop"/>
    <n v="8.99"/>
    <n v="1"/>
    <s v="Debit Card"/>
    <n v="3"/>
    <n v="0.28000000000000003"/>
    <x v="3"/>
    <x v="2"/>
  </r>
  <r>
    <s v="735f5a63-06cb-47d4-8240-138887fdbab6"/>
    <n v="40"/>
    <s v="Other"/>
    <s v="Basic"/>
    <n v="6.86"/>
    <n v="1"/>
    <s v="Oceania"/>
    <s v="Tablet"/>
    <n v="8.99"/>
    <n v="0"/>
    <s v="Crypto"/>
    <n v="4"/>
    <n v="3.43"/>
    <x v="1"/>
    <x v="0"/>
  </r>
  <r>
    <s v="6b6918bb-7f5d-4d77-a829-0b5a803100bd"/>
    <n v="53"/>
    <s v="Female"/>
    <s v="Premium"/>
    <n v="17.989999999999998"/>
    <n v="0"/>
    <s v="Europe"/>
    <s v="Mobile"/>
    <n v="17.989999999999998"/>
    <n v="0"/>
    <s v="Crypto"/>
    <n v="3"/>
    <n v="17.989999999999998"/>
    <x v="3"/>
    <x v="0"/>
  </r>
  <r>
    <s v="c6e04c65-8c8b-4cc2-acbe-772bf63edfff"/>
    <n v="31"/>
    <s v="Other"/>
    <s v="Basic"/>
    <n v="7.64"/>
    <n v="46"/>
    <s v="North America"/>
    <s v="TV"/>
    <n v="8.99"/>
    <n v="1"/>
    <s v="Credit Card"/>
    <n v="4"/>
    <n v="0.16"/>
    <x v="2"/>
    <x v="1"/>
  </r>
  <r>
    <s v="7de2a54b-751d-44a9-9755-3ed3e90742c0"/>
    <n v="59"/>
    <s v="Other"/>
    <s v="Basic"/>
    <n v="35.89"/>
    <n v="11"/>
    <s v="Oceania"/>
    <s v="Laptop"/>
    <n v="8.99"/>
    <n v="0"/>
    <s v="Credit Card"/>
    <n v="4"/>
    <n v="2.99"/>
    <x v="2"/>
    <x v="2"/>
  </r>
  <r>
    <s v="b4b4555b-8433-434f-9383-001239cf8129"/>
    <n v="58"/>
    <s v="Female"/>
    <s v="Basic"/>
    <n v="8.5299999999999994"/>
    <n v="8"/>
    <s v="North America"/>
    <s v="Laptop"/>
    <n v="8.99"/>
    <n v="0"/>
    <s v="PayPal"/>
    <n v="2"/>
    <n v="0.95"/>
    <x v="5"/>
    <x v="2"/>
  </r>
  <r>
    <s v="97920ba3-ed2d-418c-93f1-bf3d0f0148bc"/>
    <n v="18"/>
    <s v="Other"/>
    <s v="Premium"/>
    <n v="27.6"/>
    <n v="11"/>
    <s v="Africa"/>
    <s v="Laptop"/>
    <n v="17.989999999999998"/>
    <n v="0"/>
    <s v="Debit Card"/>
    <n v="5"/>
    <n v="2.2999999999999998"/>
    <x v="4"/>
    <x v="3"/>
  </r>
  <r>
    <s v="850e58a9-93e1-4c1a-a8f8-d8a39ce4e461"/>
    <n v="20"/>
    <s v="Male"/>
    <s v="Premium"/>
    <n v="8.8699999999999992"/>
    <n v="24"/>
    <s v="Oceania"/>
    <s v="Laptop"/>
    <n v="17.989999999999998"/>
    <n v="0"/>
    <s v="Crypto"/>
    <n v="1"/>
    <n v="0.35"/>
    <x v="0"/>
    <x v="3"/>
  </r>
  <r>
    <s v="d25183cb-ffaa-4b4e-8a22-140d3a21a7de"/>
    <n v="59"/>
    <s v="Female"/>
    <s v="Basic"/>
    <n v="12.03"/>
    <n v="33"/>
    <s v="Asia"/>
    <s v="TV"/>
    <n v="8.99"/>
    <n v="1"/>
    <s v="Debit Card"/>
    <n v="1"/>
    <n v="0.35"/>
    <x v="0"/>
    <x v="2"/>
  </r>
  <r>
    <s v="6dd067ff-f2b5-423c-8c38-ab5ceab92ff4"/>
    <n v="28"/>
    <s v="Female"/>
    <s v="Premium"/>
    <n v="16.690000000000001"/>
    <n v="47"/>
    <s v="South America"/>
    <s v="Mobile"/>
    <n v="17.989999999999998"/>
    <n v="1"/>
    <s v="Debit Card"/>
    <n v="3"/>
    <n v="0.35"/>
    <x v="4"/>
    <x v="1"/>
  </r>
  <r>
    <s v="4b19503c-673b-4073-bdc1-f672de41d568"/>
    <n v="48"/>
    <s v="Other"/>
    <s v="Premium"/>
    <n v="1.54"/>
    <n v="22"/>
    <s v="Asia"/>
    <s v="Laptop"/>
    <n v="17.989999999999998"/>
    <n v="1"/>
    <s v="Crypto"/>
    <n v="5"/>
    <n v="7.0000000000000007E-2"/>
    <x v="1"/>
    <x v="0"/>
  </r>
  <r>
    <s v="296d587f-e02a-4e4c-a88a-cc31e10823f3"/>
    <n v="35"/>
    <s v="Female"/>
    <s v="Premium"/>
    <n v="25.2"/>
    <n v="48"/>
    <s v="Asia"/>
    <s v="Tablet"/>
    <n v="17.989999999999998"/>
    <n v="0"/>
    <s v="Debit Card"/>
    <n v="4"/>
    <n v="0.51"/>
    <x v="1"/>
    <x v="1"/>
  </r>
  <r>
    <s v="2ea80c34-962f-4983-a53a-f5781331d132"/>
    <n v="46"/>
    <s v="Other"/>
    <s v="Basic"/>
    <n v="4.1100000000000003"/>
    <n v="16"/>
    <s v="South America"/>
    <s v="Tablet"/>
    <n v="8.99"/>
    <n v="1"/>
    <s v="Credit Card"/>
    <n v="4"/>
    <n v="0.24"/>
    <x v="0"/>
    <x v="0"/>
  </r>
  <r>
    <s v="19da3460-ef3d-4094-aa3f-f168246b42a2"/>
    <n v="57"/>
    <s v="Other"/>
    <s v="Standard"/>
    <n v="4.8099999999999996"/>
    <n v="21"/>
    <s v="Asia"/>
    <s v="Desktop"/>
    <n v="13.99"/>
    <n v="1"/>
    <s v="Debit Card"/>
    <n v="2"/>
    <n v="0.22"/>
    <x v="3"/>
    <x v="2"/>
  </r>
  <r>
    <s v="10ee957b-891f-4fee-8861-eb84aeec2de1"/>
    <n v="67"/>
    <s v="Other"/>
    <s v="Standard"/>
    <n v="1.93"/>
    <n v="48"/>
    <s v="Asia"/>
    <s v="Mobile"/>
    <n v="13.99"/>
    <n v="1"/>
    <s v="Debit Card"/>
    <n v="5"/>
    <n v="0.04"/>
    <x v="3"/>
    <x v="2"/>
  </r>
  <r>
    <s v="0427fde9-46c6-469c-bc4a-6d8e39a85df9"/>
    <n v="67"/>
    <s v="Male"/>
    <s v="Standard"/>
    <n v="0.01"/>
    <n v="1"/>
    <s v="South America"/>
    <s v="Desktop"/>
    <n v="13.99"/>
    <n v="0"/>
    <s v="Crypto"/>
    <n v="4"/>
    <n v="0.01"/>
    <x v="3"/>
    <x v="2"/>
  </r>
  <r>
    <s v="e35b86c8-465a-4945-8f2d-a6c42b61f6d8"/>
    <n v="49"/>
    <s v="Male"/>
    <s v="Standard"/>
    <n v="19.77"/>
    <n v="54"/>
    <s v="North America"/>
    <s v="TV"/>
    <n v="13.99"/>
    <n v="0"/>
    <s v="Debit Card"/>
    <n v="4"/>
    <n v="0.36"/>
    <x v="0"/>
    <x v="0"/>
  </r>
  <r>
    <s v="c46cced1-d263-4237-ac16-4248956204f5"/>
    <n v="48"/>
    <s v="Male"/>
    <s v="Premium"/>
    <n v="2.98"/>
    <n v="6"/>
    <s v="South America"/>
    <s v="TV"/>
    <n v="17.989999999999998"/>
    <n v="0"/>
    <s v="Debit Card"/>
    <n v="2"/>
    <n v="0.43"/>
    <x v="5"/>
    <x v="0"/>
  </r>
  <r>
    <s v="b91503ef-c830-4d47-986c-6e87d8e718bb"/>
    <n v="23"/>
    <s v="Female"/>
    <s v="Basic"/>
    <n v="27.77"/>
    <n v="21"/>
    <s v="Asia"/>
    <s v="Laptop"/>
    <n v="8.99"/>
    <n v="0"/>
    <s v="PayPal"/>
    <n v="2"/>
    <n v="1.26"/>
    <x v="5"/>
    <x v="3"/>
  </r>
  <r>
    <s v="e7847fc5-4848-485d-8172-53505ff5c1d5"/>
    <n v="43"/>
    <s v="Other"/>
    <s v="Basic"/>
    <n v="6.86"/>
    <n v="41"/>
    <s v="South America"/>
    <s v="Desktop"/>
    <n v="8.99"/>
    <n v="1"/>
    <s v="PayPal"/>
    <n v="4"/>
    <n v="0.16"/>
    <x v="6"/>
    <x v="0"/>
  </r>
  <r>
    <s v="292beacd-895e-4d60-bdc4-69faec93ce66"/>
    <n v="49"/>
    <s v="Male"/>
    <s v="Basic"/>
    <n v="10.85"/>
    <n v="27"/>
    <s v="Asia"/>
    <s v="Laptop"/>
    <n v="8.99"/>
    <n v="0"/>
    <s v="PayPal"/>
    <n v="4"/>
    <n v="0.39"/>
    <x v="4"/>
    <x v="0"/>
  </r>
  <r>
    <s v="f6080e6d-2a61-4d67-bb58-6ab35b805bca"/>
    <n v="65"/>
    <s v="Male"/>
    <s v="Standard"/>
    <n v="10.44"/>
    <n v="58"/>
    <s v="Oceania"/>
    <s v="Laptop"/>
    <n v="13.99"/>
    <n v="1"/>
    <s v="Gift Card"/>
    <n v="2"/>
    <n v="0.18"/>
    <x v="6"/>
    <x v="2"/>
  </r>
  <r>
    <s v="c26ca12f-3a9d-4522-ad03-95e1a45137eb"/>
    <n v="59"/>
    <s v="Female"/>
    <s v="Basic"/>
    <n v="24.62"/>
    <n v="21"/>
    <s v="North America"/>
    <s v="TV"/>
    <n v="8.99"/>
    <n v="0"/>
    <s v="Credit Card"/>
    <n v="3"/>
    <n v="1.1200000000000001"/>
    <x v="2"/>
    <x v="2"/>
  </r>
  <r>
    <s v="1112b137-d4fe-448d-9188-af48334fbc53"/>
    <n v="48"/>
    <s v="Female"/>
    <s v="Basic"/>
    <n v="6.94"/>
    <n v="52"/>
    <s v="Asia"/>
    <s v="Desktop"/>
    <n v="8.99"/>
    <n v="1"/>
    <s v="Debit Card"/>
    <n v="1"/>
    <n v="0.13"/>
    <x v="0"/>
    <x v="0"/>
  </r>
  <r>
    <s v="5b61c411-6055-4022-a40a-b05d1555eac4"/>
    <n v="21"/>
    <s v="Male"/>
    <s v="Standard"/>
    <n v="4.5199999999999996"/>
    <n v="3"/>
    <s v="Oceania"/>
    <s v="Mobile"/>
    <n v="13.99"/>
    <n v="0"/>
    <s v="Crypto"/>
    <n v="3"/>
    <n v="1.1299999999999999"/>
    <x v="2"/>
    <x v="3"/>
  </r>
  <r>
    <s v="10e961c3-40de-45cb-bcf5-76836ec603d7"/>
    <n v="61"/>
    <s v="Male"/>
    <s v="Premium"/>
    <n v="1.63"/>
    <n v="36"/>
    <s v="Africa"/>
    <s v="Mobile"/>
    <n v="17.989999999999998"/>
    <n v="1"/>
    <s v="Crypto"/>
    <n v="5"/>
    <n v="0.04"/>
    <x v="2"/>
    <x v="2"/>
  </r>
  <r>
    <s v="bf0363ac-7c6a-4e50-bfb5-ff71151df8f1"/>
    <n v="34"/>
    <s v="Female"/>
    <s v="Basic"/>
    <n v="12.42"/>
    <n v="28"/>
    <s v="North America"/>
    <s v="Desktop"/>
    <n v="8.99"/>
    <n v="0"/>
    <s v="Credit Card"/>
    <n v="2"/>
    <n v="0.43"/>
    <x v="6"/>
    <x v="1"/>
  </r>
  <r>
    <s v="bb04c7d9-f77a-4793-b984-e9d20d7cecb2"/>
    <n v="51"/>
    <s v="Male"/>
    <s v="Standard"/>
    <n v="38.31"/>
    <n v="4"/>
    <s v="Africa"/>
    <s v="TV"/>
    <n v="13.99"/>
    <n v="0"/>
    <s v="Crypto"/>
    <n v="5"/>
    <n v="7.66"/>
    <x v="0"/>
    <x v="0"/>
  </r>
  <r>
    <s v="0bf99c02-b45f-4b75-a9eb-11aad9c48c54"/>
    <n v="23"/>
    <s v="Male"/>
    <s v="Standard"/>
    <n v="14.9"/>
    <n v="40"/>
    <s v="Asia"/>
    <s v="Tablet"/>
    <n v="13.99"/>
    <n v="1"/>
    <s v="PayPal"/>
    <n v="1"/>
    <n v="0.36"/>
    <x v="1"/>
    <x v="3"/>
  </r>
  <r>
    <s v="10f0eb98-3902-458f-9e2f-24f48f83ae41"/>
    <n v="30"/>
    <s v="Other"/>
    <s v="Premium"/>
    <n v="7.13"/>
    <n v="49"/>
    <s v="South America"/>
    <s v="Desktop"/>
    <n v="17.989999999999998"/>
    <n v="1"/>
    <s v="Debit Card"/>
    <n v="3"/>
    <n v="0.14000000000000001"/>
    <x v="4"/>
    <x v="1"/>
  </r>
  <r>
    <s v="b423daa9-5960-4361-8806-025fdd52d654"/>
    <n v="20"/>
    <s v="Male"/>
    <s v="Premium"/>
    <n v="7.81"/>
    <n v="53"/>
    <s v="Oceania"/>
    <s v="TV"/>
    <n v="17.989999999999998"/>
    <n v="1"/>
    <s v="Gift Card"/>
    <n v="4"/>
    <n v="0.14000000000000001"/>
    <x v="4"/>
    <x v="3"/>
  </r>
  <r>
    <s v="ee7b619d-8df1-47ce-8ab5-060c29ac3d3e"/>
    <n v="42"/>
    <s v="Female"/>
    <s v="Standard"/>
    <n v="0.48"/>
    <n v="5"/>
    <s v="North America"/>
    <s v="Desktop"/>
    <n v="13.99"/>
    <n v="0"/>
    <s v="Credit Card"/>
    <n v="5"/>
    <n v="0.08"/>
    <x v="0"/>
    <x v="0"/>
  </r>
  <r>
    <s v="3f260c2f-4b6c-49d7-9617-2f906b933ca8"/>
    <n v="62"/>
    <s v="Female"/>
    <s v="Standard"/>
    <n v="6.55"/>
    <n v="52"/>
    <s v="Asia"/>
    <s v="Desktop"/>
    <n v="13.99"/>
    <n v="0"/>
    <s v="Debit Card"/>
    <n v="5"/>
    <n v="0.12"/>
    <x v="1"/>
    <x v="2"/>
  </r>
  <r>
    <s v="1e5a70bf-83da-4c7b-b76c-606333bfa7aa"/>
    <n v="49"/>
    <s v="Male"/>
    <s v="Premium"/>
    <n v="29.41"/>
    <n v="14"/>
    <s v="Oceania"/>
    <s v="Desktop"/>
    <n v="17.989999999999998"/>
    <n v="0"/>
    <s v="Gift Card"/>
    <n v="1"/>
    <n v="1.96"/>
    <x v="5"/>
    <x v="0"/>
  </r>
  <r>
    <s v="f0e1cc4a-8545-4e03-9f16-9e83b65e44aa"/>
    <n v="41"/>
    <s v="Female"/>
    <s v="Basic"/>
    <n v="32.799999999999997"/>
    <n v="32"/>
    <s v="Europe"/>
    <s v="Mobile"/>
    <n v="8.99"/>
    <n v="0"/>
    <s v="Credit Card"/>
    <n v="2"/>
    <n v="0.99"/>
    <x v="2"/>
    <x v="0"/>
  </r>
  <r>
    <s v="032719c1-eafd-4963-9362-778c661ad881"/>
    <n v="65"/>
    <s v="Female"/>
    <s v="Basic"/>
    <n v="0.24"/>
    <n v="28"/>
    <s v="Asia"/>
    <s v="Tablet"/>
    <n v="8.99"/>
    <n v="1"/>
    <s v="PayPal"/>
    <n v="5"/>
    <n v="0.01"/>
    <x v="1"/>
    <x v="2"/>
  </r>
  <r>
    <s v="041d3c04-aa19-4359-861a-05327029f960"/>
    <n v="34"/>
    <s v="Other"/>
    <s v="Standard"/>
    <n v="33.380000000000003"/>
    <n v="53"/>
    <s v="Africa"/>
    <s v="TV"/>
    <n v="13.99"/>
    <n v="0"/>
    <s v="Debit Card"/>
    <n v="5"/>
    <n v="0.62"/>
    <x v="4"/>
    <x v="1"/>
  </r>
  <r>
    <s v="d32f3fc2-f9df-45b7-bd91-4ed789bd17bb"/>
    <n v="32"/>
    <s v="Other"/>
    <s v="Standard"/>
    <n v="14.18"/>
    <n v="59"/>
    <s v="South America"/>
    <s v="Laptop"/>
    <n v="13.99"/>
    <n v="1"/>
    <s v="Debit Card"/>
    <n v="1"/>
    <n v="0.24"/>
    <x v="5"/>
    <x v="1"/>
  </r>
  <r>
    <s v="752d1403-7fc8-46d1-8532-f861147b73dc"/>
    <n v="33"/>
    <s v="Other"/>
    <s v="Standard"/>
    <n v="6.97"/>
    <n v="44"/>
    <s v="Asia"/>
    <s v="Tablet"/>
    <n v="13.99"/>
    <n v="1"/>
    <s v="PayPal"/>
    <n v="3"/>
    <n v="0.15"/>
    <x v="4"/>
    <x v="1"/>
  </r>
  <r>
    <s v="28652897-1058-46fd-a152-0acea9e9284f"/>
    <n v="47"/>
    <s v="Female"/>
    <s v="Basic"/>
    <n v="6.39"/>
    <n v="54"/>
    <s v="Asia"/>
    <s v="TV"/>
    <n v="8.99"/>
    <n v="1"/>
    <s v="Crypto"/>
    <n v="4"/>
    <n v="0.12"/>
    <x v="6"/>
    <x v="0"/>
  </r>
  <r>
    <s v="d6c4c6fc-d6ac-4f13-9518-103cc3cd52c6"/>
    <n v="33"/>
    <s v="Other"/>
    <s v="Premium"/>
    <n v="6.35"/>
    <n v="30"/>
    <s v="Asia"/>
    <s v="Tablet"/>
    <n v="17.989999999999998"/>
    <n v="0"/>
    <s v="Credit Card"/>
    <n v="5"/>
    <n v="0.2"/>
    <x v="1"/>
    <x v="1"/>
  </r>
  <r>
    <s v="af17ffdc-f27a-4159-9c8d-addd1bfb0979"/>
    <n v="67"/>
    <s v="Other"/>
    <s v="Standard"/>
    <n v="2.79"/>
    <n v="53"/>
    <s v="Europe"/>
    <s v="Laptop"/>
    <n v="13.99"/>
    <n v="1"/>
    <s v="PayPal"/>
    <n v="4"/>
    <n v="0.05"/>
    <x v="6"/>
    <x v="2"/>
  </r>
  <r>
    <s v="ff583d32-c660-49dd-ba75-54106ef7d44a"/>
    <n v="20"/>
    <s v="Female"/>
    <s v="Basic"/>
    <n v="47"/>
    <n v="25"/>
    <s v="South America"/>
    <s v="Tablet"/>
    <n v="8.99"/>
    <n v="0"/>
    <s v="Debit Card"/>
    <n v="4"/>
    <n v="1.81"/>
    <x v="4"/>
    <x v="3"/>
  </r>
  <r>
    <s v="85003a46-57ba-4ad5-8240-99d3d8b9ef27"/>
    <n v="43"/>
    <s v="Other"/>
    <s v="Standard"/>
    <n v="38.840000000000003"/>
    <n v="56"/>
    <s v="Europe"/>
    <s v="Mobile"/>
    <n v="13.99"/>
    <n v="0"/>
    <s v="Debit Card"/>
    <n v="4"/>
    <n v="0.68"/>
    <x v="4"/>
    <x v="0"/>
  </r>
  <r>
    <s v="0c807992-f90b-4e89-85e3-9178d3bae4a8"/>
    <n v="36"/>
    <s v="Female"/>
    <s v="Standard"/>
    <n v="2.56"/>
    <n v="6"/>
    <s v="Africa"/>
    <s v="Tablet"/>
    <n v="13.99"/>
    <n v="0"/>
    <s v="Debit Card"/>
    <n v="5"/>
    <n v="0.37"/>
    <x v="5"/>
    <x v="0"/>
  </r>
  <r>
    <s v="ef6d974d-c79d-4fe6-b2e8-a3d375ea37c8"/>
    <n v="54"/>
    <s v="Female"/>
    <s v="Basic"/>
    <n v="13.25"/>
    <n v="49"/>
    <s v="Europe"/>
    <s v="Mobile"/>
    <n v="8.99"/>
    <n v="1"/>
    <s v="Debit Card"/>
    <n v="3"/>
    <n v="0.27"/>
    <x v="0"/>
    <x v="0"/>
  </r>
  <r>
    <s v="16241f0a-8cfe-4ded-88f9-12e70315e6aa"/>
    <n v="26"/>
    <s v="Other"/>
    <s v="Standard"/>
    <n v="12.76"/>
    <n v="54"/>
    <s v="Asia"/>
    <s v="Desktop"/>
    <n v="13.99"/>
    <n v="0"/>
    <s v="Credit Card"/>
    <n v="4"/>
    <n v="0.23"/>
    <x v="4"/>
    <x v="1"/>
  </r>
  <r>
    <s v="1f0aa18c-1417-4ca7-9895-7dac0baee3ee"/>
    <n v="25"/>
    <s v="Male"/>
    <s v="Standard"/>
    <n v="26.47"/>
    <n v="60"/>
    <s v="North America"/>
    <s v="TV"/>
    <n v="13.99"/>
    <n v="0"/>
    <s v="PayPal"/>
    <n v="1"/>
    <n v="0.43"/>
    <x v="0"/>
    <x v="3"/>
  </r>
  <r>
    <s v="f229d011-40b4-4e21-ac8e-394de1b4d6bc"/>
    <n v="37"/>
    <s v="Male"/>
    <s v="Standard"/>
    <n v="1.33"/>
    <n v="60"/>
    <s v="Europe"/>
    <s v="Desktop"/>
    <n v="13.99"/>
    <n v="1"/>
    <s v="Gift Card"/>
    <n v="5"/>
    <n v="0.02"/>
    <x v="5"/>
    <x v="0"/>
  </r>
  <r>
    <s v="f0a64ef5-b531-4c85-9f81-5ce41490de02"/>
    <n v="43"/>
    <s v="Male"/>
    <s v="Basic"/>
    <n v="10.02"/>
    <n v="50"/>
    <s v="Europe"/>
    <s v="TV"/>
    <n v="8.99"/>
    <n v="1"/>
    <s v="Credit Card"/>
    <n v="1"/>
    <n v="0.2"/>
    <x v="2"/>
    <x v="0"/>
  </r>
  <r>
    <s v="b6b3f022-6564-45d9-a070-90f66db4d09d"/>
    <n v="69"/>
    <s v="Male"/>
    <s v="Basic"/>
    <n v="7.66"/>
    <n v="46"/>
    <s v="Africa"/>
    <s v="TV"/>
    <n v="8.99"/>
    <n v="1"/>
    <s v="PayPal"/>
    <n v="3"/>
    <n v="0.16"/>
    <x v="3"/>
    <x v="2"/>
  </r>
  <r>
    <s v="422f3159-6fd0-42d4-9bc8-4f8dc29d531e"/>
    <n v="32"/>
    <s v="Female"/>
    <s v="Standard"/>
    <n v="22.99"/>
    <n v="31"/>
    <s v="Africa"/>
    <s v="Mobile"/>
    <n v="13.99"/>
    <n v="0"/>
    <s v="Debit Card"/>
    <n v="1"/>
    <n v="0.72"/>
    <x v="1"/>
    <x v="1"/>
  </r>
  <r>
    <s v="24b27817-e433-45cf-8439-8658f84b5d2e"/>
    <n v="35"/>
    <s v="Female"/>
    <s v="Basic"/>
    <n v="9.1999999999999993"/>
    <n v="26"/>
    <s v="South America"/>
    <s v="Laptop"/>
    <n v="8.99"/>
    <n v="1"/>
    <s v="Gift Card"/>
    <n v="2"/>
    <n v="0.34"/>
    <x v="5"/>
    <x v="1"/>
  </r>
  <r>
    <s v="5de098c2-fa28-45bf-ae9f-f31dbaa387c0"/>
    <n v="29"/>
    <s v="Other"/>
    <s v="Premium"/>
    <n v="4.46"/>
    <n v="42"/>
    <s v="Asia"/>
    <s v="Tablet"/>
    <n v="17.989999999999998"/>
    <n v="1"/>
    <s v="PayPal"/>
    <n v="4"/>
    <n v="0.1"/>
    <x v="5"/>
    <x v="1"/>
  </r>
  <r>
    <s v="d7f54be2-58dd-46b8-b43b-4ff590876743"/>
    <n v="34"/>
    <s v="Other"/>
    <s v="Premium"/>
    <n v="2.94"/>
    <n v="39"/>
    <s v="North America"/>
    <s v="Desktop"/>
    <n v="17.989999999999998"/>
    <n v="1"/>
    <s v="Crypto"/>
    <n v="1"/>
    <n v="7.0000000000000007E-2"/>
    <x v="6"/>
    <x v="1"/>
  </r>
  <r>
    <s v="938fec83-206c-4bb3-8ae6-7aa0bd8e7683"/>
    <n v="45"/>
    <s v="Other"/>
    <s v="Premium"/>
    <n v="2.59"/>
    <n v="56"/>
    <s v="Europe"/>
    <s v="Tablet"/>
    <n v="17.989999999999998"/>
    <n v="1"/>
    <s v="PayPal"/>
    <n v="3"/>
    <n v="0.05"/>
    <x v="2"/>
    <x v="0"/>
  </r>
  <r>
    <s v="ece05305-60ed-4148-b003-3d3fde5ac23b"/>
    <n v="46"/>
    <s v="Other"/>
    <s v="Standard"/>
    <n v="1.22"/>
    <n v="59"/>
    <s v="North America"/>
    <s v="Desktop"/>
    <n v="13.99"/>
    <n v="1"/>
    <s v="Debit Card"/>
    <n v="3"/>
    <n v="0.02"/>
    <x v="3"/>
    <x v="0"/>
  </r>
  <r>
    <s v="72e1395c-665a-40d9-99d4-150a7d6ba156"/>
    <n v="31"/>
    <s v="Other"/>
    <s v="Basic"/>
    <n v="10.38"/>
    <n v="42"/>
    <s v="North America"/>
    <s v="Tablet"/>
    <n v="8.99"/>
    <n v="1"/>
    <s v="Debit Card"/>
    <n v="1"/>
    <n v="0.24"/>
    <x v="0"/>
    <x v="1"/>
  </r>
  <r>
    <s v="9490f2fb-6881-415d-a9c2-55855ad016fc"/>
    <n v="68"/>
    <s v="Female"/>
    <s v="Basic"/>
    <n v="15.56"/>
    <n v="53"/>
    <s v="Asia"/>
    <s v="Mobile"/>
    <n v="8.99"/>
    <n v="1"/>
    <s v="PayPal"/>
    <n v="5"/>
    <n v="0.28999999999999998"/>
    <x v="3"/>
    <x v="2"/>
  </r>
  <r>
    <s v="5bd2fa59-db60-4274-9e7c-f64de753ff84"/>
    <n v="36"/>
    <s v="Female"/>
    <s v="Standard"/>
    <n v="11.94"/>
    <n v="45"/>
    <s v="Europe"/>
    <s v="Tablet"/>
    <n v="13.99"/>
    <n v="1"/>
    <s v="PayPal"/>
    <n v="2"/>
    <n v="0.26"/>
    <x v="5"/>
    <x v="0"/>
  </r>
  <r>
    <s v="e60ca66e-6129-4c74-9917-2039b803fb3a"/>
    <n v="68"/>
    <s v="Female"/>
    <s v="Basic"/>
    <n v="24.27"/>
    <n v="33"/>
    <s v="Asia"/>
    <s v="TV"/>
    <n v="8.99"/>
    <n v="1"/>
    <s v="Gift Card"/>
    <n v="1"/>
    <n v="0.71"/>
    <x v="4"/>
    <x v="2"/>
  </r>
  <r>
    <s v="7dae5dd3-9815-4ae0-a868-c1d08eb7ec3f"/>
    <n v="50"/>
    <s v="Male"/>
    <s v="Basic"/>
    <n v="4.3"/>
    <n v="54"/>
    <s v="North America"/>
    <s v="Tablet"/>
    <n v="8.99"/>
    <n v="1"/>
    <s v="PayPal"/>
    <n v="5"/>
    <n v="0.08"/>
    <x v="0"/>
    <x v="0"/>
  </r>
  <r>
    <s v="2477d719-b049-4b4c-8f1d-d9173919eedd"/>
    <n v="18"/>
    <s v="Female"/>
    <s v="Standard"/>
    <n v="9.77"/>
    <n v="57"/>
    <s v="Africa"/>
    <s v="Desktop"/>
    <n v="13.99"/>
    <n v="1"/>
    <s v="Crypto"/>
    <n v="2"/>
    <n v="0.17"/>
    <x v="1"/>
    <x v="3"/>
  </r>
  <r>
    <s v="375eca39-a99b-48a4-b4c0-bb0e8722d963"/>
    <n v="34"/>
    <s v="Male"/>
    <s v="Premium"/>
    <n v="3.92"/>
    <n v="4"/>
    <s v="South America"/>
    <s v="TV"/>
    <n v="17.989999999999998"/>
    <n v="0"/>
    <s v="Gift Card"/>
    <n v="1"/>
    <n v="0.78"/>
    <x v="0"/>
    <x v="1"/>
  </r>
  <r>
    <s v="d2927ae0-0518-4579-aed1-4ad9a039d1d0"/>
    <n v="39"/>
    <s v="Other"/>
    <s v="Premium"/>
    <n v="13.51"/>
    <n v="54"/>
    <s v="Oceania"/>
    <s v="Tablet"/>
    <n v="17.989999999999998"/>
    <n v="0"/>
    <s v="PayPal"/>
    <n v="4"/>
    <n v="0.25"/>
    <x v="2"/>
    <x v="0"/>
  </r>
  <r>
    <s v="e74a58dd-5c33-41a4-a2f5-ba8f634216dc"/>
    <n v="45"/>
    <s v="Male"/>
    <s v="Premium"/>
    <n v="27.2"/>
    <n v="8"/>
    <s v="Europe"/>
    <s v="Laptop"/>
    <n v="17.989999999999998"/>
    <n v="0"/>
    <s v="Debit Card"/>
    <n v="5"/>
    <n v="3.02"/>
    <x v="1"/>
    <x v="0"/>
  </r>
  <r>
    <s v="913c9b60-2bf4-495a-9e80-74719a9c5047"/>
    <n v="23"/>
    <s v="Male"/>
    <s v="Premium"/>
    <n v="16.510000000000002"/>
    <n v="41"/>
    <s v="Oceania"/>
    <s v="Tablet"/>
    <n v="17.989999999999998"/>
    <n v="1"/>
    <s v="Gift Card"/>
    <n v="5"/>
    <n v="0.39"/>
    <x v="4"/>
    <x v="3"/>
  </r>
  <r>
    <s v="e66f76a6-9e44-4d2a-ac84-d297b96abe7c"/>
    <n v="56"/>
    <s v="Female"/>
    <s v="Standard"/>
    <n v="4.05"/>
    <n v="4"/>
    <s v="Europe"/>
    <s v="TV"/>
    <n v="13.99"/>
    <n v="0"/>
    <s v="PayPal"/>
    <n v="4"/>
    <n v="0.81"/>
    <x v="2"/>
    <x v="2"/>
  </r>
  <r>
    <s v="018fad5a-7be7-48ad-993f-68fe75ed0b9b"/>
    <n v="31"/>
    <s v="Male"/>
    <s v="Standard"/>
    <n v="2.2000000000000002"/>
    <n v="29"/>
    <s v="Asia"/>
    <s v="TV"/>
    <n v="13.99"/>
    <n v="1"/>
    <s v="PayPal"/>
    <n v="1"/>
    <n v="7.0000000000000007E-2"/>
    <x v="5"/>
    <x v="1"/>
  </r>
  <r>
    <s v="5f0a5e42-5c88-417a-b627-1f3057237d04"/>
    <n v="31"/>
    <s v="Female"/>
    <s v="Standard"/>
    <n v="2.02"/>
    <n v="39"/>
    <s v="Europe"/>
    <s v="Mobile"/>
    <n v="13.99"/>
    <n v="1"/>
    <s v="Credit Card"/>
    <n v="4"/>
    <n v="0.05"/>
    <x v="5"/>
    <x v="1"/>
  </r>
  <r>
    <s v="07d43b0b-94e3-4ea5-9281-7d959494690d"/>
    <n v="31"/>
    <s v="Male"/>
    <s v="Standard"/>
    <n v="54.98"/>
    <n v="57"/>
    <s v="Africa"/>
    <s v="Desktop"/>
    <n v="13.99"/>
    <n v="0"/>
    <s v="Gift Card"/>
    <n v="4"/>
    <n v="0.95"/>
    <x v="3"/>
    <x v="1"/>
  </r>
  <r>
    <s v="91c22005-2619-4f68-a797-531076bc8d6a"/>
    <n v="41"/>
    <s v="Female"/>
    <s v="Basic"/>
    <n v="7.78"/>
    <n v="0"/>
    <s v="Asia"/>
    <s v="Tablet"/>
    <n v="8.99"/>
    <n v="0"/>
    <s v="PayPal"/>
    <n v="2"/>
    <n v="7.78"/>
    <x v="4"/>
    <x v="0"/>
  </r>
  <r>
    <s v="2a93d86f-7768-4c2d-93f0-82a7356ef894"/>
    <n v="32"/>
    <s v="Other"/>
    <s v="Standard"/>
    <n v="1.43"/>
    <n v="19"/>
    <s v="Oceania"/>
    <s v="Laptop"/>
    <n v="13.99"/>
    <n v="1"/>
    <s v="Gift Card"/>
    <n v="2"/>
    <n v="7.0000000000000007E-2"/>
    <x v="6"/>
    <x v="1"/>
  </r>
  <r>
    <s v="4c14bede-0e49-4c69-bd98-ad6fa46fed15"/>
    <n v="67"/>
    <s v="Male"/>
    <s v="Premium"/>
    <n v="18.54"/>
    <n v="58"/>
    <s v="Africa"/>
    <s v="Laptop"/>
    <n v="17.989999999999998"/>
    <n v="0"/>
    <s v="PayPal"/>
    <n v="5"/>
    <n v="0.31"/>
    <x v="5"/>
    <x v="2"/>
  </r>
  <r>
    <s v="44e5fbde-b513-4d69-accb-f083a5863d89"/>
    <n v="46"/>
    <s v="Female"/>
    <s v="Basic"/>
    <n v="4.84"/>
    <n v="27"/>
    <s v="Africa"/>
    <s v="Desktop"/>
    <n v="8.99"/>
    <n v="1"/>
    <s v="PayPal"/>
    <n v="2"/>
    <n v="0.17"/>
    <x v="4"/>
    <x v="0"/>
  </r>
  <r>
    <s v="090d46ba-d78e-4f49-a4c6-9bf211df3f91"/>
    <n v="54"/>
    <s v="Male"/>
    <s v="Premium"/>
    <n v="6.65"/>
    <n v="23"/>
    <s v="Asia"/>
    <s v="Mobile"/>
    <n v="17.989999999999998"/>
    <n v="0"/>
    <s v="PayPal"/>
    <n v="4"/>
    <n v="0.28000000000000003"/>
    <x v="5"/>
    <x v="0"/>
  </r>
  <r>
    <s v="66513bd6-e31b-4dc4-9b1b-aff8caa18e88"/>
    <n v="59"/>
    <s v="Male"/>
    <s v="Premium"/>
    <n v="47.14"/>
    <n v="35"/>
    <s v="Oceania"/>
    <s v="Tablet"/>
    <n v="17.989999999999998"/>
    <n v="0"/>
    <s v="Crypto"/>
    <n v="3"/>
    <n v="1.31"/>
    <x v="5"/>
    <x v="2"/>
  </r>
  <r>
    <s v="acc43c61-4f60-49b8-a93b-4241c02b2be2"/>
    <n v="44"/>
    <s v="Other"/>
    <s v="Basic"/>
    <n v="20.91"/>
    <n v="5"/>
    <s v="South America"/>
    <s v="Laptop"/>
    <n v="8.99"/>
    <n v="0"/>
    <s v="Gift Card"/>
    <n v="5"/>
    <n v="3.48"/>
    <x v="1"/>
    <x v="0"/>
  </r>
  <r>
    <s v="079d22b5-cb52-4784-862a-93eb40a6fc9d"/>
    <n v="62"/>
    <s v="Male"/>
    <s v="Basic"/>
    <n v="3.31"/>
    <n v="21"/>
    <s v="Africa"/>
    <s v="TV"/>
    <n v="8.99"/>
    <n v="1"/>
    <s v="Gift Card"/>
    <n v="3"/>
    <n v="0.15"/>
    <x v="0"/>
    <x v="2"/>
  </r>
  <r>
    <s v="fb137217-22e7-4472-9f24-c3e1982c0bbd"/>
    <n v="46"/>
    <s v="Male"/>
    <s v="Standard"/>
    <n v="2.98"/>
    <n v="51"/>
    <s v="South America"/>
    <s v="Laptop"/>
    <n v="13.99"/>
    <n v="1"/>
    <s v="Credit Card"/>
    <n v="1"/>
    <n v="0.06"/>
    <x v="0"/>
    <x v="0"/>
  </r>
  <r>
    <s v="e25dbc8a-284a-4064-bddd-ea62c7fde074"/>
    <n v="68"/>
    <s v="Other"/>
    <s v="Standard"/>
    <n v="37.299999999999997"/>
    <n v="31"/>
    <s v="Africa"/>
    <s v="Desktop"/>
    <n v="13.99"/>
    <n v="0"/>
    <s v="Crypto"/>
    <n v="5"/>
    <n v="1.17"/>
    <x v="0"/>
    <x v="2"/>
  </r>
  <r>
    <s v="4a72d855-c7d1-41ea-bf1d-5e0eba3be8d8"/>
    <n v="28"/>
    <s v="Female"/>
    <s v="Premium"/>
    <n v="10.38"/>
    <n v="33"/>
    <s v="Oceania"/>
    <s v="Mobile"/>
    <n v="17.989999999999998"/>
    <n v="1"/>
    <s v="Credit Card"/>
    <n v="3"/>
    <n v="0.31"/>
    <x v="6"/>
    <x v="1"/>
  </r>
  <r>
    <s v="ffef8fb1-3847-4535-a403-fad7ac35eb46"/>
    <n v="55"/>
    <s v="Male"/>
    <s v="Premium"/>
    <n v="6.14"/>
    <n v="25"/>
    <s v="Oceania"/>
    <s v="Desktop"/>
    <n v="17.989999999999998"/>
    <n v="0"/>
    <s v="Credit Card"/>
    <n v="4"/>
    <n v="0.24"/>
    <x v="5"/>
    <x v="0"/>
  </r>
  <r>
    <s v="44c431b4-0f1a-4403-b701-98ab0f23f260"/>
    <n v="70"/>
    <s v="Other"/>
    <s v="Standard"/>
    <n v="4.75"/>
    <n v="54"/>
    <s v="Europe"/>
    <s v="Mobile"/>
    <n v="13.99"/>
    <n v="1"/>
    <s v="Gift Card"/>
    <n v="3"/>
    <n v="0.09"/>
    <x v="4"/>
    <x v="2"/>
  </r>
  <r>
    <s v="70f8a703-4e16-495b-97b5-739c7edace9e"/>
    <n v="69"/>
    <s v="Male"/>
    <s v="Standard"/>
    <n v="7.26"/>
    <n v="48"/>
    <s v="Africa"/>
    <s v="Desktop"/>
    <n v="13.99"/>
    <n v="0"/>
    <s v="Credit Card"/>
    <n v="5"/>
    <n v="0.15"/>
    <x v="4"/>
    <x v="2"/>
  </r>
  <r>
    <s v="7e829bbe-ef04-481e-88d9-8eeae0a7cac6"/>
    <n v="31"/>
    <s v="Other"/>
    <s v="Standard"/>
    <n v="23.56"/>
    <n v="40"/>
    <s v="North America"/>
    <s v="Tablet"/>
    <n v="13.99"/>
    <n v="0"/>
    <s v="Crypto"/>
    <n v="5"/>
    <n v="0.56999999999999995"/>
    <x v="1"/>
    <x v="1"/>
  </r>
  <r>
    <s v="48130993-574a-4765-b5f0-5f98dba9547e"/>
    <n v="55"/>
    <s v="Female"/>
    <s v="Basic"/>
    <n v="7.86"/>
    <n v="36"/>
    <s v="North America"/>
    <s v="Desktop"/>
    <n v="8.99"/>
    <n v="1"/>
    <s v="Credit Card"/>
    <n v="4"/>
    <n v="0.21"/>
    <x v="3"/>
    <x v="0"/>
  </r>
  <r>
    <s v="efc777d9-e7a2-404c-9626-3b30b333dcce"/>
    <n v="40"/>
    <s v="Other"/>
    <s v="Standard"/>
    <n v="7.48"/>
    <n v="54"/>
    <s v="Africa"/>
    <s v="Tablet"/>
    <n v="13.99"/>
    <n v="1"/>
    <s v="Debit Card"/>
    <n v="1"/>
    <n v="0.14000000000000001"/>
    <x v="5"/>
    <x v="0"/>
  </r>
  <r>
    <s v="e51e6d48-d863-4799-9f3d-75b6980b5d3e"/>
    <n v="36"/>
    <s v="Male"/>
    <s v="Premium"/>
    <n v="2.13"/>
    <n v="54"/>
    <s v="Oceania"/>
    <s v="Laptop"/>
    <n v="17.989999999999998"/>
    <n v="1"/>
    <s v="Debit Card"/>
    <n v="3"/>
    <n v="0.04"/>
    <x v="2"/>
    <x v="0"/>
  </r>
  <r>
    <s v="ce0b32de-26ff-4f3d-bd27-9c85e6f2bf26"/>
    <n v="62"/>
    <s v="Female"/>
    <s v="Basic"/>
    <n v="6.12"/>
    <n v="51"/>
    <s v="Africa"/>
    <s v="Tablet"/>
    <n v="8.99"/>
    <n v="1"/>
    <s v="Gift Card"/>
    <n v="2"/>
    <n v="0.12"/>
    <x v="1"/>
    <x v="2"/>
  </r>
  <r>
    <s v="3ef8e526-3060-49e4-b23d-7c8325593d35"/>
    <n v="63"/>
    <s v="Other"/>
    <s v="Basic"/>
    <n v="10.71"/>
    <n v="43"/>
    <s v="Asia"/>
    <s v="Laptop"/>
    <n v="8.99"/>
    <n v="1"/>
    <s v="Debit Card"/>
    <n v="2"/>
    <n v="0.24"/>
    <x v="5"/>
    <x v="2"/>
  </r>
  <r>
    <s v="4e3215e3-48be-4ea9-86e4-057e5ce9bf39"/>
    <n v="43"/>
    <s v="Male"/>
    <s v="Standard"/>
    <n v="1.06"/>
    <n v="27"/>
    <s v="Asia"/>
    <s v="TV"/>
    <n v="13.99"/>
    <n v="0"/>
    <s v="PayPal"/>
    <n v="4"/>
    <n v="0.04"/>
    <x v="0"/>
    <x v="0"/>
  </r>
  <r>
    <s v="9d71a390-0c88-40da-b62e-7ff0cd29f65b"/>
    <n v="18"/>
    <s v="Other"/>
    <s v="Premium"/>
    <n v="12.22"/>
    <n v="48"/>
    <s v="Europe"/>
    <s v="TV"/>
    <n v="17.989999999999998"/>
    <n v="0"/>
    <s v="Debit Card"/>
    <n v="5"/>
    <n v="0.25"/>
    <x v="1"/>
    <x v="3"/>
  </r>
  <r>
    <s v="11d0215f-7d5c-439a-ab60-98c27e38d982"/>
    <n v="23"/>
    <s v="Female"/>
    <s v="Standard"/>
    <n v="3.9"/>
    <n v="1"/>
    <s v="Oceania"/>
    <s v="Tablet"/>
    <n v="13.99"/>
    <n v="0"/>
    <s v="Credit Card"/>
    <n v="1"/>
    <n v="1.95"/>
    <x v="1"/>
    <x v="3"/>
  </r>
  <r>
    <s v="b81e2759-c1e2-433e-a4e1-d7fe65a14464"/>
    <n v="21"/>
    <s v="Female"/>
    <s v="Premium"/>
    <n v="19.77"/>
    <n v="22"/>
    <s v="Europe"/>
    <s v="Tablet"/>
    <n v="17.989999999999998"/>
    <n v="0"/>
    <s v="Credit Card"/>
    <n v="4"/>
    <n v="0.86"/>
    <x v="4"/>
    <x v="3"/>
  </r>
  <r>
    <s v="cee2b2d5-7bd7-46de-8d55-36b262b78b70"/>
    <n v="53"/>
    <s v="Male"/>
    <s v="Basic"/>
    <n v="2.42"/>
    <n v="11"/>
    <s v="Africa"/>
    <s v="Desktop"/>
    <n v="8.99"/>
    <n v="1"/>
    <s v="Gift Card"/>
    <n v="5"/>
    <n v="0.2"/>
    <x v="0"/>
    <x v="0"/>
  </r>
  <r>
    <s v="c83d8343-0bd3-42a8-a312-9b6e75367d29"/>
    <n v="64"/>
    <s v="Other"/>
    <s v="Premium"/>
    <n v="7"/>
    <n v="9"/>
    <s v="Oceania"/>
    <s v="Mobile"/>
    <n v="17.989999999999998"/>
    <n v="0"/>
    <s v="Crypto"/>
    <n v="4"/>
    <n v="0.7"/>
    <x v="2"/>
    <x v="2"/>
  </r>
  <r>
    <s v="2c4930a3-789b-4ed5-8f39-e8c64a740269"/>
    <n v="21"/>
    <s v="Other"/>
    <s v="Standard"/>
    <n v="61.8"/>
    <n v="41"/>
    <s v="Europe"/>
    <s v="Laptop"/>
    <n v="13.99"/>
    <n v="0"/>
    <s v="PayPal"/>
    <n v="3"/>
    <n v="1.47"/>
    <x v="2"/>
    <x v="3"/>
  </r>
  <r>
    <s v="16a200cb-3249-413a-977d-6ad61271b74f"/>
    <n v="50"/>
    <s v="Female"/>
    <s v="Basic"/>
    <n v="2.84"/>
    <n v="36"/>
    <s v="Asia"/>
    <s v="Desktop"/>
    <n v="8.99"/>
    <n v="1"/>
    <s v="Gift Card"/>
    <n v="3"/>
    <n v="0.08"/>
    <x v="5"/>
    <x v="0"/>
  </r>
  <r>
    <s v="4f6c6788-a003-4eca-b344-5e47ace30e12"/>
    <n v="38"/>
    <s v="Other"/>
    <s v="Standard"/>
    <n v="5.32"/>
    <n v="24"/>
    <s v="Europe"/>
    <s v="Tablet"/>
    <n v="13.99"/>
    <n v="0"/>
    <s v="Crypto"/>
    <n v="4"/>
    <n v="0.21"/>
    <x v="6"/>
    <x v="0"/>
  </r>
  <r>
    <s v="c56d6009-0b18-47d0-a605-99c63f1cf8c3"/>
    <n v="67"/>
    <s v="Male"/>
    <s v="Standard"/>
    <n v="0.44"/>
    <n v="27"/>
    <s v="South America"/>
    <s v="Tablet"/>
    <n v="13.99"/>
    <n v="1"/>
    <s v="Credit Card"/>
    <n v="3"/>
    <n v="0.02"/>
    <x v="0"/>
    <x v="2"/>
  </r>
  <r>
    <s v="f4db7304-7056-46c8-88dd-0b612ad71ba2"/>
    <n v="70"/>
    <s v="Female"/>
    <s v="Standard"/>
    <n v="7.16"/>
    <n v="40"/>
    <s v="Europe"/>
    <s v="Tablet"/>
    <n v="13.99"/>
    <n v="1"/>
    <s v="Debit Card"/>
    <n v="1"/>
    <n v="0.17"/>
    <x v="5"/>
    <x v="2"/>
  </r>
  <r>
    <s v="6fb66bbb-0951-4845-a4cd-3ce9151ab345"/>
    <n v="58"/>
    <s v="Other"/>
    <s v="Standard"/>
    <n v="0.73"/>
    <n v="14"/>
    <s v="Europe"/>
    <s v="Mobile"/>
    <n v="13.99"/>
    <n v="1"/>
    <s v="Gift Card"/>
    <n v="3"/>
    <n v="0.05"/>
    <x v="0"/>
    <x v="2"/>
  </r>
  <r>
    <s v="ca15d77a-57d5-44c3-bcb3-a0c4d1abbbdd"/>
    <n v="21"/>
    <s v="Other"/>
    <s v="Basic"/>
    <n v="2.73"/>
    <n v="48"/>
    <s v="Asia"/>
    <s v="TV"/>
    <n v="8.99"/>
    <n v="1"/>
    <s v="PayPal"/>
    <n v="5"/>
    <n v="0.06"/>
    <x v="2"/>
    <x v="3"/>
  </r>
  <r>
    <s v="567dc920-9ae2-41ca-b169-a6706369169f"/>
    <n v="28"/>
    <s v="Other"/>
    <s v="Premium"/>
    <n v="17.100000000000001"/>
    <n v="16"/>
    <s v="Africa"/>
    <s v="Desktop"/>
    <n v="17.989999999999998"/>
    <n v="0"/>
    <s v="Crypto"/>
    <n v="4"/>
    <n v="1.01"/>
    <x v="0"/>
    <x v="1"/>
  </r>
  <r>
    <s v="6fbc22eb-6eb2-4df2-82f7-1fa1d07d4802"/>
    <n v="61"/>
    <s v="Male"/>
    <s v="Basic"/>
    <n v="20.11"/>
    <n v="17"/>
    <s v="North America"/>
    <s v="Desktop"/>
    <n v="8.99"/>
    <n v="0"/>
    <s v="Debit Card"/>
    <n v="1"/>
    <n v="1.1200000000000001"/>
    <x v="5"/>
    <x v="2"/>
  </r>
  <r>
    <s v="c7580297-a79c-4487-a676-afefffc00a0c"/>
    <n v="27"/>
    <s v="Male"/>
    <s v="Basic"/>
    <n v="31"/>
    <n v="57"/>
    <s v="South America"/>
    <s v="TV"/>
    <n v="8.99"/>
    <n v="0"/>
    <s v="Crypto"/>
    <n v="5"/>
    <n v="0.53"/>
    <x v="4"/>
    <x v="1"/>
  </r>
  <r>
    <s v="b63bbb24-3940-4377-bda2-081dc5008511"/>
    <n v="63"/>
    <s v="Other"/>
    <s v="Standard"/>
    <n v="11.42"/>
    <n v="57"/>
    <s v="Europe"/>
    <s v="Desktop"/>
    <n v="13.99"/>
    <n v="1"/>
    <s v="Credit Card"/>
    <n v="1"/>
    <n v="0.2"/>
    <x v="3"/>
    <x v="2"/>
  </r>
  <r>
    <s v="c7bd6a1e-dd9b-4ae0-8640-b800f73384ae"/>
    <n v="51"/>
    <s v="Male"/>
    <s v="Premium"/>
    <n v="14.64"/>
    <n v="23"/>
    <s v="Africa"/>
    <s v="Tablet"/>
    <n v="17.989999999999998"/>
    <n v="0"/>
    <s v="Credit Card"/>
    <n v="4"/>
    <n v="0.61"/>
    <x v="6"/>
    <x v="0"/>
  </r>
  <r>
    <s v="f25ebdda-0532-43da-91be-d2ff34c108cc"/>
    <n v="40"/>
    <s v="Female"/>
    <s v="Basic"/>
    <n v="5.54"/>
    <n v="11"/>
    <s v="Oceania"/>
    <s v="Mobile"/>
    <n v="8.99"/>
    <n v="1"/>
    <s v="Gift Card"/>
    <n v="1"/>
    <n v="0.46"/>
    <x v="2"/>
    <x v="0"/>
  </r>
  <r>
    <s v="b47239a1-8e93-4c1a-87b5-3ba3b6d46a77"/>
    <n v="47"/>
    <s v="Female"/>
    <s v="Premium"/>
    <n v="34.18"/>
    <n v="50"/>
    <s v="Europe"/>
    <s v="Desktop"/>
    <n v="17.989999999999998"/>
    <n v="0"/>
    <s v="Crypto"/>
    <n v="4"/>
    <n v="0.67"/>
    <x v="2"/>
    <x v="0"/>
  </r>
  <r>
    <s v="c06f7f28-0fde-4b15-819b-ec1061932a50"/>
    <n v="19"/>
    <s v="Other"/>
    <s v="Basic"/>
    <n v="1.23"/>
    <n v="47"/>
    <s v="Asia"/>
    <s v="Mobile"/>
    <n v="8.99"/>
    <n v="1"/>
    <s v="Debit Card"/>
    <n v="4"/>
    <n v="0.03"/>
    <x v="1"/>
    <x v="3"/>
  </r>
  <r>
    <s v="c6c8cbb4-b03d-4aa7-ae8f-591c88f61aa2"/>
    <n v="43"/>
    <s v="Female"/>
    <s v="Basic"/>
    <n v="7.51"/>
    <n v="2"/>
    <s v="Europe"/>
    <s v="TV"/>
    <n v="8.99"/>
    <n v="0"/>
    <s v="Credit Card"/>
    <n v="4"/>
    <n v="2.5"/>
    <x v="2"/>
    <x v="0"/>
  </r>
  <r>
    <s v="4ef69a1f-c2b7-4e85-b0f5-318696e2675c"/>
    <n v="63"/>
    <s v="Male"/>
    <s v="Standard"/>
    <n v="16.41"/>
    <n v="34"/>
    <s v="North America"/>
    <s v="TV"/>
    <n v="13.99"/>
    <n v="1"/>
    <s v="PayPal"/>
    <n v="1"/>
    <n v="0.47"/>
    <x v="1"/>
    <x v="2"/>
  </r>
  <r>
    <s v="7a8163de-f9a8-416e-8019-79049bb31e9b"/>
    <n v="39"/>
    <s v="Female"/>
    <s v="Standard"/>
    <n v="11.29"/>
    <n v="40"/>
    <s v="Europe"/>
    <s v="Laptop"/>
    <n v="13.99"/>
    <n v="1"/>
    <s v="Crypto"/>
    <n v="1"/>
    <n v="0.28000000000000003"/>
    <x v="6"/>
    <x v="0"/>
  </r>
  <r>
    <s v="c064e06e-7e55-493f-817f-ca67c074b251"/>
    <n v="20"/>
    <s v="Other"/>
    <s v="Basic"/>
    <n v="0.37"/>
    <n v="27"/>
    <s v="Africa"/>
    <s v="Desktop"/>
    <n v="8.99"/>
    <n v="1"/>
    <s v="PayPal"/>
    <n v="1"/>
    <n v="0.01"/>
    <x v="2"/>
    <x v="3"/>
  </r>
  <r>
    <s v="b7aa7d7c-1680-4a40-9646-3fbc458fdef6"/>
    <n v="39"/>
    <s v="Female"/>
    <s v="Basic"/>
    <n v="7.24"/>
    <n v="8"/>
    <s v="Oceania"/>
    <s v="Mobile"/>
    <n v="8.99"/>
    <n v="0"/>
    <s v="Credit Card"/>
    <n v="3"/>
    <n v="0.8"/>
    <x v="3"/>
    <x v="0"/>
  </r>
  <r>
    <s v="107172f9-17aa-4d27-9316-211b12b7ca66"/>
    <n v="30"/>
    <s v="Other"/>
    <s v="Premium"/>
    <n v="21.23"/>
    <n v="50"/>
    <s v="Africa"/>
    <s v="Mobile"/>
    <n v="17.989999999999998"/>
    <n v="0"/>
    <s v="Credit Card"/>
    <n v="2"/>
    <n v="0.42"/>
    <x v="2"/>
    <x v="1"/>
  </r>
  <r>
    <s v="e4cedabe-2ad7-4c28-ad24-34ad6ac0a7db"/>
    <n v="46"/>
    <s v="Male"/>
    <s v="Standard"/>
    <n v="0.89"/>
    <n v="35"/>
    <s v="Oceania"/>
    <s v="Tablet"/>
    <n v="13.99"/>
    <n v="1"/>
    <s v="Gift Card"/>
    <n v="1"/>
    <n v="0.02"/>
    <x v="2"/>
    <x v="0"/>
  </r>
  <r>
    <s v="360177a9-b5fd-4c78-ba0d-a0dad34611f6"/>
    <n v="66"/>
    <s v="Other"/>
    <s v="Basic"/>
    <n v="1.21"/>
    <n v="7"/>
    <s v="Africa"/>
    <s v="TV"/>
    <n v="8.99"/>
    <n v="1"/>
    <s v="Crypto"/>
    <n v="5"/>
    <n v="0.15"/>
    <x v="6"/>
    <x v="2"/>
  </r>
  <r>
    <s v="9cf98ae9-3ca2-4174-a7ca-0fb8969544aa"/>
    <n v="19"/>
    <s v="Other"/>
    <s v="Premium"/>
    <n v="13.21"/>
    <n v="32"/>
    <s v="Asia"/>
    <s v="Desktop"/>
    <n v="17.989999999999998"/>
    <n v="1"/>
    <s v="Crypto"/>
    <n v="2"/>
    <n v="0.4"/>
    <x v="0"/>
    <x v="3"/>
  </r>
  <r>
    <s v="6d0baae0-e0c5-4a4e-8e3b-97bf14be6147"/>
    <n v="54"/>
    <s v="Male"/>
    <s v="Premium"/>
    <n v="18.07"/>
    <n v="14"/>
    <s v="Asia"/>
    <s v="TV"/>
    <n v="17.989999999999998"/>
    <n v="0"/>
    <s v="Debit Card"/>
    <n v="2"/>
    <n v="1.2"/>
    <x v="1"/>
    <x v="0"/>
  </r>
  <r>
    <s v="2d568e58-1bce-43d3-b509-529c4907feb6"/>
    <n v="32"/>
    <s v="Female"/>
    <s v="Standard"/>
    <n v="12.46"/>
    <n v="17"/>
    <s v="Africa"/>
    <s v="Laptop"/>
    <n v="13.99"/>
    <n v="0"/>
    <s v="Debit Card"/>
    <n v="5"/>
    <n v="0.69"/>
    <x v="5"/>
    <x v="1"/>
  </r>
  <r>
    <s v="c154deff-4e9e-4fe4-9d67-f48908ff54d9"/>
    <n v="40"/>
    <s v="Female"/>
    <s v="Basic"/>
    <n v="3.95"/>
    <n v="34"/>
    <s v="Oceania"/>
    <s v="Tablet"/>
    <n v="8.99"/>
    <n v="1"/>
    <s v="Debit Card"/>
    <n v="4"/>
    <n v="0.11"/>
    <x v="5"/>
    <x v="0"/>
  </r>
  <r>
    <s v="71f2e2cc-c590-4263-a857-9d41079aeca5"/>
    <n v="51"/>
    <s v="Female"/>
    <s v="Basic"/>
    <n v="7.4"/>
    <n v="49"/>
    <s v="Oceania"/>
    <s v="Mobile"/>
    <n v="8.99"/>
    <n v="1"/>
    <s v="PayPal"/>
    <n v="4"/>
    <n v="0.15"/>
    <x v="6"/>
    <x v="0"/>
  </r>
  <r>
    <s v="1750bbeb-a4d1-4fdd-9d4b-6da8f2110f83"/>
    <n v="24"/>
    <s v="Other"/>
    <s v="Premium"/>
    <n v="5.54"/>
    <n v="47"/>
    <s v="Africa"/>
    <s v="Tablet"/>
    <n v="17.989999999999998"/>
    <n v="0"/>
    <s v="PayPal"/>
    <n v="5"/>
    <n v="0.12"/>
    <x v="6"/>
    <x v="3"/>
  </r>
  <r>
    <s v="a5c9b131-7db9-49dc-bbf0-ab2cc975db2e"/>
    <n v="50"/>
    <s v="Male"/>
    <s v="Basic"/>
    <n v="34.909999999999997"/>
    <n v="55"/>
    <s v="South America"/>
    <s v="Tablet"/>
    <n v="8.99"/>
    <n v="0"/>
    <s v="PayPal"/>
    <n v="1"/>
    <n v="0.62"/>
    <x v="2"/>
    <x v="0"/>
  </r>
  <r>
    <s v="f34c660c-8130-46ea-b9eb-2b94983e70f0"/>
    <n v="52"/>
    <s v="Female"/>
    <s v="Premium"/>
    <n v="19.84"/>
    <n v="51"/>
    <s v="South America"/>
    <s v="Tablet"/>
    <n v="17.989999999999998"/>
    <n v="0"/>
    <s v="PayPal"/>
    <n v="4"/>
    <n v="0.38"/>
    <x v="2"/>
    <x v="0"/>
  </r>
  <r>
    <s v="b3df269b-9a99-4b0d-b72a-309d9eb0fdff"/>
    <n v="40"/>
    <s v="Male"/>
    <s v="Standard"/>
    <n v="1.53"/>
    <n v="23"/>
    <s v="Africa"/>
    <s v="Laptop"/>
    <n v="13.99"/>
    <n v="1"/>
    <s v="Credit Card"/>
    <n v="1"/>
    <n v="0.06"/>
    <x v="2"/>
    <x v="0"/>
  </r>
  <r>
    <s v="762bdb2f-9869-459d-a388-b7d7499de3d1"/>
    <n v="24"/>
    <s v="Female"/>
    <s v="Standard"/>
    <n v="30.63"/>
    <n v="58"/>
    <s v="Oceania"/>
    <s v="Mobile"/>
    <n v="13.99"/>
    <n v="0"/>
    <s v="Debit Card"/>
    <n v="4"/>
    <n v="0.52"/>
    <x v="1"/>
    <x v="3"/>
  </r>
  <r>
    <s v="8c5e8ece-8b04-4187-943f-c47e7452ac98"/>
    <n v="29"/>
    <s v="Female"/>
    <s v="Premium"/>
    <n v="3.17"/>
    <n v="8"/>
    <s v="South America"/>
    <s v="TV"/>
    <n v="17.989999999999998"/>
    <n v="1"/>
    <s v="Crypto"/>
    <n v="2"/>
    <n v="0.35"/>
    <x v="0"/>
    <x v="1"/>
  </r>
  <r>
    <s v="1ba7df97-738b-4bda-84bc-342e75f0bb3b"/>
    <n v="68"/>
    <s v="Other"/>
    <s v="Basic"/>
    <n v="21.58"/>
    <n v="30"/>
    <s v="Oceania"/>
    <s v="Tablet"/>
    <n v="8.99"/>
    <n v="0"/>
    <s v="Credit Card"/>
    <n v="2"/>
    <n v="0.7"/>
    <x v="3"/>
    <x v="2"/>
  </r>
  <r>
    <s v="0b029466-21a8-4aa2-a32d-7957bc97dd15"/>
    <n v="18"/>
    <s v="Female"/>
    <s v="Basic"/>
    <n v="18.12"/>
    <n v="2"/>
    <s v="North America"/>
    <s v="Tablet"/>
    <n v="8.99"/>
    <n v="0"/>
    <s v="Debit Card"/>
    <n v="1"/>
    <n v="6.04"/>
    <x v="3"/>
    <x v="3"/>
  </r>
  <r>
    <s v="78f2bf62-fba1-46a6-833c-110010ab98ad"/>
    <n v="45"/>
    <s v="Female"/>
    <s v="Standard"/>
    <n v="16.100000000000001"/>
    <n v="13"/>
    <s v="South America"/>
    <s v="Tablet"/>
    <n v="13.99"/>
    <n v="0"/>
    <s v="Debit Card"/>
    <n v="3"/>
    <n v="1.1499999999999999"/>
    <x v="1"/>
    <x v="0"/>
  </r>
  <r>
    <s v="68ce89c8-a5b2-4117-b896-352c78e682a5"/>
    <n v="20"/>
    <s v="Other"/>
    <s v="Standard"/>
    <n v="2.75"/>
    <n v="2"/>
    <s v="Africa"/>
    <s v="TV"/>
    <n v="13.99"/>
    <n v="0"/>
    <s v="Credit Card"/>
    <n v="2"/>
    <n v="0.92"/>
    <x v="1"/>
    <x v="3"/>
  </r>
  <r>
    <s v="e06fb7ea-7713-4fac-a996-c7ea9349c0f1"/>
    <n v="38"/>
    <s v="Male"/>
    <s v="Premium"/>
    <n v="4.88"/>
    <n v="12"/>
    <s v="North America"/>
    <s v="Laptop"/>
    <n v="17.989999999999998"/>
    <n v="1"/>
    <s v="Gift Card"/>
    <n v="1"/>
    <n v="0.38"/>
    <x v="4"/>
    <x v="0"/>
  </r>
  <r>
    <s v="8c3c1be4-1e6e-44d8-8c71-d45fd198b10a"/>
    <n v="70"/>
    <s v="Other"/>
    <s v="Standard"/>
    <n v="1.42"/>
    <n v="17"/>
    <s v="South America"/>
    <s v="Laptop"/>
    <n v="13.99"/>
    <n v="1"/>
    <s v="Debit Card"/>
    <n v="2"/>
    <n v="0.08"/>
    <x v="5"/>
    <x v="2"/>
  </r>
  <r>
    <s v="8f7170b0-9f51-4774-88cc-a5881e14d60d"/>
    <n v="25"/>
    <s v="Male"/>
    <s v="Standard"/>
    <n v="3.84"/>
    <n v="45"/>
    <s v="Africa"/>
    <s v="Mobile"/>
    <n v="13.99"/>
    <n v="1"/>
    <s v="Debit Card"/>
    <n v="5"/>
    <n v="0.08"/>
    <x v="2"/>
    <x v="3"/>
  </r>
  <r>
    <s v="391f7245-b2ef-4328-b1f0-47135a7252ce"/>
    <n v="42"/>
    <s v="Female"/>
    <s v="Premium"/>
    <n v="6.45"/>
    <n v="52"/>
    <s v="Europe"/>
    <s v="Tablet"/>
    <n v="17.989999999999998"/>
    <n v="1"/>
    <s v="Gift Card"/>
    <n v="1"/>
    <n v="0.12"/>
    <x v="6"/>
    <x v="0"/>
  </r>
  <r>
    <s v="c3d0acc2-11f2-410c-bdcb-15da9958e18d"/>
    <n v="56"/>
    <s v="Female"/>
    <s v="Premium"/>
    <n v="10.31"/>
    <n v="31"/>
    <s v="Europe"/>
    <s v="Laptop"/>
    <n v="17.989999999999998"/>
    <n v="1"/>
    <s v="Gift Card"/>
    <n v="3"/>
    <n v="0.32"/>
    <x v="5"/>
    <x v="2"/>
  </r>
  <r>
    <s v="602855b3-cd60-4b34-9201-1dfb89a22d88"/>
    <n v="49"/>
    <s v="Other"/>
    <s v="Basic"/>
    <n v="3.16"/>
    <n v="31"/>
    <s v="Asia"/>
    <s v="Desktop"/>
    <n v="8.99"/>
    <n v="1"/>
    <s v="Gift Card"/>
    <n v="5"/>
    <n v="0.1"/>
    <x v="0"/>
    <x v="0"/>
  </r>
  <r>
    <s v="910f20e5-3307-4e9f-928d-bf6b69fbc430"/>
    <n v="25"/>
    <s v="Female"/>
    <s v="Premium"/>
    <n v="50.94"/>
    <n v="28"/>
    <s v="Africa"/>
    <s v="Mobile"/>
    <n v="17.989999999999998"/>
    <n v="0"/>
    <s v="Debit Card"/>
    <n v="4"/>
    <n v="1.76"/>
    <x v="2"/>
    <x v="3"/>
  </r>
  <r>
    <s v="05e332ce-23b3-4687-90ae-3a9a515490ff"/>
    <n v="39"/>
    <s v="Other"/>
    <s v="Premium"/>
    <n v="0.33"/>
    <n v="29"/>
    <s v="Africa"/>
    <s v="Laptop"/>
    <n v="17.989999999999998"/>
    <n v="1"/>
    <s v="Credit Card"/>
    <n v="2"/>
    <n v="0.01"/>
    <x v="6"/>
    <x v="0"/>
  </r>
  <r>
    <s v="5802fec8-2f12-4cea-8fe6-64a2d9038aba"/>
    <n v="37"/>
    <s v="Female"/>
    <s v="Premium"/>
    <n v="19.29"/>
    <n v="42"/>
    <s v="North America"/>
    <s v="Tablet"/>
    <n v="17.989999999999998"/>
    <n v="0"/>
    <s v="PayPal"/>
    <n v="4"/>
    <n v="0.45"/>
    <x v="5"/>
    <x v="0"/>
  </r>
  <r>
    <s v="4a384e91-f1c0-47f5-a245-485175a01a96"/>
    <n v="21"/>
    <s v="Male"/>
    <s v="Standard"/>
    <n v="0.19"/>
    <n v="59"/>
    <s v="North America"/>
    <s v="Mobile"/>
    <n v="13.99"/>
    <n v="1"/>
    <s v="Debit Card"/>
    <n v="3"/>
    <n v="0"/>
    <x v="4"/>
    <x v="3"/>
  </r>
  <r>
    <s v="72636137-36a1-4188-98f6-faaa54b0a5aa"/>
    <n v="32"/>
    <s v="Male"/>
    <s v="Standard"/>
    <n v="7.88"/>
    <n v="38"/>
    <s v="Europe"/>
    <s v="Tablet"/>
    <n v="13.99"/>
    <n v="1"/>
    <s v="Debit Card"/>
    <n v="1"/>
    <n v="0.2"/>
    <x v="2"/>
    <x v="1"/>
  </r>
  <r>
    <s v="0687c494-6a02-4c35-9ed5-4932776b9162"/>
    <n v="49"/>
    <s v="Other"/>
    <s v="Premium"/>
    <n v="0.21"/>
    <n v="26"/>
    <s v="Oceania"/>
    <s v="TV"/>
    <n v="17.989999999999998"/>
    <n v="1"/>
    <s v="Debit Card"/>
    <n v="3"/>
    <n v="0.01"/>
    <x v="6"/>
    <x v="0"/>
  </r>
  <r>
    <s v="215aac75-022a-4a4a-90c3-160a8a792257"/>
    <n v="29"/>
    <s v="Female"/>
    <s v="Basic"/>
    <n v="15.6"/>
    <n v="11"/>
    <s v="South America"/>
    <s v="Tablet"/>
    <n v="8.99"/>
    <n v="0"/>
    <s v="Crypto"/>
    <n v="2"/>
    <n v="1.3"/>
    <x v="6"/>
    <x v="1"/>
  </r>
  <r>
    <s v="21a179f2-e450-4d64-a10f-439788529ba6"/>
    <n v="56"/>
    <s v="Male"/>
    <s v="Basic"/>
    <n v="6.72"/>
    <n v="1"/>
    <s v="Oceania"/>
    <s v="Laptop"/>
    <n v="8.99"/>
    <n v="0"/>
    <s v="Debit Card"/>
    <n v="2"/>
    <n v="3.36"/>
    <x v="4"/>
    <x v="2"/>
  </r>
  <r>
    <s v="16eef2bf-6be9-48c4-bc16-37c86a697011"/>
    <n v="35"/>
    <s v="Female"/>
    <s v="Premium"/>
    <n v="19.05"/>
    <n v="57"/>
    <s v="Oceania"/>
    <s v="Mobile"/>
    <n v="17.989999999999998"/>
    <n v="0"/>
    <s v="Credit Card"/>
    <n v="5"/>
    <n v="0.33"/>
    <x v="0"/>
    <x v="1"/>
  </r>
  <r>
    <s v="f53ae566-c104-415c-a1f2-4e8e5e814603"/>
    <n v="38"/>
    <s v="Female"/>
    <s v="Premium"/>
    <n v="10.11"/>
    <n v="23"/>
    <s v="Asia"/>
    <s v="Desktop"/>
    <n v="17.989999999999998"/>
    <n v="0"/>
    <s v="PayPal"/>
    <n v="4"/>
    <n v="0.42"/>
    <x v="0"/>
    <x v="0"/>
  </r>
  <r>
    <s v="22bb275c-104e-497a-b1eb-227b79c9a40b"/>
    <n v="22"/>
    <s v="Female"/>
    <s v="Basic"/>
    <n v="4.4000000000000004"/>
    <n v="34"/>
    <s v="Europe"/>
    <s v="TV"/>
    <n v="8.99"/>
    <n v="1"/>
    <s v="Crypto"/>
    <n v="5"/>
    <n v="0.13"/>
    <x v="0"/>
    <x v="3"/>
  </r>
  <r>
    <s v="7ce95fbf-f28c-4734-b710-35650d1be437"/>
    <n v="68"/>
    <s v="Other"/>
    <s v="Basic"/>
    <n v="23.54"/>
    <n v="33"/>
    <s v="North America"/>
    <s v="Tablet"/>
    <n v="8.99"/>
    <n v="0"/>
    <s v="Gift Card"/>
    <n v="5"/>
    <n v="0.69"/>
    <x v="0"/>
    <x v="2"/>
  </r>
  <r>
    <s v="f96cf079-d1d5-42bb-9878-4865d631dd13"/>
    <n v="46"/>
    <s v="Male"/>
    <s v="Basic"/>
    <n v="13.5"/>
    <n v="44"/>
    <s v="North America"/>
    <s v="Laptop"/>
    <n v="8.99"/>
    <n v="1"/>
    <s v="Debit Card"/>
    <n v="1"/>
    <n v="0.3"/>
    <x v="2"/>
    <x v="0"/>
  </r>
  <r>
    <s v="87d56579-1f8f-477f-a0bf-ab16a504a431"/>
    <n v="38"/>
    <s v="Male"/>
    <s v="Basic"/>
    <n v="11.77"/>
    <n v="49"/>
    <s v="Africa"/>
    <s v="TV"/>
    <n v="8.99"/>
    <n v="1"/>
    <s v="Credit Card"/>
    <n v="5"/>
    <n v="0.24"/>
    <x v="5"/>
    <x v="0"/>
  </r>
  <r>
    <s v="f640922d-1951-4e52-8d07-58299a016cf0"/>
    <n v="31"/>
    <s v="Male"/>
    <s v="Standard"/>
    <n v="8.85"/>
    <n v="5"/>
    <s v="Oceania"/>
    <s v="Tablet"/>
    <n v="13.99"/>
    <n v="0"/>
    <s v="Gift Card"/>
    <n v="1"/>
    <n v="1.47"/>
    <x v="1"/>
    <x v="1"/>
  </r>
  <r>
    <s v="7f4f807a-f985-419c-820c-17ecfd0e613a"/>
    <n v="64"/>
    <s v="Female"/>
    <s v="Standard"/>
    <n v="13.89"/>
    <n v="43"/>
    <s v="Oceania"/>
    <s v="Tablet"/>
    <n v="13.99"/>
    <n v="1"/>
    <s v="Credit Card"/>
    <n v="1"/>
    <n v="0.32"/>
    <x v="6"/>
    <x v="2"/>
  </r>
  <r>
    <s v="32eb81b5-af6f-44d3-bc33-4de00ebe132d"/>
    <n v="42"/>
    <s v="Female"/>
    <s v="Standard"/>
    <n v="4.37"/>
    <n v="18"/>
    <s v="Africa"/>
    <s v="Laptop"/>
    <n v="13.99"/>
    <n v="1"/>
    <s v="Crypto"/>
    <n v="5"/>
    <n v="0.23"/>
    <x v="3"/>
    <x v="0"/>
  </r>
  <r>
    <s v="79b9c555-5d7f-401d-8ac8-a13fb0c5c1cf"/>
    <n v="51"/>
    <s v="Female"/>
    <s v="Standard"/>
    <n v="4.3499999999999996"/>
    <n v="44"/>
    <s v="Oceania"/>
    <s v="Laptop"/>
    <n v="13.99"/>
    <n v="1"/>
    <s v="Gift Card"/>
    <n v="1"/>
    <n v="0.1"/>
    <x v="1"/>
    <x v="0"/>
  </r>
  <r>
    <s v="d105d2bf-fcf9-44c6-b086-51c0d096dbb4"/>
    <n v="23"/>
    <s v="Male"/>
    <s v="Basic"/>
    <n v="1.81"/>
    <n v="0"/>
    <s v="Europe"/>
    <s v="Laptop"/>
    <n v="8.99"/>
    <n v="0"/>
    <s v="Crypto"/>
    <n v="5"/>
    <n v="1.81"/>
    <x v="3"/>
    <x v="3"/>
  </r>
  <r>
    <s v="42608df0-d58d-440c-8038-cc4f2352733f"/>
    <n v="56"/>
    <s v="Female"/>
    <s v="Premium"/>
    <n v="32.380000000000003"/>
    <n v="15"/>
    <s v="South America"/>
    <s v="Laptop"/>
    <n v="17.989999999999998"/>
    <n v="0"/>
    <s v="Debit Card"/>
    <n v="5"/>
    <n v="2.02"/>
    <x v="5"/>
    <x v="2"/>
  </r>
  <r>
    <s v="557d44b5-24ef-4176-a0bc-33f51ec3c62a"/>
    <n v="59"/>
    <s v="Male"/>
    <s v="Standard"/>
    <n v="4.41"/>
    <n v="35"/>
    <s v="Europe"/>
    <s v="TV"/>
    <n v="13.99"/>
    <n v="1"/>
    <s v="Crypto"/>
    <n v="3"/>
    <n v="0.12"/>
    <x v="4"/>
    <x v="2"/>
  </r>
  <r>
    <s v="6119cd5f-25ae-468c-a4c8-0e86ce0da93f"/>
    <n v="20"/>
    <s v="Female"/>
    <s v="Premium"/>
    <n v="4.18"/>
    <n v="36"/>
    <s v="North America"/>
    <s v="Tablet"/>
    <n v="17.989999999999998"/>
    <n v="1"/>
    <s v="Debit Card"/>
    <n v="3"/>
    <n v="0.11"/>
    <x v="6"/>
    <x v="3"/>
  </r>
  <r>
    <s v="01e0e04b-2235-4fb9-8fb9-973653881bd7"/>
    <n v="56"/>
    <s v="Male"/>
    <s v="Basic"/>
    <n v="7.39"/>
    <n v="53"/>
    <s v="South America"/>
    <s v="Mobile"/>
    <n v="8.99"/>
    <n v="1"/>
    <s v="Debit Card"/>
    <n v="1"/>
    <n v="0.14000000000000001"/>
    <x v="5"/>
    <x v="2"/>
  </r>
  <r>
    <s v="a92b4d05-6e6e-435e-b8ab-ed160c1a0671"/>
    <n v="22"/>
    <s v="Male"/>
    <s v="Premium"/>
    <n v="0.77"/>
    <n v="29"/>
    <s v="North America"/>
    <s v="Desktop"/>
    <n v="17.989999999999998"/>
    <n v="1"/>
    <s v="Debit Card"/>
    <n v="1"/>
    <n v="0.03"/>
    <x v="3"/>
    <x v="3"/>
  </r>
  <r>
    <s v="8eedeb3b-2b2f-4fbf-8c78-78d95da51319"/>
    <n v="65"/>
    <s v="Other"/>
    <s v="Standard"/>
    <n v="2.92"/>
    <n v="1"/>
    <s v="Africa"/>
    <s v="TV"/>
    <n v="13.99"/>
    <n v="0"/>
    <s v="Credit Card"/>
    <n v="5"/>
    <n v="1.46"/>
    <x v="6"/>
    <x v="2"/>
  </r>
  <r>
    <s v="0de1d06b-e229-4173-ae8f-a5e2602c629a"/>
    <n v="40"/>
    <s v="Male"/>
    <s v="Standard"/>
    <n v="8.17"/>
    <n v="4"/>
    <s v="North America"/>
    <s v="Laptop"/>
    <n v="13.99"/>
    <n v="0"/>
    <s v="Debit Card"/>
    <n v="1"/>
    <n v="1.63"/>
    <x v="6"/>
    <x v="0"/>
  </r>
  <r>
    <s v="7dd16f76-9942-47b6-ae7f-fe82db8b862c"/>
    <n v="27"/>
    <s v="Other"/>
    <s v="Premium"/>
    <n v="27.3"/>
    <n v="4"/>
    <s v="South America"/>
    <s v="Laptop"/>
    <n v="17.989999999999998"/>
    <n v="0"/>
    <s v="PayPal"/>
    <n v="3"/>
    <n v="5.46"/>
    <x v="2"/>
    <x v="1"/>
  </r>
  <r>
    <s v="96fa01b4-dcd1-4b01-bff4-4c52bc6e55bf"/>
    <n v="66"/>
    <s v="Male"/>
    <s v="Premium"/>
    <n v="42.58"/>
    <n v="54"/>
    <s v="North America"/>
    <s v="Desktop"/>
    <n v="17.989999999999998"/>
    <n v="0"/>
    <s v="Credit Card"/>
    <n v="3"/>
    <n v="0.77"/>
    <x v="4"/>
    <x v="2"/>
  </r>
  <r>
    <s v="674799d1-2e7f-485b-bec5-b874a7d43a30"/>
    <n v="70"/>
    <s v="Other"/>
    <s v="Basic"/>
    <n v="7.97"/>
    <n v="24"/>
    <s v="Europe"/>
    <s v="Desktop"/>
    <n v="8.99"/>
    <n v="1"/>
    <s v="Gift Card"/>
    <n v="2"/>
    <n v="0.32"/>
    <x v="2"/>
    <x v="2"/>
  </r>
  <r>
    <s v="e11b6d38-05be-4524-9735-a838b05d752b"/>
    <n v="22"/>
    <s v="Female"/>
    <s v="Premium"/>
    <n v="4.9800000000000004"/>
    <n v="0"/>
    <s v="South America"/>
    <s v="TV"/>
    <n v="17.989999999999998"/>
    <n v="0"/>
    <s v="PayPal"/>
    <n v="5"/>
    <n v="4.9800000000000004"/>
    <x v="2"/>
    <x v="3"/>
  </r>
  <r>
    <s v="9efe5bf3-7810-450a-a05a-4dc4ad997e2a"/>
    <n v="64"/>
    <s v="Male"/>
    <s v="Premium"/>
    <n v="6.42"/>
    <n v="35"/>
    <s v="Oceania"/>
    <s v="Tablet"/>
    <n v="17.989999999999998"/>
    <n v="1"/>
    <s v="Crypto"/>
    <n v="5"/>
    <n v="0.18"/>
    <x v="1"/>
    <x v="2"/>
  </r>
  <r>
    <s v="9e0064ca-ef2e-4133-92b6-baae9a0fbab5"/>
    <n v="58"/>
    <s v="Female"/>
    <s v="Premium"/>
    <n v="30.44"/>
    <n v="57"/>
    <s v="Europe"/>
    <s v="Tablet"/>
    <n v="17.989999999999998"/>
    <n v="0"/>
    <s v="Crypto"/>
    <n v="3"/>
    <n v="0.52"/>
    <x v="6"/>
    <x v="2"/>
  </r>
  <r>
    <s v="88a98e69-9e49-4d28-98d7-1e0b1bce6138"/>
    <n v="58"/>
    <s v="Male"/>
    <s v="Premium"/>
    <n v="32.880000000000003"/>
    <n v="0"/>
    <s v="South America"/>
    <s v="Tablet"/>
    <n v="17.989999999999998"/>
    <n v="0"/>
    <s v="Debit Card"/>
    <n v="5"/>
    <n v="32.880000000000003"/>
    <x v="4"/>
    <x v="2"/>
  </r>
  <r>
    <s v="bf9da4d1-f789-4552-93e8-3b529290ed7d"/>
    <n v="29"/>
    <s v="Female"/>
    <s v="Basic"/>
    <n v="11.19"/>
    <n v="11"/>
    <s v="Africa"/>
    <s v="Mobile"/>
    <n v="8.99"/>
    <n v="0"/>
    <s v="Debit Card"/>
    <n v="2"/>
    <n v="0.93"/>
    <x v="5"/>
    <x v="1"/>
  </r>
  <r>
    <s v="93ffabf9-401d-4998-ba07-69b25693af8f"/>
    <n v="34"/>
    <s v="Male"/>
    <s v="Basic"/>
    <n v="1.77"/>
    <n v="10"/>
    <s v="Africa"/>
    <s v="Laptop"/>
    <n v="8.99"/>
    <n v="1"/>
    <s v="Credit Card"/>
    <n v="2"/>
    <n v="0.16"/>
    <x v="4"/>
    <x v="1"/>
  </r>
  <r>
    <s v="7798c7b5-2c45-40bb-b512-c35124084997"/>
    <n v="58"/>
    <s v="Female"/>
    <s v="Premium"/>
    <n v="30.18"/>
    <n v="48"/>
    <s v="Asia"/>
    <s v="Desktop"/>
    <n v="17.989999999999998"/>
    <n v="0"/>
    <s v="Credit Card"/>
    <n v="4"/>
    <n v="0.62"/>
    <x v="3"/>
    <x v="2"/>
  </r>
  <r>
    <s v="0cf9f5e9-d094-49c5-a870-c736b66720a1"/>
    <n v="62"/>
    <s v="Other"/>
    <s v="Standard"/>
    <n v="3.61"/>
    <n v="0"/>
    <s v="Oceania"/>
    <s v="Desktop"/>
    <n v="13.99"/>
    <n v="0"/>
    <s v="PayPal"/>
    <n v="3"/>
    <n v="3.61"/>
    <x v="4"/>
    <x v="2"/>
  </r>
  <r>
    <s v="1d3013fb-2d20-4f30-b937-1df99dafb903"/>
    <n v="49"/>
    <s v="Other"/>
    <s v="Basic"/>
    <n v="0.59"/>
    <n v="45"/>
    <s v="Europe"/>
    <s v="TV"/>
    <n v="8.99"/>
    <n v="1"/>
    <s v="Gift Card"/>
    <n v="2"/>
    <n v="0.01"/>
    <x v="1"/>
    <x v="0"/>
  </r>
  <r>
    <s v="fc43da7e-fdb4-4950-924d-1dea2738ae4c"/>
    <n v="47"/>
    <s v="Female"/>
    <s v="Standard"/>
    <n v="7.04"/>
    <n v="34"/>
    <s v="Oceania"/>
    <s v="Laptop"/>
    <n v="13.99"/>
    <n v="1"/>
    <s v="PayPal"/>
    <n v="2"/>
    <n v="0.2"/>
    <x v="0"/>
    <x v="0"/>
  </r>
  <r>
    <s v="e832c2fc-cd6b-419d-8c4c-e3c2a995c0da"/>
    <n v="38"/>
    <s v="Male"/>
    <s v="Premium"/>
    <n v="0.47"/>
    <n v="48"/>
    <s v="South America"/>
    <s v="Desktop"/>
    <n v="17.989999999999998"/>
    <n v="1"/>
    <s v="PayPal"/>
    <n v="3"/>
    <n v="0.01"/>
    <x v="3"/>
    <x v="0"/>
  </r>
  <r>
    <s v="d4d09568-7425-484c-876a-0d23fbd58db7"/>
    <n v="23"/>
    <s v="Other"/>
    <s v="Premium"/>
    <n v="0.24"/>
    <n v="23"/>
    <s v="Asia"/>
    <s v="Mobile"/>
    <n v="17.989999999999998"/>
    <n v="1"/>
    <s v="PayPal"/>
    <n v="2"/>
    <n v="0.01"/>
    <x v="3"/>
    <x v="3"/>
  </r>
  <r>
    <s v="bad0e971-e8d5-4e75-979b-1663960b5f7f"/>
    <n v="46"/>
    <s v="Female"/>
    <s v="Premium"/>
    <n v="34.32"/>
    <n v="34"/>
    <s v="South America"/>
    <s v="Desktop"/>
    <n v="17.989999999999998"/>
    <n v="0"/>
    <s v="Credit Card"/>
    <n v="5"/>
    <n v="0.98"/>
    <x v="0"/>
    <x v="0"/>
  </r>
  <r>
    <s v="d670c278-b9ea-43fc-b638-8a136c66a9d0"/>
    <n v="47"/>
    <s v="Other"/>
    <s v="Standard"/>
    <n v="42.79"/>
    <n v="2"/>
    <s v="Europe"/>
    <s v="TV"/>
    <n v="13.99"/>
    <n v="0"/>
    <s v="Debit Card"/>
    <n v="1"/>
    <n v="14.26"/>
    <x v="2"/>
    <x v="0"/>
  </r>
  <r>
    <s v="9064a593-c430-4ce4-be40-2fce743f1440"/>
    <n v="64"/>
    <s v="Male"/>
    <s v="Standard"/>
    <n v="7.6"/>
    <n v="44"/>
    <s v="Africa"/>
    <s v="Laptop"/>
    <n v="13.99"/>
    <n v="1"/>
    <s v="Debit Card"/>
    <n v="1"/>
    <n v="0.17"/>
    <x v="2"/>
    <x v="2"/>
  </r>
  <r>
    <s v="3513193b-7a3b-4f79-8c6c-0fdeec771f7c"/>
    <n v="60"/>
    <s v="Other"/>
    <s v="Premium"/>
    <n v="8.4"/>
    <n v="53"/>
    <s v="Europe"/>
    <s v="TV"/>
    <n v="17.989999999999998"/>
    <n v="1"/>
    <s v="Credit Card"/>
    <n v="2"/>
    <n v="0.16"/>
    <x v="6"/>
    <x v="2"/>
  </r>
  <r>
    <s v="b906246e-44aa-441f-85c5-fc2aa946b0cb"/>
    <n v="59"/>
    <s v="Female"/>
    <s v="Standard"/>
    <n v="29.55"/>
    <n v="0"/>
    <s v="South America"/>
    <s v="Laptop"/>
    <n v="13.99"/>
    <n v="0"/>
    <s v="Crypto"/>
    <n v="5"/>
    <n v="29.55"/>
    <x v="4"/>
    <x v="2"/>
  </r>
  <r>
    <s v="05b8250f-403e-455e-8588-acfd28455970"/>
    <n v="18"/>
    <s v="Female"/>
    <s v="Standard"/>
    <n v="6.99"/>
    <n v="46"/>
    <s v="Africa"/>
    <s v="Desktop"/>
    <n v="13.99"/>
    <n v="1"/>
    <s v="Crypto"/>
    <n v="5"/>
    <n v="0.15"/>
    <x v="5"/>
    <x v="3"/>
  </r>
  <r>
    <s v="43fb462c-015a-4412-ab1e-61798120a503"/>
    <n v="61"/>
    <s v="Female"/>
    <s v="Premium"/>
    <n v="0.78"/>
    <n v="33"/>
    <s v="North America"/>
    <s v="TV"/>
    <n v="17.989999999999998"/>
    <n v="1"/>
    <s v="PayPal"/>
    <n v="5"/>
    <n v="0.02"/>
    <x v="1"/>
    <x v="2"/>
  </r>
  <r>
    <s v="5e9407b5-aba7-4f9b-a6ce-7c7d5b22d0c1"/>
    <n v="65"/>
    <s v="Male"/>
    <s v="Premium"/>
    <n v="31.99"/>
    <n v="57"/>
    <s v="Asia"/>
    <s v="Mobile"/>
    <n v="17.989999999999998"/>
    <n v="0"/>
    <s v="PayPal"/>
    <n v="2"/>
    <n v="0.55000000000000004"/>
    <x v="0"/>
    <x v="2"/>
  </r>
  <r>
    <s v="079d4971-f869-4eb4-9d75-a43a98c3df95"/>
    <n v="48"/>
    <s v="Male"/>
    <s v="Standard"/>
    <n v="6.71"/>
    <n v="46"/>
    <s v="North America"/>
    <s v="Tablet"/>
    <n v="13.99"/>
    <n v="1"/>
    <s v="PayPal"/>
    <n v="2"/>
    <n v="0.14000000000000001"/>
    <x v="2"/>
    <x v="0"/>
  </r>
  <r>
    <s v="1e25499f-f040-4626-b6d9-a923812d8aa1"/>
    <n v="22"/>
    <s v="Female"/>
    <s v="Premium"/>
    <n v="14.35"/>
    <n v="1"/>
    <s v="Europe"/>
    <s v="Laptop"/>
    <n v="17.989999999999998"/>
    <n v="0"/>
    <s v="Credit Card"/>
    <n v="5"/>
    <n v="7.17"/>
    <x v="1"/>
    <x v="3"/>
  </r>
  <r>
    <s v="1ce4b8f6-4a3b-433e-b6df-03b90ab10530"/>
    <n v="39"/>
    <s v="Male"/>
    <s v="Basic"/>
    <n v="6.04"/>
    <n v="37"/>
    <s v="Europe"/>
    <s v="Desktop"/>
    <n v="8.99"/>
    <n v="1"/>
    <s v="Gift Card"/>
    <n v="2"/>
    <n v="0.16"/>
    <x v="6"/>
    <x v="0"/>
  </r>
  <r>
    <s v="04c15b59-8639-4ca1-a09c-b3cdf6cd26e9"/>
    <n v="29"/>
    <s v="Female"/>
    <s v="Premium"/>
    <n v="8.8699999999999992"/>
    <n v="41"/>
    <s v="Europe"/>
    <s v="Mobile"/>
    <n v="17.989999999999998"/>
    <n v="1"/>
    <s v="Debit Card"/>
    <n v="3"/>
    <n v="0.21"/>
    <x v="3"/>
    <x v="1"/>
  </r>
  <r>
    <s v="9c9bcf2e-647a-4b9f-a950-dbec36feafd2"/>
    <n v="50"/>
    <s v="Male"/>
    <s v="Basic"/>
    <n v="20.96"/>
    <n v="40"/>
    <s v="South America"/>
    <s v="TV"/>
    <n v="8.99"/>
    <n v="0"/>
    <s v="Crypto"/>
    <n v="2"/>
    <n v="0.51"/>
    <x v="1"/>
    <x v="0"/>
  </r>
  <r>
    <s v="b7b3766d-a554-4590-930c-4fac22ad5609"/>
    <n v="65"/>
    <s v="Female"/>
    <s v="Basic"/>
    <n v="1.64"/>
    <n v="43"/>
    <s v="Africa"/>
    <s v="Tablet"/>
    <n v="8.99"/>
    <n v="1"/>
    <s v="Gift Card"/>
    <n v="1"/>
    <n v="0.04"/>
    <x v="5"/>
    <x v="2"/>
  </r>
  <r>
    <s v="a7bce00c-ce93-4774-b7aa-19c634036995"/>
    <n v="63"/>
    <s v="Other"/>
    <s v="Premium"/>
    <n v="51.75"/>
    <n v="30"/>
    <s v="Asia"/>
    <s v="TV"/>
    <n v="17.989999999999998"/>
    <n v="0"/>
    <s v="Crypto"/>
    <n v="1"/>
    <n v="1.67"/>
    <x v="3"/>
    <x v="2"/>
  </r>
  <r>
    <s v="22576ce0-1d98-41da-818e-272c0718c042"/>
    <n v="43"/>
    <s v="Other"/>
    <s v="Standard"/>
    <n v="5.12"/>
    <n v="26"/>
    <s v="South America"/>
    <s v="Mobile"/>
    <n v="13.99"/>
    <n v="0"/>
    <s v="Debit Card"/>
    <n v="5"/>
    <n v="0.19"/>
    <x v="6"/>
    <x v="0"/>
  </r>
  <r>
    <s v="0d2a0b24-a292-4470-b7b3-ef99948c12ed"/>
    <n v="46"/>
    <s v="Other"/>
    <s v="Premium"/>
    <n v="10.37"/>
    <n v="34"/>
    <s v="Europe"/>
    <s v="TV"/>
    <n v="17.989999999999998"/>
    <n v="1"/>
    <s v="Debit Card"/>
    <n v="1"/>
    <n v="0.3"/>
    <x v="2"/>
    <x v="0"/>
  </r>
  <r>
    <s v="682fdf52-1ebf-4d53-a4b0-141a586bd183"/>
    <n v="39"/>
    <s v="Female"/>
    <s v="Basic"/>
    <n v="2.44"/>
    <n v="43"/>
    <s v="Africa"/>
    <s v="Tablet"/>
    <n v="8.99"/>
    <n v="1"/>
    <s v="Credit Card"/>
    <n v="5"/>
    <n v="0.06"/>
    <x v="6"/>
    <x v="0"/>
  </r>
  <r>
    <s v="7e3cf4e1-5524-4c58-9e6f-181025287358"/>
    <n v="33"/>
    <s v="Other"/>
    <s v="Premium"/>
    <n v="1.97"/>
    <n v="60"/>
    <s v="Europe"/>
    <s v="Laptop"/>
    <n v="17.989999999999998"/>
    <n v="1"/>
    <s v="Debit Card"/>
    <n v="2"/>
    <n v="0.03"/>
    <x v="1"/>
    <x v="1"/>
  </r>
  <r>
    <s v="7dc4b049-4b46-484c-8424-bdcc319c961a"/>
    <n v="54"/>
    <s v="Male"/>
    <s v="Basic"/>
    <n v="2.41"/>
    <n v="18"/>
    <s v="Asia"/>
    <s v="Desktop"/>
    <n v="8.99"/>
    <n v="1"/>
    <s v="Credit Card"/>
    <n v="2"/>
    <n v="0.13"/>
    <x v="0"/>
    <x v="0"/>
  </r>
  <r>
    <s v="778255d3-5584-4006-8e97-c9256d319ebe"/>
    <n v="50"/>
    <s v="Other"/>
    <s v="Standard"/>
    <n v="4.03"/>
    <n v="1"/>
    <s v="South America"/>
    <s v="Laptop"/>
    <n v="13.99"/>
    <n v="0"/>
    <s v="Gift Card"/>
    <n v="1"/>
    <n v="2.02"/>
    <x v="3"/>
    <x v="0"/>
  </r>
  <r>
    <s v="c2228620-0aeb-4528-9afb-6c5acf3a4584"/>
    <n v="50"/>
    <s v="Female"/>
    <s v="Premium"/>
    <n v="19.010000000000002"/>
    <n v="6"/>
    <s v="Asia"/>
    <s v="TV"/>
    <n v="17.989999999999998"/>
    <n v="0"/>
    <s v="PayPal"/>
    <n v="1"/>
    <n v="2.72"/>
    <x v="0"/>
    <x v="0"/>
  </r>
  <r>
    <s v="c9fe7a97-ae87-4846-99cc-dffc804d029e"/>
    <n v="49"/>
    <s v="Other"/>
    <s v="Standard"/>
    <n v="2.33"/>
    <n v="41"/>
    <s v="Oceania"/>
    <s v="Desktop"/>
    <n v="13.99"/>
    <n v="1"/>
    <s v="Crypto"/>
    <n v="4"/>
    <n v="0.06"/>
    <x v="0"/>
    <x v="0"/>
  </r>
  <r>
    <s v="70b56f5e-a3c0-404d-99d8-7aa2814b5a4d"/>
    <n v="35"/>
    <s v="Female"/>
    <s v="Basic"/>
    <n v="30.91"/>
    <n v="23"/>
    <s v="Europe"/>
    <s v="TV"/>
    <n v="8.99"/>
    <n v="0"/>
    <s v="PayPal"/>
    <n v="5"/>
    <n v="1.29"/>
    <x v="5"/>
    <x v="1"/>
  </r>
  <r>
    <s v="95fb8941-2b7c-429c-a1d6-d142fcebae4b"/>
    <n v="18"/>
    <s v="Female"/>
    <s v="Standard"/>
    <n v="1.59"/>
    <n v="10"/>
    <s v="South America"/>
    <s v="Desktop"/>
    <n v="13.99"/>
    <n v="1"/>
    <s v="Gift Card"/>
    <n v="3"/>
    <n v="0.14000000000000001"/>
    <x v="6"/>
    <x v="3"/>
  </r>
  <r>
    <s v="d0eea795-1f4e-4edb-9bd6-d37816cef777"/>
    <n v="18"/>
    <s v="Female"/>
    <s v="Standard"/>
    <n v="1.48"/>
    <n v="27"/>
    <s v="Europe"/>
    <s v="Desktop"/>
    <n v="13.99"/>
    <n v="0"/>
    <s v="Debit Card"/>
    <n v="4"/>
    <n v="0.05"/>
    <x v="1"/>
    <x v="3"/>
  </r>
  <r>
    <s v="c8778c91-31b9-4288-8522-0fc97992be4e"/>
    <n v="28"/>
    <s v="Female"/>
    <s v="Basic"/>
    <n v="9.1999999999999993"/>
    <n v="7"/>
    <s v="Asia"/>
    <s v="TV"/>
    <n v="8.99"/>
    <n v="0"/>
    <s v="PayPal"/>
    <n v="2"/>
    <n v="1.1499999999999999"/>
    <x v="5"/>
    <x v="1"/>
  </r>
  <r>
    <s v="21a219c6-4cd0-4da5-aea7-20e42999e21a"/>
    <n v="18"/>
    <s v="Other"/>
    <s v="Basic"/>
    <n v="12.33"/>
    <n v="22"/>
    <s v="North America"/>
    <s v="Tablet"/>
    <n v="8.99"/>
    <n v="0"/>
    <s v="PayPal"/>
    <n v="5"/>
    <n v="0.54"/>
    <x v="5"/>
    <x v="3"/>
  </r>
  <r>
    <s v="5561ccd8-e146-49f5-8565-f3592b99c120"/>
    <n v="57"/>
    <s v="Male"/>
    <s v="Standard"/>
    <n v="1.24"/>
    <n v="37"/>
    <s v="Europe"/>
    <s v="Desktop"/>
    <n v="13.99"/>
    <n v="1"/>
    <s v="Gift Card"/>
    <n v="2"/>
    <n v="0.03"/>
    <x v="2"/>
    <x v="2"/>
  </r>
  <r>
    <s v="702ab0a5-683f-47fa-b391-95acd2d54a89"/>
    <n v="51"/>
    <s v="Other"/>
    <s v="Basic"/>
    <n v="0.3"/>
    <n v="58"/>
    <s v="Asia"/>
    <s v="TV"/>
    <n v="8.99"/>
    <n v="1"/>
    <s v="Crypto"/>
    <n v="2"/>
    <n v="0.01"/>
    <x v="3"/>
    <x v="0"/>
  </r>
  <r>
    <s v="1f1887b9-f6a0-4e02-bdde-ca416a4c59ed"/>
    <n v="65"/>
    <s v="Male"/>
    <s v="Basic"/>
    <n v="24.31"/>
    <n v="25"/>
    <s v="Europe"/>
    <s v="Desktop"/>
    <n v="8.99"/>
    <n v="0"/>
    <s v="Crypto"/>
    <n v="4"/>
    <n v="0.93"/>
    <x v="3"/>
    <x v="2"/>
  </r>
  <r>
    <s v="4441c4ff-a006-4c5a-98d4-31e630b35f3c"/>
    <n v="22"/>
    <s v="Male"/>
    <s v="Standard"/>
    <n v="13.64"/>
    <n v="18"/>
    <s v="North America"/>
    <s v="Mobile"/>
    <n v="13.99"/>
    <n v="0"/>
    <s v="Debit Card"/>
    <n v="4"/>
    <n v="0.72"/>
    <x v="6"/>
    <x v="3"/>
  </r>
  <r>
    <s v="f74ff24c-51f6-475d-bf10-78327965060f"/>
    <n v="59"/>
    <s v="Other"/>
    <s v="Premium"/>
    <n v="4.17"/>
    <n v="1"/>
    <s v="South America"/>
    <s v="Desktop"/>
    <n v="17.989999999999998"/>
    <n v="0"/>
    <s v="Debit Card"/>
    <n v="4"/>
    <n v="2.08"/>
    <x v="5"/>
    <x v="2"/>
  </r>
  <r>
    <s v="fb637754-0acb-469f-adc6-8f653eb28048"/>
    <n v="29"/>
    <s v="Female"/>
    <s v="Premium"/>
    <n v="9.33"/>
    <n v="9"/>
    <s v="Europe"/>
    <s v="Mobile"/>
    <n v="17.989999999999998"/>
    <n v="0"/>
    <s v="PayPal"/>
    <n v="5"/>
    <n v="0.93"/>
    <x v="3"/>
    <x v="1"/>
  </r>
  <r>
    <s v="82c7d813-e397-4de4-8100-fc27da80fd7f"/>
    <n v="59"/>
    <s v="Male"/>
    <s v="Premium"/>
    <n v="31.05"/>
    <n v="3"/>
    <s v="North America"/>
    <s v="Mobile"/>
    <n v="17.989999999999998"/>
    <n v="0"/>
    <s v="Credit Card"/>
    <n v="5"/>
    <n v="7.76"/>
    <x v="0"/>
    <x v="2"/>
  </r>
  <r>
    <s v="0f1b36d1-4484-445c-b533-065818d12a59"/>
    <n v="19"/>
    <s v="Male"/>
    <s v="Premium"/>
    <n v="3.28"/>
    <n v="30"/>
    <s v="South America"/>
    <s v="Tablet"/>
    <n v="17.989999999999998"/>
    <n v="1"/>
    <s v="Crypto"/>
    <n v="5"/>
    <n v="0.11"/>
    <x v="2"/>
    <x v="3"/>
  </r>
  <r>
    <s v="3bd93596-85f5-4e95-bd11-1c6f0b3cd87d"/>
    <n v="61"/>
    <s v="Female"/>
    <s v="Standard"/>
    <n v="30"/>
    <n v="50"/>
    <s v="North America"/>
    <s v="Mobile"/>
    <n v="13.99"/>
    <n v="0"/>
    <s v="Credit Card"/>
    <n v="2"/>
    <n v="0.59"/>
    <x v="5"/>
    <x v="2"/>
  </r>
  <r>
    <s v="a5d3af2e-027f-4ff1-811c-5b08b95aa234"/>
    <n v="34"/>
    <s v="Male"/>
    <s v="Basic"/>
    <n v="11.2"/>
    <n v="48"/>
    <s v="Africa"/>
    <s v="Desktop"/>
    <n v="8.99"/>
    <n v="1"/>
    <s v="Crypto"/>
    <n v="4"/>
    <n v="0.23"/>
    <x v="5"/>
    <x v="1"/>
  </r>
  <r>
    <s v="2d38083f-cfad-40b3-8343-c572f3d841d8"/>
    <n v="23"/>
    <s v="Male"/>
    <s v="Standard"/>
    <n v="23.96"/>
    <n v="32"/>
    <s v="Oceania"/>
    <s v="Laptop"/>
    <n v="13.99"/>
    <n v="0"/>
    <s v="Credit Card"/>
    <n v="5"/>
    <n v="0.73"/>
    <x v="6"/>
    <x v="3"/>
  </r>
  <r>
    <s v="a954f81c-754f-4b5b-bf48-510a882ae1e6"/>
    <n v="66"/>
    <s v="Female"/>
    <s v="Basic"/>
    <n v="0.74"/>
    <n v="27"/>
    <s v="Oceania"/>
    <s v="Mobile"/>
    <n v="8.99"/>
    <n v="1"/>
    <s v="Crypto"/>
    <n v="3"/>
    <n v="0.03"/>
    <x v="0"/>
    <x v="2"/>
  </r>
  <r>
    <s v="94efcb70-ed00-4597-ad2b-cb64e70c3fac"/>
    <n v="59"/>
    <s v="Male"/>
    <s v="Standard"/>
    <n v="9.77"/>
    <n v="30"/>
    <s v="Europe"/>
    <s v="TV"/>
    <n v="13.99"/>
    <n v="0"/>
    <s v="Credit Card"/>
    <n v="5"/>
    <n v="0.32"/>
    <x v="5"/>
    <x v="2"/>
  </r>
  <r>
    <s v="6e4d182d-a3ce-4477-bc55-af71b882893a"/>
    <n v="22"/>
    <s v="Female"/>
    <s v="Premium"/>
    <n v="5.64"/>
    <n v="29"/>
    <s v="Oceania"/>
    <s v="Desktop"/>
    <n v="17.989999999999998"/>
    <n v="0"/>
    <s v="Debit Card"/>
    <n v="1"/>
    <n v="0.19"/>
    <x v="5"/>
    <x v="3"/>
  </r>
  <r>
    <s v="135cfb15-52a8-4e74-8383-7a65f8c1bd7c"/>
    <n v="62"/>
    <s v="Female"/>
    <s v="Basic"/>
    <n v="6.69"/>
    <n v="30"/>
    <s v="Africa"/>
    <s v="Mobile"/>
    <n v="8.99"/>
    <n v="1"/>
    <s v="Gift Card"/>
    <n v="1"/>
    <n v="0.22"/>
    <x v="5"/>
    <x v="2"/>
  </r>
  <r>
    <s v="c013d89c-ded5-477f-a7a1-82f17a4bc821"/>
    <n v="44"/>
    <s v="Female"/>
    <s v="Premium"/>
    <n v="18.89"/>
    <n v="11"/>
    <s v="Africa"/>
    <s v="Laptop"/>
    <n v="17.989999999999998"/>
    <n v="0"/>
    <s v="PayPal"/>
    <n v="1"/>
    <n v="1.57"/>
    <x v="6"/>
    <x v="0"/>
  </r>
  <r>
    <s v="d202349e-dd45-42e7-84a9-fa604082763f"/>
    <n v="65"/>
    <s v="Female"/>
    <s v="Basic"/>
    <n v="26.98"/>
    <n v="0"/>
    <s v="South America"/>
    <s v="TV"/>
    <n v="8.99"/>
    <n v="0"/>
    <s v="Debit Card"/>
    <n v="2"/>
    <n v="26.98"/>
    <x v="4"/>
    <x v="2"/>
  </r>
  <r>
    <s v="fd689478-3167-465d-b35c-2f2238dec6b1"/>
    <n v="31"/>
    <s v="Other"/>
    <s v="Premium"/>
    <n v="16.79"/>
    <n v="42"/>
    <s v="Europe"/>
    <s v="Tablet"/>
    <n v="17.989999999999998"/>
    <n v="1"/>
    <s v="Gift Card"/>
    <n v="1"/>
    <n v="0.39"/>
    <x v="2"/>
    <x v="1"/>
  </r>
  <r>
    <s v="f05696ed-c46f-44f2-9356-17a9b6de2f88"/>
    <n v="53"/>
    <s v="Other"/>
    <s v="Premium"/>
    <n v="7.79"/>
    <n v="1"/>
    <s v="Africa"/>
    <s v="TV"/>
    <n v="17.989999999999998"/>
    <n v="0"/>
    <s v="Gift Card"/>
    <n v="1"/>
    <n v="3.9"/>
    <x v="1"/>
    <x v="0"/>
  </r>
  <r>
    <s v="ef22bb3e-f5d3-495a-9e74-c6589bd524fb"/>
    <n v="28"/>
    <s v="Female"/>
    <s v="Standard"/>
    <n v="25.72"/>
    <n v="60"/>
    <s v="Europe"/>
    <s v="Tablet"/>
    <n v="13.99"/>
    <n v="0"/>
    <s v="Crypto"/>
    <n v="3"/>
    <n v="0.42"/>
    <x v="5"/>
    <x v="1"/>
  </r>
  <r>
    <s v="4213e867-3c80-4fd0-b3c6-e2541d2c96ed"/>
    <n v="58"/>
    <s v="Female"/>
    <s v="Premium"/>
    <n v="2.91"/>
    <n v="17"/>
    <s v="Asia"/>
    <s v="Tablet"/>
    <n v="17.989999999999998"/>
    <n v="1"/>
    <s v="Crypto"/>
    <n v="1"/>
    <n v="0.16"/>
    <x v="5"/>
    <x v="2"/>
  </r>
  <r>
    <s v="c07e896d-752f-4841-9fa4-aa8c9ed4acf5"/>
    <n v="36"/>
    <s v="Female"/>
    <s v="Premium"/>
    <n v="13.32"/>
    <n v="45"/>
    <s v="South America"/>
    <s v="Mobile"/>
    <n v="17.989999999999998"/>
    <n v="1"/>
    <s v="Credit Card"/>
    <n v="2"/>
    <n v="0.28999999999999998"/>
    <x v="6"/>
    <x v="0"/>
  </r>
  <r>
    <s v="faaf8bca-8e08-486c-8968-51c445f22219"/>
    <n v="66"/>
    <s v="Other"/>
    <s v="Premium"/>
    <n v="0.15"/>
    <n v="44"/>
    <s v="South America"/>
    <s v="Tablet"/>
    <n v="17.989999999999998"/>
    <n v="1"/>
    <s v="Credit Card"/>
    <n v="1"/>
    <n v="0"/>
    <x v="5"/>
    <x v="2"/>
  </r>
  <r>
    <s v="1abb50cc-2669-4928-88c7-d4ab9d4c4481"/>
    <n v="57"/>
    <s v="Other"/>
    <s v="Basic"/>
    <n v="4.59"/>
    <n v="54"/>
    <s v="Africa"/>
    <s v="TV"/>
    <n v="8.99"/>
    <n v="1"/>
    <s v="PayPal"/>
    <n v="4"/>
    <n v="0.08"/>
    <x v="6"/>
    <x v="2"/>
  </r>
  <r>
    <s v="ebcedfc0-ae7b-4860-ad1e-3546b9425f43"/>
    <n v="47"/>
    <s v="Other"/>
    <s v="Basic"/>
    <n v="39.78"/>
    <n v="16"/>
    <s v="South America"/>
    <s v="Mobile"/>
    <n v="8.99"/>
    <n v="0"/>
    <s v="PayPal"/>
    <n v="2"/>
    <n v="2.34"/>
    <x v="5"/>
    <x v="0"/>
  </r>
  <r>
    <s v="0e09d94c-15d8-4621-bb91-7439249d7087"/>
    <n v="67"/>
    <s v="Male"/>
    <s v="Standard"/>
    <n v="10.29"/>
    <n v="44"/>
    <s v="Oceania"/>
    <s v="Tablet"/>
    <n v="13.99"/>
    <n v="1"/>
    <s v="PayPal"/>
    <n v="2"/>
    <n v="0.23"/>
    <x v="5"/>
    <x v="2"/>
  </r>
  <r>
    <s v="ac7d370b-5d58-4576-b476-0b9bc78e8750"/>
    <n v="33"/>
    <s v="Male"/>
    <s v="Standard"/>
    <n v="14.5"/>
    <n v="60"/>
    <s v="North America"/>
    <s v="Desktop"/>
    <n v="13.99"/>
    <n v="0"/>
    <s v="PayPal"/>
    <n v="4"/>
    <n v="0.24"/>
    <x v="0"/>
    <x v="1"/>
  </r>
  <r>
    <s v="4b38a420-d599-48b2-9b49-b4d3ddfa370b"/>
    <n v="22"/>
    <s v="Male"/>
    <s v="Premium"/>
    <n v="33.82"/>
    <n v="25"/>
    <s v="Africa"/>
    <s v="Laptop"/>
    <n v="17.989999999999998"/>
    <n v="0"/>
    <s v="PayPal"/>
    <n v="5"/>
    <n v="1.3"/>
    <x v="2"/>
    <x v="3"/>
  </r>
  <r>
    <s v="068d3ec3-4558-4ce6-9c85-06f657b6bd3f"/>
    <n v="19"/>
    <s v="Other"/>
    <s v="Standard"/>
    <n v="13.27"/>
    <n v="35"/>
    <s v="North America"/>
    <s v="Mobile"/>
    <n v="13.99"/>
    <n v="0"/>
    <s v="Debit Card"/>
    <n v="4"/>
    <n v="0.37"/>
    <x v="1"/>
    <x v="3"/>
  </r>
  <r>
    <s v="ca2c759f-eb04-494f-8fc1-cd125bf44244"/>
    <n v="42"/>
    <s v="Female"/>
    <s v="Premium"/>
    <n v="2.2200000000000002"/>
    <n v="40"/>
    <s v="Europe"/>
    <s v="Laptop"/>
    <n v="17.989999999999998"/>
    <n v="1"/>
    <s v="Credit Card"/>
    <n v="1"/>
    <n v="0.05"/>
    <x v="5"/>
    <x v="0"/>
  </r>
  <r>
    <s v="04bde8d7-e8ac-4858-811e-4d2ed879f3b2"/>
    <n v="23"/>
    <s v="Male"/>
    <s v="Basic"/>
    <n v="17.27"/>
    <n v="10"/>
    <s v="Europe"/>
    <s v="TV"/>
    <n v="8.99"/>
    <n v="0"/>
    <s v="PayPal"/>
    <n v="4"/>
    <n v="1.57"/>
    <x v="4"/>
    <x v="3"/>
  </r>
  <r>
    <s v="731179a6-acc0-4d35-8dff-4ab8a6a427d0"/>
    <n v="23"/>
    <s v="Male"/>
    <s v="Premium"/>
    <n v="4.93"/>
    <n v="38"/>
    <s v="Africa"/>
    <s v="Desktop"/>
    <n v="17.989999999999998"/>
    <n v="1"/>
    <s v="Debit Card"/>
    <n v="4"/>
    <n v="0.13"/>
    <x v="0"/>
    <x v="3"/>
  </r>
  <r>
    <s v="ea275892-9e6a-4ea7-bff4-2fd8e8b52e9a"/>
    <n v="61"/>
    <s v="Other"/>
    <s v="Basic"/>
    <n v="4.71"/>
    <n v="8"/>
    <s v="Oceania"/>
    <s v="Mobile"/>
    <n v="8.99"/>
    <n v="1"/>
    <s v="Crypto"/>
    <n v="2"/>
    <n v="0.52"/>
    <x v="0"/>
    <x v="2"/>
  </r>
  <r>
    <s v="a2405e26-4977-4666-96f0-555b63ef33f5"/>
    <n v="20"/>
    <s v="Female"/>
    <s v="Standard"/>
    <n v="2.4300000000000002"/>
    <n v="48"/>
    <s v="South America"/>
    <s v="Mobile"/>
    <n v="13.99"/>
    <n v="1"/>
    <s v="Debit Card"/>
    <n v="4"/>
    <n v="0.05"/>
    <x v="1"/>
    <x v="3"/>
  </r>
  <r>
    <s v="3585efe7-1d69-4db5-ac08-839a0e8df609"/>
    <n v="56"/>
    <s v="Female"/>
    <s v="Basic"/>
    <n v="2.86"/>
    <n v="58"/>
    <s v="Asia"/>
    <s v="TV"/>
    <n v="8.99"/>
    <n v="1"/>
    <s v="Crypto"/>
    <n v="3"/>
    <n v="0.05"/>
    <x v="4"/>
    <x v="2"/>
  </r>
  <r>
    <s v="9fd6430d-c973-4120-8dc5-d4f4bd8b2973"/>
    <n v="61"/>
    <s v="Male"/>
    <s v="Standard"/>
    <n v="2.19"/>
    <n v="48"/>
    <s v="Africa"/>
    <s v="Laptop"/>
    <n v="13.99"/>
    <n v="1"/>
    <s v="PayPal"/>
    <n v="3"/>
    <n v="0.04"/>
    <x v="6"/>
    <x v="2"/>
  </r>
  <r>
    <s v="535accfb-6771-4dc9-98aa-94a627c9d53a"/>
    <n v="50"/>
    <s v="Male"/>
    <s v="Basic"/>
    <n v="4.46"/>
    <n v="31"/>
    <s v="South America"/>
    <s v="Laptop"/>
    <n v="8.99"/>
    <n v="1"/>
    <s v="Crypto"/>
    <n v="5"/>
    <n v="0.14000000000000001"/>
    <x v="6"/>
    <x v="0"/>
  </r>
  <r>
    <s v="e90ac329-d5ca-425a-8ee5-e4d465f17cf1"/>
    <n v="31"/>
    <s v="Male"/>
    <s v="Standard"/>
    <n v="10.69"/>
    <n v="20"/>
    <s v="Africa"/>
    <s v="Tablet"/>
    <n v="13.99"/>
    <n v="0"/>
    <s v="Gift Card"/>
    <n v="4"/>
    <n v="0.51"/>
    <x v="5"/>
    <x v="1"/>
  </r>
  <r>
    <s v="a69c4c3d-1d84-4a11-afbf-096c2d9d4746"/>
    <n v="59"/>
    <s v="Other"/>
    <s v="Basic"/>
    <n v="8.26"/>
    <n v="39"/>
    <s v="Africa"/>
    <s v="TV"/>
    <n v="8.99"/>
    <n v="1"/>
    <s v="PayPal"/>
    <n v="1"/>
    <n v="0.21"/>
    <x v="5"/>
    <x v="2"/>
  </r>
  <r>
    <s v="089923b3-af5c-4e4d-a9ae-44fdc09c96ed"/>
    <n v="23"/>
    <s v="Other"/>
    <s v="Premium"/>
    <n v="4.05"/>
    <n v="10"/>
    <s v="Asia"/>
    <s v="Mobile"/>
    <n v="17.989999999999998"/>
    <n v="1"/>
    <s v="PayPal"/>
    <n v="1"/>
    <n v="0.37"/>
    <x v="1"/>
    <x v="3"/>
  </r>
  <r>
    <s v="bb281009-8f9e-4de8-a2be-18ead738858e"/>
    <n v="40"/>
    <s v="Male"/>
    <s v="Standard"/>
    <n v="1.1100000000000001"/>
    <n v="20"/>
    <s v="Europe"/>
    <s v="Tablet"/>
    <n v="13.99"/>
    <n v="1"/>
    <s v="PayPal"/>
    <n v="1"/>
    <n v="0.05"/>
    <x v="3"/>
    <x v="0"/>
  </r>
  <r>
    <s v="4faf647b-445b-40e8-a4cc-322e3c0cf8c1"/>
    <n v="41"/>
    <s v="Other"/>
    <s v="Standard"/>
    <n v="6.01"/>
    <n v="14"/>
    <s v="South America"/>
    <s v="Laptop"/>
    <n v="13.99"/>
    <n v="0"/>
    <s v="Gift Card"/>
    <n v="2"/>
    <n v="0.4"/>
    <x v="3"/>
    <x v="0"/>
  </r>
  <r>
    <s v="5e0c466c-778c-4fc4-959f-c9c585c28e03"/>
    <n v="62"/>
    <s v="Female"/>
    <s v="Standard"/>
    <n v="1.1200000000000001"/>
    <n v="42"/>
    <s v="Asia"/>
    <s v="TV"/>
    <n v="13.99"/>
    <n v="1"/>
    <s v="Credit Card"/>
    <n v="1"/>
    <n v="0.03"/>
    <x v="1"/>
    <x v="2"/>
  </r>
  <r>
    <s v="10fb9dda-dcb6-4f56-a21a-48efd69b6947"/>
    <n v="52"/>
    <s v="Female"/>
    <s v="Standard"/>
    <n v="13.19"/>
    <n v="18"/>
    <s v="Asia"/>
    <s v="Desktop"/>
    <n v="13.99"/>
    <n v="0"/>
    <s v="Credit Card"/>
    <n v="5"/>
    <n v="0.69"/>
    <x v="5"/>
    <x v="0"/>
  </r>
  <r>
    <s v="43a2287a-3941-451d-9039-112f75a510ab"/>
    <n v="70"/>
    <s v="Male"/>
    <s v="Premium"/>
    <n v="15.29"/>
    <n v="43"/>
    <s v="Africa"/>
    <s v="Mobile"/>
    <n v="17.989999999999998"/>
    <n v="1"/>
    <s v="Crypto"/>
    <n v="4"/>
    <n v="0.35"/>
    <x v="1"/>
    <x v="2"/>
  </r>
  <r>
    <s v="bedcd2ac-2dd8-4df1-85c4-3b099174e2e3"/>
    <n v="20"/>
    <s v="Male"/>
    <s v="Standard"/>
    <n v="22.07"/>
    <n v="39"/>
    <s v="Africa"/>
    <s v="TV"/>
    <n v="13.99"/>
    <n v="0"/>
    <s v="PayPal"/>
    <n v="4"/>
    <n v="0.55000000000000004"/>
    <x v="3"/>
    <x v="3"/>
  </r>
  <r>
    <s v="8196b73c-db52-4aed-b976-cbaa245c008b"/>
    <n v="51"/>
    <s v="Other"/>
    <s v="Basic"/>
    <n v="10.44"/>
    <n v="40"/>
    <s v="Asia"/>
    <s v="TV"/>
    <n v="8.99"/>
    <n v="1"/>
    <s v="Credit Card"/>
    <n v="2"/>
    <n v="0.25"/>
    <x v="2"/>
    <x v="0"/>
  </r>
  <r>
    <s v="c97606a8-478f-4114-aca0-fa17084ef4b3"/>
    <n v="51"/>
    <s v="Female"/>
    <s v="Premium"/>
    <n v="2.62"/>
    <n v="37"/>
    <s v="North America"/>
    <s v="TV"/>
    <n v="17.989999999999998"/>
    <n v="1"/>
    <s v="Crypto"/>
    <n v="2"/>
    <n v="7.0000000000000007E-2"/>
    <x v="3"/>
    <x v="0"/>
  </r>
  <r>
    <s v="08bcd88f-9bc2-4463-bc5f-498b5a3e6c27"/>
    <n v="20"/>
    <s v="Other"/>
    <s v="Standard"/>
    <n v="5.41"/>
    <n v="38"/>
    <s v="North America"/>
    <s v="TV"/>
    <n v="13.99"/>
    <n v="1"/>
    <s v="PayPal"/>
    <n v="1"/>
    <n v="0.14000000000000001"/>
    <x v="1"/>
    <x v="3"/>
  </r>
  <r>
    <s v="9f0232a1-f6d5-4ab9-bdb4-8258c05c7d63"/>
    <n v="62"/>
    <s v="Other"/>
    <s v="Basic"/>
    <n v="17.149999999999999"/>
    <n v="24"/>
    <s v="Europe"/>
    <s v="TV"/>
    <n v="8.99"/>
    <n v="0"/>
    <s v="PayPal"/>
    <n v="5"/>
    <n v="0.69"/>
    <x v="5"/>
    <x v="2"/>
  </r>
  <r>
    <s v="19e36af2-7843-4b27-9fd1-32169a2da1fa"/>
    <n v="48"/>
    <s v="Male"/>
    <s v="Standard"/>
    <n v="1.1399999999999999"/>
    <n v="11"/>
    <s v="Europe"/>
    <s v="Tablet"/>
    <n v="13.99"/>
    <n v="0"/>
    <s v="PayPal"/>
    <n v="4"/>
    <n v="0.09"/>
    <x v="4"/>
    <x v="0"/>
  </r>
  <r>
    <s v="1d9e1a86-6cb4-4b0e-8c0b-8e4aad38184f"/>
    <n v="50"/>
    <s v="Male"/>
    <s v="Premium"/>
    <n v="20.04"/>
    <n v="37"/>
    <s v="North America"/>
    <s v="Desktop"/>
    <n v="17.989999999999998"/>
    <n v="0"/>
    <s v="Credit Card"/>
    <n v="2"/>
    <n v="0.53"/>
    <x v="6"/>
    <x v="0"/>
  </r>
  <r>
    <s v="e4c81362-e709-4351-aab3-69e8a590ef40"/>
    <n v="48"/>
    <s v="Male"/>
    <s v="Basic"/>
    <n v="34.770000000000003"/>
    <n v="23"/>
    <s v="South America"/>
    <s v="Laptop"/>
    <n v="8.99"/>
    <n v="0"/>
    <s v="Gift Card"/>
    <n v="5"/>
    <n v="1.45"/>
    <x v="1"/>
    <x v="0"/>
  </r>
  <r>
    <s v="b62a8e36-a7a1-434b-bc18-f55f6d0569c5"/>
    <n v="45"/>
    <s v="Other"/>
    <s v="Basic"/>
    <n v="8.8699999999999992"/>
    <n v="5"/>
    <s v="Africa"/>
    <s v="Laptop"/>
    <n v="8.99"/>
    <n v="0"/>
    <s v="PayPal"/>
    <n v="1"/>
    <n v="1.48"/>
    <x v="5"/>
    <x v="0"/>
  </r>
  <r>
    <s v="0ec75c65-a599-4e39-8878-3455437f38d3"/>
    <n v="49"/>
    <s v="Female"/>
    <s v="Standard"/>
    <n v="18.79"/>
    <n v="11"/>
    <s v="Oceania"/>
    <s v="TV"/>
    <n v="13.99"/>
    <n v="0"/>
    <s v="Gift Card"/>
    <n v="1"/>
    <n v="1.57"/>
    <x v="3"/>
    <x v="0"/>
  </r>
  <r>
    <s v="4f9ba8fb-4fe1-4c92-996a-313e16e6a939"/>
    <n v="54"/>
    <s v="Other"/>
    <s v="Standard"/>
    <n v="0.72"/>
    <n v="0"/>
    <s v="Europe"/>
    <s v="Laptop"/>
    <n v="13.99"/>
    <n v="0"/>
    <s v="Gift Card"/>
    <n v="5"/>
    <n v="0.72"/>
    <x v="3"/>
    <x v="0"/>
  </r>
  <r>
    <s v="15dd5aab-02a9-4353-b946-129f72a1560b"/>
    <n v="63"/>
    <s v="Other"/>
    <s v="Standard"/>
    <n v="1.97"/>
    <n v="21"/>
    <s v="Asia"/>
    <s v="Mobile"/>
    <n v="13.99"/>
    <n v="1"/>
    <s v="Crypto"/>
    <n v="2"/>
    <n v="0.09"/>
    <x v="6"/>
    <x v="2"/>
  </r>
  <r>
    <s v="db495161-ed07-4cd1-82d4-50a9e4c8c5c0"/>
    <n v="25"/>
    <s v="Female"/>
    <s v="Standard"/>
    <n v="7.36"/>
    <n v="1"/>
    <s v="North America"/>
    <s v="Mobile"/>
    <n v="13.99"/>
    <n v="0"/>
    <s v="PayPal"/>
    <n v="4"/>
    <n v="3.68"/>
    <x v="5"/>
    <x v="3"/>
  </r>
  <r>
    <s v="bb9475e9-1a35-46a1-908e-0fcbca2b075d"/>
    <n v="29"/>
    <s v="Other"/>
    <s v="Standard"/>
    <n v="14.85"/>
    <n v="39"/>
    <s v="Africa"/>
    <s v="Mobile"/>
    <n v="13.99"/>
    <n v="0"/>
    <s v="Credit Card"/>
    <n v="5"/>
    <n v="0.37"/>
    <x v="2"/>
    <x v="1"/>
  </r>
  <r>
    <s v="bab5dc46-e42e-406c-bcde-6ec042c2379b"/>
    <n v="68"/>
    <s v="Other"/>
    <s v="Premium"/>
    <n v="11.27"/>
    <n v="52"/>
    <s v="South America"/>
    <s v="TV"/>
    <n v="17.989999999999998"/>
    <n v="1"/>
    <s v="Crypto"/>
    <n v="4"/>
    <n v="0.21"/>
    <x v="6"/>
    <x v="2"/>
  </r>
  <r>
    <s v="3be193c1-71c9-4feb-8146-f7c113153a5e"/>
    <n v="41"/>
    <s v="Female"/>
    <s v="Basic"/>
    <n v="11.55"/>
    <n v="57"/>
    <s v="Asia"/>
    <s v="Tablet"/>
    <n v="8.99"/>
    <n v="1"/>
    <s v="Crypto"/>
    <n v="1"/>
    <n v="0.2"/>
    <x v="1"/>
    <x v="0"/>
  </r>
  <r>
    <s v="067df9b8-5818-4c62-b69c-7d52b011a2ee"/>
    <n v="35"/>
    <s v="Other"/>
    <s v="Premium"/>
    <n v="2.41"/>
    <n v="49"/>
    <s v="South America"/>
    <s v="Mobile"/>
    <n v="17.989999999999998"/>
    <n v="1"/>
    <s v="Credit Card"/>
    <n v="2"/>
    <n v="0.05"/>
    <x v="3"/>
    <x v="1"/>
  </r>
  <r>
    <s v="e096d116-d8cc-473d-aca9-e8f785e96471"/>
    <n v="59"/>
    <s v="Other"/>
    <s v="Basic"/>
    <n v="2.58"/>
    <n v="54"/>
    <s v="Oceania"/>
    <s v="Laptop"/>
    <n v="8.99"/>
    <n v="1"/>
    <s v="Credit Card"/>
    <n v="4"/>
    <n v="0.05"/>
    <x v="4"/>
    <x v="2"/>
  </r>
  <r>
    <s v="a354f784-6051-47cd-9266-f9f76ae17cf9"/>
    <n v="29"/>
    <s v="Male"/>
    <s v="Basic"/>
    <n v="5.94"/>
    <n v="38"/>
    <s v="South America"/>
    <s v="Tablet"/>
    <n v="8.99"/>
    <n v="1"/>
    <s v="PayPal"/>
    <n v="3"/>
    <n v="0.15"/>
    <x v="3"/>
    <x v="1"/>
  </r>
  <r>
    <s v="1d46a6b0-f972-4e84-b7e5-53c37d927a82"/>
    <n v="55"/>
    <s v="Other"/>
    <s v="Standard"/>
    <n v="47.33"/>
    <n v="27"/>
    <s v="Africa"/>
    <s v="Tablet"/>
    <n v="13.99"/>
    <n v="0"/>
    <s v="Debit Card"/>
    <n v="5"/>
    <n v="1.69"/>
    <x v="6"/>
    <x v="0"/>
  </r>
  <r>
    <s v="30c6845d-fcd3-4100-be4a-6939a129e80d"/>
    <n v="28"/>
    <s v="Other"/>
    <s v="Basic"/>
    <n v="1.58"/>
    <n v="27"/>
    <s v="North America"/>
    <s v="Laptop"/>
    <n v="8.99"/>
    <n v="1"/>
    <s v="Credit Card"/>
    <n v="5"/>
    <n v="0.06"/>
    <x v="4"/>
    <x v="1"/>
  </r>
  <r>
    <s v="ad1f7c5d-8ae0-47c9-b206-7c8815ae90c8"/>
    <n v="48"/>
    <s v="Female"/>
    <s v="Standard"/>
    <n v="5.49"/>
    <n v="33"/>
    <s v="South America"/>
    <s v="Tablet"/>
    <n v="13.99"/>
    <n v="1"/>
    <s v="Credit Card"/>
    <n v="1"/>
    <n v="0.16"/>
    <x v="0"/>
    <x v="0"/>
  </r>
  <r>
    <s v="d2e9c9a4-1ffa-4197-a19a-bfc1ba75e82e"/>
    <n v="45"/>
    <s v="Female"/>
    <s v="Standard"/>
    <n v="0.26"/>
    <n v="5"/>
    <s v="Oceania"/>
    <s v="Desktop"/>
    <n v="13.99"/>
    <n v="1"/>
    <s v="Crypto"/>
    <n v="1"/>
    <n v="0.04"/>
    <x v="5"/>
    <x v="0"/>
  </r>
  <r>
    <s v="789a8aba-0b46-435e-a7a7-903883ab845d"/>
    <n v="21"/>
    <s v="Other"/>
    <s v="Premium"/>
    <n v="8.16"/>
    <n v="49"/>
    <s v="Oceania"/>
    <s v="Desktop"/>
    <n v="17.989999999999998"/>
    <n v="1"/>
    <s v="PayPal"/>
    <n v="3"/>
    <n v="0.16"/>
    <x v="2"/>
    <x v="3"/>
  </r>
  <r>
    <s v="4cadb250-9598-41b1-9aa5-b69f7c146ac3"/>
    <n v="54"/>
    <s v="Male"/>
    <s v="Premium"/>
    <n v="5.47"/>
    <n v="19"/>
    <s v="Africa"/>
    <s v="Tablet"/>
    <n v="17.989999999999998"/>
    <n v="0"/>
    <s v="Crypto"/>
    <n v="3"/>
    <n v="0.27"/>
    <x v="0"/>
    <x v="0"/>
  </r>
  <r>
    <s v="110faa05-b3a5-4946-93c0-4d7e014cf3d4"/>
    <n v="23"/>
    <s v="Other"/>
    <s v="Premium"/>
    <n v="4.59"/>
    <n v="35"/>
    <s v="North America"/>
    <s v="Laptop"/>
    <n v="17.989999999999998"/>
    <n v="1"/>
    <s v="Crypto"/>
    <n v="5"/>
    <n v="0.13"/>
    <x v="3"/>
    <x v="3"/>
  </r>
  <r>
    <s v="8408aa81-381c-4653-ad47-eff2475f2fe6"/>
    <n v="24"/>
    <s v="Male"/>
    <s v="Basic"/>
    <n v="14.73"/>
    <n v="31"/>
    <s v="Africa"/>
    <s v="Tablet"/>
    <n v="8.99"/>
    <n v="1"/>
    <s v="PayPal"/>
    <n v="2"/>
    <n v="0.46"/>
    <x v="2"/>
    <x v="3"/>
  </r>
  <r>
    <s v="846071b8-3512-4c74-8ce2-29621445a8e0"/>
    <n v="69"/>
    <s v="Female"/>
    <s v="Premium"/>
    <n v="50.94"/>
    <n v="59"/>
    <s v="North America"/>
    <s v="Desktop"/>
    <n v="17.989999999999998"/>
    <n v="0"/>
    <s v="Debit Card"/>
    <n v="4"/>
    <n v="0.85"/>
    <x v="2"/>
    <x v="2"/>
  </r>
  <r>
    <s v="aee0bad7-f0d3-4485-af23-b9e4dfa52fd4"/>
    <n v="19"/>
    <s v="Female"/>
    <s v="Standard"/>
    <n v="12.01"/>
    <n v="0"/>
    <s v="Africa"/>
    <s v="TV"/>
    <n v="13.99"/>
    <n v="0"/>
    <s v="Crypto"/>
    <n v="3"/>
    <n v="12.01"/>
    <x v="6"/>
    <x v="3"/>
  </r>
  <r>
    <s v="85c2635d-3904-4955-b4fe-1467211e58d9"/>
    <n v="48"/>
    <s v="Female"/>
    <s v="Premium"/>
    <n v="55.75"/>
    <n v="22"/>
    <s v="Oceania"/>
    <s v="Desktop"/>
    <n v="17.989999999999998"/>
    <n v="0"/>
    <s v="Debit Card"/>
    <n v="1"/>
    <n v="2.42"/>
    <x v="5"/>
    <x v="0"/>
  </r>
  <r>
    <s v="8a651951-8fd2-431e-968d-ed0041ad09cd"/>
    <n v="37"/>
    <s v="Other"/>
    <s v="Premium"/>
    <n v="3.58"/>
    <n v="33"/>
    <s v="South America"/>
    <s v="TV"/>
    <n v="17.989999999999998"/>
    <n v="1"/>
    <s v="Crypto"/>
    <n v="5"/>
    <n v="0.11"/>
    <x v="1"/>
    <x v="0"/>
  </r>
  <r>
    <s v="33a5ffac-c883-407a-9910-f24995588d22"/>
    <n v="30"/>
    <s v="Other"/>
    <s v="Premium"/>
    <n v="14.88"/>
    <n v="16"/>
    <s v="Oceania"/>
    <s v="Laptop"/>
    <n v="17.989999999999998"/>
    <n v="0"/>
    <s v="Credit Card"/>
    <n v="5"/>
    <n v="0.88"/>
    <x v="4"/>
    <x v="1"/>
  </r>
  <r>
    <s v="5f236990-4ea0-4f3d-bad9-81da221f49ab"/>
    <n v="50"/>
    <s v="Other"/>
    <s v="Premium"/>
    <n v="10.01"/>
    <n v="48"/>
    <s v="Asia"/>
    <s v="Desktop"/>
    <n v="17.989999999999998"/>
    <n v="1"/>
    <s v="Debit Card"/>
    <n v="1"/>
    <n v="0.2"/>
    <x v="3"/>
    <x v="0"/>
  </r>
  <r>
    <s v="66fb3011-2fb9-4506-8854-e332308091c2"/>
    <n v="23"/>
    <s v="Other"/>
    <s v="Standard"/>
    <n v="36.880000000000003"/>
    <n v="52"/>
    <s v="South America"/>
    <s v="Mobile"/>
    <n v="13.99"/>
    <n v="0"/>
    <s v="Gift Card"/>
    <n v="3"/>
    <n v="0.7"/>
    <x v="4"/>
    <x v="3"/>
  </r>
  <r>
    <s v="de3fea5a-0bac-47ec-8304-83c1f89f049e"/>
    <n v="18"/>
    <s v="Female"/>
    <s v="Standard"/>
    <n v="13.02"/>
    <n v="6"/>
    <s v="Africa"/>
    <s v="Desktop"/>
    <n v="13.99"/>
    <n v="0"/>
    <s v="Crypto"/>
    <n v="5"/>
    <n v="1.86"/>
    <x v="6"/>
    <x v="3"/>
  </r>
  <r>
    <s v="f88695e3-3887-4837-b06e-44545116971b"/>
    <n v="69"/>
    <s v="Other"/>
    <s v="Premium"/>
    <n v="5.07"/>
    <n v="25"/>
    <s v="South America"/>
    <s v="Laptop"/>
    <n v="17.989999999999998"/>
    <n v="0"/>
    <s v="Crypto"/>
    <n v="4"/>
    <n v="0.2"/>
    <x v="0"/>
    <x v="2"/>
  </r>
  <r>
    <s v="25786b48-b57f-43d4-8a62-b852aa91d6eb"/>
    <n v="40"/>
    <s v="Male"/>
    <s v="Standard"/>
    <n v="3.58"/>
    <n v="21"/>
    <s v="Africa"/>
    <s v="TV"/>
    <n v="13.99"/>
    <n v="1"/>
    <s v="Credit Card"/>
    <n v="3"/>
    <n v="0.16"/>
    <x v="2"/>
    <x v="0"/>
  </r>
  <r>
    <s v="d01b5f38-e5e2-424a-bf0f-65f51fc1d64c"/>
    <n v="33"/>
    <s v="Other"/>
    <s v="Basic"/>
    <n v="10.34"/>
    <n v="20"/>
    <s v="Europe"/>
    <s v="Laptop"/>
    <n v="8.99"/>
    <n v="0"/>
    <s v="PayPal"/>
    <n v="3"/>
    <n v="0.49"/>
    <x v="1"/>
    <x v="1"/>
  </r>
  <r>
    <s v="c480d2b5-7843-47fb-94c0-9f40c6c3d562"/>
    <n v="32"/>
    <s v="Male"/>
    <s v="Standard"/>
    <n v="40.69"/>
    <n v="23"/>
    <s v="South America"/>
    <s v="Tablet"/>
    <n v="13.99"/>
    <n v="0"/>
    <s v="PayPal"/>
    <n v="3"/>
    <n v="1.7"/>
    <x v="5"/>
    <x v="1"/>
  </r>
  <r>
    <s v="5cd95d80-f5f2-405a-b630-3b517d652c66"/>
    <n v="36"/>
    <s v="Other"/>
    <s v="Basic"/>
    <n v="8.32"/>
    <n v="20"/>
    <s v="Oceania"/>
    <s v="Laptop"/>
    <n v="8.99"/>
    <n v="0"/>
    <s v="PayPal"/>
    <n v="2"/>
    <n v="0.4"/>
    <x v="0"/>
    <x v="0"/>
  </r>
  <r>
    <s v="249f226e-b40a-41f9-93a2-32a9504d7dd9"/>
    <n v="33"/>
    <s v="Other"/>
    <s v="Premium"/>
    <n v="13.25"/>
    <n v="10"/>
    <s v="Europe"/>
    <s v="TV"/>
    <n v="17.989999999999998"/>
    <n v="0"/>
    <s v="Gift Card"/>
    <n v="1"/>
    <n v="1.2"/>
    <x v="5"/>
    <x v="1"/>
  </r>
  <r>
    <s v="207f3314-e691-4165-9db7-11d5209f16b8"/>
    <n v="39"/>
    <s v="Other"/>
    <s v="Basic"/>
    <n v="11.55"/>
    <n v="10"/>
    <s v="Europe"/>
    <s v="Mobile"/>
    <n v="8.99"/>
    <n v="0"/>
    <s v="Gift Card"/>
    <n v="1"/>
    <n v="1.05"/>
    <x v="3"/>
    <x v="0"/>
  </r>
  <r>
    <s v="485e76bb-675c-4eb5-b1e2-82a4934adc5f"/>
    <n v="28"/>
    <s v="Female"/>
    <s v="Basic"/>
    <n v="2.4700000000000002"/>
    <n v="37"/>
    <s v="North America"/>
    <s v="Desktop"/>
    <n v="8.99"/>
    <n v="1"/>
    <s v="PayPal"/>
    <n v="1"/>
    <n v="7.0000000000000007E-2"/>
    <x v="2"/>
    <x v="1"/>
  </r>
  <r>
    <s v="d6e2c3f2-1b15-47fc-a1db-49862399a770"/>
    <n v="44"/>
    <s v="Male"/>
    <s v="Premium"/>
    <n v="41.31"/>
    <n v="60"/>
    <s v="North America"/>
    <s v="Laptop"/>
    <n v="17.989999999999998"/>
    <n v="0"/>
    <s v="Gift Card"/>
    <n v="4"/>
    <n v="0.68"/>
    <x v="2"/>
    <x v="0"/>
  </r>
  <r>
    <s v="daddb68f-42a4-46d6-aa0a-39a8dec340f8"/>
    <n v="34"/>
    <s v="Female"/>
    <s v="Basic"/>
    <n v="7.71"/>
    <n v="32"/>
    <s v="Europe"/>
    <s v="Tablet"/>
    <n v="8.99"/>
    <n v="1"/>
    <s v="Credit Card"/>
    <n v="5"/>
    <n v="0.23"/>
    <x v="0"/>
    <x v="1"/>
  </r>
  <r>
    <s v="001b5926-1113-493d-80a4-f09012f2f43b"/>
    <n v="24"/>
    <s v="Female"/>
    <s v="Basic"/>
    <n v="2.2999999999999998"/>
    <n v="37"/>
    <s v="Oceania"/>
    <s v="Mobile"/>
    <n v="8.99"/>
    <n v="1"/>
    <s v="Gift Card"/>
    <n v="4"/>
    <n v="0.06"/>
    <x v="4"/>
    <x v="3"/>
  </r>
  <r>
    <s v="fe3f068b-304f-4982-adbc-b2d992a4dfba"/>
    <n v="59"/>
    <s v="Other"/>
    <s v="Standard"/>
    <n v="8.76"/>
    <n v="11"/>
    <s v="Oceania"/>
    <s v="Laptop"/>
    <n v="13.99"/>
    <n v="0"/>
    <s v="Debit Card"/>
    <n v="3"/>
    <n v="0.73"/>
    <x v="1"/>
    <x v="2"/>
  </r>
  <r>
    <s v="534a8d77-57a7-4b82-a0ff-f55952dc55b1"/>
    <n v="32"/>
    <s v="Male"/>
    <s v="Standard"/>
    <n v="2.81"/>
    <n v="19"/>
    <s v="Oceania"/>
    <s v="Mobile"/>
    <n v="13.99"/>
    <n v="0"/>
    <s v="PayPal"/>
    <n v="4"/>
    <n v="0.14000000000000001"/>
    <x v="2"/>
    <x v="1"/>
  </r>
  <r>
    <s v="30918cb9-5f0f-453f-a5ce-88069390debc"/>
    <n v="52"/>
    <s v="Other"/>
    <s v="Basic"/>
    <n v="19.21"/>
    <n v="30"/>
    <s v="Oceania"/>
    <s v="Desktop"/>
    <n v="8.99"/>
    <n v="0"/>
    <s v="Gift Card"/>
    <n v="5"/>
    <n v="0.62"/>
    <x v="1"/>
    <x v="0"/>
  </r>
  <r>
    <s v="c2d3c910-2a29-4ae5-9f49-238b32cd2b34"/>
    <n v="46"/>
    <s v="Male"/>
    <s v="Premium"/>
    <n v="27.63"/>
    <n v="28"/>
    <s v="South America"/>
    <s v="Tablet"/>
    <n v="17.989999999999998"/>
    <n v="0"/>
    <s v="Crypto"/>
    <n v="5"/>
    <n v="0.95"/>
    <x v="3"/>
    <x v="0"/>
  </r>
  <r>
    <s v="4bac5430-7ecd-45e2-99ba-f2c89c88edce"/>
    <n v="19"/>
    <s v="Male"/>
    <s v="Standard"/>
    <n v="4.71"/>
    <n v="17"/>
    <s v="Oceania"/>
    <s v="Desktop"/>
    <n v="13.99"/>
    <n v="1"/>
    <s v="Debit Card"/>
    <n v="2"/>
    <n v="0.26"/>
    <x v="6"/>
    <x v="3"/>
  </r>
  <r>
    <s v="01758428-1a21-4640-8f6c-36c669b35b03"/>
    <n v="23"/>
    <s v="Male"/>
    <s v="Basic"/>
    <n v="7.33"/>
    <n v="20"/>
    <s v="Africa"/>
    <s v="TV"/>
    <n v="8.99"/>
    <n v="1"/>
    <s v="PayPal"/>
    <n v="1"/>
    <n v="0.35"/>
    <x v="6"/>
    <x v="3"/>
  </r>
  <r>
    <s v="f6b290df-1d8b-42d8-9aac-5b19f94e441f"/>
    <n v="69"/>
    <s v="Female"/>
    <s v="Standard"/>
    <n v="2.78"/>
    <n v="28"/>
    <s v="Africa"/>
    <s v="Tablet"/>
    <n v="13.99"/>
    <n v="1"/>
    <s v="Crypto"/>
    <n v="5"/>
    <n v="0.1"/>
    <x v="1"/>
    <x v="2"/>
  </r>
  <r>
    <s v="1e1a8c33-1975-4586-b9e5-62c598f1ec78"/>
    <n v="24"/>
    <s v="Male"/>
    <s v="Standard"/>
    <n v="9.02"/>
    <n v="13"/>
    <s v="Oceania"/>
    <s v="Tablet"/>
    <n v="13.99"/>
    <n v="0"/>
    <s v="Debit Card"/>
    <n v="1"/>
    <n v="0.64"/>
    <x v="2"/>
    <x v="3"/>
  </r>
  <r>
    <s v="d2a0a7b8-a6c8-47cc-832f-000b87721bca"/>
    <n v="65"/>
    <s v="Female"/>
    <s v="Basic"/>
    <n v="20"/>
    <n v="26"/>
    <s v="North America"/>
    <s v="TV"/>
    <n v="8.99"/>
    <n v="0"/>
    <s v="PayPal"/>
    <n v="4"/>
    <n v="0.74"/>
    <x v="0"/>
    <x v="2"/>
  </r>
  <r>
    <s v="5f2c7678-c330-4a6e-ab6b-2aa6446621e5"/>
    <n v="59"/>
    <s v="Female"/>
    <s v="Premium"/>
    <n v="6"/>
    <n v="8"/>
    <s v="South America"/>
    <s v="Desktop"/>
    <n v="17.989999999999998"/>
    <n v="0"/>
    <s v="Crypto"/>
    <n v="2"/>
    <n v="0.67"/>
    <x v="6"/>
    <x v="2"/>
  </r>
  <r>
    <s v="f67de85d-948d-472f-ac82-35eeddb732b1"/>
    <n v="46"/>
    <s v="Female"/>
    <s v="Premium"/>
    <n v="4.6500000000000004"/>
    <n v="11"/>
    <s v="Africa"/>
    <s v="Laptop"/>
    <n v="17.989999999999998"/>
    <n v="1"/>
    <s v="Debit Card"/>
    <n v="2"/>
    <n v="0.39"/>
    <x v="3"/>
    <x v="0"/>
  </r>
  <r>
    <s v="c86cc60f-22f1-4233-829a-59d67a049bc7"/>
    <n v="70"/>
    <s v="Male"/>
    <s v="Basic"/>
    <n v="6.86"/>
    <n v="58"/>
    <s v="Europe"/>
    <s v="Tablet"/>
    <n v="8.99"/>
    <n v="1"/>
    <s v="PayPal"/>
    <n v="1"/>
    <n v="0.12"/>
    <x v="0"/>
    <x v="2"/>
  </r>
  <r>
    <s v="dbf49e6b-5487-4076-ad57-58e87c51afdc"/>
    <n v="64"/>
    <s v="Female"/>
    <s v="Basic"/>
    <n v="5.78"/>
    <n v="22"/>
    <s v="South America"/>
    <s v="Laptop"/>
    <n v="8.99"/>
    <n v="0"/>
    <s v="Gift Card"/>
    <n v="5"/>
    <n v="0.25"/>
    <x v="0"/>
    <x v="2"/>
  </r>
  <r>
    <s v="e67ca5f6-85c4-44d9-b257-120a96520964"/>
    <n v="22"/>
    <s v="Female"/>
    <s v="Premium"/>
    <n v="1.7"/>
    <n v="20"/>
    <s v="Oceania"/>
    <s v="Desktop"/>
    <n v="17.989999999999998"/>
    <n v="0"/>
    <s v="Debit Card"/>
    <n v="5"/>
    <n v="0.08"/>
    <x v="3"/>
    <x v="3"/>
  </r>
  <r>
    <s v="a50f0102-dae4-47af-b71f-bbe15439c86b"/>
    <n v="21"/>
    <s v="Female"/>
    <s v="Basic"/>
    <n v="23.24"/>
    <n v="10"/>
    <s v="South America"/>
    <s v="Tablet"/>
    <n v="8.99"/>
    <n v="0"/>
    <s v="Credit Card"/>
    <n v="3"/>
    <n v="2.11"/>
    <x v="4"/>
    <x v="3"/>
  </r>
  <r>
    <s v="e6883a9e-8210-4351-9acd-cd814c82f075"/>
    <n v="53"/>
    <s v="Female"/>
    <s v="Basic"/>
    <n v="33.71"/>
    <n v="42"/>
    <s v="Africa"/>
    <s v="Tablet"/>
    <n v="8.99"/>
    <n v="0"/>
    <s v="Debit Card"/>
    <n v="4"/>
    <n v="0.78"/>
    <x v="6"/>
    <x v="0"/>
  </r>
  <r>
    <s v="df29e495-0935-4eb2-8330-15d416f94131"/>
    <n v="30"/>
    <s v="Other"/>
    <s v="Standard"/>
    <n v="3.79"/>
    <n v="20"/>
    <s v="Africa"/>
    <s v="Desktop"/>
    <n v="13.99"/>
    <n v="1"/>
    <s v="Crypto"/>
    <n v="5"/>
    <n v="0.18"/>
    <x v="2"/>
    <x v="1"/>
  </r>
  <r>
    <s v="2f4ba72c-20a1-4e4c-be17-4cdcb85aed84"/>
    <n v="54"/>
    <s v="Male"/>
    <s v="Basic"/>
    <n v="8.09"/>
    <n v="19"/>
    <s v="Europe"/>
    <s v="Mobile"/>
    <n v="8.99"/>
    <n v="0"/>
    <s v="Credit Card"/>
    <n v="2"/>
    <n v="0.4"/>
    <x v="0"/>
    <x v="0"/>
  </r>
  <r>
    <s v="7f42c766-a854-4c9c-890e-fe4aa2e468d8"/>
    <n v="54"/>
    <s v="Other"/>
    <s v="Premium"/>
    <n v="7.4"/>
    <n v="52"/>
    <s v="South America"/>
    <s v="Tablet"/>
    <n v="17.989999999999998"/>
    <n v="1"/>
    <s v="Debit Card"/>
    <n v="1"/>
    <n v="0.14000000000000001"/>
    <x v="6"/>
    <x v="0"/>
  </r>
  <r>
    <s v="a0a99e1e-afe1-4f6a-9435-828c93f0423b"/>
    <n v="33"/>
    <s v="Other"/>
    <s v="Standard"/>
    <n v="7.87"/>
    <n v="42"/>
    <s v="Europe"/>
    <s v="Tablet"/>
    <n v="13.99"/>
    <n v="0"/>
    <s v="PayPal"/>
    <n v="5"/>
    <n v="0.18"/>
    <x v="1"/>
    <x v="1"/>
  </r>
  <r>
    <s v="d6517555-2524-4794-8793-69011d3f7527"/>
    <n v="70"/>
    <s v="Male"/>
    <s v="Basic"/>
    <n v="6.01"/>
    <n v="13"/>
    <s v="Asia"/>
    <s v="TV"/>
    <n v="8.99"/>
    <n v="1"/>
    <s v="Crypto"/>
    <n v="1"/>
    <n v="0.43"/>
    <x v="0"/>
    <x v="2"/>
  </r>
  <r>
    <s v="302a7a07-2d07-4d15-aa7c-e8000c97f321"/>
    <n v="49"/>
    <s v="Other"/>
    <s v="Basic"/>
    <n v="53.75"/>
    <n v="55"/>
    <s v="North America"/>
    <s v="Mobile"/>
    <n v="8.99"/>
    <n v="0"/>
    <s v="Credit Card"/>
    <n v="3"/>
    <n v="0.96"/>
    <x v="1"/>
    <x v="0"/>
  </r>
  <r>
    <s v="1ac33b59-9ffa-45ea-bce9-95b004d48235"/>
    <n v="53"/>
    <s v="Male"/>
    <s v="Premium"/>
    <n v="4.6900000000000004"/>
    <n v="8"/>
    <s v="Asia"/>
    <s v="Mobile"/>
    <n v="17.989999999999998"/>
    <n v="0"/>
    <s v="Crypto"/>
    <n v="5"/>
    <n v="0.52"/>
    <x v="3"/>
    <x v="0"/>
  </r>
  <r>
    <s v="0c77bb21-f163-4c27-b2d7-cd3691c0d932"/>
    <n v="60"/>
    <s v="Female"/>
    <s v="Basic"/>
    <n v="3.49"/>
    <n v="22"/>
    <s v="Asia"/>
    <s v="Mobile"/>
    <n v="8.99"/>
    <n v="1"/>
    <s v="Crypto"/>
    <n v="2"/>
    <n v="0.15"/>
    <x v="3"/>
    <x v="2"/>
  </r>
  <r>
    <s v="fffbf94b-2308-4687-a8bb-12e0347a511d"/>
    <n v="37"/>
    <s v="Male"/>
    <s v="Premium"/>
    <n v="7.16"/>
    <n v="12"/>
    <s v="Oceania"/>
    <s v="TV"/>
    <n v="17.989999999999998"/>
    <n v="0"/>
    <s v="Credit Card"/>
    <n v="2"/>
    <n v="0.55000000000000004"/>
    <x v="1"/>
    <x v="0"/>
  </r>
  <r>
    <s v="38c0cb0d-73e5-492d-86ae-af609fdc20f3"/>
    <n v="55"/>
    <s v="Other"/>
    <s v="Premium"/>
    <n v="18.87"/>
    <n v="58"/>
    <s v="Asia"/>
    <s v="Laptop"/>
    <n v="17.989999999999998"/>
    <n v="1"/>
    <s v="Gift Card"/>
    <n v="2"/>
    <n v="0.32"/>
    <x v="5"/>
    <x v="0"/>
  </r>
  <r>
    <s v="436e88e3-310d-4e5c-993d-2c984387b918"/>
    <n v="65"/>
    <s v="Other"/>
    <s v="Basic"/>
    <n v="1.68"/>
    <n v="3"/>
    <s v="Asia"/>
    <s v="TV"/>
    <n v="8.99"/>
    <n v="1"/>
    <s v="PayPal"/>
    <n v="1"/>
    <n v="0.42"/>
    <x v="1"/>
    <x v="2"/>
  </r>
  <r>
    <s v="c069c37d-b02d-4509-b039-bf16d73d22fb"/>
    <n v="18"/>
    <s v="Male"/>
    <s v="Standard"/>
    <n v="0.64"/>
    <n v="18"/>
    <s v="Asia"/>
    <s v="TV"/>
    <n v="13.99"/>
    <n v="1"/>
    <s v="Crypto"/>
    <n v="2"/>
    <n v="0.03"/>
    <x v="3"/>
    <x v="3"/>
  </r>
  <r>
    <s v="33208f6c-63b0-473e-ab21-97527b057c83"/>
    <n v="38"/>
    <s v="Other"/>
    <s v="Standard"/>
    <n v="17.05"/>
    <n v="34"/>
    <s v="Asia"/>
    <s v="TV"/>
    <n v="13.99"/>
    <n v="1"/>
    <s v="Credit Card"/>
    <n v="3"/>
    <n v="0.49"/>
    <x v="4"/>
    <x v="0"/>
  </r>
  <r>
    <s v="5a2186bb-646a-4b19-8c83-54a103376f3e"/>
    <n v="69"/>
    <s v="Male"/>
    <s v="Basic"/>
    <n v="14.35"/>
    <n v="50"/>
    <s v="North America"/>
    <s v="Mobile"/>
    <n v="8.99"/>
    <n v="1"/>
    <s v="Credit Card"/>
    <n v="5"/>
    <n v="0.28000000000000003"/>
    <x v="2"/>
    <x v="2"/>
  </r>
  <r>
    <s v="3710e889-665a-4e74-82b4-84338bbd4ec5"/>
    <n v="59"/>
    <s v="Male"/>
    <s v="Standard"/>
    <n v="1.65"/>
    <n v="53"/>
    <s v="Africa"/>
    <s v="Desktop"/>
    <n v="13.99"/>
    <n v="1"/>
    <s v="Debit Card"/>
    <n v="1"/>
    <n v="0.03"/>
    <x v="0"/>
    <x v="2"/>
  </r>
  <r>
    <s v="ff1360fb-906c-459e-b73c-dbe79d6c0bba"/>
    <n v="20"/>
    <s v="Male"/>
    <s v="Standard"/>
    <n v="13.57"/>
    <n v="45"/>
    <s v="Oceania"/>
    <s v="Mobile"/>
    <n v="13.99"/>
    <n v="1"/>
    <s v="PayPal"/>
    <n v="1"/>
    <n v="0.28999999999999998"/>
    <x v="1"/>
    <x v="3"/>
  </r>
  <r>
    <s v="4597d5ab-47a9-4d12-80a8-0babe6446f8d"/>
    <n v="30"/>
    <s v="Female"/>
    <s v="Basic"/>
    <n v="10.64"/>
    <n v="2"/>
    <s v="Europe"/>
    <s v="Tablet"/>
    <n v="8.99"/>
    <n v="0"/>
    <s v="Credit Card"/>
    <n v="2"/>
    <n v="3.55"/>
    <x v="4"/>
    <x v="1"/>
  </r>
  <r>
    <s v="54f85781-8e1c-4902-864e-01c6f423bb3c"/>
    <n v="49"/>
    <s v="Female"/>
    <s v="Basic"/>
    <n v="1.73"/>
    <n v="28"/>
    <s v="North America"/>
    <s v="Mobile"/>
    <n v="8.99"/>
    <n v="1"/>
    <s v="Credit Card"/>
    <n v="4"/>
    <n v="0.06"/>
    <x v="2"/>
    <x v="0"/>
  </r>
  <r>
    <s v="5f1e4fd7-5fd5-4d17-9506-07d94708a5a6"/>
    <n v="70"/>
    <s v="Other"/>
    <s v="Basic"/>
    <n v="1.33"/>
    <n v="54"/>
    <s v="Oceania"/>
    <s v="TV"/>
    <n v="8.99"/>
    <n v="1"/>
    <s v="Crypto"/>
    <n v="5"/>
    <n v="0.02"/>
    <x v="4"/>
    <x v="2"/>
  </r>
  <r>
    <s v="3159a3b9-ff3a-4ecd-976b-44e795002c17"/>
    <n v="25"/>
    <s v="Other"/>
    <s v="Standard"/>
    <n v="16.760000000000002"/>
    <n v="53"/>
    <s v="Africa"/>
    <s v="Desktop"/>
    <n v="13.99"/>
    <n v="0"/>
    <s v="Credit Card"/>
    <n v="4"/>
    <n v="0.31"/>
    <x v="4"/>
    <x v="3"/>
  </r>
  <r>
    <s v="727a57d8-56dd-4b96-8e01-c0841ed37406"/>
    <n v="28"/>
    <s v="Other"/>
    <s v="Basic"/>
    <n v="14.14"/>
    <n v="16"/>
    <s v="South America"/>
    <s v="Mobile"/>
    <n v="8.99"/>
    <n v="0"/>
    <s v="Gift Card"/>
    <n v="3"/>
    <n v="0.83"/>
    <x v="2"/>
    <x v="1"/>
  </r>
  <r>
    <s v="1a613704-dbee-4a93-b9d1-7949da2b1aab"/>
    <n v="59"/>
    <s v="Male"/>
    <s v="Standard"/>
    <n v="0.98"/>
    <n v="19"/>
    <s v="Europe"/>
    <s v="Mobile"/>
    <n v="13.99"/>
    <n v="1"/>
    <s v="Gift Card"/>
    <n v="4"/>
    <n v="0.05"/>
    <x v="3"/>
    <x v="2"/>
  </r>
  <r>
    <s v="ce69dec0-1f59-4584-ae9b-509c66fb056a"/>
    <n v="61"/>
    <s v="Other"/>
    <s v="Standard"/>
    <n v="0.94"/>
    <n v="19"/>
    <s v="South America"/>
    <s v="TV"/>
    <n v="13.99"/>
    <n v="0"/>
    <s v="Debit Card"/>
    <n v="4"/>
    <n v="0.05"/>
    <x v="4"/>
    <x v="2"/>
  </r>
  <r>
    <s v="00bdfac1-c682-408a-b6e1-73fdbfd9453c"/>
    <n v="39"/>
    <s v="Female"/>
    <s v="Premium"/>
    <n v="11.83"/>
    <n v="55"/>
    <s v="South America"/>
    <s v="Laptop"/>
    <n v="17.989999999999998"/>
    <n v="1"/>
    <s v="Gift Card"/>
    <n v="3"/>
    <n v="0.21"/>
    <x v="0"/>
    <x v="0"/>
  </r>
  <r>
    <s v="2a4fafb1-ea01-4a1b-aacc-a09cf8eb1040"/>
    <n v="37"/>
    <s v="Other"/>
    <s v="Basic"/>
    <n v="55.15"/>
    <n v="59"/>
    <s v="North America"/>
    <s v="Mobile"/>
    <n v="8.99"/>
    <n v="0"/>
    <s v="Gift Card"/>
    <n v="4"/>
    <n v="0.92"/>
    <x v="3"/>
    <x v="0"/>
  </r>
  <r>
    <s v="a8725398-953d-4250-af9d-f99ecb96b562"/>
    <n v="18"/>
    <s v="Other"/>
    <s v="Premium"/>
    <n v="46.06"/>
    <n v="57"/>
    <s v="Asia"/>
    <s v="Tablet"/>
    <n v="17.989999999999998"/>
    <n v="0"/>
    <s v="Crypto"/>
    <n v="4"/>
    <n v="0.79"/>
    <x v="5"/>
    <x v="3"/>
  </r>
  <r>
    <s v="3160aa58-0bf6-4e81-a1af-51903f0c0588"/>
    <n v="65"/>
    <s v="Female"/>
    <s v="Standard"/>
    <n v="70.989999999999995"/>
    <n v="36"/>
    <s v="Oceania"/>
    <s v="Mobile"/>
    <n v="13.99"/>
    <n v="0"/>
    <s v="Crypto"/>
    <n v="2"/>
    <n v="1.92"/>
    <x v="3"/>
    <x v="2"/>
  </r>
  <r>
    <s v="762e1664-e032-49bd-b40b-6ffc62b9f79d"/>
    <n v="65"/>
    <s v="Other"/>
    <s v="Standard"/>
    <n v="20.56"/>
    <n v="10"/>
    <s v="Europe"/>
    <s v="Laptop"/>
    <n v="13.99"/>
    <n v="0"/>
    <s v="Debit Card"/>
    <n v="5"/>
    <n v="1.87"/>
    <x v="1"/>
    <x v="2"/>
  </r>
  <r>
    <s v="8965ad72-c8b5-478a-879e-8136cdd2b134"/>
    <n v="46"/>
    <s v="Other"/>
    <s v="Premium"/>
    <n v="4.1399999999999997"/>
    <n v="42"/>
    <s v="South America"/>
    <s v="Desktop"/>
    <n v="17.989999999999998"/>
    <n v="1"/>
    <s v="Credit Card"/>
    <n v="5"/>
    <n v="0.1"/>
    <x v="2"/>
    <x v="0"/>
  </r>
  <r>
    <s v="40d27e9f-dd96-4b7b-b4c1-b9e098c71542"/>
    <n v="32"/>
    <s v="Other"/>
    <s v="Standard"/>
    <n v="14.48"/>
    <n v="55"/>
    <s v="Europe"/>
    <s v="Tablet"/>
    <n v="13.99"/>
    <n v="0"/>
    <s v="Debit Card"/>
    <n v="5"/>
    <n v="0.26"/>
    <x v="0"/>
    <x v="1"/>
  </r>
  <r>
    <s v="e26bf752-9b54-4ad5-95c0-ebfdd1985e6a"/>
    <n v="64"/>
    <s v="Female"/>
    <s v="Basic"/>
    <n v="28.66"/>
    <n v="28"/>
    <s v="Oceania"/>
    <s v="Desktop"/>
    <n v="8.99"/>
    <n v="0"/>
    <s v="Gift Card"/>
    <n v="4"/>
    <n v="0.99"/>
    <x v="4"/>
    <x v="2"/>
  </r>
  <r>
    <s v="dbe93e6b-0841-4e21-8651-6e8ecac62efc"/>
    <n v="46"/>
    <s v="Male"/>
    <s v="Standard"/>
    <n v="8.7899999999999991"/>
    <n v="54"/>
    <s v="South America"/>
    <s v="Mobile"/>
    <n v="13.99"/>
    <n v="1"/>
    <s v="PayPal"/>
    <n v="1"/>
    <n v="0.16"/>
    <x v="4"/>
    <x v="0"/>
  </r>
  <r>
    <s v="4d0d9fe7-24e6-423a-909d-9842181b5945"/>
    <n v="41"/>
    <s v="Other"/>
    <s v="Basic"/>
    <n v="48.84"/>
    <n v="47"/>
    <s v="Asia"/>
    <s v="Tablet"/>
    <n v="8.99"/>
    <n v="0"/>
    <s v="PayPal"/>
    <n v="4"/>
    <n v="1.02"/>
    <x v="4"/>
    <x v="0"/>
  </r>
  <r>
    <s v="6e59af78-eae8-4862-a459-ccb4bb6c9077"/>
    <n v="43"/>
    <s v="Male"/>
    <s v="Premium"/>
    <n v="6.6"/>
    <n v="11"/>
    <s v="South America"/>
    <s v="Desktop"/>
    <n v="17.989999999999998"/>
    <n v="0"/>
    <s v="Gift Card"/>
    <n v="4"/>
    <n v="0.55000000000000004"/>
    <x v="2"/>
    <x v="0"/>
  </r>
  <r>
    <s v="c0f1eefc-9a25-44f6-bf4b-85d606fd6b15"/>
    <n v="28"/>
    <s v="Female"/>
    <s v="Standard"/>
    <n v="0.34"/>
    <n v="38"/>
    <s v="North America"/>
    <s v="Tablet"/>
    <n v="13.99"/>
    <n v="1"/>
    <s v="Gift Card"/>
    <n v="4"/>
    <n v="0.01"/>
    <x v="3"/>
    <x v="1"/>
  </r>
  <r>
    <s v="ff85f5f5-218c-4a52-b148-7b8883f635aa"/>
    <n v="59"/>
    <s v="Other"/>
    <s v="Premium"/>
    <n v="6.25"/>
    <n v="1"/>
    <s v="South America"/>
    <s v="Laptop"/>
    <n v="17.989999999999998"/>
    <n v="0"/>
    <s v="Debit Card"/>
    <n v="1"/>
    <n v="3.12"/>
    <x v="4"/>
    <x v="2"/>
  </r>
  <r>
    <s v="17e2425b-34d9-4947-93ef-3f2d2f3ea259"/>
    <n v="69"/>
    <s v="Female"/>
    <s v="Standard"/>
    <n v="6.08"/>
    <n v="47"/>
    <s v="Africa"/>
    <s v="Tablet"/>
    <n v="13.99"/>
    <n v="1"/>
    <s v="PayPal"/>
    <n v="3"/>
    <n v="0.13"/>
    <x v="3"/>
    <x v="2"/>
  </r>
  <r>
    <s v="c0afed78-fc9f-4375-a3a2-a4e02e01946f"/>
    <n v="30"/>
    <s v="Female"/>
    <s v="Basic"/>
    <n v="6.93"/>
    <n v="50"/>
    <s v="Asia"/>
    <s v="Tablet"/>
    <n v="8.99"/>
    <n v="1"/>
    <s v="Gift Card"/>
    <n v="2"/>
    <n v="0.14000000000000001"/>
    <x v="5"/>
    <x v="1"/>
  </r>
  <r>
    <s v="299e91ef-64c6-4cde-83d5-49b2c453eeb6"/>
    <n v="36"/>
    <s v="Female"/>
    <s v="Basic"/>
    <n v="17.32"/>
    <n v="34"/>
    <s v="Oceania"/>
    <s v="TV"/>
    <n v="8.99"/>
    <n v="1"/>
    <s v="PayPal"/>
    <n v="2"/>
    <n v="0.49"/>
    <x v="5"/>
    <x v="0"/>
  </r>
  <r>
    <s v="8303a039-6a27-43cf-9410-2bb30cd7df1a"/>
    <n v="64"/>
    <s v="Female"/>
    <s v="Standard"/>
    <n v="8.11"/>
    <n v="6"/>
    <s v="North America"/>
    <s v="Tablet"/>
    <n v="13.99"/>
    <n v="0"/>
    <s v="Gift Card"/>
    <n v="3"/>
    <n v="1.1599999999999999"/>
    <x v="0"/>
    <x v="2"/>
  </r>
  <r>
    <s v="a6ffb99c-83d7-4249-ad0f-6e34402a52d8"/>
    <n v="31"/>
    <s v="Other"/>
    <s v="Standard"/>
    <n v="12.62"/>
    <n v="28"/>
    <s v="Asia"/>
    <s v="Mobile"/>
    <n v="13.99"/>
    <n v="0"/>
    <s v="PayPal"/>
    <n v="5"/>
    <n v="0.44"/>
    <x v="3"/>
    <x v="1"/>
  </r>
  <r>
    <s v="e4995385-d038-45d3-8363-db73a27d7469"/>
    <n v="19"/>
    <s v="Male"/>
    <s v="Standard"/>
    <n v="3.45"/>
    <n v="18"/>
    <s v="Africa"/>
    <s v="Tablet"/>
    <n v="13.99"/>
    <n v="1"/>
    <s v="Credit Card"/>
    <n v="3"/>
    <n v="0.18"/>
    <x v="4"/>
    <x v="3"/>
  </r>
  <r>
    <s v="e30087d7-5154-4bed-b206-a5a3a8beb672"/>
    <n v="63"/>
    <s v="Male"/>
    <s v="Standard"/>
    <n v="27.07"/>
    <n v="18"/>
    <s v="South America"/>
    <s v="Desktop"/>
    <n v="13.99"/>
    <n v="0"/>
    <s v="Debit Card"/>
    <n v="3"/>
    <n v="1.42"/>
    <x v="1"/>
    <x v="2"/>
  </r>
  <r>
    <s v="c2385a8f-375b-4476-b78d-072cd47b996c"/>
    <n v="27"/>
    <s v="Other"/>
    <s v="Basic"/>
    <n v="71.38"/>
    <n v="32"/>
    <s v="South America"/>
    <s v="Mobile"/>
    <n v="8.99"/>
    <n v="0"/>
    <s v="PayPal"/>
    <n v="5"/>
    <n v="2.16"/>
    <x v="5"/>
    <x v="1"/>
  </r>
  <r>
    <s v="5a416884-375a-4442-b7c6-b480321dd6fd"/>
    <n v="57"/>
    <s v="Male"/>
    <s v="Standard"/>
    <n v="3.64"/>
    <n v="36"/>
    <s v="South America"/>
    <s v="Laptop"/>
    <n v="13.99"/>
    <n v="1"/>
    <s v="Crypto"/>
    <n v="5"/>
    <n v="0.1"/>
    <x v="5"/>
    <x v="2"/>
  </r>
  <r>
    <s v="b35d25da-2139-4003-95ae-4692112104fc"/>
    <n v="20"/>
    <s v="Other"/>
    <s v="Standard"/>
    <n v="0.75"/>
    <n v="53"/>
    <s v="Asia"/>
    <s v="Tablet"/>
    <n v="13.99"/>
    <n v="1"/>
    <s v="PayPal"/>
    <n v="3"/>
    <n v="0.01"/>
    <x v="0"/>
    <x v="3"/>
  </r>
  <r>
    <s v="4a6f3042-0fd3-47d6-ba34-bac14e81e872"/>
    <n v="53"/>
    <s v="Male"/>
    <s v="Standard"/>
    <n v="7.31"/>
    <n v="17"/>
    <s v="Oceania"/>
    <s v="Laptop"/>
    <n v="13.99"/>
    <n v="0"/>
    <s v="Debit Card"/>
    <n v="4"/>
    <n v="0.41"/>
    <x v="0"/>
    <x v="0"/>
  </r>
  <r>
    <s v="e495cf16-e38d-4e9f-900c-2f4a9d00a0bb"/>
    <n v="49"/>
    <s v="Other"/>
    <s v="Premium"/>
    <n v="7.69"/>
    <n v="4"/>
    <s v="Asia"/>
    <s v="Tablet"/>
    <n v="17.989999999999998"/>
    <n v="0"/>
    <s v="Gift Card"/>
    <n v="4"/>
    <n v="1.54"/>
    <x v="1"/>
    <x v="0"/>
  </r>
  <r>
    <s v="bdf58108-85ad-4ec0-b613-65576525b913"/>
    <n v="69"/>
    <s v="Other"/>
    <s v="Premium"/>
    <n v="11.3"/>
    <n v="33"/>
    <s v="Asia"/>
    <s v="Desktop"/>
    <n v="17.989999999999998"/>
    <n v="0"/>
    <s v="Debit Card"/>
    <n v="4"/>
    <n v="0.33"/>
    <x v="0"/>
    <x v="2"/>
  </r>
  <r>
    <s v="a213aa66-7585-47f8-b1fa-3bd2bc3a1387"/>
    <n v="58"/>
    <s v="Female"/>
    <s v="Premium"/>
    <n v="7.58"/>
    <n v="40"/>
    <s v="North America"/>
    <s v="TV"/>
    <n v="17.989999999999998"/>
    <n v="1"/>
    <s v="Gift Card"/>
    <n v="5"/>
    <n v="0.18"/>
    <x v="4"/>
    <x v="2"/>
  </r>
  <r>
    <s v="3853a2be-416d-4b36-ab0f-1e9284166094"/>
    <n v="44"/>
    <s v="Male"/>
    <s v="Basic"/>
    <n v="12.76"/>
    <n v="41"/>
    <s v="Oceania"/>
    <s v="Tablet"/>
    <n v="8.99"/>
    <n v="1"/>
    <s v="Credit Card"/>
    <n v="3"/>
    <n v="0.3"/>
    <x v="2"/>
    <x v="0"/>
  </r>
  <r>
    <s v="96c14d7e-0813-4f70-be22-9198e307cc5d"/>
    <n v="20"/>
    <s v="Male"/>
    <s v="Basic"/>
    <n v="8"/>
    <n v="58"/>
    <s v="Oceania"/>
    <s v="Tablet"/>
    <n v="8.99"/>
    <n v="1"/>
    <s v="Gift Card"/>
    <n v="4"/>
    <n v="0.14000000000000001"/>
    <x v="6"/>
    <x v="3"/>
  </r>
  <r>
    <s v="9cac0e48-698a-4808-9ca9-9601ff0bd4d2"/>
    <n v="67"/>
    <s v="Female"/>
    <s v="Standard"/>
    <n v="16.059999999999999"/>
    <n v="18"/>
    <s v="Europe"/>
    <s v="Laptop"/>
    <n v="13.99"/>
    <n v="0"/>
    <s v="PayPal"/>
    <n v="5"/>
    <n v="0.85"/>
    <x v="3"/>
    <x v="2"/>
  </r>
  <r>
    <s v="b2903ea6-d58c-4ffa-bf43-3e5e6a25ca06"/>
    <n v="69"/>
    <s v="Male"/>
    <s v="Standard"/>
    <n v="42.72"/>
    <n v="52"/>
    <s v="South America"/>
    <s v="Tablet"/>
    <n v="13.99"/>
    <n v="0"/>
    <s v="Crypto"/>
    <n v="3"/>
    <n v="0.81"/>
    <x v="2"/>
    <x v="2"/>
  </r>
  <r>
    <s v="edb9036d-95f9-4998-9910-78ba85869dbd"/>
    <n v="57"/>
    <s v="Male"/>
    <s v="Standard"/>
    <n v="2.09"/>
    <n v="13"/>
    <s v="Asia"/>
    <s v="TV"/>
    <n v="13.99"/>
    <n v="1"/>
    <s v="Crypto"/>
    <n v="3"/>
    <n v="0.15"/>
    <x v="4"/>
    <x v="2"/>
  </r>
  <r>
    <s v="ac6eb271-0239-4957-b828-c89508fcfbea"/>
    <n v="62"/>
    <s v="Male"/>
    <s v="Standard"/>
    <n v="7.31"/>
    <n v="26"/>
    <s v="Oceania"/>
    <s v="Desktop"/>
    <n v="13.99"/>
    <n v="0"/>
    <s v="Credit Card"/>
    <n v="2"/>
    <n v="0.27"/>
    <x v="1"/>
    <x v="2"/>
  </r>
  <r>
    <s v="9721209e-3147-456f-a2c0-81d23b4cf822"/>
    <n v="34"/>
    <s v="Male"/>
    <s v="Standard"/>
    <n v="10.25"/>
    <n v="41"/>
    <s v="Oceania"/>
    <s v="Desktop"/>
    <n v="13.99"/>
    <n v="1"/>
    <s v="Crypto"/>
    <n v="3"/>
    <n v="0.24"/>
    <x v="6"/>
    <x v="1"/>
  </r>
  <r>
    <s v="f915a366-31c7-4a9e-9042-ca526c771219"/>
    <n v="23"/>
    <s v="Other"/>
    <s v="Standard"/>
    <n v="3.1"/>
    <n v="12"/>
    <s v="Europe"/>
    <s v="Laptop"/>
    <n v="13.99"/>
    <n v="1"/>
    <s v="Crypto"/>
    <n v="5"/>
    <n v="0.24"/>
    <x v="5"/>
    <x v="3"/>
  </r>
  <r>
    <s v="75532a22-9cd9-492c-8865-fa4ac7da2ec8"/>
    <n v="58"/>
    <s v="Other"/>
    <s v="Basic"/>
    <n v="10.9"/>
    <n v="22"/>
    <s v="Europe"/>
    <s v="TV"/>
    <n v="8.99"/>
    <n v="0"/>
    <s v="Credit Card"/>
    <n v="3"/>
    <n v="0.47"/>
    <x v="0"/>
    <x v="2"/>
  </r>
  <r>
    <s v="44f3ba44-b95d-4e50-a786-bac4d06f4a43"/>
    <n v="19"/>
    <s v="Female"/>
    <s v="Basic"/>
    <n v="49.17"/>
    <n v="11"/>
    <s v="Europe"/>
    <s v="Desktop"/>
    <n v="8.99"/>
    <n v="0"/>
    <s v="Credit Card"/>
    <n v="4"/>
    <n v="4.0999999999999996"/>
    <x v="2"/>
    <x v="3"/>
  </r>
  <r>
    <s v="18779bcb-ba2b-41da-b751-e70b812061ec"/>
    <n v="67"/>
    <s v="Female"/>
    <s v="Basic"/>
    <n v="9.24"/>
    <n v="2"/>
    <s v="North America"/>
    <s v="Desktop"/>
    <n v="8.99"/>
    <n v="0"/>
    <s v="PayPal"/>
    <n v="3"/>
    <n v="3.08"/>
    <x v="6"/>
    <x v="2"/>
  </r>
  <r>
    <s v="3f32e8c5-615b-4a3b-a864-db2688f7834f"/>
    <n v="66"/>
    <s v="Male"/>
    <s v="Standard"/>
    <n v="16.55"/>
    <n v="49"/>
    <s v="South America"/>
    <s v="Desktop"/>
    <n v="13.99"/>
    <n v="1"/>
    <s v="Debit Card"/>
    <n v="2"/>
    <n v="0.33"/>
    <x v="0"/>
    <x v="2"/>
  </r>
  <r>
    <s v="7b0ad82d-6571-430e-90f4-906259e0e89c"/>
    <n v="59"/>
    <s v="Female"/>
    <s v="Basic"/>
    <n v="9.1199999999999992"/>
    <n v="3"/>
    <s v="Europe"/>
    <s v="Laptop"/>
    <n v="8.99"/>
    <n v="0"/>
    <s v="Credit Card"/>
    <n v="4"/>
    <n v="2.2799999999999998"/>
    <x v="1"/>
    <x v="2"/>
  </r>
  <r>
    <s v="82aeef39-ddb0-40ad-bae1-5c436e0cf042"/>
    <n v="57"/>
    <s v="Male"/>
    <s v="Basic"/>
    <n v="1.62"/>
    <n v="17"/>
    <s v="Africa"/>
    <s v="Mobile"/>
    <n v="8.99"/>
    <n v="1"/>
    <s v="Crypto"/>
    <n v="2"/>
    <n v="0.09"/>
    <x v="0"/>
    <x v="2"/>
  </r>
  <r>
    <m/>
    <m/>
    <m/>
    <m/>
    <m/>
    <m/>
    <m/>
    <m/>
    <m/>
    <m/>
    <m/>
    <m/>
    <m/>
    <x v="7"/>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29E79C-B8C9-4C90-BCB9-EC15C1D0006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 firstHeaderRow="1" firstDataRow="1" firstDataCol="1"/>
  <pivotFields count="1">
    <pivotField axis="axisRow" showAll="0">
      <items count="5">
        <item x="1"/>
        <item x="2"/>
        <item x="0"/>
        <item x="3"/>
        <item t="default"/>
      </items>
    </pivotField>
  </pivotFields>
  <rowFields count="1">
    <field x="0"/>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E90DB6-C583-4FDE-B3A9-30BB519968A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J9" firstHeaderRow="1" firstDataRow="2" firstDataCol="1"/>
  <pivotFields count="14">
    <pivotField showAll="0"/>
    <pivotField showAll="0"/>
    <pivotField axis="axisRow" showAll="0">
      <items count="5">
        <item x="1"/>
        <item x="2"/>
        <item x="0"/>
        <item x="3"/>
        <item t="default"/>
      </items>
    </pivotField>
    <pivotField showAll="0"/>
    <pivotField showAll="0"/>
    <pivotField showAll="0"/>
    <pivotField showAll="0"/>
    <pivotField showAll="0"/>
    <pivotField showAll="0"/>
    <pivotField showAll="0"/>
    <pivotField showAll="0"/>
    <pivotField dataField="1" showAll="0"/>
    <pivotField showAll="0"/>
    <pivotField axis="axisCol" showAll="0">
      <items count="9">
        <item x="0"/>
        <item x="5"/>
        <item x="6"/>
        <item x="2"/>
        <item x="3"/>
        <item x="4"/>
        <item x="1"/>
        <item x="7"/>
        <item t="default"/>
      </items>
    </pivotField>
  </pivotFields>
  <rowFields count="1">
    <field x="2"/>
  </rowFields>
  <rowItems count="5">
    <i>
      <x/>
    </i>
    <i>
      <x v="1"/>
    </i>
    <i>
      <x v="2"/>
    </i>
    <i>
      <x v="3"/>
    </i>
    <i t="grand">
      <x/>
    </i>
  </rowItems>
  <colFields count="1">
    <field x="13"/>
  </colFields>
  <colItems count="9">
    <i>
      <x/>
    </i>
    <i>
      <x v="1"/>
    </i>
    <i>
      <x v="2"/>
    </i>
    <i>
      <x v="3"/>
    </i>
    <i>
      <x v="4"/>
    </i>
    <i>
      <x v="5"/>
    </i>
    <i>
      <x v="6"/>
    </i>
    <i>
      <x v="7"/>
    </i>
    <i t="grand">
      <x/>
    </i>
  </colItems>
  <dataFields count="1">
    <dataField name="Sum of number_of_profiles" fld="11" baseField="0" baseItem="0"/>
  </dataFields>
  <chartFormats count="8">
    <chartFormat chart="12" format="32" series="1">
      <pivotArea type="data" outline="0" fieldPosition="0">
        <references count="2">
          <reference field="4294967294" count="1" selected="0">
            <x v="0"/>
          </reference>
          <reference field="13" count="1" selected="0">
            <x v="0"/>
          </reference>
        </references>
      </pivotArea>
    </chartFormat>
    <chartFormat chart="12" format="33" series="1">
      <pivotArea type="data" outline="0" fieldPosition="0">
        <references count="2">
          <reference field="4294967294" count="1" selected="0">
            <x v="0"/>
          </reference>
          <reference field="13" count="1" selected="0">
            <x v="1"/>
          </reference>
        </references>
      </pivotArea>
    </chartFormat>
    <chartFormat chart="12" format="34" series="1">
      <pivotArea type="data" outline="0" fieldPosition="0">
        <references count="2">
          <reference field="4294967294" count="1" selected="0">
            <x v="0"/>
          </reference>
          <reference field="13" count="1" selected="0">
            <x v="2"/>
          </reference>
        </references>
      </pivotArea>
    </chartFormat>
    <chartFormat chart="12" format="35" series="1">
      <pivotArea type="data" outline="0" fieldPosition="0">
        <references count="2">
          <reference field="4294967294" count="1" selected="0">
            <x v="0"/>
          </reference>
          <reference field="13" count="1" selected="0">
            <x v="3"/>
          </reference>
        </references>
      </pivotArea>
    </chartFormat>
    <chartFormat chart="12" format="36" series="1">
      <pivotArea type="data" outline="0" fieldPosition="0">
        <references count="2">
          <reference field="4294967294" count="1" selected="0">
            <x v="0"/>
          </reference>
          <reference field="13" count="1" selected="0">
            <x v="4"/>
          </reference>
        </references>
      </pivotArea>
    </chartFormat>
    <chartFormat chart="12" format="37" series="1">
      <pivotArea type="data" outline="0" fieldPosition="0">
        <references count="2">
          <reference field="4294967294" count="1" selected="0">
            <x v="0"/>
          </reference>
          <reference field="13" count="1" selected="0">
            <x v="5"/>
          </reference>
        </references>
      </pivotArea>
    </chartFormat>
    <chartFormat chart="12" format="38" series="1">
      <pivotArea type="data" outline="0" fieldPosition="0">
        <references count="2">
          <reference field="4294967294" count="1" selected="0">
            <x v="0"/>
          </reference>
          <reference field="13" count="1" selected="0">
            <x v="6"/>
          </reference>
        </references>
      </pivotArea>
    </chartFormat>
    <chartFormat chart="12" format="39" series="1">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FA4F2D-7C74-463E-BCCE-5A588E75890E}"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2">
    <pivotField dataField="1" subtotalTop="0" showAll="0" defaultSubtotal="0"/>
    <pivotField axis="axisRow" allDrilled="1" showAll="0" dataSourceSort="1" defaultAttributeDrillState="1">
      <items count="4">
        <item x="0"/>
        <item x="1"/>
        <item x="2"/>
        <item t="default"/>
      </items>
    </pivotField>
  </pivotFields>
  <rowFields count="1">
    <field x="1"/>
  </rowFields>
  <rowItems count="4">
    <i>
      <x/>
    </i>
    <i>
      <x v="1"/>
    </i>
    <i>
      <x v="2"/>
    </i>
    <i t="grand">
      <x/>
    </i>
  </rowItems>
  <colItems count="1">
    <i/>
  </colItems>
  <dataFields count="1">
    <dataField name="Average of watch_hours" fld="0" subtotal="average"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customer_churn!$A:$N">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C590B5-8B14-4336-AD6A-369F3FD9130E}" name="PivotTable1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4:G10" firstHeaderRow="1" firstDataRow="2" firstDataCol="1"/>
  <pivotFields count="15">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Col" showAll="0">
      <items count="9">
        <item h="1" x="0"/>
        <item h="1" x="5"/>
        <item h="1" x="6"/>
        <item h="1" x="2"/>
        <item h="1" x="3"/>
        <item x="4"/>
        <item h="1" x="1"/>
        <item h="1" x="7"/>
        <item t="default"/>
      </items>
    </pivotField>
    <pivotField axis="axisRow" showAll="0">
      <items count="6">
        <item x="3"/>
        <item x="1"/>
        <item x="0"/>
        <item x="2"/>
        <item h="1" x="4"/>
        <item t="default"/>
      </items>
    </pivotField>
  </pivotFields>
  <rowFields count="1">
    <field x="14"/>
  </rowFields>
  <rowItems count="5">
    <i>
      <x/>
    </i>
    <i>
      <x v="1"/>
    </i>
    <i>
      <x v="2"/>
    </i>
    <i>
      <x v="3"/>
    </i>
    <i t="grand">
      <x/>
    </i>
  </rowItems>
  <colFields count="1">
    <field x="13"/>
  </colFields>
  <colItems count="2">
    <i>
      <x v="5"/>
    </i>
    <i t="grand">
      <x/>
    </i>
  </colItems>
  <dataFields count="1">
    <dataField name="Sum of age" fld="1" baseField="0" baseItem="0"/>
  </dataFields>
  <chartFormats count="25">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2">
          <reference field="4294967294" count="1" selected="0">
            <x v="0"/>
          </reference>
          <reference field="13" count="1" selected="0">
            <x v="4"/>
          </reference>
        </references>
      </pivotArea>
    </chartFormat>
    <chartFormat chart="0" format="5" series="1">
      <pivotArea type="data" outline="0" fieldPosition="0">
        <references count="2">
          <reference field="4294967294" count="1" selected="0">
            <x v="0"/>
          </reference>
          <reference field="13" count="1" selected="0">
            <x v="5"/>
          </reference>
        </references>
      </pivotArea>
    </chartFormat>
    <chartFormat chart="0" format="6" series="1">
      <pivotArea type="data" outline="0" fieldPosition="0">
        <references count="2">
          <reference field="4294967294" count="1" selected="0">
            <x v="0"/>
          </reference>
          <reference field="13" count="1" selected="0">
            <x v="6"/>
          </reference>
        </references>
      </pivotArea>
    </chartFormat>
    <chartFormat chart="0" format="7" series="1">
      <pivotArea type="data" outline="0" fieldPosition="0">
        <references count="2">
          <reference field="4294967294" count="1" selected="0">
            <x v="0"/>
          </reference>
          <reference field="13" count="1" selected="0">
            <x v="7"/>
          </reference>
        </references>
      </pivotArea>
    </chartFormat>
    <chartFormat chart="7" format="22" series="1">
      <pivotArea type="data" outline="0" fieldPosition="0">
        <references count="2">
          <reference field="4294967294" count="1" selected="0">
            <x v="0"/>
          </reference>
          <reference field="13" count="1" selected="0">
            <x v="0"/>
          </reference>
        </references>
      </pivotArea>
    </chartFormat>
    <chartFormat chart="7" format="23">
      <pivotArea type="data" outline="0" fieldPosition="0">
        <references count="3">
          <reference field="4294967294" count="1" selected="0">
            <x v="0"/>
          </reference>
          <reference field="13" count="1" selected="0">
            <x v="0"/>
          </reference>
          <reference field="14" count="1" selected="0">
            <x v="1"/>
          </reference>
        </references>
      </pivotArea>
    </chartFormat>
    <chartFormat chart="7" format="24" series="1">
      <pivotArea type="data" outline="0" fieldPosition="0">
        <references count="2">
          <reference field="4294967294" count="1" selected="0">
            <x v="0"/>
          </reference>
          <reference field="13" count="1" selected="0">
            <x v="1"/>
          </reference>
        </references>
      </pivotArea>
    </chartFormat>
    <chartFormat chart="7" format="25">
      <pivotArea type="data" outline="0" fieldPosition="0">
        <references count="3">
          <reference field="4294967294" count="1" selected="0">
            <x v="0"/>
          </reference>
          <reference field="13" count="1" selected="0">
            <x v="1"/>
          </reference>
          <reference field="14" count="1" selected="0">
            <x v="1"/>
          </reference>
        </references>
      </pivotArea>
    </chartFormat>
    <chartFormat chart="7" format="26" series="1">
      <pivotArea type="data" outline="0" fieldPosition="0">
        <references count="2">
          <reference field="4294967294" count="1" selected="0">
            <x v="0"/>
          </reference>
          <reference field="13" count="1" selected="0">
            <x v="2"/>
          </reference>
        </references>
      </pivotArea>
    </chartFormat>
    <chartFormat chart="7" format="27">
      <pivotArea type="data" outline="0" fieldPosition="0">
        <references count="3">
          <reference field="4294967294" count="1" selected="0">
            <x v="0"/>
          </reference>
          <reference field="13" count="1" selected="0">
            <x v="2"/>
          </reference>
          <reference field="14" count="1" selected="0">
            <x v="1"/>
          </reference>
        </references>
      </pivotArea>
    </chartFormat>
    <chartFormat chart="7" format="28" series="1">
      <pivotArea type="data" outline="0" fieldPosition="0">
        <references count="2">
          <reference field="4294967294" count="1" selected="0">
            <x v="0"/>
          </reference>
          <reference field="13" count="1" selected="0">
            <x v="3"/>
          </reference>
        </references>
      </pivotArea>
    </chartFormat>
    <chartFormat chart="7" format="29">
      <pivotArea type="data" outline="0" fieldPosition="0">
        <references count="3">
          <reference field="4294967294" count="1" selected="0">
            <x v="0"/>
          </reference>
          <reference field="13" count="1" selected="0">
            <x v="3"/>
          </reference>
          <reference field="14" count="1" selected="0">
            <x v="1"/>
          </reference>
        </references>
      </pivotArea>
    </chartFormat>
    <chartFormat chart="7" format="30" series="1">
      <pivotArea type="data" outline="0" fieldPosition="0">
        <references count="2">
          <reference field="4294967294" count="1" selected="0">
            <x v="0"/>
          </reference>
          <reference field="13" count="1" selected="0">
            <x v="4"/>
          </reference>
        </references>
      </pivotArea>
    </chartFormat>
    <chartFormat chart="7" format="31">
      <pivotArea type="data" outline="0" fieldPosition="0">
        <references count="3">
          <reference field="4294967294" count="1" selected="0">
            <x v="0"/>
          </reference>
          <reference field="13" count="1" selected="0">
            <x v="4"/>
          </reference>
          <reference field="14" count="1" selected="0">
            <x v="1"/>
          </reference>
        </references>
      </pivotArea>
    </chartFormat>
    <chartFormat chart="7" format="32" series="1">
      <pivotArea type="data" outline="0" fieldPosition="0">
        <references count="2">
          <reference field="4294967294" count="1" selected="0">
            <x v="0"/>
          </reference>
          <reference field="13" count="1" selected="0">
            <x v="5"/>
          </reference>
        </references>
      </pivotArea>
    </chartFormat>
    <chartFormat chart="7" format="33">
      <pivotArea type="data" outline="0" fieldPosition="0">
        <references count="3">
          <reference field="4294967294" count="1" selected="0">
            <x v="0"/>
          </reference>
          <reference field="13" count="1" selected="0">
            <x v="5"/>
          </reference>
          <reference field="14" count="1" selected="0">
            <x v="1"/>
          </reference>
        </references>
      </pivotArea>
    </chartFormat>
    <chartFormat chart="7" format="34" series="1">
      <pivotArea type="data" outline="0" fieldPosition="0">
        <references count="2">
          <reference field="4294967294" count="1" selected="0">
            <x v="0"/>
          </reference>
          <reference field="13" count="1" selected="0">
            <x v="6"/>
          </reference>
        </references>
      </pivotArea>
    </chartFormat>
    <chartFormat chart="7" format="35">
      <pivotArea type="data" outline="0" fieldPosition="0">
        <references count="3">
          <reference field="4294967294" count="1" selected="0">
            <x v="0"/>
          </reference>
          <reference field="13" count="1" selected="0">
            <x v="6"/>
          </reference>
          <reference field="14" count="1" selected="0">
            <x v="1"/>
          </reference>
        </references>
      </pivotArea>
    </chartFormat>
    <chartFormat chart="7" format="36">
      <pivotArea type="data" outline="0" fieldPosition="0">
        <references count="3">
          <reference field="4294967294" count="1" selected="0">
            <x v="0"/>
          </reference>
          <reference field="13" count="1" selected="0">
            <x v="5"/>
          </reference>
          <reference field="14" count="1" selected="0">
            <x v="0"/>
          </reference>
        </references>
      </pivotArea>
    </chartFormat>
    <chartFormat chart="7" format="37">
      <pivotArea type="data" outline="0" fieldPosition="0">
        <references count="3">
          <reference field="4294967294" count="1" selected="0">
            <x v="0"/>
          </reference>
          <reference field="13" count="1" selected="0">
            <x v="5"/>
          </reference>
          <reference field="14" count="1" selected="0">
            <x v="2"/>
          </reference>
        </references>
      </pivotArea>
    </chartFormat>
    <chartFormat chart="7" format="38">
      <pivotArea type="data" outline="0" fieldPosition="0">
        <references count="3">
          <reference field="4294967294" count="1" selected="0">
            <x v="0"/>
          </reference>
          <reference field="13" count="1" selected="0">
            <x v="5"/>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CDECD8-E30C-4603-A5BE-805604502182}"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 firstHeaderRow="1" firstDataRow="1" firstDataCol="1"/>
  <pivotFields count="1">
    <pivotField axis="axisRow" allDrilled="1" showAll="0" dataSourceSort="1" defaultAttributeDrillState="1">
      <items count="5">
        <item x="0"/>
        <item x="1"/>
        <item x="2"/>
        <item x="3"/>
        <item t="default"/>
      </items>
    </pivotField>
  </pivotFields>
  <rowFields count="1">
    <field x="0"/>
  </rowFields>
  <rowItems count="5">
    <i>
      <x/>
    </i>
    <i>
      <x v="1"/>
    </i>
    <i>
      <x v="2"/>
    </i>
    <i>
      <x v="3"/>
    </i>
    <i t="grand">
      <x/>
    </i>
  </rowItem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customer_churn!$D:$D">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96BFA3-26D2-496D-ABDF-25AF6D43CC89}"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9:M42" firstHeaderRow="1" firstDataRow="1" firstDataCol="1"/>
  <pivotFields count="15">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h="1" x="3"/>
        <item x="1"/>
        <item h="1" x="0"/>
        <item x="2"/>
        <item t="default"/>
      </items>
    </pivotField>
  </pivotFields>
  <rowFields count="1">
    <field x="14"/>
  </rowFields>
  <rowItems count="3">
    <i>
      <x v="1"/>
    </i>
    <i>
      <x v="3"/>
    </i>
    <i t="grand">
      <x/>
    </i>
  </rowItems>
  <colItems count="1">
    <i/>
  </colItems>
  <dataFields count="1">
    <dataField name="Count of age" fld="1"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2C3182-88FA-4630-810A-D3F0A426D6A3}"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G34:H37"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0"/>
        <item x="5"/>
        <item x="6"/>
        <item x="2"/>
        <item x="3"/>
        <item x="4"/>
        <item x="1"/>
        <item t="default"/>
      </items>
    </pivotField>
    <pivotField axis="axisRow" showAll="0">
      <items count="5">
        <item h="1" x="3"/>
        <item x="1"/>
        <item h="1" x="0"/>
        <item x="2"/>
        <item t="default"/>
      </items>
    </pivotField>
  </pivotFields>
  <rowFields count="1">
    <field x="14"/>
  </rowFields>
  <rowItems count="3">
    <i>
      <x v="1"/>
    </i>
    <i>
      <x v="3"/>
    </i>
    <i t="grand">
      <x/>
    </i>
  </rowItems>
  <colItems count="1">
    <i/>
  </colItems>
  <dataFields count="1">
    <dataField name="Count of favorite_genre" fld="13"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2C7383-7D88-4D84-9DDE-A4A5B7D73191}"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7:C62" firstHeaderRow="1" firstDataRow="1" firstDataCol="1"/>
  <pivotFields count="1">
    <pivotField axis="axisRow" showAll="0">
      <items count="5">
        <item x="0"/>
        <item x="2"/>
        <item x="1"/>
        <item x="3"/>
        <item t="default"/>
      </items>
    </pivotField>
  </pivotFields>
  <rowFields count="1">
    <field x="0"/>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CE4942-9D42-4187-B9C0-6A6B072A4B02}"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42:H50" firstHeaderRow="1" firstDataRow="2" firstDataCol="1"/>
  <pivotFields count="14">
    <pivotField showAll="0">
      <items count="5002">
        <item x="1977"/>
        <item x="536"/>
        <item x="1269"/>
        <item x="4919"/>
        <item x="3463"/>
        <item x="3708"/>
        <item x="127"/>
        <item x="2477"/>
        <item x="386"/>
        <item x="73"/>
        <item x="2486"/>
        <item x="2312"/>
        <item x="2505"/>
        <item x="1236"/>
        <item x="667"/>
        <item x="4959"/>
        <item x="3592"/>
        <item x="679"/>
        <item x="2966"/>
        <item x="1793"/>
        <item x="3816"/>
        <item x="2500"/>
        <item x="316"/>
        <item x="496"/>
        <item x="3521"/>
        <item x="776"/>
        <item x="1354"/>
        <item x="4925"/>
        <item x="2949"/>
        <item x="4687"/>
        <item x="769"/>
        <item x="4056"/>
        <item x="1592"/>
        <item x="1835"/>
        <item x="179"/>
        <item x="4189"/>
        <item x="853"/>
        <item x="4782"/>
        <item x="1796"/>
        <item x="2083"/>
        <item x="2575"/>
        <item x="768"/>
        <item x="50"/>
        <item x="4066"/>
        <item x="7"/>
        <item x="1140"/>
        <item x="3215"/>
        <item x="3236"/>
        <item x="4392"/>
        <item x="3376"/>
        <item x="878"/>
        <item x="2787"/>
        <item x="2920"/>
        <item x="1658"/>
        <item x="2374"/>
        <item x="934"/>
        <item x="4207"/>
        <item x="2025"/>
        <item x="1716"/>
        <item x="2044"/>
        <item x="2754"/>
        <item x="4654"/>
        <item x="1791"/>
        <item x="2223"/>
        <item x="2213"/>
        <item x="3735"/>
        <item x="2622"/>
        <item x="2098"/>
        <item x="4302"/>
        <item x="438"/>
        <item x="2784"/>
        <item x="4163"/>
        <item x="2336"/>
        <item x="293"/>
        <item x="4655"/>
        <item x="4634"/>
        <item x="181"/>
        <item x="4343"/>
        <item x="549"/>
        <item x="1719"/>
        <item x="1689"/>
        <item x="673"/>
        <item x="206"/>
        <item x="4275"/>
        <item x="2852"/>
        <item x="4859"/>
        <item x="4812"/>
        <item x="526"/>
        <item x="4409"/>
        <item x="3487"/>
        <item x="583"/>
        <item x="982"/>
        <item x="248"/>
        <item x="1995"/>
        <item x="3477"/>
        <item x="3052"/>
        <item x="441"/>
        <item x="4477"/>
        <item x="3813"/>
        <item x="3387"/>
        <item x="1222"/>
        <item x="674"/>
        <item x="3000"/>
        <item x="931"/>
        <item x="4387"/>
        <item x="1488"/>
        <item x="1721"/>
        <item x="4128"/>
        <item x="475"/>
        <item x="3840"/>
        <item x="1358"/>
        <item x="4806"/>
        <item x="1292"/>
        <item x="4532"/>
        <item x="4257"/>
        <item x="3444"/>
        <item x="4761"/>
        <item x="1342"/>
        <item x="69"/>
        <item x="2240"/>
        <item x="2979"/>
        <item x="2034"/>
        <item x="4027"/>
        <item x="1291"/>
        <item x="1317"/>
        <item x="2288"/>
        <item x="2150"/>
        <item x="3403"/>
        <item x="3133"/>
        <item x="2900"/>
        <item x="3109"/>
        <item x="347"/>
        <item x="2193"/>
        <item x="4890"/>
        <item x="1614"/>
        <item x="1163"/>
        <item x="4765"/>
        <item x="4857"/>
        <item x="2790"/>
        <item x="2623"/>
        <item x="3062"/>
        <item x="1071"/>
        <item x="384"/>
        <item x="1096"/>
        <item x="3597"/>
        <item x="703"/>
        <item x="2981"/>
        <item x="217"/>
        <item x="313"/>
        <item x="149"/>
        <item x="1876"/>
        <item x="2219"/>
        <item x="238"/>
        <item x="3167"/>
        <item x="4617"/>
        <item x="4697"/>
        <item x="4809"/>
        <item x="2779"/>
        <item x="3183"/>
        <item x="2483"/>
        <item x="2117"/>
        <item x="1921"/>
        <item x="1438"/>
        <item x="2436"/>
        <item x="3867"/>
        <item x="4689"/>
        <item x="2182"/>
        <item x="1064"/>
        <item x="4298"/>
        <item x="4352"/>
        <item x="2077"/>
        <item x="4061"/>
        <item x="4082"/>
        <item x="4544"/>
        <item x="2697"/>
        <item x="3893"/>
        <item x="1576"/>
        <item x="1398"/>
        <item x="743"/>
        <item x="4868"/>
        <item x="3114"/>
        <item x="2239"/>
        <item x="2184"/>
        <item x="4261"/>
        <item x="4877"/>
        <item x="1492"/>
        <item x="2816"/>
        <item x="3585"/>
        <item x="2353"/>
        <item x="2737"/>
        <item x="383"/>
        <item x="4694"/>
        <item x="2296"/>
        <item x="1863"/>
        <item x="1201"/>
        <item x="3279"/>
        <item x="3715"/>
        <item x="1737"/>
        <item x="3016"/>
        <item x="377"/>
        <item x="891"/>
        <item x="2419"/>
        <item x="421"/>
        <item x="699"/>
        <item x="2624"/>
        <item x="2147"/>
        <item x="57"/>
        <item x="950"/>
        <item x="3531"/>
        <item x="2185"/>
        <item x="1042"/>
        <item x="637"/>
        <item x="381"/>
        <item x="1068"/>
        <item x="1374"/>
        <item x="3667"/>
        <item x="1752"/>
        <item x="1406"/>
        <item x="3895"/>
        <item x="3878"/>
        <item x="3293"/>
        <item x="659"/>
        <item x="3589"/>
        <item x="3829"/>
        <item x="2114"/>
        <item x="3642"/>
        <item x="13"/>
        <item x="3239"/>
        <item x="2625"/>
        <item x="3916"/>
        <item x="3326"/>
        <item x="1184"/>
        <item x="3011"/>
        <item x="1413"/>
        <item x="4494"/>
        <item x="4751"/>
        <item x="4515"/>
        <item x="799"/>
        <item x="2480"/>
        <item x="3454"/>
        <item x="3864"/>
        <item x="4237"/>
        <item x="4345"/>
        <item x="4603"/>
        <item x="3856"/>
        <item x="578"/>
        <item x="3391"/>
        <item x="417"/>
        <item x="1811"/>
        <item x="8"/>
        <item x="2509"/>
        <item x="349"/>
        <item x="1029"/>
        <item x="2985"/>
        <item x="4647"/>
        <item x="3554"/>
        <item x="2869"/>
        <item x="3696"/>
        <item x="4147"/>
        <item x="2802"/>
        <item x="1031"/>
        <item x="1324"/>
        <item x="1653"/>
        <item x="1825"/>
        <item x="3341"/>
        <item x="4943"/>
        <item x="3647"/>
        <item x="322"/>
        <item x="4663"/>
        <item x="1828"/>
        <item x="341"/>
        <item x="2937"/>
        <item x="872"/>
        <item x="1010"/>
        <item x="1886"/>
        <item x="3038"/>
        <item x="3583"/>
        <item x="4796"/>
        <item x="3284"/>
        <item x="1504"/>
        <item x="4366"/>
        <item x="590"/>
        <item x="2079"/>
        <item x="4817"/>
        <item x="3998"/>
        <item x="3861"/>
        <item x="564"/>
        <item x="1226"/>
        <item x="2496"/>
        <item x="4125"/>
        <item x="1852"/>
        <item x="600"/>
        <item x="4785"/>
        <item x="272"/>
        <item x="1245"/>
        <item x="4854"/>
        <item x="4529"/>
        <item x="1479"/>
        <item x="3825"/>
        <item x="1722"/>
        <item x="612"/>
        <item x="406"/>
        <item x="247"/>
        <item x="2616"/>
        <item x="2752"/>
        <item x="4116"/>
        <item x="1682"/>
        <item x="4883"/>
        <item x="741"/>
        <item x="4195"/>
        <item x="828"/>
        <item x="1585"/>
        <item x="587"/>
        <item x="779"/>
        <item x="4836"/>
        <item x="723"/>
        <item x="524"/>
        <item x="3316"/>
        <item x="911"/>
        <item x="423"/>
        <item x="2016"/>
        <item x="1150"/>
        <item x="1661"/>
        <item x="2217"/>
        <item x="1909"/>
        <item x="1784"/>
        <item x="2638"/>
        <item x="3823"/>
        <item x="3184"/>
        <item x="1352"/>
        <item x="594"/>
        <item x="3599"/>
        <item x="290"/>
        <item x="1984"/>
        <item x="759"/>
        <item x="4736"/>
        <item x="3631"/>
        <item x="3600"/>
        <item x="939"/>
        <item x="20"/>
        <item x="3353"/>
        <item x="3443"/>
        <item x="275"/>
        <item x="466"/>
        <item x="2454"/>
        <item x="3568"/>
        <item x="231"/>
        <item x="4226"/>
        <item x="4644"/>
        <item x="4633"/>
        <item x="4648"/>
        <item x="234"/>
        <item x="4872"/>
        <item x="2403"/>
        <item x="4899"/>
        <item x="4642"/>
        <item x="3009"/>
        <item x="627"/>
        <item x="4456"/>
        <item x="1139"/>
        <item x="3408"/>
        <item x="3445"/>
        <item x="1016"/>
        <item x="2492"/>
        <item x="4294"/>
        <item x="4347"/>
        <item x="1678"/>
        <item x="4712"/>
        <item x="3679"/>
        <item x="1283"/>
        <item x="2410"/>
        <item x="503"/>
        <item x="2545"/>
        <item x="2811"/>
        <item x="500"/>
        <item x="1965"/>
        <item x="115"/>
        <item x="2167"/>
        <item x="3842"/>
        <item x="1996"/>
        <item x="4348"/>
        <item x="4003"/>
        <item x="358"/>
        <item x="3308"/>
        <item x="4365"/>
        <item x="4450"/>
        <item x="4516"/>
        <item x="1094"/>
        <item x="3922"/>
        <item x="3974"/>
        <item x="1609"/>
        <item x="311"/>
        <item x="3222"/>
        <item x="2854"/>
        <item x="3894"/>
        <item x="2183"/>
        <item x="965"/>
        <item x="481"/>
        <item x="2940"/>
        <item x="85"/>
        <item x="3818"/>
        <item x="4574"/>
        <item x="4843"/>
        <item x="3441"/>
        <item x="351"/>
        <item x="4567"/>
        <item x="3617"/>
        <item x="4200"/>
        <item x="1789"/>
        <item x="582"/>
        <item x="4036"/>
        <item x="1004"/>
        <item x="1086"/>
        <item x="4184"/>
        <item x="3322"/>
        <item x="2709"/>
        <item x="2517"/>
        <item x="4480"/>
        <item x="4428"/>
        <item x="2466"/>
        <item x="603"/>
        <item x="4533"/>
        <item x="4570"/>
        <item x="2722"/>
        <item x="3502"/>
        <item x="279"/>
        <item x="517"/>
        <item x="2651"/>
        <item x="2872"/>
        <item x="1842"/>
        <item x="3155"/>
        <item x="4595"/>
        <item x="3757"/>
        <item x="1233"/>
        <item x="1772"/>
        <item x="2089"/>
        <item x="4361"/>
        <item x="3030"/>
        <item x="3228"/>
        <item x="1724"/>
        <item x="2046"/>
        <item x="4521"/>
        <item x="4422"/>
        <item x="2078"/>
        <item x="3032"/>
        <item x="4104"/>
        <item x="547"/>
        <item x="277"/>
        <item x="4586"/>
        <item x="601"/>
        <item x="444"/>
        <item x="4885"/>
        <item x="3493"/>
        <item x="961"/>
        <item x="2795"/>
        <item x="4378"/>
        <item x="2889"/>
        <item x="4665"/>
        <item x="788"/>
        <item x="4124"/>
        <item x="2721"/>
        <item x="2151"/>
        <item x="2326"/>
        <item x="2865"/>
        <item x="3470"/>
        <item x="2095"/>
        <item x="4717"/>
        <item x="1616"/>
        <item x="1968"/>
        <item x="3573"/>
        <item x="4518"/>
        <item x="4562"/>
        <item x="1955"/>
        <item x="3905"/>
        <item x="1741"/>
        <item x="4768"/>
        <item x="2723"/>
        <item x="3720"/>
        <item x="2662"/>
        <item x="2507"/>
        <item x="4744"/>
        <item x="3223"/>
        <item x="3439"/>
        <item x="2673"/>
        <item x="4504"/>
        <item x="4373"/>
        <item x="2587"/>
        <item x="736"/>
        <item x="1175"/>
        <item x="2826"/>
        <item x="3246"/>
        <item x="1093"/>
        <item x="3661"/>
        <item x="2674"/>
        <item x="4972"/>
        <item x="1718"/>
        <item x="1402"/>
        <item x="3655"/>
        <item x="3294"/>
        <item x="1276"/>
        <item x="3609"/>
        <item x="4292"/>
        <item x="2311"/>
        <item x="4164"/>
        <item x="4053"/>
        <item x="3019"/>
        <item x="359"/>
        <item x="1032"/>
        <item x="2853"/>
        <item x="4996"/>
        <item x="952"/>
        <item x="3151"/>
        <item x="2544"/>
        <item x="2390"/>
        <item x="24"/>
        <item x="1169"/>
        <item x="3131"/>
        <item x="4288"/>
        <item x="4324"/>
        <item x="1662"/>
        <item x="754"/>
        <item x="1910"/>
        <item x="4018"/>
        <item x="2556"/>
        <item x="4471"/>
        <item x="3417"/>
        <item x="775"/>
        <item x="1545"/>
        <item x="2100"/>
        <item x="2824"/>
        <item x="424"/>
        <item x="4317"/>
        <item x="2724"/>
        <item x="2424"/>
        <item x="4632"/>
        <item x="4879"/>
        <item x="1263"/>
        <item x="3230"/>
        <item x="682"/>
        <item x="3515"/>
        <item x="1399"/>
        <item x="4090"/>
        <item x="2460"/>
        <item x="4070"/>
        <item x="51"/>
        <item x="2301"/>
        <item x="3372"/>
        <item x="3261"/>
        <item x="1070"/>
        <item x="2942"/>
        <item x="3298"/>
        <item x="4057"/>
        <item x="2887"/>
        <item x="3270"/>
        <item x="4560"/>
        <item x="2241"/>
        <item x="4957"/>
        <item x="2909"/>
        <item x="2149"/>
        <item x="2669"/>
        <item x="3717"/>
        <item x="926"/>
        <item x="3681"/>
        <item x="3411"/>
        <item x="4852"/>
        <item x="390"/>
        <item x="4942"/>
        <item x="1919"/>
        <item x="2315"/>
        <item x="669"/>
        <item x="3516"/>
        <item x="3977"/>
        <item x="1224"/>
        <item x="1666"/>
        <item x="1416"/>
        <item x="4259"/>
        <item x="2000"/>
        <item x="1647"/>
        <item x="3103"/>
        <item x="1427"/>
        <item x="2363"/>
        <item x="4176"/>
        <item x="4042"/>
        <item x="3393"/>
        <item x="2681"/>
        <item x="3250"/>
        <item x="4337"/>
        <item x="2308"/>
        <item x="2603"/>
        <item x="2248"/>
        <item x="4008"/>
        <item x="3646"/>
        <item x="2875"/>
        <item x="4750"/>
        <item x="3547"/>
        <item x="2618"/>
        <item x="3045"/>
        <item x="1630"/>
        <item x="4619"/>
        <item x="1296"/>
        <item x="2894"/>
        <item x="2012"/>
        <item x="1524"/>
        <item x="986"/>
        <item x="864"/>
        <item x="530"/>
        <item x="1057"/>
        <item x="1851"/>
        <item x="3181"/>
        <item x="2293"/>
        <item x="2322"/>
        <item x="3689"/>
        <item x="93"/>
        <item x="315"/>
        <item x="4811"/>
        <item x="151"/>
        <item x="2224"/>
        <item x="1434"/>
        <item x="3291"/>
        <item x="964"/>
        <item x="387"/>
        <item x="1074"/>
        <item x="3437"/>
        <item x="4254"/>
        <item x="4797"/>
        <item x="937"/>
        <item x="4893"/>
        <item x="2540"/>
        <item x="4250"/>
        <item x="4233"/>
        <item x="557"/>
        <item x="1513"/>
        <item x="3926"/>
        <item x="4142"/>
        <item x="4880"/>
        <item x="2021"/>
        <item x="2282"/>
        <item x="3908"/>
        <item x="908"/>
        <item x="2276"/>
        <item x="1884"/>
        <item x="269"/>
        <item x="4108"/>
        <item x="4927"/>
        <item x="4810"/>
        <item x="4063"/>
        <item x="4652"/>
        <item x="3473"/>
        <item x="4535"/>
        <item x="428"/>
        <item x="3219"/>
        <item x="3098"/>
        <item x="954"/>
        <item x="3363"/>
        <item x="1833"/>
        <item x="2348"/>
        <item x="4666"/>
        <item x="2836"/>
        <item x="3361"/>
        <item x="4831"/>
        <item x="988"/>
        <item x="3265"/>
        <item x="1039"/>
        <item x="3091"/>
        <item x="3214"/>
        <item x="2859"/>
        <item x="681"/>
        <item x="4472"/>
        <item x="955"/>
        <item x="2746"/>
        <item x="4327"/>
        <item x="1807"/>
        <item x="856"/>
        <item x="4232"/>
        <item x="2061"/>
        <item x="3680"/>
        <item x="3943"/>
        <item x="1102"/>
        <item x="3472"/>
        <item x="3425"/>
        <item x="1104"/>
        <item x="2831"/>
        <item x="2822"/>
        <item x="3036"/>
        <item x="1681"/>
        <item x="42"/>
        <item x="2364"/>
        <item x="2926"/>
        <item x="2442"/>
        <item x="4915"/>
        <item x="3369"/>
        <item x="781"/>
        <item x="2768"/>
        <item x="3115"/>
        <item x="3669"/>
        <item x="940"/>
        <item x="1376"/>
        <item x="3111"/>
        <item x="666"/>
        <item x="2357"/>
        <item x="1922"/>
        <item x="45"/>
        <item x="3752"/>
        <item x="1567"/>
        <item x="4238"/>
        <item x="310"/>
        <item x="2382"/>
        <item x="4766"/>
        <item x="4440"/>
        <item x="4080"/>
        <item x="4767"/>
        <item x="4828"/>
        <item x="1613"/>
        <item x="140"/>
        <item x="4412"/>
        <item x="29"/>
        <item x="4272"/>
        <item x="1917"/>
        <item x="2589"/>
        <item x="1950"/>
        <item x="1249"/>
        <item x="4816"/>
        <item x="2407"/>
        <item x="2434"/>
        <item x="1411"/>
        <item x="4770"/>
        <item x="692"/>
        <item x="1770"/>
        <item x="1500"/>
        <item x="1624"/>
        <item x="1056"/>
        <item x="2990"/>
        <item x="4559"/>
        <item x="2234"/>
        <item x="3281"/>
        <item x="532"/>
        <item x="1357"/>
        <item x="2521"/>
        <item x="1838"/>
        <item x="3307"/>
        <item x="533"/>
        <item x="2417"/>
        <item x="3264"/>
        <item x="2744"/>
        <item x="1266"/>
        <item x="1307"/>
        <item x="3947"/>
        <item x="3979"/>
        <item x="2728"/>
        <item x="3053"/>
        <item x="2017"/>
        <item x="2758"/>
        <item x="1098"/>
        <item x="1075"/>
        <item x="1397"/>
        <item x="3764"/>
        <item x="2658"/>
        <item x="3814"/>
        <item x="1634"/>
        <item x="3343"/>
        <item x="2125"/>
        <item x="4681"/>
        <item x="1881"/>
        <item x="4360"/>
        <item x="819"/>
        <item x="3047"/>
        <item x="4914"/>
        <item x="4671"/>
        <item x="2327"/>
        <item x="3122"/>
        <item x="928"/>
        <item x="2785"/>
        <item x="436"/>
        <item x="1498"/>
        <item x="917"/>
        <item x="274"/>
        <item x="4448"/>
        <item x="2015"/>
        <item x="4910"/>
        <item x="2813"/>
        <item x="243"/>
        <item x="1649"/>
        <item x="4429"/>
        <item x="3421"/>
        <item x="1902"/>
        <item x="2304"/>
        <item x="801"/>
        <item x="4596"/>
        <item x="1725"/>
        <item x="2711"/>
        <item x="15"/>
        <item x="4542"/>
        <item x="1209"/>
        <item x="4087"/>
        <item x="1470"/>
        <item x="3624"/>
        <item x="4342"/>
        <item x="3139"/>
        <item x="1288"/>
        <item x="2848"/>
        <item x="2010"/>
        <item x="4131"/>
        <item x="88"/>
        <item x="1529"/>
        <item x="4300"/>
        <item x="2086"/>
        <item x="3942"/>
        <item x="2180"/>
        <item x="749"/>
        <item x="1028"/>
        <item x="2464"/>
        <item x="422"/>
        <item x="3656"/>
        <item x="3191"/>
        <item x="1731"/>
        <item x="2331"/>
        <item x="812"/>
        <item x="3448"/>
        <item x="3285"/>
        <item x="844"/>
        <item x="1444"/>
        <item x="1396"/>
        <item x="2927"/>
        <item x="789"/>
        <item x="1182"/>
        <item x="3076"/>
        <item x="2703"/>
        <item x="1553"/>
        <item x="2141"/>
        <item x="3975"/>
        <item x="1138"/>
        <item x="2448"/>
        <item x="4508"/>
        <item x="3478"/>
        <item x="4206"/>
        <item x="1673"/>
        <item x="4658"/>
        <item x="732"/>
        <item x="3323"/>
        <item x="1105"/>
        <item x="2621"/>
        <item x="4593"/>
        <item x="2851"/>
        <item x="2415"/>
        <item x="2375"/>
        <item x="3535"/>
        <item x="3469"/>
        <item x="2767"/>
        <item x="2823"/>
        <item x="4032"/>
        <item x="3790"/>
        <item x="1526"/>
        <item x="2334"/>
        <item x="1945"/>
        <item x="2284"/>
        <item x="4639"/>
        <item x="1049"/>
        <item x="2888"/>
        <item x="4630"/>
        <item x="2610"/>
        <item x="770"/>
        <item x="2116"/>
        <item x="198"/>
        <item x="2743"/>
        <item x="1336"/>
        <item x="4974"/>
        <item x="646"/>
        <item x="193"/>
        <item x="910"/>
        <item x="3362"/>
        <item x="3424"/>
        <item x="1228"/>
        <item x="1254"/>
        <item x="3962"/>
        <item x="1573"/>
        <item x="3500"/>
        <item x="4960"/>
        <item x="839"/>
        <item x="3524"/>
        <item x="1562"/>
        <item x="2970"/>
        <item x="4691"/>
        <item x="902"/>
        <item x="3065"/>
        <item x="546"/>
        <item x="2605"/>
        <item x="3481"/>
        <item x="615"/>
        <item x="2124"/>
        <item x="1401"/>
        <item x="4318"/>
        <item x="266"/>
        <item x="4614"/>
        <item x="4101"/>
        <item x="3213"/>
        <item x="2741"/>
        <item x="3670"/>
        <item x="2379"/>
        <item x="1615"/>
        <item x="3793"/>
        <item x="2402"/>
        <item x="1701"/>
        <item x="685"/>
        <item x="450"/>
        <item x="4022"/>
        <item x="1205"/>
        <item x="1700"/>
        <item x="4716"/>
        <item x="3200"/>
        <item x="700"/>
        <item x="451"/>
        <item x="2267"/>
        <item x="4290"/>
        <item x="609"/>
        <item x="216"/>
        <item x="2683"/>
        <item x="3639"/>
        <item x="2810"/>
        <item x="3565"/>
        <item x="1610"/>
        <item x="4219"/>
        <item x="3380"/>
        <item x="3318"/>
        <item x="3761"/>
        <item x="4370"/>
        <item x="1684"/>
        <item x="2054"/>
        <item x="797"/>
        <item x="2607"/>
        <item x="4265"/>
        <item x="540"/>
        <item x="4839"/>
        <item x="3135"/>
        <item x="2841"/>
        <item x="4741"/>
        <item x="3727"/>
        <item x="907"/>
        <item x="2319"/>
        <item x="3623"/>
        <item x="842"/>
        <item x="3374"/>
        <item x="890"/>
        <item x="348"/>
        <item x="3553"/>
        <item x="114"/>
        <item x="4255"/>
        <item x="2102"/>
        <item x="1051"/>
        <item x="4035"/>
        <item x="4356"/>
        <item x="4065"/>
        <item x="621"/>
        <item x="1821"/>
        <item x="1537"/>
        <item x="3208"/>
        <item x="1407"/>
        <item x="2162"/>
        <item x="118"/>
        <item x="2528"/>
        <item x="1220"/>
        <item x="4071"/>
        <item x="477"/>
        <item x="3321"/>
        <item x="319"/>
        <item x="4631"/>
        <item x="1510"/>
        <item x="4382"/>
        <item x="3407"/>
        <item x="324"/>
        <item x="3480"/>
        <item x="4098"/>
        <item x="3312"/>
        <item x="312"/>
        <item x="2770"/>
        <item x="2975"/>
        <item x="2549"/>
        <item x="2543"/>
        <item x="4937"/>
        <item x="1350"/>
        <item x="2586"/>
        <item x="1584"/>
        <item x="1285"/>
        <item x="2457"/>
        <item x="4571"/>
        <item x="3012"/>
        <item x="1063"/>
        <item x="3649"/>
        <item x="3157"/>
        <item x="3364"/>
        <item x="3039"/>
        <item x="1645"/>
        <item x="3933"/>
        <item x="2953"/>
        <item x="205"/>
        <item x="925"/>
        <item x="2856"/>
        <item x="4941"/>
        <item x="3541"/>
        <item x="2907"/>
        <item x="317"/>
        <item x="1030"/>
        <item x="427"/>
        <item x="2449"/>
        <item x="4922"/>
        <item x="790"/>
        <item x="1648"/>
        <item x="4434"/>
        <item x="2598"/>
        <item x="1339"/>
        <item x="4441"/>
        <item x="2522"/>
        <item x="4894"/>
        <item x="3087"/>
        <item x="2215"/>
        <item x="3006"/>
        <item x="1864"/>
        <item x="3017"/>
        <item x="396"/>
        <item x="3828"/>
        <item x="922"/>
        <item x="1062"/>
        <item x="283"/>
        <item x="1983"/>
        <item x="86"/>
        <item x="4955"/>
        <item x="4962"/>
        <item x="1198"/>
        <item x="1464"/>
        <item x="993"/>
        <item x="4112"/>
        <item x="4607"/>
        <item x="291"/>
        <item x="962"/>
        <item x="3238"/>
        <item x="2933"/>
        <item x="2283"/>
        <item x="999"/>
        <item x="185"/>
        <item x="742"/>
        <item x="2489"/>
        <item x="1409"/>
        <item x="4136"/>
        <item x="1680"/>
        <item x="4556"/>
        <item x="4339"/>
        <item x="1964"/>
        <item x="415"/>
        <item x="280"/>
        <item x="3616"/>
        <item x="1207"/>
        <item x="1188"/>
        <item x="3917"/>
        <item x="1901"/>
        <item x="3398"/>
        <item x="2769"/>
        <item x="4776"/>
        <item x="892"/>
        <item x="1952"/>
        <item x="4145"/>
        <item x="360"/>
        <item x="4199"/>
        <item x="303"/>
        <item x="66"/>
        <item x="4948"/>
        <item x="4235"/>
        <item x="4474"/>
        <item x="3397"/>
        <item x="131"/>
        <item x="4513"/>
        <item x="365"/>
        <item x="1278"/>
        <item x="3987"/>
        <item x="949"/>
        <item x="702"/>
        <item x="1485"/>
        <item x="4289"/>
        <item x="186"/>
        <item x="3132"/>
        <item x="4905"/>
        <item x="2254"/>
        <item x="3305"/>
        <item x="2361"/>
        <item x="3860"/>
        <item x="4599"/>
        <item x="3682"/>
        <item x="2228"/>
        <item x="715"/>
        <item x="3499"/>
        <item x="2987"/>
        <item x="2844"/>
        <item x="2792"/>
        <item x="426"/>
        <item x="3359"/>
        <item x="895"/>
        <item x="1941"/>
        <item x="1757"/>
        <item x="2778"/>
        <item x="3907"/>
        <item x="3401"/>
        <item x="727"/>
        <item x="3202"/>
        <item x="4804"/>
        <item x="3431"/>
        <item x="4149"/>
        <item x="1712"/>
        <item x="4359"/>
        <item x="920"/>
        <item x="1558"/>
        <item x="483"/>
        <item x="1862"/>
        <item x="1960"/>
        <item x="918"/>
        <item x="4863"/>
        <item x="4050"/>
        <item x="3540"/>
        <item x="2275"/>
        <item x="2799"/>
        <item x="447"/>
        <item x="1823"/>
        <item x="1315"/>
        <item x="4738"/>
        <item x="62"/>
        <item x="3395"/>
        <item x="4299"/>
        <item x="1906"/>
        <item x="4209"/>
        <item x="2137"/>
        <item x="1780"/>
        <item x="2209"/>
        <item x="1709"/>
        <item x="616"/>
        <item x="4225"/>
        <item x="1449"/>
        <item x="4950"/>
        <item x="3438"/>
        <item x="2772"/>
        <item x="1157"/>
        <item x="1361"/>
        <item x="2523"/>
        <item x="4682"/>
        <item x="1462"/>
        <item x="1134"/>
        <item x="1826"/>
        <item x="1956"/>
        <item x="3340"/>
        <item x="4524"/>
        <item x="182"/>
        <item x="3660"/>
        <item x="2337"/>
        <item x="2478"/>
        <item x="3648"/>
        <item x="2712"/>
        <item x="4211"/>
        <item x="3866"/>
        <item x="3827"/>
        <item x="4520"/>
        <item x="17"/>
        <item x="2796"/>
        <item x="767"/>
        <item x="990"/>
        <item x="836"/>
        <item x="4986"/>
        <item x="691"/>
        <item x="3044"/>
        <item x="4285"/>
        <item x="580"/>
        <item x="1195"/>
        <item x="4945"/>
        <item x="1840"/>
        <item x="752"/>
        <item x="3354"/>
        <item x="1256"/>
        <item x="2056"/>
        <item x="1880"/>
        <item x="3695"/>
        <item x="2781"/>
        <item x="3758"/>
        <item x="1335"/>
        <item x="4757"/>
        <item x="3939"/>
        <item x="148"/>
        <item x="3370"/>
        <item x="4270"/>
        <item x="3549"/>
        <item x="2957"/>
        <item x="1878"/>
        <item x="712"/>
        <item x="2257"/>
        <item x="4134"/>
        <item x="2425"/>
        <item x="2207"/>
        <item x="4005"/>
        <item x="3171"/>
        <item x="652"/>
        <item x="3129"/>
        <item x="1672"/>
        <item x="1178"/>
        <item x="709"/>
        <item x="1830"/>
        <item x="4140"/>
        <item x="3732"/>
        <item x="1698"/>
        <item x="2491"/>
        <item x="1896"/>
        <item x="2414"/>
        <item x="511"/>
        <item x="1159"/>
        <item x="3496"/>
        <item x="4105"/>
        <item x="499"/>
        <item x="2636"/>
        <item x="2468"/>
        <item x="1879"/>
        <item x="296"/>
        <item x="2068"/>
        <item x="4561"/>
        <item x="3982"/>
        <item x="1378"/>
        <item x="3179"/>
        <item x="3386"/>
        <item x="129"/>
        <item x="4268"/>
        <item x="504"/>
        <item x="1606"/>
        <item x="3258"/>
        <item x="956"/>
        <item x="2677"/>
        <item x="1043"/>
        <item x="2944"/>
        <item x="4335"/>
        <item x="3163"/>
        <item x="4837"/>
        <item x="4889"/>
        <item x="690"/>
        <item x="1265"/>
        <item x="1412"/>
        <item x="3005"/>
        <item x="2751"/>
        <item x="3603"/>
        <item x="2236"/>
        <item x="3586"/>
        <item x="2910"/>
        <item x="3057"/>
        <item x="2748"/>
        <item x="2501"/>
        <item x="278"/>
        <item x="3874"/>
        <item x="4376"/>
        <item x="1918"/>
        <item x="3147"/>
        <item x="3330"/>
        <item x="3986"/>
        <item x="4340"/>
        <item x="2134"/>
        <item x="845"/>
        <item x="2303"/>
        <item x="4282"/>
        <item x="4330"/>
        <item x="3495"/>
        <item x="1937"/>
        <item x="4334"/>
        <item x="3560"/>
        <item x="2905"/>
        <item x="1905"/>
        <item x="930"/>
        <item x="4539"/>
        <item x="163"/>
        <item x="2562"/>
        <item x="1959"/>
        <item x="1156"/>
        <item x="1144"/>
        <item x="1355"/>
        <item x="1297"/>
        <item x="4167"/>
        <item x="3412"/>
        <item x="1998"/>
        <item x="3128"/>
        <item x="2285"/>
        <item x="2297"/>
        <item x="3664"/>
        <item x="1435"/>
        <item x="688"/>
        <item x="4453"/>
        <item x="4263"/>
        <item x="2347"/>
        <item x="3474"/>
        <item x="2578"/>
        <item x="1213"/>
        <item x="1897"/>
        <item x="1561"/>
        <item x="2797"/>
        <item x="4585"/>
        <item x="1547"/>
        <item x="515"/>
        <item x="3013"/>
        <item x="2702"/>
        <item x="476"/>
        <item x="1484"/>
        <item x="4709"/>
        <item x="1679"/>
        <item x="3690"/>
        <item x="3629"/>
        <item x="2377"/>
        <item x="870"/>
        <item x="4651"/>
        <item x="4997"/>
        <item x="3136"/>
        <item x="3637"/>
        <item x="3811"/>
        <item x="1482"/>
        <item x="2513"/>
        <item x="367"/>
        <item x="951"/>
        <item x="2659"/>
        <item x="3152"/>
        <item x="2829"/>
        <item x="3404"/>
        <item x="3476"/>
        <item x="2029"/>
        <item x="2497"/>
        <item x="3143"/>
        <item x="2036"/>
        <item x="3400"/>
        <item x="321"/>
        <item x="4537"/>
        <item x="3659"/>
        <item x="1656"/>
        <item x="299"/>
        <item x="4965"/>
        <item x="95"/>
        <item x="584"/>
        <item x="2438"/>
        <item x="4132"/>
        <item x="4037"/>
        <item x="2908"/>
        <item x="1152"/>
        <item x="1290"/>
        <item x="3572"/>
        <item x="2632"/>
        <item x="453"/>
        <item x="3034"/>
        <item x="2313"/>
        <item x="1882"/>
        <item x="4187"/>
        <item x="226"/>
        <item x="1148"/>
        <item x="4849"/>
        <item x="2766"/>
        <item x="1386"/>
        <item x="1899"/>
        <item x="4670"/>
        <item x="3847"/>
        <item x="3700"/>
        <item x="2299"/>
        <item x="4779"/>
        <item x="2786"/>
        <item x="4436"/>
        <item x="2432"/>
        <item x="2821"/>
        <item x="1491"/>
        <item x="718"/>
        <item x="3744"/>
        <item x="1203"/>
        <item x="3256"/>
        <item x="4609"/>
        <item x="2412"/>
        <item x="2263"/>
        <item x="4946"/>
        <item x="3503"/>
        <item x="2413"/>
        <item x="4341"/>
        <item x="4873"/>
        <item x="2378"/>
        <item x="3237"/>
        <item x="1948"/>
        <item x="3367"/>
        <item x="755"/>
        <item x="2693"/>
        <item x="2929"/>
        <item x="4807"/>
        <item x="881"/>
        <item x="1893"/>
        <item x="68"/>
        <item x="4832"/>
        <item x="2559"/>
        <item x="2251"/>
        <item x="3117"/>
        <item x="4323"/>
        <item x="1810"/>
        <item x="4258"/>
        <item x="3352"/>
        <item x="2989"/>
        <item x="4702"/>
        <item x="1845"/>
        <item x="2590"/>
        <item x="4582"/>
        <item x="2774"/>
        <item x="3952"/>
        <item x="2834"/>
        <item x="1483"/>
        <item x="4693"/>
        <item x="4995"/>
        <item x="3934"/>
        <item x="545"/>
        <item x="1006"/>
        <item x="1568"/>
        <item x="1023"/>
        <item x="4256"/>
        <item x="126"/>
        <item x="3266"/>
        <item x="1546"/>
        <item x="4068"/>
        <item x="3704"/>
        <item x="534"/>
        <item x="2154"/>
        <item x="4016"/>
        <item x="4952"/>
        <item x="1761"/>
        <item x="10"/>
        <item x="4205"/>
        <item x="1313"/>
        <item x="3640"/>
        <item x="1973"/>
        <item x="1933"/>
        <item x="809"/>
        <item x="4246"/>
        <item x="1219"/>
        <item x="3728"/>
        <item x="333"/>
        <item x="254"/>
        <item x="2777"/>
        <item x="3289"/>
        <item x="340"/>
        <item x="766"/>
        <item x="2654"/>
        <item x="1962"/>
        <item x="3176"/>
        <item x="4383"/>
        <item x="1843"/>
        <item x="4452"/>
        <item x="12"/>
        <item x="3607"/>
        <item x="1946"/>
        <item x="4483"/>
        <item x="2244"/>
        <item x="2764"/>
        <item x="792"/>
        <item x="1267"/>
        <item x="2718"/>
        <item x="145"/>
        <item x="562"/>
        <item x="4188"/>
        <item x="2370"/>
        <item x="4592"/>
        <item x="1999"/>
        <item x="791"/>
        <item x="3090"/>
        <item x="4055"/>
        <item x="1111"/>
        <item x="2405"/>
        <item x="620"/>
        <item x="3068"/>
        <item x="1687"/>
        <item x="4286"/>
        <item x="458"/>
        <item x="3937"/>
        <item x="2447"/>
        <item x="2708"/>
        <item x="1137"/>
        <item x="3427"/>
        <item x="4517"/>
        <item x="4705"/>
        <item x="3794"/>
        <item x="3869"/>
        <item x="3899"/>
        <item x="1619"/>
        <item x="3936"/>
        <item x="330"/>
        <item x="1593"/>
        <item x="4916"/>
        <item x="2027"/>
        <item x="1493"/>
        <item x="411"/>
        <item x="117"/>
        <item x="2571"/>
        <item x="693"/>
        <item x="967"/>
        <item x="4264"/>
        <item x="1827"/>
        <item x="1453"/>
        <item x="724"/>
        <item x="3092"/>
        <item x="2657"/>
        <item x="2561"/>
        <item x="314"/>
        <item x="132"/>
        <item x="1637"/>
        <item x="2001"/>
        <item x="1"/>
        <item x="586"/>
        <item x="1338"/>
        <item x="2647"/>
        <item x="2485"/>
        <item x="4589"/>
        <item x="4293"/>
        <item x="2065"/>
        <item x="4111"/>
        <item x="2094"/>
        <item x="1223"/>
        <item x="4763"/>
        <item x="4156"/>
        <item x="593"/>
        <item x="440"/>
        <item x="4982"/>
        <item x="4700"/>
        <item x="1588"/>
        <item x="1713"/>
        <item x="3902"/>
        <item x="3863"/>
        <item x="159"/>
        <item x="4172"/>
        <item x="3595"/>
        <item x="3519"/>
        <item x="529"/>
        <item x="1127"/>
        <item x="2471"/>
        <item x="1806"/>
        <item x="4119"/>
        <item x="4536"/>
        <item x="420"/>
        <item x="3360"/>
        <item x="1628"/>
        <item x="4096"/>
        <item x="3822"/>
        <item x="4629"/>
        <item x="2825"/>
        <item x="105"/>
        <item x="1082"/>
        <item x="3199"/>
        <item x="4856"/>
        <item x="1846"/>
        <item x="4396"/>
        <item x="2333"/>
        <item x="2270"/>
        <item x="2931"/>
        <item x="3051"/>
        <item x="653"/>
        <item x="2440"/>
        <item x="116"/>
        <item x="1129"/>
        <item x="4924"/>
        <item x="1931"/>
        <item x="1505"/>
        <item x="2195"/>
        <item x="3821"/>
        <item x="4368"/>
        <item x="1135"/>
        <item x="2439"/>
        <item x="3158"/>
        <item x="1597"/>
        <item x="4692"/>
        <item x="2998"/>
        <item x="866"/>
        <item x="2008"/>
        <item x="650"/>
        <item x="65"/>
        <item x="3853"/>
        <item x="1107"/>
        <item x="4229"/>
        <item x="3697"/>
        <item x="2839"/>
        <item x="1932"/>
        <item x="3551"/>
        <item x="3778"/>
        <item x="4898"/>
        <item x="297"/>
        <item x="1812"/>
        <item x="4355"/>
        <item x="854"/>
        <item x="133"/>
        <item x="714"/>
        <item x="4968"/>
        <item x="1617"/>
        <item x="2801"/>
        <item x="2384"/>
        <item x="2629"/>
        <item x="2340"/>
        <item x="1322"/>
        <item x="550"/>
        <item x="4580"/>
        <item x="1792"/>
        <item x="2529"/>
        <item x="2"/>
        <item x="1177"/>
        <item x="3292"/>
        <item x="74"/>
        <item x="2999"/>
        <item x="3178"/>
        <item x="3124"/>
        <item x="1548"/>
        <item x="4"/>
        <item x="2264"/>
        <item x="4710"/>
        <item x="329"/>
        <item x="2893"/>
        <item x="4385"/>
        <item x="3506"/>
        <item x="1417"/>
        <item x="327"/>
        <item x="4732"/>
        <item x="4127"/>
        <item x="464"/>
        <item x="4329"/>
        <item x="2216"/>
        <item x="3984"/>
        <item x="3762"/>
        <item x="2832"/>
        <item x="4718"/>
        <item x="3193"/>
        <item x="571"/>
        <item x="4512"/>
        <item x="4884"/>
        <item x="4870"/>
        <item x="2964"/>
        <item x="3422"/>
        <item x="2139"/>
        <item x="2084"/>
        <item x="2685"/>
        <item x="3413"/>
        <item x="1953"/>
        <item x="305"/>
        <item x="2793"/>
        <item x="2968"/>
        <item x="285"/>
        <item x="694"/>
        <item x="3798"/>
        <item x="3935"/>
        <item x="1474"/>
        <item x="2564"/>
        <item x="172"/>
        <item x="3232"/>
        <item x="2862"/>
        <item x="2837"/>
        <item x="3967"/>
        <item x="2298"/>
        <item x="2420"/>
        <item x="585"/>
        <item x="2431"/>
        <item x="1005"/>
        <item x="745"/>
        <item x="2608"/>
        <item x="927"/>
        <item x="1428"/>
        <item x="568"/>
        <item x="287"/>
        <item x="786"/>
        <item x="2583"/>
        <item x="2591"/>
        <item x="2271"/>
        <item x="301"/>
        <item x="661"/>
        <item x="4451"/>
        <item x="1509"/>
        <item x="1158"/>
        <item x="3575"/>
        <item x="4311"/>
        <item x="1980"/>
        <item x="2976"/>
        <item x="3150"/>
        <item x="457"/>
        <item x="78"/>
        <item x="654"/>
        <item x="121"/>
        <item x="644"/>
        <item x="3274"/>
        <item x="1632"/>
        <item x="1165"/>
        <item x="199"/>
        <item x="958"/>
        <item x="4921"/>
        <item x="782"/>
        <item x="4865"/>
        <item x="2760"/>
        <item x="1693"/>
        <item x="1360"/>
        <item x="4133"/>
        <item x="2422"/>
        <item x="560"/>
        <item x="971"/>
        <item x="3836"/>
        <item x="1229"/>
        <item x="773"/>
        <item x="3242"/>
        <item x="2052"/>
        <item x="4457"/>
        <item x="1532"/>
        <item x="4415"/>
        <item x="2830"/>
        <item x="1083"/>
        <item x="357"/>
        <item x="3561"/>
        <item x="352"/>
        <item x="3304"/>
        <item x="3483"/>
        <item x="1531"/>
        <item x="4953"/>
        <item x="157"/>
        <item x="3426"/>
        <item x="3121"/>
        <item x="194"/>
        <item x="119"/>
        <item x="2688"/>
        <item x="2696"/>
        <item x="124"/>
        <item x="2597"/>
        <item x="90"/>
        <item x="4829"/>
        <item x="1987"/>
        <item x="4780"/>
        <item x="2612"/>
        <item x="3389"/>
        <item x="953"/>
        <item x="2604"/>
        <item x="979"/>
        <item x="4443"/>
        <item x="3729"/>
        <item x="2067"/>
        <item x="1347"/>
        <item x="2040"/>
        <item x="465"/>
        <item x="203"/>
        <item x="4493"/>
        <item x="1949"/>
        <item x="2687"/>
        <item x="1272"/>
        <item x="4553"/>
        <item x="2163"/>
        <item x="4723"/>
        <item x="1703"/>
        <item x="4159"/>
        <item x="1675"/>
        <item x="3226"/>
        <item x="3699"/>
        <item x="1816"/>
        <item x="1122"/>
        <item x="1865"/>
        <item x="668"/>
        <item x="2572"/>
        <item x="1353"/>
        <item x="2388"/>
        <item x="780"/>
        <item x="3245"/>
        <item x="3455"/>
        <item x="3177"/>
        <item x="2028"/>
        <item x="3906"/>
        <item x="3168"/>
        <item x="183"/>
        <item x="343"/>
        <item x="645"/>
        <item x="1511"/>
        <item x="805"/>
        <item x="3491"/>
        <item x="2936"/>
        <item x="1494"/>
        <item x="4762"/>
        <item x="3999"/>
        <item x="1746"/>
        <item x="1196"/>
        <item x="3225"/>
        <item x="3211"/>
        <item x="4326"/>
        <item x="4253"/>
        <item x="3773"/>
        <item x="651"/>
        <item x="2541"/>
        <item x="3452"/>
        <item x="2076"/>
        <item x="1801"/>
        <item x="944"/>
        <item x="1768"/>
        <item x="3120"/>
        <item x="169"/>
        <item x="4154"/>
        <item x="4610"/>
        <item x="2510"/>
        <item x="1762"/>
        <item x="135"/>
        <item x="2259"/>
        <item x="2435"/>
        <item x="3056"/>
        <item x="3212"/>
        <item x="1186"/>
        <item x="1710"/>
        <item x="3007"/>
        <item x="221"/>
        <item x="1543"/>
        <item x="904"/>
        <item x="2172"/>
        <item x="1328"/>
        <item x="4178"/>
        <item x="3875"/>
        <item x="4949"/>
        <item x="4100"/>
        <item x="4980"/>
        <item x="3754"/>
        <item x="2983"/>
        <item x="1979"/>
        <item x="1448"/>
        <item x="2235"/>
        <item x="2350"/>
        <item x="2358"/>
        <item x="1162"/>
        <item x="2169"/>
        <item x="1596"/>
        <item x="429"/>
        <item x="2433"/>
        <item x="1475"/>
        <item x="3938"/>
        <item x="207"/>
        <item x="230"/>
        <item x="2805"/>
        <item x="3337"/>
        <item x="629"/>
        <item x="3677"/>
        <item x="1047"/>
        <item x="2096"/>
        <item x="4643"/>
        <item x="449"/>
        <item x="4606"/>
        <item x="3108"/>
        <item x="2220"/>
        <item x="3220"/>
        <item x="4678"/>
        <item x="2218"/>
        <item x="606"/>
        <item x="3494"/>
        <item x="4034"/>
        <item x="1800"/>
        <item x="1850"/>
        <item x="4151"/>
        <item x="4267"/>
        <item x="394"/>
        <item x="2459"/>
        <item x="2555"/>
        <item x="2428"/>
        <item x="2339"/>
        <item x="385"/>
        <item x="1639"/>
        <item x="4465"/>
        <item x="4328"/>
        <item x="3434"/>
        <item x="1507"/>
        <item x="4069"/>
        <item x="2444"/>
        <item x="4913"/>
        <item x="3095"/>
        <item x="1883"/>
        <item x="354"/>
        <item x="3475"/>
        <item x="3683"/>
        <item x="4025"/>
        <item x="3772"/>
        <item x="2032"/>
        <item x="3955"/>
        <item x="2527"/>
        <item x="2233"/>
        <item x="2817"/>
        <item x="617"/>
        <item x="3309"/>
        <item x="613"/>
        <item x="3636"/>
        <item x="1302"/>
        <item x="1760"/>
        <item x="4672"/>
        <item x="3819"/>
        <item x="4871"/>
        <item x="2846"/>
        <item x="1751"/>
        <item x="4469"/>
        <item x="672"/>
        <item x="3235"/>
        <item x="948"/>
        <item x="4808"/>
        <item x="3296"/>
        <item x="3356"/>
        <item x="1527"/>
        <item x="259"/>
        <item x="2628"/>
        <item x="4059"/>
        <item x="3759"/>
        <item x="4688"/>
        <item x="4020"/>
        <item x="4954"/>
        <item x="4906"/>
        <item x="4929"/>
        <item x="4380"/>
        <item x="725"/>
        <item x="3300"/>
        <item x="1837"/>
        <item x="1778"/>
        <item x="771"/>
        <item x="2280"/>
        <item x="374"/>
        <item x="1870"/>
        <item x="802"/>
        <item x="141"/>
        <item x="3627"/>
        <item x="1132"/>
        <item x="2915"/>
        <item x="1457"/>
        <item x="1859"/>
        <item x="3048"/>
        <item x="2553"/>
        <item x="2009"/>
        <item x="2652"/>
        <item x="3436"/>
        <item x="538"/>
        <item x="4089"/>
        <item x="4320"/>
        <item x="4759"/>
        <item x="2873"/>
        <item x="2602"/>
        <item x="2670"/>
        <item x="1130"/>
        <item x="3207"/>
        <item x="75"/>
        <item x="1839"/>
        <item x="1990"/>
        <item x="2991"/>
        <item x="64"/>
        <item x="448"/>
        <item x="3685"/>
        <item x="838"/>
        <item x="3810"/>
        <item x="2050"/>
        <item x="806"/>
        <item x="4550"/>
        <item x="963"/>
        <item x="830"/>
        <item x="1194"/>
        <item x="3378"/>
        <item x="3929"/>
        <item x="4781"/>
        <item x="4193"/>
        <item x="4102"/>
        <item x="188"/>
        <item x="1557"/>
        <item x="249"/>
        <item x="4030"/>
        <item x="887"/>
        <item x="52"/>
        <item x="888"/>
        <item x="689"/>
        <item x="2546"/>
        <item x="3497"/>
        <item x="4530"/>
        <item x="1364"/>
        <item x="174"/>
        <item x="325"/>
        <item x="2446"/>
        <item x="4146"/>
        <item x="1646"/>
        <item x="2045"/>
        <item x="1667"/>
        <item x="3801"/>
        <item x="630"/>
        <item x="4510"/>
        <item x="4420"/>
        <item x="479"/>
        <item x="147"/>
        <item x="3302"/>
        <item x="4126"/>
        <item x="2676"/>
        <item x="72"/>
        <item x="3817"/>
        <item x="1717"/>
        <item x="4501"/>
        <item x="1824"/>
        <item x="4162"/>
        <item x="1214"/>
        <item x="211"/>
        <item x="3384"/>
        <item x="2138"/>
        <item x="1707"/>
        <item x="2883"/>
        <item x="2392"/>
        <item x="3203"/>
        <item x="1391"/>
        <item x="608"/>
        <item x="3581"/>
        <item x="3180"/>
        <item x="3195"/>
        <item x="320"/>
        <item x="698"/>
        <item x="2819"/>
        <item x="795"/>
        <item x="1052"/>
        <item x="2487"/>
        <item x="1860"/>
        <item x="2980"/>
        <item x="2088"/>
        <item x="2982"/>
        <item x="3410"/>
        <item x="1633"/>
        <item x="2794"/>
        <item x="3641"/>
        <item x="1966"/>
        <item x="3768"/>
        <item x="167"/>
        <item x="1696"/>
        <item x="4182"/>
        <item x="364"/>
        <item x="4130"/>
        <item x="1550"/>
        <item x="2855"/>
        <item x="1894"/>
        <item x="1745"/>
        <item x="835"/>
        <item x="4389"/>
        <item x="195"/>
        <item x="356"/>
        <item x="3890"/>
        <item x="1408"/>
        <item x="1985"/>
        <item x="1356"/>
        <item x="588"/>
        <item x="263"/>
        <item x="2142"/>
        <item x="4218"/>
        <item x="2948"/>
        <item x="4695"/>
        <item x="3471"/>
        <item x="3073"/>
        <item x="1301"/>
        <item x="1802"/>
        <item x="180"/>
        <item x="4907"/>
        <item x="368"/>
        <item x="1798"/>
        <item x="579"/>
        <item x="3329"/>
        <item x="1936"/>
        <item x="527"/>
        <item x="1738"/>
        <item x="146"/>
        <item x="3522"/>
        <item x="2977"/>
        <item x="4788"/>
        <item x="380"/>
        <item x="3145"/>
        <item x="3745"/>
        <item x="2427"/>
        <item x="1958"/>
        <item x="2771"/>
        <item x="3385"/>
        <item x="671"/>
        <item x="544"/>
        <item x="3283"/>
        <item x="737"/>
        <item x="537"/>
        <item x="4818"/>
        <item x="4462"/>
        <item x="2684"/>
        <item x="1904"/>
        <item x="1240"/>
        <item x="3749"/>
        <item x="1280"/>
        <item x="2566"/>
        <item x="4753"/>
        <item x="577"/>
        <item x="1101"/>
        <item x="3189"/>
        <item x="3621"/>
        <item x="136"/>
        <item x="849"/>
        <item x="3914"/>
        <item x="4094"/>
        <item x="2090"/>
        <item x="402"/>
        <item x="3691"/>
        <item x="2594"/>
        <item x="1172"/>
        <item x="2508"/>
        <item x="2389"/>
        <item x="2921"/>
        <item x="4484"/>
        <item x="373"/>
        <item x="3956"/>
        <item x="2411"/>
        <item x="2212"/>
        <item x="2551"/>
        <item x="3739"/>
        <item x="1463"/>
        <item x="3484"/>
        <item x="1185"/>
        <item x="295"/>
        <item x="695"/>
        <item x="165"/>
        <item x="808"/>
        <item x="3687"/>
        <item x="973"/>
        <item x="397"/>
        <item x="1387"/>
        <item x="2196"/>
        <item x="2164"/>
        <item x="3783"/>
        <item x="1892"/>
        <item x="1974"/>
        <item x="2668"/>
        <item x="2002"/>
        <item x="2252"/>
        <item x="2366"/>
        <item x="4621"/>
        <item x="1160"/>
        <item x="1225"/>
        <item x="4031"/>
        <item x="4597"/>
        <item x="446"/>
        <item x="452"/>
        <item x="3357"/>
        <item x="935"/>
        <item x="1281"/>
        <item x="84"/>
        <item x="3390"/>
        <item x="3971"/>
        <item x="1759"/>
        <item x="3755"/>
        <item x="748"/>
        <item x="2066"/>
        <item x="2206"/>
        <item x="610"/>
        <item x="4148"/>
        <item x="2806"/>
        <item x="991"/>
        <item x="2783"/>
        <item x="4555"/>
        <item x="2600"/>
        <item x="731"/>
        <item x="1508"/>
        <item x="3960"/>
        <item x="3485"/>
        <item x="1348"/>
        <item x="886"/>
        <item x="2494"/>
        <item x="1060"/>
        <item x="3049"/>
        <item x="4740"/>
        <item x="4081"/>
        <item x="3501"/>
        <item x="4179"/>
        <item x="3889"/>
        <item x="3747"/>
        <item x="3837"/>
        <item x="2247"/>
        <item x="4168"/>
        <item x="97"/>
        <item x="642"/>
        <item x="957"/>
        <item x="4628"/>
        <item x="3315"/>
        <item x="2300"/>
        <item x="4594"/>
        <item x="4605"/>
        <item x="3218"/>
        <item x="943"/>
        <item x="4281"/>
        <item x="26"/>
        <item x="1992"/>
        <item x="1242"/>
        <item x="2700"/>
        <item x="862"/>
        <item x="4011"/>
        <item x="3325"/>
        <item x="4842"/>
        <item x="2845"/>
        <item x="4969"/>
        <item x="442"/>
        <item x="2646"/>
        <item x="2108"/>
        <item x="2650"/>
        <item x="40"/>
        <item x="4106"/>
        <item x="4344"/>
        <item x="589"/>
        <item x="2620"/>
        <item x="3536"/>
        <item x="2345"/>
        <item x="1019"/>
        <item x="4461"/>
        <item x="3865"/>
        <item x="824"/>
        <item x="1943"/>
        <item x="4024"/>
        <item x="2943"/>
        <item x="4194"/>
        <item x="1455"/>
        <item x="3165"/>
        <item x="4721"/>
        <item x="4724"/>
        <item x="4394"/>
        <item x="4604"/>
        <item x="4391"/>
        <item x="1109"/>
        <item x="1329"/>
        <item x="1270"/>
        <item x="4830"/>
        <item x="875"/>
        <item x="1215"/>
        <item x="2020"/>
        <item x="2614"/>
        <item x="772"/>
        <item x="2547"/>
        <item x="4824"/>
        <item x="1332"/>
        <item x="3951"/>
        <item x="4703"/>
        <item x="1458"/>
        <item x="4073"/>
        <item x="1581"/>
        <item x="1404"/>
        <item x="3995"/>
        <item x="1309"/>
        <item x="1154"/>
        <item x="1097"/>
        <item x="1393"/>
        <item x="399"/>
        <item x="2525"/>
        <item x="1898"/>
        <item x="4743"/>
        <item x="3619"/>
        <item x="970"/>
        <item x="885"/>
        <item x="3574"/>
        <item x="79"/>
        <item x="2458"/>
        <item x="3953"/>
        <item x="1011"/>
        <item x="2592"/>
        <item x="4764"/>
        <item x="494"/>
        <item x="3377"/>
        <item x="4231"/>
        <item x="4956"/>
        <item x="2376"/>
        <item x="4074"/>
        <item x="3567"/>
        <item x="4006"/>
        <item x="3196"/>
        <item x="2749"/>
        <item x="4338"/>
        <item x="3802"/>
        <item x="3858"/>
        <item x="1671"/>
        <item x="638"/>
        <item x="91"/>
        <item x="2791"/>
        <item x="4676"/>
        <item x="94"/>
        <item x="576"/>
        <item x="1514"/>
        <item x="3555"/>
        <item x="4860"/>
        <item x="2714"/>
        <item x="328"/>
        <item x="1076"/>
        <item x="2789"/>
        <item x="3742"/>
        <item x="4620"/>
        <item x="3809"/>
        <item x="77"/>
        <item x="355"/>
        <item x="3097"/>
        <item x="1211"/>
        <item x="1164"/>
        <item x="213"/>
        <item x="3210"/>
        <item x="4577"/>
        <item x="635"/>
        <item x="1748"/>
        <item x="3598"/>
        <item x="2349"/>
        <item x="656"/>
        <item x="1938"/>
        <item x="1259"/>
        <item x="3069"/>
        <item x="717"/>
        <item x="67"/>
        <item x="99"/>
        <item x="2115"/>
        <item x="3334"/>
        <item x="54"/>
        <item x="974"/>
        <item x="4085"/>
        <item x="3440"/>
        <item x="3612"/>
        <item x="4274"/>
        <item x="4019"/>
        <item x="4301"/>
        <item x="3795"/>
        <item x="2655"/>
        <item x="722"/>
        <item x="461"/>
        <item x="2399"/>
        <item x="4657"/>
        <item x="1126"/>
        <item x="4994"/>
        <item x="3705"/>
        <item x="3504"/>
        <item x="2443"/>
        <item x="3365"/>
        <item x="2514"/>
        <item x="3396"/>
        <item x="3964"/>
        <item x="3693"/>
        <item x="798"/>
        <item x="2550"/>
        <item x="923"/>
        <item x="4397"/>
        <item x="1227"/>
        <item x="3031"/>
        <item x="4748"/>
        <item x="4963"/>
        <item x="1660"/>
        <item x="3042"/>
        <item x="561"/>
        <item x="2864"/>
        <item x="751"/>
        <item x="3160"/>
        <item x="1069"/>
        <item x="3644"/>
        <item x="2463"/>
        <item x="153"/>
        <item x="1541"/>
        <item x="3978"/>
        <item x="3650"/>
        <item x="1321"/>
        <item x="4514"/>
        <item x="1790"/>
        <item x="3593"/>
        <item x="1012"/>
        <item x="4144"/>
        <item x="4821"/>
        <item x="4795"/>
        <item x="416"/>
        <item x="4067"/>
        <item x="3738"/>
        <item x="2365"/>
        <item x="250"/>
        <item x="2742"/>
        <item x="4372"/>
        <item x="4004"/>
        <item x="3838"/>
        <item x="44"/>
        <item x="2204"/>
        <item x="513"/>
        <item x="1578"/>
        <item x="2955"/>
        <item x="863"/>
        <item x="2346"/>
        <item x="3271"/>
        <item x="4897"/>
        <item x="2320"/>
        <item x="1303"/>
        <item x="4549"/>
        <item x="162"/>
        <item x="4752"/>
        <item x="3666"/>
        <item x="2037"/>
        <item x="4509"/>
        <item x="4243"/>
        <item x="3204"/>
        <item x="1429"/>
        <item x="2026"/>
        <item x="4459"/>
        <item x="3355"/>
        <item x="2063"/>
        <item x="3216"/>
        <item x="3479"/>
        <item x="2181"/>
        <item x="2633"/>
        <item x="1258"/>
        <item x="4107"/>
        <item x="4153"/>
        <item x="3153"/>
        <item x="1131"/>
        <item x="4777"/>
        <item x="2316"/>
        <item x="1040"/>
        <item x="109"/>
        <item x="4196"/>
        <item x="1244"/>
        <item x="521"/>
        <item x="4047"/>
        <item x="1564"/>
        <item x="4733"/>
        <item x="1155"/>
        <item x="3282"/>
        <item x="33"/>
        <item x="3456"/>
        <item x="3209"/>
        <item x="3845"/>
        <item x="1216"/>
        <item x="1586"/>
        <item x="643"/>
        <item x="1736"/>
        <item x="3913"/>
        <item x="2945"/>
        <item x="1395"/>
        <item x="346"/>
        <item x="1841"/>
        <item x="439"/>
        <item x="4998"/>
        <item x="258"/>
        <item x="2863"/>
        <item x="4222"/>
        <item x="2295"/>
        <item x="3379"/>
        <item x="2499"/>
        <item x="289"/>
        <item x="858"/>
        <item x="1008"/>
        <item x="787"/>
        <item x="2260"/>
        <item x="2642"/>
        <item x="2286"/>
        <item x="1756"/>
        <item x="139"/>
        <item x="3015"/>
        <item x="3776"/>
        <item x="413"/>
        <item x="1957"/>
        <item x="1171"/>
        <item x="2024"/>
        <item x="4526"/>
        <item x="410"/>
        <item x="3991"/>
        <item x="502"/>
        <item x="631"/>
        <item x="3358"/>
        <item x="3862"/>
        <item x="1415"/>
        <item x="846"/>
        <item x="4600"/>
        <item x="3231"/>
        <item x="3846"/>
        <item x="3450"/>
        <item x="1252"/>
        <item x="4224"/>
        <item x="204"/>
        <item x="4771"/>
        <item x="4489"/>
        <item x="3025"/>
        <item x="2815"/>
        <item x="1090"/>
        <item x="1587"/>
        <item x="4038"/>
        <item x="1410"/>
        <item x="1688"/>
        <item x="1305"/>
        <item x="3898"/>
        <item x="3020"/>
        <item x="3451"/>
        <item x="1603"/>
        <item x="3174"/>
        <item x="4220"/>
        <item x="2569"/>
        <item x="471"/>
        <item x="707"/>
        <item x="509"/>
        <item x="154"/>
        <item x="867"/>
        <item x="4680"/>
        <item x="3290"/>
        <item x="4820"/>
        <item x="2245"/>
        <item x="1871"/>
        <item x="4786"/>
        <item x="4623"/>
        <item x="3100"/>
        <item x="1847"/>
        <item x="1022"/>
        <item x="1935"/>
        <item x="1685"/>
        <item x="595"/>
        <item x="4247"/>
        <item x="4819"/>
        <item x="3831"/>
        <item x="2274"/>
        <item x="2338"/>
        <item x="989"/>
        <item x="4704"/>
        <item x="3988"/>
        <item x="3557"/>
        <item x="2018"/>
        <item x="705"/>
        <item x="2665"/>
        <item x="821"/>
        <item x="4557"/>
        <item x="900"/>
        <item x="984"/>
        <item x="566"/>
        <item x="2735"/>
        <item x="4938"/>
        <item x="4775"/>
        <item x="3021"/>
        <item x="2202"/>
        <item x="663"/>
        <item x="4160"/>
        <item x="2140"/>
        <item x="4217"/>
        <item x="2367"/>
        <item x="2876"/>
        <item x="103"/>
        <item x="4118"/>
        <item x="4242"/>
        <item x="1273"/>
        <item x="2455"/>
        <item x="3815"/>
        <item x="1976"/>
        <item x="478"/>
        <item x="227"/>
        <item x="1663"/>
        <item x="2445"/>
        <item x="1747"/>
        <item x="2913"/>
        <item x="2356"/>
        <item x="708"/>
        <item x="1480"/>
        <item x="2627"/>
        <item x="2097"/>
        <item x="1112"/>
        <item x="22"/>
        <item x="1275"/>
        <item x="2342"/>
        <item x="4091"/>
        <item x="2930"/>
        <item x="130"/>
        <item x="760"/>
        <item x="1874"/>
        <item x="1566"/>
        <item x="2287"/>
        <item x="2479"/>
        <item x="2261"/>
        <item x="2745"/>
        <item x="1501"/>
        <item x="3460"/>
        <item x="4157"/>
        <item x="4079"/>
        <item x="4278"/>
        <item x="4875"/>
        <item x="2082"/>
        <item x="3530"/>
        <item x="1293"/>
        <item x="2630"/>
        <item x="3509"/>
        <item x="4435"/>
        <item x="4487"/>
        <item x="2144"/>
        <item x="3419"/>
        <item x="1232"/>
        <item x="224"/>
        <item x="1176"/>
        <item x="1230"/>
        <item x="1136"/>
        <item x="3753"/>
        <item x="1118"/>
        <item x="3723"/>
        <item x="4999"/>
        <item x="4835"/>
        <item x="2951"/>
        <item x="3839"/>
        <item x="2038"/>
        <item x="3449"/>
        <item x="4332"/>
        <item x="4975"/>
        <item x="3590"/>
        <item x="1394"/>
        <item x="2880"/>
        <item x="1204"/>
        <item x="3188"/>
        <item x="4177"/>
        <item x="840"/>
        <item x="2256"/>
        <item x="2231"/>
        <item x="4077"/>
        <item x="2055"/>
        <item x="3288"/>
        <item x="37"/>
        <item x="300"/>
        <item x="2386"/>
        <item x="2965"/>
        <item x="1108"/>
        <item x="813"/>
        <item x="4135"/>
        <item x="2360"/>
        <item x="4208"/>
        <item x="2080"/>
        <item x="4900"/>
        <item x="76"/>
        <item x="1813"/>
        <item x="1363"/>
        <item x="4044"/>
        <item x="137"/>
        <item x="292"/>
        <item x="1629"/>
        <item x="4901"/>
        <item x="3569"/>
        <item x="1422"/>
        <item x="89"/>
        <item x="4115"/>
        <item x="2372"/>
        <item x="720"/>
        <item x="3078"/>
        <item x="4662"/>
        <item x="4626"/>
        <item x="1106"/>
        <item x="4287"/>
        <item x="2387"/>
        <item x="47"/>
        <item x="3368"/>
        <item x="4611"/>
        <item x="2740"/>
        <item x="1794"/>
        <item x="1330"/>
        <item x="2230"/>
        <item x="2803"/>
        <item x="70"/>
        <item x="4903"/>
        <item x="104"/>
        <item x="4395"/>
        <item x="3346"/>
        <item x="3663"/>
        <item x="270"/>
        <item x="871"/>
        <item x="2490"/>
        <item x="3276"/>
        <item x="3142"/>
        <item x="4482"/>
        <item x="3777"/>
        <item x="3251"/>
        <item x="3712"/>
        <item x="1471"/>
        <item x="912"/>
        <item x="1570"/>
        <item x="1559"/>
        <item x="3492"/>
        <item x="1125"/>
        <item x="268"/>
        <item x="4613"/>
        <item x="997"/>
        <item x="3405"/>
        <item x="3539"/>
        <item x="903"/>
        <item x="2426"/>
        <item x="2626"/>
        <item x="2421"/>
        <item x="947"/>
        <item x="1461"/>
        <item x="1298"/>
        <item x="2548"/>
        <item x="1856"/>
        <item x="3418"/>
        <item x="3985"/>
        <item x="1073"/>
        <item x="1128"/>
        <item x="2694"/>
        <item x="4773"/>
        <item x="3746"/>
        <item x="3260"/>
        <item x="2474"/>
        <item x="3138"/>
        <item x="4454"/>
        <item x="1657"/>
        <item x="924"/>
        <item x="3498"/>
        <item x="3161"/>
        <item x="4350"/>
        <item x="4277"/>
        <item x="2969"/>
        <item x="1530"/>
        <item x="2423"/>
        <item x="225"/>
        <item x="4169"/>
        <item x="1944"/>
        <item x="2047"/>
        <item x="1872"/>
        <item x="4792"/>
        <item x="1565"/>
        <item x="3344"/>
        <item x="3110"/>
        <item x="4171"/>
        <item x="3058"/>
        <item x="3144"/>
        <item x="1895"/>
        <item x="1389"/>
        <item x="968"/>
        <item x="4400"/>
        <item x="4576"/>
        <item x="4417"/>
        <item x="4964"/>
        <item x="3137"/>
        <item x="4228"/>
        <item x="2653"/>
        <item x="1246"/>
        <item x="2719"/>
        <item x="1506"/>
        <item x="3924"/>
        <item x="1556"/>
        <item x="2736"/>
        <item x="3077"/>
        <item x="3736"/>
        <item x="1602"/>
        <item x="3711"/>
        <item x="1436"/>
        <item x="3067"/>
        <item x="4904"/>
        <item x="1477"/>
        <item x="3414"/>
        <item x="361"/>
        <item x="261"/>
        <item x="173"/>
        <item x="3751"/>
        <item x="938"/>
        <item x="3710"/>
        <item x="4120"/>
        <item x="265"/>
        <item x="158"/>
        <item x="3897"/>
        <item x="1620"/>
        <item x="1486"/>
        <item x="4000"/>
        <item x="36"/>
        <item x="3741"/>
        <item x="4468"/>
        <item x="4410"/>
        <item x="3040"/>
        <item x="1969"/>
        <item x="202"/>
        <item x="2205"/>
        <item x="3970"/>
        <item x="100"/>
        <item x="1271"/>
        <item x="138"/>
        <item x="2911"/>
        <item x="3675"/>
        <item x="4269"/>
        <item x="794"/>
        <item x="256"/>
        <item x="1583"/>
        <item x="2539"/>
        <item x="1067"/>
        <item x="27"/>
        <item x="2667"/>
        <item x="4755"/>
        <item x="1199"/>
        <item x="1525"/>
        <item x="4749"/>
        <item x="1235"/>
        <item x="3328"/>
        <item x="60"/>
        <item x="2166"/>
        <item x="1452"/>
        <item x="1779"/>
        <item x="3026"/>
        <item x="3205"/>
        <item x="972"/>
        <item x="2493"/>
        <item x="1818"/>
        <item x="4291"/>
        <item x="463"/>
        <item x="4139"/>
        <item x="3080"/>
        <item x="4505"/>
        <item x="1867"/>
        <item x="1767"/>
        <item x="30"/>
        <item x="431"/>
        <item x="4013"/>
        <item x="4498"/>
        <item x="215"/>
        <item x="3787"/>
        <item x="4568"/>
        <item x="2579"/>
        <item x="2706"/>
        <item x="6"/>
        <item x="3957"/>
        <item x="2988"/>
        <item x="1320"/>
        <item x="337"/>
        <item x="2111"/>
        <item x="338"/>
        <item x="2452"/>
        <item x="4784"/>
        <item x="1691"/>
        <item x="3788"/>
        <item x="2119"/>
        <item x="2404"/>
        <item x="1580"/>
        <item x="1555"/>
        <item x="2330"/>
        <item x="170"/>
        <item x="4009"/>
        <item x="219"/>
        <item x="2208"/>
        <item x="784"/>
        <item x="4464"/>
        <item x="2531"/>
        <item x="437"/>
        <item x="3083"/>
        <item x="4756"/>
        <item x="829"/>
        <item x="569"/>
        <item x="1304"/>
        <item x="1287"/>
        <item x="2039"/>
        <item x="63"/>
        <item x="2354"/>
        <item x="607"/>
        <item x="623"/>
        <item x="2552"/>
        <item x="3381"/>
        <item x="4803"/>
        <item x="4354"/>
        <item x="4486"/>
        <item x="2397"/>
        <item x="563"/>
        <item x="220"/>
        <item x="3118"/>
        <item x="2148"/>
        <item x="107"/>
        <item x="2972"/>
        <item x="1200"/>
        <item x="2840"/>
        <item x="2104"/>
        <item x="4760"/>
        <item x="2782"/>
        <item x="3170"/>
        <item x="4685"/>
        <item x="171"/>
        <item x="3849"/>
        <item x="1151"/>
        <item x="1540"/>
        <item x="597"/>
        <item x="2870"/>
        <item x="3885"/>
        <item x="2291"/>
        <item x="3918"/>
        <item x="2542"/>
        <item x="3162"/>
        <item x="2401"/>
        <item x="914"/>
        <item x="4502"/>
        <item x="3961"/>
        <item x="4690"/>
        <item x="826"/>
        <item x="2680"/>
        <item x="3824"/>
        <item x="1066"/>
        <item x="634"/>
        <item x="2798"/>
        <item x="4296"/>
        <item x="3342"/>
        <item x="2664"/>
        <item x="3249"/>
        <item x="4399"/>
        <item x="4351"/>
        <item x="41"/>
        <item x="1676"/>
        <item x="3314"/>
        <item x="3014"/>
        <item x="3799"/>
        <item x="1730"/>
        <item x="510"/>
        <item x="3884"/>
        <item x="1316"/>
        <item x="2113"/>
        <item x="2565"/>
        <item x="2118"/>
        <item x="2087"/>
        <item x="3187"/>
        <item x="946"/>
        <item x="1080"/>
        <item x="1572"/>
        <item x="3240"/>
        <item x="2666"/>
        <item x="1642"/>
        <item x="877"/>
        <item x="687"/>
        <item x="4007"/>
        <item x="3870"/>
        <item x="3033"/>
        <item x="1997"/>
        <item x="1369"/>
        <item x="1940"/>
        <item x="1238"/>
        <item x="1146"/>
        <item x="3903"/>
        <item x="4674"/>
        <item x="229"/>
        <item x="2530"/>
        <item x="1604"/>
        <item x="2890"/>
        <item x="2750"/>
        <item x="366"/>
        <item x="4794"/>
        <item x="1180"/>
        <item x="1686"/>
        <item x="3079"/>
        <item x="2535"/>
        <item x="4564"/>
        <item x="4491"/>
        <item x="460"/>
        <item x="467"/>
        <item x="2639"/>
        <item x="859"/>
        <item x="4325"/>
        <item x="242"/>
        <item x="3024"/>
        <item x="4677"/>
        <item x="3954"/>
        <item x="1986"/>
        <item x="4393"/>
        <item x="2713"/>
        <item x="4841"/>
        <item x="2160"/>
        <item x="1560"/>
        <item x="2071"/>
        <item x="4573"/>
        <item x="1907"/>
        <item x="2191"/>
        <item x="161"/>
        <item x="260"/>
        <item x="4297"/>
        <item x="3993"/>
        <item x="4416"/>
        <item x="1627"/>
        <item x="3528"/>
        <item x="241"/>
        <item x="1141"/>
        <item x="2577"/>
        <item x="3966"/>
        <item x="370"/>
        <item x="3558"/>
        <item x="4825"/>
        <item x="1900"/>
        <item x="3373"/>
        <item x="1533"/>
        <item x="2885"/>
        <item x="932"/>
        <item x="3510"/>
        <item x="2820"/>
        <item x="3529"/>
        <item x="4110"/>
        <item x="4987"/>
        <item x="2917"/>
        <item x="1542"/>
        <item x="1251"/>
        <item x="2775"/>
        <item x="625"/>
        <item x="4787"/>
        <item x="4010"/>
        <item x="4992"/>
        <item x="4026"/>
        <item x="539"/>
        <item x="2753"/>
        <item x="3584"/>
        <item x="1781"/>
        <item x="783"/>
        <item x="1623"/>
        <item x="4625"/>
        <item x="1206"/>
        <item x="4331"/>
        <item x="3857"/>
        <item x="307"/>
        <item x="2109"/>
        <item x="4528"/>
        <item x="1077"/>
        <item x="1088"/>
        <item x="1544"/>
        <item x="454"/>
        <item x="2393"/>
        <item x="3004"/>
        <item x="3789"/>
        <item x="4023"/>
        <item x="1631"/>
        <item x="2266"/>
        <item x="1889"/>
        <item x="3544"/>
        <item x="4563"/>
        <item x="3217"/>
        <item x="4458"/>
        <item x="1368"/>
        <item x="23"/>
        <item x="618"/>
        <item x="4473"/>
        <item x="4408"/>
        <item x="2416"/>
        <item x="1517"/>
        <item x="177"/>
        <item x="4054"/>
        <item x="2516"/>
        <item x="592"/>
        <item x="4548"/>
        <item x="3614"/>
        <item x="1161"/>
        <item x="2519"/>
        <item x="2763"/>
        <item x="3668"/>
        <item x="1103"/>
        <item x="1248"/>
        <item x="1809"/>
        <item x="3587"/>
        <item x="1466"/>
        <item x="2892"/>
        <item x="125"/>
        <item x="3520"/>
        <item x="746"/>
        <item x="2225"/>
        <item x="857"/>
        <item x="4552"/>
        <item x="459"/>
        <item x="1465"/>
        <item x="1728"/>
        <item x="3046"/>
        <item x="3415"/>
        <item x="3333"/>
        <item x="602"/>
        <item x="2967"/>
        <item x="3037"/>
        <item x="4078"/>
        <item x="1385"/>
        <item x="3645"/>
        <item x="3402"/>
        <item x="916"/>
        <item x="4252"/>
        <item x="3345"/>
        <item x="4406"/>
        <item x="3041"/>
        <item x="1621"/>
        <item x="1055"/>
        <item x="2871"/>
        <item x="2918"/>
        <item x="2133"/>
        <item x="3269"/>
        <item x="2958"/>
        <item x="425"/>
        <item x="3169"/>
        <item x="3457"/>
        <item x="209"/>
        <item x="4566"/>
        <item x="543"/>
        <item x="1589"/>
        <item x="419"/>
        <item x="1829"/>
        <item x="2640"/>
        <item x="3206"/>
        <item x="1262"/>
        <item x="4813"/>
        <item x="4988"/>
        <item x="1755"/>
        <item x="1942"/>
        <item x="1764"/>
        <item x="4739"/>
        <item x="909"/>
        <item x="443"/>
        <item x="3375"/>
        <item x="4113"/>
        <item x="675"/>
        <item x="1644"/>
        <item x="339"/>
        <item x="1651"/>
        <item x="739"/>
        <item x="4711"/>
        <item x="2198"/>
        <item x="1625"/>
        <item x="3043"/>
        <item x="2532"/>
        <item x="3464"/>
        <item x="11"/>
        <item x="1705"/>
        <item x="4791"/>
        <item x="2554"/>
        <item x="3303"/>
        <item x="1451"/>
        <item x="2895"/>
        <item x="3887"/>
        <item x="1234"/>
        <item x="3383"/>
        <item x="3517"/>
        <item x="879"/>
        <item x="1247"/>
        <item x="2557"/>
        <item x="298"/>
        <item x="326"/>
        <item x="3468"/>
        <item x="929"/>
        <item x="1857"/>
        <item x="3613"/>
        <item x="3855"/>
        <item x="3299"/>
        <item x="2928"/>
        <item x="4432"/>
        <item x="1549"/>
        <item x="4790"/>
        <item x="4878"/>
        <item x="2558"/>
        <item x="2143"/>
        <item x="2409"/>
        <item x="1390"/>
        <item x="3094"/>
        <item x="1212"/>
        <item x="1311"/>
        <item x="3338"/>
        <item x="486"/>
        <item x="1100"/>
        <item x="2126"/>
        <item x="3244"/>
        <item x="152"/>
        <item x="2759"/>
        <item x="4864"/>
        <item x="2022"/>
        <item x="408"/>
        <item x="676"/>
        <item x="1380"/>
        <item x="2214"/>
        <item x="214"/>
        <item x="4060"/>
        <item x="480"/>
        <item x="2325"/>
        <item x="3093"/>
        <item x="3765"/>
        <item x="2484"/>
        <item x="2072"/>
        <item x="19"/>
        <item x="4525"/>
        <item x="4939"/>
        <item x="2924"/>
        <item x="2302"/>
        <item x="1095"/>
        <item x="2971"/>
        <item x="4588"/>
        <item x="3351"/>
        <item x="2656"/>
        <item x="210"/>
        <item x="1419"/>
        <item x="1534"/>
        <item x="336"/>
        <item x="3841"/>
        <item x="3615"/>
        <item x="433"/>
        <item x="4554"/>
        <item x="4534"/>
        <item x="1337"/>
        <item x="998"/>
        <item x="1421"/>
        <item x="4447"/>
        <item x="2161"/>
        <item x="4430"/>
        <item x="4547"/>
        <item x="822"/>
        <item x="3634"/>
        <item x="1221"/>
        <item x="2467"/>
        <item x="1515"/>
        <item x="980"/>
        <item x="4985"/>
        <item x="2732"/>
        <item x="1282"/>
        <item x="2003"/>
        <item x="222"/>
        <item x="3673"/>
        <item x="4862"/>
        <item x="2959"/>
        <item x="2961"/>
        <item x="1970"/>
        <item x="833"/>
        <item x="2896"/>
        <item x="1861"/>
        <item x="3505"/>
        <item x="2156"/>
        <item x="3900"/>
        <item x="684"/>
        <item x="4381"/>
        <item x="3388"/>
        <item x="55"/>
        <item x="1520"/>
        <item x="3625"/>
        <item x="865"/>
        <item x="750"/>
        <item x="599"/>
        <item x="3931"/>
        <item x="1574"/>
        <item x="488"/>
        <item x="4180"/>
        <item x="2323"/>
        <item x="4892"/>
        <item x="3688"/>
        <item x="3280"/>
        <item x="1771"/>
        <item x="3247"/>
        <item x="774"/>
        <item x="811"/>
        <item x="2243"/>
        <item x="1723"/>
        <item x="901"/>
        <item x="3070"/>
        <item x="1754"/>
        <item x="3542"/>
        <item x="2847"/>
        <item x="2635"/>
        <item x="2192"/>
        <item x="2470"/>
        <item x="1551"/>
        <item x="3800"/>
        <item x="1446"/>
        <item x="2690"/>
        <item x="4934"/>
        <item x="1059"/>
        <item x="559"/>
        <item x="3123"/>
        <item x="3465"/>
        <item x="548"/>
        <item x="1192"/>
        <item x="4241"/>
        <item x="987"/>
        <item x="893"/>
        <item x="2062"/>
        <item x="2538"/>
        <item x="4143"/>
        <item x="237"/>
        <item x="2255"/>
        <item x="4531"/>
        <item x="3371"/>
        <item x="4745"/>
        <item x="4838"/>
        <item x="2644"/>
        <item x="3932"/>
        <item x="800"/>
        <item x="3512"/>
        <item x="711"/>
        <item x="1119"/>
        <item x="3072"/>
        <item x="876"/>
        <item x="2512"/>
        <item x="2120"/>
        <item x="2596"/>
        <item x="4867"/>
        <item x="4214"/>
        <item x="624"/>
        <item x="1926"/>
        <item x="837"/>
        <item x="1334"/>
        <item x="4976"/>
        <item x="1927"/>
        <item x="2502"/>
        <item x="1782"/>
        <item x="3886"/>
        <item x="721"/>
        <item x="1978"/>
        <item x="3559"/>
        <item x="994"/>
        <item x="4590"/>
        <item x="4492"/>
        <item x="409"/>
        <item x="1726"/>
        <item x="3901"/>
        <item x="2106"/>
        <item x="3104"/>
        <item x="1612"/>
        <item x="4815"/>
        <item x="2189"/>
        <item x="1166"/>
        <item x="3306"/>
        <item x="1618"/>
        <item x="3992"/>
        <item x="2974"/>
        <item x="3868"/>
        <item x="1683"/>
        <item x="3022"/>
        <item x="4186"/>
        <item x="164"/>
        <item x="4961"/>
        <item x="3701"/>
        <item x="4216"/>
        <item x="4511"/>
        <item x="3949"/>
        <item x="1306"/>
        <item x="3059"/>
        <item x="1460"/>
        <item x="21"/>
        <item x="4310"/>
        <item x="3508"/>
        <item x="128"/>
        <item x="2533"/>
        <item x="2609"/>
        <item x="4475"/>
        <item x="1963"/>
        <item x="523"/>
        <item x="2085"/>
        <item x="3719"/>
        <item x="4783"/>
        <item x="1670"/>
        <item x="3632"/>
        <item x="2328"/>
        <item x="4840"/>
        <item x="98"/>
        <item x="3166"/>
        <item x="4138"/>
        <item x="1664"/>
        <item x="4367"/>
        <item x="2159"/>
        <item x="2112"/>
        <item x="362"/>
        <item x="0"/>
        <item x="3324"/>
        <item x="166"/>
        <item x="1174"/>
        <item x="1512"/>
        <item x="3489"/>
        <item x="4527"/>
        <item x="1636"/>
        <item x="3594"/>
        <item x="3198"/>
        <item x="1695"/>
        <item x="936"/>
        <item x="1786"/>
        <item x="389"/>
        <item x="3488"/>
        <item x="39"/>
        <item x="697"/>
        <item x="843"/>
        <item x="1947"/>
        <item x="497"/>
        <item x="4369"/>
        <item x="4262"/>
        <item x="2773"/>
        <item x="3941"/>
        <item x="2179"/>
        <item x="4012"/>
        <item x="552"/>
        <item x="2031"/>
        <item x="71"/>
        <item x="1362"/>
        <item x="334"/>
        <item x="3466"/>
        <item x="1797"/>
        <item x="2324"/>
        <item x="1085"/>
        <item x="2155"/>
        <item x="740"/>
        <item x="4283"/>
        <item x="4295"/>
        <item x="3192"/>
        <item x="1208"/>
        <item x="1777"/>
        <item x="572"/>
        <item x="542"/>
        <item x="2593"/>
        <item x="4099"/>
        <item x="3976"/>
        <item x="1638"/>
        <item x="2232"/>
        <item x="4615"/>
        <item x="1041"/>
        <item x="3082"/>
        <item x="2536"/>
        <item x="4551"/>
        <item x="3883"/>
        <item x="2849"/>
        <item x="1114"/>
        <item x="2335"/>
        <item x="2582"/>
        <item x="1024"/>
        <item x="4612"/>
        <item x="1769"/>
        <item x="4215"/>
        <item x="196"/>
        <item x="4248"/>
        <item x="2800"/>
        <item x="4121"/>
        <item x="3172"/>
        <item x="1776"/>
        <item x="1476"/>
        <item x="2396"/>
        <item x="1487"/>
        <item x="4991"/>
        <item x="2362"/>
        <item x="1217"/>
        <item x="4855"/>
        <item x="2762"/>
        <item x="3671"/>
        <item x="3652"/>
        <item x="3513"/>
        <item x="3570"/>
        <item x="4358"/>
        <item x="1575"/>
        <item x="2818"/>
        <item x="1405"/>
        <item x="4279"/>
        <item x="4696"/>
        <item x="2488"/>
        <item x="861"/>
        <item x="3336"/>
        <item x="1849"/>
        <item x="3564"/>
        <item x="3781"/>
        <item x="112"/>
        <item x="4895"/>
        <item x="3622"/>
        <item x="3320"/>
        <item x="372"/>
        <item x="1832"/>
        <item x="2757"/>
        <item x="4362"/>
        <item x="4210"/>
        <item x="1384"/>
        <item x="3973"/>
        <item x="3577"/>
        <item x="894"/>
        <item x="596"/>
        <item x="977"/>
        <item x="3074"/>
        <item x="4266"/>
        <item x="1577"/>
        <item x="677"/>
        <item x="3066"/>
        <item x="3588"/>
        <item x="2932"/>
        <item x="2919"/>
        <item x="4418"/>
        <item x="2101"/>
        <item x="3854"/>
        <item x="233"/>
        <item x="2601"/>
        <item x="3920"/>
        <item x="3808"/>
        <item x="4902"/>
        <item x="807"/>
        <item x="2004"/>
        <item x="2059"/>
        <item x="4660"/>
        <item x="2879"/>
        <item x="1854"/>
        <item x="2808"/>
        <item x="648"/>
        <item x="880"/>
        <item x="3420"/>
        <item x="1677"/>
        <item x="246"/>
        <item x="58"/>
        <item x="1961"/>
        <item x="696"/>
        <item x="553"/>
        <item x="28"/>
        <item x="2273"/>
        <item x="3945"/>
        <item x="2075"/>
        <item x="2868"/>
        <item x="404"/>
        <item x="1912"/>
        <item x="555"/>
        <item x="4137"/>
        <item x="4173"/>
        <item x="3771"/>
        <item x="1853"/>
        <item x="3001"/>
        <item x="1441"/>
        <item x="3618"/>
        <item x="2729"/>
        <item x="3224"/>
        <item x="3578"/>
        <item x="570"/>
        <item x="3766"/>
        <item x="2373"/>
        <item x="2006"/>
        <item x="1439"/>
        <item x="3028"/>
        <item x="1370"/>
        <item x="2631"/>
        <item x="913"/>
        <item x="4029"/>
        <item x="1729"/>
        <item x="3872"/>
        <item x="3459"/>
        <item x="3096"/>
        <item x="3259"/>
        <item x="1669"/>
        <item x="1873"/>
        <item x="1569"/>
        <item x="1191"/>
        <item x="485"/>
        <item x="3731"/>
        <item x="4260"/>
        <item x="1605"/>
        <item x="4989"/>
        <item x="379"/>
        <item x="2269"/>
        <item x="3317"/>
        <item x="2858"/>
        <item x="2290"/>
        <item x="1582"/>
        <item x="2398"/>
        <item x="762"/>
        <item x="1373"/>
        <item x="3297"/>
        <item x="4404"/>
        <item x="942"/>
        <item x="2993"/>
        <item x="56"/>
        <item x="3382"/>
        <item x="4181"/>
        <item x="395"/>
        <item x="4981"/>
        <item x="2307"/>
        <item x="3791"/>
        <item x="2146"/>
        <item x="2041"/>
        <item x="470"/>
        <item x="3915"/>
        <item x="4747"/>
        <item x="2886"/>
        <item x="4575"/>
        <item x="4321"/>
        <item x="1065"/>
        <item x="992"/>
        <item x="1579"/>
        <item x="1284"/>
        <item x="4649"/>
        <item x="1331"/>
        <item x="2278"/>
        <item x="4729"/>
        <item x="1930"/>
        <item x="445"/>
        <item x="2221"/>
        <item x="2534"/>
        <item x="3579"/>
        <item x="3234"/>
        <item x="2574"/>
        <item x="3550"/>
        <item x="2663"/>
        <item x="4624"/>
        <item x="1659"/>
        <item x="3130"/>
        <item x="1591"/>
        <item x="758"/>
        <item x="4276"/>
        <item x="3229"/>
        <item x="252"/>
        <item x="2922"/>
        <item x="345"/>
        <item x="1804"/>
        <item x="398"/>
        <item x="3442"/>
        <item x="400"/>
        <item x="2679"/>
        <item x="1400"/>
        <item x="3399"/>
        <item x="1749"/>
        <item x="3055"/>
        <item x="2058"/>
        <item x="4485"/>
        <item x="1418"/>
        <item x="1925"/>
        <item x="2406"/>
        <item x="1241"/>
        <item x="4882"/>
        <item x="4584"/>
        <item x="4726"/>
        <item x="2584"/>
        <item x="4306"/>
        <item x="1437"/>
        <item x="3467"/>
        <item x="2317"/>
        <item x="2394"/>
        <item x="4669"/>
        <item x="3486"/>
        <item x="1674"/>
        <item x="1924"/>
        <item x="4543"/>
        <item x="435"/>
        <item x="4314"/>
        <item x="3081"/>
        <item x="565"/>
        <item x="2727"/>
        <item x="3125"/>
        <item x="1877"/>
        <item x="1467"/>
        <item x="2170"/>
        <item x="1571"/>
        <item x="2935"/>
        <item x="286"/>
        <item x="3775"/>
        <item x="3882"/>
        <item x="4414"/>
        <item x="4735"/>
        <item x="4814"/>
        <item x="25"/>
        <item x="1641"/>
        <item x="472"/>
        <item x="2158"/>
        <item x="3876"/>
        <item x="4064"/>
        <item x="2963"/>
        <item x="3826"/>
        <item x="3990"/>
        <item x="282"/>
        <item x="3327"/>
        <item x="3429"/>
        <item x="4713"/>
        <item x="670"/>
        <item x="3566"/>
        <item x="192"/>
        <item x="1535"/>
        <item x="899"/>
        <item x="1855"/>
        <item x="2606"/>
        <item x="804"/>
        <item x="2249"/>
        <item x="3548"/>
        <item x="376"/>
        <item x="4578"/>
        <item x="815"/>
        <item x="1908"/>
        <item x="4805"/>
        <item x="4637"/>
        <item x="3050"/>
        <item x="1519"/>
        <item x="2925"/>
        <item x="3805"/>
        <item x="1092"/>
        <item x="2901"/>
        <item x="267"/>
        <item x="1753"/>
        <item x="1815"/>
        <item x="3733"/>
        <item x="2994"/>
        <item x="2585"/>
        <item x="2515"/>
        <item x="3563"/>
        <item x="1939"/>
        <item x="814"/>
        <item x="1601"/>
        <item x="1599"/>
        <item x="1257"/>
        <item x="2691"/>
        <item x="2637"/>
        <item x="1116"/>
        <item x="2033"/>
        <item x="4014"/>
        <item x="3674"/>
        <item x="232"/>
        <item x="1607"/>
        <item x="2351"/>
        <item x="1739"/>
        <item x="1371"/>
        <item x="1377"/>
        <item x="2013"/>
        <item x="1433"/>
        <item x="4888"/>
        <item x="706"/>
        <item x="4801"/>
        <item x="757"/>
        <item x="2127"/>
        <item x="281"/>
        <item x="2481"/>
        <item x="4646"/>
        <item x="2292"/>
        <item x="793"/>
        <item x="4496"/>
        <item x="4869"/>
        <item x="733"/>
        <item x="2524"/>
        <item x="744"/>
        <item x="640"/>
        <item x="2950"/>
        <item x="1734"/>
        <item x="309"/>
        <item x="1187"/>
        <item x="4411"/>
        <item x="4887"/>
        <item x="4466"/>
        <item x="3089"/>
        <item x="1113"/>
        <item x="2475"/>
        <item x="2171"/>
        <item x="680"/>
        <item x="3740"/>
        <item x="1365"/>
        <item x="4467"/>
        <item x="3064"/>
        <item x="3859"/>
        <item x="4503"/>
        <item x="1432"/>
        <item x="4384"/>
        <item x="236"/>
        <item x="1120"/>
        <item x="1503"/>
        <item x="3313"/>
        <item x="3511"/>
        <item x="2615"/>
        <item x="2570"/>
        <item x="4303"/>
        <item x="735"/>
        <item x="3604"/>
        <item x="3008"/>
        <item x="4322"/>
        <item x="4223"/>
        <item x="3263"/>
        <item x="4984"/>
        <item x="2408"/>
        <item x="4336"/>
        <item x="919"/>
        <item x="1110"/>
        <item x="3792"/>
        <item x="4175"/>
        <item x="3537"/>
        <item x="884"/>
        <item x="456"/>
        <item x="405"/>
        <item x="4874"/>
        <item x="4645"/>
        <item x="474"/>
        <item x="16"/>
        <item x="2939"/>
        <item x="2902"/>
        <item x="1349"/>
        <item x="1654"/>
        <item x="4028"/>
        <item x="200"/>
        <item x="519"/>
        <item x="3948"/>
        <item x="4793"/>
        <item x="2860"/>
        <item x="3027"/>
        <item x="3243"/>
        <item x="2023"/>
        <item x="4076"/>
        <item x="43"/>
        <item x="2567"/>
        <item x="4155"/>
        <item x="4844"/>
        <item x="264"/>
        <item x="1243"/>
        <item x="4734"/>
        <item x="3785"/>
        <item x="1497"/>
        <item x="4947"/>
        <item x="4730"/>
        <item x="4315"/>
        <item x="4850"/>
        <item x="2450"/>
        <item x="3832"/>
        <item x="491"/>
        <item x="4357"/>
        <item x="4973"/>
        <item x="2057"/>
        <item x="2617"/>
        <item x="2081"/>
        <item x="516"/>
        <item x="4970"/>
        <item x="1078"/>
        <item x="1027"/>
        <item x="4742"/>
        <item x="3662"/>
        <item x="726"/>
        <item x="1991"/>
        <item x="3877"/>
        <item x="4353"/>
        <item x="3981"/>
        <item x="1499"/>
        <item x="3112"/>
        <item x="3989"/>
        <item x="1218"/>
        <item x="3910"/>
        <item x="2595"/>
        <item x="883"/>
        <item x="976"/>
        <item x="4506"/>
        <item x="4523"/>
        <item x="1600"/>
        <item x="1021"/>
        <item x="3843"/>
        <item x="2504"/>
        <item x="4822"/>
        <item x="4979"/>
        <item x="473"/>
        <item x="1014"/>
        <item x="3852"/>
        <item x="4641"/>
        <item x="2730"/>
        <item x="3630"/>
        <item x="4190"/>
        <item x="4923"/>
        <item x="3527"/>
        <item x="4049"/>
        <item x="2451"/>
        <item x="1036"/>
        <item x="4449"/>
        <item x="1928"/>
        <item x="3116"/>
        <item x="4083"/>
        <item x="2091"/>
        <item x="3980"/>
        <item x="2175"/>
        <item x="1915"/>
        <item x="827"/>
        <item x="647"/>
        <item x="4086"/>
        <item x="1622"/>
        <item x="3911"/>
        <item x="3958"/>
        <item x="31"/>
        <item x="3850"/>
        <item x="1002"/>
        <item x="1115"/>
        <item x="2395"/>
        <item x="4758"/>
        <item x="3972"/>
        <item x="3458"/>
        <item x="816"/>
        <item x="3686"/>
        <item x="3301"/>
        <item x="2660"/>
        <item x="3119"/>
        <item x="3255"/>
        <item x="3173"/>
        <item x="2136"/>
        <item x="3807"/>
        <item x="978"/>
        <item x="2726"/>
        <item x="4244"/>
        <item x="4636"/>
        <item x="882"/>
        <item x="4912"/>
        <item x="657"/>
        <item x="3002"/>
        <item x="1954"/>
        <item x="3113"/>
        <item x="1773"/>
        <item x="1403"/>
        <item x="1340"/>
        <item x="3054"/>
        <item x="1727"/>
        <item x="3763"/>
        <item x="852"/>
        <item x="3871"/>
        <item x="3888"/>
        <item x="2731"/>
        <item x="3724"/>
        <item x="2498"/>
        <item x="239"/>
        <item x="4719"/>
        <item x="4363"/>
        <item x="1650"/>
        <item x="3552"/>
        <item x="4426"/>
        <item x="3734"/>
        <item x="3873"/>
        <item x="818"/>
        <item x="3023"/>
        <item x="4092"/>
        <item x="1822"/>
        <item x="2992"/>
        <item x="3446"/>
        <item x="1468"/>
        <item x="810"/>
        <item x="257"/>
        <item x="4731"/>
        <item x="1981"/>
        <item x="4622"/>
        <item x="2418"/>
        <item x="1702"/>
        <item x="2877"/>
        <item x="1168"/>
        <item x="2476"/>
        <item x="1046"/>
        <item x="375"/>
        <item x="2060"/>
        <item x="3665"/>
        <item x="1026"/>
        <item x="2518"/>
        <item x="276"/>
        <item x="1202"/>
        <item x="4725"/>
        <item x="3611"/>
        <item x="1279"/>
        <item x="996"/>
        <item x="4727"/>
        <item x="4088"/>
        <item x="2153"/>
        <item x="3435"/>
        <item x="1743"/>
        <item x="1732"/>
        <item x="1325"/>
        <item x="2645"/>
        <item x="2092"/>
        <item x="639"/>
        <item x="3921"/>
        <item x="189"/>
        <item x="96"/>
        <item x="3969"/>
        <item x="4152"/>
        <item x="905"/>
        <item x="4715"/>
        <item x="4481"/>
        <item x="34"/>
        <item x="2262"/>
        <item x="4931"/>
        <item x="4827"/>
        <item x="4017"/>
        <item x="2272"/>
        <item x="1379"/>
        <item x="1326"/>
        <item x="2456"/>
        <item x="1050"/>
        <item x="4204"/>
        <item x="3784"/>
        <item x="3796"/>
        <item x="4402"/>
        <item x="2258"/>
        <item x="1844"/>
        <item x="1478"/>
        <item x="253"/>
        <item x="235"/>
        <item x="4041"/>
        <item x="2265"/>
        <item x="2135"/>
        <item x="175"/>
        <item x="4876"/>
        <item x="2938"/>
        <item x="3812"/>
        <item x="4039"/>
        <item x="874"/>
        <item x="4386"/>
        <item x="212"/>
        <item x="49"/>
        <item x="1951"/>
        <item x="1264"/>
        <item x="1044"/>
        <item x="4823"/>
        <item x="3310"/>
        <item x="4722"/>
        <item x="3272"/>
        <item x="3658"/>
        <item x="4858"/>
        <item x="4033"/>
        <item x="3182"/>
        <item x="2289"/>
        <item x="4123"/>
        <item x="591"/>
        <item x="505"/>
        <item x="3546"/>
        <item x="1993"/>
        <item x="3770"/>
        <item x="4021"/>
        <item x="4591"/>
        <item x="3003"/>
        <item x="2187"/>
        <item x="2253"/>
        <item x="3175"/>
        <item x="1742"/>
        <item x="332"/>
        <item x="2581"/>
        <item x="3127"/>
        <item x="2105"/>
        <item x="4541"/>
        <item x="1183"/>
        <item x="817"/>
        <item x="4545"/>
        <item x="1149"/>
        <item x="4572"/>
        <item x="2238"/>
        <item x="284"/>
        <item x="2973"/>
        <item x="4499"/>
        <item x="2281"/>
        <item x="4374"/>
        <item x="1694"/>
        <item x="4084"/>
        <item x="4174"/>
        <item x="4455"/>
        <item x="3275"/>
        <item x="4240"/>
        <item x="3507"/>
        <item x="4095"/>
        <item x="492"/>
        <item x="1319"/>
        <item x="966"/>
        <item x="3534"/>
        <item x="896"/>
        <item x="4463"/>
        <item x="2391"/>
        <item x="619"/>
        <item x="1153"/>
        <item x="2695"/>
        <item x="120"/>
        <item x="3105"/>
        <item x="3571"/>
        <item x="1318"/>
        <item x="4538"/>
        <item x="1197"/>
        <item x="2190"/>
        <item x="3406"/>
        <item x="626"/>
        <item x="2996"/>
        <item x="101"/>
        <item x="2368"/>
        <item x="2203"/>
        <item x="1425"/>
        <item x="3035"/>
        <item x="641"/>
        <item x="418"/>
        <item x="2174"/>
        <item x="2441"/>
        <item x="512"/>
        <item x="2734"/>
        <item x="3721"/>
        <item x="3994"/>
        <item x="3678"/>
        <item x="3997"/>
        <item x="38"/>
        <item x="1640"/>
        <item x="2229"/>
        <item x="4708"/>
        <item x="4442"/>
        <item x="2934"/>
        <item x="87"/>
        <item x="1668"/>
        <item x="255"/>
        <item x="2321"/>
        <item x="4280"/>
        <item x="3605"/>
        <item x="168"/>
        <item x="4958"/>
        <item x="469"/>
        <item x="3628"/>
        <item x="1814"/>
        <item x="3983"/>
        <item x="1819"/>
        <item x="1314"/>
        <item x="4714"/>
        <item x="46"/>
        <item x="2675"/>
        <item x="2682"/>
        <item x="3063"/>
        <item x="3651"/>
        <item x="4425"/>
        <item x="573"/>
        <item x="487"/>
        <item x="2007"/>
        <item x="686"/>
        <item x="2511"/>
        <item x="2809"/>
        <item x="2984"/>
        <item x="2318"/>
        <item x="1431"/>
        <item x="4388"/>
        <item x="628"/>
        <item x="122"/>
        <item x="2995"/>
        <item x="4911"/>
        <item x="3331"/>
        <item x="3268"/>
        <item x="558"/>
        <item x="556"/>
        <item x="2946"/>
        <item x="160"/>
        <item x="2194"/>
        <item x="3149"/>
        <item x="2941"/>
        <item x="3159"/>
        <item x="4826"/>
        <item x="4778"/>
        <item x="3919"/>
        <item x="1975"/>
        <item x="3923"/>
        <item x="53"/>
        <item x="403"/>
        <item x="1308"/>
        <item x="3684"/>
        <item x="2465"/>
        <item x="2947"/>
        <item x="1711"/>
        <item x="897"/>
        <item x="4488"/>
        <item x="850"/>
        <item x="4097"/>
        <item x="2765"/>
        <item x="1831"/>
        <item x="1971"/>
        <item x="4845"/>
        <item x="4618"/>
        <item x="2043"/>
        <item x="1967"/>
        <item x="1472"/>
        <item x="4431"/>
        <item x="1758"/>
        <item x="4627"/>
        <item x="1299"/>
        <item x="4122"/>
        <item x="1934"/>
        <item x="2211"/>
        <item x="933"/>
        <item x="1473"/>
        <item x="4683"/>
        <item x="1528"/>
        <item x="3580"/>
        <item x="3533"/>
        <item x="1744"/>
        <item x="1783"/>
        <item x="4928"/>
        <item x="4045"/>
        <item x="3582"/>
        <item x="1015"/>
        <item x="1459"/>
        <item x="1799"/>
        <item x="2842"/>
        <item x="4896"/>
        <item x="2107"/>
        <item x="1988"/>
        <item x="1450"/>
        <item x="4407"/>
        <item x="4656"/>
        <item x="2103"/>
        <item x="1300"/>
        <item x="4437"/>
        <item x="489"/>
        <item x="388"/>
        <item x="2165"/>
        <item x="2588"/>
        <item x="1490"/>
        <item x="2473"/>
        <item x="1310"/>
        <item x="1539"/>
        <item x="2891"/>
        <item x="3716"/>
        <item x="3"/>
        <item x="3156"/>
        <item x="273"/>
        <item x="3409"/>
        <item x="1121"/>
        <item x="2070"/>
        <item x="1020"/>
        <item x="371"/>
        <item x="4051"/>
        <item x="3392"/>
        <item x="3880"/>
        <item x="1563"/>
        <item x="4800"/>
        <item x="4558"/>
        <item x="2678"/>
        <item x="3643"/>
        <item x="851"/>
        <item x="331"/>
        <item x="2986"/>
        <item x="1489"/>
        <item x="2884"/>
        <item x="2201"/>
        <item x="4479"/>
        <item x="3523"/>
        <item x="4439"/>
        <item x="2227"/>
        <item x="2874"/>
        <item x="3896"/>
        <item x="831"/>
        <item x="1740"/>
        <item x="2430"/>
        <item x="4114"/>
        <item x="1034"/>
        <item x="1382"/>
        <item x="3148"/>
        <item x="4940"/>
        <item x="1665"/>
        <item x="1294"/>
        <item x="868"/>
        <item x="4802"/>
        <item x="1277"/>
        <item x="841"/>
        <item x="2279"/>
        <item x="4659"/>
        <item x="344"/>
        <item x="3349"/>
        <item x="4917"/>
        <item x="2698"/>
        <item x="551"/>
        <item x="1785"/>
        <item x="1045"/>
        <item x="1351"/>
        <item x="1595"/>
        <item x="4117"/>
        <item x="3332"/>
        <item x="719"/>
        <item x="3154"/>
        <item x="3940"/>
        <item x="4546"/>
        <item x="848"/>
        <item x="3233"/>
        <item x="288"/>
        <item x="3912"/>
        <item x="1079"/>
        <item x="1255"/>
        <item x="1795"/>
        <item x="4673"/>
        <item x="2520"/>
        <item x="2369"/>
        <item x="869"/>
        <item x="5"/>
        <item x="506"/>
        <item x="508"/>
        <item x="4346"/>
        <item x="554"/>
        <item x="3654"/>
        <item x="1885"/>
        <item x="2453"/>
        <item x="111"/>
        <item x="2866"/>
        <item x="729"/>
        <item x="4198"/>
        <item x="3545"/>
        <item x="3088"/>
        <item x="262"/>
        <item x="823"/>
        <item x="1167"/>
        <item x="2173"/>
        <item x="412"/>
        <item x="4565"/>
        <item x="1099"/>
        <item x="304"/>
        <item x="4519"/>
        <item x="649"/>
        <item x="1916"/>
        <item x="190"/>
        <item x="4490"/>
        <item x="921"/>
        <item x="3944"/>
        <item x="4419"/>
        <item x="834"/>
        <item x="945"/>
        <item x="4150"/>
        <item x="391"/>
        <item x="2776"/>
        <item x="3335"/>
        <item x="3780"/>
        <item x="2962"/>
        <item x="4470"/>
        <item x="2649"/>
        <item x="778"/>
        <item x="4569"/>
        <item x="2188"/>
        <item x="3703"/>
        <item x="3726"/>
        <item x="61"/>
        <item x="4313"/>
        <item x="1750"/>
        <item x="484"/>
        <item x="83"/>
        <item x="2689"/>
        <item x="4062"/>
        <item x="1359"/>
        <item x="3319"/>
        <item x="3694"/>
        <item x="353"/>
        <item x="4918"/>
        <item x="208"/>
        <item x="3633"/>
        <item x="191"/>
        <item x="2129"/>
        <item x="4886"/>
        <item x="1890"/>
        <item x="3201"/>
        <item x="342"/>
        <item x="1037"/>
        <item x="3698"/>
        <item x="2437"/>
        <item x="4401"/>
        <item x="3653"/>
        <item x="2176"/>
        <item x="4967"/>
        <item x="3596"/>
        <item x="4932"/>
        <item x="4398"/>
        <item x="4522"/>
        <item x="1237"/>
        <item x="3626"/>
        <item x="244"/>
        <item x="2064"/>
        <item x="3657"/>
        <item x="3186"/>
        <item x="1414"/>
        <item x="3430"/>
        <item x="1117"/>
        <item x="3514"/>
        <item x="4161"/>
        <item x="4191"/>
        <item x="3786"/>
        <item x="1173"/>
        <item x="3722"/>
        <item x="3959"/>
        <item x="1261"/>
        <item x="3748"/>
        <item x="1518"/>
        <item x="2686"/>
        <item x="3416"/>
        <item x="2747"/>
        <item x="3262"/>
        <item x="176"/>
        <item x="1655"/>
        <item x="747"/>
        <item x="1913"/>
        <item x="4495"/>
        <item x="3248"/>
        <item x="2733"/>
        <item x="716"/>
        <item x="1538"/>
        <item x="392"/>
        <item x="3556"/>
        <item x="2051"/>
        <item x="1608"/>
        <item x="1145"/>
        <item x="1989"/>
        <item x="2716"/>
        <item x="1346"/>
        <item x="393"/>
        <item x="2429"/>
        <item x="4309"/>
        <item x="1440"/>
        <item x="4445"/>
        <item x="4908"/>
        <item x="3253"/>
        <item x="1820"/>
        <item x="4444"/>
        <item x="1735"/>
        <item x="501"/>
        <item x="1081"/>
        <item x="575"/>
        <item x="1289"/>
        <item x="3107"/>
        <item x="1714"/>
        <item x="1084"/>
        <item x="1521"/>
        <item x="763"/>
        <item x="3730"/>
        <item x="4040"/>
        <item x="2761"/>
        <item x="4403"/>
        <item x="660"/>
        <item x="2131"/>
        <item x="4936"/>
        <item x="3635"/>
        <item x="2506"/>
        <item x="1142"/>
        <item x="1430"/>
        <item x="1054"/>
        <item x="2469"/>
        <item x="4319"/>
        <item x="3638"/>
        <item x="1392"/>
        <item x="1367"/>
        <item x="4001"/>
        <item x="4305"/>
        <item x="1383"/>
        <item x="4581"/>
        <item x="3287"/>
        <item x="2019"/>
        <item x="2268"/>
        <item x="761"/>
        <item x="3190"/>
        <item x="4754"/>
        <item x="3610"/>
        <item x="847"/>
        <item x="983"/>
        <item x="1189"/>
        <item x="2812"/>
        <item x="4891"/>
        <item x="1061"/>
        <item x="1765"/>
        <item x="1000"/>
        <item x="1875"/>
        <item x="658"/>
        <item x="4377"/>
        <item x="4789"/>
        <item x="1013"/>
        <item x="3714"/>
        <item x="1312"/>
        <item x="2122"/>
        <item x="1699"/>
        <item x="4413"/>
        <item x="2355"/>
        <item x="4202"/>
        <item x="2580"/>
        <item x="414"/>
        <item x="3833"/>
        <item x="4052"/>
        <item x="144"/>
        <item x="2715"/>
        <item x="4166"/>
        <item x="3591"/>
        <item x="2671"/>
        <item x="2341"/>
        <item x="4375"/>
        <item x="3676"/>
        <item x="4579"/>
        <item x="4312"/>
        <item x="1834"/>
        <item x="4476"/>
        <item x="3709"/>
        <item x="4699"/>
        <item x="4966"/>
        <item x="495"/>
        <item x="3543"/>
        <item x="1231"/>
        <item x="14"/>
        <item x="873"/>
        <item x="228"/>
        <item x="633"/>
        <item x="4093"/>
        <item x="1626"/>
        <item x="2705"/>
        <item x="3707"/>
        <item x="18"/>
        <item x="3538"/>
        <item x="832"/>
        <item x="4978"/>
        <item x="134"/>
        <item x="2462"/>
        <item x="1887"/>
        <item x="2756"/>
        <item x="4635"/>
        <item x="3140"/>
        <item x="4236"/>
        <item x="2381"/>
        <item x="3254"/>
        <item x="4197"/>
        <item x="1143"/>
        <item x="1381"/>
        <item x="598"/>
        <item x="178"/>
        <item x="1089"/>
        <item x="1720"/>
        <item x="3927"/>
        <item x="3221"/>
        <item x="4201"/>
        <item x="4583"/>
        <item x="2904"/>
        <item x="2916"/>
        <item x="102"/>
        <item x="3713"/>
        <item x="1366"/>
        <item x="187"/>
        <item x="969"/>
        <item x="4058"/>
        <item x="2048"/>
        <item x="4983"/>
        <item x="4977"/>
        <item x="2707"/>
        <item x="889"/>
        <item x="2912"/>
        <item x="2121"/>
        <item x="4881"/>
        <item x="4737"/>
        <item x="2738"/>
        <item x="4390"/>
        <item x="1994"/>
        <item x="1375"/>
        <item x="4002"/>
        <item x="4460"/>
        <item x="3769"/>
        <item x="4707"/>
        <item x="2314"/>
        <item x="3018"/>
        <item x="2563"/>
        <item x="2867"/>
        <item x="369"/>
        <item x="2573"/>
        <item x="2755"/>
        <item x="4427"/>
        <item x="3029"/>
        <item x="1333"/>
        <item x="2576"/>
        <item x="2560"/>
        <item x="4679"/>
        <item x="3348"/>
        <item x="678"/>
        <item x="4500"/>
        <item x="32"/>
        <item x="4686"/>
        <item x="1888"/>
        <item x="796"/>
        <item x="4933"/>
        <item x="1643"/>
        <item x="4935"/>
        <item x="3433"/>
        <item x="1442"/>
        <item x="3782"/>
        <item x="3562"/>
        <item x="2956"/>
        <item x="4046"/>
        <item x="2371"/>
        <item x="4239"/>
        <item x="4446"/>
        <item x="704"/>
        <item x="2482"/>
        <item x="3601"/>
        <item x="2197"/>
        <item x="1972"/>
        <item x="3756"/>
        <item x="4684"/>
        <item x="4307"/>
        <item x="4192"/>
        <item x="514"/>
        <item x="1343"/>
        <item x="4638"/>
        <item x="2099"/>
        <item x="3273"/>
        <item x="3725"/>
        <item x="4333"/>
        <item x="2881"/>
        <item x="2780"/>
        <item x="1808"/>
        <item x="4602"/>
        <item x="4799"/>
        <item x="4540"/>
        <item x="4405"/>
        <item x="240"/>
        <item x="1003"/>
        <item x="1775"/>
        <item x="3963"/>
        <item x="3602"/>
        <item x="4249"/>
        <item x="1001"/>
        <item x="2226"/>
        <item x="3423"/>
        <item x="2383"/>
        <item x="3257"/>
        <item x="1496"/>
        <item x="995"/>
        <item x="4379"/>
        <item x="143"/>
        <item x="1502"/>
        <item x="3010"/>
        <item x="4866"/>
        <item x="2643"/>
        <item x="3672"/>
        <item x="3241"/>
        <item x="1250"/>
        <item x="2882"/>
        <item x="1911"/>
        <item x="1038"/>
        <item x="541"/>
        <item x="3806"/>
        <item x="581"/>
        <item x="636"/>
        <item x="2343"/>
        <item x="785"/>
        <item x="1345"/>
        <item x="3197"/>
        <item x="1481"/>
        <item x="3432"/>
        <item x="2306"/>
        <item x="184"/>
        <item x="4861"/>
        <item x="3576"/>
        <item x="4185"/>
        <item x="2246"/>
        <item x="3904"/>
        <item x="2526"/>
        <item x="462"/>
        <item x="3891"/>
        <item x="2168"/>
        <item x="632"/>
        <item x="432"/>
        <item x="3692"/>
        <item x="2400"/>
        <item x="2960"/>
        <item x="2242"/>
        <item x="9"/>
        <item x="3526"/>
        <item x="1193"/>
        <item x="4616"/>
        <item x="2309"/>
        <item x="3286"/>
        <item x="764"/>
        <item x="2359"/>
        <item x="1611"/>
        <item x="4048"/>
        <item x="2277"/>
        <item x="3518"/>
        <item x="2344"/>
        <item x="960"/>
        <item x="2310"/>
        <item x="1708"/>
        <item x="2152"/>
        <item x="4183"/>
        <item x="2725"/>
        <item x="3532"/>
        <item x="2897"/>
        <item x="4497"/>
        <item x="665"/>
        <item x="4853"/>
        <item x="2210"/>
        <item x="662"/>
        <item x="2903"/>
        <item x="35"/>
        <item x="4421"/>
        <item x="2954"/>
        <item x="975"/>
        <item x="150"/>
        <item x="59"/>
        <item x="1635"/>
        <item x="1181"/>
        <item x="3428"/>
        <item x="2599"/>
        <item x="2838"/>
        <item x="1516"/>
        <item x="1239"/>
        <item x="201"/>
        <item x="1048"/>
        <item x="3447"/>
        <item x="2237"/>
        <item x="3608"/>
        <item x="2385"/>
        <item x="1495"/>
        <item x="4598"/>
        <item x="1848"/>
        <item x="2827"/>
        <item x="223"/>
        <item x="4221"/>
        <item x="4675"/>
        <item x="493"/>
        <item x="3311"/>
        <item x="3126"/>
        <item x="245"/>
        <item x="4245"/>
        <item x="1590"/>
        <item x="728"/>
        <item x="2899"/>
        <item x="531"/>
        <item x="1033"/>
        <item x="1858"/>
        <item x="1733"/>
        <item x="4601"/>
        <item x="4608"/>
        <item x="3084"/>
        <item x="3779"/>
        <item x="3835"/>
        <item x="734"/>
        <item x="1704"/>
        <item x="4213"/>
        <item x="981"/>
        <item x="2611"/>
        <item x="4990"/>
        <item x="2014"/>
        <item x="2739"/>
        <item x="3851"/>
        <item x="701"/>
        <item x="4129"/>
        <item x="2042"/>
        <item x="2472"/>
        <item x="1053"/>
        <item x="614"/>
        <item x="4364"/>
        <item x="48"/>
        <item x="3085"/>
        <item x="3950"/>
        <item x="2069"/>
        <item x="4141"/>
        <item x="4650"/>
        <item x="1454"/>
        <item x="2250"/>
        <item x="4371"/>
        <item x="4234"/>
        <item x="1923"/>
        <item x="518"/>
        <item x="2619"/>
        <item x="3141"/>
        <item x="3968"/>
        <item x="1817"/>
        <item x="4230"/>
        <item x="4848"/>
        <item x="4587"/>
        <item x="1017"/>
        <item x="522"/>
        <item x="2178"/>
        <item x="4664"/>
        <item x="2807"/>
        <item x="604"/>
        <item x="378"/>
        <item x="3252"/>
        <item x="2200"/>
        <item x="2110"/>
        <item x="4706"/>
        <item x="2704"/>
        <item x="123"/>
        <item x="3750"/>
        <item x="1869"/>
        <item x="605"/>
        <item x="430"/>
        <item x="3737"/>
        <item x="4847"/>
        <item x="1920"/>
        <item x="2186"/>
        <item x="1009"/>
        <item x="4668"/>
        <item x="2672"/>
        <item x="3930"/>
        <item x="1469"/>
        <item x="1868"/>
        <item x="2157"/>
        <item x="4653"/>
        <item x="2701"/>
        <item x="2835"/>
        <item x="906"/>
        <item x="407"/>
        <item x="3946"/>
        <item x="3996"/>
        <item x="2380"/>
        <item x="4103"/>
        <item x="2720"/>
        <item x="318"/>
        <item x="1690"/>
        <item x="825"/>
        <item x="294"/>
        <item x="664"/>
        <item x="2332"/>
        <item x="2073"/>
        <item x="197"/>
        <item x="3102"/>
        <item x="3928"/>
        <item x="3848"/>
        <item x="92"/>
        <item x="2952"/>
        <item x="3760"/>
        <item x="1891"/>
        <item x="4667"/>
        <item x="2537"/>
        <item x="3227"/>
        <item x="860"/>
        <item x="4728"/>
        <item x="3830"/>
        <item x="382"/>
        <item x="710"/>
        <item x="1787"/>
        <item x="3350"/>
        <item x="1423"/>
        <item x="2699"/>
        <item x="4271"/>
        <item x="2804"/>
        <item x="108"/>
        <item x="941"/>
        <item x="3892"/>
        <item x="3071"/>
        <item x="2843"/>
        <item x="855"/>
        <item x="753"/>
        <item x="3366"/>
        <item x="1706"/>
        <item x="4746"/>
        <item x="1836"/>
        <item x="2093"/>
        <item x="528"/>
        <item x="1554"/>
        <item x="1179"/>
        <item x="1766"/>
        <item x="2914"/>
        <item x="2898"/>
        <item x="81"/>
        <item x="498"/>
        <item x="3060"/>
        <item x="1523"/>
        <item x="4349"/>
        <item x="4109"/>
        <item x="1268"/>
        <item x="1133"/>
        <item x="611"/>
        <item x="1715"/>
        <item x="1035"/>
        <item x="3134"/>
        <item x="738"/>
        <item x="4072"/>
        <item x="1420"/>
        <item x="2294"/>
        <item x="4720"/>
        <item x="3925"/>
        <item x="2568"/>
        <item x="2648"/>
        <item x="308"/>
        <item x="1692"/>
        <item x="1007"/>
        <item x="3267"/>
        <item x="4769"/>
        <item x="2923"/>
        <item x="3909"/>
        <item x="3774"/>
        <item x="4316"/>
        <item x="1552"/>
        <item x="2035"/>
        <item x="3278"/>
        <item x="113"/>
        <item x="525"/>
        <item x="3965"/>
        <item x="4640"/>
        <item x="2177"/>
        <item x="3743"/>
        <item x="4304"/>
        <item x="2123"/>
        <item x="4774"/>
        <item x="1091"/>
        <item x="3804"/>
        <item x="490"/>
        <item x="2634"/>
        <item x="82"/>
        <item x="4930"/>
        <item x="2861"/>
        <item x="3164"/>
        <item x="1598"/>
        <item x="3101"/>
        <item x="4478"/>
        <item x="4926"/>
        <item x="3820"/>
        <item x="1594"/>
        <item x="2053"/>
        <item x="4203"/>
        <item x="4043"/>
        <item x="4015"/>
        <item x="2906"/>
        <item x="3797"/>
        <item x="4308"/>
        <item x="2978"/>
        <item x="4833"/>
        <item x="730"/>
        <item x="713"/>
        <item x="1323"/>
        <item x="2997"/>
        <item x="567"/>
        <item x="2661"/>
        <item x="2329"/>
        <item x="683"/>
        <item x="1914"/>
        <item x="915"/>
        <item x="3767"/>
        <item x="482"/>
        <item x="1903"/>
        <item x="756"/>
        <item x="4433"/>
        <item x="4212"/>
        <item x="434"/>
        <item x="1286"/>
        <item x="3099"/>
        <item x="4423"/>
        <item x="4438"/>
        <item x="1327"/>
        <item x="898"/>
        <item x="3146"/>
        <item x="4909"/>
        <item x="1929"/>
        <item x="1697"/>
        <item x="3718"/>
        <item x="3490"/>
        <item x="3295"/>
        <item x="1788"/>
        <item x="4284"/>
        <item x="4993"/>
        <item x="3339"/>
        <item x="2461"/>
        <item x="1260"/>
        <item x="1443"/>
        <item x="4170"/>
        <item x="4772"/>
        <item x="1536"/>
        <item x="350"/>
        <item x="3606"/>
        <item x="3706"/>
        <item x="3277"/>
        <item x="106"/>
        <item x="803"/>
        <item x="2352"/>
        <item x="3086"/>
        <item x="1805"/>
        <item x="302"/>
        <item x="1426"/>
        <item x="1087"/>
        <item x="1170"/>
        <item x="3482"/>
        <item x="4075"/>
        <item x="820"/>
        <item x="2305"/>
        <item x="455"/>
        <item x="3834"/>
        <item x="4851"/>
        <item x="1025"/>
        <item x="3881"/>
        <item x="2828"/>
        <item x="2710"/>
        <item x="2833"/>
        <item x="2850"/>
        <item x="4698"/>
        <item x="323"/>
        <item x="155"/>
        <item x="2503"/>
        <item x="1447"/>
        <item x="2788"/>
        <item x="4834"/>
        <item x="1018"/>
        <item x="3061"/>
        <item x="3525"/>
        <item x="2005"/>
        <item x="1445"/>
        <item x="777"/>
        <item x="401"/>
        <item x="1274"/>
        <item x="3194"/>
        <item x="2130"/>
        <item x="3075"/>
        <item x="2128"/>
        <item x="3461"/>
        <item x="335"/>
        <item x="2641"/>
        <item x="1341"/>
        <item x="4798"/>
        <item x="765"/>
        <item x="1295"/>
        <item x="2011"/>
        <item x="3462"/>
        <item x="1763"/>
        <item x="1210"/>
        <item x="2030"/>
        <item x="2222"/>
        <item x="3803"/>
        <item x="2878"/>
        <item x="2692"/>
        <item x="3453"/>
        <item x="2049"/>
        <item x="2495"/>
        <item x="1123"/>
        <item x="110"/>
        <item x="2199"/>
        <item x="156"/>
        <item x="271"/>
        <item x="4846"/>
        <item x="1388"/>
        <item x="2145"/>
        <item x="1456"/>
        <item x="655"/>
        <item x="1652"/>
        <item x="4251"/>
        <item x="1803"/>
        <item x="1982"/>
        <item x="80"/>
        <item x="1372"/>
        <item x="1424"/>
        <item x="4920"/>
        <item x="3702"/>
        <item x="2132"/>
        <item x="4227"/>
        <item x="1522"/>
        <item x="3185"/>
        <item x="251"/>
        <item x="535"/>
        <item x="363"/>
        <item x="1124"/>
        <item x="507"/>
        <item x="3620"/>
        <item x="218"/>
        <item x="3106"/>
        <item x="3394"/>
        <item x="2613"/>
        <item x="520"/>
        <item x="4273"/>
        <item x="1058"/>
        <item x="1253"/>
        <item x="1072"/>
        <item x="2717"/>
        <item x="4158"/>
        <item x="2074"/>
        <item x="1147"/>
        <item x="306"/>
        <item x="4951"/>
        <item x="1344"/>
        <item x="1866"/>
        <item x="4424"/>
        <item x="959"/>
        <item x="4507"/>
        <item x="3347"/>
        <item x="4661"/>
        <item x="3844"/>
        <item x="622"/>
        <item x="4971"/>
        <item x="574"/>
        <item x="985"/>
        <item x="468"/>
        <item x="1190"/>
        <item x="2814"/>
        <item x="1774"/>
        <item x="2857"/>
        <item x="142"/>
        <item x="3879"/>
        <item x="4701"/>
        <item x="4165"/>
        <item x="4944"/>
        <item x="5000"/>
        <item t="default"/>
      </items>
    </pivotField>
    <pivotField showAll="0">
      <items count="55">
        <item h="1" x="42"/>
        <item x="29"/>
        <item h="1" x="45"/>
        <item h="1" x="15"/>
        <item h="1" x="27"/>
        <item h="1" x="24"/>
        <item h="1" x="20"/>
        <item h="1" x="30"/>
        <item h="1" x="9"/>
        <item h="1" x="2"/>
        <item h="1" x="10"/>
        <item h="1" x="49"/>
        <item h="1" x="21"/>
        <item h="1" x="32"/>
        <item h="1" x="8"/>
        <item h="1" x="47"/>
        <item h="1" x="28"/>
        <item h="1" x="26"/>
        <item h="1" x="18"/>
        <item h="1" x="44"/>
        <item h="1" x="36"/>
        <item h="1" x="12"/>
        <item h="1" x="51"/>
        <item h="1" x="41"/>
        <item h="1" x="33"/>
        <item h="1" x="38"/>
        <item h="1" x="52"/>
        <item h="1" x="7"/>
        <item h="1" x="13"/>
        <item h="1" x="1"/>
        <item h="1" x="6"/>
        <item h="1" x="11"/>
        <item h="1" x="46"/>
        <item h="1" x="0"/>
        <item h="1" x="50"/>
        <item h="1" x="3"/>
        <item h="1" x="31"/>
        <item h="1" x="19"/>
        <item h="1" x="4"/>
        <item h="1" x="25"/>
        <item h="1" x="5"/>
        <item h="1" x="48"/>
        <item h="1" x="16"/>
        <item h="1" x="43"/>
        <item h="1" x="40"/>
        <item h="1" x="34"/>
        <item h="1" x="39"/>
        <item h="1" x="37"/>
        <item h="1" x="35"/>
        <item h="1" x="23"/>
        <item h="1" x="14"/>
        <item h="1" x="22"/>
        <item h="1" x="17"/>
        <item h="1" x="53"/>
        <item t="default"/>
      </items>
    </pivotField>
    <pivotField showAll="0">
      <items count="5">
        <item h="1" x="1"/>
        <item h="1" x="2"/>
        <item x="0"/>
        <item h="1" x="3"/>
        <item t="default"/>
      </items>
    </pivotField>
    <pivotField showAll="0">
      <items count="5">
        <item x="0"/>
        <item x="2"/>
        <item x="1"/>
        <item x="3"/>
        <item t="default"/>
      </items>
    </pivotField>
    <pivotField showAll="0"/>
    <pivotField showAll="0"/>
    <pivotField axis="axisRow" showAll="0">
      <items count="8">
        <item x="0"/>
        <item x="2"/>
        <item x="1"/>
        <item x="5"/>
        <item x="3"/>
        <item x="4"/>
        <item x="6"/>
        <item t="default"/>
      </items>
    </pivotField>
    <pivotField axis="axisCol" showAll="0">
      <items count="7">
        <item x="3"/>
        <item x="2"/>
        <item x="1"/>
        <item x="4"/>
        <item x="0"/>
        <item x="5"/>
        <item t="default"/>
      </items>
    </pivotField>
    <pivotField dataField="1" showAll="0"/>
    <pivotField showAll="0"/>
    <pivotField showAll="0"/>
    <pivotField showAll="0"/>
    <pivotField showAll="0"/>
    <pivotField showAll="0"/>
  </pivotFields>
  <rowFields count="1">
    <field x="6"/>
  </rowFields>
  <rowItems count="7">
    <i>
      <x/>
    </i>
    <i>
      <x v="1"/>
    </i>
    <i>
      <x v="2"/>
    </i>
    <i>
      <x v="3"/>
    </i>
    <i>
      <x v="4"/>
    </i>
    <i>
      <x v="5"/>
    </i>
    <i t="grand">
      <x/>
    </i>
  </rowItems>
  <colFields count="1">
    <field x="7"/>
  </colFields>
  <colItems count="6">
    <i>
      <x/>
    </i>
    <i>
      <x v="1"/>
    </i>
    <i>
      <x v="2"/>
    </i>
    <i>
      <x v="3"/>
    </i>
    <i>
      <x v="4"/>
    </i>
    <i t="grand">
      <x/>
    </i>
  </colItems>
  <dataFields count="1">
    <dataField name="Sum of monthly_fee" fld="8" baseField="0" baseItem="0"/>
  </dataFields>
  <chartFormats count="10">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7" count="1" selected="0">
            <x v="3"/>
          </reference>
        </references>
      </pivotArea>
    </chartFormat>
    <chartFormat chart="2" format="4" series="1">
      <pivotArea type="data" outline="0" fieldPosition="0">
        <references count="2">
          <reference field="4294967294" count="1" selected="0">
            <x v="0"/>
          </reference>
          <reference field="7" count="1" selected="0">
            <x v="4"/>
          </reference>
        </references>
      </pivotArea>
    </chartFormat>
    <chartFormat chart="7" format="10" series="1">
      <pivotArea type="data" outline="0" fieldPosition="0">
        <references count="2">
          <reference field="4294967294" count="1" selected="0">
            <x v="0"/>
          </reference>
          <reference field="7" count="1" selected="0">
            <x v="0"/>
          </reference>
        </references>
      </pivotArea>
    </chartFormat>
    <chartFormat chart="7" format="11" series="1">
      <pivotArea type="data" outline="0" fieldPosition="0">
        <references count="2">
          <reference field="4294967294" count="1" selected="0">
            <x v="0"/>
          </reference>
          <reference field="7" count="1" selected="0">
            <x v="1"/>
          </reference>
        </references>
      </pivotArea>
    </chartFormat>
    <chartFormat chart="7" format="12" series="1">
      <pivotArea type="data" outline="0" fieldPosition="0">
        <references count="2">
          <reference field="4294967294" count="1" selected="0">
            <x v="0"/>
          </reference>
          <reference field="7" count="1" selected="0">
            <x v="2"/>
          </reference>
        </references>
      </pivotArea>
    </chartFormat>
    <chartFormat chart="7" format="13" series="1">
      <pivotArea type="data" outline="0" fieldPosition="0">
        <references count="2">
          <reference field="4294967294" count="1" selected="0">
            <x v="0"/>
          </reference>
          <reference field="7" count="1" selected="0">
            <x v="3"/>
          </reference>
        </references>
      </pivotArea>
    </chartFormat>
    <chartFormat chart="7" format="14"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C668A7-B608-46CC-B41D-9736AF9389B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8" firstHeaderRow="0" firstDataRow="1" firstDataCol="1"/>
  <pivotFields count="14">
    <pivotField showAll="0"/>
    <pivotField dataField="1" showAll="0"/>
    <pivotField axis="axisRow" showAll="0">
      <items count="5">
        <item x="1"/>
        <item x="2"/>
        <item x="0"/>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5">
    <i>
      <x/>
    </i>
    <i>
      <x v="1"/>
    </i>
    <i>
      <x v="2"/>
    </i>
    <i>
      <x v="3"/>
    </i>
    <i t="grand">
      <x/>
    </i>
  </rowItems>
  <colFields count="1">
    <field x="-2"/>
  </colFields>
  <colItems count="2">
    <i>
      <x/>
    </i>
    <i i="1">
      <x v="1"/>
    </i>
  </colItems>
  <dataFields count="2">
    <dataField name="Average of age" fld="1" subtotal="average" baseField="2" baseItem="0"/>
    <dataField name="Average of watch_hours" fld="4" subtotal="average" baseField="2" baseItem="0"/>
  </dataFields>
  <chartFormats count="1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4" format="2">
      <pivotArea type="data" outline="0" fieldPosition="0">
        <references count="2">
          <reference field="4294967294" count="1" selected="0">
            <x v="0"/>
          </reference>
          <reference field="2" count="1" selected="0">
            <x v="0"/>
          </reference>
        </references>
      </pivotArea>
    </chartFormat>
    <chartFormat chart="4" format="3">
      <pivotArea type="data" outline="0" fieldPosition="0">
        <references count="2">
          <reference field="4294967294" count="1" selected="0">
            <x v="0"/>
          </reference>
          <reference field="2" count="1" selected="0">
            <x v="1"/>
          </reference>
        </references>
      </pivotArea>
    </chartFormat>
    <chartFormat chart="4" format="4">
      <pivotArea type="data" outline="0" fieldPosition="0">
        <references count="2">
          <reference field="4294967294" count="1" selected="0">
            <x v="0"/>
          </reference>
          <reference field="2" count="1" selected="0">
            <x v="2"/>
          </reference>
        </references>
      </pivotArea>
    </chartFormat>
    <chartFormat chart="4" format="5">
      <pivotArea type="data" outline="0" fieldPosition="0">
        <references count="2">
          <reference field="4294967294" count="1" selected="0">
            <x v="0"/>
          </reference>
          <reference field="2" count="1" selected="0">
            <x v="3"/>
          </reference>
        </references>
      </pivotArea>
    </chartFormat>
    <chartFormat chart="4" format="6">
      <pivotArea type="data" outline="0" fieldPosition="0">
        <references count="2">
          <reference field="4294967294" count="1" selected="0">
            <x v="1"/>
          </reference>
          <reference field="2" count="1" selected="0">
            <x v="0"/>
          </reference>
        </references>
      </pivotArea>
    </chartFormat>
    <chartFormat chart="4" format="7">
      <pivotArea type="data" outline="0" fieldPosition="0">
        <references count="2">
          <reference field="4294967294" count="1" selected="0">
            <x v="1"/>
          </reference>
          <reference field="2" count="1" selected="0">
            <x v="1"/>
          </reference>
        </references>
      </pivotArea>
    </chartFormat>
    <chartFormat chart="4" format="8">
      <pivotArea type="data" outline="0" fieldPosition="0">
        <references count="2">
          <reference field="4294967294" count="1" selected="0">
            <x v="1"/>
          </reference>
          <reference field="2" count="1" selected="0">
            <x v="2"/>
          </reference>
        </references>
      </pivotArea>
    </chartFormat>
    <chartFormat chart="4" format="9">
      <pivotArea type="data" outline="0" fieldPosition="0">
        <references count="2">
          <reference field="4294967294" count="1" selected="0">
            <x v="1"/>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D8BB1BF-61F8-4E07-A5E6-8E4590D36008}" name="PivotTable2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12:C16" firstHeaderRow="1" firstDataRow="1" firstDataCol="1"/>
  <pivotFields count="2">
    <pivotField dataField="1" subtotalTop="0" showAll="0" defaultSubtotal="0"/>
    <pivotField axis="axisRow" allDrilled="1" showAll="0" dataSourceSort="1" defaultAttributeDrillState="1">
      <items count="4">
        <item x="0"/>
        <item x="1"/>
        <item x="2"/>
        <item t="default"/>
      </items>
    </pivotField>
  </pivotFields>
  <rowFields count="1">
    <field x="1"/>
  </rowFields>
  <rowItems count="4">
    <i>
      <x/>
    </i>
    <i>
      <x v="1"/>
    </i>
    <i>
      <x v="2"/>
    </i>
    <i t="grand">
      <x/>
    </i>
  </rowItems>
  <colItems count="1">
    <i/>
  </colItems>
  <dataFields count="1">
    <dataField name="Average of watch_hours" fld="0" subtotal="average" baseField="0" baseItem="0"/>
  </dataFields>
  <chartFormats count="1">
    <chartFormat chart="5" format="0"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customer_churn!$A:$N">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C67B8CE-FD1D-439B-9123-D313EBC440BD}"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4:H41"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DFF095D-7193-4D47-93C9-DC0343CADBCC}"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R13" firstHeaderRow="1" firstDataRow="3" firstDataCol="1"/>
  <pivotFields count="4">
    <pivotField axis="axisRow" allDrilled="1" showAll="0" dataSourceSort="1" defaultAttributeDrillState="1">
      <items count="8">
        <item x="0"/>
        <item x="1"/>
        <item x="2"/>
        <item x="3"/>
        <item x="4"/>
        <item x="5"/>
        <item x="6"/>
        <item t="default"/>
      </items>
    </pivotField>
    <pivotField axis="axisCol"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4">
        <item x="0"/>
        <item x="1"/>
        <item x="2"/>
        <item x="3"/>
      </items>
    </pivotField>
  </pivotFields>
  <rowFields count="1">
    <field x="0"/>
  </rowFields>
  <rowItems count="8">
    <i>
      <x/>
    </i>
    <i>
      <x v="1"/>
    </i>
    <i>
      <x v="2"/>
    </i>
    <i>
      <x v="3"/>
    </i>
    <i>
      <x v="4"/>
    </i>
    <i>
      <x v="5"/>
    </i>
    <i>
      <x v="6"/>
    </i>
    <i t="grand">
      <x/>
    </i>
  </rowItems>
  <colFields count="2">
    <field x="1"/>
    <field x="3"/>
  </colFields>
  <colItems count="17">
    <i>
      <x/>
      <x/>
    </i>
    <i r="1">
      <x v="1"/>
    </i>
    <i r="1">
      <x v="2"/>
    </i>
    <i r="1">
      <x v="3"/>
    </i>
    <i>
      <x v="1"/>
      <x/>
    </i>
    <i r="1">
      <x v="1"/>
    </i>
    <i r="1">
      <x v="2"/>
    </i>
    <i r="1">
      <x v="3"/>
    </i>
    <i>
      <x v="2"/>
      <x/>
    </i>
    <i r="1">
      <x v="1"/>
    </i>
    <i r="1">
      <x v="2"/>
    </i>
    <i r="1">
      <x v="3"/>
    </i>
    <i>
      <x v="3"/>
      <x/>
    </i>
    <i r="1">
      <x v="1"/>
    </i>
    <i r="1">
      <x v="2"/>
    </i>
    <i r="1">
      <x v="3"/>
    </i>
    <i t="grand">
      <x/>
    </i>
  </colItems>
  <dataFields count="1">
    <dataField name="Sum of age" fld="2" baseField="0" baseItem="0"/>
  </dataField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count"/>
    <pivotHierarchy dragToData="1"/>
  </pivotHierarchies>
  <pivotTableStyleInfo name="PivotStyleLight16" showRowHeaders="1" showColHeaders="1" showRowStripes="0" showColStripes="0" showLastColumn="1"/>
  <rowHierarchiesUsage count="1">
    <rowHierarchyUsage hierarchyUsage="6"/>
  </rowHierarchiesUsage>
  <colHierarchiesUsage count="2">
    <colHierarchyUsage hierarchyUsage="29"/>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9B87BAA-80A4-48FD-8E75-89B42ECBF27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14">
    <pivotField showAll="0">
      <items count="5002">
        <item x="1977"/>
        <item x="536"/>
        <item x="1269"/>
        <item x="4919"/>
        <item x="3463"/>
        <item x="3708"/>
        <item x="127"/>
        <item x="2477"/>
        <item x="386"/>
        <item x="73"/>
        <item x="2486"/>
        <item x="2312"/>
        <item x="2505"/>
        <item x="1236"/>
        <item x="667"/>
        <item x="4959"/>
        <item x="3592"/>
        <item x="679"/>
        <item x="2966"/>
        <item x="1793"/>
        <item x="3816"/>
        <item x="2500"/>
        <item x="316"/>
        <item x="496"/>
        <item x="3521"/>
        <item x="776"/>
        <item x="1354"/>
        <item x="4925"/>
        <item x="2949"/>
        <item x="4687"/>
        <item x="769"/>
        <item x="4056"/>
        <item x="1592"/>
        <item x="1835"/>
        <item x="179"/>
        <item x="4189"/>
        <item x="853"/>
        <item x="4782"/>
        <item x="1796"/>
        <item x="2083"/>
        <item x="2575"/>
        <item x="768"/>
        <item x="50"/>
        <item x="4066"/>
        <item x="7"/>
        <item x="1140"/>
        <item x="3215"/>
        <item x="3236"/>
        <item x="4392"/>
        <item x="3376"/>
        <item x="878"/>
        <item x="2787"/>
        <item x="2920"/>
        <item x="1658"/>
        <item x="2374"/>
        <item x="934"/>
        <item x="4207"/>
        <item x="2025"/>
        <item x="1716"/>
        <item x="2044"/>
        <item x="2754"/>
        <item x="4654"/>
        <item x="1791"/>
        <item x="2223"/>
        <item x="2213"/>
        <item x="3735"/>
        <item x="2622"/>
        <item x="2098"/>
        <item x="4302"/>
        <item x="438"/>
        <item x="2784"/>
        <item x="4163"/>
        <item x="2336"/>
        <item x="293"/>
        <item x="4655"/>
        <item x="4634"/>
        <item x="181"/>
        <item x="4343"/>
        <item x="549"/>
        <item x="1719"/>
        <item x="1689"/>
        <item x="673"/>
        <item x="206"/>
        <item x="4275"/>
        <item x="2852"/>
        <item x="4859"/>
        <item x="4812"/>
        <item x="526"/>
        <item x="4409"/>
        <item x="3487"/>
        <item x="583"/>
        <item x="982"/>
        <item x="248"/>
        <item x="1995"/>
        <item x="3477"/>
        <item x="3052"/>
        <item x="441"/>
        <item x="4477"/>
        <item x="3813"/>
        <item x="3387"/>
        <item x="1222"/>
        <item x="674"/>
        <item x="3000"/>
        <item x="931"/>
        <item x="4387"/>
        <item x="1488"/>
        <item x="1721"/>
        <item x="4128"/>
        <item x="475"/>
        <item x="3840"/>
        <item x="1358"/>
        <item x="4806"/>
        <item x="1292"/>
        <item x="4532"/>
        <item x="4257"/>
        <item x="3444"/>
        <item x="4761"/>
        <item x="1342"/>
        <item x="69"/>
        <item x="2240"/>
        <item x="2979"/>
        <item x="2034"/>
        <item x="4027"/>
        <item x="1291"/>
        <item x="1317"/>
        <item x="2288"/>
        <item x="2150"/>
        <item x="3403"/>
        <item x="3133"/>
        <item x="2900"/>
        <item x="3109"/>
        <item x="347"/>
        <item x="2193"/>
        <item x="4890"/>
        <item x="1614"/>
        <item x="1163"/>
        <item x="4765"/>
        <item x="4857"/>
        <item x="2790"/>
        <item x="2623"/>
        <item x="3062"/>
        <item x="1071"/>
        <item x="384"/>
        <item x="1096"/>
        <item x="3597"/>
        <item x="703"/>
        <item x="2981"/>
        <item x="217"/>
        <item x="313"/>
        <item x="149"/>
        <item x="1876"/>
        <item x="2219"/>
        <item x="238"/>
        <item x="3167"/>
        <item x="4617"/>
        <item x="4697"/>
        <item x="4809"/>
        <item x="2779"/>
        <item x="3183"/>
        <item x="2483"/>
        <item x="2117"/>
        <item x="1921"/>
        <item x="1438"/>
        <item x="2436"/>
        <item x="3867"/>
        <item x="4689"/>
        <item x="2182"/>
        <item x="1064"/>
        <item x="4298"/>
        <item x="4352"/>
        <item x="2077"/>
        <item x="4061"/>
        <item x="4082"/>
        <item x="4544"/>
        <item x="2697"/>
        <item x="3893"/>
        <item x="1576"/>
        <item x="1398"/>
        <item x="743"/>
        <item x="4868"/>
        <item x="3114"/>
        <item x="2239"/>
        <item x="2184"/>
        <item x="4261"/>
        <item x="4877"/>
        <item x="1492"/>
        <item x="2816"/>
        <item x="3585"/>
        <item x="2353"/>
        <item x="2737"/>
        <item x="383"/>
        <item x="4694"/>
        <item x="2296"/>
        <item x="1863"/>
        <item x="1201"/>
        <item x="3279"/>
        <item x="3715"/>
        <item x="1737"/>
        <item x="3016"/>
        <item x="377"/>
        <item x="891"/>
        <item x="2419"/>
        <item x="421"/>
        <item x="699"/>
        <item x="2624"/>
        <item x="2147"/>
        <item x="57"/>
        <item x="950"/>
        <item x="3531"/>
        <item x="2185"/>
        <item x="1042"/>
        <item x="637"/>
        <item x="381"/>
        <item x="1068"/>
        <item x="1374"/>
        <item x="3667"/>
        <item x="1752"/>
        <item x="1406"/>
        <item x="3895"/>
        <item x="3878"/>
        <item x="3293"/>
        <item x="659"/>
        <item x="3589"/>
        <item x="3829"/>
        <item x="2114"/>
        <item x="3642"/>
        <item x="13"/>
        <item x="3239"/>
        <item x="2625"/>
        <item x="3916"/>
        <item x="3326"/>
        <item x="1184"/>
        <item x="3011"/>
        <item x="1413"/>
        <item x="4494"/>
        <item x="4751"/>
        <item x="4515"/>
        <item x="799"/>
        <item x="2480"/>
        <item x="3454"/>
        <item x="3864"/>
        <item x="4237"/>
        <item x="4345"/>
        <item x="4603"/>
        <item x="3856"/>
        <item x="578"/>
        <item x="3391"/>
        <item x="417"/>
        <item x="1811"/>
        <item x="8"/>
        <item x="2509"/>
        <item x="349"/>
        <item x="1029"/>
        <item x="2985"/>
        <item x="4647"/>
        <item x="3554"/>
        <item x="2869"/>
        <item x="3696"/>
        <item x="4147"/>
        <item x="2802"/>
        <item x="1031"/>
        <item x="1324"/>
        <item x="1653"/>
        <item x="1825"/>
        <item x="3341"/>
        <item x="4943"/>
        <item x="3647"/>
        <item x="322"/>
        <item x="4663"/>
        <item x="1828"/>
        <item x="341"/>
        <item x="2937"/>
        <item x="872"/>
        <item x="1010"/>
        <item x="1886"/>
        <item x="3038"/>
        <item x="3583"/>
        <item x="4796"/>
        <item x="3284"/>
        <item x="1504"/>
        <item x="4366"/>
        <item x="590"/>
        <item x="2079"/>
        <item x="4817"/>
        <item x="3998"/>
        <item x="3861"/>
        <item x="564"/>
        <item x="1226"/>
        <item x="2496"/>
        <item x="4125"/>
        <item x="1852"/>
        <item x="600"/>
        <item x="4785"/>
        <item x="272"/>
        <item x="1245"/>
        <item x="4854"/>
        <item x="4529"/>
        <item x="1479"/>
        <item x="3825"/>
        <item x="1722"/>
        <item x="612"/>
        <item x="406"/>
        <item x="247"/>
        <item x="2616"/>
        <item x="2752"/>
        <item x="4116"/>
        <item x="1682"/>
        <item x="4883"/>
        <item x="741"/>
        <item x="4195"/>
        <item x="828"/>
        <item x="1585"/>
        <item x="587"/>
        <item x="779"/>
        <item x="4836"/>
        <item x="723"/>
        <item x="524"/>
        <item x="3316"/>
        <item x="911"/>
        <item x="423"/>
        <item x="2016"/>
        <item x="1150"/>
        <item x="1661"/>
        <item x="2217"/>
        <item x="1909"/>
        <item x="1784"/>
        <item x="2638"/>
        <item x="3823"/>
        <item x="3184"/>
        <item x="1352"/>
        <item x="594"/>
        <item x="3599"/>
        <item x="290"/>
        <item x="1984"/>
        <item x="759"/>
        <item x="4736"/>
        <item x="3631"/>
        <item x="3600"/>
        <item x="939"/>
        <item x="20"/>
        <item x="3353"/>
        <item x="3443"/>
        <item x="275"/>
        <item x="466"/>
        <item x="2454"/>
        <item x="3568"/>
        <item x="231"/>
        <item x="4226"/>
        <item x="4644"/>
        <item x="4633"/>
        <item x="4648"/>
        <item x="234"/>
        <item x="4872"/>
        <item x="2403"/>
        <item x="4899"/>
        <item x="4642"/>
        <item x="3009"/>
        <item x="627"/>
        <item x="4456"/>
        <item x="1139"/>
        <item x="3408"/>
        <item x="3445"/>
        <item x="1016"/>
        <item x="2492"/>
        <item x="4294"/>
        <item x="4347"/>
        <item x="1678"/>
        <item x="4712"/>
        <item x="3679"/>
        <item x="1283"/>
        <item x="2410"/>
        <item x="503"/>
        <item x="2545"/>
        <item x="2811"/>
        <item x="500"/>
        <item x="1965"/>
        <item x="115"/>
        <item x="2167"/>
        <item x="3842"/>
        <item x="1996"/>
        <item x="4348"/>
        <item x="4003"/>
        <item x="358"/>
        <item x="3308"/>
        <item x="4365"/>
        <item x="4450"/>
        <item x="4516"/>
        <item x="1094"/>
        <item x="3922"/>
        <item x="3974"/>
        <item x="1609"/>
        <item x="311"/>
        <item x="3222"/>
        <item x="2854"/>
        <item x="3894"/>
        <item x="2183"/>
        <item x="965"/>
        <item x="481"/>
        <item x="2940"/>
        <item x="85"/>
        <item x="3818"/>
        <item x="4574"/>
        <item x="4843"/>
        <item x="3441"/>
        <item x="351"/>
        <item x="4567"/>
        <item x="3617"/>
        <item x="4200"/>
        <item x="1789"/>
        <item x="582"/>
        <item x="4036"/>
        <item x="1004"/>
        <item x="1086"/>
        <item x="4184"/>
        <item x="3322"/>
        <item x="2709"/>
        <item x="2517"/>
        <item x="4480"/>
        <item x="4428"/>
        <item x="2466"/>
        <item x="603"/>
        <item x="4533"/>
        <item x="4570"/>
        <item x="2722"/>
        <item x="3502"/>
        <item x="279"/>
        <item x="517"/>
        <item x="2651"/>
        <item x="2872"/>
        <item x="1842"/>
        <item x="3155"/>
        <item x="4595"/>
        <item x="3757"/>
        <item x="1233"/>
        <item x="1772"/>
        <item x="2089"/>
        <item x="4361"/>
        <item x="3030"/>
        <item x="3228"/>
        <item x="1724"/>
        <item x="2046"/>
        <item x="4521"/>
        <item x="4422"/>
        <item x="2078"/>
        <item x="3032"/>
        <item x="4104"/>
        <item x="547"/>
        <item x="277"/>
        <item x="4586"/>
        <item x="601"/>
        <item x="444"/>
        <item x="4885"/>
        <item x="3493"/>
        <item x="961"/>
        <item x="2795"/>
        <item x="4378"/>
        <item x="2889"/>
        <item x="4665"/>
        <item x="788"/>
        <item x="4124"/>
        <item x="2721"/>
        <item x="2151"/>
        <item x="2326"/>
        <item x="2865"/>
        <item x="3470"/>
        <item x="2095"/>
        <item x="4717"/>
        <item x="1616"/>
        <item x="1968"/>
        <item x="3573"/>
        <item x="4518"/>
        <item x="4562"/>
        <item x="1955"/>
        <item x="3905"/>
        <item x="1741"/>
        <item x="4768"/>
        <item x="2723"/>
        <item x="3720"/>
        <item x="2662"/>
        <item x="2507"/>
        <item x="4744"/>
        <item x="3223"/>
        <item x="3439"/>
        <item x="2673"/>
        <item x="4504"/>
        <item x="4373"/>
        <item x="2587"/>
        <item x="736"/>
        <item x="1175"/>
        <item x="2826"/>
        <item x="3246"/>
        <item x="1093"/>
        <item x="3661"/>
        <item x="2674"/>
        <item x="4972"/>
        <item x="1718"/>
        <item x="1402"/>
        <item x="3655"/>
        <item x="3294"/>
        <item x="1276"/>
        <item x="3609"/>
        <item x="4292"/>
        <item x="2311"/>
        <item x="4164"/>
        <item x="4053"/>
        <item x="3019"/>
        <item x="359"/>
        <item x="1032"/>
        <item x="2853"/>
        <item x="4996"/>
        <item x="952"/>
        <item x="3151"/>
        <item x="2544"/>
        <item x="2390"/>
        <item x="24"/>
        <item x="1169"/>
        <item x="3131"/>
        <item x="4288"/>
        <item x="4324"/>
        <item x="1662"/>
        <item x="754"/>
        <item x="1910"/>
        <item x="4018"/>
        <item x="2556"/>
        <item x="4471"/>
        <item x="3417"/>
        <item x="775"/>
        <item x="1545"/>
        <item x="2100"/>
        <item x="2824"/>
        <item x="424"/>
        <item x="4317"/>
        <item x="2724"/>
        <item x="2424"/>
        <item x="4632"/>
        <item x="4879"/>
        <item x="1263"/>
        <item x="3230"/>
        <item x="682"/>
        <item x="3515"/>
        <item x="1399"/>
        <item x="4090"/>
        <item x="2460"/>
        <item x="4070"/>
        <item x="51"/>
        <item x="2301"/>
        <item x="3372"/>
        <item x="3261"/>
        <item x="1070"/>
        <item x="2942"/>
        <item x="3298"/>
        <item x="4057"/>
        <item x="2887"/>
        <item x="3270"/>
        <item x="4560"/>
        <item x="2241"/>
        <item x="4957"/>
        <item x="2909"/>
        <item x="2149"/>
        <item x="2669"/>
        <item x="3717"/>
        <item x="926"/>
        <item x="3681"/>
        <item x="3411"/>
        <item x="4852"/>
        <item x="390"/>
        <item x="4942"/>
        <item x="1919"/>
        <item x="2315"/>
        <item x="669"/>
        <item x="3516"/>
        <item x="3977"/>
        <item x="1224"/>
        <item x="1666"/>
        <item x="1416"/>
        <item x="4259"/>
        <item x="2000"/>
        <item x="1647"/>
        <item x="3103"/>
        <item x="1427"/>
        <item x="2363"/>
        <item x="4176"/>
        <item x="4042"/>
        <item x="3393"/>
        <item x="2681"/>
        <item x="3250"/>
        <item x="4337"/>
        <item x="2308"/>
        <item x="2603"/>
        <item x="2248"/>
        <item x="4008"/>
        <item x="3646"/>
        <item x="2875"/>
        <item x="4750"/>
        <item x="3547"/>
        <item x="2618"/>
        <item x="3045"/>
        <item x="1630"/>
        <item x="4619"/>
        <item x="1296"/>
        <item x="2894"/>
        <item x="2012"/>
        <item x="1524"/>
        <item x="986"/>
        <item x="864"/>
        <item x="530"/>
        <item x="1057"/>
        <item x="1851"/>
        <item x="3181"/>
        <item x="2293"/>
        <item x="2322"/>
        <item x="3689"/>
        <item x="93"/>
        <item x="315"/>
        <item x="4811"/>
        <item x="151"/>
        <item x="2224"/>
        <item x="1434"/>
        <item x="3291"/>
        <item x="964"/>
        <item x="387"/>
        <item x="1074"/>
        <item x="3437"/>
        <item x="4254"/>
        <item x="4797"/>
        <item x="937"/>
        <item x="4893"/>
        <item x="2540"/>
        <item x="4250"/>
        <item x="4233"/>
        <item x="557"/>
        <item x="1513"/>
        <item x="3926"/>
        <item x="4142"/>
        <item x="4880"/>
        <item x="2021"/>
        <item x="2282"/>
        <item x="3908"/>
        <item x="908"/>
        <item x="2276"/>
        <item x="1884"/>
        <item x="269"/>
        <item x="4108"/>
        <item x="4927"/>
        <item x="4810"/>
        <item x="4063"/>
        <item x="4652"/>
        <item x="3473"/>
        <item x="4535"/>
        <item x="428"/>
        <item x="3219"/>
        <item x="3098"/>
        <item x="954"/>
        <item x="3363"/>
        <item x="1833"/>
        <item x="2348"/>
        <item x="4666"/>
        <item x="2836"/>
        <item x="3361"/>
        <item x="4831"/>
        <item x="988"/>
        <item x="3265"/>
        <item x="1039"/>
        <item x="3091"/>
        <item x="3214"/>
        <item x="2859"/>
        <item x="681"/>
        <item x="4472"/>
        <item x="955"/>
        <item x="2746"/>
        <item x="4327"/>
        <item x="1807"/>
        <item x="856"/>
        <item x="4232"/>
        <item x="2061"/>
        <item x="3680"/>
        <item x="3943"/>
        <item x="1102"/>
        <item x="3472"/>
        <item x="3425"/>
        <item x="1104"/>
        <item x="2831"/>
        <item x="2822"/>
        <item x="3036"/>
        <item x="1681"/>
        <item x="42"/>
        <item x="2364"/>
        <item x="2926"/>
        <item x="2442"/>
        <item x="4915"/>
        <item x="3369"/>
        <item x="781"/>
        <item x="2768"/>
        <item x="3115"/>
        <item x="3669"/>
        <item x="940"/>
        <item x="1376"/>
        <item x="3111"/>
        <item x="666"/>
        <item x="2357"/>
        <item x="1922"/>
        <item x="45"/>
        <item x="3752"/>
        <item x="1567"/>
        <item x="4238"/>
        <item x="310"/>
        <item x="2382"/>
        <item x="4766"/>
        <item x="4440"/>
        <item x="4080"/>
        <item x="4767"/>
        <item x="4828"/>
        <item x="1613"/>
        <item x="140"/>
        <item x="4412"/>
        <item x="29"/>
        <item x="4272"/>
        <item x="1917"/>
        <item x="2589"/>
        <item x="1950"/>
        <item x="1249"/>
        <item x="4816"/>
        <item x="2407"/>
        <item x="2434"/>
        <item x="1411"/>
        <item x="4770"/>
        <item x="692"/>
        <item x="1770"/>
        <item x="1500"/>
        <item x="1624"/>
        <item x="1056"/>
        <item x="2990"/>
        <item x="4559"/>
        <item x="2234"/>
        <item x="3281"/>
        <item x="532"/>
        <item x="1357"/>
        <item x="2521"/>
        <item x="1838"/>
        <item x="3307"/>
        <item x="533"/>
        <item x="2417"/>
        <item x="3264"/>
        <item x="2744"/>
        <item x="1266"/>
        <item x="1307"/>
        <item x="3947"/>
        <item x="3979"/>
        <item x="2728"/>
        <item x="3053"/>
        <item x="2017"/>
        <item x="2758"/>
        <item x="1098"/>
        <item x="1075"/>
        <item x="1397"/>
        <item x="3764"/>
        <item x="2658"/>
        <item x="3814"/>
        <item x="1634"/>
        <item x="3343"/>
        <item x="2125"/>
        <item x="4681"/>
        <item x="1881"/>
        <item x="4360"/>
        <item x="819"/>
        <item x="3047"/>
        <item x="4914"/>
        <item x="4671"/>
        <item x="2327"/>
        <item x="3122"/>
        <item x="928"/>
        <item x="2785"/>
        <item x="436"/>
        <item x="1498"/>
        <item x="917"/>
        <item x="274"/>
        <item x="4448"/>
        <item x="2015"/>
        <item x="4910"/>
        <item x="2813"/>
        <item x="243"/>
        <item x="1649"/>
        <item x="4429"/>
        <item x="3421"/>
        <item x="1902"/>
        <item x="2304"/>
        <item x="801"/>
        <item x="4596"/>
        <item x="1725"/>
        <item x="2711"/>
        <item x="15"/>
        <item x="4542"/>
        <item x="1209"/>
        <item x="4087"/>
        <item x="1470"/>
        <item x="3624"/>
        <item x="4342"/>
        <item x="3139"/>
        <item x="1288"/>
        <item x="2848"/>
        <item x="2010"/>
        <item x="4131"/>
        <item x="88"/>
        <item x="1529"/>
        <item x="4300"/>
        <item x="2086"/>
        <item x="3942"/>
        <item x="2180"/>
        <item x="749"/>
        <item x="1028"/>
        <item x="2464"/>
        <item x="422"/>
        <item x="3656"/>
        <item x="3191"/>
        <item x="1731"/>
        <item x="2331"/>
        <item x="812"/>
        <item x="3448"/>
        <item x="3285"/>
        <item x="844"/>
        <item x="1444"/>
        <item x="1396"/>
        <item x="2927"/>
        <item x="789"/>
        <item x="1182"/>
        <item x="3076"/>
        <item x="2703"/>
        <item x="1553"/>
        <item x="2141"/>
        <item x="3975"/>
        <item x="1138"/>
        <item x="2448"/>
        <item x="4508"/>
        <item x="3478"/>
        <item x="4206"/>
        <item x="1673"/>
        <item x="4658"/>
        <item x="732"/>
        <item x="3323"/>
        <item x="1105"/>
        <item x="2621"/>
        <item x="4593"/>
        <item x="2851"/>
        <item x="2415"/>
        <item x="2375"/>
        <item x="3535"/>
        <item x="3469"/>
        <item x="2767"/>
        <item x="2823"/>
        <item x="4032"/>
        <item x="3790"/>
        <item x="1526"/>
        <item x="2334"/>
        <item x="1945"/>
        <item x="2284"/>
        <item x="4639"/>
        <item x="1049"/>
        <item x="2888"/>
        <item x="4630"/>
        <item x="2610"/>
        <item x="770"/>
        <item x="2116"/>
        <item x="198"/>
        <item x="2743"/>
        <item x="1336"/>
        <item x="4974"/>
        <item x="646"/>
        <item x="193"/>
        <item x="910"/>
        <item x="3362"/>
        <item x="3424"/>
        <item x="1228"/>
        <item x="1254"/>
        <item x="3962"/>
        <item x="1573"/>
        <item x="3500"/>
        <item x="4960"/>
        <item x="839"/>
        <item x="3524"/>
        <item x="1562"/>
        <item x="2970"/>
        <item x="4691"/>
        <item x="902"/>
        <item x="3065"/>
        <item x="546"/>
        <item x="2605"/>
        <item x="3481"/>
        <item x="615"/>
        <item x="2124"/>
        <item x="1401"/>
        <item x="4318"/>
        <item x="266"/>
        <item x="4614"/>
        <item x="4101"/>
        <item x="3213"/>
        <item x="2741"/>
        <item x="3670"/>
        <item x="2379"/>
        <item x="1615"/>
        <item x="3793"/>
        <item x="2402"/>
        <item x="1701"/>
        <item x="685"/>
        <item x="450"/>
        <item x="4022"/>
        <item x="1205"/>
        <item x="1700"/>
        <item x="4716"/>
        <item x="3200"/>
        <item x="700"/>
        <item x="451"/>
        <item x="2267"/>
        <item x="4290"/>
        <item x="609"/>
        <item x="216"/>
        <item x="2683"/>
        <item x="3639"/>
        <item x="2810"/>
        <item x="3565"/>
        <item x="1610"/>
        <item x="4219"/>
        <item x="3380"/>
        <item x="3318"/>
        <item x="3761"/>
        <item x="4370"/>
        <item x="1684"/>
        <item x="2054"/>
        <item x="797"/>
        <item x="2607"/>
        <item x="4265"/>
        <item x="540"/>
        <item x="4839"/>
        <item x="3135"/>
        <item x="2841"/>
        <item x="4741"/>
        <item x="3727"/>
        <item x="907"/>
        <item x="2319"/>
        <item x="3623"/>
        <item x="842"/>
        <item x="3374"/>
        <item x="890"/>
        <item x="348"/>
        <item x="3553"/>
        <item x="114"/>
        <item x="4255"/>
        <item x="2102"/>
        <item x="1051"/>
        <item x="4035"/>
        <item x="4356"/>
        <item x="4065"/>
        <item x="621"/>
        <item x="1821"/>
        <item x="1537"/>
        <item x="3208"/>
        <item x="1407"/>
        <item x="2162"/>
        <item x="118"/>
        <item x="2528"/>
        <item x="1220"/>
        <item x="4071"/>
        <item x="477"/>
        <item x="3321"/>
        <item x="319"/>
        <item x="4631"/>
        <item x="1510"/>
        <item x="4382"/>
        <item x="3407"/>
        <item x="324"/>
        <item x="3480"/>
        <item x="4098"/>
        <item x="3312"/>
        <item x="312"/>
        <item x="2770"/>
        <item x="2975"/>
        <item x="2549"/>
        <item x="2543"/>
        <item x="4937"/>
        <item x="1350"/>
        <item x="2586"/>
        <item x="1584"/>
        <item x="1285"/>
        <item x="2457"/>
        <item x="4571"/>
        <item x="3012"/>
        <item x="1063"/>
        <item x="3649"/>
        <item x="3157"/>
        <item x="3364"/>
        <item x="3039"/>
        <item x="1645"/>
        <item x="3933"/>
        <item x="2953"/>
        <item x="205"/>
        <item x="925"/>
        <item x="2856"/>
        <item x="4941"/>
        <item x="3541"/>
        <item x="2907"/>
        <item x="317"/>
        <item x="1030"/>
        <item x="427"/>
        <item x="2449"/>
        <item x="4922"/>
        <item x="790"/>
        <item x="1648"/>
        <item x="4434"/>
        <item x="2598"/>
        <item x="1339"/>
        <item x="4441"/>
        <item x="2522"/>
        <item x="4894"/>
        <item x="3087"/>
        <item x="2215"/>
        <item x="3006"/>
        <item x="1864"/>
        <item x="3017"/>
        <item x="396"/>
        <item x="3828"/>
        <item x="922"/>
        <item x="1062"/>
        <item x="283"/>
        <item x="1983"/>
        <item x="86"/>
        <item x="4955"/>
        <item x="4962"/>
        <item x="1198"/>
        <item x="1464"/>
        <item x="993"/>
        <item x="4112"/>
        <item x="4607"/>
        <item x="291"/>
        <item x="962"/>
        <item x="3238"/>
        <item x="2933"/>
        <item x="2283"/>
        <item x="999"/>
        <item x="185"/>
        <item x="742"/>
        <item x="2489"/>
        <item x="1409"/>
        <item x="4136"/>
        <item x="1680"/>
        <item x="4556"/>
        <item x="4339"/>
        <item x="1964"/>
        <item x="415"/>
        <item x="280"/>
        <item x="3616"/>
        <item x="1207"/>
        <item x="1188"/>
        <item x="3917"/>
        <item x="1901"/>
        <item x="3398"/>
        <item x="2769"/>
        <item x="4776"/>
        <item x="892"/>
        <item x="1952"/>
        <item x="4145"/>
        <item x="360"/>
        <item x="4199"/>
        <item x="303"/>
        <item x="66"/>
        <item x="4948"/>
        <item x="4235"/>
        <item x="4474"/>
        <item x="3397"/>
        <item x="131"/>
        <item x="4513"/>
        <item x="365"/>
        <item x="1278"/>
        <item x="3987"/>
        <item x="949"/>
        <item x="702"/>
        <item x="1485"/>
        <item x="4289"/>
        <item x="186"/>
        <item x="3132"/>
        <item x="4905"/>
        <item x="2254"/>
        <item x="3305"/>
        <item x="2361"/>
        <item x="3860"/>
        <item x="4599"/>
        <item x="3682"/>
        <item x="2228"/>
        <item x="715"/>
        <item x="3499"/>
        <item x="2987"/>
        <item x="2844"/>
        <item x="2792"/>
        <item x="426"/>
        <item x="3359"/>
        <item x="895"/>
        <item x="1941"/>
        <item x="1757"/>
        <item x="2778"/>
        <item x="3907"/>
        <item x="3401"/>
        <item x="727"/>
        <item x="3202"/>
        <item x="4804"/>
        <item x="3431"/>
        <item x="4149"/>
        <item x="1712"/>
        <item x="4359"/>
        <item x="920"/>
        <item x="1558"/>
        <item x="483"/>
        <item x="1862"/>
        <item x="1960"/>
        <item x="918"/>
        <item x="4863"/>
        <item x="4050"/>
        <item x="3540"/>
        <item x="2275"/>
        <item x="2799"/>
        <item x="447"/>
        <item x="1823"/>
        <item x="1315"/>
        <item x="4738"/>
        <item x="62"/>
        <item x="3395"/>
        <item x="4299"/>
        <item x="1906"/>
        <item x="4209"/>
        <item x="2137"/>
        <item x="1780"/>
        <item x="2209"/>
        <item x="1709"/>
        <item x="616"/>
        <item x="4225"/>
        <item x="1449"/>
        <item x="4950"/>
        <item x="3438"/>
        <item x="2772"/>
        <item x="1157"/>
        <item x="1361"/>
        <item x="2523"/>
        <item x="4682"/>
        <item x="1462"/>
        <item x="1134"/>
        <item x="1826"/>
        <item x="1956"/>
        <item x="3340"/>
        <item x="4524"/>
        <item x="182"/>
        <item x="3660"/>
        <item x="2337"/>
        <item x="2478"/>
        <item x="3648"/>
        <item x="2712"/>
        <item x="4211"/>
        <item x="3866"/>
        <item x="3827"/>
        <item x="4520"/>
        <item x="17"/>
        <item x="2796"/>
        <item x="767"/>
        <item x="990"/>
        <item x="836"/>
        <item x="4986"/>
        <item x="691"/>
        <item x="3044"/>
        <item x="4285"/>
        <item x="580"/>
        <item x="1195"/>
        <item x="4945"/>
        <item x="1840"/>
        <item x="752"/>
        <item x="3354"/>
        <item x="1256"/>
        <item x="2056"/>
        <item x="1880"/>
        <item x="3695"/>
        <item x="2781"/>
        <item x="3758"/>
        <item x="1335"/>
        <item x="4757"/>
        <item x="3939"/>
        <item x="148"/>
        <item x="3370"/>
        <item x="4270"/>
        <item x="3549"/>
        <item x="2957"/>
        <item x="1878"/>
        <item x="712"/>
        <item x="2257"/>
        <item x="4134"/>
        <item x="2425"/>
        <item x="2207"/>
        <item x="4005"/>
        <item x="3171"/>
        <item x="652"/>
        <item x="3129"/>
        <item x="1672"/>
        <item x="1178"/>
        <item x="709"/>
        <item x="1830"/>
        <item x="4140"/>
        <item x="3732"/>
        <item x="1698"/>
        <item x="2491"/>
        <item x="1896"/>
        <item x="2414"/>
        <item x="511"/>
        <item x="1159"/>
        <item x="3496"/>
        <item x="4105"/>
        <item x="499"/>
        <item x="2636"/>
        <item x="2468"/>
        <item x="1879"/>
        <item x="296"/>
        <item x="2068"/>
        <item x="4561"/>
        <item x="3982"/>
        <item x="1378"/>
        <item x="3179"/>
        <item x="3386"/>
        <item x="129"/>
        <item x="4268"/>
        <item x="504"/>
        <item x="1606"/>
        <item x="3258"/>
        <item x="956"/>
        <item x="2677"/>
        <item x="1043"/>
        <item x="2944"/>
        <item x="4335"/>
        <item x="3163"/>
        <item x="4837"/>
        <item x="4889"/>
        <item x="690"/>
        <item x="1265"/>
        <item x="1412"/>
        <item x="3005"/>
        <item x="2751"/>
        <item x="3603"/>
        <item x="2236"/>
        <item x="3586"/>
        <item x="2910"/>
        <item x="3057"/>
        <item x="2748"/>
        <item x="2501"/>
        <item x="278"/>
        <item x="3874"/>
        <item x="4376"/>
        <item x="1918"/>
        <item x="3147"/>
        <item x="3330"/>
        <item x="3986"/>
        <item x="4340"/>
        <item x="2134"/>
        <item x="845"/>
        <item x="2303"/>
        <item x="4282"/>
        <item x="4330"/>
        <item x="3495"/>
        <item x="1937"/>
        <item x="4334"/>
        <item x="3560"/>
        <item x="2905"/>
        <item x="1905"/>
        <item x="930"/>
        <item x="4539"/>
        <item x="163"/>
        <item x="2562"/>
        <item x="1959"/>
        <item x="1156"/>
        <item x="1144"/>
        <item x="1355"/>
        <item x="1297"/>
        <item x="4167"/>
        <item x="3412"/>
        <item x="1998"/>
        <item x="3128"/>
        <item x="2285"/>
        <item x="2297"/>
        <item x="3664"/>
        <item x="1435"/>
        <item x="688"/>
        <item x="4453"/>
        <item x="4263"/>
        <item x="2347"/>
        <item x="3474"/>
        <item x="2578"/>
        <item x="1213"/>
        <item x="1897"/>
        <item x="1561"/>
        <item x="2797"/>
        <item x="4585"/>
        <item x="1547"/>
        <item x="515"/>
        <item x="3013"/>
        <item x="2702"/>
        <item x="476"/>
        <item x="1484"/>
        <item x="4709"/>
        <item x="1679"/>
        <item x="3690"/>
        <item x="3629"/>
        <item x="2377"/>
        <item x="870"/>
        <item x="4651"/>
        <item x="4997"/>
        <item x="3136"/>
        <item x="3637"/>
        <item x="3811"/>
        <item x="1482"/>
        <item x="2513"/>
        <item x="367"/>
        <item x="951"/>
        <item x="2659"/>
        <item x="3152"/>
        <item x="2829"/>
        <item x="3404"/>
        <item x="3476"/>
        <item x="2029"/>
        <item x="2497"/>
        <item x="3143"/>
        <item x="2036"/>
        <item x="3400"/>
        <item x="321"/>
        <item x="4537"/>
        <item x="3659"/>
        <item x="1656"/>
        <item x="299"/>
        <item x="4965"/>
        <item x="95"/>
        <item x="584"/>
        <item x="2438"/>
        <item x="4132"/>
        <item x="4037"/>
        <item x="2908"/>
        <item x="1152"/>
        <item x="1290"/>
        <item x="3572"/>
        <item x="2632"/>
        <item x="453"/>
        <item x="3034"/>
        <item x="2313"/>
        <item x="1882"/>
        <item x="4187"/>
        <item x="226"/>
        <item x="1148"/>
        <item x="4849"/>
        <item x="2766"/>
        <item x="1386"/>
        <item x="1899"/>
        <item x="4670"/>
        <item x="3847"/>
        <item x="3700"/>
        <item x="2299"/>
        <item x="4779"/>
        <item x="2786"/>
        <item x="4436"/>
        <item x="2432"/>
        <item x="2821"/>
        <item x="1491"/>
        <item x="718"/>
        <item x="3744"/>
        <item x="1203"/>
        <item x="3256"/>
        <item x="4609"/>
        <item x="2412"/>
        <item x="2263"/>
        <item x="4946"/>
        <item x="3503"/>
        <item x="2413"/>
        <item x="4341"/>
        <item x="4873"/>
        <item x="2378"/>
        <item x="3237"/>
        <item x="1948"/>
        <item x="3367"/>
        <item x="755"/>
        <item x="2693"/>
        <item x="2929"/>
        <item x="4807"/>
        <item x="881"/>
        <item x="1893"/>
        <item x="68"/>
        <item x="4832"/>
        <item x="2559"/>
        <item x="2251"/>
        <item x="3117"/>
        <item x="4323"/>
        <item x="1810"/>
        <item x="4258"/>
        <item x="3352"/>
        <item x="2989"/>
        <item x="4702"/>
        <item x="1845"/>
        <item x="2590"/>
        <item x="4582"/>
        <item x="2774"/>
        <item x="3952"/>
        <item x="2834"/>
        <item x="1483"/>
        <item x="4693"/>
        <item x="4995"/>
        <item x="3934"/>
        <item x="545"/>
        <item x="1006"/>
        <item x="1568"/>
        <item x="1023"/>
        <item x="4256"/>
        <item x="126"/>
        <item x="3266"/>
        <item x="1546"/>
        <item x="4068"/>
        <item x="3704"/>
        <item x="534"/>
        <item x="2154"/>
        <item x="4016"/>
        <item x="4952"/>
        <item x="1761"/>
        <item x="10"/>
        <item x="4205"/>
        <item x="1313"/>
        <item x="3640"/>
        <item x="1973"/>
        <item x="1933"/>
        <item x="809"/>
        <item x="4246"/>
        <item x="1219"/>
        <item x="3728"/>
        <item x="333"/>
        <item x="254"/>
        <item x="2777"/>
        <item x="3289"/>
        <item x="340"/>
        <item x="766"/>
        <item x="2654"/>
        <item x="1962"/>
        <item x="3176"/>
        <item x="4383"/>
        <item x="1843"/>
        <item x="4452"/>
        <item x="12"/>
        <item x="3607"/>
        <item x="1946"/>
        <item x="4483"/>
        <item x="2244"/>
        <item x="2764"/>
        <item x="792"/>
        <item x="1267"/>
        <item x="2718"/>
        <item x="145"/>
        <item x="562"/>
        <item x="4188"/>
        <item x="2370"/>
        <item x="4592"/>
        <item x="1999"/>
        <item x="791"/>
        <item x="3090"/>
        <item x="4055"/>
        <item x="1111"/>
        <item x="2405"/>
        <item x="620"/>
        <item x="3068"/>
        <item x="1687"/>
        <item x="4286"/>
        <item x="458"/>
        <item x="3937"/>
        <item x="2447"/>
        <item x="2708"/>
        <item x="1137"/>
        <item x="3427"/>
        <item x="4517"/>
        <item x="4705"/>
        <item x="3794"/>
        <item x="3869"/>
        <item x="3899"/>
        <item x="1619"/>
        <item x="3936"/>
        <item x="330"/>
        <item x="1593"/>
        <item x="4916"/>
        <item x="2027"/>
        <item x="1493"/>
        <item x="411"/>
        <item x="117"/>
        <item x="2571"/>
        <item x="693"/>
        <item x="967"/>
        <item x="4264"/>
        <item x="1827"/>
        <item x="1453"/>
        <item x="724"/>
        <item x="3092"/>
        <item x="2657"/>
        <item x="2561"/>
        <item x="314"/>
        <item x="132"/>
        <item x="1637"/>
        <item x="2001"/>
        <item x="1"/>
        <item x="586"/>
        <item x="1338"/>
        <item x="2647"/>
        <item x="2485"/>
        <item x="4589"/>
        <item x="4293"/>
        <item x="2065"/>
        <item x="4111"/>
        <item x="2094"/>
        <item x="1223"/>
        <item x="4763"/>
        <item x="4156"/>
        <item x="593"/>
        <item x="440"/>
        <item x="4982"/>
        <item x="4700"/>
        <item x="1588"/>
        <item x="1713"/>
        <item x="3902"/>
        <item x="3863"/>
        <item x="159"/>
        <item x="4172"/>
        <item x="3595"/>
        <item x="3519"/>
        <item x="529"/>
        <item x="1127"/>
        <item x="2471"/>
        <item x="1806"/>
        <item x="4119"/>
        <item x="4536"/>
        <item x="420"/>
        <item x="3360"/>
        <item x="1628"/>
        <item x="4096"/>
        <item x="3822"/>
        <item x="4629"/>
        <item x="2825"/>
        <item x="105"/>
        <item x="1082"/>
        <item x="3199"/>
        <item x="4856"/>
        <item x="1846"/>
        <item x="4396"/>
        <item x="2333"/>
        <item x="2270"/>
        <item x="2931"/>
        <item x="3051"/>
        <item x="653"/>
        <item x="2440"/>
        <item x="116"/>
        <item x="1129"/>
        <item x="4924"/>
        <item x="1931"/>
        <item x="1505"/>
        <item x="2195"/>
        <item x="3821"/>
        <item x="4368"/>
        <item x="1135"/>
        <item x="2439"/>
        <item x="3158"/>
        <item x="1597"/>
        <item x="4692"/>
        <item x="2998"/>
        <item x="866"/>
        <item x="2008"/>
        <item x="650"/>
        <item x="65"/>
        <item x="3853"/>
        <item x="1107"/>
        <item x="4229"/>
        <item x="3697"/>
        <item x="2839"/>
        <item x="1932"/>
        <item x="3551"/>
        <item x="3778"/>
        <item x="4898"/>
        <item x="297"/>
        <item x="1812"/>
        <item x="4355"/>
        <item x="854"/>
        <item x="133"/>
        <item x="714"/>
        <item x="4968"/>
        <item x="1617"/>
        <item x="2801"/>
        <item x="2384"/>
        <item x="2629"/>
        <item x="2340"/>
        <item x="1322"/>
        <item x="550"/>
        <item x="4580"/>
        <item x="1792"/>
        <item x="2529"/>
        <item x="2"/>
        <item x="1177"/>
        <item x="3292"/>
        <item x="74"/>
        <item x="2999"/>
        <item x="3178"/>
        <item x="3124"/>
        <item x="1548"/>
        <item x="4"/>
        <item x="2264"/>
        <item x="4710"/>
        <item x="329"/>
        <item x="2893"/>
        <item x="4385"/>
        <item x="3506"/>
        <item x="1417"/>
        <item x="327"/>
        <item x="4732"/>
        <item x="4127"/>
        <item x="464"/>
        <item x="4329"/>
        <item x="2216"/>
        <item x="3984"/>
        <item x="3762"/>
        <item x="2832"/>
        <item x="4718"/>
        <item x="3193"/>
        <item x="571"/>
        <item x="4512"/>
        <item x="4884"/>
        <item x="4870"/>
        <item x="2964"/>
        <item x="3422"/>
        <item x="2139"/>
        <item x="2084"/>
        <item x="2685"/>
        <item x="3413"/>
        <item x="1953"/>
        <item x="305"/>
        <item x="2793"/>
        <item x="2968"/>
        <item x="285"/>
        <item x="694"/>
        <item x="3798"/>
        <item x="3935"/>
        <item x="1474"/>
        <item x="2564"/>
        <item x="172"/>
        <item x="3232"/>
        <item x="2862"/>
        <item x="2837"/>
        <item x="3967"/>
        <item x="2298"/>
        <item x="2420"/>
        <item x="585"/>
        <item x="2431"/>
        <item x="1005"/>
        <item x="745"/>
        <item x="2608"/>
        <item x="927"/>
        <item x="1428"/>
        <item x="568"/>
        <item x="287"/>
        <item x="786"/>
        <item x="2583"/>
        <item x="2591"/>
        <item x="2271"/>
        <item x="301"/>
        <item x="661"/>
        <item x="4451"/>
        <item x="1509"/>
        <item x="1158"/>
        <item x="3575"/>
        <item x="4311"/>
        <item x="1980"/>
        <item x="2976"/>
        <item x="3150"/>
        <item x="457"/>
        <item x="78"/>
        <item x="654"/>
        <item x="121"/>
        <item x="644"/>
        <item x="3274"/>
        <item x="1632"/>
        <item x="1165"/>
        <item x="199"/>
        <item x="958"/>
        <item x="4921"/>
        <item x="782"/>
        <item x="4865"/>
        <item x="2760"/>
        <item x="1693"/>
        <item x="1360"/>
        <item x="4133"/>
        <item x="2422"/>
        <item x="560"/>
        <item x="971"/>
        <item x="3836"/>
        <item x="1229"/>
        <item x="773"/>
        <item x="3242"/>
        <item x="2052"/>
        <item x="4457"/>
        <item x="1532"/>
        <item x="4415"/>
        <item x="2830"/>
        <item x="1083"/>
        <item x="357"/>
        <item x="3561"/>
        <item x="352"/>
        <item x="3304"/>
        <item x="3483"/>
        <item x="1531"/>
        <item x="4953"/>
        <item x="157"/>
        <item x="3426"/>
        <item x="3121"/>
        <item x="194"/>
        <item x="119"/>
        <item x="2688"/>
        <item x="2696"/>
        <item x="124"/>
        <item x="2597"/>
        <item x="90"/>
        <item x="4829"/>
        <item x="1987"/>
        <item x="4780"/>
        <item x="2612"/>
        <item x="3389"/>
        <item x="953"/>
        <item x="2604"/>
        <item x="979"/>
        <item x="4443"/>
        <item x="3729"/>
        <item x="2067"/>
        <item x="1347"/>
        <item x="2040"/>
        <item x="465"/>
        <item x="203"/>
        <item x="4493"/>
        <item x="1949"/>
        <item x="2687"/>
        <item x="1272"/>
        <item x="4553"/>
        <item x="2163"/>
        <item x="4723"/>
        <item x="1703"/>
        <item x="4159"/>
        <item x="1675"/>
        <item x="3226"/>
        <item x="3699"/>
        <item x="1816"/>
        <item x="1122"/>
        <item x="1865"/>
        <item x="668"/>
        <item x="2572"/>
        <item x="1353"/>
        <item x="2388"/>
        <item x="780"/>
        <item x="3245"/>
        <item x="3455"/>
        <item x="3177"/>
        <item x="2028"/>
        <item x="3906"/>
        <item x="3168"/>
        <item x="183"/>
        <item x="343"/>
        <item x="645"/>
        <item x="1511"/>
        <item x="805"/>
        <item x="3491"/>
        <item x="2936"/>
        <item x="1494"/>
        <item x="4762"/>
        <item x="3999"/>
        <item x="1746"/>
        <item x="1196"/>
        <item x="3225"/>
        <item x="3211"/>
        <item x="4326"/>
        <item x="4253"/>
        <item x="3773"/>
        <item x="651"/>
        <item x="2541"/>
        <item x="3452"/>
        <item x="2076"/>
        <item x="1801"/>
        <item x="944"/>
        <item x="1768"/>
        <item x="3120"/>
        <item x="169"/>
        <item x="4154"/>
        <item x="4610"/>
        <item x="2510"/>
        <item x="1762"/>
        <item x="135"/>
        <item x="2259"/>
        <item x="2435"/>
        <item x="3056"/>
        <item x="3212"/>
        <item x="1186"/>
        <item x="1710"/>
        <item x="3007"/>
        <item x="221"/>
        <item x="1543"/>
        <item x="904"/>
        <item x="2172"/>
        <item x="1328"/>
        <item x="4178"/>
        <item x="3875"/>
        <item x="4949"/>
        <item x="4100"/>
        <item x="4980"/>
        <item x="3754"/>
        <item x="2983"/>
        <item x="1979"/>
        <item x="1448"/>
        <item x="2235"/>
        <item x="2350"/>
        <item x="2358"/>
        <item x="1162"/>
        <item x="2169"/>
        <item x="1596"/>
        <item x="429"/>
        <item x="2433"/>
        <item x="1475"/>
        <item x="3938"/>
        <item x="207"/>
        <item x="230"/>
        <item x="2805"/>
        <item x="3337"/>
        <item x="629"/>
        <item x="3677"/>
        <item x="1047"/>
        <item x="2096"/>
        <item x="4643"/>
        <item x="449"/>
        <item x="4606"/>
        <item x="3108"/>
        <item x="2220"/>
        <item x="3220"/>
        <item x="4678"/>
        <item x="2218"/>
        <item x="606"/>
        <item x="3494"/>
        <item x="4034"/>
        <item x="1800"/>
        <item x="1850"/>
        <item x="4151"/>
        <item x="4267"/>
        <item x="394"/>
        <item x="2459"/>
        <item x="2555"/>
        <item x="2428"/>
        <item x="2339"/>
        <item x="385"/>
        <item x="1639"/>
        <item x="4465"/>
        <item x="4328"/>
        <item x="3434"/>
        <item x="1507"/>
        <item x="4069"/>
        <item x="2444"/>
        <item x="4913"/>
        <item x="3095"/>
        <item x="1883"/>
        <item x="354"/>
        <item x="3475"/>
        <item x="3683"/>
        <item x="4025"/>
        <item x="3772"/>
        <item x="2032"/>
        <item x="3955"/>
        <item x="2527"/>
        <item x="2233"/>
        <item x="2817"/>
        <item x="617"/>
        <item x="3309"/>
        <item x="613"/>
        <item x="3636"/>
        <item x="1302"/>
        <item x="1760"/>
        <item x="4672"/>
        <item x="3819"/>
        <item x="4871"/>
        <item x="2846"/>
        <item x="1751"/>
        <item x="4469"/>
        <item x="672"/>
        <item x="3235"/>
        <item x="948"/>
        <item x="4808"/>
        <item x="3296"/>
        <item x="3356"/>
        <item x="1527"/>
        <item x="259"/>
        <item x="2628"/>
        <item x="4059"/>
        <item x="3759"/>
        <item x="4688"/>
        <item x="4020"/>
        <item x="4954"/>
        <item x="4906"/>
        <item x="4929"/>
        <item x="4380"/>
        <item x="725"/>
        <item x="3300"/>
        <item x="1837"/>
        <item x="1778"/>
        <item x="771"/>
        <item x="2280"/>
        <item x="374"/>
        <item x="1870"/>
        <item x="802"/>
        <item x="141"/>
        <item x="3627"/>
        <item x="1132"/>
        <item x="2915"/>
        <item x="1457"/>
        <item x="1859"/>
        <item x="3048"/>
        <item x="2553"/>
        <item x="2009"/>
        <item x="2652"/>
        <item x="3436"/>
        <item x="538"/>
        <item x="4089"/>
        <item x="4320"/>
        <item x="4759"/>
        <item x="2873"/>
        <item x="2602"/>
        <item x="2670"/>
        <item x="1130"/>
        <item x="3207"/>
        <item x="75"/>
        <item x="1839"/>
        <item x="1990"/>
        <item x="2991"/>
        <item x="64"/>
        <item x="448"/>
        <item x="3685"/>
        <item x="838"/>
        <item x="3810"/>
        <item x="2050"/>
        <item x="806"/>
        <item x="4550"/>
        <item x="963"/>
        <item x="830"/>
        <item x="1194"/>
        <item x="3378"/>
        <item x="3929"/>
        <item x="4781"/>
        <item x="4193"/>
        <item x="4102"/>
        <item x="188"/>
        <item x="1557"/>
        <item x="249"/>
        <item x="4030"/>
        <item x="887"/>
        <item x="52"/>
        <item x="888"/>
        <item x="689"/>
        <item x="2546"/>
        <item x="3497"/>
        <item x="4530"/>
        <item x="1364"/>
        <item x="174"/>
        <item x="325"/>
        <item x="2446"/>
        <item x="4146"/>
        <item x="1646"/>
        <item x="2045"/>
        <item x="1667"/>
        <item x="3801"/>
        <item x="630"/>
        <item x="4510"/>
        <item x="4420"/>
        <item x="479"/>
        <item x="147"/>
        <item x="3302"/>
        <item x="4126"/>
        <item x="2676"/>
        <item x="72"/>
        <item x="3817"/>
        <item x="1717"/>
        <item x="4501"/>
        <item x="1824"/>
        <item x="4162"/>
        <item x="1214"/>
        <item x="211"/>
        <item x="3384"/>
        <item x="2138"/>
        <item x="1707"/>
        <item x="2883"/>
        <item x="2392"/>
        <item x="3203"/>
        <item x="1391"/>
        <item x="608"/>
        <item x="3581"/>
        <item x="3180"/>
        <item x="3195"/>
        <item x="320"/>
        <item x="698"/>
        <item x="2819"/>
        <item x="795"/>
        <item x="1052"/>
        <item x="2487"/>
        <item x="1860"/>
        <item x="2980"/>
        <item x="2088"/>
        <item x="2982"/>
        <item x="3410"/>
        <item x="1633"/>
        <item x="2794"/>
        <item x="3641"/>
        <item x="1966"/>
        <item x="3768"/>
        <item x="167"/>
        <item x="1696"/>
        <item x="4182"/>
        <item x="364"/>
        <item x="4130"/>
        <item x="1550"/>
        <item x="2855"/>
        <item x="1894"/>
        <item x="1745"/>
        <item x="835"/>
        <item x="4389"/>
        <item x="195"/>
        <item x="356"/>
        <item x="3890"/>
        <item x="1408"/>
        <item x="1985"/>
        <item x="1356"/>
        <item x="588"/>
        <item x="263"/>
        <item x="2142"/>
        <item x="4218"/>
        <item x="2948"/>
        <item x="4695"/>
        <item x="3471"/>
        <item x="3073"/>
        <item x="1301"/>
        <item x="1802"/>
        <item x="180"/>
        <item x="4907"/>
        <item x="368"/>
        <item x="1798"/>
        <item x="579"/>
        <item x="3329"/>
        <item x="1936"/>
        <item x="527"/>
        <item x="1738"/>
        <item x="146"/>
        <item x="3522"/>
        <item x="2977"/>
        <item x="4788"/>
        <item x="380"/>
        <item x="3145"/>
        <item x="3745"/>
        <item x="2427"/>
        <item x="1958"/>
        <item x="2771"/>
        <item x="3385"/>
        <item x="671"/>
        <item x="544"/>
        <item x="3283"/>
        <item x="737"/>
        <item x="537"/>
        <item x="4818"/>
        <item x="4462"/>
        <item x="2684"/>
        <item x="1904"/>
        <item x="1240"/>
        <item x="3749"/>
        <item x="1280"/>
        <item x="2566"/>
        <item x="4753"/>
        <item x="577"/>
        <item x="1101"/>
        <item x="3189"/>
        <item x="3621"/>
        <item x="136"/>
        <item x="849"/>
        <item x="3914"/>
        <item x="4094"/>
        <item x="2090"/>
        <item x="402"/>
        <item x="3691"/>
        <item x="2594"/>
        <item x="1172"/>
        <item x="2508"/>
        <item x="2389"/>
        <item x="2921"/>
        <item x="4484"/>
        <item x="373"/>
        <item x="3956"/>
        <item x="2411"/>
        <item x="2212"/>
        <item x="2551"/>
        <item x="3739"/>
        <item x="1463"/>
        <item x="3484"/>
        <item x="1185"/>
        <item x="295"/>
        <item x="695"/>
        <item x="165"/>
        <item x="808"/>
        <item x="3687"/>
        <item x="973"/>
        <item x="397"/>
        <item x="1387"/>
        <item x="2196"/>
        <item x="2164"/>
        <item x="3783"/>
        <item x="1892"/>
        <item x="1974"/>
        <item x="2668"/>
        <item x="2002"/>
        <item x="2252"/>
        <item x="2366"/>
        <item x="4621"/>
        <item x="1160"/>
        <item x="1225"/>
        <item x="4031"/>
        <item x="4597"/>
        <item x="446"/>
        <item x="452"/>
        <item x="3357"/>
        <item x="935"/>
        <item x="1281"/>
        <item x="84"/>
        <item x="3390"/>
        <item x="3971"/>
        <item x="1759"/>
        <item x="3755"/>
        <item x="748"/>
        <item x="2066"/>
        <item x="2206"/>
        <item x="610"/>
        <item x="4148"/>
        <item x="2806"/>
        <item x="991"/>
        <item x="2783"/>
        <item x="4555"/>
        <item x="2600"/>
        <item x="731"/>
        <item x="1508"/>
        <item x="3960"/>
        <item x="3485"/>
        <item x="1348"/>
        <item x="886"/>
        <item x="2494"/>
        <item x="1060"/>
        <item x="3049"/>
        <item x="4740"/>
        <item x="4081"/>
        <item x="3501"/>
        <item x="4179"/>
        <item x="3889"/>
        <item x="3747"/>
        <item x="3837"/>
        <item x="2247"/>
        <item x="4168"/>
        <item x="97"/>
        <item x="642"/>
        <item x="957"/>
        <item x="4628"/>
        <item x="3315"/>
        <item x="2300"/>
        <item x="4594"/>
        <item x="4605"/>
        <item x="3218"/>
        <item x="943"/>
        <item x="4281"/>
        <item x="26"/>
        <item x="1992"/>
        <item x="1242"/>
        <item x="2700"/>
        <item x="862"/>
        <item x="4011"/>
        <item x="3325"/>
        <item x="4842"/>
        <item x="2845"/>
        <item x="4969"/>
        <item x="442"/>
        <item x="2646"/>
        <item x="2108"/>
        <item x="2650"/>
        <item x="40"/>
        <item x="4106"/>
        <item x="4344"/>
        <item x="589"/>
        <item x="2620"/>
        <item x="3536"/>
        <item x="2345"/>
        <item x="1019"/>
        <item x="4461"/>
        <item x="3865"/>
        <item x="824"/>
        <item x="1943"/>
        <item x="4024"/>
        <item x="2943"/>
        <item x="4194"/>
        <item x="1455"/>
        <item x="3165"/>
        <item x="4721"/>
        <item x="4724"/>
        <item x="4394"/>
        <item x="4604"/>
        <item x="4391"/>
        <item x="1109"/>
        <item x="1329"/>
        <item x="1270"/>
        <item x="4830"/>
        <item x="875"/>
        <item x="1215"/>
        <item x="2020"/>
        <item x="2614"/>
        <item x="772"/>
        <item x="2547"/>
        <item x="4824"/>
        <item x="1332"/>
        <item x="3951"/>
        <item x="4703"/>
        <item x="1458"/>
        <item x="4073"/>
        <item x="1581"/>
        <item x="1404"/>
        <item x="3995"/>
        <item x="1309"/>
        <item x="1154"/>
        <item x="1097"/>
        <item x="1393"/>
        <item x="399"/>
        <item x="2525"/>
        <item x="1898"/>
        <item x="4743"/>
        <item x="3619"/>
        <item x="970"/>
        <item x="885"/>
        <item x="3574"/>
        <item x="79"/>
        <item x="2458"/>
        <item x="3953"/>
        <item x="1011"/>
        <item x="2592"/>
        <item x="4764"/>
        <item x="494"/>
        <item x="3377"/>
        <item x="4231"/>
        <item x="4956"/>
        <item x="2376"/>
        <item x="4074"/>
        <item x="3567"/>
        <item x="4006"/>
        <item x="3196"/>
        <item x="2749"/>
        <item x="4338"/>
        <item x="3802"/>
        <item x="3858"/>
        <item x="1671"/>
        <item x="638"/>
        <item x="91"/>
        <item x="2791"/>
        <item x="4676"/>
        <item x="94"/>
        <item x="576"/>
        <item x="1514"/>
        <item x="3555"/>
        <item x="4860"/>
        <item x="2714"/>
        <item x="328"/>
        <item x="1076"/>
        <item x="2789"/>
        <item x="3742"/>
        <item x="4620"/>
        <item x="3809"/>
        <item x="77"/>
        <item x="355"/>
        <item x="3097"/>
        <item x="1211"/>
        <item x="1164"/>
        <item x="213"/>
        <item x="3210"/>
        <item x="4577"/>
        <item x="635"/>
        <item x="1748"/>
        <item x="3598"/>
        <item x="2349"/>
        <item x="656"/>
        <item x="1938"/>
        <item x="1259"/>
        <item x="3069"/>
        <item x="717"/>
        <item x="67"/>
        <item x="99"/>
        <item x="2115"/>
        <item x="3334"/>
        <item x="54"/>
        <item x="974"/>
        <item x="4085"/>
        <item x="3440"/>
        <item x="3612"/>
        <item x="4274"/>
        <item x="4019"/>
        <item x="4301"/>
        <item x="3795"/>
        <item x="2655"/>
        <item x="722"/>
        <item x="461"/>
        <item x="2399"/>
        <item x="4657"/>
        <item x="1126"/>
        <item x="4994"/>
        <item x="3705"/>
        <item x="3504"/>
        <item x="2443"/>
        <item x="3365"/>
        <item x="2514"/>
        <item x="3396"/>
        <item x="3964"/>
        <item x="3693"/>
        <item x="798"/>
        <item x="2550"/>
        <item x="923"/>
        <item x="4397"/>
        <item x="1227"/>
        <item x="3031"/>
        <item x="4748"/>
        <item x="4963"/>
        <item x="1660"/>
        <item x="3042"/>
        <item x="561"/>
        <item x="2864"/>
        <item x="751"/>
        <item x="3160"/>
        <item x="1069"/>
        <item x="3644"/>
        <item x="2463"/>
        <item x="153"/>
        <item x="1541"/>
        <item x="3978"/>
        <item x="3650"/>
        <item x="1321"/>
        <item x="4514"/>
        <item x="1790"/>
        <item x="3593"/>
        <item x="1012"/>
        <item x="4144"/>
        <item x="4821"/>
        <item x="4795"/>
        <item x="416"/>
        <item x="4067"/>
        <item x="3738"/>
        <item x="2365"/>
        <item x="250"/>
        <item x="2742"/>
        <item x="4372"/>
        <item x="4004"/>
        <item x="3838"/>
        <item x="44"/>
        <item x="2204"/>
        <item x="513"/>
        <item x="1578"/>
        <item x="2955"/>
        <item x="863"/>
        <item x="2346"/>
        <item x="3271"/>
        <item x="4897"/>
        <item x="2320"/>
        <item x="1303"/>
        <item x="4549"/>
        <item x="162"/>
        <item x="4752"/>
        <item x="3666"/>
        <item x="2037"/>
        <item x="4509"/>
        <item x="4243"/>
        <item x="3204"/>
        <item x="1429"/>
        <item x="2026"/>
        <item x="4459"/>
        <item x="3355"/>
        <item x="2063"/>
        <item x="3216"/>
        <item x="3479"/>
        <item x="2181"/>
        <item x="2633"/>
        <item x="1258"/>
        <item x="4107"/>
        <item x="4153"/>
        <item x="3153"/>
        <item x="1131"/>
        <item x="4777"/>
        <item x="2316"/>
        <item x="1040"/>
        <item x="109"/>
        <item x="4196"/>
        <item x="1244"/>
        <item x="521"/>
        <item x="4047"/>
        <item x="1564"/>
        <item x="4733"/>
        <item x="1155"/>
        <item x="3282"/>
        <item x="33"/>
        <item x="3456"/>
        <item x="3209"/>
        <item x="3845"/>
        <item x="1216"/>
        <item x="1586"/>
        <item x="643"/>
        <item x="1736"/>
        <item x="3913"/>
        <item x="2945"/>
        <item x="1395"/>
        <item x="346"/>
        <item x="1841"/>
        <item x="439"/>
        <item x="4998"/>
        <item x="258"/>
        <item x="2863"/>
        <item x="4222"/>
        <item x="2295"/>
        <item x="3379"/>
        <item x="2499"/>
        <item x="289"/>
        <item x="858"/>
        <item x="1008"/>
        <item x="787"/>
        <item x="2260"/>
        <item x="2642"/>
        <item x="2286"/>
        <item x="1756"/>
        <item x="139"/>
        <item x="3015"/>
        <item x="3776"/>
        <item x="413"/>
        <item x="1957"/>
        <item x="1171"/>
        <item x="2024"/>
        <item x="4526"/>
        <item x="410"/>
        <item x="3991"/>
        <item x="502"/>
        <item x="631"/>
        <item x="3358"/>
        <item x="3862"/>
        <item x="1415"/>
        <item x="846"/>
        <item x="4600"/>
        <item x="3231"/>
        <item x="3846"/>
        <item x="3450"/>
        <item x="1252"/>
        <item x="4224"/>
        <item x="204"/>
        <item x="4771"/>
        <item x="4489"/>
        <item x="3025"/>
        <item x="2815"/>
        <item x="1090"/>
        <item x="1587"/>
        <item x="4038"/>
        <item x="1410"/>
        <item x="1688"/>
        <item x="1305"/>
        <item x="3898"/>
        <item x="3020"/>
        <item x="3451"/>
        <item x="1603"/>
        <item x="3174"/>
        <item x="4220"/>
        <item x="2569"/>
        <item x="471"/>
        <item x="707"/>
        <item x="509"/>
        <item x="154"/>
        <item x="867"/>
        <item x="4680"/>
        <item x="3290"/>
        <item x="4820"/>
        <item x="2245"/>
        <item x="1871"/>
        <item x="4786"/>
        <item x="4623"/>
        <item x="3100"/>
        <item x="1847"/>
        <item x="1022"/>
        <item x="1935"/>
        <item x="1685"/>
        <item x="595"/>
        <item x="4247"/>
        <item x="4819"/>
        <item x="3831"/>
        <item x="2274"/>
        <item x="2338"/>
        <item x="989"/>
        <item x="4704"/>
        <item x="3988"/>
        <item x="3557"/>
        <item x="2018"/>
        <item x="705"/>
        <item x="2665"/>
        <item x="821"/>
        <item x="4557"/>
        <item x="900"/>
        <item x="984"/>
        <item x="566"/>
        <item x="2735"/>
        <item x="4938"/>
        <item x="4775"/>
        <item x="3021"/>
        <item x="2202"/>
        <item x="663"/>
        <item x="4160"/>
        <item x="2140"/>
        <item x="4217"/>
        <item x="2367"/>
        <item x="2876"/>
        <item x="103"/>
        <item x="4118"/>
        <item x="4242"/>
        <item x="1273"/>
        <item x="2455"/>
        <item x="3815"/>
        <item x="1976"/>
        <item x="478"/>
        <item x="227"/>
        <item x="1663"/>
        <item x="2445"/>
        <item x="1747"/>
        <item x="2913"/>
        <item x="2356"/>
        <item x="708"/>
        <item x="1480"/>
        <item x="2627"/>
        <item x="2097"/>
        <item x="1112"/>
        <item x="22"/>
        <item x="1275"/>
        <item x="2342"/>
        <item x="4091"/>
        <item x="2930"/>
        <item x="130"/>
        <item x="760"/>
        <item x="1874"/>
        <item x="1566"/>
        <item x="2287"/>
        <item x="2479"/>
        <item x="2261"/>
        <item x="2745"/>
        <item x="1501"/>
        <item x="3460"/>
        <item x="4157"/>
        <item x="4079"/>
        <item x="4278"/>
        <item x="4875"/>
        <item x="2082"/>
        <item x="3530"/>
        <item x="1293"/>
        <item x="2630"/>
        <item x="3509"/>
        <item x="4435"/>
        <item x="4487"/>
        <item x="2144"/>
        <item x="3419"/>
        <item x="1232"/>
        <item x="224"/>
        <item x="1176"/>
        <item x="1230"/>
        <item x="1136"/>
        <item x="3753"/>
        <item x="1118"/>
        <item x="3723"/>
        <item x="4999"/>
        <item x="4835"/>
        <item x="2951"/>
        <item x="3839"/>
        <item x="2038"/>
        <item x="3449"/>
        <item x="4332"/>
        <item x="4975"/>
        <item x="3590"/>
        <item x="1394"/>
        <item x="2880"/>
        <item x="1204"/>
        <item x="3188"/>
        <item x="4177"/>
        <item x="840"/>
        <item x="2256"/>
        <item x="2231"/>
        <item x="4077"/>
        <item x="2055"/>
        <item x="3288"/>
        <item x="37"/>
        <item x="300"/>
        <item x="2386"/>
        <item x="2965"/>
        <item x="1108"/>
        <item x="813"/>
        <item x="4135"/>
        <item x="2360"/>
        <item x="4208"/>
        <item x="2080"/>
        <item x="4900"/>
        <item x="76"/>
        <item x="1813"/>
        <item x="1363"/>
        <item x="4044"/>
        <item x="137"/>
        <item x="292"/>
        <item x="1629"/>
        <item x="4901"/>
        <item x="3569"/>
        <item x="1422"/>
        <item x="89"/>
        <item x="4115"/>
        <item x="2372"/>
        <item x="720"/>
        <item x="3078"/>
        <item x="4662"/>
        <item x="4626"/>
        <item x="1106"/>
        <item x="4287"/>
        <item x="2387"/>
        <item x="47"/>
        <item x="3368"/>
        <item x="4611"/>
        <item x="2740"/>
        <item x="1794"/>
        <item x="1330"/>
        <item x="2230"/>
        <item x="2803"/>
        <item x="70"/>
        <item x="4903"/>
        <item x="104"/>
        <item x="4395"/>
        <item x="3346"/>
        <item x="3663"/>
        <item x="270"/>
        <item x="871"/>
        <item x="2490"/>
        <item x="3276"/>
        <item x="3142"/>
        <item x="4482"/>
        <item x="3777"/>
        <item x="3251"/>
        <item x="3712"/>
        <item x="1471"/>
        <item x="912"/>
        <item x="1570"/>
        <item x="1559"/>
        <item x="3492"/>
        <item x="1125"/>
        <item x="268"/>
        <item x="4613"/>
        <item x="997"/>
        <item x="3405"/>
        <item x="3539"/>
        <item x="903"/>
        <item x="2426"/>
        <item x="2626"/>
        <item x="2421"/>
        <item x="947"/>
        <item x="1461"/>
        <item x="1298"/>
        <item x="2548"/>
        <item x="1856"/>
        <item x="3418"/>
        <item x="3985"/>
        <item x="1073"/>
        <item x="1128"/>
        <item x="2694"/>
        <item x="4773"/>
        <item x="3746"/>
        <item x="3260"/>
        <item x="2474"/>
        <item x="3138"/>
        <item x="4454"/>
        <item x="1657"/>
        <item x="924"/>
        <item x="3498"/>
        <item x="3161"/>
        <item x="4350"/>
        <item x="4277"/>
        <item x="2969"/>
        <item x="1530"/>
        <item x="2423"/>
        <item x="225"/>
        <item x="4169"/>
        <item x="1944"/>
        <item x="2047"/>
        <item x="1872"/>
        <item x="4792"/>
        <item x="1565"/>
        <item x="3344"/>
        <item x="3110"/>
        <item x="4171"/>
        <item x="3058"/>
        <item x="3144"/>
        <item x="1895"/>
        <item x="1389"/>
        <item x="968"/>
        <item x="4400"/>
        <item x="4576"/>
        <item x="4417"/>
        <item x="4964"/>
        <item x="3137"/>
        <item x="4228"/>
        <item x="2653"/>
        <item x="1246"/>
        <item x="2719"/>
        <item x="1506"/>
        <item x="3924"/>
        <item x="1556"/>
        <item x="2736"/>
        <item x="3077"/>
        <item x="3736"/>
        <item x="1602"/>
        <item x="3711"/>
        <item x="1436"/>
        <item x="3067"/>
        <item x="4904"/>
        <item x="1477"/>
        <item x="3414"/>
        <item x="361"/>
        <item x="261"/>
        <item x="173"/>
        <item x="3751"/>
        <item x="938"/>
        <item x="3710"/>
        <item x="4120"/>
        <item x="265"/>
        <item x="158"/>
        <item x="3897"/>
        <item x="1620"/>
        <item x="1486"/>
        <item x="4000"/>
        <item x="36"/>
        <item x="3741"/>
        <item x="4468"/>
        <item x="4410"/>
        <item x="3040"/>
        <item x="1969"/>
        <item x="202"/>
        <item x="2205"/>
        <item x="3970"/>
        <item x="100"/>
        <item x="1271"/>
        <item x="138"/>
        <item x="2911"/>
        <item x="3675"/>
        <item x="4269"/>
        <item x="794"/>
        <item x="256"/>
        <item x="1583"/>
        <item x="2539"/>
        <item x="1067"/>
        <item x="27"/>
        <item x="2667"/>
        <item x="4755"/>
        <item x="1199"/>
        <item x="1525"/>
        <item x="4749"/>
        <item x="1235"/>
        <item x="3328"/>
        <item x="60"/>
        <item x="2166"/>
        <item x="1452"/>
        <item x="1779"/>
        <item x="3026"/>
        <item x="3205"/>
        <item x="972"/>
        <item x="2493"/>
        <item x="1818"/>
        <item x="4291"/>
        <item x="463"/>
        <item x="4139"/>
        <item x="3080"/>
        <item x="4505"/>
        <item x="1867"/>
        <item x="1767"/>
        <item x="30"/>
        <item x="431"/>
        <item x="4013"/>
        <item x="4498"/>
        <item x="215"/>
        <item x="3787"/>
        <item x="4568"/>
        <item x="2579"/>
        <item x="2706"/>
        <item x="6"/>
        <item x="3957"/>
        <item x="2988"/>
        <item x="1320"/>
        <item x="337"/>
        <item x="2111"/>
        <item x="338"/>
        <item x="2452"/>
        <item x="4784"/>
        <item x="1691"/>
        <item x="3788"/>
        <item x="2119"/>
        <item x="2404"/>
        <item x="1580"/>
        <item x="1555"/>
        <item x="2330"/>
        <item x="170"/>
        <item x="4009"/>
        <item x="219"/>
        <item x="2208"/>
        <item x="784"/>
        <item x="4464"/>
        <item x="2531"/>
        <item x="437"/>
        <item x="3083"/>
        <item x="4756"/>
        <item x="829"/>
        <item x="569"/>
        <item x="1304"/>
        <item x="1287"/>
        <item x="2039"/>
        <item x="63"/>
        <item x="2354"/>
        <item x="607"/>
        <item x="623"/>
        <item x="2552"/>
        <item x="3381"/>
        <item x="4803"/>
        <item x="4354"/>
        <item x="4486"/>
        <item x="2397"/>
        <item x="563"/>
        <item x="220"/>
        <item x="3118"/>
        <item x="2148"/>
        <item x="107"/>
        <item x="2972"/>
        <item x="1200"/>
        <item x="2840"/>
        <item x="2104"/>
        <item x="4760"/>
        <item x="2782"/>
        <item x="3170"/>
        <item x="4685"/>
        <item x="171"/>
        <item x="3849"/>
        <item x="1151"/>
        <item x="1540"/>
        <item x="597"/>
        <item x="2870"/>
        <item x="3885"/>
        <item x="2291"/>
        <item x="3918"/>
        <item x="2542"/>
        <item x="3162"/>
        <item x="2401"/>
        <item x="914"/>
        <item x="4502"/>
        <item x="3961"/>
        <item x="4690"/>
        <item x="826"/>
        <item x="2680"/>
        <item x="3824"/>
        <item x="1066"/>
        <item x="634"/>
        <item x="2798"/>
        <item x="4296"/>
        <item x="3342"/>
        <item x="2664"/>
        <item x="3249"/>
        <item x="4399"/>
        <item x="4351"/>
        <item x="41"/>
        <item x="1676"/>
        <item x="3314"/>
        <item x="3014"/>
        <item x="3799"/>
        <item x="1730"/>
        <item x="510"/>
        <item x="3884"/>
        <item x="1316"/>
        <item x="2113"/>
        <item x="2565"/>
        <item x="2118"/>
        <item x="2087"/>
        <item x="3187"/>
        <item x="946"/>
        <item x="1080"/>
        <item x="1572"/>
        <item x="3240"/>
        <item x="2666"/>
        <item x="1642"/>
        <item x="877"/>
        <item x="687"/>
        <item x="4007"/>
        <item x="3870"/>
        <item x="3033"/>
        <item x="1997"/>
        <item x="1369"/>
        <item x="1940"/>
        <item x="1238"/>
        <item x="1146"/>
        <item x="3903"/>
        <item x="4674"/>
        <item x="229"/>
        <item x="2530"/>
        <item x="1604"/>
        <item x="2890"/>
        <item x="2750"/>
        <item x="366"/>
        <item x="4794"/>
        <item x="1180"/>
        <item x="1686"/>
        <item x="3079"/>
        <item x="2535"/>
        <item x="4564"/>
        <item x="4491"/>
        <item x="460"/>
        <item x="467"/>
        <item x="2639"/>
        <item x="859"/>
        <item x="4325"/>
        <item x="242"/>
        <item x="3024"/>
        <item x="4677"/>
        <item x="3954"/>
        <item x="1986"/>
        <item x="4393"/>
        <item x="2713"/>
        <item x="4841"/>
        <item x="2160"/>
        <item x="1560"/>
        <item x="2071"/>
        <item x="4573"/>
        <item x="1907"/>
        <item x="2191"/>
        <item x="161"/>
        <item x="260"/>
        <item x="4297"/>
        <item x="3993"/>
        <item x="4416"/>
        <item x="1627"/>
        <item x="3528"/>
        <item x="241"/>
        <item x="1141"/>
        <item x="2577"/>
        <item x="3966"/>
        <item x="370"/>
        <item x="3558"/>
        <item x="4825"/>
        <item x="1900"/>
        <item x="3373"/>
        <item x="1533"/>
        <item x="2885"/>
        <item x="932"/>
        <item x="3510"/>
        <item x="2820"/>
        <item x="3529"/>
        <item x="4110"/>
        <item x="4987"/>
        <item x="2917"/>
        <item x="1542"/>
        <item x="1251"/>
        <item x="2775"/>
        <item x="625"/>
        <item x="4787"/>
        <item x="4010"/>
        <item x="4992"/>
        <item x="4026"/>
        <item x="539"/>
        <item x="2753"/>
        <item x="3584"/>
        <item x="1781"/>
        <item x="783"/>
        <item x="1623"/>
        <item x="4625"/>
        <item x="1206"/>
        <item x="4331"/>
        <item x="3857"/>
        <item x="307"/>
        <item x="2109"/>
        <item x="4528"/>
        <item x="1077"/>
        <item x="1088"/>
        <item x="1544"/>
        <item x="454"/>
        <item x="2393"/>
        <item x="3004"/>
        <item x="3789"/>
        <item x="4023"/>
        <item x="1631"/>
        <item x="2266"/>
        <item x="1889"/>
        <item x="3544"/>
        <item x="4563"/>
        <item x="3217"/>
        <item x="4458"/>
        <item x="1368"/>
        <item x="23"/>
        <item x="618"/>
        <item x="4473"/>
        <item x="4408"/>
        <item x="2416"/>
        <item x="1517"/>
        <item x="177"/>
        <item x="4054"/>
        <item x="2516"/>
        <item x="592"/>
        <item x="4548"/>
        <item x="3614"/>
        <item x="1161"/>
        <item x="2519"/>
        <item x="2763"/>
        <item x="3668"/>
        <item x="1103"/>
        <item x="1248"/>
        <item x="1809"/>
        <item x="3587"/>
        <item x="1466"/>
        <item x="2892"/>
        <item x="125"/>
        <item x="3520"/>
        <item x="746"/>
        <item x="2225"/>
        <item x="857"/>
        <item x="4552"/>
        <item x="459"/>
        <item x="1465"/>
        <item x="1728"/>
        <item x="3046"/>
        <item x="3415"/>
        <item x="3333"/>
        <item x="602"/>
        <item x="2967"/>
        <item x="3037"/>
        <item x="4078"/>
        <item x="1385"/>
        <item x="3645"/>
        <item x="3402"/>
        <item x="916"/>
        <item x="4252"/>
        <item x="3345"/>
        <item x="4406"/>
        <item x="3041"/>
        <item x="1621"/>
        <item x="1055"/>
        <item x="2871"/>
        <item x="2918"/>
        <item x="2133"/>
        <item x="3269"/>
        <item x="2958"/>
        <item x="425"/>
        <item x="3169"/>
        <item x="3457"/>
        <item x="209"/>
        <item x="4566"/>
        <item x="543"/>
        <item x="1589"/>
        <item x="419"/>
        <item x="1829"/>
        <item x="2640"/>
        <item x="3206"/>
        <item x="1262"/>
        <item x="4813"/>
        <item x="4988"/>
        <item x="1755"/>
        <item x="1942"/>
        <item x="1764"/>
        <item x="4739"/>
        <item x="909"/>
        <item x="443"/>
        <item x="3375"/>
        <item x="4113"/>
        <item x="675"/>
        <item x="1644"/>
        <item x="339"/>
        <item x="1651"/>
        <item x="739"/>
        <item x="4711"/>
        <item x="2198"/>
        <item x="1625"/>
        <item x="3043"/>
        <item x="2532"/>
        <item x="3464"/>
        <item x="11"/>
        <item x="1705"/>
        <item x="4791"/>
        <item x="2554"/>
        <item x="3303"/>
        <item x="1451"/>
        <item x="2895"/>
        <item x="3887"/>
        <item x="1234"/>
        <item x="3383"/>
        <item x="3517"/>
        <item x="879"/>
        <item x="1247"/>
        <item x="2557"/>
        <item x="298"/>
        <item x="326"/>
        <item x="3468"/>
        <item x="929"/>
        <item x="1857"/>
        <item x="3613"/>
        <item x="3855"/>
        <item x="3299"/>
        <item x="2928"/>
        <item x="4432"/>
        <item x="1549"/>
        <item x="4790"/>
        <item x="4878"/>
        <item x="2558"/>
        <item x="2143"/>
        <item x="2409"/>
        <item x="1390"/>
        <item x="3094"/>
        <item x="1212"/>
        <item x="1311"/>
        <item x="3338"/>
        <item x="486"/>
        <item x="1100"/>
        <item x="2126"/>
        <item x="3244"/>
        <item x="152"/>
        <item x="2759"/>
        <item x="4864"/>
        <item x="2022"/>
        <item x="408"/>
        <item x="676"/>
        <item x="1380"/>
        <item x="2214"/>
        <item x="214"/>
        <item x="4060"/>
        <item x="480"/>
        <item x="2325"/>
        <item x="3093"/>
        <item x="3765"/>
        <item x="2484"/>
        <item x="2072"/>
        <item x="19"/>
        <item x="4525"/>
        <item x="4939"/>
        <item x="2924"/>
        <item x="2302"/>
        <item x="1095"/>
        <item x="2971"/>
        <item x="4588"/>
        <item x="3351"/>
        <item x="2656"/>
        <item x="210"/>
        <item x="1419"/>
        <item x="1534"/>
        <item x="336"/>
        <item x="3841"/>
        <item x="3615"/>
        <item x="433"/>
        <item x="4554"/>
        <item x="4534"/>
        <item x="1337"/>
        <item x="998"/>
        <item x="1421"/>
        <item x="4447"/>
        <item x="2161"/>
        <item x="4430"/>
        <item x="4547"/>
        <item x="822"/>
        <item x="3634"/>
        <item x="1221"/>
        <item x="2467"/>
        <item x="1515"/>
        <item x="980"/>
        <item x="4985"/>
        <item x="2732"/>
        <item x="1282"/>
        <item x="2003"/>
        <item x="222"/>
        <item x="3673"/>
        <item x="4862"/>
        <item x="2959"/>
        <item x="2961"/>
        <item x="1970"/>
        <item x="833"/>
        <item x="2896"/>
        <item x="1861"/>
        <item x="3505"/>
        <item x="2156"/>
        <item x="3900"/>
        <item x="684"/>
        <item x="4381"/>
        <item x="3388"/>
        <item x="55"/>
        <item x="1520"/>
        <item x="3625"/>
        <item x="865"/>
        <item x="750"/>
        <item x="599"/>
        <item x="3931"/>
        <item x="1574"/>
        <item x="488"/>
        <item x="4180"/>
        <item x="2323"/>
        <item x="4892"/>
        <item x="3688"/>
        <item x="3280"/>
        <item x="1771"/>
        <item x="3247"/>
        <item x="774"/>
        <item x="811"/>
        <item x="2243"/>
        <item x="1723"/>
        <item x="901"/>
        <item x="3070"/>
        <item x="1754"/>
        <item x="3542"/>
        <item x="2847"/>
        <item x="2635"/>
        <item x="2192"/>
        <item x="2470"/>
        <item x="1551"/>
        <item x="3800"/>
        <item x="1446"/>
        <item x="2690"/>
        <item x="4934"/>
        <item x="1059"/>
        <item x="559"/>
        <item x="3123"/>
        <item x="3465"/>
        <item x="548"/>
        <item x="1192"/>
        <item x="4241"/>
        <item x="987"/>
        <item x="893"/>
        <item x="2062"/>
        <item x="2538"/>
        <item x="4143"/>
        <item x="237"/>
        <item x="2255"/>
        <item x="4531"/>
        <item x="3371"/>
        <item x="4745"/>
        <item x="4838"/>
        <item x="2644"/>
        <item x="3932"/>
        <item x="800"/>
        <item x="3512"/>
        <item x="711"/>
        <item x="1119"/>
        <item x="3072"/>
        <item x="876"/>
        <item x="2512"/>
        <item x="2120"/>
        <item x="2596"/>
        <item x="4867"/>
        <item x="4214"/>
        <item x="624"/>
        <item x="1926"/>
        <item x="837"/>
        <item x="1334"/>
        <item x="4976"/>
        <item x="1927"/>
        <item x="2502"/>
        <item x="1782"/>
        <item x="3886"/>
        <item x="721"/>
        <item x="1978"/>
        <item x="3559"/>
        <item x="994"/>
        <item x="4590"/>
        <item x="4492"/>
        <item x="409"/>
        <item x="1726"/>
        <item x="3901"/>
        <item x="2106"/>
        <item x="3104"/>
        <item x="1612"/>
        <item x="4815"/>
        <item x="2189"/>
        <item x="1166"/>
        <item x="3306"/>
        <item x="1618"/>
        <item x="3992"/>
        <item x="2974"/>
        <item x="3868"/>
        <item x="1683"/>
        <item x="3022"/>
        <item x="4186"/>
        <item x="164"/>
        <item x="4961"/>
        <item x="3701"/>
        <item x="4216"/>
        <item x="4511"/>
        <item x="3949"/>
        <item x="1306"/>
        <item x="3059"/>
        <item x="1460"/>
        <item x="21"/>
        <item x="4310"/>
        <item x="3508"/>
        <item x="128"/>
        <item x="2533"/>
        <item x="2609"/>
        <item x="4475"/>
        <item x="1963"/>
        <item x="523"/>
        <item x="2085"/>
        <item x="3719"/>
        <item x="4783"/>
        <item x="1670"/>
        <item x="3632"/>
        <item x="2328"/>
        <item x="4840"/>
        <item x="98"/>
        <item x="3166"/>
        <item x="4138"/>
        <item x="1664"/>
        <item x="4367"/>
        <item x="2159"/>
        <item x="2112"/>
        <item x="362"/>
        <item x="0"/>
        <item x="3324"/>
        <item x="166"/>
        <item x="1174"/>
        <item x="1512"/>
        <item x="3489"/>
        <item x="4527"/>
        <item x="1636"/>
        <item x="3594"/>
        <item x="3198"/>
        <item x="1695"/>
        <item x="936"/>
        <item x="1786"/>
        <item x="389"/>
        <item x="3488"/>
        <item x="39"/>
        <item x="697"/>
        <item x="843"/>
        <item x="1947"/>
        <item x="497"/>
        <item x="4369"/>
        <item x="4262"/>
        <item x="2773"/>
        <item x="3941"/>
        <item x="2179"/>
        <item x="4012"/>
        <item x="552"/>
        <item x="2031"/>
        <item x="71"/>
        <item x="1362"/>
        <item x="334"/>
        <item x="3466"/>
        <item x="1797"/>
        <item x="2324"/>
        <item x="1085"/>
        <item x="2155"/>
        <item x="740"/>
        <item x="4283"/>
        <item x="4295"/>
        <item x="3192"/>
        <item x="1208"/>
        <item x="1777"/>
        <item x="572"/>
        <item x="542"/>
        <item x="2593"/>
        <item x="4099"/>
        <item x="3976"/>
        <item x="1638"/>
        <item x="2232"/>
        <item x="4615"/>
        <item x="1041"/>
        <item x="3082"/>
        <item x="2536"/>
        <item x="4551"/>
        <item x="3883"/>
        <item x="2849"/>
        <item x="1114"/>
        <item x="2335"/>
        <item x="2582"/>
        <item x="1024"/>
        <item x="4612"/>
        <item x="1769"/>
        <item x="4215"/>
        <item x="196"/>
        <item x="4248"/>
        <item x="2800"/>
        <item x="4121"/>
        <item x="3172"/>
        <item x="1776"/>
        <item x="1476"/>
        <item x="2396"/>
        <item x="1487"/>
        <item x="4991"/>
        <item x="2362"/>
        <item x="1217"/>
        <item x="4855"/>
        <item x="2762"/>
        <item x="3671"/>
        <item x="3652"/>
        <item x="3513"/>
        <item x="3570"/>
        <item x="4358"/>
        <item x="1575"/>
        <item x="2818"/>
        <item x="1405"/>
        <item x="4279"/>
        <item x="4696"/>
        <item x="2488"/>
        <item x="861"/>
        <item x="3336"/>
        <item x="1849"/>
        <item x="3564"/>
        <item x="3781"/>
        <item x="112"/>
        <item x="4895"/>
        <item x="3622"/>
        <item x="3320"/>
        <item x="372"/>
        <item x="1832"/>
        <item x="2757"/>
        <item x="4362"/>
        <item x="4210"/>
        <item x="1384"/>
        <item x="3973"/>
        <item x="3577"/>
        <item x="894"/>
        <item x="596"/>
        <item x="977"/>
        <item x="3074"/>
        <item x="4266"/>
        <item x="1577"/>
        <item x="677"/>
        <item x="3066"/>
        <item x="3588"/>
        <item x="2932"/>
        <item x="2919"/>
        <item x="4418"/>
        <item x="2101"/>
        <item x="3854"/>
        <item x="233"/>
        <item x="2601"/>
        <item x="3920"/>
        <item x="3808"/>
        <item x="4902"/>
        <item x="807"/>
        <item x="2004"/>
        <item x="2059"/>
        <item x="4660"/>
        <item x="2879"/>
        <item x="1854"/>
        <item x="2808"/>
        <item x="648"/>
        <item x="880"/>
        <item x="3420"/>
        <item x="1677"/>
        <item x="246"/>
        <item x="58"/>
        <item x="1961"/>
        <item x="696"/>
        <item x="553"/>
        <item x="28"/>
        <item x="2273"/>
        <item x="3945"/>
        <item x="2075"/>
        <item x="2868"/>
        <item x="404"/>
        <item x="1912"/>
        <item x="555"/>
        <item x="4137"/>
        <item x="4173"/>
        <item x="3771"/>
        <item x="1853"/>
        <item x="3001"/>
        <item x="1441"/>
        <item x="3618"/>
        <item x="2729"/>
        <item x="3224"/>
        <item x="3578"/>
        <item x="570"/>
        <item x="3766"/>
        <item x="2373"/>
        <item x="2006"/>
        <item x="1439"/>
        <item x="3028"/>
        <item x="1370"/>
        <item x="2631"/>
        <item x="913"/>
        <item x="4029"/>
        <item x="1729"/>
        <item x="3872"/>
        <item x="3459"/>
        <item x="3096"/>
        <item x="3259"/>
        <item x="1669"/>
        <item x="1873"/>
        <item x="1569"/>
        <item x="1191"/>
        <item x="485"/>
        <item x="3731"/>
        <item x="4260"/>
        <item x="1605"/>
        <item x="4989"/>
        <item x="379"/>
        <item x="2269"/>
        <item x="3317"/>
        <item x="2858"/>
        <item x="2290"/>
        <item x="1582"/>
        <item x="2398"/>
        <item x="762"/>
        <item x="1373"/>
        <item x="3297"/>
        <item x="4404"/>
        <item x="942"/>
        <item x="2993"/>
        <item x="56"/>
        <item x="3382"/>
        <item x="4181"/>
        <item x="395"/>
        <item x="4981"/>
        <item x="2307"/>
        <item x="3791"/>
        <item x="2146"/>
        <item x="2041"/>
        <item x="470"/>
        <item x="3915"/>
        <item x="4747"/>
        <item x="2886"/>
        <item x="4575"/>
        <item x="4321"/>
        <item x="1065"/>
        <item x="992"/>
        <item x="1579"/>
        <item x="1284"/>
        <item x="4649"/>
        <item x="1331"/>
        <item x="2278"/>
        <item x="4729"/>
        <item x="1930"/>
        <item x="445"/>
        <item x="2221"/>
        <item x="2534"/>
        <item x="3579"/>
        <item x="3234"/>
        <item x="2574"/>
        <item x="3550"/>
        <item x="2663"/>
        <item x="4624"/>
        <item x="1659"/>
        <item x="3130"/>
        <item x="1591"/>
        <item x="758"/>
        <item x="4276"/>
        <item x="3229"/>
        <item x="252"/>
        <item x="2922"/>
        <item x="345"/>
        <item x="1804"/>
        <item x="398"/>
        <item x="3442"/>
        <item x="400"/>
        <item x="2679"/>
        <item x="1400"/>
        <item x="3399"/>
        <item x="1749"/>
        <item x="3055"/>
        <item x="2058"/>
        <item x="4485"/>
        <item x="1418"/>
        <item x="1925"/>
        <item x="2406"/>
        <item x="1241"/>
        <item x="4882"/>
        <item x="4584"/>
        <item x="4726"/>
        <item x="2584"/>
        <item x="4306"/>
        <item x="1437"/>
        <item x="3467"/>
        <item x="2317"/>
        <item x="2394"/>
        <item x="4669"/>
        <item x="3486"/>
        <item x="1674"/>
        <item x="1924"/>
        <item x="4543"/>
        <item x="435"/>
        <item x="4314"/>
        <item x="3081"/>
        <item x="565"/>
        <item x="2727"/>
        <item x="3125"/>
        <item x="1877"/>
        <item x="1467"/>
        <item x="2170"/>
        <item x="1571"/>
        <item x="2935"/>
        <item x="286"/>
        <item x="3775"/>
        <item x="3882"/>
        <item x="4414"/>
        <item x="4735"/>
        <item x="4814"/>
        <item x="25"/>
        <item x="1641"/>
        <item x="472"/>
        <item x="2158"/>
        <item x="3876"/>
        <item x="4064"/>
        <item x="2963"/>
        <item x="3826"/>
        <item x="3990"/>
        <item x="282"/>
        <item x="3327"/>
        <item x="3429"/>
        <item x="4713"/>
        <item x="670"/>
        <item x="3566"/>
        <item x="192"/>
        <item x="1535"/>
        <item x="899"/>
        <item x="1855"/>
        <item x="2606"/>
        <item x="804"/>
        <item x="2249"/>
        <item x="3548"/>
        <item x="376"/>
        <item x="4578"/>
        <item x="815"/>
        <item x="1908"/>
        <item x="4805"/>
        <item x="4637"/>
        <item x="3050"/>
        <item x="1519"/>
        <item x="2925"/>
        <item x="3805"/>
        <item x="1092"/>
        <item x="2901"/>
        <item x="267"/>
        <item x="1753"/>
        <item x="1815"/>
        <item x="3733"/>
        <item x="2994"/>
        <item x="2585"/>
        <item x="2515"/>
        <item x="3563"/>
        <item x="1939"/>
        <item x="814"/>
        <item x="1601"/>
        <item x="1599"/>
        <item x="1257"/>
        <item x="2691"/>
        <item x="2637"/>
        <item x="1116"/>
        <item x="2033"/>
        <item x="4014"/>
        <item x="3674"/>
        <item x="232"/>
        <item x="1607"/>
        <item x="2351"/>
        <item x="1739"/>
        <item x="1371"/>
        <item x="1377"/>
        <item x="2013"/>
        <item x="1433"/>
        <item x="4888"/>
        <item x="706"/>
        <item x="4801"/>
        <item x="757"/>
        <item x="2127"/>
        <item x="281"/>
        <item x="2481"/>
        <item x="4646"/>
        <item x="2292"/>
        <item x="793"/>
        <item x="4496"/>
        <item x="4869"/>
        <item x="733"/>
        <item x="2524"/>
        <item x="744"/>
        <item x="640"/>
        <item x="2950"/>
        <item x="1734"/>
        <item x="309"/>
        <item x="1187"/>
        <item x="4411"/>
        <item x="4887"/>
        <item x="4466"/>
        <item x="3089"/>
        <item x="1113"/>
        <item x="2475"/>
        <item x="2171"/>
        <item x="680"/>
        <item x="3740"/>
        <item x="1365"/>
        <item x="4467"/>
        <item x="3064"/>
        <item x="3859"/>
        <item x="4503"/>
        <item x="1432"/>
        <item x="4384"/>
        <item x="236"/>
        <item x="1120"/>
        <item x="1503"/>
        <item x="3313"/>
        <item x="3511"/>
        <item x="2615"/>
        <item x="2570"/>
        <item x="4303"/>
        <item x="735"/>
        <item x="3604"/>
        <item x="3008"/>
        <item x="4322"/>
        <item x="4223"/>
        <item x="3263"/>
        <item x="4984"/>
        <item x="2408"/>
        <item x="4336"/>
        <item x="919"/>
        <item x="1110"/>
        <item x="3792"/>
        <item x="4175"/>
        <item x="3537"/>
        <item x="884"/>
        <item x="456"/>
        <item x="405"/>
        <item x="4874"/>
        <item x="4645"/>
        <item x="474"/>
        <item x="16"/>
        <item x="2939"/>
        <item x="2902"/>
        <item x="1349"/>
        <item x="1654"/>
        <item x="4028"/>
        <item x="200"/>
        <item x="519"/>
        <item x="3948"/>
        <item x="4793"/>
        <item x="2860"/>
        <item x="3027"/>
        <item x="3243"/>
        <item x="2023"/>
        <item x="4076"/>
        <item x="43"/>
        <item x="2567"/>
        <item x="4155"/>
        <item x="4844"/>
        <item x="264"/>
        <item x="1243"/>
        <item x="4734"/>
        <item x="3785"/>
        <item x="1497"/>
        <item x="4947"/>
        <item x="4730"/>
        <item x="4315"/>
        <item x="4850"/>
        <item x="2450"/>
        <item x="3832"/>
        <item x="491"/>
        <item x="4357"/>
        <item x="4973"/>
        <item x="2057"/>
        <item x="2617"/>
        <item x="2081"/>
        <item x="516"/>
        <item x="4970"/>
        <item x="1078"/>
        <item x="1027"/>
        <item x="4742"/>
        <item x="3662"/>
        <item x="726"/>
        <item x="1991"/>
        <item x="3877"/>
        <item x="4353"/>
        <item x="3981"/>
        <item x="1499"/>
        <item x="3112"/>
        <item x="3989"/>
        <item x="1218"/>
        <item x="3910"/>
        <item x="2595"/>
        <item x="883"/>
        <item x="976"/>
        <item x="4506"/>
        <item x="4523"/>
        <item x="1600"/>
        <item x="1021"/>
        <item x="3843"/>
        <item x="2504"/>
        <item x="4822"/>
        <item x="4979"/>
        <item x="473"/>
        <item x="1014"/>
        <item x="3852"/>
        <item x="4641"/>
        <item x="2730"/>
        <item x="3630"/>
        <item x="4190"/>
        <item x="4923"/>
        <item x="3527"/>
        <item x="4049"/>
        <item x="2451"/>
        <item x="1036"/>
        <item x="4449"/>
        <item x="1928"/>
        <item x="3116"/>
        <item x="4083"/>
        <item x="2091"/>
        <item x="3980"/>
        <item x="2175"/>
        <item x="1915"/>
        <item x="827"/>
        <item x="647"/>
        <item x="4086"/>
        <item x="1622"/>
        <item x="3911"/>
        <item x="3958"/>
        <item x="31"/>
        <item x="3850"/>
        <item x="1002"/>
        <item x="1115"/>
        <item x="2395"/>
        <item x="4758"/>
        <item x="3972"/>
        <item x="3458"/>
        <item x="816"/>
        <item x="3686"/>
        <item x="3301"/>
        <item x="2660"/>
        <item x="3119"/>
        <item x="3255"/>
        <item x="3173"/>
        <item x="2136"/>
        <item x="3807"/>
        <item x="978"/>
        <item x="2726"/>
        <item x="4244"/>
        <item x="4636"/>
        <item x="882"/>
        <item x="4912"/>
        <item x="657"/>
        <item x="3002"/>
        <item x="1954"/>
        <item x="3113"/>
        <item x="1773"/>
        <item x="1403"/>
        <item x="1340"/>
        <item x="3054"/>
        <item x="1727"/>
        <item x="3763"/>
        <item x="852"/>
        <item x="3871"/>
        <item x="3888"/>
        <item x="2731"/>
        <item x="3724"/>
        <item x="2498"/>
        <item x="239"/>
        <item x="4719"/>
        <item x="4363"/>
        <item x="1650"/>
        <item x="3552"/>
        <item x="4426"/>
        <item x="3734"/>
        <item x="3873"/>
        <item x="818"/>
        <item x="3023"/>
        <item x="4092"/>
        <item x="1822"/>
        <item x="2992"/>
        <item x="3446"/>
        <item x="1468"/>
        <item x="810"/>
        <item x="257"/>
        <item x="4731"/>
        <item x="1981"/>
        <item x="4622"/>
        <item x="2418"/>
        <item x="1702"/>
        <item x="2877"/>
        <item x="1168"/>
        <item x="2476"/>
        <item x="1046"/>
        <item x="375"/>
        <item x="2060"/>
        <item x="3665"/>
        <item x="1026"/>
        <item x="2518"/>
        <item x="276"/>
        <item x="1202"/>
        <item x="4725"/>
        <item x="3611"/>
        <item x="1279"/>
        <item x="996"/>
        <item x="4727"/>
        <item x="4088"/>
        <item x="2153"/>
        <item x="3435"/>
        <item x="1743"/>
        <item x="1732"/>
        <item x="1325"/>
        <item x="2645"/>
        <item x="2092"/>
        <item x="639"/>
        <item x="3921"/>
        <item x="189"/>
        <item x="96"/>
        <item x="3969"/>
        <item x="4152"/>
        <item x="905"/>
        <item x="4715"/>
        <item x="4481"/>
        <item x="34"/>
        <item x="2262"/>
        <item x="4931"/>
        <item x="4827"/>
        <item x="4017"/>
        <item x="2272"/>
        <item x="1379"/>
        <item x="1326"/>
        <item x="2456"/>
        <item x="1050"/>
        <item x="4204"/>
        <item x="3784"/>
        <item x="3796"/>
        <item x="4402"/>
        <item x="2258"/>
        <item x="1844"/>
        <item x="1478"/>
        <item x="253"/>
        <item x="235"/>
        <item x="4041"/>
        <item x="2265"/>
        <item x="2135"/>
        <item x="175"/>
        <item x="4876"/>
        <item x="2938"/>
        <item x="3812"/>
        <item x="4039"/>
        <item x="874"/>
        <item x="4386"/>
        <item x="212"/>
        <item x="49"/>
        <item x="1951"/>
        <item x="1264"/>
        <item x="1044"/>
        <item x="4823"/>
        <item x="3310"/>
        <item x="4722"/>
        <item x="3272"/>
        <item x="3658"/>
        <item x="4858"/>
        <item x="4033"/>
        <item x="3182"/>
        <item x="2289"/>
        <item x="4123"/>
        <item x="591"/>
        <item x="505"/>
        <item x="3546"/>
        <item x="1993"/>
        <item x="3770"/>
        <item x="4021"/>
        <item x="4591"/>
        <item x="3003"/>
        <item x="2187"/>
        <item x="2253"/>
        <item x="3175"/>
        <item x="1742"/>
        <item x="332"/>
        <item x="2581"/>
        <item x="3127"/>
        <item x="2105"/>
        <item x="4541"/>
        <item x="1183"/>
        <item x="817"/>
        <item x="4545"/>
        <item x="1149"/>
        <item x="4572"/>
        <item x="2238"/>
        <item x="284"/>
        <item x="2973"/>
        <item x="4499"/>
        <item x="2281"/>
        <item x="4374"/>
        <item x="1694"/>
        <item x="4084"/>
        <item x="4174"/>
        <item x="4455"/>
        <item x="3275"/>
        <item x="4240"/>
        <item x="3507"/>
        <item x="4095"/>
        <item x="492"/>
        <item x="1319"/>
        <item x="966"/>
        <item x="3534"/>
        <item x="896"/>
        <item x="4463"/>
        <item x="2391"/>
        <item x="619"/>
        <item x="1153"/>
        <item x="2695"/>
        <item x="120"/>
        <item x="3105"/>
        <item x="3571"/>
        <item x="1318"/>
        <item x="4538"/>
        <item x="1197"/>
        <item x="2190"/>
        <item x="3406"/>
        <item x="626"/>
        <item x="2996"/>
        <item x="101"/>
        <item x="2368"/>
        <item x="2203"/>
        <item x="1425"/>
        <item x="3035"/>
        <item x="641"/>
        <item x="418"/>
        <item x="2174"/>
        <item x="2441"/>
        <item x="512"/>
        <item x="2734"/>
        <item x="3721"/>
        <item x="3994"/>
        <item x="3678"/>
        <item x="3997"/>
        <item x="38"/>
        <item x="1640"/>
        <item x="2229"/>
        <item x="4708"/>
        <item x="4442"/>
        <item x="2934"/>
        <item x="87"/>
        <item x="1668"/>
        <item x="255"/>
        <item x="2321"/>
        <item x="4280"/>
        <item x="3605"/>
        <item x="168"/>
        <item x="4958"/>
        <item x="469"/>
        <item x="3628"/>
        <item x="1814"/>
        <item x="3983"/>
        <item x="1819"/>
        <item x="1314"/>
        <item x="4714"/>
        <item x="46"/>
        <item x="2675"/>
        <item x="2682"/>
        <item x="3063"/>
        <item x="3651"/>
        <item x="4425"/>
        <item x="573"/>
        <item x="487"/>
        <item x="2007"/>
        <item x="686"/>
        <item x="2511"/>
        <item x="2809"/>
        <item x="2984"/>
        <item x="2318"/>
        <item x="1431"/>
        <item x="4388"/>
        <item x="628"/>
        <item x="122"/>
        <item x="2995"/>
        <item x="4911"/>
        <item x="3331"/>
        <item x="3268"/>
        <item x="558"/>
        <item x="556"/>
        <item x="2946"/>
        <item x="160"/>
        <item x="2194"/>
        <item x="3149"/>
        <item x="2941"/>
        <item x="3159"/>
        <item x="4826"/>
        <item x="4778"/>
        <item x="3919"/>
        <item x="1975"/>
        <item x="3923"/>
        <item x="53"/>
        <item x="403"/>
        <item x="1308"/>
        <item x="3684"/>
        <item x="2465"/>
        <item x="2947"/>
        <item x="1711"/>
        <item x="897"/>
        <item x="4488"/>
        <item x="850"/>
        <item x="4097"/>
        <item x="2765"/>
        <item x="1831"/>
        <item x="1971"/>
        <item x="4845"/>
        <item x="4618"/>
        <item x="2043"/>
        <item x="1967"/>
        <item x="1472"/>
        <item x="4431"/>
        <item x="1758"/>
        <item x="4627"/>
        <item x="1299"/>
        <item x="4122"/>
        <item x="1934"/>
        <item x="2211"/>
        <item x="933"/>
        <item x="1473"/>
        <item x="4683"/>
        <item x="1528"/>
        <item x="3580"/>
        <item x="3533"/>
        <item x="1744"/>
        <item x="1783"/>
        <item x="4928"/>
        <item x="4045"/>
        <item x="3582"/>
        <item x="1015"/>
        <item x="1459"/>
        <item x="1799"/>
        <item x="2842"/>
        <item x="4896"/>
        <item x="2107"/>
        <item x="1988"/>
        <item x="1450"/>
        <item x="4407"/>
        <item x="4656"/>
        <item x="2103"/>
        <item x="1300"/>
        <item x="4437"/>
        <item x="489"/>
        <item x="388"/>
        <item x="2165"/>
        <item x="2588"/>
        <item x="1490"/>
        <item x="2473"/>
        <item x="1310"/>
        <item x="1539"/>
        <item x="2891"/>
        <item x="3716"/>
        <item x="3"/>
        <item x="3156"/>
        <item x="273"/>
        <item x="3409"/>
        <item x="1121"/>
        <item x="2070"/>
        <item x="1020"/>
        <item x="371"/>
        <item x="4051"/>
        <item x="3392"/>
        <item x="3880"/>
        <item x="1563"/>
        <item x="4800"/>
        <item x="4558"/>
        <item x="2678"/>
        <item x="3643"/>
        <item x="851"/>
        <item x="331"/>
        <item x="2986"/>
        <item x="1489"/>
        <item x="2884"/>
        <item x="2201"/>
        <item x="4479"/>
        <item x="3523"/>
        <item x="4439"/>
        <item x="2227"/>
        <item x="2874"/>
        <item x="3896"/>
        <item x="831"/>
        <item x="1740"/>
        <item x="2430"/>
        <item x="4114"/>
        <item x="1034"/>
        <item x="1382"/>
        <item x="3148"/>
        <item x="4940"/>
        <item x="1665"/>
        <item x="1294"/>
        <item x="868"/>
        <item x="4802"/>
        <item x="1277"/>
        <item x="841"/>
        <item x="2279"/>
        <item x="4659"/>
        <item x="344"/>
        <item x="3349"/>
        <item x="4917"/>
        <item x="2698"/>
        <item x="551"/>
        <item x="1785"/>
        <item x="1045"/>
        <item x="1351"/>
        <item x="1595"/>
        <item x="4117"/>
        <item x="3332"/>
        <item x="719"/>
        <item x="3154"/>
        <item x="3940"/>
        <item x="4546"/>
        <item x="848"/>
        <item x="3233"/>
        <item x="288"/>
        <item x="3912"/>
        <item x="1079"/>
        <item x="1255"/>
        <item x="1795"/>
        <item x="4673"/>
        <item x="2520"/>
        <item x="2369"/>
        <item x="869"/>
        <item x="5"/>
        <item x="506"/>
        <item x="508"/>
        <item x="4346"/>
        <item x="554"/>
        <item x="3654"/>
        <item x="1885"/>
        <item x="2453"/>
        <item x="111"/>
        <item x="2866"/>
        <item x="729"/>
        <item x="4198"/>
        <item x="3545"/>
        <item x="3088"/>
        <item x="262"/>
        <item x="823"/>
        <item x="1167"/>
        <item x="2173"/>
        <item x="412"/>
        <item x="4565"/>
        <item x="1099"/>
        <item x="304"/>
        <item x="4519"/>
        <item x="649"/>
        <item x="1916"/>
        <item x="190"/>
        <item x="4490"/>
        <item x="921"/>
        <item x="3944"/>
        <item x="4419"/>
        <item x="834"/>
        <item x="945"/>
        <item x="4150"/>
        <item x="391"/>
        <item x="2776"/>
        <item x="3335"/>
        <item x="3780"/>
        <item x="2962"/>
        <item x="4470"/>
        <item x="2649"/>
        <item x="778"/>
        <item x="4569"/>
        <item x="2188"/>
        <item x="3703"/>
        <item x="3726"/>
        <item x="61"/>
        <item x="4313"/>
        <item x="1750"/>
        <item x="484"/>
        <item x="83"/>
        <item x="2689"/>
        <item x="4062"/>
        <item x="1359"/>
        <item x="3319"/>
        <item x="3694"/>
        <item x="353"/>
        <item x="4918"/>
        <item x="208"/>
        <item x="3633"/>
        <item x="191"/>
        <item x="2129"/>
        <item x="4886"/>
        <item x="1890"/>
        <item x="3201"/>
        <item x="342"/>
        <item x="1037"/>
        <item x="3698"/>
        <item x="2437"/>
        <item x="4401"/>
        <item x="3653"/>
        <item x="2176"/>
        <item x="4967"/>
        <item x="3596"/>
        <item x="4932"/>
        <item x="4398"/>
        <item x="4522"/>
        <item x="1237"/>
        <item x="3626"/>
        <item x="244"/>
        <item x="2064"/>
        <item x="3657"/>
        <item x="3186"/>
        <item x="1414"/>
        <item x="3430"/>
        <item x="1117"/>
        <item x="3514"/>
        <item x="4161"/>
        <item x="4191"/>
        <item x="3786"/>
        <item x="1173"/>
        <item x="3722"/>
        <item x="3959"/>
        <item x="1261"/>
        <item x="3748"/>
        <item x="1518"/>
        <item x="2686"/>
        <item x="3416"/>
        <item x="2747"/>
        <item x="3262"/>
        <item x="176"/>
        <item x="1655"/>
        <item x="747"/>
        <item x="1913"/>
        <item x="4495"/>
        <item x="3248"/>
        <item x="2733"/>
        <item x="716"/>
        <item x="1538"/>
        <item x="392"/>
        <item x="3556"/>
        <item x="2051"/>
        <item x="1608"/>
        <item x="1145"/>
        <item x="1989"/>
        <item x="2716"/>
        <item x="1346"/>
        <item x="393"/>
        <item x="2429"/>
        <item x="4309"/>
        <item x="1440"/>
        <item x="4445"/>
        <item x="4908"/>
        <item x="3253"/>
        <item x="1820"/>
        <item x="4444"/>
        <item x="1735"/>
        <item x="501"/>
        <item x="1081"/>
        <item x="575"/>
        <item x="1289"/>
        <item x="3107"/>
        <item x="1714"/>
        <item x="1084"/>
        <item x="1521"/>
        <item x="763"/>
        <item x="3730"/>
        <item x="4040"/>
        <item x="2761"/>
        <item x="4403"/>
        <item x="660"/>
        <item x="2131"/>
        <item x="4936"/>
        <item x="3635"/>
        <item x="2506"/>
        <item x="1142"/>
        <item x="1430"/>
        <item x="1054"/>
        <item x="2469"/>
        <item x="4319"/>
        <item x="3638"/>
        <item x="1392"/>
        <item x="1367"/>
        <item x="4001"/>
        <item x="4305"/>
        <item x="1383"/>
        <item x="4581"/>
        <item x="3287"/>
        <item x="2019"/>
        <item x="2268"/>
        <item x="761"/>
        <item x="3190"/>
        <item x="4754"/>
        <item x="3610"/>
        <item x="847"/>
        <item x="983"/>
        <item x="1189"/>
        <item x="2812"/>
        <item x="4891"/>
        <item x="1061"/>
        <item x="1765"/>
        <item x="1000"/>
        <item x="1875"/>
        <item x="658"/>
        <item x="4377"/>
        <item x="4789"/>
        <item x="1013"/>
        <item x="3714"/>
        <item x="1312"/>
        <item x="2122"/>
        <item x="1699"/>
        <item x="4413"/>
        <item x="2355"/>
        <item x="4202"/>
        <item x="2580"/>
        <item x="414"/>
        <item x="3833"/>
        <item x="4052"/>
        <item x="144"/>
        <item x="2715"/>
        <item x="4166"/>
        <item x="3591"/>
        <item x="2671"/>
        <item x="2341"/>
        <item x="4375"/>
        <item x="3676"/>
        <item x="4579"/>
        <item x="4312"/>
        <item x="1834"/>
        <item x="4476"/>
        <item x="3709"/>
        <item x="4699"/>
        <item x="4966"/>
        <item x="495"/>
        <item x="3543"/>
        <item x="1231"/>
        <item x="14"/>
        <item x="873"/>
        <item x="228"/>
        <item x="633"/>
        <item x="4093"/>
        <item x="1626"/>
        <item x="2705"/>
        <item x="3707"/>
        <item x="18"/>
        <item x="3538"/>
        <item x="832"/>
        <item x="4978"/>
        <item x="134"/>
        <item x="2462"/>
        <item x="1887"/>
        <item x="2756"/>
        <item x="4635"/>
        <item x="3140"/>
        <item x="4236"/>
        <item x="2381"/>
        <item x="3254"/>
        <item x="4197"/>
        <item x="1143"/>
        <item x="1381"/>
        <item x="598"/>
        <item x="178"/>
        <item x="1089"/>
        <item x="1720"/>
        <item x="3927"/>
        <item x="3221"/>
        <item x="4201"/>
        <item x="4583"/>
        <item x="2904"/>
        <item x="2916"/>
        <item x="102"/>
        <item x="3713"/>
        <item x="1366"/>
        <item x="187"/>
        <item x="969"/>
        <item x="4058"/>
        <item x="2048"/>
        <item x="4983"/>
        <item x="4977"/>
        <item x="2707"/>
        <item x="889"/>
        <item x="2912"/>
        <item x="2121"/>
        <item x="4881"/>
        <item x="4737"/>
        <item x="2738"/>
        <item x="4390"/>
        <item x="1994"/>
        <item x="1375"/>
        <item x="4002"/>
        <item x="4460"/>
        <item x="3769"/>
        <item x="4707"/>
        <item x="2314"/>
        <item x="3018"/>
        <item x="2563"/>
        <item x="2867"/>
        <item x="369"/>
        <item x="2573"/>
        <item x="2755"/>
        <item x="4427"/>
        <item x="3029"/>
        <item x="1333"/>
        <item x="2576"/>
        <item x="2560"/>
        <item x="4679"/>
        <item x="3348"/>
        <item x="678"/>
        <item x="4500"/>
        <item x="32"/>
        <item x="4686"/>
        <item x="1888"/>
        <item x="796"/>
        <item x="4933"/>
        <item x="1643"/>
        <item x="4935"/>
        <item x="3433"/>
        <item x="1442"/>
        <item x="3782"/>
        <item x="3562"/>
        <item x="2956"/>
        <item x="4046"/>
        <item x="2371"/>
        <item x="4239"/>
        <item x="4446"/>
        <item x="704"/>
        <item x="2482"/>
        <item x="3601"/>
        <item x="2197"/>
        <item x="1972"/>
        <item x="3756"/>
        <item x="4684"/>
        <item x="4307"/>
        <item x="4192"/>
        <item x="514"/>
        <item x="1343"/>
        <item x="4638"/>
        <item x="2099"/>
        <item x="3273"/>
        <item x="3725"/>
        <item x="4333"/>
        <item x="2881"/>
        <item x="2780"/>
        <item x="1808"/>
        <item x="4602"/>
        <item x="4799"/>
        <item x="4540"/>
        <item x="4405"/>
        <item x="240"/>
        <item x="1003"/>
        <item x="1775"/>
        <item x="3963"/>
        <item x="3602"/>
        <item x="4249"/>
        <item x="1001"/>
        <item x="2226"/>
        <item x="3423"/>
        <item x="2383"/>
        <item x="3257"/>
        <item x="1496"/>
        <item x="995"/>
        <item x="4379"/>
        <item x="143"/>
        <item x="1502"/>
        <item x="3010"/>
        <item x="4866"/>
        <item x="2643"/>
        <item x="3672"/>
        <item x="3241"/>
        <item x="1250"/>
        <item x="2882"/>
        <item x="1911"/>
        <item x="1038"/>
        <item x="541"/>
        <item x="3806"/>
        <item x="581"/>
        <item x="636"/>
        <item x="2343"/>
        <item x="785"/>
        <item x="1345"/>
        <item x="3197"/>
        <item x="1481"/>
        <item x="3432"/>
        <item x="2306"/>
        <item x="184"/>
        <item x="4861"/>
        <item x="3576"/>
        <item x="4185"/>
        <item x="2246"/>
        <item x="3904"/>
        <item x="2526"/>
        <item x="462"/>
        <item x="3891"/>
        <item x="2168"/>
        <item x="632"/>
        <item x="432"/>
        <item x="3692"/>
        <item x="2400"/>
        <item x="2960"/>
        <item x="2242"/>
        <item x="9"/>
        <item x="3526"/>
        <item x="1193"/>
        <item x="4616"/>
        <item x="2309"/>
        <item x="3286"/>
        <item x="764"/>
        <item x="2359"/>
        <item x="1611"/>
        <item x="4048"/>
        <item x="2277"/>
        <item x="3518"/>
        <item x="2344"/>
        <item x="960"/>
        <item x="2310"/>
        <item x="1708"/>
        <item x="2152"/>
        <item x="4183"/>
        <item x="2725"/>
        <item x="3532"/>
        <item x="2897"/>
        <item x="4497"/>
        <item x="665"/>
        <item x="4853"/>
        <item x="2210"/>
        <item x="662"/>
        <item x="2903"/>
        <item x="35"/>
        <item x="4421"/>
        <item x="2954"/>
        <item x="975"/>
        <item x="150"/>
        <item x="59"/>
        <item x="1635"/>
        <item x="1181"/>
        <item x="3428"/>
        <item x="2599"/>
        <item x="2838"/>
        <item x="1516"/>
        <item x="1239"/>
        <item x="201"/>
        <item x="1048"/>
        <item x="3447"/>
        <item x="2237"/>
        <item x="3608"/>
        <item x="2385"/>
        <item x="1495"/>
        <item x="4598"/>
        <item x="1848"/>
        <item x="2827"/>
        <item x="223"/>
        <item x="4221"/>
        <item x="4675"/>
        <item x="493"/>
        <item x="3311"/>
        <item x="3126"/>
        <item x="245"/>
        <item x="4245"/>
        <item x="1590"/>
        <item x="728"/>
        <item x="2899"/>
        <item x="531"/>
        <item x="1033"/>
        <item x="1858"/>
        <item x="1733"/>
        <item x="4601"/>
        <item x="4608"/>
        <item x="3084"/>
        <item x="3779"/>
        <item x="3835"/>
        <item x="734"/>
        <item x="1704"/>
        <item x="4213"/>
        <item x="981"/>
        <item x="2611"/>
        <item x="4990"/>
        <item x="2014"/>
        <item x="2739"/>
        <item x="3851"/>
        <item x="701"/>
        <item x="4129"/>
        <item x="2042"/>
        <item x="2472"/>
        <item x="1053"/>
        <item x="614"/>
        <item x="4364"/>
        <item x="48"/>
        <item x="3085"/>
        <item x="3950"/>
        <item x="2069"/>
        <item x="4141"/>
        <item x="4650"/>
        <item x="1454"/>
        <item x="2250"/>
        <item x="4371"/>
        <item x="4234"/>
        <item x="1923"/>
        <item x="518"/>
        <item x="2619"/>
        <item x="3141"/>
        <item x="3968"/>
        <item x="1817"/>
        <item x="4230"/>
        <item x="4848"/>
        <item x="4587"/>
        <item x="1017"/>
        <item x="522"/>
        <item x="2178"/>
        <item x="4664"/>
        <item x="2807"/>
        <item x="604"/>
        <item x="378"/>
        <item x="3252"/>
        <item x="2200"/>
        <item x="2110"/>
        <item x="4706"/>
        <item x="2704"/>
        <item x="123"/>
        <item x="3750"/>
        <item x="1869"/>
        <item x="605"/>
        <item x="430"/>
        <item x="3737"/>
        <item x="4847"/>
        <item x="1920"/>
        <item x="2186"/>
        <item x="1009"/>
        <item x="4668"/>
        <item x="2672"/>
        <item x="3930"/>
        <item x="1469"/>
        <item x="1868"/>
        <item x="2157"/>
        <item x="4653"/>
        <item x="2701"/>
        <item x="2835"/>
        <item x="906"/>
        <item x="407"/>
        <item x="3946"/>
        <item x="3996"/>
        <item x="2380"/>
        <item x="4103"/>
        <item x="2720"/>
        <item x="318"/>
        <item x="1690"/>
        <item x="825"/>
        <item x="294"/>
        <item x="664"/>
        <item x="2332"/>
        <item x="2073"/>
        <item x="197"/>
        <item x="3102"/>
        <item x="3928"/>
        <item x="3848"/>
        <item x="92"/>
        <item x="2952"/>
        <item x="3760"/>
        <item x="1891"/>
        <item x="4667"/>
        <item x="2537"/>
        <item x="3227"/>
        <item x="860"/>
        <item x="4728"/>
        <item x="3830"/>
        <item x="382"/>
        <item x="710"/>
        <item x="1787"/>
        <item x="3350"/>
        <item x="1423"/>
        <item x="2699"/>
        <item x="4271"/>
        <item x="2804"/>
        <item x="108"/>
        <item x="941"/>
        <item x="3892"/>
        <item x="3071"/>
        <item x="2843"/>
        <item x="855"/>
        <item x="753"/>
        <item x="3366"/>
        <item x="1706"/>
        <item x="4746"/>
        <item x="1836"/>
        <item x="2093"/>
        <item x="528"/>
        <item x="1554"/>
        <item x="1179"/>
        <item x="1766"/>
        <item x="2914"/>
        <item x="2898"/>
        <item x="81"/>
        <item x="498"/>
        <item x="3060"/>
        <item x="1523"/>
        <item x="4349"/>
        <item x="4109"/>
        <item x="1268"/>
        <item x="1133"/>
        <item x="611"/>
        <item x="1715"/>
        <item x="1035"/>
        <item x="3134"/>
        <item x="738"/>
        <item x="4072"/>
        <item x="1420"/>
        <item x="2294"/>
        <item x="4720"/>
        <item x="3925"/>
        <item x="2568"/>
        <item x="2648"/>
        <item x="308"/>
        <item x="1692"/>
        <item x="1007"/>
        <item x="3267"/>
        <item x="4769"/>
        <item x="2923"/>
        <item x="3909"/>
        <item x="3774"/>
        <item x="4316"/>
        <item x="1552"/>
        <item x="2035"/>
        <item x="3278"/>
        <item x="113"/>
        <item x="525"/>
        <item x="3965"/>
        <item x="4640"/>
        <item x="2177"/>
        <item x="3743"/>
        <item x="4304"/>
        <item x="2123"/>
        <item x="4774"/>
        <item x="1091"/>
        <item x="3804"/>
        <item x="490"/>
        <item x="2634"/>
        <item x="82"/>
        <item x="4930"/>
        <item x="2861"/>
        <item x="3164"/>
        <item x="1598"/>
        <item x="3101"/>
        <item x="4478"/>
        <item x="4926"/>
        <item x="3820"/>
        <item x="1594"/>
        <item x="2053"/>
        <item x="4203"/>
        <item x="4043"/>
        <item x="4015"/>
        <item x="2906"/>
        <item x="3797"/>
        <item x="4308"/>
        <item x="2978"/>
        <item x="4833"/>
        <item x="730"/>
        <item x="713"/>
        <item x="1323"/>
        <item x="2997"/>
        <item x="567"/>
        <item x="2661"/>
        <item x="2329"/>
        <item x="683"/>
        <item x="1914"/>
        <item x="915"/>
        <item x="3767"/>
        <item x="482"/>
        <item x="1903"/>
        <item x="756"/>
        <item x="4433"/>
        <item x="4212"/>
        <item x="434"/>
        <item x="1286"/>
        <item x="3099"/>
        <item x="4423"/>
        <item x="4438"/>
        <item x="1327"/>
        <item x="898"/>
        <item x="3146"/>
        <item x="4909"/>
        <item x="1929"/>
        <item x="1697"/>
        <item x="3718"/>
        <item x="3490"/>
        <item x="3295"/>
        <item x="1788"/>
        <item x="4284"/>
        <item x="4993"/>
        <item x="3339"/>
        <item x="2461"/>
        <item x="1260"/>
        <item x="1443"/>
        <item x="4170"/>
        <item x="4772"/>
        <item x="1536"/>
        <item x="350"/>
        <item x="3606"/>
        <item x="3706"/>
        <item x="3277"/>
        <item x="106"/>
        <item x="803"/>
        <item x="2352"/>
        <item x="3086"/>
        <item x="1805"/>
        <item x="302"/>
        <item x="1426"/>
        <item x="1087"/>
        <item x="1170"/>
        <item x="3482"/>
        <item x="4075"/>
        <item x="820"/>
        <item x="2305"/>
        <item x="455"/>
        <item x="3834"/>
        <item x="4851"/>
        <item x="1025"/>
        <item x="3881"/>
        <item x="2828"/>
        <item x="2710"/>
        <item x="2833"/>
        <item x="2850"/>
        <item x="4698"/>
        <item x="323"/>
        <item x="155"/>
        <item x="2503"/>
        <item x="1447"/>
        <item x="2788"/>
        <item x="4834"/>
        <item x="1018"/>
        <item x="3061"/>
        <item x="3525"/>
        <item x="2005"/>
        <item x="1445"/>
        <item x="777"/>
        <item x="401"/>
        <item x="1274"/>
        <item x="3194"/>
        <item x="2130"/>
        <item x="3075"/>
        <item x="2128"/>
        <item x="3461"/>
        <item x="335"/>
        <item x="2641"/>
        <item x="1341"/>
        <item x="4798"/>
        <item x="765"/>
        <item x="1295"/>
        <item x="2011"/>
        <item x="3462"/>
        <item x="1763"/>
        <item x="1210"/>
        <item x="2030"/>
        <item x="2222"/>
        <item x="3803"/>
        <item x="2878"/>
        <item x="2692"/>
        <item x="3453"/>
        <item x="2049"/>
        <item x="2495"/>
        <item x="1123"/>
        <item x="110"/>
        <item x="2199"/>
        <item x="156"/>
        <item x="271"/>
        <item x="4846"/>
        <item x="1388"/>
        <item x="2145"/>
        <item x="1456"/>
        <item x="655"/>
        <item x="1652"/>
        <item x="4251"/>
        <item x="1803"/>
        <item x="1982"/>
        <item x="80"/>
        <item x="1372"/>
        <item x="1424"/>
        <item x="4920"/>
        <item x="3702"/>
        <item x="2132"/>
        <item x="4227"/>
        <item x="1522"/>
        <item x="3185"/>
        <item x="251"/>
        <item x="535"/>
        <item x="363"/>
        <item x="1124"/>
        <item x="507"/>
        <item x="3620"/>
        <item x="218"/>
        <item x="3106"/>
        <item x="3394"/>
        <item x="2613"/>
        <item x="520"/>
        <item x="4273"/>
        <item x="1058"/>
        <item x="1253"/>
        <item x="1072"/>
        <item x="2717"/>
        <item x="4158"/>
        <item x="2074"/>
        <item x="1147"/>
        <item x="306"/>
        <item x="4951"/>
        <item x="1344"/>
        <item x="1866"/>
        <item x="4424"/>
        <item x="959"/>
        <item x="4507"/>
        <item x="3347"/>
        <item x="4661"/>
        <item x="3844"/>
        <item x="622"/>
        <item x="4971"/>
        <item x="574"/>
        <item x="985"/>
        <item x="468"/>
        <item x="1190"/>
        <item x="2814"/>
        <item x="1774"/>
        <item x="2857"/>
        <item x="142"/>
        <item x="3879"/>
        <item x="4701"/>
        <item x="4165"/>
        <item x="4944"/>
        <item x="5000"/>
        <item t="default"/>
      </items>
    </pivotField>
    <pivotField showAll="0">
      <items count="55">
        <item h="1" x="42"/>
        <item x="29"/>
        <item h="1" x="45"/>
        <item h="1" x="15"/>
        <item h="1" x="27"/>
        <item h="1" x="24"/>
        <item h="1" x="20"/>
        <item h="1" x="30"/>
        <item h="1" x="9"/>
        <item h="1" x="2"/>
        <item h="1" x="10"/>
        <item h="1" x="49"/>
        <item h="1" x="21"/>
        <item h="1" x="32"/>
        <item h="1" x="8"/>
        <item h="1" x="47"/>
        <item h="1" x="28"/>
        <item h="1" x="26"/>
        <item h="1" x="18"/>
        <item h="1" x="44"/>
        <item h="1" x="36"/>
        <item h="1" x="12"/>
        <item h="1" x="51"/>
        <item h="1" x="41"/>
        <item h="1" x="33"/>
        <item h="1" x="38"/>
        <item h="1" x="52"/>
        <item h="1" x="7"/>
        <item h="1" x="13"/>
        <item h="1" x="1"/>
        <item h="1" x="6"/>
        <item h="1" x="11"/>
        <item h="1" x="46"/>
        <item h="1" x="0"/>
        <item h="1" x="50"/>
        <item h="1" x="3"/>
        <item h="1" x="31"/>
        <item h="1" x="19"/>
        <item h="1" x="4"/>
        <item h="1" x="25"/>
        <item h="1" x="5"/>
        <item h="1" x="48"/>
        <item h="1" x="16"/>
        <item h="1" x="43"/>
        <item h="1" x="40"/>
        <item h="1" x="34"/>
        <item h="1" x="39"/>
        <item h="1" x="37"/>
        <item h="1" x="35"/>
        <item h="1" x="23"/>
        <item h="1" x="14"/>
        <item h="1" x="22"/>
        <item h="1" x="17"/>
        <item h="1" x="53"/>
        <item t="default"/>
      </items>
    </pivotField>
    <pivotField showAll="0">
      <items count="5">
        <item h="1" x="1"/>
        <item h="1" x="2"/>
        <item x="0"/>
        <item h="1" x="3"/>
        <item t="default"/>
      </items>
    </pivotField>
    <pivotField showAll="0">
      <items count="5">
        <item x="0"/>
        <item x="2"/>
        <item x="1"/>
        <item x="3"/>
        <item t="default"/>
      </items>
    </pivotField>
    <pivotField showAll="0"/>
    <pivotField showAll="0"/>
    <pivotField axis="axisRow" showAll="0">
      <items count="8">
        <item x="0"/>
        <item x="2"/>
        <item x="1"/>
        <item x="5"/>
        <item x="3"/>
        <item x="4"/>
        <item x="6"/>
        <item t="default"/>
      </items>
    </pivotField>
    <pivotField showAll="0">
      <items count="7">
        <item x="3"/>
        <item x="2"/>
        <item x="1"/>
        <item x="4"/>
        <item x="0"/>
        <item x="5"/>
        <item t="default"/>
      </items>
    </pivotField>
    <pivotField dataField="1" showAll="0"/>
    <pivotField showAll="0"/>
    <pivotField showAll="0">
      <items count="7">
        <item x="4"/>
        <item x="1"/>
        <item x="2"/>
        <item x="0"/>
        <item x="3"/>
        <item x="5"/>
        <item t="default"/>
      </items>
    </pivotField>
    <pivotField showAll="0"/>
    <pivotField showAll="0"/>
    <pivotField showAll="0"/>
  </pivotFields>
  <rowFields count="1">
    <field x="6"/>
  </rowFields>
  <rowItems count="7">
    <i>
      <x/>
    </i>
    <i>
      <x v="1"/>
    </i>
    <i>
      <x v="2"/>
    </i>
    <i>
      <x v="3"/>
    </i>
    <i>
      <x v="4"/>
    </i>
    <i>
      <x v="5"/>
    </i>
    <i t="grand">
      <x/>
    </i>
  </rowItems>
  <colItems count="1">
    <i/>
  </colItems>
  <dataFields count="1">
    <dataField name="Sum of monthly_fe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0DCE0D7-F909-472A-BB11-4E4A26E3614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E11" firstHeaderRow="1" firstDataRow="2" firstDataCol="1"/>
  <pivotFields count="15">
    <pivotField showAll="0"/>
    <pivotField dataField="1" showAll="0"/>
    <pivotField axis="axisCol" showAll="0">
      <items count="4">
        <item x="1"/>
        <item x="2"/>
        <item x="0"/>
        <item t="default"/>
      </items>
    </pivotField>
    <pivotField showAll="0"/>
    <pivotField showAll="0"/>
    <pivotField showAll="0"/>
    <pivotField axis="axisRow" showAll="0">
      <items count="7">
        <item x="0"/>
        <item x="2"/>
        <item x="1"/>
        <item x="5"/>
        <item x="3"/>
        <item x="4"/>
        <item t="default"/>
      </items>
    </pivotField>
    <pivotField showAll="0"/>
    <pivotField showAll="0"/>
    <pivotField showAll="0"/>
    <pivotField showAll="0"/>
    <pivotField showAll="0"/>
    <pivotField showAll="0"/>
    <pivotField showAll="0"/>
    <pivotField showAll="0">
      <items count="5">
        <item h="1" x="3"/>
        <item x="1"/>
        <item h="1" x="0"/>
        <item x="2"/>
        <item t="default"/>
      </items>
    </pivotField>
  </pivotFields>
  <rowFields count="1">
    <field x="6"/>
  </rowFields>
  <rowItems count="7">
    <i>
      <x/>
    </i>
    <i>
      <x v="1"/>
    </i>
    <i>
      <x v="2"/>
    </i>
    <i>
      <x v="3"/>
    </i>
    <i>
      <x v="4"/>
    </i>
    <i>
      <x v="5"/>
    </i>
    <i t="grand">
      <x/>
    </i>
  </rowItems>
  <colFields count="1">
    <field x="2"/>
  </colFields>
  <colItems count="4">
    <i>
      <x/>
    </i>
    <i>
      <x v="1"/>
    </i>
    <i>
      <x v="2"/>
    </i>
    <i t="grand">
      <x/>
    </i>
  </colItems>
  <dataFields count="1">
    <dataField name="Sum of age" fld="1" baseField="0"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0" format="6" series="1">
      <pivotArea type="data" outline="0" fieldPosition="0">
        <references count="2">
          <reference field="4294967294" count="1" selected="0">
            <x v="0"/>
          </reference>
          <reference field="2" count="1" selected="0">
            <x v="0"/>
          </reference>
        </references>
      </pivotArea>
    </chartFormat>
    <chartFormat chart="10" format="7" series="1">
      <pivotArea type="data" outline="0" fieldPosition="0">
        <references count="2">
          <reference field="4294967294" count="1" selected="0">
            <x v="0"/>
          </reference>
          <reference field="2" count="1" selected="0">
            <x v="1"/>
          </reference>
        </references>
      </pivotArea>
    </chartFormat>
    <chartFormat chart="10" format="8" series="1">
      <pivotArea type="data" outline="0" fieldPosition="0">
        <references count="2">
          <reference field="4294967294" count="1" selected="0">
            <x v="0"/>
          </reference>
          <reference field="2" count="1" selected="0">
            <x v="2"/>
          </reference>
        </references>
      </pivotArea>
    </chartFormat>
    <chartFormat chart="14" format="12" series="1">
      <pivotArea type="data" outline="0" fieldPosition="0">
        <references count="2">
          <reference field="4294967294" count="1" selected="0">
            <x v="0"/>
          </reference>
          <reference field="2" count="1" selected="0">
            <x v="0"/>
          </reference>
        </references>
      </pivotArea>
    </chartFormat>
    <chartFormat chart="14" format="13" series="1">
      <pivotArea type="data" outline="0" fieldPosition="0">
        <references count="2">
          <reference field="4294967294" count="1" selected="0">
            <x v="0"/>
          </reference>
          <reference field="2" count="1" selected="0">
            <x v="1"/>
          </reference>
        </references>
      </pivotArea>
    </chartFormat>
    <chartFormat chart="14" format="14" series="1">
      <pivotArea type="data" outline="0" fieldPosition="0">
        <references count="2">
          <reference field="4294967294" count="1" selected="0">
            <x v="0"/>
          </reference>
          <reference field="2" count="1" selected="0">
            <x v="2"/>
          </reference>
        </references>
      </pivotArea>
    </chartFormat>
    <chartFormat chart="19" format="24" series="1">
      <pivotArea type="data" outline="0" fieldPosition="0">
        <references count="2">
          <reference field="4294967294" count="1" selected="0">
            <x v="0"/>
          </reference>
          <reference field="2" count="1" selected="0">
            <x v="0"/>
          </reference>
        </references>
      </pivotArea>
    </chartFormat>
    <chartFormat chart="19" format="25" series="1">
      <pivotArea type="data" outline="0" fieldPosition="0">
        <references count="2">
          <reference field="4294967294" count="1" selected="0">
            <x v="0"/>
          </reference>
          <reference field="2" count="1" selected="0">
            <x v="1"/>
          </reference>
        </references>
      </pivotArea>
    </chartFormat>
    <chartFormat chart="19" format="26"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78DCCA6-12D8-4C09-A449-71F12F55B82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03" firstHeaderRow="1" firstDataRow="1" firstDataCol="1"/>
  <pivotFields count="14">
    <pivotField showAll="0"/>
    <pivotField axis="axisRow" showAll="0">
      <items count="55">
        <item x="42"/>
        <item x="29"/>
        <item x="45"/>
        <item x="15"/>
        <item x="27"/>
        <item x="24"/>
        <item x="20"/>
        <item x="30"/>
        <item x="9"/>
        <item x="2"/>
        <item x="10"/>
        <item x="49"/>
        <item x="21"/>
        <item x="32"/>
        <item x="8"/>
        <item x="47"/>
        <item x="28"/>
        <item x="26"/>
        <item x="18"/>
        <item x="44"/>
        <item x="36"/>
        <item x="12"/>
        <item x="51"/>
        <item x="41"/>
        <item x="33"/>
        <item x="38"/>
        <item x="52"/>
        <item x="7"/>
        <item x="13"/>
        <item x="1"/>
        <item x="6"/>
        <item x="11"/>
        <item x="46"/>
        <item x="0"/>
        <item x="50"/>
        <item x="3"/>
        <item x="31"/>
        <item x="19"/>
        <item x="4"/>
        <item x="25"/>
        <item x="5"/>
        <item x="48"/>
        <item x="16"/>
        <item x="43"/>
        <item x="40"/>
        <item x="34"/>
        <item x="39"/>
        <item x="37"/>
        <item x="35"/>
        <item x="23"/>
        <item x="14"/>
        <item x="22"/>
        <item x="17"/>
        <item x="53"/>
        <item t="default"/>
      </items>
    </pivotField>
    <pivotField axis="axisRow"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axis="axisRow" showAll="0">
      <items count="9">
        <item x="0"/>
        <item x="5"/>
        <item x="6"/>
        <item x="2"/>
        <item x="3"/>
        <item x="4"/>
        <item x="1"/>
        <item x="7"/>
        <item t="default"/>
      </items>
    </pivotField>
  </pivotFields>
  <rowFields count="3">
    <field x="1"/>
    <field x="2"/>
    <field x="13"/>
  </rowFields>
  <rowItems count="200">
    <i>
      <x/>
    </i>
    <i r="1">
      <x/>
    </i>
    <i r="2">
      <x/>
    </i>
    <i r="2">
      <x v="1"/>
    </i>
    <i r="2">
      <x v="2"/>
    </i>
    <i r="2">
      <x v="3"/>
    </i>
    <i r="2">
      <x v="4"/>
    </i>
    <i r="2">
      <x v="5"/>
    </i>
    <i r="2">
      <x v="6"/>
    </i>
    <i r="1">
      <x v="1"/>
    </i>
    <i r="2">
      <x/>
    </i>
    <i r="2">
      <x v="2"/>
    </i>
    <i r="2">
      <x v="3"/>
    </i>
    <i r="2">
      <x v="4"/>
    </i>
    <i r="2">
      <x v="5"/>
    </i>
    <i r="2">
      <x v="6"/>
    </i>
    <i r="1">
      <x v="2"/>
    </i>
    <i r="2">
      <x/>
    </i>
    <i r="2">
      <x v="1"/>
    </i>
    <i r="2">
      <x v="2"/>
    </i>
    <i r="2">
      <x v="3"/>
    </i>
    <i r="2">
      <x v="4"/>
    </i>
    <i r="2">
      <x v="5"/>
    </i>
    <i r="2">
      <x v="6"/>
    </i>
    <i>
      <x v="1"/>
    </i>
    <i r="1">
      <x/>
    </i>
    <i r="2">
      <x/>
    </i>
    <i r="2">
      <x v="1"/>
    </i>
    <i r="2">
      <x v="2"/>
    </i>
    <i r="2">
      <x v="3"/>
    </i>
    <i r="2">
      <x v="4"/>
    </i>
    <i r="2">
      <x v="5"/>
    </i>
    <i r="2">
      <x v="6"/>
    </i>
    <i r="1">
      <x v="1"/>
    </i>
    <i r="2">
      <x/>
    </i>
    <i r="2">
      <x v="1"/>
    </i>
    <i r="2">
      <x v="2"/>
    </i>
    <i r="2">
      <x v="3"/>
    </i>
    <i r="2">
      <x v="4"/>
    </i>
    <i r="2">
      <x v="5"/>
    </i>
    <i r="2">
      <x v="6"/>
    </i>
    <i r="1">
      <x v="2"/>
    </i>
    <i r="2">
      <x/>
    </i>
    <i r="2">
      <x v="1"/>
    </i>
    <i r="2">
      <x v="2"/>
    </i>
    <i r="2">
      <x v="3"/>
    </i>
    <i r="2">
      <x v="4"/>
    </i>
    <i r="2">
      <x v="5"/>
    </i>
    <i r="2">
      <x v="6"/>
    </i>
    <i>
      <x v="2"/>
    </i>
    <i r="1">
      <x/>
    </i>
    <i r="2">
      <x/>
    </i>
    <i r="2">
      <x v="1"/>
    </i>
    <i r="2">
      <x v="2"/>
    </i>
    <i r="2">
      <x v="3"/>
    </i>
    <i r="2">
      <x v="4"/>
    </i>
    <i r="2">
      <x v="5"/>
    </i>
    <i r="2">
      <x v="6"/>
    </i>
    <i r="1">
      <x v="1"/>
    </i>
    <i r="2">
      <x/>
    </i>
    <i r="2">
      <x v="1"/>
    </i>
    <i r="2">
      <x v="2"/>
    </i>
    <i r="2">
      <x v="3"/>
    </i>
    <i r="2">
      <x v="4"/>
    </i>
    <i r="2">
      <x v="5"/>
    </i>
    <i r="2">
      <x v="6"/>
    </i>
    <i r="1">
      <x v="2"/>
    </i>
    <i r="2">
      <x/>
    </i>
    <i r="2">
      <x v="1"/>
    </i>
    <i r="2">
      <x v="2"/>
    </i>
    <i r="2">
      <x v="3"/>
    </i>
    <i r="2">
      <x v="4"/>
    </i>
    <i r="2">
      <x v="5"/>
    </i>
    <i r="2">
      <x v="6"/>
    </i>
    <i>
      <x v="3"/>
    </i>
    <i r="1">
      <x/>
    </i>
    <i r="2">
      <x/>
    </i>
    <i r="2">
      <x v="1"/>
    </i>
    <i r="2">
      <x v="2"/>
    </i>
    <i r="2">
      <x v="3"/>
    </i>
    <i r="2">
      <x v="4"/>
    </i>
    <i r="2">
      <x v="5"/>
    </i>
    <i r="2">
      <x v="6"/>
    </i>
    <i r="1">
      <x v="1"/>
    </i>
    <i r="2">
      <x/>
    </i>
    <i r="2">
      <x v="1"/>
    </i>
    <i r="2">
      <x v="2"/>
    </i>
    <i r="2">
      <x v="3"/>
    </i>
    <i r="2">
      <x v="4"/>
    </i>
    <i r="2">
      <x v="5"/>
    </i>
    <i r="2">
      <x v="6"/>
    </i>
    <i r="1">
      <x v="2"/>
    </i>
    <i r="2">
      <x/>
    </i>
    <i r="2">
      <x v="1"/>
    </i>
    <i r="2">
      <x v="2"/>
    </i>
    <i r="2">
      <x v="3"/>
    </i>
    <i r="2">
      <x v="4"/>
    </i>
    <i r="2">
      <x v="5"/>
    </i>
    <i r="2">
      <x v="6"/>
    </i>
    <i>
      <x v="4"/>
    </i>
    <i r="1">
      <x/>
    </i>
    <i r="2">
      <x/>
    </i>
    <i r="2">
      <x v="1"/>
    </i>
    <i r="2">
      <x v="2"/>
    </i>
    <i r="2">
      <x v="3"/>
    </i>
    <i r="2">
      <x v="4"/>
    </i>
    <i r="2">
      <x v="5"/>
    </i>
    <i r="2">
      <x v="6"/>
    </i>
    <i r="1">
      <x v="1"/>
    </i>
    <i r="2">
      <x/>
    </i>
    <i r="2">
      <x v="1"/>
    </i>
    <i r="2">
      <x v="2"/>
    </i>
    <i r="2">
      <x v="3"/>
    </i>
    <i r="2">
      <x v="4"/>
    </i>
    <i r="2">
      <x v="5"/>
    </i>
    <i r="2">
      <x v="6"/>
    </i>
    <i r="1">
      <x v="2"/>
    </i>
    <i r="2">
      <x/>
    </i>
    <i r="2">
      <x v="1"/>
    </i>
    <i r="2">
      <x v="2"/>
    </i>
    <i r="2">
      <x v="3"/>
    </i>
    <i r="2">
      <x v="4"/>
    </i>
    <i r="2">
      <x v="5"/>
    </i>
    <i r="2">
      <x v="6"/>
    </i>
    <i>
      <x v="5"/>
    </i>
    <i r="1">
      <x/>
    </i>
    <i r="2">
      <x/>
    </i>
    <i r="2">
      <x v="1"/>
    </i>
    <i r="2">
      <x v="2"/>
    </i>
    <i r="2">
      <x v="3"/>
    </i>
    <i r="2">
      <x v="4"/>
    </i>
    <i r="2">
      <x v="5"/>
    </i>
    <i r="2">
      <x v="6"/>
    </i>
    <i r="1">
      <x v="1"/>
    </i>
    <i r="2">
      <x/>
    </i>
    <i r="2">
      <x v="1"/>
    </i>
    <i r="2">
      <x v="2"/>
    </i>
    <i r="2">
      <x v="3"/>
    </i>
    <i r="2">
      <x v="4"/>
    </i>
    <i r="2">
      <x v="5"/>
    </i>
    <i r="2">
      <x v="6"/>
    </i>
    <i r="1">
      <x v="2"/>
    </i>
    <i r="2">
      <x/>
    </i>
    <i r="2">
      <x v="1"/>
    </i>
    <i r="2">
      <x v="2"/>
    </i>
    <i r="2">
      <x v="3"/>
    </i>
    <i r="2">
      <x v="4"/>
    </i>
    <i r="2">
      <x v="5"/>
    </i>
    <i r="2">
      <x v="6"/>
    </i>
    <i>
      <x v="6"/>
    </i>
    <i r="1">
      <x/>
    </i>
    <i r="2">
      <x/>
    </i>
    <i r="2">
      <x v="1"/>
    </i>
    <i r="2">
      <x v="2"/>
    </i>
    <i r="2">
      <x v="3"/>
    </i>
    <i r="2">
      <x v="4"/>
    </i>
    <i r="2">
      <x v="5"/>
    </i>
    <i r="2">
      <x v="6"/>
    </i>
    <i r="1">
      <x v="1"/>
    </i>
    <i r="2">
      <x/>
    </i>
    <i r="2">
      <x v="1"/>
    </i>
    <i r="2">
      <x v="2"/>
    </i>
    <i r="2">
      <x v="3"/>
    </i>
    <i r="2">
      <x v="4"/>
    </i>
    <i r="2">
      <x v="5"/>
    </i>
    <i r="2">
      <x v="6"/>
    </i>
    <i r="1">
      <x v="2"/>
    </i>
    <i r="2">
      <x/>
    </i>
    <i r="2">
      <x v="1"/>
    </i>
    <i r="2">
      <x v="2"/>
    </i>
    <i r="2">
      <x v="3"/>
    </i>
    <i r="2">
      <x v="4"/>
    </i>
    <i r="2">
      <x v="5"/>
    </i>
    <i r="2">
      <x v="6"/>
    </i>
    <i>
      <x v="7"/>
    </i>
    <i r="1">
      <x/>
    </i>
    <i r="2">
      <x/>
    </i>
    <i r="2">
      <x v="1"/>
    </i>
    <i r="2">
      <x v="2"/>
    </i>
    <i r="2">
      <x v="3"/>
    </i>
    <i r="2">
      <x v="4"/>
    </i>
    <i r="2">
      <x v="5"/>
    </i>
    <i r="2">
      <x v="6"/>
    </i>
    <i r="1">
      <x v="1"/>
    </i>
    <i r="2">
      <x/>
    </i>
    <i r="2">
      <x v="1"/>
    </i>
    <i r="2">
      <x v="2"/>
    </i>
    <i r="2">
      <x v="3"/>
    </i>
    <i r="2">
      <x v="4"/>
    </i>
    <i r="2">
      <x v="5"/>
    </i>
    <i r="2">
      <x v="6"/>
    </i>
    <i r="1">
      <x v="2"/>
    </i>
    <i r="2">
      <x/>
    </i>
    <i r="2">
      <x v="1"/>
    </i>
    <i r="2">
      <x v="2"/>
    </i>
    <i r="2">
      <x v="3"/>
    </i>
    <i r="2">
      <x v="4"/>
    </i>
    <i r="2">
      <x v="5"/>
    </i>
    <i r="2">
      <x v="6"/>
    </i>
    <i t="grand">
      <x/>
    </i>
  </rowItems>
  <colItems count="1">
    <i/>
  </colItems>
  <pivotTableStyleInfo name="PivotStyleLight16" showRowHeaders="1" showColHeaders="1" showRowStripes="0" showColStripes="0" showLastColumn="1"/>
  <filters count="1">
    <filter fld="1" type="captionBetween" evalOrder="-1" id="1" stringValue1="18" stringValue2="25">
      <autoFilter ref="A1">
        <filterColumn colId="0">
          <customFilters and="1">
            <customFilter operator="greaterThanOrEqual" val="18"/>
            <customFilter operator="lessThanOrEqual" val="2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80601FA-BD49-4A98-B020-A8E3AE5FC3C2}"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6" firstHeaderRow="1" firstDataRow="1" firstDataCol="1"/>
  <pivotFields count="15">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items count="8">
        <item x="0"/>
        <item x="5"/>
        <item x="6"/>
        <item x="2"/>
        <item x="3"/>
        <item x="4"/>
        <item x="1"/>
        <item t="default"/>
      </items>
    </pivotField>
    <pivotField axis="axisRow" showAll="0">
      <items count="5">
        <item h="1" x="3"/>
        <item x="1"/>
        <item h="1" x="0"/>
        <item x="2"/>
        <item t="default"/>
      </items>
    </pivotField>
  </pivotFields>
  <rowFields count="1">
    <field x="14"/>
  </rowFields>
  <rowItems count="3">
    <i>
      <x v="1"/>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22F24DC-0738-4668-8B28-BCEA440CAF50}"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7:K32" firstHeaderRow="1" firstDataRow="2" firstDataCol="1"/>
  <pivotFields count="15">
    <pivotField showAll="0"/>
    <pivotField dataField="1" showAll="0"/>
    <pivotField showAll="0">
      <items count="4">
        <item x="1"/>
        <item x="2"/>
        <item x="0"/>
        <item t="default"/>
      </items>
    </pivotField>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axis="axisCol" showAll="0">
      <items count="5">
        <item h="1" x="3"/>
        <item x="1"/>
        <item h="1" x="0"/>
        <item x="2"/>
        <item t="default"/>
      </items>
    </pivotField>
  </pivotFields>
  <rowFields count="1">
    <field x="3"/>
  </rowFields>
  <rowItems count="4">
    <i>
      <x/>
    </i>
    <i>
      <x v="1"/>
    </i>
    <i>
      <x v="2"/>
    </i>
    <i t="grand">
      <x/>
    </i>
  </rowItems>
  <colFields count="1">
    <field x="14"/>
  </colFields>
  <colItems count="3">
    <i>
      <x v="1"/>
    </i>
    <i>
      <x v="3"/>
    </i>
    <i t="grand">
      <x/>
    </i>
  </colItems>
  <dataFields count="1">
    <dataField name="Sum of ag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331A68A-4EE2-44DA-A73D-A92FAC6A7C42}"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7:C128" firstHeaderRow="1" firstDataRow="1" firstDataCol="1"/>
  <pivotFields count="15">
    <pivotField showAll="0"/>
    <pivotField dataField="1" showAll="0"/>
    <pivotField showAll="0">
      <items count="4">
        <item x="1"/>
        <item x="2"/>
        <item x="0"/>
        <item t="default"/>
      </items>
    </pivotField>
    <pivotField showAll="0">
      <items count="4">
        <item x="0"/>
        <item x="2"/>
        <item x="1"/>
        <item t="default"/>
      </items>
    </pivotField>
    <pivotField showAll="0"/>
    <pivotField showAll="0"/>
    <pivotField axis="axisRow" showAll="0">
      <items count="7">
        <item x="0"/>
        <item x="2"/>
        <item x="1"/>
        <item x="5"/>
        <item x="3"/>
        <item x="4"/>
        <item t="default"/>
      </items>
    </pivotField>
    <pivotField showAll="0"/>
    <pivotField showAll="0"/>
    <pivotField showAll="0"/>
    <pivotField showAll="0"/>
    <pivotField showAll="0"/>
    <pivotField showAll="0"/>
    <pivotField axis="axisRow" showAll="0">
      <items count="8">
        <item x="0"/>
        <item x="5"/>
        <item x="6"/>
        <item x="2"/>
        <item x="3"/>
        <item x="4"/>
        <item x="1"/>
        <item t="default"/>
      </items>
    </pivotField>
    <pivotField axis="axisRow" showAll="0">
      <items count="5">
        <item h="1" x="3"/>
        <item x="1"/>
        <item h="1" x="0"/>
        <item x="2"/>
        <item t="default"/>
      </items>
    </pivotField>
  </pivotFields>
  <rowFields count="3">
    <field x="14"/>
    <field x="13"/>
    <field x="6"/>
  </rowFields>
  <rowItems count="101">
    <i>
      <x v="1"/>
    </i>
    <i r="1">
      <x/>
    </i>
    <i r="2">
      <x/>
    </i>
    <i r="2">
      <x v="1"/>
    </i>
    <i r="2">
      <x v="2"/>
    </i>
    <i r="2">
      <x v="3"/>
    </i>
    <i r="2">
      <x v="4"/>
    </i>
    <i r="2">
      <x v="5"/>
    </i>
    <i r="1">
      <x v="1"/>
    </i>
    <i r="2">
      <x/>
    </i>
    <i r="2">
      <x v="1"/>
    </i>
    <i r="2">
      <x v="2"/>
    </i>
    <i r="2">
      <x v="3"/>
    </i>
    <i r="2">
      <x v="4"/>
    </i>
    <i r="2">
      <x v="5"/>
    </i>
    <i r="1">
      <x v="2"/>
    </i>
    <i r="2">
      <x/>
    </i>
    <i r="2">
      <x v="1"/>
    </i>
    <i r="2">
      <x v="2"/>
    </i>
    <i r="2">
      <x v="3"/>
    </i>
    <i r="2">
      <x v="4"/>
    </i>
    <i r="2">
      <x v="5"/>
    </i>
    <i r="1">
      <x v="3"/>
    </i>
    <i r="2">
      <x/>
    </i>
    <i r="2">
      <x v="1"/>
    </i>
    <i r="2">
      <x v="2"/>
    </i>
    <i r="2">
      <x v="3"/>
    </i>
    <i r="2">
      <x v="4"/>
    </i>
    <i r="2">
      <x v="5"/>
    </i>
    <i r="1">
      <x v="4"/>
    </i>
    <i r="2">
      <x/>
    </i>
    <i r="2">
      <x v="1"/>
    </i>
    <i r="2">
      <x v="2"/>
    </i>
    <i r="2">
      <x v="3"/>
    </i>
    <i r="2">
      <x v="4"/>
    </i>
    <i r="2">
      <x v="5"/>
    </i>
    <i r="1">
      <x v="5"/>
    </i>
    <i r="2">
      <x/>
    </i>
    <i r="2">
      <x v="1"/>
    </i>
    <i r="2">
      <x v="2"/>
    </i>
    <i r="2">
      <x v="3"/>
    </i>
    <i r="2">
      <x v="4"/>
    </i>
    <i r="2">
      <x v="5"/>
    </i>
    <i r="1">
      <x v="6"/>
    </i>
    <i r="2">
      <x/>
    </i>
    <i r="2">
      <x v="1"/>
    </i>
    <i r="2">
      <x v="2"/>
    </i>
    <i r="2">
      <x v="3"/>
    </i>
    <i r="2">
      <x v="4"/>
    </i>
    <i r="2">
      <x v="5"/>
    </i>
    <i>
      <x v="3"/>
    </i>
    <i r="1">
      <x/>
    </i>
    <i r="2">
      <x/>
    </i>
    <i r="2">
      <x v="1"/>
    </i>
    <i r="2">
      <x v="2"/>
    </i>
    <i r="2">
      <x v="3"/>
    </i>
    <i r="2">
      <x v="4"/>
    </i>
    <i r="2">
      <x v="5"/>
    </i>
    <i r="1">
      <x v="1"/>
    </i>
    <i r="2">
      <x/>
    </i>
    <i r="2">
      <x v="1"/>
    </i>
    <i r="2">
      <x v="2"/>
    </i>
    <i r="2">
      <x v="3"/>
    </i>
    <i r="2">
      <x v="4"/>
    </i>
    <i r="2">
      <x v="5"/>
    </i>
    <i r="1">
      <x v="2"/>
    </i>
    <i r="2">
      <x/>
    </i>
    <i r="2">
      <x v="1"/>
    </i>
    <i r="2">
      <x v="2"/>
    </i>
    <i r="2">
      <x v="3"/>
    </i>
    <i r="2">
      <x v="4"/>
    </i>
    <i r="2">
      <x v="5"/>
    </i>
    <i r="1">
      <x v="3"/>
    </i>
    <i r="2">
      <x/>
    </i>
    <i r="2">
      <x v="1"/>
    </i>
    <i r="2">
      <x v="2"/>
    </i>
    <i r="2">
      <x v="3"/>
    </i>
    <i r="2">
      <x v="4"/>
    </i>
    <i r="2">
      <x v="5"/>
    </i>
    <i r="1">
      <x v="4"/>
    </i>
    <i r="2">
      <x/>
    </i>
    <i r="2">
      <x v="1"/>
    </i>
    <i r="2">
      <x v="2"/>
    </i>
    <i r="2">
      <x v="3"/>
    </i>
    <i r="2">
      <x v="4"/>
    </i>
    <i r="2">
      <x v="5"/>
    </i>
    <i r="1">
      <x v="5"/>
    </i>
    <i r="2">
      <x/>
    </i>
    <i r="2">
      <x v="1"/>
    </i>
    <i r="2">
      <x v="2"/>
    </i>
    <i r="2">
      <x v="3"/>
    </i>
    <i r="2">
      <x v="4"/>
    </i>
    <i r="2">
      <x v="5"/>
    </i>
    <i r="1">
      <x v="6"/>
    </i>
    <i r="2">
      <x/>
    </i>
    <i r="2">
      <x v="1"/>
    </i>
    <i r="2">
      <x v="2"/>
    </i>
    <i r="2">
      <x v="3"/>
    </i>
    <i r="2">
      <x v="4"/>
    </i>
    <i r="2">
      <x v="5"/>
    </i>
    <i t="grand">
      <x/>
    </i>
  </rowItems>
  <colItems count="1">
    <i/>
  </colItems>
  <dataFields count="1">
    <dataField name="Sum of age"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6B3A068-80F7-41A1-95F3-023D30585902}"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5005" firstHeaderRow="1" firstDataRow="1" firstDataCol="1"/>
  <pivotFields count="1">
    <pivotField axis="axisRow" showAll="0" includeNewItemsInFilter="1" countSubtotal="1">
      <items count="5002">
        <item x="1977"/>
        <item x="536"/>
        <item x="1269"/>
        <item x="4919"/>
        <item x="3463"/>
        <item x="3708"/>
        <item x="127"/>
        <item x="2477"/>
        <item x="386"/>
        <item x="73"/>
        <item x="2486"/>
        <item x="2312"/>
        <item x="2505"/>
        <item x="1236"/>
        <item x="667"/>
        <item x="4959"/>
        <item x="3592"/>
        <item x="679"/>
        <item x="2966"/>
        <item x="1793"/>
        <item x="3816"/>
        <item x="2500"/>
        <item x="316"/>
        <item x="496"/>
        <item x="3521"/>
        <item x="776"/>
        <item x="1354"/>
        <item x="4925"/>
        <item x="2949"/>
        <item x="4687"/>
        <item x="769"/>
        <item x="4056"/>
        <item x="1592"/>
        <item x="1835"/>
        <item x="179"/>
        <item x="4189"/>
        <item x="853"/>
        <item x="4782"/>
        <item x="1796"/>
        <item x="2083"/>
        <item x="2575"/>
        <item x="768"/>
        <item x="50"/>
        <item x="4066"/>
        <item x="7"/>
        <item x="1140"/>
        <item x="3215"/>
        <item x="3236"/>
        <item x="4392"/>
        <item x="3376"/>
        <item x="878"/>
        <item x="2787"/>
        <item x="2920"/>
        <item x="1658"/>
        <item x="2374"/>
        <item x="934"/>
        <item x="4207"/>
        <item x="2025"/>
        <item x="1716"/>
        <item x="2044"/>
        <item x="2754"/>
        <item x="4654"/>
        <item x="1791"/>
        <item x="2223"/>
        <item x="2213"/>
        <item x="3735"/>
        <item x="2622"/>
        <item x="2098"/>
        <item x="4302"/>
        <item x="438"/>
        <item x="2784"/>
        <item x="4163"/>
        <item x="2336"/>
        <item x="293"/>
        <item x="4655"/>
        <item x="4634"/>
        <item x="181"/>
        <item x="4343"/>
        <item x="549"/>
        <item x="1719"/>
        <item x="1689"/>
        <item x="673"/>
        <item x="206"/>
        <item x="4275"/>
        <item x="2852"/>
        <item x="4859"/>
        <item x="4812"/>
        <item x="526"/>
        <item x="4409"/>
        <item x="3487"/>
        <item x="583"/>
        <item x="982"/>
        <item x="248"/>
        <item x="1995"/>
        <item x="3477"/>
        <item x="3052"/>
        <item x="441"/>
        <item x="4477"/>
        <item x="3813"/>
        <item x="3387"/>
        <item x="1222"/>
        <item x="674"/>
        <item x="3000"/>
        <item x="931"/>
        <item x="4387"/>
        <item x="1488"/>
        <item x="1721"/>
        <item x="4128"/>
        <item x="475"/>
        <item x="3840"/>
        <item x="1358"/>
        <item x="4806"/>
        <item x="1292"/>
        <item x="4532"/>
        <item x="4257"/>
        <item x="3444"/>
        <item x="4761"/>
        <item x="1342"/>
        <item x="69"/>
        <item x="2240"/>
        <item x="2979"/>
        <item x="2034"/>
        <item x="4027"/>
        <item x="1291"/>
        <item x="1317"/>
        <item x="2288"/>
        <item x="2150"/>
        <item x="3403"/>
        <item x="3133"/>
        <item x="2900"/>
        <item x="3109"/>
        <item x="347"/>
        <item x="2193"/>
        <item x="4890"/>
        <item x="1614"/>
        <item x="1163"/>
        <item x="4765"/>
        <item x="4857"/>
        <item x="2790"/>
        <item x="2623"/>
        <item x="3062"/>
        <item x="1071"/>
        <item x="384"/>
        <item x="1096"/>
        <item x="3597"/>
        <item x="703"/>
        <item x="2981"/>
        <item x="217"/>
        <item x="313"/>
        <item x="149"/>
        <item x="1876"/>
        <item x="2219"/>
        <item x="238"/>
        <item x="3167"/>
        <item x="4617"/>
        <item x="4697"/>
        <item x="4809"/>
        <item x="2779"/>
        <item x="3183"/>
        <item x="2483"/>
        <item x="2117"/>
        <item x="1921"/>
        <item x="1438"/>
        <item x="2436"/>
        <item x="3867"/>
        <item x="4689"/>
        <item x="2182"/>
        <item x="1064"/>
        <item x="4298"/>
        <item x="4352"/>
        <item x="2077"/>
        <item x="4061"/>
        <item x="4082"/>
        <item x="4544"/>
        <item x="2697"/>
        <item x="3893"/>
        <item x="1576"/>
        <item x="1398"/>
        <item x="743"/>
        <item x="4868"/>
        <item x="3114"/>
        <item x="2239"/>
        <item x="2184"/>
        <item x="4261"/>
        <item x="4877"/>
        <item x="1492"/>
        <item x="2816"/>
        <item x="3585"/>
        <item x="2353"/>
        <item x="2737"/>
        <item x="383"/>
        <item x="4694"/>
        <item x="2296"/>
        <item x="1863"/>
        <item x="1201"/>
        <item x="3279"/>
        <item x="3715"/>
        <item x="1737"/>
        <item x="3016"/>
        <item x="377"/>
        <item x="891"/>
        <item x="2419"/>
        <item x="421"/>
        <item x="699"/>
        <item x="2624"/>
        <item x="2147"/>
        <item x="57"/>
        <item x="950"/>
        <item x="3531"/>
        <item x="2185"/>
        <item x="1042"/>
        <item x="637"/>
        <item x="381"/>
        <item x="1068"/>
        <item x="1374"/>
        <item x="3667"/>
        <item x="1752"/>
        <item x="1406"/>
        <item x="3895"/>
        <item x="3878"/>
        <item x="3293"/>
        <item x="659"/>
        <item x="3589"/>
        <item x="3829"/>
        <item x="2114"/>
        <item x="3642"/>
        <item x="13"/>
        <item x="3239"/>
        <item x="2625"/>
        <item x="3916"/>
        <item x="3326"/>
        <item x="1184"/>
        <item x="3011"/>
        <item x="1413"/>
        <item x="4494"/>
        <item x="4751"/>
        <item x="4515"/>
        <item x="799"/>
        <item x="2480"/>
        <item x="3454"/>
        <item x="3864"/>
        <item x="4237"/>
        <item x="4345"/>
        <item x="4603"/>
        <item x="3856"/>
        <item x="578"/>
        <item x="3391"/>
        <item x="417"/>
        <item x="1811"/>
        <item x="8"/>
        <item x="2509"/>
        <item x="349"/>
        <item x="1029"/>
        <item x="2985"/>
        <item x="4647"/>
        <item x="3554"/>
        <item x="2869"/>
        <item x="3696"/>
        <item x="4147"/>
        <item x="2802"/>
        <item x="1031"/>
        <item x="1324"/>
        <item x="1653"/>
        <item x="1825"/>
        <item x="3341"/>
        <item x="4943"/>
        <item x="3647"/>
        <item x="322"/>
        <item x="4663"/>
        <item x="1828"/>
        <item x="341"/>
        <item x="2937"/>
        <item x="872"/>
        <item x="1010"/>
        <item x="1886"/>
        <item x="3038"/>
        <item x="3583"/>
        <item x="4796"/>
        <item x="3284"/>
        <item x="1504"/>
        <item x="4366"/>
        <item x="590"/>
        <item x="2079"/>
        <item x="4817"/>
        <item x="3998"/>
        <item x="3861"/>
        <item x="564"/>
        <item x="1226"/>
        <item x="2496"/>
        <item x="4125"/>
        <item x="1852"/>
        <item x="600"/>
        <item x="4785"/>
        <item x="272"/>
        <item x="1245"/>
        <item x="4854"/>
        <item x="4529"/>
        <item x="1479"/>
        <item x="3825"/>
        <item x="1722"/>
        <item x="612"/>
        <item x="406"/>
        <item x="247"/>
        <item x="2616"/>
        <item x="2752"/>
        <item x="4116"/>
        <item x="1682"/>
        <item x="4883"/>
        <item x="741"/>
        <item x="4195"/>
        <item x="828"/>
        <item x="1585"/>
        <item x="587"/>
        <item x="779"/>
        <item x="4836"/>
        <item x="723"/>
        <item x="524"/>
        <item x="3316"/>
        <item x="911"/>
        <item x="423"/>
        <item x="2016"/>
        <item x="1150"/>
        <item x="1661"/>
        <item x="2217"/>
        <item x="1909"/>
        <item x="1784"/>
        <item x="2638"/>
        <item x="3823"/>
        <item x="3184"/>
        <item x="1352"/>
        <item x="594"/>
        <item x="3599"/>
        <item x="290"/>
        <item x="1984"/>
        <item x="759"/>
        <item x="4736"/>
        <item x="3631"/>
        <item x="3600"/>
        <item x="939"/>
        <item x="20"/>
        <item x="3353"/>
        <item x="3443"/>
        <item x="275"/>
        <item x="466"/>
        <item x="2454"/>
        <item x="3568"/>
        <item x="231"/>
        <item x="4226"/>
        <item x="4644"/>
        <item x="4633"/>
        <item x="4648"/>
        <item x="234"/>
        <item x="4872"/>
        <item x="2403"/>
        <item x="4899"/>
        <item x="4642"/>
        <item x="3009"/>
        <item x="627"/>
        <item x="4456"/>
        <item x="1139"/>
        <item x="3408"/>
        <item x="3445"/>
        <item x="1016"/>
        <item x="2492"/>
        <item x="4294"/>
        <item x="4347"/>
        <item x="1678"/>
        <item x="4712"/>
        <item x="3679"/>
        <item x="1283"/>
        <item x="2410"/>
        <item x="503"/>
        <item x="2545"/>
        <item x="2811"/>
        <item x="500"/>
        <item x="1965"/>
        <item x="115"/>
        <item x="2167"/>
        <item x="3842"/>
        <item x="1996"/>
        <item x="4348"/>
        <item x="4003"/>
        <item x="358"/>
        <item x="3308"/>
        <item x="4365"/>
        <item x="4450"/>
        <item x="4516"/>
        <item x="1094"/>
        <item x="3922"/>
        <item x="3974"/>
        <item x="1609"/>
        <item x="311"/>
        <item x="3222"/>
        <item x="2854"/>
        <item x="3894"/>
        <item x="2183"/>
        <item x="965"/>
        <item x="481"/>
        <item x="2940"/>
        <item x="85"/>
        <item x="3818"/>
        <item x="4574"/>
        <item x="4843"/>
        <item x="3441"/>
        <item x="351"/>
        <item x="4567"/>
        <item x="3617"/>
        <item x="4200"/>
        <item x="1789"/>
        <item x="582"/>
        <item x="4036"/>
        <item x="1004"/>
        <item x="1086"/>
        <item x="4184"/>
        <item x="3322"/>
        <item x="2709"/>
        <item x="2517"/>
        <item x="4480"/>
        <item x="4428"/>
        <item x="2466"/>
        <item x="603"/>
        <item x="4533"/>
        <item x="4570"/>
        <item x="2722"/>
        <item x="3502"/>
        <item x="279"/>
        <item x="517"/>
        <item x="2651"/>
        <item x="2872"/>
        <item x="1842"/>
        <item x="3155"/>
        <item x="4595"/>
        <item x="3757"/>
        <item x="1233"/>
        <item x="1772"/>
        <item x="2089"/>
        <item x="4361"/>
        <item x="3030"/>
        <item x="3228"/>
        <item x="1724"/>
        <item x="2046"/>
        <item x="4521"/>
        <item x="4422"/>
        <item x="2078"/>
        <item x="3032"/>
        <item x="4104"/>
        <item x="547"/>
        <item x="277"/>
        <item x="4586"/>
        <item x="601"/>
        <item x="444"/>
        <item x="4885"/>
        <item x="3493"/>
        <item x="961"/>
        <item x="2795"/>
        <item x="4378"/>
        <item x="2889"/>
        <item x="4665"/>
        <item x="788"/>
        <item x="4124"/>
        <item x="2721"/>
        <item x="2151"/>
        <item x="2326"/>
        <item x="2865"/>
        <item x="3470"/>
        <item x="2095"/>
        <item x="4717"/>
        <item x="1616"/>
        <item x="1968"/>
        <item x="3573"/>
        <item x="4518"/>
        <item x="4562"/>
        <item x="1955"/>
        <item x="3905"/>
        <item x="1741"/>
        <item x="4768"/>
        <item x="2723"/>
        <item x="3720"/>
        <item x="2662"/>
        <item x="2507"/>
        <item x="4744"/>
        <item x="3223"/>
        <item x="3439"/>
        <item x="2673"/>
        <item x="4504"/>
        <item x="4373"/>
        <item x="2587"/>
        <item x="736"/>
        <item x="1175"/>
        <item x="2826"/>
        <item x="3246"/>
        <item x="1093"/>
        <item x="3661"/>
        <item x="2674"/>
        <item x="4972"/>
        <item x="1718"/>
        <item x="1402"/>
        <item x="3655"/>
        <item x="3294"/>
        <item x="1276"/>
        <item x="3609"/>
        <item x="4292"/>
        <item x="2311"/>
        <item x="4164"/>
        <item x="4053"/>
        <item x="3019"/>
        <item x="359"/>
        <item x="1032"/>
        <item x="2853"/>
        <item x="4996"/>
        <item x="952"/>
        <item x="3151"/>
        <item x="2544"/>
        <item x="2390"/>
        <item x="24"/>
        <item x="1169"/>
        <item x="3131"/>
        <item x="4288"/>
        <item x="4324"/>
        <item x="1662"/>
        <item x="754"/>
        <item x="1910"/>
        <item x="4018"/>
        <item x="2556"/>
        <item x="4471"/>
        <item x="3417"/>
        <item x="775"/>
        <item x="1545"/>
        <item x="2100"/>
        <item x="2824"/>
        <item x="424"/>
        <item x="4317"/>
        <item x="2724"/>
        <item x="2424"/>
        <item x="4632"/>
        <item x="4879"/>
        <item x="1263"/>
        <item x="3230"/>
        <item x="682"/>
        <item x="3515"/>
        <item x="1399"/>
        <item x="4090"/>
        <item x="2460"/>
        <item x="4070"/>
        <item x="51"/>
        <item x="2301"/>
        <item x="3372"/>
        <item x="3261"/>
        <item x="1070"/>
        <item x="2942"/>
        <item x="3298"/>
        <item x="4057"/>
        <item x="2887"/>
        <item x="3270"/>
        <item x="4560"/>
        <item x="2241"/>
        <item x="4957"/>
        <item x="2909"/>
        <item x="2149"/>
        <item x="2669"/>
        <item x="3717"/>
        <item x="926"/>
        <item x="3681"/>
        <item x="3411"/>
        <item x="4852"/>
        <item x="390"/>
        <item x="4942"/>
        <item x="1919"/>
        <item x="2315"/>
        <item x="669"/>
        <item x="3516"/>
        <item x="3977"/>
        <item x="1224"/>
        <item x="1666"/>
        <item x="1416"/>
        <item x="4259"/>
        <item x="2000"/>
        <item x="1647"/>
        <item x="3103"/>
        <item x="1427"/>
        <item x="2363"/>
        <item x="4176"/>
        <item x="4042"/>
        <item x="3393"/>
        <item x="2681"/>
        <item x="3250"/>
        <item x="4337"/>
        <item x="2308"/>
        <item x="2603"/>
        <item x="2248"/>
        <item x="4008"/>
        <item x="3646"/>
        <item x="2875"/>
        <item x="4750"/>
        <item x="3547"/>
        <item x="2618"/>
        <item x="3045"/>
        <item x="1630"/>
        <item x="4619"/>
        <item x="1296"/>
        <item x="2894"/>
        <item x="2012"/>
        <item x="1524"/>
        <item x="986"/>
        <item x="864"/>
        <item x="530"/>
        <item x="1057"/>
        <item x="1851"/>
        <item x="3181"/>
        <item x="2293"/>
        <item x="2322"/>
        <item x="3689"/>
        <item x="93"/>
        <item x="315"/>
        <item x="4811"/>
        <item x="151"/>
        <item x="2224"/>
        <item x="1434"/>
        <item x="3291"/>
        <item x="964"/>
        <item x="387"/>
        <item x="1074"/>
        <item x="3437"/>
        <item x="4254"/>
        <item x="4797"/>
        <item x="937"/>
        <item x="4893"/>
        <item x="2540"/>
        <item x="4250"/>
        <item x="4233"/>
        <item x="557"/>
        <item x="1513"/>
        <item x="3926"/>
        <item x="4142"/>
        <item x="4880"/>
        <item x="2021"/>
        <item x="2282"/>
        <item x="3908"/>
        <item x="908"/>
        <item x="2276"/>
        <item x="1884"/>
        <item x="269"/>
        <item x="4108"/>
        <item x="4927"/>
        <item x="4810"/>
        <item x="4063"/>
        <item x="4652"/>
        <item x="3473"/>
        <item x="4535"/>
        <item x="428"/>
        <item x="3219"/>
        <item x="3098"/>
        <item x="954"/>
        <item x="3363"/>
        <item x="1833"/>
        <item x="2348"/>
        <item x="4666"/>
        <item x="2836"/>
        <item x="3361"/>
        <item x="4831"/>
        <item x="988"/>
        <item x="3265"/>
        <item x="1039"/>
        <item x="3091"/>
        <item x="3214"/>
        <item x="2859"/>
        <item x="681"/>
        <item x="4472"/>
        <item x="955"/>
        <item x="2746"/>
        <item x="4327"/>
        <item x="1807"/>
        <item x="856"/>
        <item x="4232"/>
        <item x="2061"/>
        <item x="3680"/>
        <item x="3943"/>
        <item x="1102"/>
        <item x="3472"/>
        <item x="3425"/>
        <item x="1104"/>
        <item x="2831"/>
        <item x="2822"/>
        <item x="3036"/>
        <item x="1681"/>
        <item x="42"/>
        <item x="2364"/>
        <item x="2926"/>
        <item x="2442"/>
        <item x="4915"/>
        <item x="3369"/>
        <item x="781"/>
        <item x="2768"/>
        <item x="3115"/>
        <item x="3669"/>
        <item x="940"/>
        <item x="1376"/>
        <item x="3111"/>
        <item x="666"/>
        <item x="2357"/>
        <item x="1922"/>
        <item x="45"/>
        <item x="3752"/>
        <item x="1567"/>
        <item x="4238"/>
        <item x="310"/>
        <item x="2382"/>
        <item x="4766"/>
        <item x="4440"/>
        <item x="4080"/>
        <item x="4767"/>
        <item x="4828"/>
        <item x="1613"/>
        <item x="140"/>
        <item x="4412"/>
        <item x="29"/>
        <item x="4272"/>
        <item x="1917"/>
        <item x="2589"/>
        <item x="1950"/>
        <item x="1249"/>
        <item x="4816"/>
        <item x="2407"/>
        <item x="2434"/>
        <item x="1411"/>
        <item x="4770"/>
        <item x="692"/>
        <item x="1770"/>
        <item x="1500"/>
        <item x="1624"/>
        <item x="1056"/>
        <item x="2990"/>
        <item x="4559"/>
        <item x="2234"/>
        <item x="3281"/>
        <item x="532"/>
        <item x="1357"/>
        <item x="2521"/>
        <item x="1838"/>
        <item x="3307"/>
        <item x="533"/>
        <item x="2417"/>
        <item x="3264"/>
        <item x="2744"/>
        <item x="1266"/>
        <item x="1307"/>
        <item x="3947"/>
        <item x="3979"/>
        <item x="2728"/>
        <item x="3053"/>
        <item x="2017"/>
        <item x="2758"/>
        <item x="1098"/>
        <item x="1075"/>
        <item x="1397"/>
        <item x="3764"/>
        <item x="2658"/>
        <item x="3814"/>
        <item x="1634"/>
        <item x="3343"/>
        <item x="2125"/>
        <item x="4681"/>
        <item x="1881"/>
        <item x="4360"/>
        <item x="819"/>
        <item x="3047"/>
        <item x="4914"/>
        <item x="4671"/>
        <item x="2327"/>
        <item x="3122"/>
        <item x="928"/>
        <item x="2785"/>
        <item x="436"/>
        <item x="1498"/>
        <item x="917"/>
        <item x="274"/>
        <item x="4448"/>
        <item x="2015"/>
        <item x="4910"/>
        <item x="2813"/>
        <item x="243"/>
        <item x="1649"/>
        <item x="4429"/>
        <item x="3421"/>
        <item x="1902"/>
        <item x="2304"/>
        <item x="801"/>
        <item x="4596"/>
        <item x="1725"/>
        <item x="2711"/>
        <item x="15"/>
        <item x="4542"/>
        <item x="1209"/>
        <item x="4087"/>
        <item x="1470"/>
        <item x="3624"/>
        <item x="4342"/>
        <item x="3139"/>
        <item x="1288"/>
        <item x="2848"/>
        <item x="2010"/>
        <item x="4131"/>
        <item x="88"/>
        <item x="1529"/>
        <item x="4300"/>
        <item x="2086"/>
        <item x="3942"/>
        <item x="2180"/>
        <item x="749"/>
        <item x="1028"/>
        <item x="2464"/>
        <item x="422"/>
        <item x="3656"/>
        <item x="3191"/>
        <item x="1731"/>
        <item x="2331"/>
        <item x="812"/>
        <item x="3448"/>
        <item x="3285"/>
        <item x="844"/>
        <item x="1444"/>
        <item x="1396"/>
        <item x="2927"/>
        <item x="789"/>
        <item x="1182"/>
        <item x="3076"/>
        <item x="2703"/>
        <item x="1553"/>
        <item x="2141"/>
        <item x="3975"/>
        <item x="1138"/>
        <item x="2448"/>
        <item x="4508"/>
        <item x="3478"/>
        <item x="4206"/>
        <item x="1673"/>
        <item x="4658"/>
        <item x="732"/>
        <item x="3323"/>
        <item x="1105"/>
        <item x="2621"/>
        <item x="4593"/>
        <item x="2851"/>
        <item x="2415"/>
        <item x="2375"/>
        <item x="3535"/>
        <item x="3469"/>
        <item x="2767"/>
        <item x="2823"/>
        <item x="4032"/>
        <item x="3790"/>
        <item x="1526"/>
        <item x="2334"/>
        <item x="1945"/>
        <item x="2284"/>
        <item x="4639"/>
        <item x="1049"/>
        <item x="2888"/>
        <item x="4630"/>
        <item x="2610"/>
        <item x="770"/>
        <item x="2116"/>
        <item x="198"/>
        <item x="2743"/>
        <item x="1336"/>
        <item x="4974"/>
        <item x="646"/>
        <item x="193"/>
        <item x="910"/>
        <item x="3362"/>
        <item x="3424"/>
        <item x="1228"/>
        <item x="1254"/>
        <item x="3962"/>
        <item x="1573"/>
        <item x="3500"/>
        <item x="4960"/>
        <item x="839"/>
        <item x="3524"/>
        <item x="1562"/>
        <item x="2970"/>
        <item x="4691"/>
        <item x="902"/>
        <item x="3065"/>
        <item x="546"/>
        <item x="2605"/>
        <item x="3481"/>
        <item x="615"/>
        <item x="2124"/>
        <item x="1401"/>
        <item x="4318"/>
        <item x="266"/>
        <item x="4614"/>
        <item x="4101"/>
        <item x="3213"/>
        <item x="2741"/>
        <item x="3670"/>
        <item x="2379"/>
        <item x="1615"/>
        <item x="3793"/>
        <item x="2402"/>
        <item x="1701"/>
        <item x="685"/>
        <item x="450"/>
        <item x="4022"/>
        <item x="1205"/>
        <item x="1700"/>
        <item x="4716"/>
        <item x="3200"/>
        <item x="700"/>
        <item x="451"/>
        <item x="2267"/>
        <item x="4290"/>
        <item x="609"/>
        <item x="216"/>
        <item x="2683"/>
        <item x="3639"/>
        <item x="2810"/>
        <item x="3565"/>
        <item x="1610"/>
        <item x="4219"/>
        <item x="3380"/>
        <item x="3318"/>
        <item x="3761"/>
        <item x="4370"/>
        <item x="1684"/>
        <item x="2054"/>
        <item x="797"/>
        <item x="2607"/>
        <item x="4265"/>
        <item x="540"/>
        <item x="4839"/>
        <item x="3135"/>
        <item x="2841"/>
        <item x="4741"/>
        <item x="3727"/>
        <item x="907"/>
        <item x="2319"/>
        <item x="3623"/>
        <item x="842"/>
        <item x="3374"/>
        <item x="890"/>
        <item x="348"/>
        <item x="3553"/>
        <item x="114"/>
        <item x="4255"/>
        <item x="2102"/>
        <item x="1051"/>
        <item x="4035"/>
        <item x="4356"/>
        <item x="4065"/>
        <item x="621"/>
        <item x="1821"/>
        <item x="1537"/>
        <item x="3208"/>
        <item x="1407"/>
        <item x="2162"/>
        <item x="118"/>
        <item x="2528"/>
        <item x="1220"/>
        <item x="4071"/>
        <item x="477"/>
        <item x="3321"/>
        <item x="319"/>
        <item x="4631"/>
        <item x="1510"/>
        <item x="4382"/>
        <item x="3407"/>
        <item x="324"/>
        <item x="3480"/>
        <item x="4098"/>
        <item x="3312"/>
        <item x="312"/>
        <item x="2770"/>
        <item x="2975"/>
        <item x="2549"/>
        <item x="2543"/>
        <item x="4937"/>
        <item x="1350"/>
        <item x="2586"/>
        <item x="1584"/>
        <item x="1285"/>
        <item x="2457"/>
        <item x="4571"/>
        <item x="3012"/>
        <item x="1063"/>
        <item x="3649"/>
        <item x="3157"/>
        <item x="3364"/>
        <item x="3039"/>
        <item x="1645"/>
        <item x="3933"/>
        <item x="2953"/>
        <item x="205"/>
        <item x="925"/>
        <item x="2856"/>
        <item x="4941"/>
        <item x="3541"/>
        <item x="2907"/>
        <item x="317"/>
        <item x="1030"/>
        <item x="427"/>
        <item x="2449"/>
        <item x="4922"/>
        <item x="790"/>
        <item x="1648"/>
        <item x="4434"/>
        <item x="2598"/>
        <item x="1339"/>
        <item x="4441"/>
        <item x="2522"/>
        <item x="4894"/>
        <item x="3087"/>
        <item x="2215"/>
        <item x="3006"/>
        <item x="1864"/>
        <item x="3017"/>
        <item x="396"/>
        <item x="3828"/>
        <item x="922"/>
        <item x="1062"/>
        <item x="283"/>
        <item x="1983"/>
        <item x="86"/>
        <item x="4955"/>
        <item x="4962"/>
        <item x="1198"/>
        <item x="1464"/>
        <item x="993"/>
        <item x="4112"/>
        <item x="4607"/>
        <item x="291"/>
        <item x="962"/>
        <item x="3238"/>
        <item x="2933"/>
        <item x="2283"/>
        <item x="999"/>
        <item x="185"/>
        <item x="742"/>
        <item x="2489"/>
        <item x="1409"/>
        <item x="4136"/>
        <item x="1680"/>
        <item x="4556"/>
        <item x="4339"/>
        <item x="1964"/>
        <item x="415"/>
        <item x="280"/>
        <item x="3616"/>
        <item x="1207"/>
        <item x="1188"/>
        <item x="3917"/>
        <item x="1901"/>
        <item x="3398"/>
        <item x="2769"/>
        <item x="4776"/>
        <item x="892"/>
        <item x="1952"/>
        <item x="4145"/>
        <item x="360"/>
        <item x="4199"/>
        <item x="303"/>
        <item x="66"/>
        <item x="4948"/>
        <item x="4235"/>
        <item x="4474"/>
        <item x="3397"/>
        <item x="131"/>
        <item x="4513"/>
        <item x="365"/>
        <item x="1278"/>
        <item x="3987"/>
        <item x="949"/>
        <item x="702"/>
        <item x="1485"/>
        <item x="4289"/>
        <item x="186"/>
        <item x="3132"/>
        <item x="4905"/>
        <item x="2254"/>
        <item x="3305"/>
        <item x="2361"/>
        <item x="3860"/>
        <item x="4599"/>
        <item x="3682"/>
        <item x="2228"/>
        <item x="715"/>
        <item x="3499"/>
        <item x="2987"/>
        <item x="2844"/>
        <item x="2792"/>
        <item x="426"/>
        <item x="3359"/>
        <item x="895"/>
        <item x="1941"/>
        <item x="1757"/>
        <item x="2778"/>
        <item x="3907"/>
        <item x="3401"/>
        <item x="727"/>
        <item x="3202"/>
        <item x="4804"/>
        <item x="3431"/>
        <item x="4149"/>
        <item x="1712"/>
        <item x="4359"/>
        <item x="920"/>
        <item x="1558"/>
        <item x="483"/>
        <item x="1862"/>
        <item x="1960"/>
        <item x="918"/>
        <item x="4863"/>
        <item x="4050"/>
        <item x="3540"/>
        <item x="2275"/>
        <item x="2799"/>
        <item x="447"/>
        <item x="1823"/>
        <item x="1315"/>
        <item x="4738"/>
        <item x="62"/>
        <item x="3395"/>
        <item x="4299"/>
        <item x="1906"/>
        <item x="4209"/>
        <item x="2137"/>
        <item x="1780"/>
        <item x="2209"/>
        <item x="1709"/>
        <item x="616"/>
        <item x="4225"/>
        <item x="1449"/>
        <item x="4950"/>
        <item x="3438"/>
        <item x="2772"/>
        <item x="1157"/>
        <item x="1361"/>
        <item x="2523"/>
        <item x="4682"/>
        <item x="1462"/>
        <item x="1134"/>
        <item x="1826"/>
        <item x="1956"/>
        <item x="3340"/>
        <item x="4524"/>
        <item x="182"/>
        <item x="3660"/>
        <item x="2337"/>
        <item x="2478"/>
        <item x="3648"/>
        <item x="2712"/>
        <item x="4211"/>
        <item x="3866"/>
        <item x="3827"/>
        <item x="4520"/>
        <item x="17"/>
        <item x="2796"/>
        <item x="767"/>
        <item x="990"/>
        <item x="836"/>
        <item x="4986"/>
        <item x="691"/>
        <item x="3044"/>
        <item x="4285"/>
        <item x="580"/>
        <item x="1195"/>
        <item x="4945"/>
        <item x="1840"/>
        <item x="752"/>
        <item x="3354"/>
        <item x="1256"/>
        <item x="2056"/>
        <item x="1880"/>
        <item x="3695"/>
        <item x="2781"/>
        <item x="3758"/>
        <item x="1335"/>
        <item x="4757"/>
        <item x="3939"/>
        <item x="148"/>
        <item x="3370"/>
        <item x="4270"/>
        <item x="3549"/>
        <item x="2957"/>
        <item x="1878"/>
        <item x="712"/>
        <item x="2257"/>
        <item x="4134"/>
        <item x="2425"/>
        <item x="2207"/>
        <item x="4005"/>
        <item x="3171"/>
        <item x="652"/>
        <item x="3129"/>
        <item x="1672"/>
        <item x="1178"/>
        <item x="709"/>
        <item x="1830"/>
        <item x="4140"/>
        <item x="3732"/>
        <item x="1698"/>
        <item x="2491"/>
        <item x="1896"/>
        <item x="2414"/>
        <item x="511"/>
        <item x="1159"/>
        <item x="3496"/>
        <item x="4105"/>
        <item x="499"/>
        <item x="2636"/>
        <item x="2468"/>
        <item x="1879"/>
        <item x="296"/>
        <item x="2068"/>
        <item x="4561"/>
        <item x="3982"/>
        <item x="1378"/>
        <item x="3179"/>
        <item x="3386"/>
        <item x="129"/>
        <item x="4268"/>
        <item x="504"/>
        <item x="1606"/>
        <item x="3258"/>
        <item x="956"/>
        <item x="2677"/>
        <item x="1043"/>
        <item x="2944"/>
        <item x="4335"/>
        <item x="3163"/>
        <item x="4837"/>
        <item x="4889"/>
        <item x="690"/>
        <item x="1265"/>
        <item x="1412"/>
        <item x="3005"/>
        <item x="2751"/>
        <item x="3603"/>
        <item x="2236"/>
        <item x="3586"/>
        <item x="2910"/>
        <item x="3057"/>
        <item x="2748"/>
        <item x="2501"/>
        <item x="278"/>
        <item x="3874"/>
        <item x="4376"/>
        <item x="1918"/>
        <item x="3147"/>
        <item x="3330"/>
        <item x="3986"/>
        <item x="4340"/>
        <item x="2134"/>
        <item x="845"/>
        <item x="2303"/>
        <item x="4282"/>
        <item x="4330"/>
        <item x="3495"/>
        <item x="1937"/>
        <item x="4334"/>
        <item x="3560"/>
        <item x="2905"/>
        <item x="1905"/>
        <item x="930"/>
        <item x="4539"/>
        <item x="163"/>
        <item x="2562"/>
        <item x="1959"/>
        <item x="1156"/>
        <item x="1144"/>
        <item x="1355"/>
        <item x="1297"/>
        <item x="4167"/>
        <item x="3412"/>
        <item x="1998"/>
        <item x="3128"/>
        <item x="2285"/>
        <item x="2297"/>
        <item x="3664"/>
        <item x="1435"/>
        <item x="688"/>
        <item x="4453"/>
        <item x="4263"/>
        <item x="2347"/>
        <item x="3474"/>
        <item x="2578"/>
        <item x="1213"/>
        <item x="1897"/>
        <item x="1561"/>
        <item x="2797"/>
        <item x="4585"/>
        <item x="1547"/>
        <item x="515"/>
        <item x="3013"/>
        <item x="2702"/>
        <item x="476"/>
        <item x="1484"/>
        <item x="4709"/>
        <item x="1679"/>
        <item x="3690"/>
        <item x="3629"/>
        <item x="2377"/>
        <item x="870"/>
        <item x="4651"/>
        <item x="4997"/>
        <item x="3136"/>
        <item x="3637"/>
        <item x="3811"/>
        <item x="1482"/>
        <item x="2513"/>
        <item x="367"/>
        <item x="951"/>
        <item x="2659"/>
        <item x="3152"/>
        <item x="2829"/>
        <item x="3404"/>
        <item x="3476"/>
        <item x="2029"/>
        <item x="2497"/>
        <item x="3143"/>
        <item x="2036"/>
        <item x="3400"/>
        <item x="321"/>
        <item x="4537"/>
        <item x="3659"/>
        <item x="1656"/>
        <item x="299"/>
        <item x="4965"/>
        <item x="95"/>
        <item x="584"/>
        <item x="2438"/>
        <item x="4132"/>
        <item x="4037"/>
        <item x="2908"/>
        <item x="1152"/>
        <item x="1290"/>
        <item x="3572"/>
        <item x="2632"/>
        <item x="453"/>
        <item x="3034"/>
        <item x="2313"/>
        <item x="1882"/>
        <item x="4187"/>
        <item x="226"/>
        <item x="1148"/>
        <item x="4849"/>
        <item x="2766"/>
        <item x="1386"/>
        <item x="1899"/>
        <item x="4670"/>
        <item x="3847"/>
        <item x="3700"/>
        <item x="2299"/>
        <item x="4779"/>
        <item x="2786"/>
        <item x="4436"/>
        <item x="2432"/>
        <item x="2821"/>
        <item x="1491"/>
        <item x="718"/>
        <item x="3744"/>
        <item x="1203"/>
        <item x="3256"/>
        <item x="4609"/>
        <item x="2412"/>
        <item x="2263"/>
        <item x="4946"/>
        <item x="3503"/>
        <item x="2413"/>
        <item x="4341"/>
        <item x="4873"/>
        <item x="2378"/>
        <item x="3237"/>
        <item x="1948"/>
        <item x="3367"/>
        <item x="755"/>
        <item x="2693"/>
        <item x="2929"/>
        <item x="4807"/>
        <item x="881"/>
        <item x="1893"/>
        <item x="68"/>
        <item x="4832"/>
        <item x="2559"/>
        <item x="2251"/>
        <item x="3117"/>
        <item x="4323"/>
        <item x="1810"/>
        <item x="4258"/>
        <item x="3352"/>
        <item x="2989"/>
        <item x="4702"/>
        <item x="1845"/>
        <item x="2590"/>
        <item x="4582"/>
        <item x="2774"/>
        <item x="3952"/>
        <item x="2834"/>
        <item x="1483"/>
        <item x="4693"/>
        <item x="4995"/>
        <item x="3934"/>
        <item x="545"/>
        <item x="1006"/>
        <item x="1568"/>
        <item x="1023"/>
        <item x="4256"/>
        <item x="126"/>
        <item x="3266"/>
        <item x="1546"/>
        <item x="4068"/>
        <item x="3704"/>
        <item x="534"/>
        <item x="2154"/>
        <item x="4016"/>
        <item x="4952"/>
        <item x="1761"/>
        <item x="10"/>
        <item x="4205"/>
        <item x="1313"/>
        <item x="3640"/>
        <item x="1973"/>
        <item x="1933"/>
        <item x="809"/>
        <item x="4246"/>
        <item x="1219"/>
        <item x="3728"/>
        <item x="333"/>
        <item x="254"/>
        <item x="2777"/>
        <item x="3289"/>
        <item x="340"/>
        <item x="766"/>
        <item x="2654"/>
        <item x="1962"/>
        <item x="3176"/>
        <item x="4383"/>
        <item x="1843"/>
        <item x="4452"/>
        <item x="12"/>
        <item x="3607"/>
        <item x="1946"/>
        <item x="4483"/>
        <item x="2244"/>
        <item x="2764"/>
        <item x="792"/>
        <item x="1267"/>
        <item x="2718"/>
        <item x="145"/>
        <item x="562"/>
        <item x="4188"/>
        <item x="2370"/>
        <item x="4592"/>
        <item x="1999"/>
        <item x="791"/>
        <item x="3090"/>
        <item x="4055"/>
        <item x="1111"/>
        <item x="2405"/>
        <item x="620"/>
        <item x="3068"/>
        <item x="1687"/>
        <item x="4286"/>
        <item x="458"/>
        <item x="3937"/>
        <item x="2447"/>
        <item x="2708"/>
        <item x="1137"/>
        <item x="3427"/>
        <item x="4517"/>
        <item x="4705"/>
        <item x="3794"/>
        <item x="3869"/>
        <item x="3899"/>
        <item x="1619"/>
        <item x="3936"/>
        <item x="330"/>
        <item x="1593"/>
        <item x="4916"/>
        <item x="2027"/>
        <item x="1493"/>
        <item x="411"/>
        <item x="117"/>
        <item x="2571"/>
        <item x="693"/>
        <item x="967"/>
        <item x="4264"/>
        <item x="1827"/>
        <item x="1453"/>
        <item x="724"/>
        <item x="3092"/>
        <item x="2657"/>
        <item x="2561"/>
        <item x="314"/>
        <item x="132"/>
        <item x="1637"/>
        <item x="2001"/>
        <item x="1"/>
        <item x="586"/>
        <item x="1338"/>
        <item x="2647"/>
        <item x="2485"/>
        <item x="4589"/>
        <item x="4293"/>
        <item x="2065"/>
        <item x="4111"/>
        <item x="2094"/>
        <item x="1223"/>
        <item x="4763"/>
        <item x="4156"/>
        <item x="593"/>
        <item x="440"/>
        <item x="4982"/>
        <item x="4700"/>
        <item x="1588"/>
        <item x="1713"/>
        <item x="3902"/>
        <item x="3863"/>
        <item x="159"/>
        <item x="4172"/>
        <item x="3595"/>
        <item x="3519"/>
        <item x="529"/>
        <item x="1127"/>
        <item x="2471"/>
        <item x="1806"/>
        <item x="4119"/>
        <item x="4536"/>
        <item x="420"/>
        <item x="3360"/>
        <item x="1628"/>
        <item x="4096"/>
        <item x="3822"/>
        <item x="4629"/>
        <item x="2825"/>
        <item x="105"/>
        <item x="1082"/>
        <item x="3199"/>
        <item x="4856"/>
        <item x="1846"/>
        <item x="4396"/>
        <item x="2333"/>
        <item x="2270"/>
        <item x="2931"/>
        <item x="3051"/>
        <item x="653"/>
        <item x="2440"/>
        <item x="116"/>
        <item x="1129"/>
        <item x="4924"/>
        <item x="1931"/>
        <item x="1505"/>
        <item x="2195"/>
        <item x="3821"/>
        <item x="4368"/>
        <item x="1135"/>
        <item x="2439"/>
        <item x="3158"/>
        <item x="1597"/>
        <item x="4692"/>
        <item x="2998"/>
        <item x="866"/>
        <item x="2008"/>
        <item x="650"/>
        <item x="65"/>
        <item x="3853"/>
        <item x="1107"/>
        <item x="4229"/>
        <item x="3697"/>
        <item x="2839"/>
        <item x="1932"/>
        <item x="3551"/>
        <item x="3778"/>
        <item x="4898"/>
        <item x="297"/>
        <item x="1812"/>
        <item x="4355"/>
        <item x="854"/>
        <item x="133"/>
        <item x="714"/>
        <item x="4968"/>
        <item x="1617"/>
        <item x="2801"/>
        <item x="2384"/>
        <item x="2629"/>
        <item x="2340"/>
        <item x="1322"/>
        <item x="550"/>
        <item x="4580"/>
        <item x="1792"/>
        <item x="2529"/>
        <item x="2"/>
        <item x="1177"/>
        <item x="3292"/>
        <item x="74"/>
        <item x="2999"/>
        <item x="3178"/>
        <item x="3124"/>
        <item x="1548"/>
        <item x="4"/>
        <item x="2264"/>
        <item x="4710"/>
        <item x="329"/>
        <item x="2893"/>
        <item x="4385"/>
        <item x="3506"/>
        <item x="1417"/>
        <item x="327"/>
        <item x="4732"/>
        <item x="4127"/>
        <item x="464"/>
        <item x="4329"/>
        <item x="2216"/>
        <item x="3984"/>
        <item x="3762"/>
        <item x="2832"/>
        <item x="4718"/>
        <item x="3193"/>
        <item x="571"/>
        <item x="4512"/>
        <item x="4884"/>
        <item x="4870"/>
        <item x="2964"/>
        <item x="3422"/>
        <item x="2139"/>
        <item x="2084"/>
        <item x="2685"/>
        <item x="3413"/>
        <item x="1953"/>
        <item x="305"/>
        <item x="2793"/>
        <item x="2968"/>
        <item x="285"/>
        <item x="694"/>
        <item x="3798"/>
        <item x="3935"/>
        <item x="1474"/>
        <item x="2564"/>
        <item x="172"/>
        <item x="3232"/>
        <item x="2862"/>
        <item x="2837"/>
        <item x="3967"/>
        <item x="2298"/>
        <item x="2420"/>
        <item x="585"/>
        <item x="2431"/>
        <item x="1005"/>
        <item x="745"/>
        <item x="2608"/>
        <item x="927"/>
        <item x="1428"/>
        <item x="568"/>
        <item x="287"/>
        <item x="786"/>
        <item x="2583"/>
        <item x="2591"/>
        <item x="2271"/>
        <item x="301"/>
        <item x="661"/>
        <item x="4451"/>
        <item x="1509"/>
        <item x="1158"/>
        <item x="3575"/>
        <item x="4311"/>
        <item x="1980"/>
        <item x="2976"/>
        <item x="3150"/>
        <item x="457"/>
        <item x="78"/>
        <item x="654"/>
        <item x="121"/>
        <item x="644"/>
        <item x="3274"/>
        <item x="1632"/>
        <item x="1165"/>
        <item x="199"/>
        <item x="958"/>
        <item x="4921"/>
        <item x="782"/>
        <item x="4865"/>
        <item x="2760"/>
        <item x="1693"/>
        <item x="1360"/>
        <item x="4133"/>
        <item x="2422"/>
        <item x="560"/>
        <item x="971"/>
        <item x="3836"/>
        <item x="1229"/>
        <item x="773"/>
        <item x="3242"/>
        <item x="2052"/>
        <item x="4457"/>
        <item x="1532"/>
        <item x="4415"/>
        <item x="2830"/>
        <item x="1083"/>
        <item x="357"/>
        <item x="3561"/>
        <item x="352"/>
        <item x="3304"/>
        <item x="3483"/>
        <item x="1531"/>
        <item x="4953"/>
        <item x="157"/>
        <item x="3426"/>
        <item x="3121"/>
        <item x="194"/>
        <item x="119"/>
        <item x="2688"/>
        <item x="2696"/>
        <item x="124"/>
        <item x="2597"/>
        <item x="90"/>
        <item x="4829"/>
        <item x="1987"/>
        <item x="4780"/>
        <item x="2612"/>
        <item x="3389"/>
        <item x="953"/>
        <item x="2604"/>
        <item x="979"/>
        <item x="4443"/>
        <item x="3729"/>
        <item x="2067"/>
        <item x="1347"/>
        <item x="2040"/>
        <item x="465"/>
        <item x="203"/>
        <item x="4493"/>
        <item x="1949"/>
        <item x="2687"/>
        <item x="1272"/>
        <item x="4553"/>
        <item x="2163"/>
        <item x="4723"/>
        <item x="1703"/>
        <item x="4159"/>
        <item x="1675"/>
        <item x="3226"/>
        <item x="3699"/>
        <item x="1816"/>
        <item x="1122"/>
        <item x="1865"/>
        <item x="668"/>
        <item x="2572"/>
        <item x="1353"/>
        <item x="2388"/>
        <item x="780"/>
        <item x="3245"/>
        <item x="3455"/>
        <item x="3177"/>
        <item x="2028"/>
        <item x="3906"/>
        <item x="3168"/>
        <item x="183"/>
        <item x="343"/>
        <item x="645"/>
        <item x="1511"/>
        <item x="805"/>
        <item x="3491"/>
        <item x="2936"/>
        <item x="1494"/>
        <item x="4762"/>
        <item x="3999"/>
        <item x="1746"/>
        <item x="1196"/>
        <item x="3225"/>
        <item x="3211"/>
        <item x="4326"/>
        <item x="4253"/>
        <item x="3773"/>
        <item x="651"/>
        <item x="2541"/>
        <item x="3452"/>
        <item x="2076"/>
        <item x="1801"/>
        <item x="944"/>
        <item x="1768"/>
        <item x="3120"/>
        <item x="169"/>
        <item x="4154"/>
        <item x="4610"/>
        <item x="2510"/>
        <item x="1762"/>
        <item x="135"/>
        <item x="2259"/>
        <item x="2435"/>
        <item x="3056"/>
        <item x="3212"/>
        <item x="1186"/>
        <item x="1710"/>
        <item x="3007"/>
        <item x="221"/>
        <item x="1543"/>
        <item x="904"/>
        <item x="2172"/>
        <item x="1328"/>
        <item x="4178"/>
        <item x="3875"/>
        <item x="4949"/>
        <item x="4100"/>
        <item x="4980"/>
        <item x="3754"/>
        <item x="2983"/>
        <item x="1979"/>
        <item x="1448"/>
        <item x="2235"/>
        <item x="2350"/>
        <item x="2358"/>
        <item x="1162"/>
        <item x="2169"/>
        <item x="1596"/>
        <item x="429"/>
        <item x="2433"/>
        <item x="1475"/>
        <item x="3938"/>
        <item x="207"/>
        <item x="230"/>
        <item x="2805"/>
        <item x="3337"/>
        <item x="629"/>
        <item x="3677"/>
        <item x="1047"/>
        <item x="2096"/>
        <item x="4643"/>
        <item x="449"/>
        <item x="4606"/>
        <item x="3108"/>
        <item x="2220"/>
        <item x="3220"/>
        <item x="4678"/>
        <item x="2218"/>
        <item x="606"/>
        <item x="3494"/>
        <item x="4034"/>
        <item x="1800"/>
        <item x="1850"/>
        <item x="4151"/>
        <item x="4267"/>
        <item x="394"/>
        <item x="2459"/>
        <item x="2555"/>
        <item x="2428"/>
        <item x="2339"/>
        <item x="385"/>
        <item x="1639"/>
        <item x="4465"/>
        <item x="4328"/>
        <item x="3434"/>
        <item x="1507"/>
        <item x="4069"/>
        <item x="2444"/>
        <item x="4913"/>
        <item x="3095"/>
        <item x="1883"/>
        <item x="354"/>
        <item x="3475"/>
        <item x="3683"/>
        <item x="4025"/>
        <item x="3772"/>
        <item x="2032"/>
        <item x="3955"/>
        <item x="2527"/>
        <item x="2233"/>
        <item x="2817"/>
        <item x="617"/>
        <item x="3309"/>
        <item x="613"/>
        <item x="3636"/>
        <item x="1302"/>
        <item x="1760"/>
        <item x="4672"/>
        <item x="3819"/>
        <item x="4871"/>
        <item x="2846"/>
        <item x="1751"/>
        <item x="4469"/>
        <item x="672"/>
        <item x="3235"/>
        <item x="948"/>
        <item x="4808"/>
        <item x="3296"/>
        <item x="3356"/>
        <item x="1527"/>
        <item x="259"/>
        <item x="2628"/>
        <item x="4059"/>
        <item x="3759"/>
        <item x="4688"/>
        <item x="4020"/>
        <item x="4954"/>
        <item x="4906"/>
        <item x="4929"/>
        <item x="4380"/>
        <item x="725"/>
        <item x="3300"/>
        <item x="1837"/>
        <item x="1778"/>
        <item x="771"/>
        <item x="2280"/>
        <item x="374"/>
        <item x="1870"/>
        <item x="802"/>
        <item x="141"/>
        <item x="3627"/>
        <item x="1132"/>
        <item x="2915"/>
        <item x="1457"/>
        <item x="1859"/>
        <item x="3048"/>
        <item x="2553"/>
        <item x="2009"/>
        <item x="2652"/>
        <item x="3436"/>
        <item x="538"/>
        <item x="4089"/>
        <item x="4320"/>
        <item x="4759"/>
        <item x="2873"/>
        <item x="2602"/>
        <item x="2670"/>
        <item x="1130"/>
        <item x="3207"/>
        <item x="75"/>
        <item x="1839"/>
        <item x="1990"/>
        <item x="2991"/>
        <item x="64"/>
        <item x="448"/>
        <item x="3685"/>
        <item x="838"/>
        <item x="3810"/>
        <item x="2050"/>
        <item x="806"/>
        <item x="4550"/>
        <item x="963"/>
        <item x="830"/>
        <item x="1194"/>
        <item x="3378"/>
        <item x="3929"/>
        <item x="4781"/>
        <item x="4193"/>
        <item x="4102"/>
        <item x="188"/>
        <item x="1557"/>
        <item x="249"/>
        <item x="4030"/>
        <item x="887"/>
        <item x="52"/>
        <item x="888"/>
        <item x="689"/>
        <item x="2546"/>
        <item x="3497"/>
        <item x="4530"/>
        <item x="1364"/>
        <item x="174"/>
        <item x="325"/>
        <item x="2446"/>
        <item x="4146"/>
        <item x="1646"/>
        <item x="2045"/>
        <item x="1667"/>
        <item x="3801"/>
        <item x="630"/>
        <item x="4510"/>
        <item x="4420"/>
        <item x="479"/>
        <item x="147"/>
        <item x="3302"/>
        <item x="4126"/>
        <item x="2676"/>
        <item x="72"/>
        <item x="3817"/>
        <item x="1717"/>
        <item x="4501"/>
        <item x="1824"/>
        <item x="4162"/>
        <item x="1214"/>
        <item x="211"/>
        <item x="3384"/>
        <item x="2138"/>
        <item x="1707"/>
        <item x="2883"/>
        <item x="2392"/>
        <item x="3203"/>
        <item x="1391"/>
        <item x="608"/>
        <item x="3581"/>
        <item x="3180"/>
        <item x="3195"/>
        <item x="320"/>
        <item x="698"/>
        <item x="2819"/>
        <item x="795"/>
        <item x="1052"/>
        <item x="2487"/>
        <item x="1860"/>
        <item x="2980"/>
        <item x="2088"/>
        <item x="2982"/>
        <item x="3410"/>
        <item x="1633"/>
        <item x="2794"/>
        <item x="3641"/>
        <item x="1966"/>
        <item x="3768"/>
        <item x="167"/>
        <item x="1696"/>
        <item x="4182"/>
        <item x="364"/>
        <item x="4130"/>
        <item x="1550"/>
        <item x="2855"/>
        <item x="1894"/>
        <item x="1745"/>
        <item x="835"/>
        <item x="4389"/>
        <item x="195"/>
        <item x="356"/>
        <item x="3890"/>
        <item x="1408"/>
        <item x="1985"/>
        <item x="1356"/>
        <item x="588"/>
        <item x="263"/>
        <item x="2142"/>
        <item x="4218"/>
        <item x="2948"/>
        <item x="4695"/>
        <item x="3471"/>
        <item x="3073"/>
        <item x="1301"/>
        <item x="1802"/>
        <item x="180"/>
        <item x="4907"/>
        <item x="368"/>
        <item x="1798"/>
        <item x="579"/>
        <item x="3329"/>
        <item x="1936"/>
        <item x="527"/>
        <item x="1738"/>
        <item x="146"/>
        <item x="3522"/>
        <item x="2977"/>
        <item x="4788"/>
        <item x="380"/>
        <item x="3145"/>
        <item x="3745"/>
        <item x="2427"/>
        <item x="1958"/>
        <item x="2771"/>
        <item x="3385"/>
        <item x="671"/>
        <item x="544"/>
        <item x="3283"/>
        <item x="737"/>
        <item x="537"/>
        <item x="4818"/>
        <item x="4462"/>
        <item x="2684"/>
        <item x="1904"/>
        <item x="1240"/>
        <item x="3749"/>
        <item x="1280"/>
        <item x="2566"/>
        <item x="4753"/>
        <item x="577"/>
        <item x="1101"/>
        <item x="3189"/>
        <item x="3621"/>
        <item x="136"/>
        <item x="849"/>
        <item x="3914"/>
        <item x="4094"/>
        <item x="2090"/>
        <item x="402"/>
        <item x="3691"/>
        <item x="2594"/>
        <item x="1172"/>
        <item x="2508"/>
        <item x="2389"/>
        <item x="2921"/>
        <item x="4484"/>
        <item x="373"/>
        <item x="3956"/>
        <item x="2411"/>
        <item x="2212"/>
        <item x="2551"/>
        <item x="3739"/>
        <item x="1463"/>
        <item x="3484"/>
        <item x="1185"/>
        <item x="295"/>
        <item x="695"/>
        <item x="165"/>
        <item x="808"/>
        <item x="3687"/>
        <item x="973"/>
        <item x="397"/>
        <item x="1387"/>
        <item x="2196"/>
        <item x="2164"/>
        <item x="3783"/>
        <item x="1892"/>
        <item x="1974"/>
        <item x="2668"/>
        <item x="2002"/>
        <item x="2252"/>
        <item x="2366"/>
        <item x="4621"/>
        <item x="1160"/>
        <item x="1225"/>
        <item x="4031"/>
        <item x="4597"/>
        <item x="446"/>
        <item x="452"/>
        <item x="3357"/>
        <item x="935"/>
        <item x="1281"/>
        <item x="84"/>
        <item x="3390"/>
        <item x="3971"/>
        <item x="1759"/>
        <item x="3755"/>
        <item x="748"/>
        <item x="2066"/>
        <item x="2206"/>
        <item x="610"/>
        <item x="4148"/>
        <item x="2806"/>
        <item x="991"/>
        <item x="2783"/>
        <item x="4555"/>
        <item x="2600"/>
        <item x="731"/>
        <item x="1508"/>
        <item x="3960"/>
        <item x="3485"/>
        <item x="1348"/>
        <item x="886"/>
        <item x="2494"/>
        <item x="1060"/>
        <item x="3049"/>
        <item x="4740"/>
        <item x="4081"/>
        <item x="3501"/>
        <item x="4179"/>
        <item x="3889"/>
        <item x="3747"/>
        <item x="3837"/>
        <item x="2247"/>
        <item x="4168"/>
        <item x="97"/>
        <item x="642"/>
        <item x="957"/>
        <item x="4628"/>
        <item x="3315"/>
        <item x="2300"/>
        <item x="4594"/>
        <item x="4605"/>
        <item x="3218"/>
        <item x="943"/>
        <item x="4281"/>
        <item x="26"/>
        <item x="1992"/>
        <item x="1242"/>
        <item x="2700"/>
        <item x="862"/>
        <item x="4011"/>
        <item x="3325"/>
        <item x="4842"/>
        <item x="2845"/>
        <item x="4969"/>
        <item x="442"/>
        <item x="2646"/>
        <item x="2108"/>
        <item x="2650"/>
        <item x="40"/>
        <item x="4106"/>
        <item x="4344"/>
        <item x="589"/>
        <item x="2620"/>
        <item x="3536"/>
        <item x="2345"/>
        <item x="1019"/>
        <item x="4461"/>
        <item x="3865"/>
        <item x="824"/>
        <item x="1943"/>
        <item x="4024"/>
        <item x="2943"/>
        <item x="4194"/>
        <item x="1455"/>
        <item x="3165"/>
        <item x="4721"/>
        <item x="4724"/>
        <item x="4394"/>
        <item x="4604"/>
        <item x="4391"/>
        <item x="1109"/>
        <item x="1329"/>
        <item x="1270"/>
        <item x="4830"/>
        <item x="875"/>
        <item x="1215"/>
        <item x="2020"/>
        <item x="2614"/>
        <item x="772"/>
        <item x="2547"/>
        <item x="4824"/>
        <item x="1332"/>
        <item x="3951"/>
        <item x="4703"/>
        <item x="1458"/>
        <item x="4073"/>
        <item x="1581"/>
        <item x="1404"/>
        <item x="3995"/>
        <item x="1309"/>
        <item x="1154"/>
        <item x="1097"/>
        <item x="1393"/>
        <item x="399"/>
        <item x="2525"/>
        <item x="1898"/>
        <item x="4743"/>
        <item x="3619"/>
        <item x="970"/>
        <item x="885"/>
        <item x="3574"/>
        <item x="79"/>
        <item x="2458"/>
        <item x="3953"/>
        <item x="1011"/>
        <item x="2592"/>
        <item x="4764"/>
        <item x="494"/>
        <item x="3377"/>
        <item x="4231"/>
        <item x="4956"/>
        <item x="2376"/>
        <item x="4074"/>
        <item x="3567"/>
        <item x="4006"/>
        <item x="3196"/>
        <item x="2749"/>
        <item x="4338"/>
        <item x="3802"/>
        <item x="3858"/>
        <item x="1671"/>
        <item x="638"/>
        <item x="91"/>
        <item x="2791"/>
        <item x="4676"/>
        <item x="94"/>
        <item x="576"/>
        <item x="1514"/>
        <item x="3555"/>
        <item x="4860"/>
        <item x="2714"/>
        <item x="328"/>
        <item x="1076"/>
        <item x="2789"/>
        <item x="3742"/>
        <item x="4620"/>
        <item x="3809"/>
        <item x="77"/>
        <item x="355"/>
        <item x="3097"/>
        <item x="1211"/>
        <item x="1164"/>
        <item x="213"/>
        <item x="3210"/>
        <item x="4577"/>
        <item x="635"/>
        <item x="1748"/>
        <item x="3598"/>
        <item x="2349"/>
        <item x="656"/>
        <item x="1938"/>
        <item x="1259"/>
        <item x="3069"/>
        <item x="717"/>
        <item x="67"/>
        <item x="99"/>
        <item x="2115"/>
        <item x="3334"/>
        <item x="54"/>
        <item x="974"/>
        <item x="4085"/>
        <item x="3440"/>
        <item x="3612"/>
        <item x="4274"/>
        <item x="4019"/>
        <item x="4301"/>
        <item x="3795"/>
        <item x="2655"/>
        <item x="722"/>
        <item x="461"/>
        <item x="2399"/>
        <item x="4657"/>
        <item x="1126"/>
        <item x="4994"/>
        <item x="3705"/>
        <item x="3504"/>
        <item x="2443"/>
        <item x="3365"/>
        <item x="2514"/>
        <item x="3396"/>
        <item x="3964"/>
        <item x="3693"/>
        <item x="798"/>
        <item x="2550"/>
        <item x="923"/>
        <item x="4397"/>
        <item x="1227"/>
        <item x="3031"/>
        <item x="4748"/>
        <item x="4963"/>
        <item x="1660"/>
        <item x="3042"/>
        <item x="561"/>
        <item x="2864"/>
        <item x="751"/>
        <item x="3160"/>
        <item x="1069"/>
        <item x="3644"/>
        <item x="2463"/>
        <item x="153"/>
        <item x="1541"/>
        <item x="3978"/>
        <item x="3650"/>
        <item x="1321"/>
        <item x="4514"/>
        <item x="1790"/>
        <item x="3593"/>
        <item x="1012"/>
        <item x="4144"/>
        <item x="4821"/>
        <item x="4795"/>
        <item x="416"/>
        <item x="4067"/>
        <item x="3738"/>
        <item x="2365"/>
        <item x="250"/>
        <item x="2742"/>
        <item x="4372"/>
        <item x="4004"/>
        <item x="3838"/>
        <item x="44"/>
        <item x="2204"/>
        <item x="513"/>
        <item x="1578"/>
        <item x="2955"/>
        <item x="863"/>
        <item x="2346"/>
        <item x="3271"/>
        <item x="4897"/>
        <item x="2320"/>
        <item x="1303"/>
        <item x="4549"/>
        <item x="162"/>
        <item x="4752"/>
        <item x="3666"/>
        <item x="2037"/>
        <item x="4509"/>
        <item x="4243"/>
        <item x="3204"/>
        <item x="1429"/>
        <item x="2026"/>
        <item x="4459"/>
        <item x="3355"/>
        <item x="2063"/>
        <item x="3216"/>
        <item x="3479"/>
        <item x="2181"/>
        <item x="2633"/>
        <item x="1258"/>
        <item x="4107"/>
        <item x="4153"/>
        <item x="3153"/>
        <item x="1131"/>
        <item x="4777"/>
        <item x="2316"/>
        <item x="1040"/>
        <item x="109"/>
        <item x="4196"/>
        <item x="1244"/>
        <item x="521"/>
        <item x="4047"/>
        <item x="1564"/>
        <item x="4733"/>
        <item x="1155"/>
        <item x="3282"/>
        <item x="33"/>
        <item x="3456"/>
        <item x="3209"/>
        <item x="3845"/>
        <item x="1216"/>
        <item x="1586"/>
        <item x="643"/>
        <item x="1736"/>
        <item x="3913"/>
        <item x="2945"/>
        <item x="1395"/>
        <item x="346"/>
        <item x="1841"/>
        <item x="439"/>
        <item x="4998"/>
        <item x="258"/>
        <item x="2863"/>
        <item x="4222"/>
        <item x="2295"/>
        <item x="3379"/>
        <item x="2499"/>
        <item x="289"/>
        <item x="858"/>
        <item x="1008"/>
        <item x="787"/>
        <item x="2260"/>
        <item x="2642"/>
        <item x="2286"/>
        <item x="1756"/>
        <item x="139"/>
        <item x="3015"/>
        <item x="3776"/>
        <item x="413"/>
        <item x="1957"/>
        <item x="1171"/>
        <item x="2024"/>
        <item x="4526"/>
        <item x="410"/>
        <item x="3991"/>
        <item x="502"/>
        <item x="631"/>
        <item x="3358"/>
        <item x="3862"/>
        <item x="1415"/>
        <item x="846"/>
        <item x="4600"/>
        <item x="3231"/>
        <item x="3846"/>
        <item x="3450"/>
        <item x="1252"/>
        <item x="4224"/>
        <item x="204"/>
        <item x="4771"/>
        <item x="4489"/>
        <item x="3025"/>
        <item x="2815"/>
        <item x="1090"/>
        <item x="1587"/>
        <item x="4038"/>
        <item x="1410"/>
        <item x="1688"/>
        <item x="1305"/>
        <item x="3898"/>
        <item x="3020"/>
        <item x="3451"/>
        <item x="1603"/>
        <item x="3174"/>
        <item x="4220"/>
        <item x="2569"/>
        <item x="471"/>
        <item x="707"/>
        <item x="509"/>
        <item x="154"/>
        <item x="867"/>
        <item x="4680"/>
        <item x="3290"/>
        <item x="4820"/>
        <item x="2245"/>
        <item x="1871"/>
        <item x="4786"/>
        <item x="4623"/>
        <item x="3100"/>
        <item x="1847"/>
        <item x="1022"/>
        <item x="1935"/>
        <item x="1685"/>
        <item x="595"/>
        <item x="4247"/>
        <item x="4819"/>
        <item x="3831"/>
        <item x="2274"/>
        <item x="2338"/>
        <item x="989"/>
        <item x="4704"/>
        <item x="3988"/>
        <item x="3557"/>
        <item x="2018"/>
        <item x="705"/>
        <item x="2665"/>
        <item x="821"/>
        <item x="4557"/>
        <item x="900"/>
        <item x="984"/>
        <item x="566"/>
        <item x="2735"/>
        <item x="4938"/>
        <item x="4775"/>
        <item x="3021"/>
        <item x="2202"/>
        <item x="663"/>
        <item x="4160"/>
        <item x="2140"/>
        <item x="4217"/>
        <item x="2367"/>
        <item x="2876"/>
        <item x="103"/>
        <item x="4118"/>
        <item x="4242"/>
        <item x="1273"/>
        <item x="2455"/>
        <item x="3815"/>
        <item x="1976"/>
        <item x="478"/>
        <item x="227"/>
        <item x="1663"/>
        <item x="2445"/>
        <item x="1747"/>
        <item x="2913"/>
        <item x="2356"/>
        <item x="708"/>
        <item x="1480"/>
        <item x="2627"/>
        <item x="2097"/>
        <item x="1112"/>
        <item x="22"/>
        <item x="1275"/>
        <item x="2342"/>
        <item x="4091"/>
        <item x="2930"/>
        <item x="130"/>
        <item x="760"/>
        <item x="1874"/>
        <item x="1566"/>
        <item x="2287"/>
        <item x="2479"/>
        <item x="2261"/>
        <item x="2745"/>
        <item x="1501"/>
        <item x="3460"/>
        <item x="4157"/>
        <item x="4079"/>
        <item x="4278"/>
        <item x="4875"/>
        <item x="2082"/>
        <item x="3530"/>
        <item x="1293"/>
        <item x="2630"/>
        <item x="3509"/>
        <item x="4435"/>
        <item x="4487"/>
        <item x="2144"/>
        <item x="3419"/>
        <item x="1232"/>
        <item x="224"/>
        <item x="1176"/>
        <item x="1230"/>
        <item x="1136"/>
        <item x="3753"/>
        <item x="1118"/>
        <item x="3723"/>
        <item x="4999"/>
        <item x="4835"/>
        <item x="2951"/>
        <item x="3839"/>
        <item x="2038"/>
        <item x="3449"/>
        <item x="4332"/>
        <item x="4975"/>
        <item x="3590"/>
        <item x="1394"/>
        <item x="2880"/>
        <item x="1204"/>
        <item x="3188"/>
        <item x="4177"/>
        <item x="840"/>
        <item x="2256"/>
        <item x="2231"/>
        <item x="4077"/>
        <item x="2055"/>
        <item x="3288"/>
        <item x="37"/>
        <item x="300"/>
        <item x="2386"/>
        <item x="2965"/>
        <item x="1108"/>
        <item x="813"/>
        <item x="4135"/>
        <item x="2360"/>
        <item x="4208"/>
        <item x="2080"/>
        <item x="4900"/>
        <item x="76"/>
        <item x="1813"/>
        <item x="1363"/>
        <item x="4044"/>
        <item x="137"/>
        <item x="292"/>
        <item x="1629"/>
        <item x="4901"/>
        <item x="3569"/>
        <item x="1422"/>
        <item x="89"/>
        <item x="4115"/>
        <item x="2372"/>
        <item x="720"/>
        <item x="3078"/>
        <item x="4662"/>
        <item x="4626"/>
        <item x="1106"/>
        <item x="4287"/>
        <item x="2387"/>
        <item x="47"/>
        <item x="3368"/>
        <item x="4611"/>
        <item x="2740"/>
        <item x="1794"/>
        <item x="1330"/>
        <item x="2230"/>
        <item x="2803"/>
        <item x="70"/>
        <item x="4903"/>
        <item x="104"/>
        <item x="4395"/>
        <item x="3346"/>
        <item x="3663"/>
        <item x="270"/>
        <item x="871"/>
        <item x="2490"/>
        <item x="3276"/>
        <item x="3142"/>
        <item x="4482"/>
        <item x="3777"/>
        <item x="3251"/>
        <item x="3712"/>
        <item x="1471"/>
        <item x="912"/>
        <item x="1570"/>
        <item x="1559"/>
        <item x="3492"/>
        <item x="1125"/>
        <item x="268"/>
        <item x="4613"/>
        <item x="997"/>
        <item x="3405"/>
        <item x="3539"/>
        <item x="903"/>
        <item x="2426"/>
        <item x="2626"/>
        <item x="2421"/>
        <item x="947"/>
        <item x="1461"/>
        <item x="1298"/>
        <item x="2548"/>
        <item x="1856"/>
        <item x="3418"/>
        <item x="3985"/>
        <item x="1073"/>
        <item x="1128"/>
        <item x="2694"/>
        <item x="4773"/>
        <item x="3746"/>
        <item x="3260"/>
        <item x="2474"/>
        <item x="3138"/>
        <item x="4454"/>
        <item x="1657"/>
        <item x="924"/>
        <item x="3498"/>
        <item x="3161"/>
        <item x="4350"/>
        <item x="4277"/>
        <item x="2969"/>
        <item x="1530"/>
        <item x="2423"/>
        <item x="225"/>
        <item x="4169"/>
        <item x="1944"/>
        <item x="2047"/>
        <item x="1872"/>
        <item x="4792"/>
        <item x="1565"/>
        <item x="3344"/>
        <item x="3110"/>
        <item x="4171"/>
        <item x="3058"/>
        <item x="3144"/>
        <item x="1895"/>
        <item x="1389"/>
        <item x="968"/>
        <item x="4400"/>
        <item x="4576"/>
        <item x="4417"/>
        <item x="4964"/>
        <item x="3137"/>
        <item x="4228"/>
        <item x="2653"/>
        <item x="1246"/>
        <item x="2719"/>
        <item x="1506"/>
        <item x="3924"/>
        <item x="1556"/>
        <item x="2736"/>
        <item x="3077"/>
        <item x="3736"/>
        <item x="1602"/>
        <item x="3711"/>
        <item x="1436"/>
        <item x="3067"/>
        <item x="4904"/>
        <item x="1477"/>
        <item x="3414"/>
        <item x="361"/>
        <item x="261"/>
        <item x="173"/>
        <item x="3751"/>
        <item x="938"/>
        <item x="3710"/>
        <item x="4120"/>
        <item x="265"/>
        <item x="158"/>
        <item x="3897"/>
        <item x="1620"/>
        <item x="1486"/>
        <item x="4000"/>
        <item x="36"/>
        <item x="3741"/>
        <item x="4468"/>
        <item x="4410"/>
        <item x="3040"/>
        <item x="1969"/>
        <item x="202"/>
        <item x="2205"/>
        <item x="3970"/>
        <item x="100"/>
        <item x="1271"/>
        <item x="138"/>
        <item x="2911"/>
        <item x="3675"/>
        <item x="4269"/>
        <item x="794"/>
        <item x="256"/>
        <item x="1583"/>
        <item x="2539"/>
        <item x="1067"/>
        <item x="27"/>
        <item x="2667"/>
        <item x="4755"/>
        <item x="1199"/>
        <item x="1525"/>
        <item x="4749"/>
        <item x="1235"/>
        <item x="3328"/>
        <item x="60"/>
        <item x="2166"/>
        <item x="1452"/>
        <item x="1779"/>
        <item x="3026"/>
        <item x="3205"/>
        <item x="972"/>
        <item x="2493"/>
        <item x="1818"/>
        <item x="4291"/>
        <item x="463"/>
        <item x="4139"/>
        <item x="3080"/>
        <item x="4505"/>
        <item x="1867"/>
        <item x="1767"/>
        <item x="30"/>
        <item x="431"/>
        <item x="4013"/>
        <item x="4498"/>
        <item x="215"/>
        <item x="3787"/>
        <item x="4568"/>
        <item x="2579"/>
        <item x="2706"/>
        <item x="6"/>
        <item x="3957"/>
        <item x="2988"/>
        <item x="1320"/>
        <item x="337"/>
        <item x="2111"/>
        <item x="338"/>
        <item x="2452"/>
        <item x="4784"/>
        <item x="1691"/>
        <item x="3788"/>
        <item x="2119"/>
        <item x="2404"/>
        <item x="1580"/>
        <item x="1555"/>
        <item x="2330"/>
        <item x="170"/>
        <item x="4009"/>
        <item x="219"/>
        <item x="2208"/>
        <item x="784"/>
        <item x="4464"/>
        <item x="2531"/>
        <item x="437"/>
        <item x="3083"/>
        <item x="4756"/>
        <item x="829"/>
        <item x="569"/>
        <item x="1304"/>
        <item x="1287"/>
        <item x="2039"/>
        <item x="63"/>
        <item x="2354"/>
        <item x="607"/>
        <item x="623"/>
        <item x="2552"/>
        <item x="3381"/>
        <item x="4803"/>
        <item x="4354"/>
        <item x="4486"/>
        <item x="2397"/>
        <item x="563"/>
        <item x="220"/>
        <item x="3118"/>
        <item x="2148"/>
        <item x="107"/>
        <item x="2972"/>
        <item x="1200"/>
        <item x="2840"/>
        <item x="2104"/>
        <item x="4760"/>
        <item x="2782"/>
        <item x="3170"/>
        <item x="4685"/>
        <item x="171"/>
        <item x="3849"/>
        <item x="1151"/>
        <item x="1540"/>
        <item x="597"/>
        <item x="2870"/>
        <item x="3885"/>
        <item x="2291"/>
        <item x="3918"/>
        <item x="2542"/>
        <item x="3162"/>
        <item x="2401"/>
        <item x="914"/>
        <item x="4502"/>
        <item x="3961"/>
        <item x="4690"/>
        <item x="826"/>
        <item x="2680"/>
        <item x="3824"/>
        <item x="1066"/>
        <item x="634"/>
        <item x="2798"/>
        <item x="4296"/>
        <item x="3342"/>
        <item x="2664"/>
        <item x="3249"/>
        <item x="4399"/>
        <item x="4351"/>
        <item x="41"/>
        <item x="1676"/>
        <item x="3314"/>
        <item x="3014"/>
        <item x="3799"/>
        <item x="1730"/>
        <item x="510"/>
        <item x="3884"/>
        <item x="1316"/>
        <item x="2113"/>
        <item x="2565"/>
        <item x="2118"/>
        <item x="2087"/>
        <item x="3187"/>
        <item x="946"/>
        <item x="1080"/>
        <item x="1572"/>
        <item x="3240"/>
        <item x="2666"/>
        <item x="1642"/>
        <item x="877"/>
        <item x="687"/>
        <item x="4007"/>
        <item x="3870"/>
        <item x="3033"/>
        <item x="1997"/>
        <item x="1369"/>
        <item x="1940"/>
        <item x="1238"/>
        <item x="1146"/>
        <item x="3903"/>
        <item x="4674"/>
        <item x="229"/>
        <item x="2530"/>
        <item x="1604"/>
        <item x="2890"/>
        <item x="2750"/>
        <item x="366"/>
        <item x="4794"/>
        <item x="1180"/>
        <item x="1686"/>
        <item x="3079"/>
        <item x="2535"/>
        <item x="4564"/>
        <item x="4491"/>
        <item x="460"/>
        <item x="467"/>
        <item x="2639"/>
        <item x="859"/>
        <item x="4325"/>
        <item x="242"/>
        <item x="3024"/>
        <item x="4677"/>
        <item x="3954"/>
        <item x="1986"/>
        <item x="4393"/>
        <item x="2713"/>
        <item x="4841"/>
        <item x="2160"/>
        <item x="1560"/>
        <item x="2071"/>
        <item x="4573"/>
        <item x="1907"/>
        <item x="2191"/>
        <item x="161"/>
        <item x="260"/>
        <item x="4297"/>
        <item x="3993"/>
        <item x="4416"/>
        <item x="1627"/>
        <item x="3528"/>
        <item x="241"/>
        <item x="1141"/>
        <item x="2577"/>
        <item x="3966"/>
        <item x="370"/>
        <item x="3558"/>
        <item x="4825"/>
        <item x="1900"/>
        <item x="3373"/>
        <item x="1533"/>
        <item x="2885"/>
        <item x="932"/>
        <item x="3510"/>
        <item x="2820"/>
        <item x="3529"/>
        <item x="4110"/>
        <item x="4987"/>
        <item x="2917"/>
        <item x="1542"/>
        <item x="1251"/>
        <item x="2775"/>
        <item x="625"/>
        <item x="4787"/>
        <item x="4010"/>
        <item x="4992"/>
        <item x="4026"/>
        <item x="539"/>
        <item x="2753"/>
        <item x="3584"/>
        <item x="1781"/>
        <item x="783"/>
        <item x="1623"/>
        <item x="4625"/>
        <item x="1206"/>
        <item x="4331"/>
        <item x="3857"/>
        <item x="307"/>
        <item x="2109"/>
        <item x="4528"/>
        <item x="1077"/>
        <item x="1088"/>
        <item x="1544"/>
        <item x="454"/>
        <item x="2393"/>
        <item x="3004"/>
        <item x="3789"/>
        <item x="4023"/>
        <item x="1631"/>
        <item x="2266"/>
        <item x="1889"/>
        <item x="3544"/>
        <item x="4563"/>
        <item x="3217"/>
        <item x="4458"/>
        <item x="1368"/>
        <item x="23"/>
        <item x="618"/>
        <item x="4473"/>
        <item x="4408"/>
        <item x="2416"/>
        <item x="1517"/>
        <item x="177"/>
        <item x="4054"/>
        <item x="2516"/>
        <item x="592"/>
        <item x="4548"/>
        <item x="3614"/>
        <item x="1161"/>
        <item x="2519"/>
        <item x="2763"/>
        <item x="3668"/>
        <item x="1103"/>
        <item x="1248"/>
        <item x="1809"/>
        <item x="3587"/>
        <item x="1466"/>
        <item x="2892"/>
        <item x="125"/>
        <item x="3520"/>
        <item x="746"/>
        <item x="2225"/>
        <item x="857"/>
        <item x="4552"/>
        <item x="459"/>
        <item x="1465"/>
        <item x="1728"/>
        <item x="3046"/>
        <item x="3415"/>
        <item x="3333"/>
        <item x="602"/>
        <item x="2967"/>
        <item x="3037"/>
        <item x="4078"/>
        <item x="1385"/>
        <item x="3645"/>
        <item x="3402"/>
        <item x="916"/>
        <item x="4252"/>
        <item x="3345"/>
        <item x="4406"/>
        <item x="3041"/>
        <item x="1621"/>
        <item x="1055"/>
        <item x="2871"/>
        <item x="2918"/>
        <item x="2133"/>
        <item x="3269"/>
        <item x="2958"/>
        <item x="425"/>
        <item x="3169"/>
        <item x="3457"/>
        <item x="209"/>
        <item x="4566"/>
        <item x="543"/>
        <item x="1589"/>
        <item x="419"/>
        <item x="1829"/>
        <item x="2640"/>
        <item x="3206"/>
        <item x="1262"/>
        <item x="4813"/>
        <item x="4988"/>
        <item x="1755"/>
        <item x="1942"/>
        <item x="1764"/>
        <item x="4739"/>
        <item x="909"/>
        <item x="443"/>
        <item x="3375"/>
        <item x="4113"/>
        <item x="675"/>
        <item x="1644"/>
        <item x="339"/>
        <item x="1651"/>
        <item x="739"/>
        <item x="4711"/>
        <item x="2198"/>
        <item x="1625"/>
        <item x="3043"/>
        <item x="2532"/>
        <item x="3464"/>
        <item x="11"/>
        <item x="1705"/>
        <item x="4791"/>
        <item x="2554"/>
        <item x="3303"/>
        <item x="1451"/>
        <item x="2895"/>
        <item x="3887"/>
        <item x="1234"/>
        <item x="3383"/>
        <item x="3517"/>
        <item x="879"/>
        <item x="1247"/>
        <item x="2557"/>
        <item x="298"/>
        <item x="326"/>
        <item x="3468"/>
        <item x="929"/>
        <item x="1857"/>
        <item x="3613"/>
        <item x="3855"/>
        <item x="3299"/>
        <item x="2928"/>
        <item x="4432"/>
        <item x="1549"/>
        <item x="4790"/>
        <item x="4878"/>
        <item x="2558"/>
        <item x="2143"/>
        <item x="2409"/>
        <item x="1390"/>
        <item x="3094"/>
        <item x="1212"/>
        <item x="1311"/>
        <item x="3338"/>
        <item x="486"/>
        <item x="1100"/>
        <item x="2126"/>
        <item x="3244"/>
        <item x="152"/>
        <item x="2759"/>
        <item x="4864"/>
        <item x="2022"/>
        <item x="408"/>
        <item x="676"/>
        <item x="1380"/>
        <item x="2214"/>
        <item x="214"/>
        <item x="4060"/>
        <item x="480"/>
        <item x="2325"/>
        <item x="3093"/>
        <item x="3765"/>
        <item x="2484"/>
        <item x="2072"/>
        <item x="19"/>
        <item x="4525"/>
        <item x="4939"/>
        <item x="2924"/>
        <item x="2302"/>
        <item x="1095"/>
        <item x="2971"/>
        <item x="4588"/>
        <item x="3351"/>
        <item x="2656"/>
        <item x="210"/>
        <item x="1419"/>
        <item x="1534"/>
        <item x="336"/>
        <item x="3841"/>
        <item x="3615"/>
        <item x="433"/>
        <item x="4554"/>
        <item x="4534"/>
        <item x="1337"/>
        <item x="998"/>
        <item x="1421"/>
        <item x="4447"/>
        <item x="2161"/>
        <item x="4430"/>
        <item x="4547"/>
        <item x="822"/>
        <item x="3634"/>
        <item x="1221"/>
        <item x="2467"/>
        <item x="1515"/>
        <item x="980"/>
        <item x="4985"/>
        <item x="2732"/>
        <item x="1282"/>
        <item x="2003"/>
        <item x="222"/>
        <item x="3673"/>
        <item x="4862"/>
        <item x="2959"/>
        <item x="2961"/>
        <item x="1970"/>
        <item x="833"/>
        <item x="2896"/>
        <item x="1861"/>
        <item x="3505"/>
        <item x="2156"/>
        <item x="3900"/>
        <item x="684"/>
        <item x="4381"/>
        <item x="3388"/>
        <item x="55"/>
        <item x="1520"/>
        <item x="3625"/>
        <item x="865"/>
        <item x="750"/>
        <item x="599"/>
        <item x="3931"/>
        <item x="1574"/>
        <item x="488"/>
        <item x="4180"/>
        <item x="2323"/>
        <item x="4892"/>
        <item x="3688"/>
        <item x="3280"/>
        <item x="1771"/>
        <item x="3247"/>
        <item x="774"/>
        <item x="811"/>
        <item x="2243"/>
        <item x="1723"/>
        <item x="901"/>
        <item x="3070"/>
        <item x="1754"/>
        <item x="3542"/>
        <item x="2847"/>
        <item x="2635"/>
        <item x="2192"/>
        <item x="2470"/>
        <item x="1551"/>
        <item x="3800"/>
        <item x="1446"/>
        <item x="2690"/>
        <item x="4934"/>
        <item x="1059"/>
        <item x="559"/>
        <item x="3123"/>
        <item x="3465"/>
        <item x="548"/>
        <item x="1192"/>
        <item x="4241"/>
        <item x="987"/>
        <item x="893"/>
        <item x="2062"/>
        <item x="2538"/>
        <item x="4143"/>
        <item x="237"/>
        <item x="2255"/>
        <item x="4531"/>
        <item x="3371"/>
        <item x="4745"/>
        <item x="4838"/>
        <item x="2644"/>
        <item x="3932"/>
        <item x="800"/>
        <item x="3512"/>
        <item x="711"/>
        <item x="1119"/>
        <item x="3072"/>
        <item x="876"/>
        <item x="2512"/>
        <item x="2120"/>
        <item x="2596"/>
        <item x="4867"/>
        <item x="4214"/>
        <item x="624"/>
        <item x="1926"/>
        <item x="837"/>
        <item x="1334"/>
        <item x="4976"/>
        <item x="1927"/>
        <item x="2502"/>
        <item x="1782"/>
        <item x="3886"/>
        <item x="721"/>
        <item x="1978"/>
        <item x="3559"/>
        <item x="994"/>
        <item x="4590"/>
        <item x="4492"/>
        <item x="409"/>
        <item x="1726"/>
        <item x="3901"/>
        <item x="2106"/>
        <item x="3104"/>
        <item x="1612"/>
        <item x="4815"/>
        <item x="2189"/>
        <item x="1166"/>
        <item x="3306"/>
        <item x="1618"/>
        <item x="3992"/>
        <item x="2974"/>
        <item x="3868"/>
        <item x="1683"/>
        <item x="3022"/>
        <item x="4186"/>
        <item x="164"/>
        <item x="4961"/>
        <item x="3701"/>
        <item x="4216"/>
        <item x="4511"/>
        <item x="3949"/>
        <item x="1306"/>
        <item x="3059"/>
        <item x="1460"/>
        <item x="21"/>
        <item x="4310"/>
        <item x="3508"/>
        <item x="128"/>
        <item x="2533"/>
        <item x="2609"/>
        <item x="4475"/>
        <item x="1963"/>
        <item x="523"/>
        <item x="2085"/>
        <item x="3719"/>
        <item x="4783"/>
        <item x="1670"/>
        <item x="3632"/>
        <item x="2328"/>
        <item x="4840"/>
        <item x="98"/>
        <item x="3166"/>
        <item x="4138"/>
        <item x="1664"/>
        <item x="4367"/>
        <item x="2159"/>
        <item x="2112"/>
        <item x="362"/>
        <item x="0"/>
        <item x="3324"/>
        <item x="166"/>
        <item x="1174"/>
        <item x="1512"/>
        <item x="3489"/>
        <item x="4527"/>
        <item x="1636"/>
        <item x="3594"/>
        <item x="3198"/>
        <item x="1695"/>
        <item x="936"/>
        <item x="1786"/>
        <item x="389"/>
        <item x="3488"/>
        <item x="39"/>
        <item x="697"/>
        <item x="843"/>
        <item x="1947"/>
        <item x="497"/>
        <item x="4369"/>
        <item x="4262"/>
        <item x="2773"/>
        <item x="3941"/>
        <item x="2179"/>
        <item x="4012"/>
        <item x="552"/>
        <item x="2031"/>
        <item x="71"/>
        <item x="1362"/>
        <item x="334"/>
        <item x="3466"/>
        <item x="1797"/>
        <item x="2324"/>
        <item x="1085"/>
        <item x="2155"/>
        <item x="740"/>
        <item x="4283"/>
        <item x="4295"/>
        <item x="3192"/>
        <item x="1208"/>
        <item x="1777"/>
        <item x="572"/>
        <item x="542"/>
        <item x="2593"/>
        <item x="4099"/>
        <item x="3976"/>
        <item x="1638"/>
        <item x="2232"/>
        <item x="4615"/>
        <item x="1041"/>
        <item x="3082"/>
        <item x="2536"/>
        <item x="4551"/>
        <item x="3883"/>
        <item x="2849"/>
        <item x="1114"/>
        <item x="2335"/>
        <item x="2582"/>
        <item x="1024"/>
        <item x="4612"/>
        <item x="1769"/>
        <item x="4215"/>
        <item x="196"/>
        <item x="4248"/>
        <item x="2800"/>
        <item x="4121"/>
        <item x="3172"/>
        <item x="1776"/>
        <item x="1476"/>
        <item x="2396"/>
        <item x="1487"/>
        <item x="4991"/>
        <item x="2362"/>
        <item x="1217"/>
        <item x="4855"/>
        <item x="2762"/>
        <item x="3671"/>
        <item x="3652"/>
        <item x="3513"/>
        <item x="3570"/>
        <item x="4358"/>
        <item x="1575"/>
        <item x="2818"/>
        <item x="1405"/>
        <item x="4279"/>
        <item x="4696"/>
        <item x="2488"/>
        <item x="861"/>
        <item x="3336"/>
        <item x="1849"/>
        <item x="3564"/>
        <item x="3781"/>
        <item x="112"/>
        <item x="4895"/>
        <item x="3622"/>
        <item x="3320"/>
        <item x="372"/>
        <item x="1832"/>
        <item x="2757"/>
        <item x="4362"/>
        <item x="4210"/>
        <item x="1384"/>
        <item x="3973"/>
        <item x="3577"/>
        <item x="894"/>
        <item x="596"/>
        <item x="977"/>
        <item x="3074"/>
        <item x="4266"/>
        <item x="1577"/>
        <item x="677"/>
        <item x="3066"/>
        <item x="3588"/>
        <item x="2932"/>
        <item x="2919"/>
        <item x="4418"/>
        <item x="2101"/>
        <item x="3854"/>
        <item x="233"/>
        <item x="2601"/>
        <item x="3920"/>
        <item x="3808"/>
        <item x="4902"/>
        <item x="807"/>
        <item x="2004"/>
        <item x="2059"/>
        <item x="4660"/>
        <item x="2879"/>
        <item x="1854"/>
        <item x="2808"/>
        <item x="648"/>
        <item x="880"/>
        <item x="3420"/>
        <item x="1677"/>
        <item x="246"/>
        <item x="58"/>
        <item x="1961"/>
        <item x="696"/>
        <item x="553"/>
        <item x="28"/>
        <item x="2273"/>
        <item x="3945"/>
        <item x="2075"/>
        <item x="2868"/>
        <item x="404"/>
        <item x="1912"/>
        <item x="555"/>
        <item x="4137"/>
        <item x="4173"/>
        <item x="3771"/>
        <item x="1853"/>
        <item x="3001"/>
        <item x="1441"/>
        <item x="3618"/>
        <item x="2729"/>
        <item x="3224"/>
        <item x="3578"/>
        <item x="570"/>
        <item x="3766"/>
        <item x="2373"/>
        <item x="2006"/>
        <item x="1439"/>
        <item x="3028"/>
        <item x="1370"/>
        <item x="2631"/>
        <item x="913"/>
        <item x="4029"/>
        <item x="1729"/>
        <item x="3872"/>
        <item x="3459"/>
        <item x="3096"/>
        <item x="3259"/>
        <item x="1669"/>
        <item x="1873"/>
        <item x="1569"/>
        <item x="1191"/>
        <item x="485"/>
        <item x="3731"/>
        <item x="4260"/>
        <item x="1605"/>
        <item x="4989"/>
        <item x="379"/>
        <item x="2269"/>
        <item x="3317"/>
        <item x="2858"/>
        <item x="2290"/>
        <item x="1582"/>
        <item x="2398"/>
        <item x="762"/>
        <item x="1373"/>
        <item x="3297"/>
        <item x="4404"/>
        <item x="942"/>
        <item x="2993"/>
        <item x="56"/>
        <item x="3382"/>
        <item x="4181"/>
        <item x="395"/>
        <item x="4981"/>
        <item x="2307"/>
        <item x="3791"/>
        <item x="2146"/>
        <item x="2041"/>
        <item x="470"/>
        <item x="3915"/>
        <item x="4747"/>
        <item x="2886"/>
        <item x="4575"/>
        <item x="4321"/>
        <item x="1065"/>
        <item x="992"/>
        <item x="1579"/>
        <item x="1284"/>
        <item x="4649"/>
        <item x="1331"/>
        <item x="2278"/>
        <item x="4729"/>
        <item x="1930"/>
        <item x="445"/>
        <item x="2221"/>
        <item x="2534"/>
        <item x="3579"/>
        <item x="3234"/>
        <item x="2574"/>
        <item x="3550"/>
        <item x="2663"/>
        <item x="4624"/>
        <item x="1659"/>
        <item x="3130"/>
        <item x="1591"/>
        <item x="758"/>
        <item x="4276"/>
        <item x="3229"/>
        <item x="252"/>
        <item x="2922"/>
        <item x="345"/>
        <item x="1804"/>
        <item x="398"/>
        <item x="3442"/>
        <item x="400"/>
        <item x="2679"/>
        <item x="1400"/>
        <item x="3399"/>
        <item x="1749"/>
        <item x="3055"/>
        <item x="2058"/>
        <item x="4485"/>
        <item x="1418"/>
        <item x="1925"/>
        <item x="2406"/>
        <item x="1241"/>
        <item x="4882"/>
        <item x="4584"/>
        <item x="4726"/>
        <item x="2584"/>
        <item x="4306"/>
        <item x="1437"/>
        <item x="3467"/>
        <item x="2317"/>
        <item x="2394"/>
        <item x="4669"/>
        <item x="3486"/>
        <item x="1674"/>
        <item x="1924"/>
        <item x="4543"/>
        <item x="435"/>
        <item x="4314"/>
        <item x="3081"/>
        <item x="565"/>
        <item x="2727"/>
        <item x="3125"/>
        <item x="1877"/>
        <item x="1467"/>
        <item x="2170"/>
        <item x="1571"/>
        <item x="2935"/>
        <item x="286"/>
        <item x="3775"/>
        <item x="3882"/>
        <item x="4414"/>
        <item x="4735"/>
        <item x="4814"/>
        <item x="25"/>
        <item x="1641"/>
        <item x="472"/>
        <item x="2158"/>
        <item x="3876"/>
        <item x="4064"/>
        <item x="2963"/>
        <item x="3826"/>
        <item x="3990"/>
        <item x="282"/>
        <item x="3327"/>
        <item x="3429"/>
        <item x="4713"/>
        <item x="670"/>
        <item x="3566"/>
        <item x="192"/>
        <item x="1535"/>
        <item x="899"/>
        <item x="1855"/>
        <item x="2606"/>
        <item x="804"/>
        <item x="2249"/>
        <item x="3548"/>
        <item x="376"/>
        <item x="4578"/>
        <item x="815"/>
        <item x="1908"/>
        <item x="4805"/>
        <item x="4637"/>
        <item x="3050"/>
        <item x="1519"/>
        <item x="2925"/>
        <item x="3805"/>
        <item x="1092"/>
        <item x="2901"/>
        <item x="267"/>
        <item x="1753"/>
        <item x="1815"/>
        <item x="3733"/>
        <item x="2994"/>
        <item x="2585"/>
        <item x="2515"/>
        <item x="3563"/>
        <item x="1939"/>
        <item x="814"/>
        <item x="1601"/>
        <item x="1599"/>
        <item x="1257"/>
        <item x="2691"/>
        <item x="2637"/>
        <item x="1116"/>
        <item x="2033"/>
        <item x="4014"/>
        <item x="3674"/>
        <item x="232"/>
        <item x="1607"/>
        <item x="2351"/>
        <item x="1739"/>
        <item x="1371"/>
        <item x="1377"/>
        <item x="2013"/>
        <item x="1433"/>
        <item x="4888"/>
        <item x="706"/>
        <item x="4801"/>
        <item x="757"/>
        <item x="2127"/>
        <item x="281"/>
        <item x="2481"/>
        <item x="4646"/>
        <item x="2292"/>
        <item x="793"/>
        <item x="4496"/>
        <item x="4869"/>
        <item x="733"/>
        <item x="2524"/>
        <item x="744"/>
        <item x="640"/>
        <item x="2950"/>
        <item x="1734"/>
        <item x="309"/>
        <item x="1187"/>
        <item x="4411"/>
        <item x="4887"/>
        <item x="4466"/>
        <item x="3089"/>
        <item x="1113"/>
        <item x="2475"/>
        <item x="2171"/>
        <item x="680"/>
        <item x="3740"/>
        <item x="1365"/>
        <item x="4467"/>
        <item x="3064"/>
        <item x="3859"/>
        <item x="4503"/>
        <item x="1432"/>
        <item x="4384"/>
        <item x="236"/>
        <item x="1120"/>
        <item x="1503"/>
        <item x="3313"/>
        <item x="3511"/>
        <item x="2615"/>
        <item x="2570"/>
        <item x="4303"/>
        <item x="735"/>
        <item x="3604"/>
        <item x="3008"/>
        <item x="4322"/>
        <item x="4223"/>
        <item x="3263"/>
        <item x="4984"/>
        <item x="2408"/>
        <item x="4336"/>
        <item x="919"/>
        <item x="1110"/>
        <item x="3792"/>
        <item x="4175"/>
        <item x="3537"/>
        <item x="884"/>
        <item x="456"/>
        <item x="405"/>
        <item x="4874"/>
        <item x="4645"/>
        <item x="474"/>
        <item x="16"/>
        <item x="2939"/>
        <item x="2902"/>
        <item x="1349"/>
        <item x="1654"/>
        <item x="4028"/>
        <item x="200"/>
        <item x="519"/>
        <item x="3948"/>
        <item x="4793"/>
        <item x="2860"/>
        <item x="3027"/>
        <item x="3243"/>
        <item x="2023"/>
        <item x="4076"/>
        <item x="43"/>
        <item x="2567"/>
        <item x="4155"/>
        <item x="4844"/>
        <item x="264"/>
        <item x="1243"/>
        <item x="4734"/>
        <item x="3785"/>
        <item x="1497"/>
        <item x="4947"/>
        <item x="4730"/>
        <item x="4315"/>
        <item x="4850"/>
        <item x="2450"/>
        <item x="3832"/>
        <item x="491"/>
        <item x="4357"/>
        <item x="4973"/>
        <item x="2057"/>
        <item x="2617"/>
        <item x="2081"/>
        <item x="516"/>
        <item x="4970"/>
        <item x="1078"/>
        <item x="1027"/>
        <item x="4742"/>
        <item x="3662"/>
        <item x="726"/>
        <item x="1991"/>
        <item x="3877"/>
        <item x="4353"/>
        <item x="3981"/>
        <item x="1499"/>
        <item x="3112"/>
        <item x="3989"/>
        <item x="1218"/>
        <item x="3910"/>
        <item x="2595"/>
        <item x="883"/>
        <item x="976"/>
        <item x="4506"/>
        <item x="4523"/>
        <item x="1600"/>
        <item x="1021"/>
        <item x="3843"/>
        <item x="2504"/>
        <item x="4822"/>
        <item x="4979"/>
        <item x="473"/>
        <item x="1014"/>
        <item x="3852"/>
        <item x="4641"/>
        <item x="2730"/>
        <item x="3630"/>
        <item x="4190"/>
        <item x="4923"/>
        <item x="3527"/>
        <item x="4049"/>
        <item x="2451"/>
        <item x="1036"/>
        <item x="4449"/>
        <item x="1928"/>
        <item x="3116"/>
        <item x="4083"/>
        <item x="2091"/>
        <item x="3980"/>
        <item x="2175"/>
        <item x="1915"/>
        <item x="827"/>
        <item x="647"/>
        <item x="4086"/>
        <item x="1622"/>
        <item x="3911"/>
        <item x="3958"/>
        <item x="31"/>
        <item x="3850"/>
        <item x="1002"/>
        <item x="1115"/>
        <item x="2395"/>
        <item x="4758"/>
        <item x="3972"/>
        <item x="3458"/>
        <item x="816"/>
        <item x="3686"/>
        <item x="3301"/>
        <item x="2660"/>
        <item x="3119"/>
        <item x="3255"/>
        <item x="3173"/>
        <item x="2136"/>
        <item x="3807"/>
        <item x="978"/>
        <item x="2726"/>
        <item x="4244"/>
        <item x="4636"/>
        <item x="882"/>
        <item x="4912"/>
        <item x="657"/>
        <item x="3002"/>
        <item x="1954"/>
        <item x="3113"/>
        <item x="1773"/>
        <item x="1403"/>
        <item x="1340"/>
        <item x="3054"/>
        <item x="1727"/>
        <item x="3763"/>
        <item x="852"/>
        <item x="3871"/>
        <item x="3888"/>
        <item x="2731"/>
        <item x="3724"/>
        <item x="2498"/>
        <item x="239"/>
        <item x="4719"/>
        <item x="4363"/>
        <item x="1650"/>
        <item x="3552"/>
        <item x="4426"/>
        <item x="3734"/>
        <item x="3873"/>
        <item x="818"/>
        <item x="3023"/>
        <item x="4092"/>
        <item x="1822"/>
        <item x="2992"/>
        <item x="3446"/>
        <item x="1468"/>
        <item x="810"/>
        <item x="257"/>
        <item x="4731"/>
        <item x="1981"/>
        <item x="4622"/>
        <item x="2418"/>
        <item x="1702"/>
        <item x="2877"/>
        <item x="1168"/>
        <item x="2476"/>
        <item x="1046"/>
        <item x="375"/>
        <item x="2060"/>
        <item x="3665"/>
        <item x="1026"/>
        <item x="2518"/>
        <item x="276"/>
        <item x="1202"/>
        <item x="4725"/>
        <item x="3611"/>
        <item x="1279"/>
        <item x="996"/>
        <item x="4727"/>
        <item x="4088"/>
        <item x="2153"/>
        <item x="3435"/>
        <item x="1743"/>
        <item x="1732"/>
        <item x="1325"/>
        <item x="2645"/>
        <item x="2092"/>
        <item x="639"/>
        <item x="3921"/>
        <item x="189"/>
        <item x="96"/>
        <item x="3969"/>
        <item x="4152"/>
        <item x="905"/>
        <item x="4715"/>
        <item x="4481"/>
        <item x="34"/>
        <item x="2262"/>
        <item x="4931"/>
        <item x="4827"/>
        <item x="4017"/>
        <item x="2272"/>
        <item x="1379"/>
        <item x="1326"/>
        <item x="2456"/>
        <item x="1050"/>
        <item x="4204"/>
        <item x="3784"/>
        <item x="3796"/>
        <item x="4402"/>
        <item x="2258"/>
        <item x="1844"/>
        <item x="1478"/>
        <item x="253"/>
        <item x="235"/>
        <item x="4041"/>
        <item x="2265"/>
        <item x="2135"/>
        <item x="175"/>
        <item x="4876"/>
        <item x="2938"/>
        <item x="3812"/>
        <item x="4039"/>
        <item x="874"/>
        <item x="4386"/>
        <item x="212"/>
        <item x="49"/>
        <item x="1951"/>
        <item x="1264"/>
        <item x="1044"/>
        <item x="4823"/>
        <item x="3310"/>
        <item x="4722"/>
        <item x="3272"/>
        <item x="3658"/>
        <item x="4858"/>
        <item x="4033"/>
        <item x="3182"/>
        <item x="2289"/>
        <item x="4123"/>
        <item x="591"/>
        <item x="505"/>
        <item x="3546"/>
        <item x="1993"/>
        <item x="3770"/>
        <item x="4021"/>
        <item x="4591"/>
        <item x="3003"/>
        <item x="2187"/>
        <item x="2253"/>
        <item x="3175"/>
        <item x="1742"/>
        <item x="332"/>
        <item x="2581"/>
        <item x="3127"/>
        <item x="2105"/>
        <item x="4541"/>
        <item x="1183"/>
        <item x="817"/>
        <item x="4545"/>
        <item x="1149"/>
        <item x="4572"/>
        <item x="2238"/>
        <item x="284"/>
        <item x="2973"/>
        <item x="4499"/>
        <item x="2281"/>
        <item x="4374"/>
        <item x="1694"/>
        <item x="4084"/>
        <item x="4174"/>
        <item x="4455"/>
        <item x="3275"/>
        <item x="4240"/>
        <item x="3507"/>
        <item x="4095"/>
        <item x="492"/>
        <item x="1319"/>
        <item x="966"/>
        <item x="3534"/>
        <item x="896"/>
        <item x="4463"/>
        <item x="2391"/>
        <item x="619"/>
        <item x="1153"/>
        <item x="2695"/>
        <item x="120"/>
        <item x="3105"/>
        <item x="3571"/>
        <item x="1318"/>
        <item x="4538"/>
        <item x="1197"/>
        <item x="2190"/>
        <item x="3406"/>
        <item x="626"/>
        <item x="2996"/>
        <item x="101"/>
        <item x="2368"/>
        <item x="2203"/>
        <item x="1425"/>
        <item x="3035"/>
        <item x="641"/>
        <item x="418"/>
        <item x="2174"/>
        <item x="2441"/>
        <item x="512"/>
        <item x="2734"/>
        <item x="3721"/>
        <item x="3994"/>
        <item x="3678"/>
        <item x="3997"/>
        <item x="38"/>
        <item x="1640"/>
        <item x="2229"/>
        <item x="4708"/>
        <item x="4442"/>
        <item x="2934"/>
        <item x="87"/>
        <item x="1668"/>
        <item x="255"/>
        <item x="2321"/>
        <item x="4280"/>
        <item x="3605"/>
        <item x="168"/>
        <item x="4958"/>
        <item x="469"/>
        <item x="3628"/>
        <item x="1814"/>
        <item x="3983"/>
        <item x="1819"/>
        <item x="1314"/>
        <item x="4714"/>
        <item x="46"/>
        <item x="2675"/>
        <item x="2682"/>
        <item x="3063"/>
        <item x="3651"/>
        <item x="4425"/>
        <item x="573"/>
        <item x="487"/>
        <item x="2007"/>
        <item x="686"/>
        <item x="2511"/>
        <item x="2809"/>
        <item x="2984"/>
        <item x="2318"/>
        <item x="1431"/>
        <item x="4388"/>
        <item x="628"/>
        <item x="122"/>
        <item x="2995"/>
        <item x="4911"/>
        <item x="3331"/>
        <item x="3268"/>
        <item x="558"/>
        <item x="556"/>
        <item x="2946"/>
        <item x="160"/>
        <item x="2194"/>
        <item x="3149"/>
        <item x="2941"/>
        <item x="3159"/>
        <item x="4826"/>
        <item x="4778"/>
        <item x="3919"/>
        <item x="1975"/>
        <item x="3923"/>
        <item x="53"/>
        <item x="403"/>
        <item x="1308"/>
        <item x="3684"/>
        <item x="2465"/>
        <item x="2947"/>
        <item x="1711"/>
        <item x="897"/>
        <item x="4488"/>
        <item x="850"/>
        <item x="4097"/>
        <item x="2765"/>
        <item x="1831"/>
        <item x="1971"/>
        <item x="4845"/>
        <item x="4618"/>
        <item x="2043"/>
        <item x="1967"/>
        <item x="1472"/>
        <item x="4431"/>
        <item x="1758"/>
        <item x="4627"/>
        <item x="1299"/>
        <item x="4122"/>
        <item x="1934"/>
        <item x="2211"/>
        <item x="933"/>
        <item x="1473"/>
        <item x="4683"/>
        <item x="1528"/>
        <item x="3580"/>
        <item x="3533"/>
        <item x="1744"/>
        <item x="1783"/>
        <item x="4928"/>
        <item x="4045"/>
        <item x="3582"/>
        <item x="1015"/>
        <item x="1459"/>
        <item x="1799"/>
        <item x="2842"/>
        <item x="4896"/>
        <item x="2107"/>
        <item x="1988"/>
        <item x="1450"/>
        <item x="4407"/>
        <item x="4656"/>
        <item x="2103"/>
        <item x="1300"/>
        <item x="4437"/>
        <item x="489"/>
        <item x="388"/>
        <item x="2165"/>
        <item x="2588"/>
        <item x="1490"/>
        <item x="2473"/>
        <item x="1310"/>
        <item x="1539"/>
        <item x="2891"/>
        <item x="3716"/>
        <item x="3"/>
        <item x="3156"/>
        <item x="273"/>
        <item x="3409"/>
        <item x="1121"/>
        <item x="2070"/>
        <item x="1020"/>
        <item x="371"/>
        <item x="4051"/>
        <item x="3392"/>
        <item x="3880"/>
        <item x="1563"/>
        <item x="4800"/>
        <item x="4558"/>
        <item x="2678"/>
        <item x="3643"/>
        <item x="851"/>
        <item x="331"/>
        <item x="2986"/>
        <item x="1489"/>
        <item x="2884"/>
        <item x="2201"/>
        <item x="4479"/>
        <item x="3523"/>
        <item x="4439"/>
        <item x="2227"/>
        <item x="2874"/>
        <item x="3896"/>
        <item x="831"/>
        <item x="1740"/>
        <item x="2430"/>
        <item x="4114"/>
        <item x="1034"/>
        <item x="1382"/>
        <item x="3148"/>
        <item x="4940"/>
        <item x="1665"/>
        <item x="1294"/>
        <item x="868"/>
        <item x="4802"/>
        <item x="1277"/>
        <item x="841"/>
        <item x="2279"/>
        <item x="4659"/>
        <item x="344"/>
        <item x="3349"/>
        <item x="4917"/>
        <item x="2698"/>
        <item x="551"/>
        <item x="1785"/>
        <item x="1045"/>
        <item x="1351"/>
        <item x="1595"/>
        <item x="4117"/>
        <item x="3332"/>
        <item x="719"/>
        <item x="3154"/>
        <item x="3940"/>
        <item x="4546"/>
        <item x="848"/>
        <item x="3233"/>
        <item x="288"/>
        <item x="3912"/>
        <item x="1079"/>
        <item x="1255"/>
        <item x="1795"/>
        <item x="4673"/>
        <item x="2520"/>
        <item x="2369"/>
        <item x="869"/>
        <item x="5"/>
        <item x="506"/>
        <item x="508"/>
        <item x="4346"/>
        <item x="554"/>
        <item x="3654"/>
        <item x="1885"/>
        <item x="2453"/>
        <item x="111"/>
        <item x="2866"/>
        <item x="729"/>
        <item x="4198"/>
        <item x="3545"/>
        <item x="3088"/>
        <item x="262"/>
        <item x="823"/>
        <item x="1167"/>
        <item x="2173"/>
        <item x="412"/>
        <item x="4565"/>
        <item x="1099"/>
        <item x="304"/>
        <item x="4519"/>
        <item x="649"/>
        <item x="1916"/>
        <item x="190"/>
        <item x="4490"/>
        <item x="921"/>
        <item x="3944"/>
        <item x="4419"/>
        <item x="834"/>
        <item x="945"/>
        <item x="4150"/>
        <item x="391"/>
        <item x="2776"/>
        <item x="3335"/>
        <item x="3780"/>
        <item x="2962"/>
        <item x="4470"/>
        <item x="2649"/>
        <item x="778"/>
        <item x="4569"/>
        <item x="2188"/>
        <item x="3703"/>
        <item x="3726"/>
        <item x="61"/>
        <item x="4313"/>
        <item x="1750"/>
        <item x="484"/>
        <item x="83"/>
        <item x="2689"/>
        <item x="4062"/>
        <item x="1359"/>
        <item x="3319"/>
        <item x="3694"/>
        <item x="353"/>
        <item x="4918"/>
        <item x="208"/>
        <item x="3633"/>
        <item x="191"/>
        <item x="2129"/>
        <item x="4886"/>
        <item x="1890"/>
        <item x="3201"/>
        <item x="342"/>
        <item x="1037"/>
        <item x="3698"/>
        <item x="2437"/>
        <item x="4401"/>
        <item x="3653"/>
        <item x="2176"/>
        <item x="4967"/>
        <item x="3596"/>
        <item x="4932"/>
        <item x="4398"/>
        <item x="4522"/>
        <item x="1237"/>
        <item x="3626"/>
        <item x="244"/>
        <item x="2064"/>
        <item x="3657"/>
        <item x="3186"/>
        <item x="1414"/>
        <item x="3430"/>
        <item x="1117"/>
        <item x="3514"/>
        <item x="4161"/>
        <item x="4191"/>
        <item x="3786"/>
        <item x="1173"/>
        <item x="3722"/>
        <item x="3959"/>
        <item x="1261"/>
        <item x="3748"/>
        <item x="1518"/>
        <item x="2686"/>
        <item x="3416"/>
        <item x="2747"/>
        <item x="3262"/>
        <item x="176"/>
        <item x="1655"/>
        <item x="747"/>
        <item x="1913"/>
        <item x="4495"/>
        <item x="3248"/>
        <item x="2733"/>
        <item x="716"/>
        <item x="1538"/>
        <item x="392"/>
        <item x="3556"/>
        <item x="2051"/>
        <item x="1608"/>
        <item x="1145"/>
        <item x="1989"/>
        <item x="2716"/>
        <item x="1346"/>
        <item x="393"/>
        <item x="2429"/>
        <item x="4309"/>
        <item x="1440"/>
        <item x="4445"/>
        <item x="4908"/>
        <item x="3253"/>
        <item x="1820"/>
        <item x="4444"/>
        <item x="1735"/>
        <item x="501"/>
        <item x="1081"/>
        <item x="575"/>
        <item x="1289"/>
        <item x="3107"/>
        <item x="1714"/>
        <item x="1084"/>
        <item x="1521"/>
        <item x="763"/>
        <item x="3730"/>
        <item x="4040"/>
        <item x="2761"/>
        <item x="4403"/>
        <item x="660"/>
        <item x="2131"/>
        <item x="4936"/>
        <item x="3635"/>
        <item x="2506"/>
        <item x="1142"/>
        <item x="1430"/>
        <item x="1054"/>
        <item x="2469"/>
        <item x="4319"/>
        <item x="3638"/>
        <item x="1392"/>
        <item x="1367"/>
        <item x="4001"/>
        <item x="4305"/>
        <item x="1383"/>
        <item x="4581"/>
        <item x="3287"/>
        <item x="2019"/>
        <item x="2268"/>
        <item x="761"/>
        <item x="3190"/>
        <item x="4754"/>
        <item x="3610"/>
        <item x="847"/>
        <item x="983"/>
        <item x="1189"/>
        <item x="2812"/>
        <item x="4891"/>
        <item x="1061"/>
        <item x="1765"/>
        <item x="1000"/>
        <item x="1875"/>
        <item x="658"/>
        <item x="4377"/>
        <item x="4789"/>
        <item x="1013"/>
        <item x="3714"/>
        <item x="1312"/>
        <item x="2122"/>
        <item x="1699"/>
        <item x="4413"/>
        <item x="2355"/>
        <item x="4202"/>
        <item x="2580"/>
        <item x="414"/>
        <item x="3833"/>
        <item x="4052"/>
        <item x="144"/>
        <item x="2715"/>
        <item x="4166"/>
        <item x="3591"/>
        <item x="2671"/>
        <item x="2341"/>
        <item x="4375"/>
        <item x="3676"/>
        <item x="4579"/>
        <item x="4312"/>
        <item x="1834"/>
        <item x="4476"/>
        <item x="3709"/>
        <item x="4699"/>
        <item x="4966"/>
        <item x="495"/>
        <item x="3543"/>
        <item x="1231"/>
        <item x="14"/>
        <item x="873"/>
        <item x="228"/>
        <item x="633"/>
        <item x="4093"/>
        <item x="1626"/>
        <item x="2705"/>
        <item x="3707"/>
        <item x="18"/>
        <item x="3538"/>
        <item x="832"/>
        <item x="4978"/>
        <item x="134"/>
        <item x="2462"/>
        <item x="1887"/>
        <item x="2756"/>
        <item x="4635"/>
        <item x="3140"/>
        <item x="4236"/>
        <item x="2381"/>
        <item x="3254"/>
        <item x="4197"/>
        <item x="1143"/>
        <item x="1381"/>
        <item x="598"/>
        <item x="178"/>
        <item x="1089"/>
        <item x="1720"/>
        <item x="3927"/>
        <item x="3221"/>
        <item x="4201"/>
        <item x="4583"/>
        <item x="2904"/>
        <item x="2916"/>
        <item x="102"/>
        <item x="3713"/>
        <item x="1366"/>
        <item x="187"/>
        <item x="969"/>
        <item x="4058"/>
        <item x="2048"/>
        <item x="4983"/>
        <item x="4977"/>
        <item x="2707"/>
        <item x="889"/>
        <item x="2912"/>
        <item x="2121"/>
        <item x="4881"/>
        <item x="4737"/>
        <item x="2738"/>
        <item x="4390"/>
        <item x="1994"/>
        <item x="1375"/>
        <item x="4002"/>
        <item x="4460"/>
        <item x="3769"/>
        <item x="4707"/>
        <item x="2314"/>
        <item x="3018"/>
        <item x="2563"/>
        <item x="2867"/>
        <item x="369"/>
        <item x="2573"/>
        <item x="2755"/>
        <item x="4427"/>
        <item x="3029"/>
        <item x="1333"/>
        <item x="2576"/>
        <item x="2560"/>
        <item x="4679"/>
        <item x="3348"/>
        <item x="678"/>
        <item x="4500"/>
        <item x="32"/>
        <item x="4686"/>
        <item x="1888"/>
        <item x="796"/>
        <item x="4933"/>
        <item x="1643"/>
        <item x="4935"/>
        <item x="3433"/>
        <item x="1442"/>
        <item x="3782"/>
        <item x="3562"/>
        <item x="2956"/>
        <item x="4046"/>
        <item x="2371"/>
        <item x="4239"/>
        <item x="4446"/>
        <item x="704"/>
        <item x="2482"/>
        <item x="3601"/>
        <item x="2197"/>
        <item x="1972"/>
        <item x="3756"/>
        <item x="4684"/>
        <item x="4307"/>
        <item x="4192"/>
        <item x="514"/>
        <item x="1343"/>
        <item x="4638"/>
        <item x="2099"/>
        <item x="3273"/>
        <item x="3725"/>
        <item x="4333"/>
        <item x="2881"/>
        <item x="2780"/>
        <item x="1808"/>
        <item x="4602"/>
        <item x="4799"/>
        <item x="4540"/>
        <item x="4405"/>
        <item x="240"/>
        <item x="1003"/>
        <item x="1775"/>
        <item x="3963"/>
        <item x="3602"/>
        <item x="4249"/>
        <item x="1001"/>
        <item x="2226"/>
        <item x="3423"/>
        <item x="2383"/>
        <item x="3257"/>
        <item x="1496"/>
        <item x="995"/>
        <item x="4379"/>
        <item x="143"/>
        <item x="1502"/>
        <item x="3010"/>
        <item x="4866"/>
        <item x="2643"/>
        <item x="3672"/>
        <item x="3241"/>
        <item x="1250"/>
        <item x="2882"/>
        <item x="1911"/>
        <item x="1038"/>
        <item x="541"/>
        <item x="3806"/>
        <item x="581"/>
        <item x="636"/>
        <item x="2343"/>
        <item x="785"/>
        <item x="1345"/>
        <item x="3197"/>
        <item x="1481"/>
        <item x="3432"/>
        <item x="2306"/>
        <item x="184"/>
        <item x="4861"/>
        <item x="3576"/>
        <item x="4185"/>
        <item x="2246"/>
        <item x="3904"/>
        <item x="2526"/>
        <item x="462"/>
        <item x="3891"/>
        <item x="2168"/>
        <item x="632"/>
        <item x="432"/>
        <item x="3692"/>
        <item x="2400"/>
        <item x="2960"/>
        <item x="2242"/>
        <item x="9"/>
        <item x="3526"/>
        <item x="1193"/>
        <item x="4616"/>
        <item x="2309"/>
        <item x="3286"/>
        <item x="764"/>
        <item x="2359"/>
        <item x="1611"/>
        <item x="4048"/>
        <item x="2277"/>
        <item x="3518"/>
        <item x="2344"/>
        <item x="960"/>
        <item x="2310"/>
        <item x="1708"/>
        <item x="2152"/>
        <item x="4183"/>
        <item x="2725"/>
        <item x="3532"/>
        <item x="2897"/>
        <item x="4497"/>
        <item x="665"/>
        <item x="4853"/>
        <item x="2210"/>
        <item x="662"/>
        <item x="2903"/>
        <item x="35"/>
        <item x="4421"/>
        <item x="2954"/>
        <item x="975"/>
        <item x="150"/>
        <item x="59"/>
        <item x="1635"/>
        <item x="1181"/>
        <item x="3428"/>
        <item x="2599"/>
        <item x="2838"/>
        <item x="1516"/>
        <item x="1239"/>
        <item x="201"/>
        <item x="1048"/>
        <item x="3447"/>
        <item x="2237"/>
        <item x="3608"/>
        <item x="2385"/>
        <item x="1495"/>
        <item x="4598"/>
        <item x="1848"/>
        <item x="2827"/>
        <item x="223"/>
        <item x="4221"/>
        <item x="4675"/>
        <item x="493"/>
        <item x="3311"/>
        <item x="3126"/>
        <item x="245"/>
        <item x="4245"/>
        <item x="1590"/>
        <item x="728"/>
        <item x="2899"/>
        <item x="531"/>
        <item x="1033"/>
        <item x="1858"/>
        <item x="1733"/>
        <item x="4601"/>
        <item x="4608"/>
        <item x="3084"/>
        <item x="3779"/>
        <item x="3835"/>
        <item x="734"/>
        <item x="1704"/>
        <item x="4213"/>
        <item x="981"/>
        <item x="2611"/>
        <item x="4990"/>
        <item x="2014"/>
        <item x="2739"/>
        <item x="3851"/>
        <item x="701"/>
        <item x="4129"/>
        <item x="2042"/>
        <item x="2472"/>
        <item x="1053"/>
        <item x="614"/>
        <item x="4364"/>
        <item x="48"/>
        <item x="3085"/>
        <item x="3950"/>
        <item x="2069"/>
        <item x="4141"/>
        <item x="4650"/>
        <item x="1454"/>
        <item x="2250"/>
        <item x="4371"/>
        <item x="4234"/>
        <item x="1923"/>
        <item x="518"/>
        <item x="2619"/>
        <item x="3141"/>
        <item x="3968"/>
        <item x="1817"/>
        <item x="4230"/>
        <item x="4848"/>
        <item x="4587"/>
        <item x="1017"/>
        <item x="522"/>
        <item x="2178"/>
        <item x="4664"/>
        <item x="2807"/>
        <item x="604"/>
        <item x="378"/>
        <item x="3252"/>
        <item x="2200"/>
        <item x="2110"/>
        <item x="4706"/>
        <item x="2704"/>
        <item x="123"/>
        <item x="3750"/>
        <item x="1869"/>
        <item x="605"/>
        <item x="430"/>
        <item x="3737"/>
        <item x="4847"/>
        <item x="1920"/>
        <item x="2186"/>
        <item x="1009"/>
        <item x="4668"/>
        <item x="2672"/>
        <item x="3930"/>
        <item x="1469"/>
        <item x="1868"/>
        <item x="2157"/>
        <item x="4653"/>
        <item x="2701"/>
        <item x="2835"/>
        <item x="906"/>
        <item x="407"/>
        <item x="3946"/>
        <item x="3996"/>
        <item x="2380"/>
        <item x="4103"/>
        <item x="2720"/>
        <item x="318"/>
        <item x="1690"/>
        <item x="825"/>
        <item x="294"/>
        <item x="664"/>
        <item x="2332"/>
        <item x="2073"/>
        <item x="197"/>
        <item x="3102"/>
        <item x="3928"/>
        <item x="3848"/>
        <item x="92"/>
        <item x="2952"/>
        <item x="3760"/>
        <item x="1891"/>
        <item x="4667"/>
        <item x="2537"/>
        <item x="3227"/>
        <item x="860"/>
        <item x="4728"/>
        <item x="3830"/>
        <item x="382"/>
        <item x="710"/>
        <item x="1787"/>
        <item x="3350"/>
        <item x="1423"/>
        <item x="2699"/>
        <item x="4271"/>
        <item x="2804"/>
        <item x="108"/>
        <item x="941"/>
        <item x="3892"/>
        <item x="3071"/>
        <item x="2843"/>
        <item x="855"/>
        <item x="753"/>
        <item x="3366"/>
        <item x="1706"/>
        <item x="4746"/>
        <item x="1836"/>
        <item x="2093"/>
        <item x="528"/>
        <item x="1554"/>
        <item x="1179"/>
        <item x="1766"/>
        <item x="2914"/>
        <item x="2898"/>
        <item x="81"/>
        <item x="498"/>
        <item x="3060"/>
        <item x="1523"/>
        <item x="4349"/>
        <item x="4109"/>
        <item x="1268"/>
        <item x="1133"/>
        <item x="611"/>
        <item x="1715"/>
        <item x="1035"/>
        <item x="3134"/>
        <item x="738"/>
        <item x="4072"/>
        <item x="1420"/>
        <item x="2294"/>
        <item x="4720"/>
        <item x="3925"/>
        <item x="2568"/>
        <item x="2648"/>
        <item x="308"/>
        <item x="1692"/>
        <item x="1007"/>
        <item x="3267"/>
        <item x="4769"/>
        <item x="2923"/>
        <item x="3909"/>
        <item x="3774"/>
        <item x="4316"/>
        <item x="1552"/>
        <item x="2035"/>
        <item x="3278"/>
        <item x="113"/>
        <item x="525"/>
        <item x="3965"/>
        <item x="4640"/>
        <item x="2177"/>
        <item x="3743"/>
        <item x="4304"/>
        <item x="2123"/>
        <item x="4774"/>
        <item x="1091"/>
        <item x="3804"/>
        <item x="490"/>
        <item x="2634"/>
        <item x="82"/>
        <item x="4930"/>
        <item x="2861"/>
        <item x="3164"/>
        <item x="1598"/>
        <item x="3101"/>
        <item x="4478"/>
        <item x="4926"/>
        <item x="3820"/>
        <item x="1594"/>
        <item x="2053"/>
        <item x="4203"/>
        <item x="4043"/>
        <item x="4015"/>
        <item x="2906"/>
        <item x="3797"/>
        <item x="4308"/>
        <item x="2978"/>
        <item x="4833"/>
        <item x="730"/>
        <item x="713"/>
        <item x="1323"/>
        <item x="2997"/>
        <item x="567"/>
        <item x="2661"/>
        <item x="2329"/>
        <item x="683"/>
        <item x="1914"/>
        <item x="915"/>
        <item x="3767"/>
        <item x="482"/>
        <item x="1903"/>
        <item x="756"/>
        <item x="4433"/>
        <item x="4212"/>
        <item x="434"/>
        <item x="1286"/>
        <item x="3099"/>
        <item x="4423"/>
        <item x="4438"/>
        <item x="1327"/>
        <item x="898"/>
        <item x="3146"/>
        <item x="4909"/>
        <item x="1929"/>
        <item x="1697"/>
        <item x="3718"/>
        <item x="3490"/>
        <item x="3295"/>
        <item x="1788"/>
        <item x="4284"/>
        <item x="4993"/>
        <item x="3339"/>
        <item x="2461"/>
        <item x="1260"/>
        <item x="1443"/>
        <item x="4170"/>
        <item x="4772"/>
        <item x="1536"/>
        <item x="350"/>
        <item x="3606"/>
        <item x="3706"/>
        <item x="3277"/>
        <item x="106"/>
        <item x="803"/>
        <item x="2352"/>
        <item x="3086"/>
        <item x="1805"/>
        <item x="302"/>
        <item x="1426"/>
        <item x="1087"/>
        <item x="1170"/>
        <item x="3482"/>
        <item x="4075"/>
        <item x="820"/>
        <item x="2305"/>
        <item x="455"/>
        <item x="3834"/>
        <item x="4851"/>
        <item x="1025"/>
        <item x="3881"/>
        <item x="2828"/>
        <item x="2710"/>
        <item x="2833"/>
        <item x="2850"/>
        <item x="4698"/>
        <item x="323"/>
        <item x="155"/>
        <item x="2503"/>
        <item x="1447"/>
        <item x="2788"/>
        <item x="4834"/>
        <item x="1018"/>
        <item x="3061"/>
        <item x="3525"/>
        <item x="2005"/>
        <item x="1445"/>
        <item x="777"/>
        <item x="401"/>
        <item x="1274"/>
        <item x="3194"/>
        <item x="2130"/>
        <item x="3075"/>
        <item x="2128"/>
        <item x="3461"/>
        <item x="335"/>
        <item x="2641"/>
        <item x="1341"/>
        <item x="4798"/>
        <item x="765"/>
        <item x="1295"/>
        <item x="2011"/>
        <item x="3462"/>
        <item x="1763"/>
        <item x="1210"/>
        <item x="2030"/>
        <item x="2222"/>
        <item x="3803"/>
        <item x="2878"/>
        <item x="2692"/>
        <item x="3453"/>
        <item x="2049"/>
        <item x="2495"/>
        <item x="1123"/>
        <item x="110"/>
        <item x="2199"/>
        <item x="156"/>
        <item x="271"/>
        <item x="4846"/>
        <item x="1388"/>
        <item x="2145"/>
        <item x="1456"/>
        <item x="655"/>
        <item x="1652"/>
        <item x="4251"/>
        <item x="1803"/>
        <item x="1982"/>
        <item x="80"/>
        <item x="1372"/>
        <item x="1424"/>
        <item x="4920"/>
        <item x="3702"/>
        <item x="2132"/>
        <item x="4227"/>
        <item x="1522"/>
        <item x="3185"/>
        <item x="251"/>
        <item x="535"/>
        <item x="363"/>
        <item x="1124"/>
        <item x="507"/>
        <item x="3620"/>
        <item x="218"/>
        <item x="3106"/>
        <item x="3394"/>
        <item x="2613"/>
        <item x="520"/>
        <item x="4273"/>
        <item x="1058"/>
        <item x="1253"/>
        <item x="1072"/>
        <item x="2717"/>
        <item x="4158"/>
        <item x="2074"/>
        <item x="1147"/>
        <item x="306"/>
        <item x="4951"/>
        <item x="1344"/>
        <item x="1866"/>
        <item x="4424"/>
        <item x="959"/>
        <item x="4507"/>
        <item x="3347"/>
        <item x="4661"/>
        <item x="3844"/>
        <item x="622"/>
        <item x="4971"/>
        <item x="574"/>
        <item x="985"/>
        <item x="468"/>
        <item x="1190"/>
        <item x="2814"/>
        <item x="1774"/>
        <item x="2857"/>
        <item x="142"/>
        <item x="3879"/>
        <item x="4701"/>
        <item x="4165"/>
        <item x="4944"/>
        <item x="5000"/>
        <item t="count"/>
      </items>
    </pivotField>
  </pivotFields>
  <rowFields count="1">
    <field x="0"/>
  </rowFields>
  <rowItems count="50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2E9EB9B1-EC32-4425-8BB6-57FEDC6C943A}" sourceName="age">
  <pivotTables>
    <pivotTable tabId="6" name="PivotTable6"/>
    <pivotTable tabId="4" name="PivotTable7"/>
  </pivotTables>
  <data>
    <tabular pivotCacheId="1371753451">
      <items count="54">
        <i x="42"/>
        <i x="29" s="1"/>
        <i x="45"/>
        <i x="15"/>
        <i x="27"/>
        <i x="24"/>
        <i x="20"/>
        <i x="30"/>
        <i x="9"/>
        <i x="2"/>
        <i x="10"/>
        <i x="49"/>
        <i x="21"/>
        <i x="32"/>
        <i x="8"/>
        <i x="47"/>
        <i x="28"/>
        <i x="26"/>
        <i x="18"/>
        <i x="44"/>
        <i x="36"/>
        <i x="12"/>
        <i x="51"/>
        <i x="41"/>
        <i x="33"/>
        <i x="38"/>
        <i x="52"/>
        <i x="7"/>
        <i x="13"/>
        <i x="1"/>
        <i x="6"/>
        <i x="11"/>
        <i x="46"/>
        <i x="0"/>
        <i x="50"/>
        <i x="3"/>
        <i x="31"/>
        <i x="19"/>
        <i x="4"/>
        <i x="25"/>
        <i x="5"/>
        <i x="48"/>
        <i x="16"/>
        <i x="43"/>
        <i x="40"/>
        <i x="34"/>
        <i x="39"/>
        <i x="37"/>
        <i x="35"/>
        <i x="23"/>
        <i x="14"/>
        <i x="22"/>
        <i x="17"/>
        <i x="5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C0ACA8A-7085-4812-B7AD-ED481E98CD39}" sourceName="gender">
  <pivotTables>
    <pivotTable tabId="6" name="PivotTable6"/>
    <pivotTable tabId="4" name="PivotTable7"/>
  </pivotTables>
  <data>
    <tabular pivotCacheId="1371753451">
      <items count="4">
        <i x="1"/>
        <i x="2"/>
        <i x="0"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s" xr10:uid="{04997C93-BCD5-4F44-9E9A-3AB94C23206A}" sourceName="Age Groups">
  <pivotTables>
    <pivotTable tabId="10" name="PivotTable13"/>
    <pivotTable tabId="4" name="PivotTable12"/>
    <pivotTable tabId="4" name="PivotTable16"/>
    <pivotTable tabId="11" name="PivotTable2"/>
    <pivotTable tabId="10" name="PivotTable11"/>
    <pivotTable tabId="10" name="PivotTable14"/>
  </pivotTables>
  <data>
    <tabular pivotCacheId="1387628667">
      <items count="4">
        <i x="3"/>
        <i x="1" s="1"/>
        <i x="0"/>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s2" xr10:uid="{00A77698-CB58-46BD-B282-4A35B5C4B25C}" sourceName="Age Groups">
  <pivotTables>
    <pivotTable tabId="13" name="PivotTable17"/>
  </pivotTables>
  <data>
    <tabular pivotCacheId="1286858110">
      <items count="5">
        <i x="3" s="1"/>
        <i x="1" s="1"/>
        <i x="0" s="1"/>
        <i x="2" s="1"/>
        <i x="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0" xr10:uid="{8BC8C26D-9B50-4694-8D25-892CA33A4DB4}" sourceName="0">
  <pivotTables>
    <pivotTable tabId="13" name="PivotTable17"/>
  </pivotTables>
  <data>
    <tabular pivotCacheId="1286858110">
      <items count="8">
        <i x="0"/>
        <i x="5"/>
        <i x="6"/>
        <i x="2"/>
        <i x="3"/>
        <i x="4" s="1"/>
        <i x="1"/>
        <i x="7"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vice" xr10:uid="{B0103AB8-6293-42D8-BC9F-0334AFB126FC}" sourceName="device">
  <pivotTables>
    <pivotTable tabId="4" name="PivotTable7"/>
  </pivotTables>
  <data>
    <tabular pivotCacheId="1371753451">
      <items count="6">
        <i x="3" s="1"/>
        <i x="2" s="1"/>
        <i x="1" s="1"/>
        <i x="4" s="1"/>
        <i x="0" s="1"/>
        <i x="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49236D27-83CC-4375-B37C-1C033ECA90AD}" sourceName="region">
  <pivotTables>
    <pivotTable tabId="4" name="PivotTable7"/>
  </pivotTables>
  <data>
    <tabular pivotCacheId="1371753451">
      <items count="7">
        <i x="0" s="1"/>
        <i x="2" s="1"/>
        <i x="1" s="1"/>
        <i x="5" s="1"/>
        <i x="3" s="1"/>
        <i x="4" s="1"/>
        <i x="6"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6B1F3182-B31D-4E09-AC80-6B15836C3D52}" sourceName="gender">
  <extLst>
    <x:ext xmlns:x15="http://schemas.microsoft.com/office/spreadsheetml/2010/11/main" uri="{2F2917AC-EB37-4324-AD4E-5DD8C200BD13}">
      <x15:tableSlicerCache tableId="1" column="3"/>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3EC5BC2-0FA5-4701-8B42-CD06564C831A}" sourceName="region">
  <extLst>
    <x:ext xmlns:x15="http://schemas.microsoft.com/office/spreadsheetml/2010/11/main" uri="{2F2917AC-EB37-4324-AD4E-5DD8C200BD13}">
      <x15:tableSlicerCache tableId="1" column="7"/>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s1" xr10:uid="{E06637FF-CF1C-4FBC-A061-6AA08445F54E}" sourceName="Age Groups">
  <extLst>
    <x:ext xmlns:x15="http://schemas.microsoft.com/office/spreadsheetml/2010/11/main" uri="{2F2917AC-EB37-4324-AD4E-5DD8C200BD13}">
      <x15:tableSlicerCache tableId="1"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vice" xr10:uid="{0B5398B7-29C6-45EA-83BF-867CB0B62A24}" cache="Slicer_device" caption="devic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s 2" xr10:uid="{071C4D64-5EA3-407F-813A-B626CC2057D4}" cache="Slicer_Age_Groups2" caption="Age Groups" style="SlicerStyleDark2" rowHeight="234950"/>
  <slicer name="0" xr10:uid="{EB86DB0D-C56E-4397-88D8-5F0E7B1ACD48}" cache="Slicer_0" caption="0" style="SlicerStyleDark2" rowHeight="234950"/>
  <slicer name="region 1" xr10:uid="{F1671F65-CF93-4F89-BD7F-F22B619470F3}" cache="Slicer_region1"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DCCC5DC5-62D3-4BDA-873C-CB4023635E2C}" cache="Slicer_age" caption="age" rowHeight="234950"/>
  <slicer name="gender" xr10:uid="{818221FE-FD55-48FF-953F-6BC517A70309}" cache="Slicer_gender" caption="gend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s" xr10:uid="{EDFC0A6B-A4E9-4556-8350-05BAC8093FB8}" cache="Slicer_Age_Groups" caption="Age Groups"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98DC4E33-D813-45D2-B03B-5D6772438716}" cache="Slicer_gender1" caption="gender" rowHeight="234950"/>
  <slicer name="region" xr10:uid="{7036E18A-4AA8-4E59-AC1D-5E8AEBF94A44}" cache="Slicer_region" caption="region" rowHeight="234950"/>
  <slicer name="Age Groups 1" xr10:uid="{72D49F2A-39A3-475B-A2E9-7DFFBEEAF11D}" cache="Slicer_Age_Groups1" caption="Age Group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3096CB-0230-48D1-9F51-C161F30CD180}" name="Table2" displayName="Table2" ref="L30:M34" totalsRowShown="0">
  <autoFilter ref="L30:M34" xr:uid="{213096CB-0230-48D1-9F51-C161F30CD180}"/>
  <tableColumns count="2">
    <tableColumn id="1" xr3:uid="{5767B428-7F90-4507-8839-A9B5C377324C}" name="age" dataDxfId="12"/>
    <tableColumn id="2" xr3:uid="{1C78F865-D766-4F28-8612-4A38FFEF0D2A}" name="count"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FE7058C-1FA2-400A-9872-8DA86689D631}" name="Table3" displayName="Table3" ref="G67:H70" totalsRowShown="0" tableBorderDxfId="10">
  <autoFilter ref="G67:H70" xr:uid="{5FE7058C-1FA2-400A-9872-8DA86689D631}"/>
  <tableColumns count="2">
    <tableColumn id="1" xr3:uid="{8E76B00E-A7D2-4F2C-B0F8-300CEC1642FC}" name="SUBSCRIPTION"/>
    <tableColumn id="2" xr3:uid="{DAFA3EB6-797C-463E-894E-6FFEDEA8AA9E}" name="TOTAL"/>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6352E74-D25B-4AAA-8938-CE59DA2ABE92}" name="Table4" displayName="Table4" ref="N68:O76" totalsRowShown="0">
  <autoFilter ref="N68:O76" xr:uid="{B6352E74-D25B-4AAA-8938-CE59DA2ABE92}"/>
  <tableColumns count="2">
    <tableColumn id="1" xr3:uid="{7E2DB35B-A17B-4FDB-A203-9FF08CF35E26}" name="GENRE"/>
    <tableColumn id="2" xr3:uid="{23145027-0B2D-47A7-8371-F03151C87319}" name="MOST WATCHED" dataDxfId="9"/>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267E03-1AB0-4519-9D59-6C0147B5B779}" name="Table1" displayName="Table1" ref="A1:P5001" totalsRowShown="0">
  <autoFilter ref="A1:P5001" xr:uid="{99267E03-1AB0-4519-9D59-6C0147B5B779}"/>
  <tableColumns count="16">
    <tableColumn id="1" xr3:uid="{E86F950A-A815-40BC-BA39-0D8CA1945D6D}" name="customer_id"/>
    <tableColumn id="2" xr3:uid="{008A3724-381F-434E-8AA2-79E72B954C05}" name="age" dataDxfId="8"/>
    <tableColumn id="3" xr3:uid="{0FA201EE-E0B4-4DC5-A130-A953F9CFE1F3}" name="gender" dataDxfId="7"/>
    <tableColumn id="4" xr3:uid="{106324B7-67CD-4F78-A689-0154D428EE85}" name="subscription_type" dataDxfId="6"/>
    <tableColumn id="5" xr3:uid="{67FADBF3-A215-4626-A526-43BE79E8D7E0}" name="watch_hours"/>
    <tableColumn id="6" xr3:uid="{C1410E97-2E43-4DFC-8F6A-8374456D55CD}" name="last_login_days" dataDxfId="5"/>
    <tableColumn id="7" xr3:uid="{698DE1BE-9235-4B71-B0CF-AB9FE00FEC0A}" name="region" dataDxfId="4"/>
    <tableColumn id="8" xr3:uid="{60B3A772-EA77-4AD0-82F6-CEA778873ED1}" name="device" dataDxfId="3"/>
    <tableColumn id="9" xr3:uid="{1CB2AA93-6059-4D8E-AF79-FB0386AD6926}" name="monthly_fee"/>
    <tableColumn id="10" xr3:uid="{58AD4DF2-0E66-4FA9-9E2B-2B9B3357E287}" name="churned"/>
    <tableColumn id="11" xr3:uid="{53E76AD6-7F1B-4890-8AF3-0B44E855D293}" name="payment_method"/>
    <tableColumn id="12" xr3:uid="{7349E5CF-7DAB-40F1-B8FA-861D165CF8DC}" name="number_of_profiles"/>
    <tableColumn id="13" xr3:uid="{05AB51E7-27BF-415F-A706-2462882A40FA}" name="avg_watch_time_per_day"/>
    <tableColumn id="14" xr3:uid="{B06005BD-E83B-42D4-90B8-EBD52EDBD072}" name="0"/>
    <tableColumn id="15" xr3:uid="{49F0BCDA-A38C-4A8D-A85B-9B33DC2CFC75}" name="Age Groups" dataDxfId="2">
      <calculatedColumnFormula>IF(B2&lt;=25,"18-25",IF(B2&lt;=35,"26-35",IF(B2&lt;=55,"36-55",IF(B2&gt;=56,"56-100"))))</calculatedColumnFormula>
    </tableColumn>
    <tableColumn id="16" xr3:uid="{CBF16EAB-2B44-461A-ADB3-3327DB569ED7}" name="Column1"/>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8.xml"/><Relationship Id="rId7"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microsoft.com/office/2007/relationships/slicer" Target="../slicers/slicer1.xml"/><Relationship Id="rId5" Type="http://schemas.openxmlformats.org/officeDocument/2006/relationships/pivotTable" Target="../pivotTables/pivotTable10.xml"/><Relationship Id="rId10" Type="http://schemas.openxmlformats.org/officeDocument/2006/relationships/table" Target="../tables/table3.xml"/><Relationship Id="rId4" Type="http://schemas.openxmlformats.org/officeDocument/2006/relationships/pivotTable" Target="../pivotTables/pivotTable9.xml"/><Relationship Id="rId9"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2.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5" Type="http://schemas.microsoft.com/office/2007/relationships/slicer" Target="../slicers/slicer4.xml"/><Relationship Id="rId4"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4.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4.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E746-75ED-49CC-B085-AC52A1CF5D5F}">
  <dimension ref="A3:A8"/>
  <sheetViews>
    <sheetView workbookViewId="0">
      <selection activeCell="A3" sqref="A3"/>
    </sheetView>
  </sheetViews>
  <sheetFormatPr defaultRowHeight="13.8" x14ac:dyDescent="0.25"/>
  <cols>
    <col min="1" max="1" width="12.5" customWidth="1"/>
  </cols>
  <sheetData>
    <row r="3" spans="1:1" x14ac:dyDescent="0.25">
      <c r="A3" s="11" t="s">
        <v>5042</v>
      </c>
    </row>
    <row r="4" spans="1:1" x14ac:dyDescent="0.25">
      <c r="A4" s="12" t="s">
        <v>26</v>
      </c>
    </row>
    <row r="5" spans="1:1" x14ac:dyDescent="0.25">
      <c r="A5" s="12" t="s">
        <v>40</v>
      </c>
    </row>
    <row r="6" spans="1:1" x14ac:dyDescent="0.25">
      <c r="A6" s="12" t="s">
        <v>14</v>
      </c>
    </row>
    <row r="7" spans="1:1" x14ac:dyDescent="0.25">
      <c r="A7" s="12" t="s">
        <v>5043</v>
      </c>
    </row>
    <row r="8" spans="1:1" x14ac:dyDescent="0.25">
      <c r="A8" s="12" t="s">
        <v>5044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2BAC4-A5D6-4666-BF24-59CA2F55227C}">
  <dimension ref="A3:J9"/>
  <sheetViews>
    <sheetView topLeftCell="A10" zoomScale="124" workbookViewId="0">
      <selection activeCell="H14" sqref="H14"/>
    </sheetView>
  </sheetViews>
  <sheetFormatPr defaultRowHeight="13.8" x14ac:dyDescent="0.25"/>
  <cols>
    <col min="1" max="1" width="24.3984375" customWidth="1"/>
    <col min="2" max="2" width="15.5" customWidth="1"/>
    <col min="3" max="3" width="7.8984375" customWidth="1"/>
    <col min="4" max="4" width="12.3984375" customWidth="1"/>
    <col min="5" max="5" width="6.5" customWidth="1"/>
    <col min="6" max="6" width="6.3984375" customWidth="1"/>
    <col min="7" max="7" width="8.796875" customWidth="1"/>
    <col min="8" max="8" width="5.296875" customWidth="1"/>
    <col min="9" max="9" width="6.8984375" customWidth="1"/>
    <col min="10" max="10" width="10.69921875" customWidth="1"/>
    <col min="11" max="11" width="10.3984375" customWidth="1"/>
    <col min="12" max="12" width="22" bestFit="1" customWidth="1"/>
    <col min="13" max="13" width="9.3984375" bestFit="1" customWidth="1"/>
    <col min="14" max="14" width="22" bestFit="1" customWidth="1"/>
    <col min="15" max="15" width="9.3984375" bestFit="1" customWidth="1"/>
    <col min="16" max="16" width="22" bestFit="1" customWidth="1"/>
    <col min="17" max="17" width="9.3984375" bestFit="1" customWidth="1"/>
    <col min="18" max="18" width="26.296875" bestFit="1" customWidth="1"/>
    <col min="19" max="19" width="13.69921875" bestFit="1" customWidth="1"/>
  </cols>
  <sheetData>
    <row r="3" spans="1:10" x14ac:dyDescent="0.25">
      <c r="A3" s="11" t="s">
        <v>5046</v>
      </c>
      <c r="B3" s="11" t="s">
        <v>5045</v>
      </c>
    </row>
    <row r="4" spans="1:10" x14ac:dyDescent="0.25">
      <c r="A4" s="11" t="s">
        <v>5042</v>
      </c>
      <c r="B4" t="s">
        <v>19</v>
      </c>
      <c r="C4" t="s">
        <v>46</v>
      </c>
      <c r="D4" t="s">
        <v>51</v>
      </c>
      <c r="E4" t="s">
        <v>29</v>
      </c>
      <c r="F4" t="s">
        <v>33</v>
      </c>
      <c r="G4" t="s">
        <v>38</v>
      </c>
      <c r="H4" t="s">
        <v>24</v>
      </c>
      <c r="I4" t="s">
        <v>5043</v>
      </c>
      <c r="J4" t="s">
        <v>5044</v>
      </c>
    </row>
    <row r="5" spans="1:10" x14ac:dyDescent="0.25">
      <c r="A5" s="12" t="s">
        <v>26</v>
      </c>
      <c r="B5">
        <v>743</v>
      </c>
      <c r="C5">
        <v>689</v>
      </c>
      <c r="D5">
        <v>756</v>
      </c>
      <c r="E5">
        <v>671</v>
      </c>
      <c r="F5">
        <v>714</v>
      </c>
      <c r="G5">
        <v>758</v>
      </c>
      <c r="H5">
        <v>843</v>
      </c>
      <c r="J5">
        <v>5174</v>
      </c>
    </row>
    <row r="6" spans="1:10" x14ac:dyDescent="0.25">
      <c r="A6" s="12" t="s">
        <v>40</v>
      </c>
      <c r="B6">
        <v>684</v>
      </c>
      <c r="C6">
        <v>649</v>
      </c>
      <c r="D6">
        <v>741</v>
      </c>
      <c r="E6">
        <v>802</v>
      </c>
      <c r="F6">
        <v>752</v>
      </c>
      <c r="G6">
        <v>650</v>
      </c>
      <c r="H6">
        <v>685</v>
      </c>
      <c r="J6">
        <v>4963</v>
      </c>
    </row>
    <row r="7" spans="1:10" x14ac:dyDescent="0.25">
      <c r="A7" s="12" t="s">
        <v>14</v>
      </c>
      <c r="B7">
        <v>657</v>
      </c>
      <c r="C7">
        <v>685</v>
      </c>
      <c r="D7">
        <v>773</v>
      </c>
      <c r="E7">
        <v>716</v>
      </c>
      <c r="F7">
        <v>719</v>
      </c>
      <c r="G7">
        <v>782</v>
      </c>
      <c r="H7">
        <v>653</v>
      </c>
      <c r="J7">
        <v>4985</v>
      </c>
    </row>
    <row r="8" spans="1:10" x14ac:dyDescent="0.25">
      <c r="A8" s="12" t="s">
        <v>5043</v>
      </c>
    </row>
    <row r="9" spans="1:10" x14ac:dyDescent="0.25">
      <c r="A9" s="12" t="s">
        <v>5044</v>
      </c>
      <c r="B9">
        <v>2084</v>
      </c>
      <c r="C9">
        <v>2023</v>
      </c>
      <c r="D9">
        <v>2270</v>
      </c>
      <c r="E9">
        <v>2189</v>
      </c>
      <c r="F9">
        <v>2185</v>
      </c>
      <c r="G9">
        <v>2190</v>
      </c>
      <c r="H9">
        <v>2181</v>
      </c>
      <c r="J9">
        <v>15122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20432-91FC-405F-BDEB-6B1E239A45E6}">
  <dimension ref="A3:B7"/>
  <sheetViews>
    <sheetView workbookViewId="0">
      <selection activeCell="A17" sqref="A16:A17"/>
    </sheetView>
  </sheetViews>
  <sheetFormatPr defaultRowHeight="13.8" x14ac:dyDescent="0.25"/>
  <cols>
    <col min="1" max="1" width="12.5" customWidth="1"/>
    <col min="2" max="3" width="21.69921875" customWidth="1"/>
  </cols>
  <sheetData>
    <row r="3" spans="1:2" x14ac:dyDescent="0.25">
      <c r="A3" s="11" t="s">
        <v>5042</v>
      </c>
      <c r="B3" t="s">
        <v>5048</v>
      </c>
    </row>
    <row r="4" spans="1:2" x14ac:dyDescent="0.25">
      <c r="A4" s="12" t="s">
        <v>26</v>
      </c>
      <c r="B4">
        <v>11.563588544710715</v>
      </c>
    </row>
    <row r="5" spans="1:2" x14ac:dyDescent="0.25">
      <c r="A5" s="12" t="s">
        <v>40</v>
      </c>
      <c r="B5">
        <v>11.618258766626361</v>
      </c>
    </row>
    <row r="6" spans="1:2" x14ac:dyDescent="0.25">
      <c r="A6" s="12" t="s">
        <v>14</v>
      </c>
      <c r="B6">
        <v>11.770856269113143</v>
      </c>
    </row>
    <row r="7" spans="1:2" x14ac:dyDescent="0.25">
      <c r="A7" s="12" t="s">
        <v>5044</v>
      </c>
      <c r="B7">
        <v>11.649450000000011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6711-AC88-46F6-AC1A-6CD19B12C6C5}">
  <dimension ref="A3:G10"/>
  <sheetViews>
    <sheetView workbookViewId="0">
      <selection activeCell="BI32" sqref="BI32"/>
    </sheetView>
  </sheetViews>
  <sheetFormatPr defaultRowHeight="13.8" x14ac:dyDescent="0.25"/>
  <cols>
    <col min="1" max="1" width="12.5" customWidth="1"/>
    <col min="5" max="5" width="12.5" customWidth="1"/>
    <col min="6" max="6" width="15.5" customWidth="1"/>
    <col min="7" max="7" width="10.69921875" customWidth="1"/>
    <col min="8" max="8" width="12.3984375" customWidth="1"/>
    <col min="9" max="9" width="5.8984375" bestFit="1" customWidth="1"/>
    <col min="10" max="10" width="5.796875" bestFit="1" customWidth="1"/>
    <col min="11" max="11" width="8"/>
    <col min="12" max="12" width="4.796875" bestFit="1" customWidth="1"/>
    <col min="13" max="14" width="9.69921875" bestFit="1" customWidth="1"/>
  </cols>
  <sheetData>
    <row r="3" spans="1:7" x14ac:dyDescent="0.25">
      <c r="A3" s="11" t="s">
        <v>5042</v>
      </c>
    </row>
    <row r="4" spans="1:7" x14ac:dyDescent="0.25">
      <c r="A4" s="12" t="s">
        <v>5043</v>
      </c>
      <c r="E4" s="11" t="s">
        <v>5047</v>
      </c>
      <c r="F4" s="11" t="s">
        <v>5045</v>
      </c>
    </row>
    <row r="5" spans="1:7" x14ac:dyDescent="0.25">
      <c r="A5" s="12" t="s">
        <v>15</v>
      </c>
      <c r="E5" s="11" t="s">
        <v>5042</v>
      </c>
      <c r="F5" t="s">
        <v>38</v>
      </c>
      <c r="G5" t="s">
        <v>5044</v>
      </c>
    </row>
    <row r="6" spans="1:7" x14ac:dyDescent="0.25">
      <c r="A6" s="12" t="s">
        <v>31</v>
      </c>
      <c r="E6" s="12" t="s">
        <v>5053</v>
      </c>
      <c r="F6">
        <v>2629</v>
      </c>
      <c r="G6">
        <v>2629</v>
      </c>
    </row>
    <row r="7" spans="1:7" x14ac:dyDescent="0.25">
      <c r="A7" s="12" t="s">
        <v>21</v>
      </c>
      <c r="E7" s="12" t="s">
        <v>5054</v>
      </c>
      <c r="F7">
        <v>3879</v>
      </c>
      <c r="G7">
        <v>3879</v>
      </c>
    </row>
    <row r="8" spans="1:7" x14ac:dyDescent="0.25">
      <c r="A8" s="12" t="s">
        <v>5044</v>
      </c>
      <c r="E8" s="12" t="s">
        <v>5055</v>
      </c>
      <c r="F8">
        <v>11000</v>
      </c>
      <c r="G8">
        <v>11000</v>
      </c>
    </row>
    <row r="9" spans="1:7" x14ac:dyDescent="0.25">
      <c r="E9" s="12" t="s">
        <v>5056</v>
      </c>
      <c r="F9">
        <v>14659</v>
      </c>
      <c r="G9">
        <v>14659</v>
      </c>
    </row>
    <row r="10" spans="1:7" x14ac:dyDescent="0.25">
      <c r="E10" s="12" t="s">
        <v>5044</v>
      </c>
      <c r="F10">
        <v>32167</v>
      </c>
      <c r="G10">
        <v>32167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4F2F1-A074-4FE0-B9EB-5C14A0DD3E42}">
  <dimension ref="A3:O76"/>
  <sheetViews>
    <sheetView topLeftCell="A23" workbookViewId="0">
      <selection activeCell="B43" sqref="B43:G49"/>
    </sheetView>
  </sheetViews>
  <sheetFormatPr defaultRowHeight="13.8" x14ac:dyDescent="0.25"/>
  <cols>
    <col min="1" max="1" width="12.5" customWidth="1"/>
    <col min="2" max="2" width="18.3984375" customWidth="1"/>
    <col min="3" max="3" width="15.5" customWidth="1"/>
    <col min="4" max="5" width="6.796875" customWidth="1"/>
    <col min="6" max="6" width="6.09765625" customWidth="1"/>
    <col min="7" max="7" width="5.8984375" customWidth="1"/>
    <col min="8" max="8" width="10.69921875" customWidth="1"/>
    <col min="12" max="12" width="12.5" customWidth="1"/>
    <col min="13" max="13" width="11.69921875" customWidth="1"/>
    <col min="14" max="14" width="12.59765625" customWidth="1"/>
    <col min="15" max="15" width="16.8984375" customWidth="1"/>
  </cols>
  <sheetData>
    <row r="3" spans="1:3" x14ac:dyDescent="0.25">
      <c r="A3" s="11" t="s">
        <v>5042</v>
      </c>
      <c r="B3" t="s">
        <v>5051</v>
      </c>
      <c r="C3" t="s">
        <v>5048</v>
      </c>
    </row>
    <row r="4" spans="1:3" x14ac:dyDescent="0.25">
      <c r="A4" s="12" t="s">
        <v>26</v>
      </c>
      <c r="B4">
        <v>43.795441262419637</v>
      </c>
      <c r="C4">
        <v>11.563588544710715</v>
      </c>
    </row>
    <row r="5" spans="1:3" x14ac:dyDescent="0.25">
      <c r="A5" s="12" t="s">
        <v>40</v>
      </c>
      <c r="B5">
        <v>43.653567110036278</v>
      </c>
      <c r="C5">
        <v>11.618258766626361</v>
      </c>
    </row>
    <row r="6" spans="1:3" x14ac:dyDescent="0.25">
      <c r="A6" s="12" t="s">
        <v>14</v>
      </c>
      <c r="B6">
        <v>44.097859327217122</v>
      </c>
      <c r="C6">
        <v>11.770856269113143</v>
      </c>
    </row>
    <row r="7" spans="1:3" x14ac:dyDescent="0.25">
      <c r="A7" s="12" t="s">
        <v>5043</v>
      </c>
    </row>
    <row r="8" spans="1:3" x14ac:dyDescent="0.25">
      <c r="A8" s="12" t="s">
        <v>5044</v>
      </c>
      <c r="B8">
        <v>43.8474</v>
      </c>
      <c r="C8">
        <v>11.649450000000035</v>
      </c>
    </row>
    <row r="12" spans="1:3" x14ac:dyDescent="0.25">
      <c r="B12" s="11" t="s">
        <v>5042</v>
      </c>
      <c r="C12" t="s">
        <v>5048</v>
      </c>
    </row>
    <row r="13" spans="1:3" x14ac:dyDescent="0.25">
      <c r="B13" s="12" t="s">
        <v>26</v>
      </c>
      <c r="C13">
        <v>11.563588544710715</v>
      </c>
    </row>
    <row r="14" spans="1:3" x14ac:dyDescent="0.25">
      <c r="B14" s="12" t="s">
        <v>40</v>
      </c>
      <c r="C14">
        <v>11.618258766626361</v>
      </c>
    </row>
    <row r="15" spans="1:3" x14ac:dyDescent="0.25">
      <c r="B15" s="12" t="s">
        <v>14</v>
      </c>
      <c r="C15">
        <v>11.770856269113143</v>
      </c>
    </row>
    <row r="16" spans="1:3" x14ac:dyDescent="0.25">
      <c r="B16" s="12" t="s">
        <v>5044</v>
      </c>
      <c r="C16">
        <v>11.649450000000011</v>
      </c>
    </row>
    <row r="24" spans="2:13" x14ac:dyDescent="0.25">
      <c r="B24" s="12" t="s">
        <v>5060</v>
      </c>
      <c r="C24" t="s">
        <v>5059</v>
      </c>
    </row>
    <row r="25" spans="2:13" x14ac:dyDescent="0.25">
      <c r="B25" s="12" t="s">
        <v>26</v>
      </c>
      <c r="C25">
        <v>11.60834558</v>
      </c>
    </row>
    <row r="26" spans="2:13" x14ac:dyDescent="0.25">
      <c r="B26" s="12" t="s">
        <v>40</v>
      </c>
      <c r="C26">
        <v>11.618258766626361</v>
      </c>
    </row>
    <row r="27" spans="2:13" x14ac:dyDescent="0.25">
      <c r="B27" s="12" t="s">
        <v>14</v>
      </c>
      <c r="C27">
        <v>11.6282333</v>
      </c>
    </row>
    <row r="30" spans="2:13" x14ac:dyDescent="0.25">
      <c r="L30" t="s">
        <v>1</v>
      </c>
      <c r="M30" t="s">
        <v>5058</v>
      </c>
    </row>
    <row r="31" spans="2:13" x14ac:dyDescent="0.25">
      <c r="L31" s="12" t="s">
        <v>5053</v>
      </c>
      <c r="M31">
        <v>2100</v>
      </c>
    </row>
    <row r="32" spans="2:13" ht="14.4" x14ac:dyDescent="0.3">
      <c r="B32" s="14" t="s">
        <v>5042</v>
      </c>
      <c r="C32" s="14" t="s">
        <v>5048</v>
      </c>
      <c r="L32" s="12" t="s">
        <v>5054</v>
      </c>
      <c r="M32">
        <v>1800</v>
      </c>
    </row>
    <row r="33" spans="2:13" x14ac:dyDescent="0.25">
      <c r="B33" s="12" t="s">
        <v>16</v>
      </c>
      <c r="C33">
        <v>6.4085714285714284</v>
      </c>
      <c r="L33" s="12" t="s">
        <v>5055</v>
      </c>
      <c r="M33">
        <v>1400</v>
      </c>
    </row>
    <row r="34" spans="2:13" x14ac:dyDescent="0.25">
      <c r="B34" s="12" t="s">
        <v>27</v>
      </c>
      <c r="C34">
        <v>23.927500000000002</v>
      </c>
      <c r="G34" s="11" t="s">
        <v>5042</v>
      </c>
      <c r="H34" t="s">
        <v>5057</v>
      </c>
      <c r="L34" s="12" t="s">
        <v>5056</v>
      </c>
      <c r="M34">
        <v>1000</v>
      </c>
    </row>
    <row r="35" spans="2:13" x14ac:dyDescent="0.25">
      <c r="B35" s="12" t="s">
        <v>22</v>
      </c>
      <c r="C35">
        <v>7.8250000000000002</v>
      </c>
      <c r="G35" s="12" t="s">
        <v>5054</v>
      </c>
      <c r="H35">
        <v>949</v>
      </c>
    </row>
    <row r="36" spans="2:13" x14ac:dyDescent="0.25">
      <c r="B36" s="12" t="s">
        <v>69</v>
      </c>
      <c r="C36">
        <v>9.2611111111111128</v>
      </c>
      <c r="G36" s="12" t="s">
        <v>5056</v>
      </c>
      <c r="H36">
        <v>1451</v>
      </c>
    </row>
    <row r="37" spans="2:13" x14ac:dyDescent="0.25">
      <c r="B37" s="12" t="s">
        <v>32</v>
      </c>
      <c r="C37">
        <v>0.30000000000000004</v>
      </c>
      <c r="G37" s="12" t="s">
        <v>5044</v>
      </c>
      <c r="H37">
        <v>2400</v>
      </c>
    </row>
    <row r="38" spans="2:13" x14ac:dyDescent="0.25">
      <c r="B38" s="12" t="s">
        <v>48</v>
      </c>
      <c r="C38">
        <v>7.5871428571428572</v>
      </c>
    </row>
    <row r="39" spans="2:13" ht="14.4" x14ac:dyDescent="0.3">
      <c r="B39" s="15" t="s">
        <v>5044</v>
      </c>
      <c r="C39" s="16">
        <v>8.9926190476190442</v>
      </c>
      <c r="L39" s="11" t="s">
        <v>5042</v>
      </c>
      <c r="M39" t="s">
        <v>5050</v>
      </c>
    </row>
    <row r="40" spans="2:13" x14ac:dyDescent="0.25">
      <c r="L40" s="12" t="s">
        <v>5054</v>
      </c>
      <c r="M40">
        <v>949</v>
      </c>
    </row>
    <row r="41" spans="2:13" x14ac:dyDescent="0.25">
      <c r="L41" s="12" t="s">
        <v>5056</v>
      </c>
      <c r="M41">
        <v>1451</v>
      </c>
    </row>
    <row r="42" spans="2:13" x14ac:dyDescent="0.25">
      <c r="B42" s="11" t="s">
        <v>5049</v>
      </c>
      <c r="C42" s="11" t="s">
        <v>5045</v>
      </c>
      <c r="L42" s="12" t="s">
        <v>5044</v>
      </c>
      <c r="M42">
        <v>2400</v>
      </c>
    </row>
    <row r="43" spans="2:13" x14ac:dyDescent="0.25">
      <c r="B43" s="11" t="s">
        <v>5042</v>
      </c>
      <c r="C43" t="s">
        <v>54</v>
      </c>
      <c r="D43" t="s">
        <v>45</v>
      </c>
      <c r="E43" t="s">
        <v>23</v>
      </c>
      <c r="F43" t="s">
        <v>56</v>
      </c>
      <c r="G43" t="s">
        <v>17</v>
      </c>
      <c r="H43" t="s">
        <v>5044</v>
      </c>
    </row>
    <row r="44" spans="2:13" x14ac:dyDescent="0.25">
      <c r="B44" s="12" t="s">
        <v>16</v>
      </c>
      <c r="F44">
        <v>17.989999999999998</v>
      </c>
      <c r="H44">
        <v>17.989999999999998</v>
      </c>
    </row>
    <row r="45" spans="2:13" x14ac:dyDescent="0.25">
      <c r="B45" s="12" t="s">
        <v>27</v>
      </c>
      <c r="C45">
        <v>26.979999999999997</v>
      </c>
      <c r="D45">
        <v>13.99</v>
      </c>
      <c r="E45">
        <v>8.99</v>
      </c>
      <c r="G45">
        <v>8.99</v>
      </c>
      <c r="H45">
        <v>58.95</v>
      </c>
    </row>
    <row r="46" spans="2:13" x14ac:dyDescent="0.25">
      <c r="B46" s="12" t="s">
        <v>22</v>
      </c>
      <c r="D46">
        <v>26.979999999999997</v>
      </c>
      <c r="F46">
        <v>8.99</v>
      </c>
      <c r="G46">
        <v>8.99</v>
      </c>
      <c r="H46">
        <v>44.96</v>
      </c>
    </row>
    <row r="47" spans="2:13" x14ac:dyDescent="0.25">
      <c r="B47" s="12" t="s">
        <v>69</v>
      </c>
      <c r="D47">
        <v>17.989999999999998</v>
      </c>
      <c r="E47">
        <v>13.99</v>
      </c>
      <c r="G47">
        <v>31.979999999999997</v>
      </c>
      <c r="H47">
        <v>63.959999999999994</v>
      </c>
    </row>
    <row r="48" spans="2:13" x14ac:dyDescent="0.25">
      <c r="B48" s="12" t="s">
        <v>32</v>
      </c>
      <c r="C48">
        <v>17.989999999999998</v>
      </c>
      <c r="E48">
        <v>13.99</v>
      </c>
      <c r="G48">
        <v>17.989999999999998</v>
      </c>
      <c r="H48">
        <v>49.97</v>
      </c>
    </row>
    <row r="49" spans="2:8" x14ac:dyDescent="0.25">
      <c r="B49" s="12" t="s">
        <v>48</v>
      </c>
      <c r="C49">
        <v>13.99</v>
      </c>
      <c r="D49">
        <v>17.989999999999998</v>
      </c>
      <c r="E49">
        <v>17.989999999999998</v>
      </c>
      <c r="G49">
        <v>17.989999999999998</v>
      </c>
      <c r="H49">
        <v>67.959999999999994</v>
      </c>
    </row>
    <row r="50" spans="2:8" x14ac:dyDescent="0.25">
      <c r="B50" s="12" t="s">
        <v>5044</v>
      </c>
      <c r="C50">
        <v>58.96</v>
      </c>
      <c r="D50">
        <v>76.949999999999989</v>
      </c>
      <c r="E50">
        <v>54.959999999999994</v>
      </c>
      <c r="F50">
        <v>26.979999999999997</v>
      </c>
      <c r="G50">
        <v>85.939999999999984</v>
      </c>
      <c r="H50">
        <v>303.79000000000002</v>
      </c>
    </row>
    <row r="57" spans="2:8" x14ac:dyDescent="0.25">
      <c r="C57" s="11" t="s">
        <v>5042</v>
      </c>
    </row>
    <row r="58" spans="2:8" x14ac:dyDescent="0.25">
      <c r="C58" s="12" t="s">
        <v>15</v>
      </c>
    </row>
    <row r="59" spans="2:8" x14ac:dyDescent="0.25">
      <c r="C59" s="12" t="s">
        <v>31</v>
      </c>
    </row>
    <row r="60" spans="2:8" x14ac:dyDescent="0.25">
      <c r="C60" s="12" t="s">
        <v>21</v>
      </c>
    </row>
    <row r="61" spans="2:8" x14ac:dyDescent="0.25">
      <c r="C61" s="12" t="s">
        <v>5043</v>
      </c>
    </row>
    <row r="62" spans="2:8" x14ac:dyDescent="0.25">
      <c r="C62" s="12" t="s">
        <v>5044</v>
      </c>
    </row>
    <row r="67" spans="3:15" x14ac:dyDescent="0.25">
      <c r="G67" t="s">
        <v>5061</v>
      </c>
      <c r="H67" t="s">
        <v>5068</v>
      </c>
    </row>
    <row r="68" spans="3:15" x14ac:dyDescent="0.25">
      <c r="C68">
        <f>COUNTIF(Table1[subscription_type],"=Basic")</f>
        <v>1661</v>
      </c>
      <c r="G68" t="s">
        <v>5065</v>
      </c>
      <c r="H68">
        <v>1661</v>
      </c>
      <c r="N68" t="s">
        <v>5069</v>
      </c>
      <c r="O68" t="s">
        <v>5078</v>
      </c>
    </row>
    <row r="69" spans="3:15" x14ac:dyDescent="0.25">
      <c r="C69" t="e">
        <f>COUNTIF(#REF!,"=Standard")</f>
        <v>#REF!</v>
      </c>
      <c r="G69" t="s">
        <v>5066</v>
      </c>
      <c r="H69">
        <v>1646</v>
      </c>
      <c r="N69" t="s">
        <v>5070</v>
      </c>
      <c r="O69" s="21">
        <v>0.75</v>
      </c>
    </row>
    <row r="70" spans="3:15" x14ac:dyDescent="0.25">
      <c r="C70" t="e">
        <f>COUNTIF(#REF!,"Premium")</f>
        <v>#REF!</v>
      </c>
      <c r="G70" t="s">
        <v>5067</v>
      </c>
      <c r="H70">
        <v>1693</v>
      </c>
      <c r="N70" t="s">
        <v>5071</v>
      </c>
      <c r="O70" s="21">
        <v>0.81</v>
      </c>
    </row>
    <row r="71" spans="3:15" x14ac:dyDescent="0.25">
      <c r="N71" t="s">
        <v>5072</v>
      </c>
      <c r="O71" s="21">
        <v>0.78</v>
      </c>
    </row>
    <row r="72" spans="3:15" x14ac:dyDescent="0.25">
      <c r="N72" t="s">
        <v>5076</v>
      </c>
      <c r="O72" s="21">
        <v>0.6</v>
      </c>
    </row>
    <row r="73" spans="3:15" x14ac:dyDescent="0.25">
      <c r="N73" t="s">
        <v>5073</v>
      </c>
      <c r="O73" s="21">
        <v>0.79</v>
      </c>
    </row>
    <row r="74" spans="3:15" x14ac:dyDescent="0.25">
      <c r="N74" t="s">
        <v>5074</v>
      </c>
      <c r="O74" s="21">
        <v>0.86</v>
      </c>
    </row>
    <row r="75" spans="3:15" x14ac:dyDescent="0.25">
      <c r="N75" t="s">
        <v>5075</v>
      </c>
      <c r="O75" s="21">
        <v>0.82</v>
      </c>
    </row>
    <row r="76" spans="3:15" x14ac:dyDescent="0.25">
      <c r="N76" t="s">
        <v>5077</v>
      </c>
      <c r="O76" s="21">
        <v>0.64</v>
      </c>
    </row>
  </sheetData>
  <pageMargins left="0.7" right="0.7" top="0.75" bottom="0.75" header="0.3" footer="0.3"/>
  <drawing r:id="rId7"/>
  <tableParts count="3">
    <tablePart r:id="rId8"/>
    <tablePart r:id="rId9"/>
    <tablePart r:id="rId10"/>
  </tableParts>
  <extLst>
    <ext xmlns:x14="http://schemas.microsoft.com/office/spreadsheetml/2009/9/main" uri="{A8765BA9-456A-4dab-B4F3-ACF838C121DE}">
      <x14:slicerList>
        <x14:slicer r:id="rId11"/>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E7651-50F6-472B-890A-16E2005D5B19}">
  <dimension ref="F8:BZ90"/>
  <sheetViews>
    <sheetView topLeftCell="A18" zoomScale="29" zoomScaleNormal="19" workbookViewId="0">
      <selection activeCell="BI32" sqref="BI32"/>
    </sheetView>
  </sheetViews>
  <sheetFormatPr defaultRowHeight="13.8" x14ac:dyDescent="0.25"/>
  <sheetData>
    <row r="8" spans="78:78" x14ac:dyDescent="0.25">
      <c r="BZ8" s="19"/>
    </row>
    <row r="24" spans="6:8" x14ac:dyDescent="0.25">
      <c r="F24" s="2"/>
      <c r="G24" s="3"/>
      <c r="H24" s="4"/>
    </row>
    <row r="25" spans="6:8" x14ac:dyDescent="0.25">
      <c r="F25" s="5"/>
      <c r="G25" s="6"/>
      <c r="H25" s="7"/>
    </row>
    <row r="26" spans="6:8" x14ac:dyDescent="0.25">
      <c r="F26" s="5"/>
      <c r="G26" s="6"/>
      <c r="H26" s="7"/>
    </row>
    <row r="27" spans="6:8" x14ac:dyDescent="0.25">
      <c r="F27" s="5"/>
      <c r="G27" s="6"/>
      <c r="H27" s="7"/>
    </row>
    <row r="28" spans="6:8" x14ac:dyDescent="0.25">
      <c r="F28" s="5"/>
      <c r="G28" s="6"/>
      <c r="H28" s="7"/>
    </row>
    <row r="29" spans="6:8" x14ac:dyDescent="0.25">
      <c r="F29" s="5"/>
      <c r="G29" s="6"/>
      <c r="H29" s="7"/>
    </row>
    <row r="30" spans="6:8" x14ac:dyDescent="0.25">
      <c r="F30" s="5"/>
      <c r="G30" s="6"/>
      <c r="H30" s="7"/>
    </row>
    <row r="31" spans="6:8" x14ac:dyDescent="0.25">
      <c r="F31" s="5"/>
      <c r="G31" s="6"/>
      <c r="H31" s="7"/>
    </row>
    <row r="32" spans="6:8" x14ac:dyDescent="0.25">
      <c r="F32" s="5"/>
      <c r="G32" s="6"/>
      <c r="H32" s="7"/>
    </row>
    <row r="33" spans="6:8" x14ac:dyDescent="0.25">
      <c r="F33" s="5"/>
      <c r="G33" s="6"/>
      <c r="H33" s="7"/>
    </row>
    <row r="34" spans="6:8" x14ac:dyDescent="0.25">
      <c r="F34" s="5"/>
      <c r="G34" s="6"/>
      <c r="H34" s="7"/>
    </row>
    <row r="35" spans="6:8" x14ac:dyDescent="0.25">
      <c r="F35" s="5"/>
      <c r="G35" s="6"/>
      <c r="H35" s="7"/>
    </row>
    <row r="36" spans="6:8" x14ac:dyDescent="0.25">
      <c r="F36" s="5"/>
      <c r="G36" s="6"/>
      <c r="H36" s="7"/>
    </row>
    <row r="37" spans="6:8" x14ac:dyDescent="0.25">
      <c r="F37" s="5"/>
      <c r="G37" s="6"/>
      <c r="H37" s="7"/>
    </row>
    <row r="38" spans="6:8" x14ac:dyDescent="0.25">
      <c r="F38" s="5"/>
      <c r="G38" s="6"/>
      <c r="H38" s="7"/>
    </row>
    <row r="39" spans="6:8" x14ac:dyDescent="0.25">
      <c r="F39" s="5"/>
      <c r="G39" s="6"/>
      <c r="H39" s="7"/>
    </row>
    <row r="40" spans="6:8" x14ac:dyDescent="0.25">
      <c r="F40" s="5"/>
      <c r="G40" s="6"/>
      <c r="H40" s="7"/>
    </row>
    <row r="41" spans="6:8" x14ac:dyDescent="0.25">
      <c r="F41" s="8"/>
      <c r="G41" s="9"/>
      <c r="H41" s="10"/>
    </row>
    <row r="90" spans="60:60" ht="43.8" x14ac:dyDescent="0.65">
      <c r="BH90" s="20"/>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77EA8-FEE7-496D-B291-B3B2A3A2E677}">
  <dimension ref="A3:R13"/>
  <sheetViews>
    <sheetView workbookViewId="0">
      <selection activeCell="C5" sqref="C5"/>
    </sheetView>
  </sheetViews>
  <sheetFormatPr defaultRowHeight="13.8" x14ac:dyDescent="0.25"/>
  <cols>
    <col min="1" max="1" width="12.796875" customWidth="1"/>
    <col min="2" max="2" width="15.5" customWidth="1"/>
    <col min="3" max="4" width="5.8984375" customWidth="1"/>
    <col min="5" max="5" width="6.59765625" customWidth="1"/>
    <col min="6" max="6" width="7.59765625" customWidth="1"/>
    <col min="7" max="8" width="5.8984375" customWidth="1"/>
    <col min="9" max="9" width="6.59765625" customWidth="1"/>
    <col min="10" max="10" width="7.59765625" customWidth="1"/>
    <col min="11" max="12" width="5.8984375" customWidth="1"/>
    <col min="13" max="13" width="6.59765625" customWidth="1"/>
    <col min="14" max="14" width="8.59765625" customWidth="1"/>
    <col min="15" max="16" width="5.8984375" customWidth="1"/>
    <col min="17" max="17" width="6.59765625" customWidth="1"/>
    <col min="18" max="18" width="10.69921875" customWidth="1"/>
    <col min="19" max="19" width="13.69921875" customWidth="1"/>
    <col min="20" max="20" width="16.59765625" bestFit="1" customWidth="1"/>
    <col min="21" max="21" width="12.3984375" bestFit="1" customWidth="1"/>
    <col min="22" max="22" width="16.59765625" bestFit="1" customWidth="1"/>
    <col min="23" max="23" width="12.3984375" bestFit="1" customWidth="1"/>
    <col min="24" max="24" width="16.59765625" bestFit="1" customWidth="1"/>
    <col min="25" max="25" width="12.3984375" bestFit="1" customWidth="1"/>
    <col min="26" max="26" width="16.59765625" bestFit="1" customWidth="1"/>
    <col min="27" max="27" width="12.3984375" bestFit="1" customWidth="1"/>
    <col min="28" max="28" width="16.59765625" bestFit="1" customWidth="1"/>
    <col min="29" max="29" width="12.3984375" bestFit="1" customWidth="1"/>
    <col min="30" max="30" width="16.59765625" bestFit="1" customWidth="1"/>
    <col min="31" max="31" width="12.3984375" bestFit="1" customWidth="1"/>
    <col min="32" max="32" width="16.59765625" bestFit="1" customWidth="1"/>
    <col min="33" max="33" width="12.3984375" bestFit="1" customWidth="1"/>
    <col min="34" max="34" width="20.8984375" bestFit="1" customWidth="1"/>
    <col min="35" max="35" width="16.69921875" bestFit="1" customWidth="1"/>
  </cols>
  <sheetData>
    <row r="3" spans="1:18" x14ac:dyDescent="0.25">
      <c r="A3" s="11" t="s">
        <v>5047</v>
      </c>
      <c r="B3" s="11" t="s">
        <v>5045</v>
      </c>
    </row>
    <row r="4" spans="1:18" x14ac:dyDescent="0.25">
      <c r="B4" t="s">
        <v>5053</v>
      </c>
      <c r="F4" t="s">
        <v>5054</v>
      </c>
      <c r="J4" t="s">
        <v>5055</v>
      </c>
      <c r="N4" t="s">
        <v>5056</v>
      </c>
      <c r="R4" t="s">
        <v>5044</v>
      </c>
    </row>
    <row r="5" spans="1:18" x14ac:dyDescent="0.25">
      <c r="A5" s="11" t="s">
        <v>5042</v>
      </c>
      <c r="B5" t="s">
        <v>5053</v>
      </c>
      <c r="C5" t="s">
        <v>5054</v>
      </c>
      <c r="D5" t="s">
        <v>5055</v>
      </c>
      <c r="E5" t="s">
        <v>5056</v>
      </c>
      <c r="F5" t="s">
        <v>5053</v>
      </c>
      <c r="G5" t="s">
        <v>5054</v>
      </c>
      <c r="H5" t="s">
        <v>5055</v>
      </c>
      <c r="I5" t="s">
        <v>5056</v>
      </c>
      <c r="J5" t="s">
        <v>5053</v>
      </c>
      <c r="K5" t="s">
        <v>5054</v>
      </c>
      <c r="L5" t="s">
        <v>5055</v>
      </c>
      <c r="M5" t="s">
        <v>5056</v>
      </c>
      <c r="N5" t="s">
        <v>5053</v>
      </c>
      <c r="O5" t="s">
        <v>5054</v>
      </c>
      <c r="P5" t="s">
        <v>5055</v>
      </c>
      <c r="Q5" t="s">
        <v>5056</v>
      </c>
    </row>
    <row r="6" spans="1:18" x14ac:dyDescent="0.25">
      <c r="A6" s="12" t="s">
        <v>5043</v>
      </c>
      <c r="B6">
        <v>17227</v>
      </c>
      <c r="C6">
        <v>17227</v>
      </c>
      <c r="D6">
        <v>17227</v>
      </c>
      <c r="E6">
        <v>17227</v>
      </c>
      <c r="F6">
        <v>28958</v>
      </c>
      <c r="G6">
        <v>28958</v>
      </c>
      <c r="H6">
        <v>28958</v>
      </c>
      <c r="I6">
        <v>28958</v>
      </c>
      <c r="J6">
        <v>81764</v>
      </c>
      <c r="K6">
        <v>81764</v>
      </c>
      <c r="L6">
        <v>81764</v>
      </c>
      <c r="M6">
        <v>81764</v>
      </c>
      <c r="N6">
        <v>91288</v>
      </c>
      <c r="O6">
        <v>91288</v>
      </c>
      <c r="P6">
        <v>91288</v>
      </c>
      <c r="Q6">
        <v>91288</v>
      </c>
      <c r="R6">
        <v>219237</v>
      </c>
    </row>
    <row r="7" spans="1:18" x14ac:dyDescent="0.25">
      <c r="A7" s="12" t="s">
        <v>16</v>
      </c>
      <c r="B7">
        <v>17227</v>
      </c>
      <c r="C7">
        <v>17227</v>
      </c>
      <c r="D7">
        <v>17227</v>
      </c>
      <c r="E7">
        <v>17227</v>
      </c>
      <c r="F7">
        <v>28958</v>
      </c>
      <c r="G7">
        <v>28958</v>
      </c>
      <c r="H7">
        <v>28958</v>
      </c>
      <c r="I7">
        <v>28958</v>
      </c>
      <c r="J7">
        <v>81764</v>
      </c>
      <c r="K7">
        <v>81764</v>
      </c>
      <c r="L7">
        <v>81764</v>
      </c>
      <c r="M7">
        <v>81764</v>
      </c>
      <c r="N7">
        <v>91288</v>
      </c>
      <c r="O7">
        <v>91288</v>
      </c>
      <c r="P7">
        <v>91288</v>
      </c>
      <c r="Q7">
        <v>91288</v>
      </c>
      <c r="R7">
        <v>219237</v>
      </c>
    </row>
    <row r="8" spans="1:18" x14ac:dyDescent="0.25">
      <c r="A8" s="12" t="s">
        <v>27</v>
      </c>
      <c r="B8">
        <v>17227</v>
      </c>
      <c r="C8">
        <v>17227</v>
      </c>
      <c r="D8">
        <v>17227</v>
      </c>
      <c r="E8">
        <v>17227</v>
      </c>
      <c r="F8">
        <v>28958</v>
      </c>
      <c r="G8">
        <v>28958</v>
      </c>
      <c r="H8">
        <v>28958</v>
      </c>
      <c r="I8">
        <v>28958</v>
      </c>
      <c r="J8">
        <v>81764</v>
      </c>
      <c r="K8">
        <v>81764</v>
      </c>
      <c r="L8">
        <v>81764</v>
      </c>
      <c r="M8">
        <v>81764</v>
      </c>
      <c r="N8">
        <v>91288</v>
      </c>
      <c r="O8">
        <v>91288</v>
      </c>
      <c r="P8">
        <v>91288</v>
      </c>
      <c r="Q8">
        <v>91288</v>
      </c>
      <c r="R8">
        <v>219237</v>
      </c>
    </row>
    <row r="9" spans="1:18" x14ac:dyDescent="0.25">
      <c r="A9" s="12" t="s">
        <v>22</v>
      </c>
      <c r="B9">
        <v>17227</v>
      </c>
      <c r="C9">
        <v>17227</v>
      </c>
      <c r="D9">
        <v>17227</v>
      </c>
      <c r="E9">
        <v>17227</v>
      </c>
      <c r="F9">
        <v>28958</v>
      </c>
      <c r="G9">
        <v>28958</v>
      </c>
      <c r="H9">
        <v>28958</v>
      </c>
      <c r="I9">
        <v>28958</v>
      </c>
      <c r="J9">
        <v>81764</v>
      </c>
      <c r="K9">
        <v>81764</v>
      </c>
      <c r="L9">
        <v>81764</v>
      </c>
      <c r="M9">
        <v>81764</v>
      </c>
      <c r="N9">
        <v>91288</v>
      </c>
      <c r="O9">
        <v>91288</v>
      </c>
      <c r="P9">
        <v>91288</v>
      </c>
      <c r="Q9">
        <v>91288</v>
      </c>
      <c r="R9">
        <v>219237</v>
      </c>
    </row>
    <row r="10" spans="1:18" x14ac:dyDescent="0.25">
      <c r="A10" s="12" t="s">
        <v>69</v>
      </c>
      <c r="B10">
        <v>17227</v>
      </c>
      <c r="C10">
        <v>17227</v>
      </c>
      <c r="D10">
        <v>17227</v>
      </c>
      <c r="E10">
        <v>17227</v>
      </c>
      <c r="F10">
        <v>28958</v>
      </c>
      <c r="G10">
        <v>28958</v>
      </c>
      <c r="H10">
        <v>28958</v>
      </c>
      <c r="I10">
        <v>28958</v>
      </c>
      <c r="J10">
        <v>81764</v>
      </c>
      <c r="K10">
        <v>81764</v>
      </c>
      <c r="L10">
        <v>81764</v>
      </c>
      <c r="M10">
        <v>81764</v>
      </c>
      <c r="N10">
        <v>91288</v>
      </c>
      <c r="O10">
        <v>91288</v>
      </c>
      <c r="P10">
        <v>91288</v>
      </c>
      <c r="Q10">
        <v>91288</v>
      </c>
      <c r="R10">
        <v>219237</v>
      </c>
    </row>
    <row r="11" spans="1:18" x14ac:dyDescent="0.25">
      <c r="A11" s="12" t="s">
        <v>32</v>
      </c>
      <c r="B11">
        <v>17227</v>
      </c>
      <c r="C11">
        <v>17227</v>
      </c>
      <c r="D11">
        <v>17227</v>
      </c>
      <c r="E11">
        <v>17227</v>
      </c>
      <c r="F11">
        <v>28958</v>
      </c>
      <c r="G11">
        <v>28958</v>
      </c>
      <c r="H11">
        <v>28958</v>
      </c>
      <c r="I11">
        <v>28958</v>
      </c>
      <c r="J11">
        <v>81764</v>
      </c>
      <c r="K11">
        <v>81764</v>
      </c>
      <c r="L11">
        <v>81764</v>
      </c>
      <c r="M11">
        <v>81764</v>
      </c>
      <c r="N11">
        <v>91288</v>
      </c>
      <c r="O11">
        <v>91288</v>
      </c>
      <c r="P11">
        <v>91288</v>
      </c>
      <c r="Q11">
        <v>91288</v>
      </c>
      <c r="R11">
        <v>219237</v>
      </c>
    </row>
    <row r="12" spans="1:18" x14ac:dyDescent="0.25">
      <c r="A12" s="12" t="s">
        <v>48</v>
      </c>
      <c r="B12">
        <v>17227</v>
      </c>
      <c r="C12">
        <v>17227</v>
      </c>
      <c r="D12">
        <v>17227</v>
      </c>
      <c r="E12">
        <v>17227</v>
      </c>
      <c r="F12">
        <v>28958</v>
      </c>
      <c r="G12">
        <v>28958</v>
      </c>
      <c r="H12">
        <v>28958</v>
      </c>
      <c r="I12">
        <v>28958</v>
      </c>
      <c r="J12">
        <v>81764</v>
      </c>
      <c r="K12">
        <v>81764</v>
      </c>
      <c r="L12">
        <v>81764</v>
      </c>
      <c r="M12">
        <v>81764</v>
      </c>
      <c r="N12">
        <v>91288</v>
      </c>
      <c r="O12">
        <v>91288</v>
      </c>
      <c r="P12">
        <v>91288</v>
      </c>
      <c r="Q12">
        <v>91288</v>
      </c>
      <c r="R12">
        <v>219237</v>
      </c>
    </row>
    <row r="13" spans="1:18" x14ac:dyDescent="0.25">
      <c r="A13" s="12" t="s">
        <v>5044</v>
      </c>
      <c r="B13">
        <v>17227</v>
      </c>
      <c r="C13">
        <v>17227</v>
      </c>
      <c r="D13">
        <v>17227</v>
      </c>
      <c r="E13">
        <v>17227</v>
      </c>
      <c r="F13">
        <v>28958</v>
      </c>
      <c r="G13">
        <v>28958</v>
      </c>
      <c r="H13">
        <v>28958</v>
      </c>
      <c r="I13">
        <v>28958</v>
      </c>
      <c r="J13">
        <v>81764</v>
      </c>
      <c r="K13">
        <v>81764</v>
      </c>
      <c r="L13">
        <v>81764</v>
      </c>
      <c r="M13">
        <v>81764</v>
      </c>
      <c r="N13">
        <v>91288</v>
      </c>
      <c r="O13">
        <v>91288</v>
      </c>
      <c r="P13">
        <v>91288</v>
      </c>
      <c r="Q13">
        <v>91288</v>
      </c>
      <c r="R13">
        <v>219237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B5613-4876-4C54-9A00-29992004ABA6}">
  <dimension ref="A3:B10"/>
  <sheetViews>
    <sheetView workbookViewId="0">
      <selection activeCell="B6" sqref="B6"/>
    </sheetView>
  </sheetViews>
  <sheetFormatPr defaultRowHeight="13.8" x14ac:dyDescent="0.25"/>
  <cols>
    <col min="1" max="1" width="12.796875" customWidth="1"/>
    <col min="2" max="2" width="18.3984375" customWidth="1"/>
    <col min="3" max="3" width="6.59765625" customWidth="1"/>
    <col min="4" max="4" width="8.796875" bestFit="1" customWidth="1"/>
    <col min="5" max="5" width="7.5" bestFit="1" customWidth="1"/>
    <col min="6" max="6" width="6.296875" bestFit="1" customWidth="1"/>
    <col min="7" max="7" width="9.69921875" bestFit="1" customWidth="1"/>
  </cols>
  <sheetData>
    <row r="3" spans="1:2" x14ac:dyDescent="0.25">
      <c r="A3" s="11" t="s">
        <v>5042</v>
      </c>
      <c r="B3" t="s">
        <v>5049</v>
      </c>
    </row>
    <row r="4" spans="1:2" x14ac:dyDescent="0.25">
      <c r="A4" s="12" t="s">
        <v>16</v>
      </c>
      <c r="B4">
        <v>17.989999999999998</v>
      </c>
    </row>
    <row r="5" spans="1:2" x14ac:dyDescent="0.25">
      <c r="A5" s="12" t="s">
        <v>27</v>
      </c>
      <c r="B5">
        <v>58.95</v>
      </c>
    </row>
    <row r="6" spans="1:2" x14ac:dyDescent="0.25">
      <c r="A6" s="12" t="s">
        <v>22</v>
      </c>
      <c r="B6">
        <v>44.96</v>
      </c>
    </row>
    <row r="7" spans="1:2" x14ac:dyDescent="0.25">
      <c r="A7" s="12" t="s">
        <v>69</v>
      </c>
      <c r="B7">
        <v>63.959999999999994</v>
      </c>
    </row>
    <row r="8" spans="1:2" x14ac:dyDescent="0.25">
      <c r="A8" s="12" t="s">
        <v>32</v>
      </c>
      <c r="B8">
        <v>49.97</v>
      </c>
    </row>
    <row r="9" spans="1:2" x14ac:dyDescent="0.25">
      <c r="A9" s="12" t="s">
        <v>48</v>
      </c>
      <c r="B9">
        <v>67.959999999999994</v>
      </c>
    </row>
    <row r="10" spans="1:2" x14ac:dyDescent="0.25">
      <c r="A10" s="12" t="s">
        <v>5044</v>
      </c>
      <c r="B10">
        <v>303.79000000000002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461F-1A4D-4806-9624-5E0540F17985}">
  <dimension ref="A3:E11"/>
  <sheetViews>
    <sheetView workbookViewId="0">
      <selection activeCell="N26" sqref="N26"/>
    </sheetView>
  </sheetViews>
  <sheetFormatPr defaultRowHeight="13.8" x14ac:dyDescent="0.25"/>
  <cols>
    <col min="1" max="1" width="12.796875" customWidth="1"/>
    <col min="2" max="2" width="15.5" customWidth="1"/>
    <col min="3" max="4" width="5.8984375" customWidth="1"/>
    <col min="5" max="5" width="10.69921875" customWidth="1"/>
    <col min="6" max="6" width="7.59765625" customWidth="1"/>
    <col min="7" max="7" width="5.3984375" bestFit="1" customWidth="1"/>
    <col min="8" max="8" width="5.19921875" bestFit="1" customWidth="1"/>
    <col min="9" max="9" width="9.296875" bestFit="1" customWidth="1"/>
    <col min="10" max="10" width="6.8984375" bestFit="1" customWidth="1"/>
    <col min="11" max="12" width="5.3984375" bestFit="1" customWidth="1"/>
    <col min="13" max="13" width="9.296875" bestFit="1" customWidth="1"/>
    <col min="14" max="14" width="7.796875" bestFit="1" customWidth="1"/>
    <col min="15" max="16" width="5.3984375" bestFit="1" customWidth="1"/>
    <col min="17" max="17" width="10.19921875" bestFit="1" customWidth="1"/>
    <col min="18" max="18" width="9.69921875" bestFit="1" customWidth="1"/>
  </cols>
  <sheetData>
    <row r="3" spans="1:5" x14ac:dyDescent="0.25">
      <c r="A3" s="11" t="s">
        <v>5047</v>
      </c>
      <c r="B3" s="11" t="s">
        <v>5045</v>
      </c>
    </row>
    <row r="4" spans="1:5" x14ac:dyDescent="0.25">
      <c r="A4" s="11" t="s">
        <v>5042</v>
      </c>
      <c r="B4" t="s">
        <v>26</v>
      </c>
      <c r="C4" t="s">
        <v>40</v>
      </c>
      <c r="D4" t="s">
        <v>14</v>
      </c>
      <c r="E4" t="s">
        <v>5044</v>
      </c>
    </row>
    <row r="5" spans="1:5" x14ac:dyDescent="0.25">
      <c r="A5" s="12" t="s">
        <v>16</v>
      </c>
      <c r="B5">
        <v>6779</v>
      </c>
      <c r="C5">
        <v>6176</v>
      </c>
      <c r="D5">
        <v>6057</v>
      </c>
      <c r="E5">
        <v>19012</v>
      </c>
    </row>
    <row r="6" spans="1:5" x14ac:dyDescent="0.25">
      <c r="A6" s="12" t="s">
        <v>27</v>
      </c>
      <c r="B6">
        <v>6734</v>
      </c>
      <c r="C6">
        <v>6300</v>
      </c>
      <c r="D6">
        <v>6695</v>
      </c>
      <c r="E6">
        <v>19729</v>
      </c>
    </row>
    <row r="7" spans="1:5" x14ac:dyDescent="0.25">
      <c r="A7" s="12" t="s">
        <v>22</v>
      </c>
      <c r="B7">
        <v>7365</v>
      </c>
      <c r="C7">
        <v>7543</v>
      </c>
      <c r="D7">
        <v>7033</v>
      </c>
      <c r="E7">
        <v>21941</v>
      </c>
    </row>
    <row r="8" spans="1:5" x14ac:dyDescent="0.25">
      <c r="A8" s="12" t="s">
        <v>69</v>
      </c>
      <c r="B8">
        <v>7411</v>
      </c>
      <c r="C8">
        <v>6927</v>
      </c>
      <c r="D8">
        <v>6571</v>
      </c>
      <c r="E8">
        <v>20909</v>
      </c>
    </row>
    <row r="9" spans="1:5" x14ac:dyDescent="0.25">
      <c r="A9" s="12" t="s">
        <v>32</v>
      </c>
      <c r="B9">
        <v>6176</v>
      </c>
      <c r="C9">
        <v>6136</v>
      </c>
      <c r="D9">
        <v>5641</v>
      </c>
      <c r="E9">
        <v>17953</v>
      </c>
    </row>
    <row r="10" spans="1:5" x14ac:dyDescent="0.25">
      <c r="A10" s="12" t="s">
        <v>48</v>
      </c>
      <c r="B10">
        <v>7773</v>
      </c>
      <c r="C10">
        <v>6786</v>
      </c>
      <c r="D10">
        <v>6143</v>
      </c>
      <c r="E10">
        <v>20702</v>
      </c>
    </row>
    <row r="11" spans="1:5" x14ac:dyDescent="0.25">
      <c r="A11" s="12" t="s">
        <v>5044</v>
      </c>
      <c r="B11">
        <v>42238</v>
      </c>
      <c r="C11">
        <v>39868</v>
      </c>
      <c r="D11">
        <v>38140</v>
      </c>
      <c r="E11">
        <v>120246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973DE-121B-4ED9-8425-BF89A1E52708}">
  <dimension ref="A3:A203"/>
  <sheetViews>
    <sheetView workbookViewId="0">
      <selection activeCell="A13" activeCellId="1" sqref="A5 A13 A20 A29 A37 A45 A54 A62 A70 A79 A87 A95 A104 A112 A120 A129 A137 A145 A154 A162 A170 A179 A187 A195"/>
      <pivotSelection pane="bottomRight" showHeader="1" axis="axisRow" dimension="1" activeRow="12" previousRow="12" click="1" r:id="rId1">
        <pivotArea dataOnly="0" labelOnly="1" fieldPosition="0">
          <references count="1">
            <reference field="2" count="0"/>
          </references>
        </pivotArea>
      </pivotSelection>
    </sheetView>
  </sheetViews>
  <sheetFormatPr defaultRowHeight="13.8" x14ac:dyDescent="0.25"/>
  <cols>
    <col min="1" max="1" width="18" customWidth="1"/>
    <col min="2" max="2" width="15.5" customWidth="1"/>
    <col min="3" max="9" width="2.69921875" bestFit="1" customWidth="1"/>
    <col min="10" max="10" width="9.69921875" bestFit="1" customWidth="1"/>
    <col min="11" max="15" width="11.19921875" bestFit="1" customWidth="1"/>
    <col min="16" max="16" width="8.8984375" bestFit="1" customWidth="1"/>
    <col min="17" max="23" width="11.19921875" bestFit="1" customWidth="1"/>
    <col min="24" max="24" width="9.3984375" bestFit="1" customWidth="1"/>
    <col min="25" max="25" width="8.09765625" bestFit="1" customWidth="1"/>
    <col min="26" max="26" width="10.5" bestFit="1" customWidth="1"/>
    <col min="27" max="27" width="9.69921875" bestFit="1" customWidth="1"/>
  </cols>
  <sheetData>
    <row r="3" spans="1:1" x14ac:dyDescent="0.25">
      <c r="A3" s="11" t="s">
        <v>5042</v>
      </c>
    </row>
    <row r="4" spans="1:1" x14ac:dyDescent="0.25">
      <c r="A4" s="12">
        <v>18</v>
      </c>
    </row>
    <row r="5" spans="1:1" x14ac:dyDescent="0.25">
      <c r="A5" s="13" t="s">
        <v>26</v>
      </c>
    </row>
    <row r="6" spans="1:1" x14ac:dyDescent="0.25">
      <c r="A6" s="17" t="s">
        <v>19</v>
      </c>
    </row>
    <row r="7" spans="1:1" x14ac:dyDescent="0.25">
      <c r="A7" s="17" t="s">
        <v>46</v>
      </c>
    </row>
    <row r="8" spans="1:1" x14ac:dyDescent="0.25">
      <c r="A8" s="17" t="s">
        <v>51</v>
      </c>
    </row>
    <row r="9" spans="1:1" x14ac:dyDescent="0.25">
      <c r="A9" s="17" t="s">
        <v>29</v>
      </c>
    </row>
    <row r="10" spans="1:1" x14ac:dyDescent="0.25">
      <c r="A10" s="17" t="s">
        <v>33</v>
      </c>
    </row>
    <row r="11" spans="1:1" x14ac:dyDescent="0.25">
      <c r="A11" s="17" t="s">
        <v>38</v>
      </c>
    </row>
    <row r="12" spans="1:1" x14ac:dyDescent="0.25">
      <c r="A12" s="17" t="s">
        <v>24</v>
      </c>
    </row>
    <row r="13" spans="1:1" x14ac:dyDescent="0.25">
      <c r="A13" s="13" t="s">
        <v>40</v>
      </c>
    </row>
    <row r="14" spans="1:1" x14ac:dyDescent="0.25">
      <c r="A14" s="17" t="s">
        <v>19</v>
      </c>
    </row>
    <row r="15" spans="1:1" x14ac:dyDescent="0.25">
      <c r="A15" s="17" t="s">
        <v>51</v>
      </c>
    </row>
    <row r="16" spans="1:1" x14ac:dyDescent="0.25">
      <c r="A16" s="17" t="s">
        <v>29</v>
      </c>
    </row>
    <row r="17" spans="1:1" x14ac:dyDescent="0.25">
      <c r="A17" s="17" t="s">
        <v>33</v>
      </c>
    </row>
    <row r="18" spans="1:1" x14ac:dyDescent="0.25">
      <c r="A18" s="17" t="s">
        <v>38</v>
      </c>
    </row>
    <row r="19" spans="1:1" x14ac:dyDescent="0.25">
      <c r="A19" s="17" t="s">
        <v>24</v>
      </c>
    </row>
    <row r="20" spans="1:1" x14ac:dyDescent="0.25">
      <c r="A20" s="13" t="s">
        <v>14</v>
      </c>
    </row>
    <row r="21" spans="1:1" x14ac:dyDescent="0.25">
      <c r="A21" s="17" t="s">
        <v>19</v>
      </c>
    </row>
    <row r="22" spans="1:1" x14ac:dyDescent="0.25">
      <c r="A22" s="17" t="s">
        <v>46</v>
      </c>
    </row>
    <row r="23" spans="1:1" x14ac:dyDescent="0.25">
      <c r="A23" s="17" t="s">
        <v>51</v>
      </c>
    </row>
    <row r="24" spans="1:1" x14ac:dyDescent="0.25">
      <c r="A24" s="17" t="s">
        <v>29</v>
      </c>
    </row>
    <row r="25" spans="1:1" x14ac:dyDescent="0.25">
      <c r="A25" s="17" t="s">
        <v>33</v>
      </c>
    </row>
    <row r="26" spans="1:1" x14ac:dyDescent="0.25">
      <c r="A26" s="17" t="s">
        <v>38</v>
      </c>
    </row>
    <row r="27" spans="1:1" x14ac:dyDescent="0.25">
      <c r="A27" s="17" t="s">
        <v>24</v>
      </c>
    </row>
    <row r="28" spans="1:1" x14ac:dyDescent="0.25">
      <c r="A28" s="12">
        <v>19</v>
      </c>
    </row>
    <row r="29" spans="1:1" x14ac:dyDescent="0.25">
      <c r="A29" s="13" t="s">
        <v>26</v>
      </c>
    </row>
    <row r="30" spans="1:1" x14ac:dyDescent="0.25">
      <c r="A30" s="17" t="s">
        <v>19</v>
      </c>
    </row>
    <row r="31" spans="1:1" x14ac:dyDescent="0.25">
      <c r="A31" s="17" t="s">
        <v>46</v>
      </c>
    </row>
    <row r="32" spans="1:1" x14ac:dyDescent="0.25">
      <c r="A32" s="17" t="s">
        <v>51</v>
      </c>
    </row>
    <row r="33" spans="1:1" x14ac:dyDescent="0.25">
      <c r="A33" s="17" t="s">
        <v>29</v>
      </c>
    </row>
    <row r="34" spans="1:1" x14ac:dyDescent="0.25">
      <c r="A34" s="17" t="s">
        <v>33</v>
      </c>
    </row>
    <row r="35" spans="1:1" x14ac:dyDescent="0.25">
      <c r="A35" s="17" t="s">
        <v>38</v>
      </c>
    </row>
    <row r="36" spans="1:1" x14ac:dyDescent="0.25">
      <c r="A36" s="17" t="s">
        <v>24</v>
      </c>
    </row>
    <row r="37" spans="1:1" x14ac:dyDescent="0.25">
      <c r="A37" s="13" t="s">
        <v>40</v>
      </c>
    </row>
    <row r="38" spans="1:1" x14ac:dyDescent="0.25">
      <c r="A38" s="17" t="s">
        <v>19</v>
      </c>
    </row>
    <row r="39" spans="1:1" x14ac:dyDescent="0.25">
      <c r="A39" s="17" t="s">
        <v>46</v>
      </c>
    </row>
    <row r="40" spans="1:1" x14ac:dyDescent="0.25">
      <c r="A40" s="17" t="s">
        <v>51</v>
      </c>
    </row>
    <row r="41" spans="1:1" x14ac:dyDescent="0.25">
      <c r="A41" s="17" t="s">
        <v>29</v>
      </c>
    </row>
    <row r="42" spans="1:1" x14ac:dyDescent="0.25">
      <c r="A42" s="17" t="s">
        <v>33</v>
      </c>
    </row>
    <row r="43" spans="1:1" x14ac:dyDescent="0.25">
      <c r="A43" s="17" t="s">
        <v>38</v>
      </c>
    </row>
    <row r="44" spans="1:1" x14ac:dyDescent="0.25">
      <c r="A44" s="17" t="s">
        <v>24</v>
      </c>
    </row>
    <row r="45" spans="1:1" x14ac:dyDescent="0.25">
      <c r="A45" s="13" t="s">
        <v>14</v>
      </c>
    </row>
    <row r="46" spans="1:1" x14ac:dyDescent="0.25">
      <c r="A46" s="17" t="s">
        <v>19</v>
      </c>
    </row>
    <row r="47" spans="1:1" x14ac:dyDescent="0.25">
      <c r="A47" s="17" t="s">
        <v>46</v>
      </c>
    </row>
    <row r="48" spans="1:1" x14ac:dyDescent="0.25">
      <c r="A48" s="17" t="s">
        <v>51</v>
      </c>
    </row>
    <row r="49" spans="1:1" x14ac:dyDescent="0.25">
      <c r="A49" s="17" t="s">
        <v>29</v>
      </c>
    </row>
    <row r="50" spans="1:1" x14ac:dyDescent="0.25">
      <c r="A50" s="17" t="s">
        <v>33</v>
      </c>
    </row>
    <row r="51" spans="1:1" x14ac:dyDescent="0.25">
      <c r="A51" s="17" t="s">
        <v>38</v>
      </c>
    </row>
    <row r="52" spans="1:1" x14ac:dyDescent="0.25">
      <c r="A52" s="17" t="s">
        <v>24</v>
      </c>
    </row>
    <row r="53" spans="1:1" x14ac:dyDescent="0.25">
      <c r="A53" s="12">
        <v>20</v>
      </c>
    </row>
    <row r="54" spans="1:1" x14ac:dyDescent="0.25">
      <c r="A54" s="13" t="s">
        <v>26</v>
      </c>
    </row>
    <row r="55" spans="1:1" x14ac:dyDescent="0.25">
      <c r="A55" s="17" t="s">
        <v>19</v>
      </c>
    </row>
    <row r="56" spans="1:1" x14ac:dyDescent="0.25">
      <c r="A56" s="17" t="s">
        <v>46</v>
      </c>
    </row>
    <row r="57" spans="1:1" x14ac:dyDescent="0.25">
      <c r="A57" s="17" t="s">
        <v>51</v>
      </c>
    </row>
    <row r="58" spans="1:1" x14ac:dyDescent="0.25">
      <c r="A58" s="17" t="s">
        <v>29</v>
      </c>
    </row>
    <row r="59" spans="1:1" x14ac:dyDescent="0.25">
      <c r="A59" s="17" t="s">
        <v>33</v>
      </c>
    </row>
    <row r="60" spans="1:1" x14ac:dyDescent="0.25">
      <c r="A60" s="17" t="s">
        <v>38</v>
      </c>
    </row>
    <row r="61" spans="1:1" x14ac:dyDescent="0.25">
      <c r="A61" s="17" t="s">
        <v>24</v>
      </c>
    </row>
    <row r="62" spans="1:1" x14ac:dyDescent="0.25">
      <c r="A62" s="13" t="s">
        <v>40</v>
      </c>
    </row>
    <row r="63" spans="1:1" x14ac:dyDescent="0.25">
      <c r="A63" s="17" t="s">
        <v>19</v>
      </c>
    </row>
    <row r="64" spans="1:1" x14ac:dyDescent="0.25">
      <c r="A64" s="17" t="s">
        <v>46</v>
      </c>
    </row>
    <row r="65" spans="1:1" x14ac:dyDescent="0.25">
      <c r="A65" s="17" t="s">
        <v>51</v>
      </c>
    </row>
    <row r="66" spans="1:1" x14ac:dyDescent="0.25">
      <c r="A66" s="17" t="s">
        <v>29</v>
      </c>
    </row>
    <row r="67" spans="1:1" x14ac:dyDescent="0.25">
      <c r="A67" s="17" t="s">
        <v>33</v>
      </c>
    </row>
    <row r="68" spans="1:1" x14ac:dyDescent="0.25">
      <c r="A68" s="17" t="s">
        <v>38</v>
      </c>
    </row>
    <row r="69" spans="1:1" x14ac:dyDescent="0.25">
      <c r="A69" s="17" t="s">
        <v>24</v>
      </c>
    </row>
    <row r="70" spans="1:1" x14ac:dyDescent="0.25">
      <c r="A70" s="13" t="s">
        <v>14</v>
      </c>
    </row>
    <row r="71" spans="1:1" x14ac:dyDescent="0.25">
      <c r="A71" s="17" t="s">
        <v>19</v>
      </c>
    </row>
    <row r="72" spans="1:1" x14ac:dyDescent="0.25">
      <c r="A72" s="17" t="s">
        <v>46</v>
      </c>
    </row>
    <row r="73" spans="1:1" x14ac:dyDescent="0.25">
      <c r="A73" s="17" t="s">
        <v>51</v>
      </c>
    </row>
    <row r="74" spans="1:1" x14ac:dyDescent="0.25">
      <c r="A74" s="17" t="s">
        <v>29</v>
      </c>
    </row>
    <row r="75" spans="1:1" x14ac:dyDescent="0.25">
      <c r="A75" s="17" t="s">
        <v>33</v>
      </c>
    </row>
    <row r="76" spans="1:1" x14ac:dyDescent="0.25">
      <c r="A76" s="17" t="s">
        <v>38</v>
      </c>
    </row>
    <row r="77" spans="1:1" x14ac:dyDescent="0.25">
      <c r="A77" s="17" t="s">
        <v>24</v>
      </c>
    </row>
    <row r="78" spans="1:1" x14ac:dyDescent="0.25">
      <c r="A78" s="12">
        <v>21</v>
      </c>
    </row>
    <row r="79" spans="1:1" x14ac:dyDescent="0.25">
      <c r="A79" s="13" t="s">
        <v>26</v>
      </c>
    </row>
    <row r="80" spans="1:1" x14ac:dyDescent="0.25">
      <c r="A80" s="17" t="s">
        <v>19</v>
      </c>
    </row>
    <row r="81" spans="1:1" x14ac:dyDescent="0.25">
      <c r="A81" s="17" t="s">
        <v>46</v>
      </c>
    </row>
    <row r="82" spans="1:1" x14ac:dyDescent="0.25">
      <c r="A82" s="17" t="s">
        <v>51</v>
      </c>
    </row>
    <row r="83" spans="1:1" x14ac:dyDescent="0.25">
      <c r="A83" s="17" t="s">
        <v>29</v>
      </c>
    </row>
    <row r="84" spans="1:1" x14ac:dyDescent="0.25">
      <c r="A84" s="17" t="s">
        <v>33</v>
      </c>
    </row>
    <row r="85" spans="1:1" x14ac:dyDescent="0.25">
      <c r="A85" s="17" t="s">
        <v>38</v>
      </c>
    </row>
    <row r="86" spans="1:1" x14ac:dyDescent="0.25">
      <c r="A86" s="17" t="s">
        <v>24</v>
      </c>
    </row>
    <row r="87" spans="1:1" x14ac:dyDescent="0.25">
      <c r="A87" s="13" t="s">
        <v>40</v>
      </c>
    </row>
    <row r="88" spans="1:1" x14ac:dyDescent="0.25">
      <c r="A88" s="17" t="s">
        <v>19</v>
      </c>
    </row>
    <row r="89" spans="1:1" x14ac:dyDescent="0.25">
      <c r="A89" s="17" t="s">
        <v>46</v>
      </c>
    </row>
    <row r="90" spans="1:1" x14ac:dyDescent="0.25">
      <c r="A90" s="17" t="s">
        <v>51</v>
      </c>
    </row>
    <row r="91" spans="1:1" x14ac:dyDescent="0.25">
      <c r="A91" s="17" t="s">
        <v>29</v>
      </c>
    </row>
    <row r="92" spans="1:1" x14ac:dyDescent="0.25">
      <c r="A92" s="17" t="s">
        <v>33</v>
      </c>
    </row>
    <row r="93" spans="1:1" x14ac:dyDescent="0.25">
      <c r="A93" s="17" t="s">
        <v>38</v>
      </c>
    </row>
    <row r="94" spans="1:1" x14ac:dyDescent="0.25">
      <c r="A94" s="17" t="s">
        <v>24</v>
      </c>
    </row>
    <row r="95" spans="1:1" x14ac:dyDescent="0.25">
      <c r="A95" s="13" t="s">
        <v>14</v>
      </c>
    </row>
    <row r="96" spans="1:1" x14ac:dyDescent="0.25">
      <c r="A96" s="17" t="s">
        <v>19</v>
      </c>
    </row>
    <row r="97" spans="1:1" x14ac:dyDescent="0.25">
      <c r="A97" s="17" t="s">
        <v>46</v>
      </c>
    </row>
    <row r="98" spans="1:1" x14ac:dyDescent="0.25">
      <c r="A98" s="17" t="s">
        <v>51</v>
      </c>
    </row>
    <row r="99" spans="1:1" x14ac:dyDescent="0.25">
      <c r="A99" s="17" t="s">
        <v>29</v>
      </c>
    </row>
    <row r="100" spans="1:1" x14ac:dyDescent="0.25">
      <c r="A100" s="17" t="s">
        <v>33</v>
      </c>
    </row>
    <row r="101" spans="1:1" x14ac:dyDescent="0.25">
      <c r="A101" s="17" t="s">
        <v>38</v>
      </c>
    </row>
    <row r="102" spans="1:1" x14ac:dyDescent="0.25">
      <c r="A102" s="17" t="s">
        <v>24</v>
      </c>
    </row>
    <row r="103" spans="1:1" x14ac:dyDescent="0.25">
      <c r="A103" s="12">
        <v>22</v>
      </c>
    </row>
    <row r="104" spans="1:1" x14ac:dyDescent="0.25">
      <c r="A104" s="13" t="s">
        <v>26</v>
      </c>
    </row>
    <row r="105" spans="1:1" x14ac:dyDescent="0.25">
      <c r="A105" s="17" t="s">
        <v>19</v>
      </c>
    </row>
    <row r="106" spans="1:1" x14ac:dyDescent="0.25">
      <c r="A106" s="17" t="s">
        <v>46</v>
      </c>
    </row>
    <row r="107" spans="1:1" x14ac:dyDescent="0.25">
      <c r="A107" s="17" t="s">
        <v>51</v>
      </c>
    </row>
    <row r="108" spans="1:1" x14ac:dyDescent="0.25">
      <c r="A108" s="17" t="s">
        <v>29</v>
      </c>
    </row>
    <row r="109" spans="1:1" x14ac:dyDescent="0.25">
      <c r="A109" s="17" t="s">
        <v>33</v>
      </c>
    </row>
    <row r="110" spans="1:1" x14ac:dyDescent="0.25">
      <c r="A110" s="17" t="s">
        <v>38</v>
      </c>
    </row>
    <row r="111" spans="1:1" x14ac:dyDescent="0.25">
      <c r="A111" s="17" t="s">
        <v>24</v>
      </c>
    </row>
    <row r="112" spans="1:1" x14ac:dyDescent="0.25">
      <c r="A112" s="13" t="s">
        <v>40</v>
      </c>
    </row>
    <row r="113" spans="1:1" x14ac:dyDescent="0.25">
      <c r="A113" s="17" t="s">
        <v>19</v>
      </c>
    </row>
    <row r="114" spans="1:1" x14ac:dyDescent="0.25">
      <c r="A114" s="17" t="s">
        <v>46</v>
      </c>
    </row>
    <row r="115" spans="1:1" x14ac:dyDescent="0.25">
      <c r="A115" s="17" t="s">
        <v>51</v>
      </c>
    </row>
    <row r="116" spans="1:1" x14ac:dyDescent="0.25">
      <c r="A116" s="17" t="s">
        <v>29</v>
      </c>
    </row>
    <row r="117" spans="1:1" x14ac:dyDescent="0.25">
      <c r="A117" s="17" t="s">
        <v>33</v>
      </c>
    </row>
    <row r="118" spans="1:1" x14ac:dyDescent="0.25">
      <c r="A118" s="17" t="s">
        <v>38</v>
      </c>
    </row>
    <row r="119" spans="1:1" x14ac:dyDescent="0.25">
      <c r="A119" s="17" t="s">
        <v>24</v>
      </c>
    </row>
    <row r="120" spans="1:1" x14ac:dyDescent="0.25">
      <c r="A120" s="13" t="s">
        <v>14</v>
      </c>
    </row>
    <row r="121" spans="1:1" x14ac:dyDescent="0.25">
      <c r="A121" s="17" t="s">
        <v>19</v>
      </c>
    </row>
    <row r="122" spans="1:1" x14ac:dyDescent="0.25">
      <c r="A122" s="17" t="s">
        <v>46</v>
      </c>
    </row>
    <row r="123" spans="1:1" x14ac:dyDescent="0.25">
      <c r="A123" s="17" t="s">
        <v>51</v>
      </c>
    </row>
    <row r="124" spans="1:1" x14ac:dyDescent="0.25">
      <c r="A124" s="17" t="s">
        <v>29</v>
      </c>
    </row>
    <row r="125" spans="1:1" x14ac:dyDescent="0.25">
      <c r="A125" s="17" t="s">
        <v>33</v>
      </c>
    </row>
    <row r="126" spans="1:1" x14ac:dyDescent="0.25">
      <c r="A126" s="17" t="s">
        <v>38</v>
      </c>
    </row>
    <row r="127" spans="1:1" x14ac:dyDescent="0.25">
      <c r="A127" s="17" t="s">
        <v>24</v>
      </c>
    </row>
    <row r="128" spans="1:1" x14ac:dyDescent="0.25">
      <c r="A128" s="12">
        <v>23</v>
      </c>
    </row>
    <row r="129" spans="1:1" x14ac:dyDescent="0.25">
      <c r="A129" s="13" t="s">
        <v>26</v>
      </c>
    </row>
    <row r="130" spans="1:1" x14ac:dyDescent="0.25">
      <c r="A130" s="17" t="s">
        <v>19</v>
      </c>
    </row>
    <row r="131" spans="1:1" x14ac:dyDescent="0.25">
      <c r="A131" s="17" t="s">
        <v>46</v>
      </c>
    </row>
    <row r="132" spans="1:1" x14ac:dyDescent="0.25">
      <c r="A132" s="17" t="s">
        <v>51</v>
      </c>
    </row>
    <row r="133" spans="1:1" x14ac:dyDescent="0.25">
      <c r="A133" s="17" t="s">
        <v>29</v>
      </c>
    </row>
    <row r="134" spans="1:1" x14ac:dyDescent="0.25">
      <c r="A134" s="17" t="s">
        <v>33</v>
      </c>
    </row>
    <row r="135" spans="1:1" x14ac:dyDescent="0.25">
      <c r="A135" s="17" t="s">
        <v>38</v>
      </c>
    </row>
    <row r="136" spans="1:1" x14ac:dyDescent="0.25">
      <c r="A136" s="17" t="s">
        <v>24</v>
      </c>
    </row>
    <row r="137" spans="1:1" x14ac:dyDescent="0.25">
      <c r="A137" s="13" t="s">
        <v>40</v>
      </c>
    </row>
    <row r="138" spans="1:1" x14ac:dyDescent="0.25">
      <c r="A138" s="17" t="s">
        <v>19</v>
      </c>
    </row>
    <row r="139" spans="1:1" x14ac:dyDescent="0.25">
      <c r="A139" s="17" t="s">
        <v>46</v>
      </c>
    </row>
    <row r="140" spans="1:1" x14ac:dyDescent="0.25">
      <c r="A140" s="17" t="s">
        <v>51</v>
      </c>
    </row>
    <row r="141" spans="1:1" x14ac:dyDescent="0.25">
      <c r="A141" s="17" t="s">
        <v>29</v>
      </c>
    </row>
    <row r="142" spans="1:1" x14ac:dyDescent="0.25">
      <c r="A142" s="17" t="s">
        <v>33</v>
      </c>
    </row>
    <row r="143" spans="1:1" x14ac:dyDescent="0.25">
      <c r="A143" s="17" t="s">
        <v>38</v>
      </c>
    </row>
    <row r="144" spans="1:1" x14ac:dyDescent="0.25">
      <c r="A144" s="17" t="s">
        <v>24</v>
      </c>
    </row>
    <row r="145" spans="1:1" x14ac:dyDescent="0.25">
      <c r="A145" s="13" t="s">
        <v>14</v>
      </c>
    </row>
    <row r="146" spans="1:1" x14ac:dyDescent="0.25">
      <c r="A146" s="17" t="s">
        <v>19</v>
      </c>
    </row>
    <row r="147" spans="1:1" x14ac:dyDescent="0.25">
      <c r="A147" s="17" t="s">
        <v>46</v>
      </c>
    </row>
    <row r="148" spans="1:1" x14ac:dyDescent="0.25">
      <c r="A148" s="17" t="s">
        <v>51</v>
      </c>
    </row>
    <row r="149" spans="1:1" x14ac:dyDescent="0.25">
      <c r="A149" s="17" t="s">
        <v>29</v>
      </c>
    </row>
    <row r="150" spans="1:1" x14ac:dyDescent="0.25">
      <c r="A150" s="17" t="s">
        <v>33</v>
      </c>
    </row>
    <row r="151" spans="1:1" x14ac:dyDescent="0.25">
      <c r="A151" s="17" t="s">
        <v>38</v>
      </c>
    </row>
    <row r="152" spans="1:1" x14ac:dyDescent="0.25">
      <c r="A152" s="17" t="s">
        <v>24</v>
      </c>
    </row>
    <row r="153" spans="1:1" x14ac:dyDescent="0.25">
      <c r="A153" s="12">
        <v>24</v>
      </c>
    </row>
    <row r="154" spans="1:1" x14ac:dyDescent="0.25">
      <c r="A154" s="13" t="s">
        <v>26</v>
      </c>
    </row>
    <row r="155" spans="1:1" x14ac:dyDescent="0.25">
      <c r="A155" s="17" t="s">
        <v>19</v>
      </c>
    </row>
    <row r="156" spans="1:1" x14ac:dyDescent="0.25">
      <c r="A156" s="17" t="s">
        <v>46</v>
      </c>
    </row>
    <row r="157" spans="1:1" x14ac:dyDescent="0.25">
      <c r="A157" s="17" t="s">
        <v>51</v>
      </c>
    </row>
    <row r="158" spans="1:1" x14ac:dyDescent="0.25">
      <c r="A158" s="17" t="s">
        <v>29</v>
      </c>
    </row>
    <row r="159" spans="1:1" x14ac:dyDescent="0.25">
      <c r="A159" s="17" t="s">
        <v>33</v>
      </c>
    </row>
    <row r="160" spans="1:1" x14ac:dyDescent="0.25">
      <c r="A160" s="17" t="s">
        <v>38</v>
      </c>
    </row>
    <row r="161" spans="1:1" x14ac:dyDescent="0.25">
      <c r="A161" s="17" t="s">
        <v>24</v>
      </c>
    </row>
    <row r="162" spans="1:1" x14ac:dyDescent="0.25">
      <c r="A162" s="13" t="s">
        <v>40</v>
      </c>
    </row>
    <row r="163" spans="1:1" x14ac:dyDescent="0.25">
      <c r="A163" s="17" t="s">
        <v>19</v>
      </c>
    </row>
    <row r="164" spans="1:1" x14ac:dyDescent="0.25">
      <c r="A164" s="17" t="s">
        <v>46</v>
      </c>
    </row>
    <row r="165" spans="1:1" x14ac:dyDescent="0.25">
      <c r="A165" s="17" t="s">
        <v>51</v>
      </c>
    </row>
    <row r="166" spans="1:1" x14ac:dyDescent="0.25">
      <c r="A166" s="17" t="s">
        <v>29</v>
      </c>
    </row>
    <row r="167" spans="1:1" x14ac:dyDescent="0.25">
      <c r="A167" s="17" t="s">
        <v>33</v>
      </c>
    </row>
    <row r="168" spans="1:1" x14ac:dyDescent="0.25">
      <c r="A168" s="17" t="s">
        <v>38</v>
      </c>
    </row>
    <row r="169" spans="1:1" x14ac:dyDescent="0.25">
      <c r="A169" s="17" t="s">
        <v>24</v>
      </c>
    </row>
    <row r="170" spans="1:1" x14ac:dyDescent="0.25">
      <c r="A170" s="13" t="s">
        <v>14</v>
      </c>
    </row>
    <row r="171" spans="1:1" x14ac:dyDescent="0.25">
      <c r="A171" s="17" t="s">
        <v>19</v>
      </c>
    </row>
    <row r="172" spans="1:1" x14ac:dyDescent="0.25">
      <c r="A172" s="17" t="s">
        <v>46</v>
      </c>
    </row>
    <row r="173" spans="1:1" x14ac:dyDescent="0.25">
      <c r="A173" s="17" t="s">
        <v>51</v>
      </c>
    </row>
    <row r="174" spans="1:1" x14ac:dyDescent="0.25">
      <c r="A174" s="17" t="s">
        <v>29</v>
      </c>
    </row>
    <row r="175" spans="1:1" x14ac:dyDescent="0.25">
      <c r="A175" s="17" t="s">
        <v>33</v>
      </c>
    </row>
    <row r="176" spans="1:1" x14ac:dyDescent="0.25">
      <c r="A176" s="17" t="s">
        <v>38</v>
      </c>
    </row>
    <row r="177" spans="1:1" x14ac:dyDescent="0.25">
      <c r="A177" s="17" t="s">
        <v>24</v>
      </c>
    </row>
    <row r="178" spans="1:1" x14ac:dyDescent="0.25">
      <c r="A178" s="12">
        <v>25</v>
      </c>
    </row>
    <row r="179" spans="1:1" x14ac:dyDescent="0.25">
      <c r="A179" s="13" t="s">
        <v>26</v>
      </c>
    </row>
    <row r="180" spans="1:1" x14ac:dyDescent="0.25">
      <c r="A180" s="17" t="s">
        <v>19</v>
      </c>
    </row>
    <row r="181" spans="1:1" x14ac:dyDescent="0.25">
      <c r="A181" s="17" t="s">
        <v>46</v>
      </c>
    </row>
    <row r="182" spans="1:1" x14ac:dyDescent="0.25">
      <c r="A182" s="17" t="s">
        <v>51</v>
      </c>
    </row>
    <row r="183" spans="1:1" x14ac:dyDescent="0.25">
      <c r="A183" s="17" t="s">
        <v>29</v>
      </c>
    </row>
    <row r="184" spans="1:1" x14ac:dyDescent="0.25">
      <c r="A184" s="17" t="s">
        <v>33</v>
      </c>
    </row>
    <row r="185" spans="1:1" x14ac:dyDescent="0.25">
      <c r="A185" s="17" t="s">
        <v>38</v>
      </c>
    </row>
    <row r="186" spans="1:1" x14ac:dyDescent="0.25">
      <c r="A186" s="17" t="s">
        <v>24</v>
      </c>
    </row>
    <row r="187" spans="1:1" x14ac:dyDescent="0.25">
      <c r="A187" s="13" t="s">
        <v>40</v>
      </c>
    </row>
    <row r="188" spans="1:1" x14ac:dyDescent="0.25">
      <c r="A188" s="17" t="s">
        <v>19</v>
      </c>
    </row>
    <row r="189" spans="1:1" x14ac:dyDescent="0.25">
      <c r="A189" s="17" t="s">
        <v>46</v>
      </c>
    </row>
    <row r="190" spans="1:1" x14ac:dyDescent="0.25">
      <c r="A190" s="17" t="s">
        <v>51</v>
      </c>
    </row>
    <row r="191" spans="1:1" x14ac:dyDescent="0.25">
      <c r="A191" s="17" t="s">
        <v>29</v>
      </c>
    </row>
    <row r="192" spans="1:1" x14ac:dyDescent="0.25">
      <c r="A192" s="17" t="s">
        <v>33</v>
      </c>
    </row>
    <row r="193" spans="1:1" x14ac:dyDescent="0.25">
      <c r="A193" s="17" t="s">
        <v>38</v>
      </c>
    </row>
    <row r="194" spans="1:1" x14ac:dyDescent="0.25">
      <c r="A194" s="17" t="s">
        <v>24</v>
      </c>
    </row>
    <row r="195" spans="1:1" x14ac:dyDescent="0.25">
      <c r="A195" s="13" t="s">
        <v>14</v>
      </c>
    </row>
    <row r="196" spans="1:1" x14ac:dyDescent="0.25">
      <c r="A196" s="17" t="s">
        <v>19</v>
      </c>
    </row>
    <row r="197" spans="1:1" x14ac:dyDescent="0.25">
      <c r="A197" s="17" t="s">
        <v>46</v>
      </c>
    </row>
    <row r="198" spans="1:1" x14ac:dyDescent="0.25">
      <c r="A198" s="17" t="s">
        <v>51</v>
      </c>
    </row>
    <row r="199" spans="1:1" x14ac:dyDescent="0.25">
      <c r="A199" s="17" t="s">
        <v>29</v>
      </c>
    </row>
    <row r="200" spans="1:1" x14ac:dyDescent="0.25">
      <c r="A200" s="17" t="s">
        <v>33</v>
      </c>
    </row>
    <row r="201" spans="1:1" x14ac:dyDescent="0.25">
      <c r="A201" s="17" t="s">
        <v>38</v>
      </c>
    </row>
    <row r="202" spans="1:1" x14ac:dyDescent="0.25">
      <c r="A202" s="17" t="s">
        <v>24</v>
      </c>
    </row>
    <row r="203" spans="1:1" x14ac:dyDescent="0.25">
      <c r="A203" s="12" t="s">
        <v>5044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770BA-1513-4FD7-9466-7AF9A61D0FB2}">
  <dimension ref="A3:K128"/>
  <sheetViews>
    <sheetView topLeftCell="A77" workbookViewId="0">
      <selection activeCell="B31" sqref="B31"/>
    </sheetView>
  </sheetViews>
  <sheetFormatPr defaultRowHeight="13.8" x14ac:dyDescent="0.25"/>
  <cols>
    <col min="1" max="1" width="12.5" customWidth="1"/>
    <col min="2" max="2" width="18.8984375" customWidth="1"/>
    <col min="3" max="3" width="10.3984375" customWidth="1"/>
    <col min="4" max="4" width="29.69921875" customWidth="1"/>
    <col min="5" max="5" width="12.3984375" customWidth="1"/>
    <col min="6" max="6" width="6.5" customWidth="1"/>
    <col min="7" max="7" width="6.3984375" customWidth="1"/>
    <col min="8" max="8" width="12.5" customWidth="1"/>
    <col min="9" max="9" width="15.5" customWidth="1"/>
    <col min="10" max="10" width="6.59765625" customWidth="1"/>
    <col min="11" max="12" width="10.69921875" customWidth="1"/>
    <col min="13" max="13" width="9.69921875" bestFit="1" customWidth="1"/>
  </cols>
  <sheetData>
    <row r="3" spans="1:1" x14ac:dyDescent="0.25">
      <c r="A3" s="11" t="s">
        <v>5042</v>
      </c>
    </row>
    <row r="4" spans="1:1" x14ac:dyDescent="0.25">
      <c r="A4" s="12" t="s">
        <v>5054</v>
      </c>
    </row>
    <row r="5" spans="1:1" x14ac:dyDescent="0.25">
      <c r="A5" s="12" t="s">
        <v>5056</v>
      </c>
    </row>
    <row r="6" spans="1:1" x14ac:dyDescent="0.25">
      <c r="A6" s="12" t="s">
        <v>5044</v>
      </c>
    </row>
    <row r="27" spans="2:11" x14ac:dyDescent="0.25">
      <c r="B27" s="11" t="s">
        <v>5042</v>
      </c>
      <c r="C27" t="s">
        <v>5047</v>
      </c>
      <c r="H27" s="11" t="s">
        <v>5047</v>
      </c>
      <c r="I27" s="11" t="s">
        <v>5045</v>
      </c>
    </row>
    <row r="28" spans="2:11" x14ac:dyDescent="0.25">
      <c r="B28" s="12" t="s">
        <v>5054</v>
      </c>
      <c r="C28">
        <v>28958</v>
      </c>
      <c r="H28" s="11" t="s">
        <v>5042</v>
      </c>
      <c r="I28" t="s">
        <v>5054</v>
      </c>
      <c r="J28" t="s">
        <v>5056</v>
      </c>
      <c r="K28" t="s">
        <v>5044</v>
      </c>
    </row>
    <row r="29" spans="2:11" x14ac:dyDescent="0.25">
      <c r="B29" s="13" t="s">
        <v>19</v>
      </c>
      <c r="C29">
        <v>4357</v>
      </c>
      <c r="H29" s="12" t="s">
        <v>15</v>
      </c>
      <c r="I29">
        <v>9214</v>
      </c>
      <c r="J29">
        <v>30603</v>
      </c>
      <c r="K29">
        <v>39817</v>
      </c>
    </row>
    <row r="30" spans="2:11" x14ac:dyDescent="0.25">
      <c r="B30" s="17" t="s">
        <v>16</v>
      </c>
      <c r="C30">
        <v>325</v>
      </c>
      <c r="H30" s="12" t="s">
        <v>31</v>
      </c>
      <c r="I30">
        <v>9757</v>
      </c>
      <c r="J30">
        <v>30994</v>
      </c>
      <c r="K30">
        <v>40751</v>
      </c>
    </row>
    <row r="31" spans="2:11" x14ac:dyDescent="0.25">
      <c r="B31" s="17" t="s">
        <v>27</v>
      </c>
      <c r="C31">
        <v>781</v>
      </c>
      <c r="H31" s="12" t="s">
        <v>21</v>
      </c>
      <c r="I31">
        <v>9987</v>
      </c>
      <c r="J31">
        <v>29691</v>
      </c>
      <c r="K31">
        <v>39678</v>
      </c>
    </row>
    <row r="32" spans="2:11" x14ac:dyDescent="0.25">
      <c r="B32" s="17" t="s">
        <v>22</v>
      </c>
      <c r="C32">
        <v>827</v>
      </c>
      <c r="H32" s="12" t="s">
        <v>5044</v>
      </c>
      <c r="I32">
        <v>28958</v>
      </c>
      <c r="J32">
        <v>91288</v>
      </c>
      <c r="K32">
        <v>120246</v>
      </c>
    </row>
    <row r="33" spans="2:11" x14ac:dyDescent="0.25">
      <c r="B33" s="17" t="s">
        <v>69</v>
      </c>
      <c r="C33">
        <v>892</v>
      </c>
    </row>
    <row r="34" spans="2:11" x14ac:dyDescent="0.25">
      <c r="B34" s="17" t="s">
        <v>32</v>
      </c>
      <c r="C34">
        <v>724</v>
      </c>
    </row>
    <row r="35" spans="2:11" x14ac:dyDescent="0.25">
      <c r="B35" s="17" t="s">
        <v>48</v>
      </c>
      <c r="C35">
        <v>808</v>
      </c>
    </row>
    <row r="36" spans="2:11" x14ac:dyDescent="0.25">
      <c r="B36" s="13" t="s">
        <v>46</v>
      </c>
      <c r="C36">
        <v>4078</v>
      </c>
      <c r="E36" t="s">
        <v>5061</v>
      </c>
      <c r="F36" t="s">
        <v>5062</v>
      </c>
    </row>
    <row r="37" spans="2:11" ht="14.4" x14ac:dyDescent="0.3">
      <c r="B37" s="17" t="s">
        <v>16</v>
      </c>
      <c r="C37">
        <v>879</v>
      </c>
      <c r="E37" s="14" t="s">
        <v>5042</v>
      </c>
      <c r="F37" s="14" t="s">
        <v>5053</v>
      </c>
      <c r="G37" s="14" t="s">
        <v>5054</v>
      </c>
      <c r="H37" s="14" t="s">
        <v>5055</v>
      </c>
      <c r="I37" s="14" t="s">
        <v>5056</v>
      </c>
      <c r="J37" s="14" t="s">
        <v>5044</v>
      </c>
      <c r="K37" s="14"/>
    </row>
    <row r="38" spans="2:11" x14ac:dyDescent="0.25">
      <c r="B38" s="17" t="s">
        <v>27</v>
      </c>
      <c r="C38">
        <v>935</v>
      </c>
      <c r="E38" s="12" t="s">
        <v>15</v>
      </c>
      <c r="F38">
        <v>7520</v>
      </c>
      <c r="G38">
        <v>6300</v>
      </c>
      <c r="H38">
        <v>7210</v>
      </c>
      <c r="I38">
        <v>4500</v>
      </c>
      <c r="J38">
        <v>73455</v>
      </c>
      <c r="K38" s="12"/>
    </row>
    <row r="39" spans="2:11" x14ac:dyDescent="0.25">
      <c r="B39" s="17" t="s">
        <v>22</v>
      </c>
      <c r="C39">
        <v>592</v>
      </c>
      <c r="E39" s="12" t="s">
        <v>31</v>
      </c>
      <c r="F39">
        <v>6015</v>
      </c>
      <c r="G39">
        <v>9757</v>
      </c>
      <c r="H39">
        <v>8230</v>
      </c>
      <c r="I39">
        <v>4210</v>
      </c>
      <c r="J39">
        <v>74017</v>
      </c>
      <c r="K39" s="12"/>
    </row>
    <row r="40" spans="2:11" x14ac:dyDescent="0.25">
      <c r="B40" s="17" t="s">
        <v>69</v>
      </c>
      <c r="C40">
        <v>512</v>
      </c>
      <c r="E40" s="12" t="s">
        <v>21</v>
      </c>
      <c r="F40">
        <v>5638</v>
      </c>
      <c r="G40">
        <v>9987</v>
      </c>
      <c r="H40">
        <v>9458</v>
      </c>
      <c r="I40">
        <v>5000</v>
      </c>
      <c r="J40">
        <v>71765</v>
      </c>
      <c r="K40" s="12"/>
    </row>
    <row r="41" spans="2:11" x14ac:dyDescent="0.25">
      <c r="B41" s="17" t="s">
        <v>32</v>
      </c>
      <c r="C41">
        <v>480</v>
      </c>
    </row>
    <row r="42" spans="2:11" x14ac:dyDescent="0.25">
      <c r="B42" s="17" t="s">
        <v>48</v>
      </c>
      <c r="C42">
        <v>680</v>
      </c>
    </row>
    <row r="43" spans="2:11" x14ac:dyDescent="0.25">
      <c r="B43" s="13" t="s">
        <v>51</v>
      </c>
      <c r="C43">
        <v>3179</v>
      </c>
    </row>
    <row r="44" spans="2:11" x14ac:dyDescent="0.25">
      <c r="B44" s="17" t="s">
        <v>16</v>
      </c>
      <c r="C44">
        <v>661</v>
      </c>
    </row>
    <row r="45" spans="2:11" x14ac:dyDescent="0.25">
      <c r="B45" s="17" t="s">
        <v>27</v>
      </c>
      <c r="C45">
        <v>527</v>
      </c>
    </row>
    <row r="46" spans="2:11" x14ac:dyDescent="0.25">
      <c r="B46" s="17" t="s">
        <v>22</v>
      </c>
      <c r="C46">
        <v>273</v>
      </c>
    </row>
    <row r="47" spans="2:11" x14ac:dyDescent="0.25">
      <c r="B47" s="17" t="s">
        <v>69</v>
      </c>
      <c r="C47">
        <v>573</v>
      </c>
    </row>
    <row r="48" spans="2:11" x14ac:dyDescent="0.25">
      <c r="B48" s="17" t="s">
        <v>32</v>
      </c>
      <c r="C48">
        <v>573</v>
      </c>
    </row>
    <row r="49" spans="2:3" x14ac:dyDescent="0.25">
      <c r="B49" s="17" t="s">
        <v>48</v>
      </c>
      <c r="C49">
        <v>572</v>
      </c>
    </row>
    <row r="50" spans="2:3" x14ac:dyDescent="0.25">
      <c r="B50" s="13" t="s">
        <v>29</v>
      </c>
      <c r="C50">
        <v>4734</v>
      </c>
    </row>
    <row r="51" spans="2:3" x14ac:dyDescent="0.25">
      <c r="B51" s="17" t="s">
        <v>16</v>
      </c>
      <c r="C51">
        <v>700</v>
      </c>
    </row>
    <row r="52" spans="2:3" x14ac:dyDescent="0.25">
      <c r="B52" s="17" t="s">
        <v>27</v>
      </c>
      <c r="C52">
        <v>643</v>
      </c>
    </row>
    <row r="53" spans="2:3" x14ac:dyDescent="0.25">
      <c r="B53" s="17" t="s">
        <v>22</v>
      </c>
      <c r="C53">
        <v>862</v>
      </c>
    </row>
    <row r="54" spans="2:3" x14ac:dyDescent="0.25">
      <c r="B54" s="17" t="s">
        <v>69</v>
      </c>
      <c r="C54">
        <v>743</v>
      </c>
    </row>
    <row r="55" spans="2:3" x14ac:dyDescent="0.25">
      <c r="B55" s="17" t="s">
        <v>32</v>
      </c>
      <c r="C55">
        <v>854</v>
      </c>
    </row>
    <row r="56" spans="2:3" x14ac:dyDescent="0.25">
      <c r="B56" s="17" t="s">
        <v>48</v>
      </c>
      <c r="C56">
        <v>932</v>
      </c>
    </row>
    <row r="57" spans="2:3" x14ac:dyDescent="0.25">
      <c r="B57" s="13" t="s">
        <v>33</v>
      </c>
      <c r="C57">
        <v>4374</v>
      </c>
    </row>
    <row r="58" spans="2:3" x14ac:dyDescent="0.25">
      <c r="B58" s="17" t="s">
        <v>16</v>
      </c>
      <c r="C58">
        <v>455</v>
      </c>
    </row>
    <row r="59" spans="2:3" x14ac:dyDescent="0.25">
      <c r="B59" s="17" t="s">
        <v>27</v>
      </c>
      <c r="C59">
        <v>894</v>
      </c>
    </row>
    <row r="60" spans="2:3" x14ac:dyDescent="0.25">
      <c r="B60" s="17" t="s">
        <v>22</v>
      </c>
      <c r="C60">
        <v>910</v>
      </c>
    </row>
    <row r="61" spans="2:3" x14ac:dyDescent="0.25">
      <c r="B61" s="17" t="s">
        <v>69</v>
      </c>
      <c r="C61">
        <v>766</v>
      </c>
    </row>
    <row r="62" spans="2:3" x14ac:dyDescent="0.25">
      <c r="B62" s="17" t="s">
        <v>32</v>
      </c>
      <c r="C62">
        <v>745</v>
      </c>
    </row>
    <row r="63" spans="2:3" x14ac:dyDescent="0.25">
      <c r="B63" s="17" t="s">
        <v>48</v>
      </c>
      <c r="C63">
        <v>604</v>
      </c>
    </row>
    <row r="64" spans="2:3" x14ac:dyDescent="0.25">
      <c r="B64" s="13" t="s">
        <v>38</v>
      </c>
      <c r="C64">
        <v>3879</v>
      </c>
    </row>
    <row r="65" spans="2:3" x14ac:dyDescent="0.25">
      <c r="B65" s="17" t="s">
        <v>16</v>
      </c>
      <c r="C65">
        <v>500</v>
      </c>
    </row>
    <row r="66" spans="2:3" x14ac:dyDescent="0.25">
      <c r="B66" s="17" t="s">
        <v>27</v>
      </c>
      <c r="C66">
        <v>480</v>
      </c>
    </row>
    <row r="67" spans="2:3" x14ac:dyDescent="0.25">
      <c r="B67" s="17" t="s">
        <v>22</v>
      </c>
      <c r="C67">
        <v>688</v>
      </c>
    </row>
    <row r="68" spans="2:3" x14ac:dyDescent="0.25">
      <c r="B68" s="17" t="s">
        <v>69</v>
      </c>
      <c r="C68">
        <v>788</v>
      </c>
    </row>
    <row r="69" spans="2:3" x14ac:dyDescent="0.25">
      <c r="B69" s="17" t="s">
        <v>32</v>
      </c>
      <c r="C69">
        <v>594</v>
      </c>
    </row>
    <row r="70" spans="2:3" x14ac:dyDescent="0.25">
      <c r="B70" s="17" t="s">
        <v>48</v>
      </c>
      <c r="C70">
        <v>829</v>
      </c>
    </row>
    <row r="71" spans="2:3" x14ac:dyDescent="0.25">
      <c r="B71" s="13" t="s">
        <v>24</v>
      </c>
      <c r="C71">
        <v>4357</v>
      </c>
    </row>
    <row r="72" spans="2:3" x14ac:dyDescent="0.25">
      <c r="B72" s="17" t="s">
        <v>16</v>
      </c>
      <c r="C72">
        <v>601</v>
      </c>
    </row>
    <row r="73" spans="2:3" x14ac:dyDescent="0.25">
      <c r="B73" s="17" t="s">
        <v>27</v>
      </c>
      <c r="C73">
        <v>775</v>
      </c>
    </row>
    <row r="74" spans="2:3" x14ac:dyDescent="0.25">
      <c r="B74" s="17" t="s">
        <v>22</v>
      </c>
      <c r="C74">
        <v>879</v>
      </c>
    </row>
    <row r="75" spans="2:3" x14ac:dyDescent="0.25">
      <c r="B75" s="17" t="s">
        <v>69</v>
      </c>
      <c r="C75">
        <v>670</v>
      </c>
    </row>
    <row r="76" spans="2:3" x14ac:dyDescent="0.25">
      <c r="B76" s="17" t="s">
        <v>32</v>
      </c>
      <c r="C76">
        <v>629</v>
      </c>
    </row>
    <row r="77" spans="2:3" x14ac:dyDescent="0.25">
      <c r="B77" s="17" t="s">
        <v>48</v>
      </c>
      <c r="C77">
        <v>803</v>
      </c>
    </row>
    <row r="78" spans="2:3" x14ac:dyDescent="0.25">
      <c r="B78" s="12" t="s">
        <v>5056</v>
      </c>
      <c r="C78">
        <v>91288</v>
      </c>
    </row>
    <row r="79" spans="2:3" x14ac:dyDescent="0.25">
      <c r="B79" s="13" t="s">
        <v>19</v>
      </c>
      <c r="C79">
        <v>11973</v>
      </c>
    </row>
    <row r="80" spans="2:3" x14ac:dyDescent="0.25">
      <c r="B80" s="17" t="s">
        <v>16</v>
      </c>
      <c r="C80">
        <v>1809</v>
      </c>
    </row>
    <row r="81" spans="2:3" x14ac:dyDescent="0.25">
      <c r="B81" s="17" t="s">
        <v>27</v>
      </c>
      <c r="C81">
        <v>1573</v>
      </c>
    </row>
    <row r="82" spans="2:3" x14ac:dyDescent="0.25">
      <c r="B82" s="17" t="s">
        <v>22</v>
      </c>
      <c r="C82">
        <v>2673</v>
      </c>
    </row>
    <row r="83" spans="2:3" x14ac:dyDescent="0.25">
      <c r="B83" s="17" t="s">
        <v>69</v>
      </c>
      <c r="C83">
        <v>2049</v>
      </c>
    </row>
    <row r="84" spans="2:3" x14ac:dyDescent="0.25">
      <c r="B84" s="17" t="s">
        <v>32</v>
      </c>
      <c r="C84">
        <v>1895</v>
      </c>
    </row>
    <row r="85" spans="2:3" x14ac:dyDescent="0.25">
      <c r="B85" s="17" t="s">
        <v>48</v>
      </c>
      <c r="C85">
        <v>1974</v>
      </c>
    </row>
    <row r="86" spans="2:3" x14ac:dyDescent="0.25">
      <c r="B86" s="13" t="s">
        <v>46</v>
      </c>
      <c r="C86">
        <v>13136</v>
      </c>
    </row>
    <row r="87" spans="2:3" x14ac:dyDescent="0.25">
      <c r="B87" s="17" t="s">
        <v>16</v>
      </c>
      <c r="C87">
        <v>2264</v>
      </c>
    </row>
    <row r="88" spans="2:3" x14ac:dyDescent="0.25">
      <c r="B88" s="17" t="s">
        <v>27</v>
      </c>
      <c r="C88">
        <v>2374</v>
      </c>
    </row>
    <row r="89" spans="2:3" x14ac:dyDescent="0.25">
      <c r="B89" s="17" t="s">
        <v>22</v>
      </c>
      <c r="C89">
        <v>2447</v>
      </c>
    </row>
    <row r="90" spans="2:3" x14ac:dyDescent="0.25">
      <c r="B90" s="17" t="s">
        <v>69</v>
      </c>
      <c r="C90">
        <v>2252</v>
      </c>
    </row>
    <row r="91" spans="2:3" x14ac:dyDescent="0.25">
      <c r="B91" s="17" t="s">
        <v>32</v>
      </c>
      <c r="C91">
        <v>1572</v>
      </c>
    </row>
    <row r="92" spans="2:3" x14ac:dyDescent="0.25">
      <c r="B92" s="17" t="s">
        <v>48</v>
      </c>
      <c r="C92">
        <v>2227</v>
      </c>
    </row>
    <row r="93" spans="2:3" x14ac:dyDescent="0.25">
      <c r="B93" s="13" t="s">
        <v>51</v>
      </c>
      <c r="C93">
        <v>12525</v>
      </c>
    </row>
    <row r="94" spans="2:3" x14ac:dyDescent="0.25">
      <c r="B94" s="17" t="s">
        <v>16</v>
      </c>
      <c r="C94">
        <v>1945</v>
      </c>
    </row>
    <row r="95" spans="2:3" x14ac:dyDescent="0.25">
      <c r="B95" s="17" t="s">
        <v>27</v>
      </c>
      <c r="C95">
        <v>1956</v>
      </c>
    </row>
    <row r="96" spans="2:3" x14ac:dyDescent="0.25">
      <c r="B96" s="17" t="s">
        <v>22</v>
      </c>
      <c r="C96">
        <v>2470</v>
      </c>
    </row>
    <row r="97" spans="2:3" x14ac:dyDescent="0.25">
      <c r="B97" s="17" t="s">
        <v>69</v>
      </c>
      <c r="C97">
        <v>2345</v>
      </c>
    </row>
    <row r="98" spans="2:3" x14ac:dyDescent="0.25">
      <c r="B98" s="17" t="s">
        <v>32</v>
      </c>
      <c r="C98">
        <v>1701</v>
      </c>
    </row>
    <row r="99" spans="2:3" x14ac:dyDescent="0.25">
      <c r="B99" s="17" t="s">
        <v>48</v>
      </c>
      <c r="C99">
        <v>2108</v>
      </c>
    </row>
    <row r="100" spans="2:3" x14ac:dyDescent="0.25">
      <c r="B100" s="13" t="s">
        <v>29</v>
      </c>
      <c r="C100">
        <v>13205</v>
      </c>
    </row>
    <row r="101" spans="2:3" x14ac:dyDescent="0.25">
      <c r="B101" s="17" t="s">
        <v>16</v>
      </c>
      <c r="C101">
        <v>2433</v>
      </c>
    </row>
    <row r="102" spans="2:3" x14ac:dyDescent="0.25">
      <c r="B102" s="17" t="s">
        <v>27</v>
      </c>
      <c r="C102">
        <v>2001</v>
      </c>
    </row>
    <row r="103" spans="2:3" x14ac:dyDescent="0.25">
      <c r="B103" s="17" t="s">
        <v>22</v>
      </c>
      <c r="C103">
        <v>2144</v>
      </c>
    </row>
    <row r="104" spans="2:3" x14ac:dyDescent="0.25">
      <c r="B104" s="17" t="s">
        <v>69</v>
      </c>
      <c r="C104">
        <v>2363</v>
      </c>
    </row>
    <row r="105" spans="2:3" x14ac:dyDescent="0.25">
      <c r="B105" s="17" t="s">
        <v>32</v>
      </c>
      <c r="C105">
        <v>1773</v>
      </c>
    </row>
    <row r="106" spans="2:3" x14ac:dyDescent="0.25">
      <c r="B106" s="17" t="s">
        <v>48</v>
      </c>
      <c r="C106">
        <v>2491</v>
      </c>
    </row>
    <row r="107" spans="2:3" x14ac:dyDescent="0.25">
      <c r="B107" s="13" t="s">
        <v>33</v>
      </c>
      <c r="C107">
        <v>12507</v>
      </c>
    </row>
    <row r="108" spans="2:3" x14ac:dyDescent="0.25">
      <c r="B108" s="17" t="s">
        <v>16</v>
      </c>
      <c r="C108">
        <v>2333</v>
      </c>
    </row>
    <row r="109" spans="2:3" x14ac:dyDescent="0.25">
      <c r="B109" s="17" t="s">
        <v>27</v>
      </c>
      <c r="C109">
        <v>2543</v>
      </c>
    </row>
    <row r="110" spans="2:3" x14ac:dyDescent="0.25">
      <c r="B110" s="17" t="s">
        <v>22</v>
      </c>
      <c r="C110">
        <v>1933</v>
      </c>
    </row>
    <row r="111" spans="2:3" x14ac:dyDescent="0.25">
      <c r="B111" s="17" t="s">
        <v>69</v>
      </c>
      <c r="C111">
        <v>1777</v>
      </c>
    </row>
    <row r="112" spans="2:3" x14ac:dyDescent="0.25">
      <c r="B112" s="17" t="s">
        <v>32</v>
      </c>
      <c r="C112">
        <v>1675</v>
      </c>
    </row>
    <row r="113" spans="2:3" x14ac:dyDescent="0.25">
      <c r="B113" s="17" t="s">
        <v>48</v>
      </c>
      <c r="C113">
        <v>2246</v>
      </c>
    </row>
    <row r="114" spans="2:3" x14ac:dyDescent="0.25">
      <c r="B114" s="13" t="s">
        <v>38</v>
      </c>
      <c r="C114">
        <v>14659</v>
      </c>
    </row>
    <row r="115" spans="2:3" x14ac:dyDescent="0.25">
      <c r="B115" s="17" t="s">
        <v>16</v>
      </c>
      <c r="C115">
        <v>2206</v>
      </c>
    </row>
    <row r="116" spans="2:3" x14ac:dyDescent="0.25">
      <c r="B116" s="17" t="s">
        <v>27</v>
      </c>
      <c r="C116">
        <v>2337</v>
      </c>
    </row>
    <row r="117" spans="2:3" x14ac:dyDescent="0.25">
      <c r="B117" s="17" t="s">
        <v>22</v>
      </c>
      <c r="C117">
        <v>2580</v>
      </c>
    </row>
    <row r="118" spans="2:3" x14ac:dyDescent="0.25">
      <c r="B118" s="17" t="s">
        <v>69</v>
      </c>
      <c r="C118">
        <v>2588</v>
      </c>
    </row>
    <row r="119" spans="2:3" x14ac:dyDescent="0.25">
      <c r="B119" s="17" t="s">
        <v>32</v>
      </c>
      <c r="C119">
        <v>2349</v>
      </c>
    </row>
    <row r="120" spans="2:3" x14ac:dyDescent="0.25">
      <c r="B120" s="17" t="s">
        <v>48</v>
      </c>
      <c r="C120">
        <v>2599</v>
      </c>
    </row>
    <row r="121" spans="2:3" x14ac:dyDescent="0.25">
      <c r="B121" s="13" t="s">
        <v>24</v>
      </c>
      <c r="C121">
        <v>13283</v>
      </c>
    </row>
    <row r="122" spans="2:3" x14ac:dyDescent="0.25">
      <c r="B122" s="17" t="s">
        <v>16</v>
      </c>
      <c r="C122">
        <v>1901</v>
      </c>
    </row>
    <row r="123" spans="2:3" x14ac:dyDescent="0.25">
      <c r="B123" s="17" t="s">
        <v>27</v>
      </c>
      <c r="C123">
        <v>1910</v>
      </c>
    </row>
    <row r="124" spans="2:3" x14ac:dyDescent="0.25">
      <c r="B124" s="17" t="s">
        <v>22</v>
      </c>
      <c r="C124">
        <v>2663</v>
      </c>
    </row>
    <row r="125" spans="2:3" x14ac:dyDescent="0.25">
      <c r="B125" s="17" t="s">
        <v>69</v>
      </c>
      <c r="C125">
        <v>2591</v>
      </c>
    </row>
    <row r="126" spans="2:3" x14ac:dyDescent="0.25">
      <c r="B126" s="17" t="s">
        <v>32</v>
      </c>
      <c r="C126">
        <v>2389</v>
      </c>
    </row>
    <row r="127" spans="2:3" x14ac:dyDescent="0.25">
      <c r="B127" s="17" t="s">
        <v>48</v>
      </c>
      <c r="C127">
        <v>1829</v>
      </c>
    </row>
    <row r="128" spans="2:3" x14ac:dyDescent="0.25">
      <c r="B128" s="12" t="s">
        <v>5044</v>
      </c>
      <c r="C128">
        <v>120246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4EDD2-CC6F-4683-B951-EF8F987738E6}">
  <dimension ref="A1"/>
  <sheetViews>
    <sheetView topLeftCell="A7" zoomScale="95" zoomScaleNormal="100" workbookViewId="0"/>
  </sheetViews>
  <sheetFormatPr defaultRowHeight="13.8"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79FFC-8AF7-46DF-B2D5-B97A8241B3C7}">
  <dimension ref="A3:A5005"/>
  <sheetViews>
    <sheetView workbookViewId="0">
      <selection activeCell="A3" sqref="A3"/>
    </sheetView>
  </sheetViews>
  <sheetFormatPr defaultRowHeight="13.8" x14ac:dyDescent="0.25"/>
  <cols>
    <col min="1" max="1" width="36.296875" customWidth="1"/>
    <col min="2" max="2" width="6.296875" customWidth="1"/>
    <col min="3" max="5001" width="33.59765625" bestFit="1" customWidth="1"/>
    <col min="5002" max="5002" width="9.69921875" bestFit="1" customWidth="1"/>
  </cols>
  <sheetData>
    <row r="3" spans="1:1" x14ac:dyDescent="0.25">
      <c r="A3" s="11" t="s">
        <v>5042</v>
      </c>
    </row>
    <row r="4" spans="1:1" x14ac:dyDescent="0.25">
      <c r="A4" s="12" t="s">
        <v>2019</v>
      </c>
    </row>
    <row r="5" spans="1:1" x14ac:dyDescent="0.25">
      <c r="A5" s="12" t="s">
        <v>578</v>
      </c>
    </row>
    <row r="6" spans="1:1" x14ac:dyDescent="0.25">
      <c r="A6" s="12" t="s">
        <v>1311</v>
      </c>
    </row>
    <row r="7" spans="1:1" x14ac:dyDescent="0.25">
      <c r="A7" s="12" t="s">
        <v>4961</v>
      </c>
    </row>
    <row r="8" spans="1:1" x14ac:dyDescent="0.25">
      <c r="A8" s="12" t="s">
        <v>3505</v>
      </c>
    </row>
    <row r="9" spans="1:1" x14ac:dyDescent="0.25">
      <c r="A9" s="12" t="s">
        <v>3750</v>
      </c>
    </row>
    <row r="10" spans="1:1" x14ac:dyDescent="0.25">
      <c r="A10" s="12" t="s">
        <v>169</v>
      </c>
    </row>
    <row r="11" spans="1:1" x14ac:dyDescent="0.25">
      <c r="A11" s="12" t="s">
        <v>2519</v>
      </c>
    </row>
    <row r="12" spans="1:1" x14ac:dyDescent="0.25">
      <c r="A12" s="12" t="s">
        <v>428</v>
      </c>
    </row>
    <row r="13" spans="1:1" x14ac:dyDescent="0.25">
      <c r="A13" s="12" t="s">
        <v>115</v>
      </c>
    </row>
    <row r="14" spans="1:1" x14ac:dyDescent="0.25">
      <c r="A14" s="12" t="s">
        <v>2528</v>
      </c>
    </row>
    <row r="15" spans="1:1" x14ac:dyDescent="0.25">
      <c r="A15" s="12" t="s">
        <v>2354</v>
      </c>
    </row>
    <row r="16" spans="1:1" x14ac:dyDescent="0.25">
      <c r="A16" s="12" t="s">
        <v>2547</v>
      </c>
    </row>
    <row r="17" spans="1:1" x14ac:dyDescent="0.25">
      <c r="A17" s="12" t="s">
        <v>1278</v>
      </c>
    </row>
    <row r="18" spans="1:1" x14ac:dyDescent="0.25">
      <c r="A18" s="12" t="s">
        <v>709</v>
      </c>
    </row>
    <row r="19" spans="1:1" x14ac:dyDescent="0.25">
      <c r="A19" s="12" t="s">
        <v>5001</v>
      </c>
    </row>
    <row r="20" spans="1:1" x14ac:dyDescent="0.25">
      <c r="A20" s="12" t="s">
        <v>3634</v>
      </c>
    </row>
    <row r="21" spans="1:1" x14ac:dyDescent="0.25">
      <c r="A21" s="12" t="s">
        <v>721</v>
      </c>
    </row>
    <row r="22" spans="1:1" x14ac:dyDescent="0.25">
      <c r="A22" s="12" t="s">
        <v>3008</v>
      </c>
    </row>
    <row r="23" spans="1:1" x14ac:dyDescent="0.25">
      <c r="A23" s="12" t="s">
        <v>1835</v>
      </c>
    </row>
    <row r="24" spans="1:1" x14ac:dyDescent="0.25">
      <c r="A24" s="12" t="s">
        <v>3858</v>
      </c>
    </row>
    <row r="25" spans="1:1" x14ac:dyDescent="0.25">
      <c r="A25" s="12" t="s">
        <v>2542</v>
      </c>
    </row>
    <row r="26" spans="1:1" x14ac:dyDescent="0.25">
      <c r="A26" s="12" t="s">
        <v>358</v>
      </c>
    </row>
    <row r="27" spans="1:1" x14ac:dyDescent="0.25">
      <c r="A27" s="12" t="s">
        <v>538</v>
      </c>
    </row>
    <row r="28" spans="1:1" x14ac:dyDescent="0.25">
      <c r="A28" s="12" t="s">
        <v>3563</v>
      </c>
    </row>
    <row r="29" spans="1:1" x14ac:dyDescent="0.25">
      <c r="A29" s="12" t="s">
        <v>818</v>
      </c>
    </row>
    <row r="30" spans="1:1" x14ac:dyDescent="0.25">
      <c r="A30" s="12" t="s">
        <v>1396</v>
      </c>
    </row>
    <row r="31" spans="1:1" x14ac:dyDescent="0.25">
      <c r="A31" s="12" t="s">
        <v>4967</v>
      </c>
    </row>
    <row r="32" spans="1:1" x14ac:dyDescent="0.25">
      <c r="A32" s="12" t="s">
        <v>2991</v>
      </c>
    </row>
    <row r="33" spans="1:1" x14ac:dyDescent="0.25">
      <c r="A33" s="12" t="s">
        <v>4729</v>
      </c>
    </row>
    <row r="34" spans="1:1" x14ac:dyDescent="0.25">
      <c r="A34" s="12" t="s">
        <v>811</v>
      </c>
    </row>
    <row r="35" spans="1:1" x14ac:dyDescent="0.25">
      <c r="A35" s="12" t="s">
        <v>4098</v>
      </c>
    </row>
    <row r="36" spans="1:1" x14ac:dyDescent="0.25">
      <c r="A36" s="12" t="s">
        <v>1634</v>
      </c>
    </row>
    <row r="37" spans="1:1" x14ac:dyDescent="0.25">
      <c r="A37" s="12" t="s">
        <v>1877</v>
      </c>
    </row>
    <row r="38" spans="1:1" x14ac:dyDescent="0.25">
      <c r="A38" s="12" t="s">
        <v>221</v>
      </c>
    </row>
    <row r="39" spans="1:1" x14ac:dyDescent="0.25">
      <c r="A39" s="12" t="s">
        <v>4231</v>
      </c>
    </row>
    <row r="40" spans="1:1" x14ac:dyDescent="0.25">
      <c r="A40" s="12" t="s">
        <v>895</v>
      </c>
    </row>
    <row r="41" spans="1:1" x14ac:dyDescent="0.25">
      <c r="A41" s="12" t="s">
        <v>4824</v>
      </c>
    </row>
    <row r="42" spans="1:1" x14ac:dyDescent="0.25">
      <c r="A42" s="12" t="s">
        <v>1838</v>
      </c>
    </row>
    <row r="43" spans="1:1" x14ac:dyDescent="0.25">
      <c r="A43" s="12" t="s">
        <v>2125</v>
      </c>
    </row>
    <row r="44" spans="1:1" x14ac:dyDescent="0.25">
      <c r="A44" s="12" t="s">
        <v>2617</v>
      </c>
    </row>
    <row r="45" spans="1:1" x14ac:dyDescent="0.25">
      <c r="A45" s="12" t="s">
        <v>810</v>
      </c>
    </row>
    <row r="46" spans="1:1" x14ac:dyDescent="0.25">
      <c r="A46" s="12" t="s">
        <v>92</v>
      </c>
    </row>
    <row r="47" spans="1:1" x14ac:dyDescent="0.25">
      <c r="A47" s="12" t="s">
        <v>4108</v>
      </c>
    </row>
    <row r="48" spans="1:1" x14ac:dyDescent="0.25">
      <c r="A48" s="12" t="s">
        <v>39</v>
      </c>
    </row>
    <row r="49" spans="1:1" x14ac:dyDescent="0.25">
      <c r="A49" s="12" t="s">
        <v>1182</v>
      </c>
    </row>
    <row r="50" spans="1:1" x14ac:dyDescent="0.25">
      <c r="A50" s="12" t="s">
        <v>3257</v>
      </c>
    </row>
    <row r="51" spans="1:1" x14ac:dyDescent="0.25">
      <c r="A51" s="12" t="s">
        <v>3278</v>
      </c>
    </row>
    <row r="52" spans="1:1" x14ac:dyDescent="0.25">
      <c r="A52" s="12" t="s">
        <v>4434</v>
      </c>
    </row>
    <row r="53" spans="1:1" x14ac:dyDescent="0.25">
      <c r="A53" s="12" t="s">
        <v>3418</v>
      </c>
    </row>
    <row r="54" spans="1:1" x14ac:dyDescent="0.25">
      <c r="A54" s="12" t="s">
        <v>920</v>
      </c>
    </row>
    <row r="55" spans="1:1" x14ac:dyDescent="0.25">
      <c r="A55" s="12" t="s">
        <v>2829</v>
      </c>
    </row>
    <row r="56" spans="1:1" x14ac:dyDescent="0.25">
      <c r="A56" s="12" t="s">
        <v>2962</v>
      </c>
    </row>
    <row r="57" spans="1:1" x14ac:dyDescent="0.25">
      <c r="A57" s="12" t="s">
        <v>1700</v>
      </c>
    </row>
    <row r="58" spans="1:1" x14ac:dyDescent="0.25">
      <c r="A58" s="12" t="s">
        <v>2416</v>
      </c>
    </row>
    <row r="59" spans="1:1" x14ac:dyDescent="0.25">
      <c r="A59" s="12" t="s">
        <v>976</v>
      </c>
    </row>
    <row r="60" spans="1:1" x14ac:dyDescent="0.25">
      <c r="A60" s="12" t="s">
        <v>4249</v>
      </c>
    </row>
    <row r="61" spans="1:1" x14ac:dyDescent="0.25">
      <c r="A61" s="12" t="s">
        <v>2067</v>
      </c>
    </row>
    <row r="62" spans="1:1" x14ac:dyDescent="0.25">
      <c r="A62" s="12" t="s">
        <v>1758</v>
      </c>
    </row>
    <row r="63" spans="1:1" x14ac:dyDescent="0.25">
      <c r="A63" s="12" t="s">
        <v>2086</v>
      </c>
    </row>
    <row r="64" spans="1:1" x14ac:dyDescent="0.25">
      <c r="A64" s="12" t="s">
        <v>2796</v>
      </c>
    </row>
    <row r="65" spans="1:1" x14ac:dyDescent="0.25">
      <c r="A65" s="12" t="s">
        <v>4696</v>
      </c>
    </row>
    <row r="66" spans="1:1" x14ac:dyDescent="0.25">
      <c r="A66" s="12" t="s">
        <v>1833</v>
      </c>
    </row>
    <row r="67" spans="1:1" x14ac:dyDescent="0.25">
      <c r="A67" s="12" t="s">
        <v>2265</v>
      </c>
    </row>
    <row r="68" spans="1:1" x14ac:dyDescent="0.25">
      <c r="A68" s="12" t="s">
        <v>2255</v>
      </c>
    </row>
    <row r="69" spans="1:1" x14ac:dyDescent="0.25">
      <c r="A69" s="12" t="s">
        <v>3777</v>
      </c>
    </row>
    <row r="70" spans="1:1" x14ac:dyDescent="0.25">
      <c r="A70" s="12" t="s">
        <v>2664</v>
      </c>
    </row>
    <row r="71" spans="1:1" x14ac:dyDescent="0.25">
      <c r="A71" s="12" t="s">
        <v>2140</v>
      </c>
    </row>
    <row r="72" spans="1:1" x14ac:dyDescent="0.25">
      <c r="A72" s="12" t="s">
        <v>4344</v>
      </c>
    </row>
    <row r="73" spans="1:1" x14ac:dyDescent="0.25">
      <c r="A73" s="12" t="s">
        <v>480</v>
      </c>
    </row>
    <row r="74" spans="1:1" x14ac:dyDescent="0.25">
      <c r="A74" s="12" t="s">
        <v>2826</v>
      </c>
    </row>
    <row r="75" spans="1:1" x14ac:dyDescent="0.25">
      <c r="A75" s="12" t="s">
        <v>4205</v>
      </c>
    </row>
    <row r="76" spans="1:1" x14ac:dyDescent="0.25">
      <c r="A76" s="12" t="s">
        <v>2378</v>
      </c>
    </row>
    <row r="77" spans="1:1" x14ac:dyDescent="0.25">
      <c r="A77" s="12" t="s">
        <v>335</v>
      </c>
    </row>
    <row r="78" spans="1:1" x14ac:dyDescent="0.25">
      <c r="A78" s="12" t="s">
        <v>4697</v>
      </c>
    </row>
    <row r="79" spans="1:1" x14ac:dyDescent="0.25">
      <c r="A79" s="12" t="s">
        <v>4676</v>
      </c>
    </row>
    <row r="80" spans="1:1" x14ac:dyDescent="0.25">
      <c r="A80" s="12" t="s">
        <v>223</v>
      </c>
    </row>
    <row r="81" spans="1:1" x14ac:dyDescent="0.25">
      <c r="A81" s="12" t="s">
        <v>4385</v>
      </c>
    </row>
    <row r="82" spans="1:1" x14ac:dyDescent="0.25">
      <c r="A82" s="12" t="s">
        <v>591</v>
      </c>
    </row>
    <row r="83" spans="1:1" x14ac:dyDescent="0.25">
      <c r="A83" s="12" t="s">
        <v>1761</v>
      </c>
    </row>
    <row r="84" spans="1:1" x14ac:dyDescent="0.25">
      <c r="A84" s="12" t="s">
        <v>1731</v>
      </c>
    </row>
    <row r="85" spans="1:1" x14ac:dyDescent="0.25">
      <c r="A85" s="12" t="s">
        <v>715</v>
      </c>
    </row>
    <row r="86" spans="1:1" x14ac:dyDescent="0.25">
      <c r="A86" s="12" t="s">
        <v>248</v>
      </c>
    </row>
    <row r="87" spans="1:1" x14ac:dyDescent="0.25">
      <c r="A87" s="12" t="s">
        <v>4317</v>
      </c>
    </row>
    <row r="88" spans="1:1" x14ac:dyDescent="0.25">
      <c r="A88" s="12" t="s">
        <v>2894</v>
      </c>
    </row>
    <row r="89" spans="1:1" x14ac:dyDescent="0.25">
      <c r="A89" s="12" t="s">
        <v>4901</v>
      </c>
    </row>
    <row r="90" spans="1:1" x14ac:dyDescent="0.25">
      <c r="A90" s="12" t="s">
        <v>4854</v>
      </c>
    </row>
    <row r="91" spans="1:1" x14ac:dyDescent="0.25">
      <c r="A91" s="12" t="s">
        <v>568</v>
      </c>
    </row>
    <row r="92" spans="1:1" x14ac:dyDescent="0.25">
      <c r="A92" s="12" t="s">
        <v>4451</v>
      </c>
    </row>
    <row r="93" spans="1:1" x14ac:dyDescent="0.25">
      <c r="A93" s="12" t="s">
        <v>3529</v>
      </c>
    </row>
    <row r="94" spans="1:1" x14ac:dyDescent="0.25">
      <c r="A94" s="12" t="s">
        <v>625</v>
      </c>
    </row>
    <row r="95" spans="1:1" x14ac:dyDescent="0.25">
      <c r="A95" s="12" t="s">
        <v>1024</v>
      </c>
    </row>
    <row r="96" spans="1:1" x14ac:dyDescent="0.25">
      <c r="A96" s="12" t="s">
        <v>290</v>
      </c>
    </row>
    <row r="97" spans="1:1" x14ac:dyDescent="0.25">
      <c r="A97" s="12" t="s">
        <v>2037</v>
      </c>
    </row>
    <row r="98" spans="1:1" x14ac:dyDescent="0.25">
      <c r="A98" s="12" t="s">
        <v>3519</v>
      </c>
    </row>
    <row r="99" spans="1:1" x14ac:dyDescent="0.25">
      <c r="A99" s="12" t="s">
        <v>3094</v>
      </c>
    </row>
    <row r="100" spans="1:1" x14ac:dyDescent="0.25">
      <c r="A100" s="12" t="s">
        <v>483</v>
      </c>
    </row>
    <row r="101" spans="1:1" x14ac:dyDescent="0.25">
      <c r="A101" s="12" t="s">
        <v>4519</v>
      </c>
    </row>
    <row r="102" spans="1:1" x14ac:dyDescent="0.25">
      <c r="A102" s="12" t="s">
        <v>3855</v>
      </c>
    </row>
    <row r="103" spans="1:1" x14ac:dyDescent="0.25">
      <c r="A103" s="12" t="s">
        <v>3429</v>
      </c>
    </row>
    <row r="104" spans="1:1" x14ac:dyDescent="0.25">
      <c r="A104" s="12" t="s">
        <v>1264</v>
      </c>
    </row>
    <row r="105" spans="1:1" x14ac:dyDescent="0.25">
      <c r="A105" s="12" t="s">
        <v>716</v>
      </c>
    </row>
    <row r="106" spans="1:1" x14ac:dyDescent="0.25">
      <c r="A106" s="12" t="s">
        <v>3042</v>
      </c>
    </row>
    <row r="107" spans="1:1" x14ac:dyDescent="0.25">
      <c r="A107" s="12" t="s">
        <v>973</v>
      </c>
    </row>
    <row r="108" spans="1:1" x14ac:dyDescent="0.25">
      <c r="A108" s="12" t="s">
        <v>4429</v>
      </c>
    </row>
    <row r="109" spans="1:1" x14ac:dyDescent="0.25">
      <c r="A109" s="12" t="s">
        <v>1530</v>
      </c>
    </row>
    <row r="110" spans="1:1" x14ac:dyDescent="0.25">
      <c r="A110" s="12" t="s">
        <v>1763</v>
      </c>
    </row>
    <row r="111" spans="1:1" x14ac:dyDescent="0.25">
      <c r="A111" s="12" t="s">
        <v>4170</v>
      </c>
    </row>
    <row r="112" spans="1:1" x14ac:dyDescent="0.25">
      <c r="A112" s="12" t="s">
        <v>517</v>
      </c>
    </row>
    <row r="113" spans="1:1" x14ac:dyDescent="0.25">
      <c r="A113" s="12" t="s">
        <v>3882</v>
      </c>
    </row>
    <row r="114" spans="1:1" x14ac:dyDescent="0.25">
      <c r="A114" s="12" t="s">
        <v>1400</v>
      </c>
    </row>
    <row r="115" spans="1:1" x14ac:dyDescent="0.25">
      <c r="A115" s="12" t="s">
        <v>4848</v>
      </c>
    </row>
    <row r="116" spans="1:1" x14ac:dyDescent="0.25">
      <c r="A116" s="12" t="s">
        <v>1334</v>
      </c>
    </row>
    <row r="117" spans="1:1" x14ac:dyDescent="0.25">
      <c r="A117" s="12" t="s">
        <v>4574</v>
      </c>
    </row>
    <row r="118" spans="1:1" x14ac:dyDescent="0.25">
      <c r="A118" s="12" t="s">
        <v>4299</v>
      </c>
    </row>
    <row r="119" spans="1:1" x14ac:dyDescent="0.25">
      <c r="A119" s="12" t="s">
        <v>3486</v>
      </c>
    </row>
    <row r="120" spans="1:1" x14ac:dyDescent="0.25">
      <c r="A120" s="12" t="s">
        <v>4803</v>
      </c>
    </row>
    <row r="121" spans="1:1" x14ac:dyDescent="0.25">
      <c r="A121" s="12" t="s">
        <v>1384</v>
      </c>
    </row>
    <row r="122" spans="1:1" x14ac:dyDescent="0.25">
      <c r="A122" s="12" t="s">
        <v>111</v>
      </c>
    </row>
    <row r="123" spans="1:1" x14ac:dyDescent="0.25">
      <c r="A123" s="12" t="s">
        <v>2282</v>
      </c>
    </row>
    <row r="124" spans="1:1" x14ac:dyDescent="0.25">
      <c r="A124" s="12" t="s">
        <v>3021</v>
      </c>
    </row>
    <row r="125" spans="1:1" x14ac:dyDescent="0.25">
      <c r="A125" s="12" t="s">
        <v>2076</v>
      </c>
    </row>
    <row r="126" spans="1:1" x14ac:dyDescent="0.25">
      <c r="A126" s="12" t="s">
        <v>4069</v>
      </c>
    </row>
    <row r="127" spans="1:1" x14ac:dyDescent="0.25">
      <c r="A127" s="12" t="s">
        <v>1333</v>
      </c>
    </row>
    <row r="128" spans="1:1" x14ac:dyDescent="0.25">
      <c r="A128" s="12" t="s">
        <v>1359</v>
      </c>
    </row>
    <row r="129" spans="1:1" x14ac:dyDescent="0.25">
      <c r="A129" s="12" t="s">
        <v>2330</v>
      </c>
    </row>
    <row r="130" spans="1:1" x14ac:dyDescent="0.25">
      <c r="A130" s="12" t="s">
        <v>2192</v>
      </c>
    </row>
    <row r="131" spans="1:1" x14ac:dyDescent="0.25">
      <c r="A131" s="12" t="s">
        <v>3445</v>
      </c>
    </row>
    <row r="132" spans="1:1" x14ac:dyDescent="0.25">
      <c r="A132" s="12" t="s">
        <v>3175</v>
      </c>
    </row>
    <row r="133" spans="1:1" x14ac:dyDescent="0.25">
      <c r="A133" s="12" t="s">
        <v>2942</v>
      </c>
    </row>
    <row r="134" spans="1:1" x14ac:dyDescent="0.25">
      <c r="A134" s="12" t="s">
        <v>3151</v>
      </c>
    </row>
    <row r="135" spans="1:1" x14ac:dyDescent="0.25">
      <c r="A135" s="12" t="s">
        <v>389</v>
      </c>
    </row>
    <row r="136" spans="1:1" x14ac:dyDescent="0.25">
      <c r="A136" s="12" t="s">
        <v>2235</v>
      </c>
    </row>
    <row r="137" spans="1:1" x14ac:dyDescent="0.25">
      <c r="A137" s="12" t="s">
        <v>4932</v>
      </c>
    </row>
    <row r="138" spans="1:1" x14ac:dyDescent="0.25">
      <c r="A138" s="12" t="s">
        <v>1656</v>
      </c>
    </row>
    <row r="139" spans="1:1" x14ac:dyDescent="0.25">
      <c r="A139" s="12" t="s">
        <v>1205</v>
      </c>
    </row>
    <row r="140" spans="1:1" x14ac:dyDescent="0.25">
      <c r="A140" s="12" t="s">
        <v>4807</v>
      </c>
    </row>
    <row r="141" spans="1:1" x14ac:dyDescent="0.25">
      <c r="A141" s="12" t="s">
        <v>4899</v>
      </c>
    </row>
    <row r="142" spans="1:1" x14ac:dyDescent="0.25">
      <c r="A142" s="12" t="s">
        <v>2832</v>
      </c>
    </row>
    <row r="143" spans="1:1" x14ac:dyDescent="0.25">
      <c r="A143" s="12" t="s">
        <v>2665</v>
      </c>
    </row>
    <row r="144" spans="1:1" x14ac:dyDescent="0.25">
      <c r="A144" s="12" t="s">
        <v>3104</v>
      </c>
    </row>
    <row r="145" spans="1:1" x14ac:dyDescent="0.25">
      <c r="A145" s="12" t="s">
        <v>1113</v>
      </c>
    </row>
    <row r="146" spans="1:1" x14ac:dyDescent="0.25">
      <c r="A146" s="12" t="s">
        <v>426</v>
      </c>
    </row>
    <row r="147" spans="1:1" x14ac:dyDescent="0.25">
      <c r="A147" s="12" t="s">
        <v>1138</v>
      </c>
    </row>
    <row r="148" spans="1:1" x14ac:dyDescent="0.25">
      <c r="A148" s="12" t="s">
        <v>3639</v>
      </c>
    </row>
    <row r="149" spans="1:1" x14ac:dyDescent="0.25">
      <c r="A149" s="12" t="s">
        <v>745</v>
      </c>
    </row>
    <row r="150" spans="1:1" x14ac:dyDescent="0.25">
      <c r="A150" s="12" t="s">
        <v>3023</v>
      </c>
    </row>
    <row r="151" spans="1:1" x14ac:dyDescent="0.25">
      <c r="A151" s="12" t="s">
        <v>259</v>
      </c>
    </row>
    <row r="152" spans="1:1" x14ac:dyDescent="0.25">
      <c r="A152" s="12" t="s">
        <v>355</v>
      </c>
    </row>
    <row r="153" spans="1:1" x14ac:dyDescent="0.25">
      <c r="A153" s="12" t="s">
        <v>191</v>
      </c>
    </row>
    <row r="154" spans="1:1" x14ac:dyDescent="0.25">
      <c r="A154" s="12" t="s">
        <v>1918</v>
      </c>
    </row>
    <row r="155" spans="1:1" x14ac:dyDescent="0.25">
      <c r="A155" s="12" t="s">
        <v>2261</v>
      </c>
    </row>
    <row r="156" spans="1:1" x14ac:dyDescent="0.25">
      <c r="A156" s="12" t="s">
        <v>280</v>
      </c>
    </row>
    <row r="157" spans="1:1" x14ac:dyDescent="0.25">
      <c r="A157" s="12" t="s">
        <v>3209</v>
      </c>
    </row>
    <row r="158" spans="1:1" x14ac:dyDescent="0.25">
      <c r="A158" s="12" t="s">
        <v>4659</v>
      </c>
    </row>
    <row r="159" spans="1:1" x14ac:dyDescent="0.25">
      <c r="A159" s="12" t="s">
        <v>4739</v>
      </c>
    </row>
    <row r="160" spans="1:1" x14ac:dyDescent="0.25">
      <c r="A160" s="12" t="s">
        <v>4851</v>
      </c>
    </row>
    <row r="161" spans="1:1" x14ac:dyDescent="0.25">
      <c r="A161" s="12" t="s">
        <v>2821</v>
      </c>
    </row>
    <row r="162" spans="1:1" x14ac:dyDescent="0.25">
      <c r="A162" s="12" t="s">
        <v>3225</v>
      </c>
    </row>
    <row r="163" spans="1:1" x14ac:dyDescent="0.25">
      <c r="A163" s="12" t="s">
        <v>2525</v>
      </c>
    </row>
    <row r="164" spans="1:1" x14ac:dyDescent="0.25">
      <c r="A164" s="12" t="s">
        <v>2159</v>
      </c>
    </row>
    <row r="165" spans="1:1" x14ac:dyDescent="0.25">
      <c r="A165" s="12" t="s">
        <v>1963</v>
      </c>
    </row>
    <row r="166" spans="1:1" x14ac:dyDescent="0.25">
      <c r="A166" s="12" t="s">
        <v>1480</v>
      </c>
    </row>
    <row r="167" spans="1:1" x14ac:dyDescent="0.25">
      <c r="A167" s="12" t="s">
        <v>2478</v>
      </c>
    </row>
    <row r="168" spans="1:1" x14ac:dyDescent="0.25">
      <c r="A168" s="12" t="s">
        <v>3909</v>
      </c>
    </row>
    <row r="169" spans="1:1" x14ac:dyDescent="0.25">
      <c r="A169" s="12" t="s">
        <v>4731</v>
      </c>
    </row>
    <row r="170" spans="1:1" x14ac:dyDescent="0.25">
      <c r="A170" s="12" t="s">
        <v>2224</v>
      </c>
    </row>
    <row r="171" spans="1:1" x14ac:dyDescent="0.25">
      <c r="A171" s="12" t="s">
        <v>1106</v>
      </c>
    </row>
    <row r="172" spans="1:1" x14ac:dyDescent="0.25">
      <c r="A172" s="12" t="s">
        <v>4340</v>
      </c>
    </row>
    <row r="173" spans="1:1" x14ac:dyDescent="0.25">
      <c r="A173" s="12" t="s">
        <v>4394</v>
      </c>
    </row>
    <row r="174" spans="1:1" x14ac:dyDescent="0.25">
      <c r="A174" s="12" t="s">
        <v>2119</v>
      </c>
    </row>
    <row r="175" spans="1:1" x14ac:dyDescent="0.25">
      <c r="A175" s="12" t="s">
        <v>4103</v>
      </c>
    </row>
    <row r="176" spans="1:1" x14ac:dyDescent="0.25">
      <c r="A176" s="12" t="s">
        <v>4124</v>
      </c>
    </row>
    <row r="177" spans="1:1" x14ac:dyDescent="0.25">
      <c r="A177" s="12" t="s">
        <v>4586</v>
      </c>
    </row>
    <row r="178" spans="1:1" x14ac:dyDescent="0.25">
      <c r="A178" s="12" t="s">
        <v>2739</v>
      </c>
    </row>
    <row r="179" spans="1:1" x14ac:dyDescent="0.25">
      <c r="A179" s="12" t="s">
        <v>3935</v>
      </c>
    </row>
    <row r="180" spans="1:1" x14ac:dyDescent="0.25">
      <c r="A180" s="12" t="s">
        <v>1618</v>
      </c>
    </row>
    <row r="181" spans="1:1" x14ac:dyDescent="0.25">
      <c r="A181" s="12" t="s">
        <v>1440</v>
      </c>
    </row>
    <row r="182" spans="1:1" x14ac:dyDescent="0.25">
      <c r="A182" s="12" t="s">
        <v>785</v>
      </c>
    </row>
    <row r="183" spans="1:1" x14ac:dyDescent="0.25">
      <c r="A183" s="12" t="s">
        <v>4910</v>
      </c>
    </row>
    <row r="184" spans="1:1" x14ac:dyDescent="0.25">
      <c r="A184" s="12" t="s">
        <v>3156</v>
      </c>
    </row>
    <row r="185" spans="1:1" x14ac:dyDescent="0.25">
      <c r="A185" s="12" t="s">
        <v>2281</v>
      </c>
    </row>
    <row r="186" spans="1:1" x14ac:dyDescent="0.25">
      <c r="A186" s="12" t="s">
        <v>2226</v>
      </c>
    </row>
    <row r="187" spans="1:1" x14ac:dyDescent="0.25">
      <c r="A187" s="12" t="s">
        <v>4303</v>
      </c>
    </row>
    <row r="188" spans="1:1" x14ac:dyDescent="0.25">
      <c r="A188" s="12" t="s">
        <v>4919</v>
      </c>
    </row>
    <row r="189" spans="1:1" x14ac:dyDescent="0.25">
      <c r="A189" s="12" t="s">
        <v>1534</v>
      </c>
    </row>
    <row r="190" spans="1:1" x14ac:dyDescent="0.25">
      <c r="A190" s="12" t="s">
        <v>2858</v>
      </c>
    </row>
    <row r="191" spans="1:1" x14ac:dyDescent="0.25">
      <c r="A191" s="12" t="s">
        <v>3627</v>
      </c>
    </row>
    <row r="192" spans="1:1" x14ac:dyDescent="0.25">
      <c r="A192" s="12" t="s">
        <v>2395</v>
      </c>
    </row>
    <row r="193" spans="1:1" x14ac:dyDescent="0.25">
      <c r="A193" s="12" t="s">
        <v>2779</v>
      </c>
    </row>
    <row r="194" spans="1:1" x14ac:dyDescent="0.25">
      <c r="A194" s="12" t="s">
        <v>425</v>
      </c>
    </row>
    <row r="195" spans="1:1" x14ac:dyDescent="0.25">
      <c r="A195" s="12" t="s">
        <v>4736</v>
      </c>
    </row>
    <row r="196" spans="1:1" x14ac:dyDescent="0.25">
      <c r="A196" s="12" t="s">
        <v>2338</v>
      </c>
    </row>
    <row r="197" spans="1:1" x14ac:dyDescent="0.25">
      <c r="A197" s="12" t="s">
        <v>1905</v>
      </c>
    </row>
    <row r="198" spans="1:1" x14ac:dyDescent="0.25">
      <c r="A198" s="12" t="s">
        <v>1243</v>
      </c>
    </row>
    <row r="199" spans="1:1" x14ac:dyDescent="0.25">
      <c r="A199" s="12" t="s">
        <v>3321</v>
      </c>
    </row>
    <row r="200" spans="1:1" x14ac:dyDescent="0.25">
      <c r="A200" s="12" t="s">
        <v>3757</v>
      </c>
    </row>
    <row r="201" spans="1:1" x14ac:dyDescent="0.25">
      <c r="A201" s="12" t="s">
        <v>1779</v>
      </c>
    </row>
    <row r="202" spans="1:1" x14ac:dyDescent="0.25">
      <c r="A202" s="12" t="s">
        <v>3058</v>
      </c>
    </row>
    <row r="203" spans="1:1" x14ac:dyDescent="0.25">
      <c r="A203" s="12" t="s">
        <v>419</v>
      </c>
    </row>
    <row r="204" spans="1:1" x14ac:dyDescent="0.25">
      <c r="A204" s="12" t="s">
        <v>933</v>
      </c>
    </row>
    <row r="205" spans="1:1" x14ac:dyDescent="0.25">
      <c r="A205" s="12" t="s">
        <v>2461</v>
      </c>
    </row>
    <row r="206" spans="1:1" x14ac:dyDescent="0.25">
      <c r="A206" s="12" t="s">
        <v>463</v>
      </c>
    </row>
    <row r="207" spans="1:1" x14ac:dyDescent="0.25">
      <c r="A207" s="12" t="s">
        <v>741</v>
      </c>
    </row>
    <row r="208" spans="1:1" x14ac:dyDescent="0.25">
      <c r="A208" s="12" t="s">
        <v>2666</v>
      </c>
    </row>
    <row r="209" spans="1:1" x14ac:dyDescent="0.25">
      <c r="A209" s="12" t="s">
        <v>2189</v>
      </c>
    </row>
    <row r="210" spans="1:1" x14ac:dyDescent="0.25">
      <c r="A210" s="12" t="s">
        <v>99</v>
      </c>
    </row>
    <row r="211" spans="1:1" x14ac:dyDescent="0.25">
      <c r="A211" s="12" t="s">
        <v>992</v>
      </c>
    </row>
    <row r="212" spans="1:1" x14ac:dyDescent="0.25">
      <c r="A212" s="12" t="s">
        <v>3573</v>
      </c>
    </row>
    <row r="213" spans="1:1" x14ac:dyDescent="0.25">
      <c r="A213" s="12" t="s">
        <v>2227</v>
      </c>
    </row>
    <row r="214" spans="1:1" x14ac:dyDescent="0.25">
      <c r="A214" s="12" t="s">
        <v>1084</v>
      </c>
    </row>
    <row r="215" spans="1:1" x14ac:dyDescent="0.25">
      <c r="A215" s="12" t="s">
        <v>679</v>
      </c>
    </row>
    <row r="216" spans="1:1" x14ac:dyDescent="0.25">
      <c r="A216" s="12" t="s">
        <v>423</v>
      </c>
    </row>
    <row r="217" spans="1:1" x14ac:dyDescent="0.25">
      <c r="A217" s="12" t="s">
        <v>1110</v>
      </c>
    </row>
    <row r="218" spans="1:1" x14ac:dyDescent="0.25">
      <c r="A218" s="12" t="s">
        <v>1416</v>
      </c>
    </row>
    <row r="219" spans="1:1" x14ac:dyDescent="0.25">
      <c r="A219" s="12" t="s">
        <v>3709</v>
      </c>
    </row>
    <row r="220" spans="1:1" x14ac:dyDescent="0.25">
      <c r="A220" s="12" t="s">
        <v>1794</v>
      </c>
    </row>
    <row r="221" spans="1:1" x14ac:dyDescent="0.25">
      <c r="A221" s="12" t="s">
        <v>1448</v>
      </c>
    </row>
    <row r="222" spans="1:1" x14ac:dyDescent="0.25">
      <c r="A222" s="12" t="s">
        <v>3937</v>
      </c>
    </row>
    <row r="223" spans="1:1" x14ac:dyDescent="0.25">
      <c r="A223" s="12" t="s">
        <v>3920</v>
      </c>
    </row>
    <row r="224" spans="1:1" x14ac:dyDescent="0.25">
      <c r="A224" s="12" t="s">
        <v>3335</v>
      </c>
    </row>
    <row r="225" spans="1:1" x14ac:dyDescent="0.25">
      <c r="A225" s="12" t="s">
        <v>701</v>
      </c>
    </row>
    <row r="226" spans="1:1" x14ac:dyDescent="0.25">
      <c r="A226" s="12" t="s">
        <v>3631</v>
      </c>
    </row>
    <row r="227" spans="1:1" x14ac:dyDescent="0.25">
      <c r="A227" s="12" t="s">
        <v>3871</v>
      </c>
    </row>
    <row r="228" spans="1:1" x14ac:dyDescent="0.25">
      <c r="A228" s="12" t="s">
        <v>2156</v>
      </c>
    </row>
    <row r="229" spans="1:1" x14ac:dyDescent="0.25">
      <c r="A229" s="12" t="s">
        <v>3684</v>
      </c>
    </row>
    <row r="230" spans="1:1" x14ac:dyDescent="0.25">
      <c r="A230" s="12" t="s">
        <v>50</v>
      </c>
    </row>
    <row r="231" spans="1:1" x14ac:dyDescent="0.25">
      <c r="A231" s="12" t="s">
        <v>3281</v>
      </c>
    </row>
    <row r="232" spans="1:1" x14ac:dyDescent="0.25">
      <c r="A232" s="12" t="s">
        <v>2667</v>
      </c>
    </row>
    <row r="233" spans="1:1" x14ac:dyDescent="0.25">
      <c r="A233" s="12" t="s">
        <v>3958</v>
      </c>
    </row>
    <row r="234" spans="1:1" x14ac:dyDescent="0.25">
      <c r="A234" s="12" t="s">
        <v>3368</v>
      </c>
    </row>
    <row r="235" spans="1:1" x14ac:dyDescent="0.25">
      <c r="A235" s="12" t="s">
        <v>1226</v>
      </c>
    </row>
    <row r="236" spans="1:1" x14ac:dyDescent="0.25">
      <c r="A236" s="12" t="s">
        <v>3053</v>
      </c>
    </row>
    <row r="237" spans="1:1" x14ac:dyDescent="0.25">
      <c r="A237" s="12" t="s">
        <v>1455</v>
      </c>
    </row>
    <row r="238" spans="1:1" x14ac:dyDescent="0.25">
      <c r="A238" s="12" t="s">
        <v>4536</v>
      </c>
    </row>
    <row r="239" spans="1:1" x14ac:dyDescent="0.25">
      <c r="A239" s="12" t="s">
        <v>4793</v>
      </c>
    </row>
    <row r="240" spans="1:1" x14ac:dyDescent="0.25">
      <c r="A240" s="12" t="s">
        <v>4557</v>
      </c>
    </row>
    <row r="241" spans="1:1" x14ac:dyDescent="0.25">
      <c r="A241" s="12" t="s">
        <v>841</v>
      </c>
    </row>
    <row r="242" spans="1:1" x14ac:dyDescent="0.25">
      <c r="A242" s="12" t="s">
        <v>2522</v>
      </c>
    </row>
    <row r="243" spans="1:1" x14ac:dyDescent="0.25">
      <c r="A243" s="12" t="s">
        <v>3496</v>
      </c>
    </row>
    <row r="244" spans="1:1" x14ac:dyDescent="0.25">
      <c r="A244" s="12" t="s">
        <v>3906</v>
      </c>
    </row>
    <row r="245" spans="1:1" x14ac:dyDescent="0.25">
      <c r="A245" s="12" t="s">
        <v>4279</v>
      </c>
    </row>
    <row r="246" spans="1:1" x14ac:dyDescent="0.25">
      <c r="A246" s="12" t="s">
        <v>4387</v>
      </c>
    </row>
    <row r="247" spans="1:1" x14ac:dyDescent="0.25">
      <c r="A247" s="12" t="s">
        <v>4645</v>
      </c>
    </row>
    <row r="248" spans="1:1" x14ac:dyDescent="0.25">
      <c r="A248" s="12" t="s">
        <v>3898</v>
      </c>
    </row>
    <row r="249" spans="1:1" x14ac:dyDescent="0.25">
      <c r="A249" s="12" t="s">
        <v>620</v>
      </c>
    </row>
    <row r="250" spans="1:1" x14ac:dyDescent="0.25">
      <c r="A250" s="12" t="s">
        <v>3433</v>
      </c>
    </row>
    <row r="251" spans="1:1" x14ac:dyDescent="0.25">
      <c r="A251" s="12" t="s">
        <v>459</v>
      </c>
    </row>
    <row r="252" spans="1:1" x14ac:dyDescent="0.25">
      <c r="A252" s="12" t="s">
        <v>1853</v>
      </c>
    </row>
    <row r="253" spans="1:1" x14ac:dyDescent="0.25">
      <c r="A253" s="12" t="s">
        <v>41</v>
      </c>
    </row>
    <row r="254" spans="1:1" x14ac:dyDescent="0.25">
      <c r="A254" s="12" t="s">
        <v>2551</v>
      </c>
    </row>
    <row r="255" spans="1:1" x14ac:dyDescent="0.25">
      <c r="A255" s="12" t="s">
        <v>391</v>
      </c>
    </row>
    <row r="256" spans="1:1" x14ac:dyDescent="0.25">
      <c r="A256" s="12" t="s">
        <v>1071</v>
      </c>
    </row>
    <row r="257" spans="1:1" x14ac:dyDescent="0.25">
      <c r="A257" s="12" t="s">
        <v>3027</v>
      </c>
    </row>
    <row r="258" spans="1:1" x14ac:dyDescent="0.25">
      <c r="A258" s="12" t="s">
        <v>4689</v>
      </c>
    </row>
    <row r="259" spans="1:1" x14ac:dyDescent="0.25">
      <c r="A259" s="12" t="s">
        <v>3596</v>
      </c>
    </row>
    <row r="260" spans="1:1" x14ac:dyDescent="0.25">
      <c r="A260" s="12" t="s">
        <v>2911</v>
      </c>
    </row>
    <row r="261" spans="1:1" x14ac:dyDescent="0.25">
      <c r="A261" s="12" t="s">
        <v>3738</v>
      </c>
    </row>
    <row r="262" spans="1:1" x14ac:dyDescent="0.25">
      <c r="A262" s="12" t="s">
        <v>4189</v>
      </c>
    </row>
    <row r="263" spans="1:1" x14ac:dyDescent="0.25">
      <c r="A263" s="12" t="s">
        <v>2844</v>
      </c>
    </row>
    <row r="264" spans="1:1" x14ac:dyDescent="0.25">
      <c r="A264" s="12" t="s">
        <v>1073</v>
      </c>
    </row>
    <row r="265" spans="1:1" x14ac:dyDescent="0.25">
      <c r="A265" s="12" t="s">
        <v>1366</v>
      </c>
    </row>
    <row r="266" spans="1:1" x14ac:dyDescent="0.25">
      <c r="A266" s="12" t="s">
        <v>1695</v>
      </c>
    </row>
    <row r="267" spans="1:1" x14ac:dyDescent="0.25">
      <c r="A267" s="12" t="s">
        <v>1867</v>
      </c>
    </row>
    <row r="268" spans="1:1" x14ac:dyDescent="0.25">
      <c r="A268" s="12" t="s">
        <v>3383</v>
      </c>
    </row>
    <row r="269" spans="1:1" x14ac:dyDescent="0.25">
      <c r="A269" s="12" t="s">
        <v>4985</v>
      </c>
    </row>
    <row r="270" spans="1:1" x14ac:dyDescent="0.25">
      <c r="A270" s="12" t="s">
        <v>3689</v>
      </c>
    </row>
    <row r="271" spans="1:1" x14ac:dyDescent="0.25">
      <c r="A271" s="12" t="s">
        <v>364</v>
      </c>
    </row>
    <row r="272" spans="1:1" x14ac:dyDescent="0.25">
      <c r="A272" s="12" t="s">
        <v>4705</v>
      </c>
    </row>
    <row r="273" spans="1:1" x14ac:dyDescent="0.25">
      <c r="A273" s="12" t="s">
        <v>1870</v>
      </c>
    </row>
    <row r="274" spans="1:1" x14ac:dyDescent="0.25">
      <c r="A274" s="12" t="s">
        <v>383</v>
      </c>
    </row>
    <row r="275" spans="1:1" x14ac:dyDescent="0.25">
      <c r="A275" s="12" t="s">
        <v>2979</v>
      </c>
    </row>
    <row r="276" spans="1:1" x14ac:dyDescent="0.25">
      <c r="A276" s="12" t="s">
        <v>914</v>
      </c>
    </row>
    <row r="277" spans="1:1" x14ac:dyDescent="0.25">
      <c r="A277" s="12" t="s">
        <v>1052</v>
      </c>
    </row>
    <row r="278" spans="1:1" x14ac:dyDescent="0.25">
      <c r="A278" s="12" t="s">
        <v>1928</v>
      </c>
    </row>
    <row r="279" spans="1:1" x14ac:dyDescent="0.25">
      <c r="A279" s="12" t="s">
        <v>3080</v>
      </c>
    </row>
    <row r="280" spans="1:1" x14ac:dyDescent="0.25">
      <c r="A280" s="12" t="s">
        <v>3625</v>
      </c>
    </row>
    <row r="281" spans="1:1" x14ac:dyDescent="0.25">
      <c r="A281" s="12" t="s">
        <v>4838</v>
      </c>
    </row>
    <row r="282" spans="1:1" x14ac:dyDescent="0.25">
      <c r="A282" s="12" t="s">
        <v>3326</v>
      </c>
    </row>
    <row r="283" spans="1:1" x14ac:dyDescent="0.25">
      <c r="A283" s="12" t="s">
        <v>1546</v>
      </c>
    </row>
    <row r="284" spans="1:1" x14ac:dyDescent="0.25">
      <c r="A284" s="12" t="s">
        <v>4408</v>
      </c>
    </row>
    <row r="285" spans="1:1" x14ac:dyDescent="0.25">
      <c r="A285" s="12" t="s">
        <v>632</v>
      </c>
    </row>
    <row r="286" spans="1:1" x14ac:dyDescent="0.25">
      <c r="A286" s="12" t="s">
        <v>2121</v>
      </c>
    </row>
    <row r="287" spans="1:1" x14ac:dyDescent="0.25">
      <c r="A287" s="12" t="s">
        <v>4859</v>
      </c>
    </row>
    <row r="288" spans="1:1" x14ac:dyDescent="0.25">
      <c r="A288" s="12" t="s">
        <v>4040</v>
      </c>
    </row>
    <row r="289" spans="1:1" x14ac:dyDescent="0.25">
      <c r="A289" s="12" t="s">
        <v>3903</v>
      </c>
    </row>
    <row r="290" spans="1:1" x14ac:dyDescent="0.25">
      <c r="A290" s="12" t="s">
        <v>606</v>
      </c>
    </row>
    <row r="291" spans="1:1" x14ac:dyDescent="0.25">
      <c r="A291" s="12" t="s">
        <v>1268</v>
      </c>
    </row>
    <row r="292" spans="1:1" x14ac:dyDescent="0.25">
      <c r="A292" s="12" t="s">
        <v>2538</v>
      </c>
    </row>
    <row r="293" spans="1:1" x14ac:dyDescent="0.25">
      <c r="A293" s="12" t="s">
        <v>4167</v>
      </c>
    </row>
    <row r="294" spans="1:1" x14ac:dyDescent="0.25">
      <c r="A294" s="12" t="s">
        <v>1894</v>
      </c>
    </row>
    <row r="295" spans="1:1" x14ac:dyDescent="0.25">
      <c r="A295" s="12" t="s">
        <v>642</v>
      </c>
    </row>
    <row r="296" spans="1:1" x14ac:dyDescent="0.25">
      <c r="A296" s="12" t="s">
        <v>4827</v>
      </c>
    </row>
    <row r="297" spans="1:1" x14ac:dyDescent="0.25">
      <c r="A297" s="12" t="s">
        <v>314</v>
      </c>
    </row>
    <row r="298" spans="1:1" x14ac:dyDescent="0.25">
      <c r="A298" s="12" t="s">
        <v>1287</v>
      </c>
    </row>
    <row r="299" spans="1:1" x14ac:dyDescent="0.25">
      <c r="A299" s="12" t="s">
        <v>4896</v>
      </c>
    </row>
    <row r="300" spans="1:1" x14ac:dyDescent="0.25">
      <c r="A300" s="12" t="s">
        <v>4571</v>
      </c>
    </row>
    <row r="301" spans="1:1" x14ac:dyDescent="0.25">
      <c r="A301" s="12" t="s">
        <v>1521</v>
      </c>
    </row>
    <row r="302" spans="1:1" x14ac:dyDescent="0.25">
      <c r="A302" s="12" t="s">
        <v>3867</v>
      </c>
    </row>
    <row r="303" spans="1:1" x14ac:dyDescent="0.25">
      <c r="A303" s="12" t="s">
        <v>1764</v>
      </c>
    </row>
    <row r="304" spans="1:1" x14ac:dyDescent="0.25">
      <c r="A304" s="12" t="s">
        <v>654</v>
      </c>
    </row>
    <row r="305" spans="1:1" x14ac:dyDescent="0.25">
      <c r="A305" s="12" t="s">
        <v>448</v>
      </c>
    </row>
    <row r="306" spans="1:1" x14ac:dyDescent="0.25">
      <c r="A306" s="12" t="s">
        <v>289</v>
      </c>
    </row>
    <row r="307" spans="1:1" x14ac:dyDescent="0.25">
      <c r="A307" s="12" t="s">
        <v>2658</v>
      </c>
    </row>
    <row r="308" spans="1:1" x14ac:dyDescent="0.25">
      <c r="A308" s="12" t="s">
        <v>2794</v>
      </c>
    </row>
    <row r="309" spans="1:1" x14ac:dyDescent="0.25">
      <c r="A309" s="12" t="s">
        <v>4158</v>
      </c>
    </row>
    <row r="310" spans="1:1" x14ac:dyDescent="0.25">
      <c r="A310" s="12" t="s">
        <v>1724</v>
      </c>
    </row>
    <row r="311" spans="1:1" x14ac:dyDescent="0.25">
      <c r="A311" s="12" t="s">
        <v>4925</v>
      </c>
    </row>
    <row r="312" spans="1:1" x14ac:dyDescent="0.25">
      <c r="A312" s="12" t="s">
        <v>783</v>
      </c>
    </row>
    <row r="313" spans="1:1" x14ac:dyDescent="0.25">
      <c r="A313" s="12" t="s">
        <v>4237</v>
      </c>
    </row>
    <row r="314" spans="1:1" x14ac:dyDescent="0.25">
      <c r="A314" s="12" t="s">
        <v>870</v>
      </c>
    </row>
    <row r="315" spans="1:1" x14ac:dyDescent="0.25">
      <c r="A315" s="12" t="s">
        <v>1627</v>
      </c>
    </row>
    <row r="316" spans="1:1" x14ac:dyDescent="0.25">
      <c r="A316" s="12" t="s">
        <v>629</v>
      </c>
    </row>
    <row r="317" spans="1:1" x14ac:dyDescent="0.25">
      <c r="A317" s="12" t="s">
        <v>821</v>
      </c>
    </row>
    <row r="318" spans="1:1" x14ac:dyDescent="0.25">
      <c r="A318" s="12" t="s">
        <v>4878</v>
      </c>
    </row>
    <row r="319" spans="1:1" x14ac:dyDescent="0.25">
      <c r="A319" s="12" t="s">
        <v>765</v>
      </c>
    </row>
    <row r="320" spans="1:1" x14ac:dyDescent="0.25">
      <c r="A320" s="12" t="s">
        <v>566</v>
      </c>
    </row>
    <row r="321" spans="1:1" x14ac:dyDescent="0.25">
      <c r="A321" s="12" t="s">
        <v>3358</v>
      </c>
    </row>
    <row r="322" spans="1:1" x14ac:dyDescent="0.25">
      <c r="A322" s="12" t="s">
        <v>953</v>
      </c>
    </row>
    <row r="323" spans="1:1" x14ac:dyDescent="0.25">
      <c r="A323" s="12" t="s">
        <v>465</v>
      </c>
    </row>
    <row r="324" spans="1:1" x14ac:dyDescent="0.25">
      <c r="A324" s="12" t="s">
        <v>2058</v>
      </c>
    </row>
    <row r="325" spans="1:1" x14ac:dyDescent="0.25">
      <c r="A325" s="12" t="s">
        <v>1192</v>
      </c>
    </row>
    <row r="326" spans="1:1" x14ac:dyDescent="0.25">
      <c r="A326" s="12" t="s">
        <v>1703</v>
      </c>
    </row>
    <row r="327" spans="1:1" x14ac:dyDescent="0.25">
      <c r="A327" s="12" t="s">
        <v>2259</v>
      </c>
    </row>
    <row r="328" spans="1:1" x14ac:dyDescent="0.25">
      <c r="A328" s="12" t="s">
        <v>1951</v>
      </c>
    </row>
    <row r="329" spans="1:1" x14ac:dyDescent="0.25">
      <c r="A329" s="12" t="s">
        <v>1826</v>
      </c>
    </row>
    <row r="330" spans="1:1" x14ac:dyDescent="0.25">
      <c r="A330" s="12" t="s">
        <v>2680</v>
      </c>
    </row>
    <row r="331" spans="1:1" x14ac:dyDescent="0.25">
      <c r="A331" s="12" t="s">
        <v>3865</v>
      </c>
    </row>
    <row r="332" spans="1:1" x14ac:dyDescent="0.25">
      <c r="A332" s="12" t="s">
        <v>3226</v>
      </c>
    </row>
    <row r="333" spans="1:1" x14ac:dyDescent="0.25">
      <c r="A333" s="12" t="s">
        <v>1394</v>
      </c>
    </row>
    <row r="334" spans="1:1" x14ac:dyDescent="0.25">
      <c r="A334" s="12" t="s">
        <v>636</v>
      </c>
    </row>
    <row r="335" spans="1:1" x14ac:dyDescent="0.25">
      <c r="A335" s="12" t="s">
        <v>3641</v>
      </c>
    </row>
    <row r="336" spans="1:1" x14ac:dyDescent="0.25">
      <c r="A336" s="12" t="s">
        <v>332</v>
      </c>
    </row>
    <row r="337" spans="1:1" x14ac:dyDescent="0.25">
      <c r="A337" s="12" t="s">
        <v>2026</v>
      </c>
    </row>
    <row r="338" spans="1:1" x14ac:dyDescent="0.25">
      <c r="A338" s="12" t="s">
        <v>801</v>
      </c>
    </row>
    <row r="339" spans="1:1" x14ac:dyDescent="0.25">
      <c r="A339" s="12" t="s">
        <v>4778</v>
      </c>
    </row>
    <row r="340" spans="1:1" x14ac:dyDescent="0.25">
      <c r="A340" s="12" t="s">
        <v>3673</v>
      </c>
    </row>
    <row r="341" spans="1:1" x14ac:dyDescent="0.25">
      <c r="A341" s="12" t="s">
        <v>3642</v>
      </c>
    </row>
    <row r="342" spans="1:1" x14ac:dyDescent="0.25">
      <c r="A342" s="12" t="s">
        <v>981</v>
      </c>
    </row>
    <row r="343" spans="1:1" x14ac:dyDescent="0.25">
      <c r="A343" s="12" t="s">
        <v>61</v>
      </c>
    </row>
    <row r="344" spans="1:1" x14ac:dyDescent="0.25">
      <c r="A344" s="12" t="s">
        <v>3395</v>
      </c>
    </row>
    <row r="345" spans="1:1" x14ac:dyDescent="0.25">
      <c r="A345" s="12" t="s">
        <v>3485</v>
      </c>
    </row>
    <row r="346" spans="1:1" x14ac:dyDescent="0.25">
      <c r="A346" s="12" t="s">
        <v>317</v>
      </c>
    </row>
    <row r="347" spans="1:1" x14ac:dyDescent="0.25">
      <c r="A347" s="12" t="s">
        <v>508</v>
      </c>
    </row>
    <row r="348" spans="1:1" x14ac:dyDescent="0.25">
      <c r="A348" s="12" t="s">
        <v>2496</v>
      </c>
    </row>
    <row r="349" spans="1:1" x14ac:dyDescent="0.25">
      <c r="A349" s="12" t="s">
        <v>3610</v>
      </c>
    </row>
    <row r="350" spans="1:1" x14ac:dyDescent="0.25">
      <c r="A350" s="12" t="s">
        <v>273</v>
      </c>
    </row>
    <row r="351" spans="1:1" x14ac:dyDescent="0.25">
      <c r="A351" s="12" t="s">
        <v>4268</v>
      </c>
    </row>
    <row r="352" spans="1:1" x14ac:dyDescent="0.25">
      <c r="A352" s="12" t="s">
        <v>4686</v>
      </c>
    </row>
    <row r="353" spans="1:1" x14ac:dyDescent="0.25">
      <c r="A353" s="12" t="s">
        <v>4675</v>
      </c>
    </row>
    <row r="354" spans="1:1" x14ac:dyDescent="0.25">
      <c r="A354" s="12" t="s">
        <v>4690</v>
      </c>
    </row>
    <row r="355" spans="1:1" x14ac:dyDescent="0.25">
      <c r="A355" s="12" t="s">
        <v>276</v>
      </c>
    </row>
    <row r="356" spans="1:1" x14ac:dyDescent="0.25">
      <c r="A356" s="12" t="s">
        <v>4914</v>
      </c>
    </row>
    <row r="357" spans="1:1" x14ac:dyDescent="0.25">
      <c r="A357" s="12" t="s">
        <v>2445</v>
      </c>
    </row>
    <row r="358" spans="1:1" x14ac:dyDescent="0.25">
      <c r="A358" s="12" t="s">
        <v>4941</v>
      </c>
    </row>
    <row r="359" spans="1:1" x14ac:dyDescent="0.25">
      <c r="A359" s="12" t="s">
        <v>4684</v>
      </c>
    </row>
    <row r="360" spans="1:1" x14ac:dyDescent="0.25">
      <c r="A360" s="12" t="s">
        <v>3051</v>
      </c>
    </row>
    <row r="361" spans="1:1" x14ac:dyDescent="0.25">
      <c r="A361" s="12" t="s">
        <v>669</v>
      </c>
    </row>
    <row r="362" spans="1:1" x14ac:dyDescent="0.25">
      <c r="A362" s="12" t="s">
        <v>4498</v>
      </c>
    </row>
    <row r="363" spans="1:1" x14ac:dyDescent="0.25">
      <c r="A363" s="12" t="s">
        <v>1181</v>
      </c>
    </row>
    <row r="364" spans="1:1" x14ac:dyDescent="0.25">
      <c r="A364" s="12" t="s">
        <v>3450</v>
      </c>
    </row>
    <row r="365" spans="1:1" x14ac:dyDescent="0.25">
      <c r="A365" s="12" t="s">
        <v>3487</v>
      </c>
    </row>
    <row r="366" spans="1:1" x14ac:dyDescent="0.25">
      <c r="A366" s="12" t="s">
        <v>1058</v>
      </c>
    </row>
    <row r="367" spans="1:1" x14ac:dyDescent="0.25">
      <c r="A367" s="12" t="s">
        <v>2534</v>
      </c>
    </row>
    <row r="368" spans="1:1" x14ac:dyDescent="0.25">
      <c r="A368" s="12" t="s">
        <v>4336</v>
      </c>
    </row>
    <row r="369" spans="1:1" x14ac:dyDescent="0.25">
      <c r="A369" s="12" t="s">
        <v>4389</v>
      </c>
    </row>
    <row r="370" spans="1:1" x14ac:dyDescent="0.25">
      <c r="A370" s="12" t="s">
        <v>1720</v>
      </c>
    </row>
    <row r="371" spans="1:1" x14ac:dyDescent="0.25">
      <c r="A371" s="12" t="s">
        <v>4754</v>
      </c>
    </row>
    <row r="372" spans="1:1" x14ac:dyDescent="0.25">
      <c r="A372" s="12" t="s">
        <v>3721</v>
      </c>
    </row>
    <row r="373" spans="1:1" x14ac:dyDescent="0.25">
      <c r="A373" s="12" t="s">
        <v>1325</v>
      </c>
    </row>
    <row r="374" spans="1:1" x14ac:dyDescent="0.25">
      <c r="A374" s="12" t="s">
        <v>2452</v>
      </c>
    </row>
    <row r="375" spans="1:1" x14ac:dyDescent="0.25">
      <c r="A375" s="12" t="s">
        <v>545</v>
      </c>
    </row>
    <row r="376" spans="1:1" x14ac:dyDescent="0.25">
      <c r="A376" s="12" t="s">
        <v>2587</v>
      </c>
    </row>
    <row r="377" spans="1:1" x14ac:dyDescent="0.25">
      <c r="A377" s="12" t="s">
        <v>2853</v>
      </c>
    </row>
    <row r="378" spans="1:1" x14ac:dyDescent="0.25">
      <c r="A378" s="12" t="s">
        <v>542</v>
      </c>
    </row>
    <row r="379" spans="1:1" x14ac:dyDescent="0.25">
      <c r="A379" s="12" t="s">
        <v>2007</v>
      </c>
    </row>
    <row r="380" spans="1:1" x14ac:dyDescent="0.25">
      <c r="A380" s="12" t="s">
        <v>157</v>
      </c>
    </row>
    <row r="381" spans="1:1" x14ac:dyDescent="0.25">
      <c r="A381" s="12" t="s">
        <v>2209</v>
      </c>
    </row>
    <row r="382" spans="1:1" x14ac:dyDescent="0.25">
      <c r="A382" s="12" t="s">
        <v>3884</v>
      </c>
    </row>
    <row r="383" spans="1:1" x14ac:dyDescent="0.25">
      <c r="A383" s="12" t="s">
        <v>2038</v>
      </c>
    </row>
    <row r="384" spans="1:1" x14ac:dyDescent="0.25">
      <c r="A384" s="12" t="s">
        <v>4390</v>
      </c>
    </row>
    <row r="385" spans="1:1" x14ac:dyDescent="0.25">
      <c r="A385" s="12" t="s">
        <v>4045</v>
      </c>
    </row>
    <row r="386" spans="1:1" x14ac:dyDescent="0.25">
      <c r="A386" s="12" t="s">
        <v>400</v>
      </c>
    </row>
    <row r="387" spans="1:1" x14ac:dyDescent="0.25">
      <c r="A387" s="12" t="s">
        <v>3350</v>
      </c>
    </row>
    <row r="388" spans="1:1" x14ac:dyDescent="0.25">
      <c r="A388" s="12" t="s">
        <v>4407</v>
      </c>
    </row>
    <row r="389" spans="1:1" x14ac:dyDescent="0.25">
      <c r="A389" s="12" t="s">
        <v>4492</v>
      </c>
    </row>
    <row r="390" spans="1:1" x14ac:dyDescent="0.25">
      <c r="A390" s="12" t="s">
        <v>4558</v>
      </c>
    </row>
    <row r="391" spans="1:1" x14ac:dyDescent="0.25">
      <c r="A391" s="12" t="s">
        <v>1136</v>
      </c>
    </row>
    <row r="392" spans="1:1" x14ac:dyDescent="0.25">
      <c r="A392" s="12" t="s">
        <v>3964</v>
      </c>
    </row>
    <row r="393" spans="1:1" x14ac:dyDescent="0.25">
      <c r="A393" s="12" t="s">
        <v>4016</v>
      </c>
    </row>
    <row r="394" spans="1:1" x14ac:dyDescent="0.25">
      <c r="A394" s="12" t="s">
        <v>1651</v>
      </c>
    </row>
    <row r="395" spans="1:1" x14ac:dyDescent="0.25">
      <c r="A395" s="12" t="s">
        <v>353</v>
      </c>
    </row>
    <row r="396" spans="1:1" x14ac:dyDescent="0.25">
      <c r="A396" s="12" t="s">
        <v>3264</v>
      </c>
    </row>
    <row r="397" spans="1:1" x14ac:dyDescent="0.25">
      <c r="A397" s="12" t="s">
        <v>2896</v>
      </c>
    </row>
    <row r="398" spans="1:1" x14ac:dyDescent="0.25">
      <c r="A398" s="12" t="s">
        <v>3936</v>
      </c>
    </row>
    <row r="399" spans="1:1" x14ac:dyDescent="0.25">
      <c r="A399" s="12" t="s">
        <v>2225</v>
      </c>
    </row>
    <row r="400" spans="1:1" x14ac:dyDescent="0.25">
      <c r="A400" s="12" t="s">
        <v>1007</v>
      </c>
    </row>
    <row r="401" spans="1:1" x14ac:dyDescent="0.25">
      <c r="A401" s="12" t="s">
        <v>523</v>
      </c>
    </row>
    <row r="402" spans="1:1" x14ac:dyDescent="0.25">
      <c r="A402" s="12" t="s">
        <v>2982</v>
      </c>
    </row>
    <row r="403" spans="1:1" x14ac:dyDescent="0.25">
      <c r="A403" s="12" t="s">
        <v>127</v>
      </c>
    </row>
    <row r="404" spans="1:1" x14ac:dyDescent="0.25">
      <c r="A404" s="12" t="s">
        <v>3860</v>
      </c>
    </row>
    <row r="405" spans="1:1" x14ac:dyDescent="0.25">
      <c r="A405" s="12" t="s">
        <v>4616</v>
      </c>
    </row>
    <row r="406" spans="1:1" x14ac:dyDescent="0.25">
      <c r="A406" s="12" t="s">
        <v>4885</v>
      </c>
    </row>
    <row r="407" spans="1:1" x14ac:dyDescent="0.25">
      <c r="A407" s="12" t="s">
        <v>3483</v>
      </c>
    </row>
    <row r="408" spans="1:1" x14ac:dyDescent="0.25">
      <c r="A408" s="12" t="s">
        <v>393</v>
      </c>
    </row>
    <row r="409" spans="1:1" x14ac:dyDescent="0.25">
      <c r="A409" s="12" t="s">
        <v>4609</v>
      </c>
    </row>
    <row r="410" spans="1:1" x14ac:dyDescent="0.25">
      <c r="A410" s="12" t="s">
        <v>3659</v>
      </c>
    </row>
    <row r="411" spans="1:1" x14ac:dyDescent="0.25">
      <c r="A411" s="12" t="s">
        <v>4242</v>
      </c>
    </row>
    <row r="412" spans="1:1" x14ac:dyDescent="0.25">
      <c r="A412" s="12" t="s">
        <v>1831</v>
      </c>
    </row>
    <row r="413" spans="1:1" x14ac:dyDescent="0.25">
      <c r="A413" s="12" t="s">
        <v>624</v>
      </c>
    </row>
    <row r="414" spans="1:1" x14ac:dyDescent="0.25">
      <c r="A414" s="12" t="s">
        <v>4078</v>
      </c>
    </row>
    <row r="415" spans="1:1" x14ac:dyDescent="0.25">
      <c r="A415" s="12" t="s">
        <v>1046</v>
      </c>
    </row>
    <row r="416" spans="1:1" x14ac:dyDescent="0.25">
      <c r="A416" s="12" t="s">
        <v>1128</v>
      </c>
    </row>
    <row r="417" spans="1:1" x14ac:dyDescent="0.25">
      <c r="A417" s="12" t="s">
        <v>4226</v>
      </c>
    </row>
    <row r="418" spans="1:1" x14ac:dyDescent="0.25">
      <c r="A418" s="12" t="s">
        <v>3364</v>
      </c>
    </row>
    <row r="419" spans="1:1" x14ac:dyDescent="0.25">
      <c r="A419" s="12" t="s">
        <v>2751</v>
      </c>
    </row>
    <row r="420" spans="1:1" x14ac:dyDescent="0.25">
      <c r="A420" s="12" t="s">
        <v>2559</v>
      </c>
    </row>
    <row r="421" spans="1:1" x14ac:dyDescent="0.25">
      <c r="A421" s="12" t="s">
        <v>4522</v>
      </c>
    </row>
    <row r="422" spans="1:1" x14ac:dyDescent="0.25">
      <c r="A422" s="12" t="s">
        <v>4470</v>
      </c>
    </row>
    <row r="423" spans="1:1" x14ac:dyDescent="0.25">
      <c r="A423" s="12" t="s">
        <v>2508</v>
      </c>
    </row>
    <row r="424" spans="1:1" x14ac:dyDescent="0.25">
      <c r="A424" s="12" t="s">
        <v>645</v>
      </c>
    </row>
    <row r="425" spans="1:1" x14ac:dyDescent="0.25">
      <c r="A425" s="12" t="s">
        <v>4575</v>
      </c>
    </row>
    <row r="426" spans="1:1" x14ac:dyDescent="0.25">
      <c r="A426" s="12" t="s">
        <v>4612</v>
      </c>
    </row>
    <row r="427" spans="1:1" x14ac:dyDescent="0.25">
      <c r="A427" s="12" t="s">
        <v>2764</v>
      </c>
    </row>
    <row r="428" spans="1:1" x14ac:dyDescent="0.25">
      <c r="A428" s="12" t="s">
        <v>3544</v>
      </c>
    </row>
    <row r="429" spans="1:1" x14ac:dyDescent="0.25">
      <c r="A429" s="12" t="s">
        <v>321</v>
      </c>
    </row>
    <row r="430" spans="1:1" x14ac:dyDescent="0.25">
      <c r="A430" s="12" t="s">
        <v>559</v>
      </c>
    </row>
    <row r="431" spans="1:1" x14ac:dyDescent="0.25">
      <c r="A431" s="12" t="s">
        <v>2693</v>
      </c>
    </row>
    <row r="432" spans="1:1" x14ac:dyDescent="0.25">
      <c r="A432" s="12" t="s">
        <v>2914</v>
      </c>
    </row>
    <row r="433" spans="1:1" x14ac:dyDescent="0.25">
      <c r="A433" s="12" t="s">
        <v>1884</v>
      </c>
    </row>
    <row r="434" spans="1:1" x14ac:dyDescent="0.25">
      <c r="A434" s="12" t="s">
        <v>3197</v>
      </c>
    </row>
    <row r="435" spans="1:1" x14ac:dyDescent="0.25">
      <c r="A435" s="12" t="s">
        <v>4637</v>
      </c>
    </row>
    <row r="436" spans="1:1" x14ac:dyDescent="0.25">
      <c r="A436" s="12" t="s">
        <v>3799</v>
      </c>
    </row>
    <row r="437" spans="1:1" x14ac:dyDescent="0.25">
      <c r="A437" s="12" t="s">
        <v>1275</v>
      </c>
    </row>
    <row r="438" spans="1:1" x14ac:dyDescent="0.25">
      <c r="A438" s="12" t="s">
        <v>1814</v>
      </c>
    </row>
    <row r="439" spans="1:1" x14ac:dyDescent="0.25">
      <c r="A439" s="12" t="s">
        <v>2131</v>
      </c>
    </row>
    <row r="440" spans="1:1" x14ac:dyDescent="0.25">
      <c r="A440" s="12" t="s">
        <v>4403</v>
      </c>
    </row>
    <row r="441" spans="1:1" x14ac:dyDescent="0.25">
      <c r="A441" s="12" t="s">
        <v>3072</v>
      </c>
    </row>
    <row r="442" spans="1:1" x14ac:dyDescent="0.25">
      <c r="A442" s="12" t="s">
        <v>3270</v>
      </c>
    </row>
    <row r="443" spans="1:1" x14ac:dyDescent="0.25">
      <c r="A443" s="12" t="s">
        <v>1766</v>
      </c>
    </row>
    <row r="444" spans="1:1" x14ac:dyDescent="0.25">
      <c r="A444" s="12" t="s">
        <v>2088</v>
      </c>
    </row>
    <row r="445" spans="1:1" x14ac:dyDescent="0.25">
      <c r="A445" s="12" t="s">
        <v>4563</v>
      </c>
    </row>
    <row r="446" spans="1:1" x14ac:dyDescent="0.25">
      <c r="A446" s="12" t="s">
        <v>4464</v>
      </c>
    </row>
    <row r="447" spans="1:1" x14ac:dyDescent="0.25">
      <c r="A447" s="12" t="s">
        <v>2120</v>
      </c>
    </row>
    <row r="448" spans="1:1" x14ac:dyDescent="0.25">
      <c r="A448" s="12" t="s">
        <v>3074</v>
      </c>
    </row>
    <row r="449" spans="1:1" x14ac:dyDescent="0.25">
      <c r="A449" s="12" t="s">
        <v>4146</v>
      </c>
    </row>
    <row r="450" spans="1:1" x14ac:dyDescent="0.25">
      <c r="A450" s="12" t="s">
        <v>589</v>
      </c>
    </row>
    <row r="451" spans="1:1" x14ac:dyDescent="0.25">
      <c r="A451" s="12" t="s">
        <v>319</v>
      </c>
    </row>
    <row r="452" spans="1:1" x14ac:dyDescent="0.25">
      <c r="A452" s="12" t="s">
        <v>4628</v>
      </c>
    </row>
    <row r="453" spans="1:1" x14ac:dyDescent="0.25">
      <c r="A453" s="12" t="s">
        <v>643</v>
      </c>
    </row>
    <row r="454" spans="1:1" x14ac:dyDescent="0.25">
      <c r="A454" s="12" t="s">
        <v>486</v>
      </c>
    </row>
    <row r="455" spans="1:1" x14ac:dyDescent="0.25">
      <c r="A455" s="12" t="s">
        <v>4927</v>
      </c>
    </row>
    <row r="456" spans="1:1" x14ac:dyDescent="0.25">
      <c r="A456" s="12" t="s">
        <v>3535</v>
      </c>
    </row>
    <row r="457" spans="1:1" x14ac:dyDescent="0.25">
      <c r="A457" s="12" t="s">
        <v>1003</v>
      </c>
    </row>
    <row r="458" spans="1:1" x14ac:dyDescent="0.25">
      <c r="A458" s="12" t="s">
        <v>2837</v>
      </c>
    </row>
    <row r="459" spans="1:1" x14ac:dyDescent="0.25">
      <c r="A459" s="12" t="s">
        <v>4420</v>
      </c>
    </row>
    <row r="460" spans="1:1" x14ac:dyDescent="0.25">
      <c r="A460" s="12" t="s">
        <v>2931</v>
      </c>
    </row>
    <row r="461" spans="1:1" x14ac:dyDescent="0.25">
      <c r="A461" s="12" t="s">
        <v>4707</v>
      </c>
    </row>
    <row r="462" spans="1:1" x14ac:dyDescent="0.25">
      <c r="A462" s="12" t="s">
        <v>830</v>
      </c>
    </row>
    <row r="463" spans="1:1" x14ac:dyDescent="0.25">
      <c r="A463" s="12" t="s">
        <v>4166</v>
      </c>
    </row>
    <row r="464" spans="1:1" x14ac:dyDescent="0.25">
      <c r="A464" s="12" t="s">
        <v>2763</v>
      </c>
    </row>
    <row r="465" spans="1:1" x14ac:dyDescent="0.25">
      <c r="A465" s="12" t="s">
        <v>2193</v>
      </c>
    </row>
    <row r="466" spans="1:1" x14ac:dyDescent="0.25">
      <c r="A466" s="12" t="s">
        <v>2368</v>
      </c>
    </row>
    <row r="467" spans="1:1" x14ac:dyDescent="0.25">
      <c r="A467" s="12" t="s">
        <v>2907</v>
      </c>
    </row>
    <row r="468" spans="1:1" x14ac:dyDescent="0.25">
      <c r="A468" s="12" t="s">
        <v>3512</v>
      </c>
    </row>
    <row r="469" spans="1:1" x14ac:dyDescent="0.25">
      <c r="A469" s="12" t="s">
        <v>2137</v>
      </c>
    </row>
    <row r="470" spans="1:1" x14ac:dyDescent="0.25">
      <c r="A470" s="12" t="s">
        <v>4759</v>
      </c>
    </row>
    <row r="471" spans="1:1" x14ac:dyDescent="0.25">
      <c r="A471" s="12" t="s">
        <v>1658</v>
      </c>
    </row>
    <row r="472" spans="1:1" x14ac:dyDescent="0.25">
      <c r="A472" s="12" t="s">
        <v>2010</v>
      </c>
    </row>
    <row r="473" spans="1:1" x14ac:dyDescent="0.25">
      <c r="A473" s="12" t="s">
        <v>3615</v>
      </c>
    </row>
    <row r="474" spans="1:1" x14ac:dyDescent="0.25">
      <c r="A474" s="12" t="s">
        <v>4560</v>
      </c>
    </row>
    <row r="475" spans="1:1" x14ac:dyDescent="0.25">
      <c r="A475" s="12" t="s">
        <v>4604</v>
      </c>
    </row>
    <row r="476" spans="1:1" x14ac:dyDescent="0.25">
      <c r="A476" s="12" t="s">
        <v>1997</v>
      </c>
    </row>
    <row r="477" spans="1:1" x14ac:dyDescent="0.25">
      <c r="A477" s="12" t="s">
        <v>3947</v>
      </c>
    </row>
    <row r="478" spans="1:1" x14ac:dyDescent="0.25">
      <c r="A478" s="12" t="s">
        <v>1783</v>
      </c>
    </row>
    <row r="479" spans="1:1" x14ac:dyDescent="0.25">
      <c r="A479" s="12" t="s">
        <v>4810</v>
      </c>
    </row>
    <row r="480" spans="1:1" x14ac:dyDescent="0.25">
      <c r="A480" s="12" t="s">
        <v>2765</v>
      </c>
    </row>
    <row r="481" spans="1:1" x14ac:dyDescent="0.25">
      <c r="A481" s="12" t="s">
        <v>3762</v>
      </c>
    </row>
    <row r="482" spans="1:1" x14ac:dyDescent="0.25">
      <c r="A482" s="12" t="s">
        <v>2704</v>
      </c>
    </row>
    <row r="483" spans="1:1" x14ac:dyDescent="0.25">
      <c r="A483" s="12" t="s">
        <v>2549</v>
      </c>
    </row>
    <row r="484" spans="1:1" x14ac:dyDescent="0.25">
      <c r="A484" s="12" t="s">
        <v>4786</v>
      </c>
    </row>
    <row r="485" spans="1:1" x14ac:dyDescent="0.25">
      <c r="A485" s="12" t="s">
        <v>3265</v>
      </c>
    </row>
    <row r="486" spans="1:1" x14ac:dyDescent="0.25">
      <c r="A486" s="12" t="s">
        <v>3481</v>
      </c>
    </row>
    <row r="487" spans="1:1" x14ac:dyDescent="0.25">
      <c r="A487" s="12" t="s">
        <v>2715</v>
      </c>
    </row>
    <row r="488" spans="1:1" x14ac:dyDescent="0.25">
      <c r="A488" s="12" t="s">
        <v>4546</v>
      </c>
    </row>
    <row r="489" spans="1:1" x14ac:dyDescent="0.25">
      <c r="A489" s="12" t="s">
        <v>4415</v>
      </c>
    </row>
    <row r="490" spans="1:1" x14ac:dyDescent="0.25">
      <c r="A490" s="12" t="s">
        <v>2629</v>
      </c>
    </row>
    <row r="491" spans="1:1" x14ac:dyDescent="0.25">
      <c r="A491" s="12" t="s">
        <v>778</v>
      </c>
    </row>
    <row r="492" spans="1:1" x14ac:dyDescent="0.25">
      <c r="A492" s="12" t="s">
        <v>1217</v>
      </c>
    </row>
    <row r="493" spans="1:1" x14ac:dyDescent="0.25">
      <c r="A493" s="12" t="s">
        <v>2868</v>
      </c>
    </row>
    <row r="494" spans="1:1" x14ac:dyDescent="0.25">
      <c r="A494" s="12" t="s">
        <v>3288</v>
      </c>
    </row>
    <row r="495" spans="1:1" x14ac:dyDescent="0.25">
      <c r="A495" s="12" t="s">
        <v>1135</v>
      </c>
    </row>
    <row r="496" spans="1:1" x14ac:dyDescent="0.25">
      <c r="A496" s="12" t="s">
        <v>3703</v>
      </c>
    </row>
    <row r="497" spans="1:1" x14ac:dyDescent="0.25">
      <c r="A497" s="12" t="s">
        <v>2716</v>
      </c>
    </row>
    <row r="498" spans="1:1" x14ac:dyDescent="0.25">
      <c r="A498" s="12" t="s">
        <v>5014</v>
      </c>
    </row>
    <row r="499" spans="1:1" x14ac:dyDescent="0.25">
      <c r="A499" s="12" t="s">
        <v>1760</v>
      </c>
    </row>
    <row r="500" spans="1:1" x14ac:dyDescent="0.25">
      <c r="A500" s="12" t="s">
        <v>1444</v>
      </c>
    </row>
    <row r="501" spans="1:1" x14ac:dyDescent="0.25">
      <c r="A501" s="12" t="s">
        <v>3697</v>
      </c>
    </row>
    <row r="502" spans="1:1" x14ac:dyDescent="0.25">
      <c r="A502" s="12" t="s">
        <v>3336</v>
      </c>
    </row>
    <row r="503" spans="1:1" x14ac:dyDescent="0.25">
      <c r="A503" s="12" t="s">
        <v>1318</v>
      </c>
    </row>
    <row r="504" spans="1:1" x14ac:dyDescent="0.25">
      <c r="A504" s="12" t="s">
        <v>3651</v>
      </c>
    </row>
    <row r="505" spans="1:1" x14ac:dyDescent="0.25">
      <c r="A505" s="12" t="s">
        <v>4334</v>
      </c>
    </row>
    <row r="506" spans="1:1" x14ac:dyDescent="0.25">
      <c r="A506" s="12" t="s">
        <v>2353</v>
      </c>
    </row>
    <row r="507" spans="1:1" x14ac:dyDescent="0.25">
      <c r="A507" s="12" t="s">
        <v>4206</v>
      </c>
    </row>
    <row r="508" spans="1:1" x14ac:dyDescent="0.25">
      <c r="A508" s="12" t="s">
        <v>4095</v>
      </c>
    </row>
    <row r="509" spans="1:1" x14ac:dyDescent="0.25">
      <c r="A509" s="12" t="s">
        <v>3061</v>
      </c>
    </row>
    <row r="510" spans="1:1" x14ac:dyDescent="0.25">
      <c r="A510" s="12" t="s">
        <v>401</v>
      </c>
    </row>
    <row r="511" spans="1:1" x14ac:dyDescent="0.25">
      <c r="A511" s="12" t="s">
        <v>1074</v>
      </c>
    </row>
    <row r="512" spans="1:1" x14ac:dyDescent="0.25">
      <c r="A512" s="12" t="s">
        <v>2895</v>
      </c>
    </row>
    <row r="513" spans="1:1" x14ac:dyDescent="0.25">
      <c r="A513" s="12" t="s">
        <v>5038</v>
      </c>
    </row>
    <row r="514" spans="1:1" x14ac:dyDescent="0.25">
      <c r="A514" s="12" t="s">
        <v>994</v>
      </c>
    </row>
    <row r="515" spans="1:1" x14ac:dyDescent="0.25">
      <c r="A515" s="12" t="s">
        <v>3193</v>
      </c>
    </row>
    <row r="516" spans="1:1" x14ac:dyDescent="0.25">
      <c r="A516" s="12" t="s">
        <v>2586</v>
      </c>
    </row>
    <row r="517" spans="1:1" x14ac:dyDescent="0.25">
      <c r="A517" s="12" t="s">
        <v>2432</v>
      </c>
    </row>
    <row r="518" spans="1:1" x14ac:dyDescent="0.25">
      <c r="A518" s="12" t="s">
        <v>65</v>
      </c>
    </row>
    <row r="519" spans="1:1" x14ac:dyDescent="0.25">
      <c r="A519" s="12" t="s">
        <v>1211</v>
      </c>
    </row>
    <row r="520" spans="1:1" x14ac:dyDescent="0.25">
      <c r="A520" s="12" t="s">
        <v>3173</v>
      </c>
    </row>
    <row r="521" spans="1:1" x14ac:dyDescent="0.25">
      <c r="A521" s="12" t="s">
        <v>4330</v>
      </c>
    </row>
    <row r="522" spans="1:1" x14ac:dyDescent="0.25">
      <c r="A522" s="12" t="s">
        <v>4366</v>
      </c>
    </row>
    <row r="523" spans="1:1" x14ac:dyDescent="0.25">
      <c r="A523" s="12" t="s">
        <v>1704</v>
      </c>
    </row>
    <row r="524" spans="1:1" x14ac:dyDescent="0.25">
      <c r="A524" s="12" t="s">
        <v>796</v>
      </c>
    </row>
    <row r="525" spans="1:1" x14ac:dyDescent="0.25">
      <c r="A525" s="12" t="s">
        <v>1952</v>
      </c>
    </row>
    <row r="526" spans="1:1" x14ac:dyDescent="0.25">
      <c r="A526" s="12" t="s">
        <v>4060</v>
      </c>
    </row>
    <row r="527" spans="1:1" x14ac:dyDescent="0.25">
      <c r="A527" s="12" t="s">
        <v>2598</v>
      </c>
    </row>
    <row r="528" spans="1:1" x14ac:dyDescent="0.25">
      <c r="A528" s="12" t="s">
        <v>4513</v>
      </c>
    </row>
    <row r="529" spans="1:1" x14ac:dyDescent="0.25">
      <c r="A529" s="12" t="s">
        <v>3459</v>
      </c>
    </row>
    <row r="530" spans="1:1" x14ac:dyDescent="0.25">
      <c r="A530" s="12" t="s">
        <v>817</v>
      </c>
    </row>
    <row r="531" spans="1:1" x14ac:dyDescent="0.25">
      <c r="A531" s="12" t="s">
        <v>1587</v>
      </c>
    </row>
    <row r="532" spans="1:1" x14ac:dyDescent="0.25">
      <c r="A532" s="12" t="s">
        <v>2142</v>
      </c>
    </row>
    <row r="533" spans="1:1" x14ac:dyDescent="0.25">
      <c r="A533" s="12" t="s">
        <v>2866</v>
      </c>
    </row>
    <row r="534" spans="1:1" x14ac:dyDescent="0.25">
      <c r="A534" s="12" t="s">
        <v>466</v>
      </c>
    </row>
    <row r="535" spans="1:1" x14ac:dyDescent="0.25">
      <c r="A535" s="12" t="s">
        <v>4359</v>
      </c>
    </row>
    <row r="536" spans="1:1" x14ac:dyDescent="0.25">
      <c r="A536" s="12" t="s">
        <v>2766</v>
      </c>
    </row>
    <row r="537" spans="1:1" x14ac:dyDescent="0.25">
      <c r="A537" s="12" t="s">
        <v>2466</v>
      </c>
    </row>
    <row r="538" spans="1:1" x14ac:dyDescent="0.25">
      <c r="A538" s="12" t="s">
        <v>4674</v>
      </c>
    </row>
    <row r="539" spans="1:1" x14ac:dyDescent="0.25">
      <c r="A539" s="12" t="s">
        <v>4921</v>
      </c>
    </row>
    <row r="540" spans="1:1" x14ac:dyDescent="0.25">
      <c r="A540" s="12" t="s">
        <v>1305</v>
      </c>
    </row>
    <row r="541" spans="1:1" x14ac:dyDescent="0.25">
      <c r="A541" s="12" t="s">
        <v>3272</v>
      </c>
    </row>
    <row r="542" spans="1:1" x14ac:dyDescent="0.25">
      <c r="A542" s="12" t="s">
        <v>724</v>
      </c>
    </row>
    <row r="543" spans="1:1" x14ac:dyDescent="0.25">
      <c r="A543" s="12" t="s">
        <v>3557</v>
      </c>
    </row>
    <row r="544" spans="1:1" x14ac:dyDescent="0.25">
      <c r="A544" s="12" t="s">
        <v>1441</v>
      </c>
    </row>
    <row r="545" spans="1:1" x14ac:dyDescent="0.25">
      <c r="A545" s="12" t="s">
        <v>4132</v>
      </c>
    </row>
    <row r="546" spans="1:1" x14ac:dyDescent="0.25">
      <c r="A546" s="12" t="s">
        <v>2502</v>
      </c>
    </row>
    <row r="547" spans="1:1" x14ac:dyDescent="0.25">
      <c r="A547" s="12" t="s">
        <v>4112</v>
      </c>
    </row>
    <row r="548" spans="1:1" x14ac:dyDescent="0.25">
      <c r="A548" s="12" t="s">
        <v>93</v>
      </c>
    </row>
    <row r="549" spans="1:1" x14ac:dyDescent="0.25">
      <c r="A549" s="12" t="s">
        <v>2343</v>
      </c>
    </row>
    <row r="550" spans="1:1" x14ac:dyDescent="0.25">
      <c r="A550" s="12" t="s">
        <v>3414</v>
      </c>
    </row>
    <row r="551" spans="1:1" x14ac:dyDescent="0.25">
      <c r="A551" s="12" t="s">
        <v>3303</v>
      </c>
    </row>
    <row r="552" spans="1:1" x14ac:dyDescent="0.25">
      <c r="A552" s="12" t="s">
        <v>1112</v>
      </c>
    </row>
    <row r="553" spans="1:1" x14ac:dyDescent="0.25">
      <c r="A553" s="12" t="s">
        <v>2984</v>
      </c>
    </row>
    <row r="554" spans="1:1" x14ac:dyDescent="0.25">
      <c r="A554" s="12" t="s">
        <v>3340</v>
      </c>
    </row>
    <row r="555" spans="1:1" x14ac:dyDescent="0.25">
      <c r="A555" s="12" t="s">
        <v>4099</v>
      </c>
    </row>
    <row r="556" spans="1:1" x14ac:dyDescent="0.25">
      <c r="A556" s="12" t="s">
        <v>2929</v>
      </c>
    </row>
    <row r="557" spans="1:1" x14ac:dyDescent="0.25">
      <c r="A557" s="12" t="s">
        <v>3312</v>
      </c>
    </row>
    <row r="558" spans="1:1" x14ac:dyDescent="0.25">
      <c r="A558" s="12" t="s">
        <v>4602</v>
      </c>
    </row>
    <row r="559" spans="1:1" x14ac:dyDescent="0.25">
      <c r="A559" s="12" t="s">
        <v>2283</v>
      </c>
    </row>
    <row r="560" spans="1:1" x14ac:dyDescent="0.25">
      <c r="A560" s="12" t="s">
        <v>4999</v>
      </c>
    </row>
    <row r="561" spans="1:1" x14ac:dyDescent="0.25">
      <c r="A561" s="12" t="s">
        <v>2951</v>
      </c>
    </row>
    <row r="562" spans="1:1" x14ac:dyDescent="0.25">
      <c r="A562" s="12" t="s">
        <v>2191</v>
      </c>
    </row>
    <row r="563" spans="1:1" x14ac:dyDescent="0.25">
      <c r="A563" s="12" t="s">
        <v>2711</v>
      </c>
    </row>
    <row r="564" spans="1:1" x14ac:dyDescent="0.25">
      <c r="A564" s="12" t="s">
        <v>3759</v>
      </c>
    </row>
    <row r="565" spans="1:1" x14ac:dyDescent="0.25">
      <c r="A565" s="12" t="s">
        <v>968</v>
      </c>
    </row>
    <row r="566" spans="1:1" x14ac:dyDescent="0.25">
      <c r="A566" s="12" t="s">
        <v>3723</v>
      </c>
    </row>
    <row r="567" spans="1:1" x14ac:dyDescent="0.25">
      <c r="A567" s="12" t="s">
        <v>3453</v>
      </c>
    </row>
    <row r="568" spans="1:1" x14ac:dyDescent="0.25">
      <c r="A568" s="12" t="s">
        <v>4894</v>
      </c>
    </row>
    <row r="569" spans="1:1" x14ac:dyDescent="0.25">
      <c r="A569" s="12" t="s">
        <v>432</v>
      </c>
    </row>
    <row r="570" spans="1:1" x14ac:dyDescent="0.25">
      <c r="A570" s="12" t="s">
        <v>4984</v>
      </c>
    </row>
    <row r="571" spans="1:1" x14ac:dyDescent="0.25">
      <c r="A571" s="12" t="s">
        <v>1961</v>
      </c>
    </row>
    <row r="572" spans="1:1" x14ac:dyDescent="0.25">
      <c r="A572" s="12" t="s">
        <v>2357</v>
      </c>
    </row>
    <row r="573" spans="1:1" x14ac:dyDescent="0.25">
      <c r="A573" s="12" t="s">
        <v>711</v>
      </c>
    </row>
    <row r="574" spans="1:1" x14ac:dyDescent="0.25">
      <c r="A574" s="12" t="s">
        <v>3558</v>
      </c>
    </row>
    <row r="575" spans="1:1" x14ac:dyDescent="0.25">
      <c r="A575" s="12" t="s">
        <v>4019</v>
      </c>
    </row>
    <row r="576" spans="1:1" x14ac:dyDescent="0.25">
      <c r="A576" s="12" t="s">
        <v>1266</v>
      </c>
    </row>
    <row r="577" spans="1:1" x14ac:dyDescent="0.25">
      <c r="A577" s="12" t="s">
        <v>1708</v>
      </c>
    </row>
    <row r="578" spans="1:1" x14ac:dyDescent="0.25">
      <c r="A578" s="12" t="s">
        <v>1458</v>
      </c>
    </row>
    <row r="579" spans="1:1" x14ac:dyDescent="0.25">
      <c r="A579" s="12" t="s">
        <v>4301</v>
      </c>
    </row>
    <row r="580" spans="1:1" x14ac:dyDescent="0.25">
      <c r="A580" s="12" t="s">
        <v>2042</v>
      </c>
    </row>
    <row r="581" spans="1:1" x14ac:dyDescent="0.25">
      <c r="A581" s="12" t="s">
        <v>1689</v>
      </c>
    </row>
    <row r="582" spans="1:1" x14ac:dyDescent="0.25">
      <c r="A582" s="12" t="s">
        <v>3145</v>
      </c>
    </row>
    <row r="583" spans="1:1" x14ac:dyDescent="0.25">
      <c r="A583" s="12" t="s">
        <v>1469</v>
      </c>
    </row>
    <row r="584" spans="1:1" x14ac:dyDescent="0.25">
      <c r="A584" s="12" t="s">
        <v>2405</v>
      </c>
    </row>
    <row r="585" spans="1:1" x14ac:dyDescent="0.25">
      <c r="A585" s="12" t="s">
        <v>4218</v>
      </c>
    </row>
    <row r="586" spans="1:1" x14ac:dyDescent="0.25">
      <c r="A586" s="12" t="s">
        <v>4084</v>
      </c>
    </row>
    <row r="587" spans="1:1" x14ac:dyDescent="0.25">
      <c r="A587" s="12" t="s">
        <v>3435</v>
      </c>
    </row>
    <row r="588" spans="1:1" x14ac:dyDescent="0.25">
      <c r="A588" s="12" t="s">
        <v>2723</v>
      </c>
    </row>
    <row r="589" spans="1:1" x14ac:dyDescent="0.25">
      <c r="A589" s="12" t="s">
        <v>3292</v>
      </c>
    </row>
    <row r="590" spans="1:1" x14ac:dyDescent="0.25">
      <c r="A590" s="12" t="s">
        <v>4379</v>
      </c>
    </row>
    <row r="591" spans="1:1" x14ac:dyDescent="0.25">
      <c r="A591" s="12" t="s">
        <v>2350</v>
      </c>
    </row>
    <row r="592" spans="1:1" x14ac:dyDescent="0.25">
      <c r="A592" s="12" t="s">
        <v>2645</v>
      </c>
    </row>
    <row r="593" spans="1:1" x14ac:dyDescent="0.25">
      <c r="A593" s="12" t="s">
        <v>2290</v>
      </c>
    </row>
    <row r="594" spans="1:1" x14ac:dyDescent="0.25">
      <c r="A594" s="12" t="s">
        <v>4050</v>
      </c>
    </row>
    <row r="595" spans="1:1" x14ac:dyDescent="0.25">
      <c r="A595" s="12" t="s">
        <v>3688</v>
      </c>
    </row>
    <row r="596" spans="1:1" x14ac:dyDescent="0.25">
      <c r="A596" s="12" t="s">
        <v>2917</v>
      </c>
    </row>
    <row r="597" spans="1:1" x14ac:dyDescent="0.25">
      <c r="A597" s="12" t="s">
        <v>4792</v>
      </c>
    </row>
    <row r="598" spans="1:1" x14ac:dyDescent="0.25">
      <c r="A598" s="12" t="s">
        <v>3589</v>
      </c>
    </row>
    <row r="599" spans="1:1" x14ac:dyDescent="0.25">
      <c r="A599" s="12" t="s">
        <v>2660</v>
      </c>
    </row>
    <row r="600" spans="1:1" x14ac:dyDescent="0.25">
      <c r="A600" s="12" t="s">
        <v>3087</v>
      </c>
    </row>
    <row r="601" spans="1:1" x14ac:dyDescent="0.25">
      <c r="A601" s="12" t="s">
        <v>1672</v>
      </c>
    </row>
    <row r="602" spans="1:1" x14ac:dyDescent="0.25">
      <c r="A602" s="12" t="s">
        <v>4661</v>
      </c>
    </row>
    <row r="603" spans="1:1" x14ac:dyDescent="0.25">
      <c r="A603" s="12" t="s">
        <v>1338</v>
      </c>
    </row>
    <row r="604" spans="1:1" x14ac:dyDescent="0.25">
      <c r="A604" s="12" t="s">
        <v>2936</v>
      </c>
    </row>
    <row r="605" spans="1:1" x14ac:dyDescent="0.25">
      <c r="A605" s="12" t="s">
        <v>2054</v>
      </c>
    </row>
    <row r="606" spans="1:1" x14ac:dyDescent="0.25">
      <c r="A606" s="12" t="s">
        <v>1566</v>
      </c>
    </row>
    <row r="607" spans="1:1" x14ac:dyDescent="0.25">
      <c r="A607" s="12" t="s">
        <v>1028</v>
      </c>
    </row>
    <row r="608" spans="1:1" x14ac:dyDescent="0.25">
      <c r="A608" s="12" t="s">
        <v>906</v>
      </c>
    </row>
    <row r="609" spans="1:1" x14ac:dyDescent="0.25">
      <c r="A609" s="12" t="s">
        <v>572</v>
      </c>
    </row>
    <row r="610" spans="1:1" x14ac:dyDescent="0.25">
      <c r="A610" s="12" t="s">
        <v>1099</v>
      </c>
    </row>
    <row r="611" spans="1:1" x14ac:dyDescent="0.25">
      <c r="A611" s="12" t="s">
        <v>1893</v>
      </c>
    </row>
    <row r="612" spans="1:1" x14ac:dyDescent="0.25">
      <c r="A612" s="12" t="s">
        <v>3223</v>
      </c>
    </row>
    <row r="613" spans="1:1" x14ac:dyDescent="0.25">
      <c r="A613" s="12" t="s">
        <v>2335</v>
      </c>
    </row>
    <row r="614" spans="1:1" x14ac:dyDescent="0.25">
      <c r="A614" s="12" t="s">
        <v>2364</v>
      </c>
    </row>
    <row r="615" spans="1:1" x14ac:dyDescent="0.25">
      <c r="A615" s="12" t="s">
        <v>3731</v>
      </c>
    </row>
    <row r="616" spans="1:1" x14ac:dyDescent="0.25">
      <c r="A616" s="12" t="s">
        <v>135</v>
      </c>
    </row>
    <row r="617" spans="1:1" x14ac:dyDescent="0.25">
      <c r="A617" s="12" t="s">
        <v>357</v>
      </c>
    </row>
    <row r="618" spans="1:1" x14ac:dyDescent="0.25">
      <c r="A618" s="12" t="s">
        <v>4853</v>
      </c>
    </row>
    <row r="619" spans="1:1" x14ac:dyDescent="0.25">
      <c r="A619" s="12" t="s">
        <v>193</v>
      </c>
    </row>
    <row r="620" spans="1:1" x14ac:dyDescent="0.25">
      <c r="A620" s="12" t="s">
        <v>2266</v>
      </c>
    </row>
    <row r="621" spans="1:1" x14ac:dyDescent="0.25">
      <c r="A621" s="12" t="s">
        <v>1476</v>
      </c>
    </row>
    <row r="622" spans="1:1" x14ac:dyDescent="0.25">
      <c r="A622" s="12" t="s">
        <v>3333</v>
      </c>
    </row>
    <row r="623" spans="1:1" x14ac:dyDescent="0.25">
      <c r="A623" s="12" t="s">
        <v>1006</v>
      </c>
    </row>
    <row r="624" spans="1:1" x14ac:dyDescent="0.25">
      <c r="A624" s="12" t="s">
        <v>429</v>
      </c>
    </row>
    <row r="625" spans="1:1" x14ac:dyDescent="0.25">
      <c r="A625" s="12" t="s">
        <v>1116</v>
      </c>
    </row>
    <row r="626" spans="1:1" x14ac:dyDescent="0.25">
      <c r="A626" s="12" t="s">
        <v>3479</v>
      </c>
    </row>
    <row r="627" spans="1:1" x14ac:dyDescent="0.25">
      <c r="A627" s="12" t="s">
        <v>4296</v>
      </c>
    </row>
    <row r="628" spans="1:1" x14ac:dyDescent="0.25">
      <c r="A628" s="12" t="s">
        <v>4839</v>
      </c>
    </row>
    <row r="629" spans="1:1" x14ac:dyDescent="0.25">
      <c r="A629" s="12" t="s">
        <v>979</v>
      </c>
    </row>
    <row r="630" spans="1:1" x14ac:dyDescent="0.25">
      <c r="A630" s="12" t="s">
        <v>4935</v>
      </c>
    </row>
    <row r="631" spans="1:1" x14ac:dyDescent="0.25">
      <c r="A631" s="12" t="s">
        <v>2582</v>
      </c>
    </row>
    <row r="632" spans="1:1" x14ac:dyDescent="0.25">
      <c r="A632" s="12" t="s">
        <v>4292</v>
      </c>
    </row>
    <row r="633" spans="1:1" x14ac:dyDescent="0.25">
      <c r="A633" s="12" t="s">
        <v>4275</v>
      </c>
    </row>
    <row r="634" spans="1:1" x14ac:dyDescent="0.25">
      <c r="A634" s="12" t="s">
        <v>599</v>
      </c>
    </row>
    <row r="635" spans="1:1" x14ac:dyDescent="0.25">
      <c r="A635" s="12" t="s">
        <v>1555</v>
      </c>
    </row>
    <row r="636" spans="1:1" x14ac:dyDescent="0.25">
      <c r="A636" s="12" t="s">
        <v>3968</v>
      </c>
    </row>
    <row r="637" spans="1:1" x14ac:dyDescent="0.25">
      <c r="A637" s="12" t="s">
        <v>4184</v>
      </c>
    </row>
    <row r="638" spans="1:1" x14ac:dyDescent="0.25">
      <c r="A638" s="12" t="s">
        <v>4922</v>
      </c>
    </row>
    <row r="639" spans="1:1" x14ac:dyDescent="0.25">
      <c r="A639" s="12" t="s">
        <v>2063</v>
      </c>
    </row>
    <row r="640" spans="1:1" x14ac:dyDescent="0.25">
      <c r="A640" s="12" t="s">
        <v>2324</v>
      </c>
    </row>
    <row r="641" spans="1:1" x14ac:dyDescent="0.25">
      <c r="A641" s="12" t="s">
        <v>3950</v>
      </c>
    </row>
    <row r="642" spans="1:1" x14ac:dyDescent="0.25">
      <c r="A642" s="12" t="s">
        <v>950</v>
      </c>
    </row>
    <row r="643" spans="1:1" x14ac:dyDescent="0.25">
      <c r="A643" s="12" t="s">
        <v>2318</v>
      </c>
    </row>
    <row r="644" spans="1:1" x14ac:dyDescent="0.25">
      <c r="A644" s="12" t="s">
        <v>1926</v>
      </c>
    </row>
    <row r="645" spans="1:1" x14ac:dyDescent="0.25">
      <c r="A645" s="12" t="s">
        <v>311</v>
      </c>
    </row>
    <row r="646" spans="1:1" x14ac:dyDescent="0.25">
      <c r="A646" s="12" t="s">
        <v>4150</v>
      </c>
    </row>
    <row r="647" spans="1:1" x14ac:dyDescent="0.25">
      <c r="A647" s="12" t="s">
        <v>4969</v>
      </c>
    </row>
    <row r="648" spans="1:1" x14ac:dyDescent="0.25">
      <c r="A648" s="12" t="s">
        <v>4852</v>
      </c>
    </row>
    <row r="649" spans="1:1" x14ac:dyDescent="0.25">
      <c r="A649" s="12" t="s">
        <v>4105</v>
      </c>
    </row>
    <row r="650" spans="1:1" x14ac:dyDescent="0.25">
      <c r="A650" s="12" t="s">
        <v>4694</v>
      </c>
    </row>
    <row r="651" spans="1:1" x14ac:dyDescent="0.25">
      <c r="A651" s="12" t="s">
        <v>3515</v>
      </c>
    </row>
    <row r="652" spans="1:1" x14ac:dyDescent="0.25">
      <c r="A652" s="12" t="s">
        <v>4577</v>
      </c>
    </row>
    <row r="653" spans="1:1" x14ac:dyDescent="0.25">
      <c r="A653" s="12" t="s">
        <v>470</v>
      </c>
    </row>
    <row r="654" spans="1:1" x14ac:dyDescent="0.25">
      <c r="A654" s="12" t="s">
        <v>3261</v>
      </c>
    </row>
    <row r="655" spans="1:1" x14ac:dyDescent="0.25">
      <c r="A655" s="12" t="s">
        <v>3140</v>
      </c>
    </row>
    <row r="656" spans="1:1" x14ac:dyDescent="0.25">
      <c r="A656" s="12" t="s">
        <v>996</v>
      </c>
    </row>
    <row r="657" spans="1:1" x14ac:dyDescent="0.25">
      <c r="A657" s="12" t="s">
        <v>3405</v>
      </c>
    </row>
    <row r="658" spans="1:1" x14ac:dyDescent="0.25">
      <c r="A658" s="12" t="s">
        <v>1875</v>
      </c>
    </row>
    <row r="659" spans="1:1" x14ac:dyDescent="0.25">
      <c r="A659" s="12" t="s">
        <v>2390</v>
      </c>
    </row>
    <row r="660" spans="1:1" x14ac:dyDescent="0.25">
      <c r="A660" s="12" t="s">
        <v>4708</v>
      </c>
    </row>
    <row r="661" spans="1:1" x14ac:dyDescent="0.25">
      <c r="A661" s="12" t="s">
        <v>2878</v>
      </c>
    </row>
    <row r="662" spans="1:1" x14ac:dyDescent="0.25">
      <c r="A662" s="12" t="s">
        <v>3403</v>
      </c>
    </row>
    <row r="663" spans="1:1" x14ac:dyDescent="0.25">
      <c r="A663" s="12" t="s">
        <v>4873</v>
      </c>
    </row>
    <row r="664" spans="1:1" x14ac:dyDescent="0.25">
      <c r="A664" s="12" t="s">
        <v>1030</v>
      </c>
    </row>
    <row r="665" spans="1:1" x14ac:dyDescent="0.25">
      <c r="A665" s="12" t="s">
        <v>3307</v>
      </c>
    </row>
    <row r="666" spans="1:1" x14ac:dyDescent="0.25">
      <c r="A666" s="12" t="s">
        <v>1081</v>
      </c>
    </row>
    <row r="667" spans="1:1" x14ac:dyDescent="0.25">
      <c r="A667" s="12" t="s">
        <v>3133</v>
      </c>
    </row>
    <row r="668" spans="1:1" x14ac:dyDescent="0.25">
      <c r="A668" s="12" t="s">
        <v>3256</v>
      </c>
    </row>
    <row r="669" spans="1:1" x14ac:dyDescent="0.25">
      <c r="A669" s="12" t="s">
        <v>2901</v>
      </c>
    </row>
    <row r="670" spans="1:1" x14ac:dyDescent="0.25">
      <c r="A670" s="12" t="s">
        <v>723</v>
      </c>
    </row>
    <row r="671" spans="1:1" x14ac:dyDescent="0.25">
      <c r="A671" s="12" t="s">
        <v>4514</v>
      </c>
    </row>
    <row r="672" spans="1:1" x14ac:dyDescent="0.25">
      <c r="A672" s="12" t="s">
        <v>997</v>
      </c>
    </row>
    <row r="673" spans="1:1" x14ac:dyDescent="0.25">
      <c r="A673" s="12" t="s">
        <v>2788</v>
      </c>
    </row>
    <row r="674" spans="1:1" x14ac:dyDescent="0.25">
      <c r="A674" s="12" t="s">
        <v>4369</v>
      </c>
    </row>
    <row r="675" spans="1:1" x14ac:dyDescent="0.25">
      <c r="A675" s="12" t="s">
        <v>1849</v>
      </c>
    </row>
    <row r="676" spans="1:1" x14ac:dyDescent="0.25">
      <c r="A676" s="12" t="s">
        <v>898</v>
      </c>
    </row>
    <row r="677" spans="1:1" x14ac:dyDescent="0.25">
      <c r="A677" s="12" t="s">
        <v>4274</v>
      </c>
    </row>
    <row r="678" spans="1:1" x14ac:dyDescent="0.25">
      <c r="A678" s="12" t="s">
        <v>2103</v>
      </c>
    </row>
    <row r="679" spans="1:1" x14ac:dyDescent="0.25">
      <c r="A679" s="12" t="s">
        <v>3722</v>
      </c>
    </row>
    <row r="680" spans="1:1" x14ac:dyDescent="0.25">
      <c r="A680" s="12" t="s">
        <v>3985</v>
      </c>
    </row>
    <row r="681" spans="1:1" x14ac:dyDescent="0.25">
      <c r="A681" s="12" t="s">
        <v>1144</v>
      </c>
    </row>
    <row r="682" spans="1:1" x14ac:dyDescent="0.25">
      <c r="A682" s="12" t="s">
        <v>3514</v>
      </c>
    </row>
    <row r="683" spans="1:1" x14ac:dyDescent="0.25">
      <c r="A683" s="12" t="s">
        <v>3467</v>
      </c>
    </row>
    <row r="684" spans="1:1" x14ac:dyDescent="0.25">
      <c r="A684" s="12" t="s">
        <v>1146</v>
      </c>
    </row>
    <row r="685" spans="1:1" x14ac:dyDescent="0.25">
      <c r="A685" s="12" t="s">
        <v>2873</v>
      </c>
    </row>
    <row r="686" spans="1:1" x14ac:dyDescent="0.25">
      <c r="A686" s="12" t="s">
        <v>2864</v>
      </c>
    </row>
    <row r="687" spans="1:1" x14ac:dyDescent="0.25">
      <c r="A687" s="12" t="s">
        <v>3078</v>
      </c>
    </row>
    <row r="688" spans="1:1" x14ac:dyDescent="0.25">
      <c r="A688" s="12" t="s">
        <v>1723</v>
      </c>
    </row>
    <row r="689" spans="1:1" x14ac:dyDescent="0.25">
      <c r="A689" s="12" t="s">
        <v>84</v>
      </c>
    </row>
    <row r="690" spans="1:1" x14ac:dyDescent="0.25">
      <c r="A690" s="12" t="s">
        <v>2406</v>
      </c>
    </row>
    <row r="691" spans="1:1" x14ac:dyDescent="0.25">
      <c r="A691" s="12" t="s">
        <v>2968</v>
      </c>
    </row>
    <row r="692" spans="1:1" x14ac:dyDescent="0.25">
      <c r="A692" s="12" t="s">
        <v>2484</v>
      </c>
    </row>
    <row r="693" spans="1:1" x14ac:dyDescent="0.25">
      <c r="A693" s="12" t="s">
        <v>4957</v>
      </c>
    </row>
    <row r="694" spans="1:1" x14ac:dyDescent="0.25">
      <c r="A694" s="12" t="s">
        <v>3411</v>
      </c>
    </row>
    <row r="695" spans="1:1" x14ac:dyDescent="0.25">
      <c r="A695" s="12" t="s">
        <v>823</v>
      </c>
    </row>
    <row r="696" spans="1:1" x14ac:dyDescent="0.25">
      <c r="A696" s="12" t="s">
        <v>2810</v>
      </c>
    </row>
    <row r="697" spans="1:1" x14ac:dyDescent="0.25">
      <c r="A697" s="12" t="s">
        <v>3157</v>
      </c>
    </row>
    <row r="698" spans="1:1" x14ac:dyDescent="0.25">
      <c r="A698" s="12" t="s">
        <v>3711</v>
      </c>
    </row>
    <row r="699" spans="1:1" x14ac:dyDescent="0.25">
      <c r="A699" s="12" t="s">
        <v>982</v>
      </c>
    </row>
    <row r="700" spans="1:1" x14ac:dyDescent="0.25">
      <c r="A700" s="12" t="s">
        <v>1418</v>
      </c>
    </row>
    <row r="701" spans="1:1" x14ac:dyDescent="0.25">
      <c r="A701" s="12" t="s">
        <v>3153</v>
      </c>
    </row>
    <row r="702" spans="1:1" x14ac:dyDescent="0.25">
      <c r="A702" s="12" t="s">
        <v>708</v>
      </c>
    </row>
    <row r="703" spans="1:1" x14ac:dyDescent="0.25">
      <c r="A703" s="12" t="s">
        <v>2399</v>
      </c>
    </row>
    <row r="704" spans="1:1" x14ac:dyDescent="0.25">
      <c r="A704" s="12" t="s">
        <v>1964</v>
      </c>
    </row>
    <row r="705" spans="1:1" x14ac:dyDescent="0.25">
      <c r="A705" s="12" t="s">
        <v>87</v>
      </c>
    </row>
    <row r="706" spans="1:1" x14ac:dyDescent="0.25">
      <c r="A706" s="12" t="s">
        <v>3794</v>
      </c>
    </row>
    <row r="707" spans="1:1" x14ac:dyDescent="0.25">
      <c r="A707" s="12" t="s">
        <v>1609</v>
      </c>
    </row>
    <row r="708" spans="1:1" x14ac:dyDescent="0.25">
      <c r="A708" s="12" t="s">
        <v>4280</v>
      </c>
    </row>
    <row r="709" spans="1:1" x14ac:dyDescent="0.25">
      <c r="A709" s="12" t="s">
        <v>352</v>
      </c>
    </row>
    <row r="710" spans="1:1" x14ac:dyDescent="0.25">
      <c r="A710" s="12" t="s">
        <v>2424</v>
      </c>
    </row>
    <row r="711" spans="1:1" x14ac:dyDescent="0.25">
      <c r="A711" s="12" t="s">
        <v>4808</v>
      </c>
    </row>
    <row r="712" spans="1:1" x14ac:dyDescent="0.25">
      <c r="A712" s="12" t="s">
        <v>4482</v>
      </c>
    </row>
    <row r="713" spans="1:1" x14ac:dyDescent="0.25">
      <c r="A713" s="12" t="s">
        <v>4122</v>
      </c>
    </row>
    <row r="714" spans="1:1" x14ac:dyDescent="0.25">
      <c r="A714" s="12" t="s">
        <v>4809</v>
      </c>
    </row>
    <row r="715" spans="1:1" x14ac:dyDescent="0.25">
      <c r="A715" s="12" t="s">
        <v>4870</v>
      </c>
    </row>
    <row r="716" spans="1:1" x14ac:dyDescent="0.25">
      <c r="A716" s="12" t="s">
        <v>1655</v>
      </c>
    </row>
    <row r="717" spans="1:1" x14ac:dyDescent="0.25">
      <c r="A717" s="12" t="s">
        <v>182</v>
      </c>
    </row>
    <row r="718" spans="1:1" x14ac:dyDescent="0.25">
      <c r="A718" s="12" t="s">
        <v>4454</v>
      </c>
    </row>
    <row r="719" spans="1:1" x14ac:dyDescent="0.25">
      <c r="A719" s="12" t="s">
        <v>71</v>
      </c>
    </row>
    <row r="720" spans="1:1" x14ac:dyDescent="0.25">
      <c r="A720" s="12" t="s">
        <v>4314</v>
      </c>
    </row>
    <row r="721" spans="1:1" x14ac:dyDescent="0.25">
      <c r="A721" s="12" t="s">
        <v>1959</v>
      </c>
    </row>
    <row r="722" spans="1:1" x14ac:dyDescent="0.25">
      <c r="A722" s="12" t="s">
        <v>2631</v>
      </c>
    </row>
    <row r="723" spans="1:1" x14ac:dyDescent="0.25">
      <c r="A723" s="12" t="s">
        <v>1992</v>
      </c>
    </row>
    <row r="724" spans="1:1" x14ac:dyDescent="0.25">
      <c r="A724" s="12" t="s">
        <v>1291</v>
      </c>
    </row>
    <row r="725" spans="1:1" x14ac:dyDescent="0.25">
      <c r="A725" s="12" t="s">
        <v>4858</v>
      </c>
    </row>
    <row r="726" spans="1:1" x14ac:dyDescent="0.25">
      <c r="A726" s="12" t="s">
        <v>2449</v>
      </c>
    </row>
    <row r="727" spans="1:1" x14ac:dyDescent="0.25">
      <c r="A727" s="12" t="s">
        <v>2476</v>
      </c>
    </row>
    <row r="728" spans="1:1" x14ac:dyDescent="0.25">
      <c r="A728" s="12" t="s">
        <v>1453</v>
      </c>
    </row>
    <row r="729" spans="1:1" x14ac:dyDescent="0.25">
      <c r="A729" s="12" t="s">
        <v>4812</v>
      </c>
    </row>
    <row r="730" spans="1:1" x14ac:dyDescent="0.25">
      <c r="A730" s="12" t="s">
        <v>734</v>
      </c>
    </row>
    <row r="731" spans="1:1" x14ac:dyDescent="0.25">
      <c r="A731" s="12" t="s">
        <v>1812</v>
      </c>
    </row>
    <row r="732" spans="1:1" x14ac:dyDescent="0.25">
      <c r="A732" s="12" t="s">
        <v>1542</v>
      </c>
    </row>
    <row r="733" spans="1:1" x14ac:dyDescent="0.25">
      <c r="A733" s="12" t="s">
        <v>1666</v>
      </c>
    </row>
    <row r="734" spans="1:1" x14ac:dyDescent="0.25">
      <c r="A734" s="12" t="s">
        <v>1098</v>
      </c>
    </row>
    <row r="735" spans="1:1" x14ac:dyDescent="0.25">
      <c r="A735" s="12" t="s">
        <v>3032</v>
      </c>
    </row>
    <row r="736" spans="1:1" x14ac:dyDescent="0.25">
      <c r="A736" s="12" t="s">
        <v>4601</v>
      </c>
    </row>
    <row r="737" spans="1:1" x14ac:dyDescent="0.25">
      <c r="A737" s="12" t="s">
        <v>2276</v>
      </c>
    </row>
    <row r="738" spans="1:1" x14ac:dyDescent="0.25">
      <c r="A738" s="12" t="s">
        <v>3323</v>
      </c>
    </row>
    <row r="739" spans="1:1" x14ac:dyDescent="0.25">
      <c r="A739" s="12" t="s">
        <v>574</v>
      </c>
    </row>
    <row r="740" spans="1:1" x14ac:dyDescent="0.25">
      <c r="A740" s="12" t="s">
        <v>1399</v>
      </c>
    </row>
    <row r="741" spans="1:1" x14ac:dyDescent="0.25">
      <c r="A741" s="12" t="s">
        <v>2563</v>
      </c>
    </row>
    <row r="742" spans="1:1" x14ac:dyDescent="0.25">
      <c r="A742" s="12" t="s">
        <v>1880</v>
      </c>
    </row>
    <row r="743" spans="1:1" x14ac:dyDescent="0.25">
      <c r="A743" s="12" t="s">
        <v>3349</v>
      </c>
    </row>
    <row r="744" spans="1:1" x14ac:dyDescent="0.25">
      <c r="A744" s="12" t="s">
        <v>575</v>
      </c>
    </row>
    <row r="745" spans="1:1" x14ac:dyDescent="0.25">
      <c r="A745" s="12" t="s">
        <v>2459</v>
      </c>
    </row>
    <row r="746" spans="1:1" x14ac:dyDescent="0.25">
      <c r="A746" s="12" t="s">
        <v>3306</v>
      </c>
    </row>
    <row r="747" spans="1:1" x14ac:dyDescent="0.25">
      <c r="A747" s="12" t="s">
        <v>2786</v>
      </c>
    </row>
    <row r="748" spans="1:1" x14ac:dyDescent="0.25">
      <c r="A748" s="12" t="s">
        <v>1308</v>
      </c>
    </row>
    <row r="749" spans="1:1" x14ac:dyDescent="0.25">
      <c r="A749" s="12" t="s">
        <v>1349</v>
      </c>
    </row>
    <row r="750" spans="1:1" x14ac:dyDescent="0.25">
      <c r="A750" s="12" t="s">
        <v>3989</v>
      </c>
    </row>
    <row r="751" spans="1:1" x14ac:dyDescent="0.25">
      <c r="A751" s="12" t="s">
        <v>4021</v>
      </c>
    </row>
    <row r="752" spans="1:1" x14ac:dyDescent="0.25">
      <c r="A752" s="12" t="s">
        <v>2770</v>
      </c>
    </row>
    <row r="753" spans="1:1" x14ac:dyDescent="0.25">
      <c r="A753" s="12" t="s">
        <v>3095</v>
      </c>
    </row>
    <row r="754" spans="1:1" x14ac:dyDescent="0.25">
      <c r="A754" s="12" t="s">
        <v>2059</v>
      </c>
    </row>
    <row r="755" spans="1:1" x14ac:dyDescent="0.25">
      <c r="A755" s="12" t="s">
        <v>2800</v>
      </c>
    </row>
    <row r="756" spans="1:1" x14ac:dyDescent="0.25">
      <c r="A756" s="12" t="s">
        <v>1140</v>
      </c>
    </row>
    <row r="757" spans="1:1" x14ac:dyDescent="0.25">
      <c r="A757" s="12" t="s">
        <v>1117</v>
      </c>
    </row>
    <row r="758" spans="1:1" x14ac:dyDescent="0.25">
      <c r="A758" s="12" t="s">
        <v>1439</v>
      </c>
    </row>
    <row r="759" spans="1:1" x14ac:dyDescent="0.25">
      <c r="A759" s="12" t="s">
        <v>3806</v>
      </c>
    </row>
    <row r="760" spans="1:1" x14ac:dyDescent="0.25">
      <c r="A760" s="12" t="s">
        <v>2700</v>
      </c>
    </row>
    <row r="761" spans="1:1" x14ac:dyDescent="0.25">
      <c r="A761" s="12" t="s">
        <v>3856</v>
      </c>
    </row>
    <row r="762" spans="1:1" x14ac:dyDescent="0.25">
      <c r="A762" s="12" t="s">
        <v>1676</v>
      </c>
    </row>
    <row r="763" spans="1:1" x14ac:dyDescent="0.25">
      <c r="A763" s="12" t="s">
        <v>3385</v>
      </c>
    </row>
    <row r="764" spans="1:1" x14ac:dyDescent="0.25">
      <c r="A764" s="12" t="s">
        <v>2167</v>
      </c>
    </row>
    <row r="765" spans="1:1" x14ac:dyDescent="0.25">
      <c r="A765" s="12" t="s">
        <v>4723</v>
      </c>
    </row>
    <row r="766" spans="1:1" x14ac:dyDescent="0.25">
      <c r="A766" s="12" t="s">
        <v>1923</v>
      </c>
    </row>
    <row r="767" spans="1:1" x14ac:dyDescent="0.25">
      <c r="A767" s="12" t="s">
        <v>4402</v>
      </c>
    </row>
    <row r="768" spans="1:1" x14ac:dyDescent="0.25">
      <c r="A768" s="12" t="s">
        <v>861</v>
      </c>
    </row>
    <row r="769" spans="1:1" x14ac:dyDescent="0.25">
      <c r="A769" s="12" t="s">
        <v>3089</v>
      </c>
    </row>
    <row r="770" spans="1:1" x14ac:dyDescent="0.25">
      <c r="A770" s="12" t="s">
        <v>4956</v>
      </c>
    </row>
    <row r="771" spans="1:1" x14ac:dyDescent="0.25">
      <c r="A771" s="12" t="s">
        <v>4713</v>
      </c>
    </row>
    <row r="772" spans="1:1" x14ac:dyDescent="0.25">
      <c r="A772" s="12" t="s">
        <v>2369</v>
      </c>
    </row>
    <row r="773" spans="1:1" x14ac:dyDescent="0.25">
      <c r="A773" s="12" t="s">
        <v>3164</v>
      </c>
    </row>
    <row r="774" spans="1:1" x14ac:dyDescent="0.25">
      <c r="A774" s="12" t="s">
        <v>970</v>
      </c>
    </row>
    <row r="775" spans="1:1" x14ac:dyDescent="0.25">
      <c r="A775" s="12" t="s">
        <v>2827</v>
      </c>
    </row>
    <row r="776" spans="1:1" x14ac:dyDescent="0.25">
      <c r="A776" s="12" t="s">
        <v>478</v>
      </c>
    </row>
    <row r="777" spans="1:1" x14ac:dyDescent="0.25">
      <c r="A777" s="12" t="s">
        <v>1540</v>
      </c>
    </row>
    <row r="778" spans="1:1" x14ac:dyDescent="0.25">
      <c r="A778" s="12" t="s">
        <v>959</v>
      </c>
    </row>
    <row r="779" spans="1:1" x14ac:dyDescent="0.25">
      <c r="A779" s="12" t="s">
        <v>316</v>
      </c>
    </row>
    <row r="780" spans="1:1" x14ac:dyDescent="0.25">
      <c r="A780" s="12" t="s">
        <v>4490</v>
      </c>
    </row>
    <row r="781" spans="1:1" x14ac:dyDescent="0.25">
      <c r="A781" s="12" t="s">
        <v>2057</v>
      </c>
    </row>
    <row r="782" spans="1:1" x14ac:dyDescent="0.25">
      <c r="A782" s="12" t="s">
        <v>4952</v>
      </c>
    </row>
    <row r="783" spans="1:1" x14ac:dyDescent="0.25">
      <c r="A783" s="12" t="s">
        <v>2855</v>
      </c>
    </row>
    <row r="784" spans="1:1" x14ac:dyDescent="0.25">
      <c r="A784" s="12" t="s">
        <v>285</v>
      </c>
    </row>
    <row r="785" spans="1:1" x14ac:dyDescent="0.25">
      <c r="A785" s="12" t="s">
        <v>1691</v>
      </c>
    </row>
    <row r="786" spans="1:1" x14ac:dyDescent="0.25">
      <c r="A786" s="12" t="s">
        <v>4471</v>
      </c>
    </row>
    <row r="787" spans="1:1" x14ac:dyDescent="0.25">
      <c r="A787" s="12" t="s">
        <v>3463</v>
      </c>
    </row>
    <row r="788" spans="1:1" x14ac:dyDescent="0.25">
      <c r="A788" s="12" t="s">
        <v>1944</v>
      </c>
    </row>
    <row r="789" spans="1:1" x14ac:dyDescent="0.25">
      <c r="A789" s="12" t="s">
        <v>2346</v>
      </c>
    </row>
    <row r="790" spans="1:1" x14ac:dyDescent="0.25">
      <c r="A790" s="12" t="s">
        <v>843</v>
      </c>
    </row>
    <row r="791" spans="1:1" x14ac:dyDescent="0.25">
      <c r="A791" s="12" t="s">
        <v>4638</v>
      </c>
    </row>
    <row r="792" spans="1:1" x14ac:dyDescent="0.25">
      <c r="A792" s="12" t="s">
        <v>1767</v>
      </c>
    </row>
    <row r="793" spans="1:1" x14ac:dyDescent="0.25">
      <c r="A793" s="12" t="s">
        <v>2753</v>
      </c>
    </row>
    <row r="794" spans="1:1" x14ac:dyDescent="0.25">
      <c r="A794" s="12" t="s">
        <v>53</v>
      </c>
    </row>
    <row r="795" spans="1:1" x14ac:dyDescent="0.25">
      <c r="A795" s="12" t="s">
        <v>4584</v>
      </c>
    </row>
    <row r="796" spans="1:1" x14ac:dyDescent="0.25">
      <c r="A796" s="12" t="s">
        <v>1251</v>
      </c>
    </row>
    <row r="797" spans="1:1" x14ac:dyDescent="0.25">
      <c r="A797" s="12" t="s">
        <v>4129</v>
      </c>
    </row>
    <row r="798" spans="1:1" x14ac:dyDescent="0.25">
      <c r="A798" s="12" t="s">
        <v>1512</v>
      </c>
    </row>
    <row r="799" spans="1:1" x14ac:dyDescent="0.25">
      <c r="A799" s="12" t="s">
        <v>3666</v>
      </c>
    </row>
    <row r="800" spans="1:1" x14ac:dyDescent="0.25">
      <c r="A800" s="12" t="s">
        <v>4384</v>
      </c>
    </row>
    <row r="801" spans="1:1" x14ac:dyDescent="0.25">
      <c r="A801" s="12" t="s">
        <v>3181</v>
      </c>
    </row>
    <row r="802" spans="1:1" x14ac:dyDescent="0.25">
      <c r="A802" s="12" t="s">
        <v>1330</v>
      </c>
    </row>
    <row r="803" spans="1:1" x14ac:dyDescent="0.25">
      <c r="A803" s="12" t="s">
        <v>2890</v>
      </c>
    </row>
    <row r="804" spans="1:1" x14ac:dyDescent="0.25">
      <c r="A804" s="12" t="s">
        <v>2052</v>
      </c>
    </row>
    <row r="805" spans="1:1" x14ac:dyDescent="0.25">
      <c r="A805" s="12" t="s">
        <v>4173</v>
      </c>
    </row>
    <row r="806" spans="1:1" x14ac:dyDescent="0.25">
      <c r="A806" s="12" t="s">
        <v>130</v>
      </c>
    </row>
    <row r="807" spans="1:1" x14ac:dyDescent="0.25">
      <c r="A807" s="12" t="s">
        <v>1571</v>
      </c>
    </row>
    <row r="808" spans="1:1" x14ac:dyDescent="0.25">
      <c r="A808" s="12" t="s">
        <v>4342</v>
      </c>
    </row>
    <row r="809" spans="1:1" x14ac:dyDescent="0.25">
      <c r="A809" s="12" t="s">
        <v>2128</v>
      </c>
    </row>
    <row r="810" spans="1:1" x14ac:dyDescent="0.25">
      <c r="A810" s="12" t="s">
        <v>3984</v>
      </c>
    </row>
    <row r="811" spans="1:1" x14ac:dyDescent="0.25">
      <c r="A811" s="12" t="s">
        <v>2222</v>
      </c>
    </row>
    <row r="812" spans="1:1" x14ac:dyDescent="0.25">
      <c r="A812" s="12" t="s">
        <v>791</v>
      </c>
    </row>
    <row r="813" spans="1:1" x14ac:dyDescent="0.25">
      <c r="A813" s="12" t="s">
        <v>1070</v>
      </c>
    </row>
    <row r="814" spans="1:1" x14ac:dyDescent="0.25">
      <c r="A814" s="12" t="s">
        <v>2506</v>
      </c>
    </row>
    <row r="815" spans="1:1" x14ac:dyDescent="0.25">
      <c r="A815" s="12" t="s">
        <v>464</v>
      </c>
    </row>
    <row r="816" spans="1:1" x14ac:dyDescent="0.25">
      <c r="A816" s="12" t="s">
        <v>3698</v>
      </c>
    </row>
    <row r="817" spans="1:1" x14ac:dyDescent="0.25">
      <c r="A817" s="12" t="s">
        <v>3233</v>
      </c>
    </row>
    <row r="818" spans="1:1" x14ac:dyDescent="0.25">
      <c r="A818" s="12" t="s">
        <v>1773</v>
      </c>
    </row>
    <row r="819" spans="1:1" x14ac:dyDescent="0.25">
      <c r="A819" s="12" t="s">
        <v>2373</v>
      </c>
    </row>
    <row r="820" spans="1:1" x14ac:dyDescent="0.25">
      <c r="A820" s="12" t="s">
        <v>854</v>
      </c>
    </row>
    <row r="821" spans="1:1" x14ac:dyDescent="0.25">
      <c r="A821" s="12" t="s">
        <v>3490</v>
      </c>
    </row>
    <row r="822" spans="1:1" x14ac:dyDescent="0.25">
      <c r="A822" s="12" t="s">
        <v>3327</v>
      </c>
    </row>
    <row r="823" spans="1:1" x14ac:dyDescent="0.25">
      <c r="A823" s="12" t="s">
        <v>886</v>
      </c>
    </row>
    <row r="824" spans="1:1" x14ac:dyDescent="0.25">
      <c r="A824" s="12" t="s">
        <v>1486</v>
      </c>
    </row>
    <row r="825" spans="1:1" x14ac:dyDescent="0.25">
      <c r="A825" s="12" t="s">
        <v>1438</v>
      </c>
    </row>
    <row r="826" spans="1:1" x14ac:dyDescent="0.25">
      <c r="A826" s="12" t="s">
        <v>2969</v>
      </c>
    </row>
    <row r="827" spans="1:1" x14ac:dyDescent="0.25">
      <c r="A827" s="12" t="s">
        <v>831</v>
      </c>
    </row>
    <row r="828" spans="1:1" x14ac:dyDescent="0.25">
      <c r="A828" s="12" t="s">
        <v>1224</v>
      </c>
    </row>
    <row r="829" spans="1:1" x14ac:dyDescent="0.25">
      <c r="A829" s="12" t="s">
        <v>3118</v>
      </c>
    </row>
    <row r="830" spans="1:1" x14ac:dyDescent="0.25">
      <c r="A830" s="12" t="s">
        <v>2745</v>
      </c>
    </row>
    <row r="831" spans="1:1" x14ac:dyDescent="0.25">
      <c r="A831" s="12" t="s">
        <v>1595</v>
      </c>
    </row>
    <row r="832" spans="1:1" x14ac:dyDescent="0.25">
      <c r="A832" s="12" t="s">
        <v>2183</v>
      </c>
    </row>
    <row r="833" spans="1:1" x14ac:dyDescent="0.25">
      <c r="A833" s="12" t="s">
        <v>4017</v>
      </c>
    </row>
    <row r="834" spans="1:1" x14ac:dyDescent="0.25">
      <c r="A834" s="12" t="s">
        <v>1180</v>
      </c>
    </row>
    <row r="835" spans="1:1" x14ac:dyDescent="0.25">
      <c r="A835" s="12" t="s">
        <v>2490</v>
      </c>
    </row>
    <row r="836" spans="1:1" x14ac:dyDescent="0.25">
      <c r="A836" s="12" t="s">
        <v>4550</v>
      </c>
    </row>
    <row r="837" spans="1:1" x14ac:dyDescent="0.25">
      <c r="A837" s="12" t="s">
        <v>3520</v>
      </c>
    </row>
    <row r="838" spans="1:1" x14ac:dyDescent="0.25">
      <c r="A838" s="12" t="s">
        <v>4248</v>
      </c>
    </row>
    <row r="839" spans="1:1" x14ac:dyDescent="0.25">
      <c r="A839" s="12" t="s">
        <v>1715</v>
      </c>
    </row>
    <row r="840" spans="1:1" x14ac:dyDescent="0.25">
      <c r="A840" s="12" t="s">
        <v>4700</v>
      </c>
    </row>
    <row r="841" spans="1:1" x14ac:dyDescent="0.25">
      <c r="A841" s="12" t="s">
        <v>774</v>
      </c>
    </row>
    <row r="842" spans="1:1" x14ac:dyDescent="0.25">
      <c r="A842" s="12" t="s">
        <v>3365</v>
      </c>
    </row>
    <row r="843" spans="1:1" x14ac:dyDescent="0.25">
      <c r="A843" s="12" t="s">
        <v>1147</v>
      </c>
    </row>
    <row r="844" spans="1:1" x14ac:dyDescent="0.25">
      <c r="A844" s="12" t="s">
        <v>2663</v>
      </c>
    </row>
    <row r="845" spans="1:1" x14ac:dyDescent="0.25">
      <c r="A845" s="12" t="s">
        <v>4635</v>
      </c>
    </row>
    <row r="846" spans="1:1" x14ac:dyDescent="0.25">
      <c r="A846" s="12" t="s">
        <v>2893</v>
      </c>
    </row>
    <row r="847" spans="1:1" x14ac:dyDescent="0.25">
      <c r="A847" s="12" t="s">
        <v>2457</v>
      </c>
    </row>
    <row r="848" spans="1:1" x14ac:dyDescent="0.25">
      <c r="A848" s="12" t="s">
        <v>2417</v>
      </c>
    </row>
    <row r="849" spans="1:1" x14ac:dyDescent="0.25">
      <c r="A849" s="12" t="s">
        <v>3577</v>
      </c>
    </row>
    <row r="850" spans="1:1" x14ac:dyDescent="0.25">
      <c r="A850" s="12" t="s">
        <v>3511</v>
      </c>
    </row>
    <row r="851" spans="1:1" x14ac:dyDescent="0.25">
      <c r="A851" s="12" t="s">
        <v>2809</v>
      </c>
    </row>
    <row r="852" spans="1:1" x14ac:dyDescent="0.25">
      <c r="A852" s="12" t="s">
        <v>2865</v>
      </c>
    </row>
    <row r="853" spans="1:1" x14ac:dyDescent="0.25">
      <c r="A853" s="12" t="s">
        <v>4074</v>
      </c>
    </row>
    <row r="854" spans="1:1" x14ac:dyDescent="0.25">
      <c r="A854" s="12" t="s">
        <v>3832</v>
      </c>
    </row>
    <row r="855" spans="1:1" x14ac:dyDescent="0.25">
      <c r="A855" s="12" t="s">
        <v>1568</v>
      </c>
    </row>
    <row r="856" spans="1:1" x14ac:dyDescent="0.25">
      <c r="A856" s="12" t="s">
        <v>2376</v>
      </c>
    </row>
    <row r="857" spans="1:1" x14ac:dyDescent="0.25">
      <c r="A857" s="12" t="s">
        <v>1987</v>
      </c>
    </row>
    <row r="858" spans="1:1" x14ac:dyDescent="0.25">
      <c r="A858" s="12" t="s">
        <v>2326</v>
      </c>
    </row>
    <row r="859" spans="1:1" x14ac:dyDescent="0.25">
      <c r="A859" s="12" t="s">
        <v>4681</v>
      </c>
    </row>
    <row r="860" spans="1:1" x14ac:dyDescent="0.25">
      <c r="A860" s="12" t="s">
        <v>1091</v>
      </c>
    </row>
    <row r="861" spans="1:1" x14ac:dyDescent="0.25">
      <c r="A861" s="12" t="s">
        <v>2930</v>
      </c>
    </row>
    <row r="862" spans="1:1" x14ac:dyDescent="0.25">
      <c r="A862" s="12" t="s">
        <v>4672</v>
      </c>
    </row>
    <row r="863" spans="1:1" x14ac:dyDescent="0.25">
      <c r="A863" s="12" t="s">
        <v>2652</v>
      </c>
    </row>
    <row r="864" spans="1:1" x14ac:dyDescent="0.25">
      <c r="A864" s="12" t="s">
        <v>812</v>
      </c>
    </row>
    <row r="865" spans="1:1" x14ac:dyDescent="0.25">
      <c r="A865" s="12" t="s">
        <v>2158</v>
      </c>
    </row>
    <row r="866" spans="1:1" x14ac:dyDescent="0.25">
      <c r="A866" s="12" t="s">
        <v>240</v>
      </c>
    </row>
    <row r="867" spans="1:1" x14ac:dyDescent="0.25">
      <c r="A867" s="12" t="s">
        <v>2785</v>
      </c>
    </row>
    <row r="868" spans="1:1" x14ac:dyDescent="0.25">
      <c r="A868" s="12" t="s">
        <v>1378</v>
      </c>
    </row>
    <row r="869" spans="1:1" x14ac:dyDescent="0.25">
      <c r="A869" s="12" t="s">
        <v>5016</v>
      </c>
    </row>
    <row r="870" spans="1:1" x14ac:dyDescent="0.25">
      <c r="A870" s="12" t="s">
        <v>688</v>
      </c>
    </row>
    <row r="871" spans="1:1" x14ac:dyDescent="0.25">
      <c r="A871" s="12" t="s">
        <v>235</v>
      </c>
    </row>
    <row r="872" spans="1:1" x14ac:dyDescent="0.25">
      <c r="A872" s="12" t="s">
        <v>952</v>
      </c>
    </row>
    <row r="873" spans="1:1" x14ac:dyDescent="0.25">
      <c r="A873" s="12" t="s">
        <v>3404</v>
      </c>
    </row>
    <row r="874" spans="1:1" x14ac:dyDescent="0.25">
      <c r="A874" s="12" t="s">
        <v>3466</v>
      </c>
    </row>
    <row r="875" spans="1:1" x14ac:dyDescent="0.25">
      <c r="A875" s="12" t="s">
        <v>1270</v>
      </c>
    </row>
    <row r="876" spans="1:1" x14ac:dyDescent="0.25">
      <c r="A876" s="12" t="s">
        <v>1296</v>
      </c>
    </row>
    <row r="877" spans="1:1" x14ac:dyDescent="0.25">
      <c r="A877" s="12" t="s">
        <v>4004</v>
      </c>
    </row>
    <row r="878" spans="1:1" x14ac:dyDescent="0.25">
      <c r="A878" s="12" t="s">
        <v>1615</v>
      </c>
    </row>
    <row r="879" spans="1:1" x14ac:dyDescent="0.25">
      <c r="A879" s="12" t="s">
        <v>3542</v>
      </c>
    </row>
    <row r="880" spans="1:1" x14ac:dyDescent="0.25">
      <c r="A880" s="12" t="s">
        <v>5002</v>
      </c>
    </row>
    <row r="881" spans="1:1" x14ac:dyDescent="0.25">
      <c r="A881" s="12" t="s">
        <v>881</v>
      </c>
    </row>
    <row r="882" spans="1:1" x14ac:dyDescent="0.25">
      <c r="A882" s="12" t="s">
        <v>3566</v>
      </c>
    </row>
    <row r="883" spans="1:1" x14ac:dyDescent="0.25">
      <c r="A883" s="12" t="s">
        <v>1604</v>
      </c>
    </row>
    <row r="884" spans="1:1" x14ac:dyDescent="0.25">
      <c r="A884" s="12" t="s">
        <v>3012</v>
      </c>
    </row>
    <row r="885" spans="1:1" x14ac:dyDescent="0.25">
      <c r="A885" s="12" t="s">
        <v>4733</v>
      </c>
    </row>
    <row r="886" spans="1:1" x14ac:dyDescent="0.25">
      <c r="A886" s="12" t="s">
        <v>944</v>
      </c>
    </row>
    <row r="887" spans="1:1" x14ac:dyDescent="0.25">
      <c r="A887" s="12" t="s">
        <v>3107</v>
      </c>
    </row>
    <row r="888" spans="1:1" x14ac:dyDescent="0.25">
      <c r="A888" s="12" t="s">
        <v>588</v>
      </c>
    </row>
    <row r="889" spans="1:1" x14ac:dyDescent="0.25">
      <c r="A889" s="12" t="s">
        <v>2647</v>
      </c>
    </row>
    <row r="890" spans="1:1" x14ac:dyDescent="0.25">
      <c r="A890" s="12" t="s">
        <v>3523</v>
      </c>
    </row>
    <row r="891" spans="1:1" x14ac:dyDescent="0.25">
      <c r="A891" s="12" t="s">
        <v>657</v>
      </c>
    </row>
    <row r="892" spans="1:1" x14ac:dyDescent="0.25">
      <c r="A892" s="12" t="s">
        <v>2166</v>
      </c>
    </row>
    <row r="893" spans="1:1" x14ac:dyDescent="0.25">
      <c r="A893" s="12" t="s">
        <v>1443</v>
      </c>
    </row>
    <row r="894" spans="1:1" x14ac:dyDescent="0.25">
      <c r="A894" s="12" t="s">
        <v>4360</v>
      </c>
    </row>
    <row r="895" spans="1:1" x14ac:dyDescent="0.25">
      <c r="A895" s="12" t="s">
        <v>308</v>
      </c>
    </row>
    <row r="896" spans="1:1" x14ac:dyDescent="0.25">
      <c r="A896" s="12" t="s">
        <v>4656</v>
      </c>
    </row>
    <row r="897" spans="1:1" x14ac:dyDescent="0.25">
      <c r="A897" s="12" t="s">
        <v>4143</v>
      </c>
    </row>
    <row r="898" spans="1:1" x14ac:dyDescent="0.25">
      <c r="A898" s="12" t="s">
        <v>3255</v>
      </c>
    </row>
    <row r="899" spans="1:1" x14ac:dyDescent="0.25">
      <c r="A899" s="12" t="s">
        <v>2783</v>
      </c>
    </row>
    <row r="900" spans="1:1" x14ac:dyDescent="0.25">
      <c r="A900" s="12" t="s">
        <v>3712</v>
      </c>
    </row>
    <row r="901" spans="1:1" x14ac:dyDescent="0.25">
      <c r="A901" s="12" t="s">
        <v>2421</v>
      </c>
    </row>
    <row r="902" spans="1:1" x14ac:dyDescent="0.25">
      <c r="A902" s="12" t="s">
        <v>1657</v>
      </c>
    </row>
    <row r="903" spans="1:1" x14ac:dyDescent="0.25">
      <c r="A903" s="12" t="s">
        <v>3835</v>
      </c>
    </row>
    <row r="904" spans="1:1" x14ac:dyDescent="0.25">
      <c r="A904" s="12" t="s">
        <v>2444</v>
      </c>
    </row>
    <row r="905" spans="1:1" x14ac:dyDescent="0.25">
      <c r="A905" s="12" t="s">
        <v>1743</v>
      </c>
    </row>
    <row r="906" spans="1:1" x14ac:dyDescent="0.25">
      <c r="A906" s="12" t="s">
        <v>727</v>
      </c>
    </row>
    <row r="907" spans="1:1" x14ac:dyDescent="0.25">
      <c r="A907" s="12" t="s">
        <v>492</v>
      </c>
    </row>
    <row r="908" spans="1:1" x14ac:dyDescent="0.25">
      <c r="A908" s="12" t="s">
        <v>4064</v>
      </c>
    </row>
    <row r="909" spans="1:1" x14ac:dyDescent="0.25">
      <c r="A909" s="12" t="s">
        <v>1247</v>
      </c>
    </row>
    <row r="910" spans="1:1" x14ac:dyDescent="0.25">
      <c r="A910" s="12" t="s">
        <v>1742</v>
      </c>
    </row>
    <row r="911" spans="1:1" x14ac:dyDescent="0.25">
      <c r="A911" s="12" t="s">
        <v>4758</v>
      </c>
    </row>
    <row r="912" spans="1:1" x14ac:dyDescent="0.25">
      <c r="A912" s="12" t="s">
        <v>3242</v>
      </c>
    </row>
    <row r="913" spans="1:1" x14ac:dyDescent="0.25">
      <c r="A913" s="12" t="s">
        <v>742</v>
      </c>
    </row>
    <row r="914" spans="1:1" x14ac:dyDescent="0.25">
      <c r="A914" s="12" t="s">
        <v>493</v>
      </c>
    </row>
    <row r="915" spans="1:1" x14ac:dyDescent="0.25">
      <c r="A915" s="12" t="s">
        <v>2309</v>
      </c>
    </row>
    <row r="916" spans="1:1" x14ac:dyDescent="0.25">
      <c r="A916" s="12" t="s">
        <v>4332</v>
      </c>
    </row>
    <row r="917" spans="1:1" x14ac:dyDescent="0.25">
      <c r="A917" s="12" t="s">
        <v>651</v>
      </c>
    </row>
    <row r="918" spans="1:1" x14ac:dyDescent="0.25">
      <c r="A918" s="12" t="s">
        <v>258</v>
      </c>
    </row>
    <row r="919" spans="1:1" x14ac:dyDescent="0.25">
      <c r="A919" s="12" t="s">
        <v>2725</v>
      </c>
    </row>
    <row r="920" spans="1:1" x14ac:dyDescent="0.25">
      <c r="A920" s="12" t="s">
        <v>3681</v>
      </c>
    </row>
    <row r="921" spans="1:1" x14ac:dyDescent="0.25">
      <c r="A921" s="12" t="s">
        <v>2852</v>
      </c>
    </row>
    <row r="922" spans="1:1" x14ac:dyDescent="0.25">
      <c r="A922" s="12" t="s">
        <v>3607</v>
      </c>
    </row>
    <row r="923" spans="1:1" x14ac:dyDescent="0.25">
      <c r="A923" s="12" t="s">
        <v>1652</v>
      </c>
    </row>
    <row r="924" spans="1:1" x14ac:dyDescent="0.25">
      <c r="A924" s="12" t="s">
        <v>4261</v>
      </c>
    </row>
    <row r="925" spans="1:1" x14ac:dyDescent="0.25">
      <c r="A925" s="12" t="s">
        <v>3422</v>
      </c>
    </row>
    <row r="926" spans="1:1" x14ac:dyDescent="0.25">
      <c r="A926" s="12" t="s">
        <v>3360</v>
      </c>
    </row>
    <row r="927" spans="1:1" x14ac:dyDescent="0.25">
      <c r="A927" s="12" t="s">
        <v>3803</v>
      </c>
    </row>
    <row r="928" spans="1:1" x14ac:dyDescent="0.25">
      <c r="A928" s="12" t="s">
        <v>4412</v>
      </c>
    </row>
    <row r="929" spans="1:1" x14ac:dyDescent="0.25">
      <c r="A929" s="12" t="s">
        <v>1726</v>
      </c>
    </row>
    <row r="930" spans="1:1" x14ac:dyDescent="0.25">
      <c r="A930" s="12" t="s">
        <v>2096</v>
      </c>
    </row>
    <row r="931" spans="1:1" x14ac:dyDescent="0.25">
      <c r="A931" s="12" t="s">
        <v>839</v>
      </c>
    </row>
    <row r="932" spans="1:1" x14ac:dyDescent="0.25">
      <c r="A932" s="12" t="s">
        <v>2649</v>
      </c>
    </row>
    <row r="933" spans="1:1" x14ac:dyDescent="0.25">
      <c r="A933" s="12" t="s">
        <v>4307</v>
      </c>
    </row>
    <row r="934" spans="1:1" x14ac:dyDescent="0.25">
      <c r="A934" s="12" t="s">
        <v>582</v>
      </c>
    </row>
    <row r="935" spans="1:1" x14ac:dyDescent="0.25">
      <c r="A935" s="12" t="s">
        <v>4881</v>
      </c>
    </row>
    <row r="936" spans="1:1" x14ac:dyDescent="0.25">
      <c r="A936" s="12" t="s">
        <v>3177</v>
      </c>
    </row>
    <row r="937" spans="1:1" x14ac:dyDescent="0.25">
      <c r="A937" s="12" t="s">
        <v>2883</v>
      </c>
    </row>
    <row r="938" spans="1:1" x14ac:dyDescent="0.25">
      <c r="A938" s="12" t="s">
        <v>4783</v>
      </c>
    </row>
    <row r="939" spans="1:1" x14ac:dyDescent="0.25">
      <c r="A939" s="12" t="s">
        <v>3769</v>
      </c>
    </row>
    <row r="940" spans="1:1" x14ac:dyDescent="0.25">
      <c r="A940" s="12" t="s">
        <v>949</v>
      </c>
    </row>
    <row r="941" spans="1:1" x14ac:dyDescent="0.25">
      <c r="A941" s="12" t="s">
        <v>2361</v>
      </c>
    </row>
    <row r="942" spans="1:1" x14ac:dyDescent="0.25">
      <c r="A942" s="12" t="s">
        <v>3665</v>
      </c>
    </row>
    <row r="943" spans="1:1" x14ac:dyDescent="0.25">
      <c r="A943" s="12" t="s">
        <v>884</v>
      </c>
    </row>
    <row r="944" spans="1:1" x14ac:dyDescent="0.25">
      <c r="A944" s="12" t="s">
        <v>3416</v>
      </c>
    </row>
    <row r="945" spans="1:1" x14ac:dyDescent="0.25">
      <c r="A945" s="12" t="s">
        <v>932</v>
      </c>
    </row>
    <row r="946" spans="1:1" x14ac:dyDescent="0.25">
      <c r="A946" s="12" t="s">
        <v>390</v>
      </c>
    </row>
    <row r="947" spans="1:1" x14ac:dyDescent="0.25">
      <c r="A947" s="12" t="s">
        <v>3595</v>
      </c>
    </row>
    <row r="948" spans="1:1" x14ac:dyDescent="0.25">
      <c r="A948" s="12" t="s">
        <v>156</v>
      </c>
    </row>
    <row r="949" spans="1:1" x14ac:dyDescent="0.25">
      <c r="A949" s="12" t="s">
        <v>4297</v>
      </c>
    </row>
    <row r="950" spans="1:1" x14ac:dyDescent="0.25">
      <c r="A950" s="12" t="s">
        <v>2144</v>
      </c>
    </row>
    <row r="951" spans="1:1" x14ac:dyDescent="0.25">
      <c r="A951" s="12" t="s">
        <v>1093</v>
      </c>
    </row>
    <row r="952" spans="1:1" x14ac:dyDescent="0.25">
      <c r="A952" s="12" t="s">
        <v>4077</v>
      </c>
    </row>
    <row r="953" spans="1:1" x14ac:dyDescent="0.25">
      <c r="A953" s="12" t="s">
        <v>4398</v>
      </c>
    </row>
    <row r="954" spans="1:1" x14ac:dyDescent="0.25">
      <c r="A954" s="12" t="s">
        <v>4107</v>
      </c>
    </row>
    <row r="955" spans="1:1" x14ac:dyDescent="0.25">
      <c r="A955" s="12" t="s">
        <v>663</v>
      </c>
    </row>
    <row r="956" spans="1:1" x14ac:dyDescent="0.25">
      <c r="A956" s="12" t="s">
        <v>1863</v>
      </c>
    </row>
    <row r="957" spans="1:1" x14ac:dyDescent="0.25">
      <c r="A957" s="12" t="s">
        <v>1579</v>
      </c>
    </row>
    <row r="958" spans="1:1" x14ac:dyDescent="0.25">
      <c r="A958" s="12" t="s">
        <v>3250</v>
      </c>
    </row>
    <row r="959" spans="1:1" x14ac:dyDescent="0.25">
      <c r="A959" s="12" t="s">
        <v>1449</v>
      </c>
    </row>
    <row r="960" spans="1:1" x14ac:dyDescent="0.25">
      <c r="A960" s="12" t="s">
        <v>2204</v>
      </c>
    </row>
    <row r="961" spans="1:1" x14ac:dyDescent="0.25">
      <c r="A961" s="12" t="s">
        <v>160</v>
      </c>
    </row>
    <row r="962" spans="1:1" x14ac:dyDescent="0.25">
      <c r="A962" s="12" t="s">
        <v>2570</v>
      </c>
    </row>
    <row r="963" spans="1:1" x14ac:dyDescent="0.25">
      <c r="A963" s="12" t="s">
        <v>1262</v>
      </c>
    </row>
    <row r="964" spans="1:1" x14ac:dyDescent="0.25">
      <c r="A964" s="12" t="s">
        <v>4113</v>
      </c>
    </row>
    <row r="965" spans="1:1" x14ac:dyDescent="0.25">
      <c r="A965" s="12" t="s">
        <v>519</v>
      </c>
    </row>
    <row r="966" spans="1:1" x14ac:dyDescent="0.25">
      <c r="A966" s="12" t="s">
        <v>3363</v>
      </c>
    </row>
    <row r="967" spans="1:1" x14ac:dyDescent="0.25">
      <c r="A967" s="12" t="s">
        <v>361</v>
      </c>
    </row>
    <row r="968" spans="1:1" x14ac:dyDescent="0.25">
      <c r="A968" s="12" t="s">
        <v>4673</v>
      </c>
    </row>
    <row r="969" spans="1:1" x14ac:dyDescent="0.25">
      <c r="A969" s="12" t="s">
        <v>1552</v>
      </c>
    </row>
    <row r="970" spans="1:1" x14ac:dyDescent="0.25">
      <c r="A970" s="12" t="s">
        <v>4424</v>
      </c>
    </row>
    <row r="971" spans="1:1" x14ac:dyDescent="0.25">
      <c r="A971" s="12" t="s">
        <v>3449</v>
      </c>
    </row>
    <row r="972" spans="1:1" x14ac:dyDescent="0.25">
      <c r="A972" s="12" t="s">
        <v>366</v>
      </c>
    </row>
    <row r="973" spans="1:1" x14ac:dyDescent="0.25">
      <c r="A973" s="12" t="s">
        <v>3522</v>
      </c>
    </row>
    <row r="974" spans="1:1" x14ac:dyDescent="0.25">
      <c r="A974" s="12" t="s">
        <v>4140</v>
      </c>
    </row>
    <row r="975" spans="1:1" x14ac:dyDescent="0.25">
      <c r="A975" s="12" t="s">
        <v>3354</v>
      </c>
    </row>
    <row r="976" spans="1:1" x14ac:dyDescent="0.25">
      <c r="A976" s="12" t="s">
        <v>354</v>
      </c>
    </row>
    <row r="977" spans="1:1" x14ac:dyDescent="0.25">
      <c r="A977" s="12" t="s">
        <v>2812</v>
      </c>
    </row>
    <row r="978" spans="1:1" x14ac:dyDescent="0.25">
      <c r="A978" s="12" t="s">
        <v>3017</v>
      </c>
    </row>
    <row r="979" spans="1:1" x14ac:dyDescent="0.25">
      <c r="A979" s="12" t="s">
        <v>2591</v>
      </c>
    </row>
    <row r="980" spans="1:1" x14ac:dyDescent="0.25">
      <c r="A980" s="12" t="s">
        <v>2585</v>
      </c>
    </row>
    <row r="981" spans="1:1" x14ac:dyDescent="0.25">
      <c r="A981" s="12" t="s">
        <v>4979</v>
      </c>
    </row>
    <row r="982" spans="1:1" x14ac:dyDescent="0.25">
      <c r="A982" s="12" t="s">
        <v>1392</v>
      </c>
    </row>
    <row r="983" spans="1:1" x14ac:dyDescent="0.25">
      <c r="A983" s="12" t="s">
        <v>2628</v>
      </c>
    </row>
    <row r="984" spans="1:1" x14ac:dyDescent="0.25">
      <c r="A984" s="12" t="s">
        <v>1626</v>
      </c>
    </row>
    <row r="985" spans="1:1" x14ac:dyDescent="0.25">
      <c r="A985" s="12" t="s">
        <v>1327</v>
      </c>
    </row>
    <row r="986" spans="1:1" x14ac:dyDescent="0.25">
      <c r="A986" s="12" t="s">
        <v>2499</v>
      </c>
    </row>
    <row r="987" spans="1:1" x14ac:dyDescent="0.25">
      <c r="A987" s="12" t="s">
        <v>4613</v>
      </c>
    </row>
    <row r="988" spans="1:1" x14ac:dyDescent="0.25">
      <c r="A988" s="12" t="s">
        <v>3054</v>
      </c>
    </row>
    <row r="989" spans="1:1" x14ac:dyDescent="0.25">
      <c r="A989" s="12" t="s">
        <v>1105</v>
      </c>
    </row>
    <row r="990" spans="1:1" x14ac:dyDescent="0.25">
      <c r="A990" s="12" t="s">
        <v>3691</v>
      </c>
    </row>
    <row r="991" spans="1:1" x14ac:dyDescent="0.25">
      <c r="A991" s="12" t="s">
        <v>3199</v>
      </c>
    </row>
    <row r="992" spans="1:1" x14ac:dyDescent="0.25">
      <c r="A992" s="12" t="s">
        <v>3406</v>
      </c>
    </row>
    <row r="993" spans="1:1" x14ac:dyDescent="0.25">
      <c r="A993" s="12" t="s">
        <v>3081</v>
      </c>
    </row>
    <row r="994" spans="1:1" x14ac:dyDescent="0.25">
      <c r="A994" s="12" t="s">
        <v>1687</v>
      </c>
    </row>
    <row r="995" spans="1:1" x14ac:dyDescent="0.25">
      <c r="A995" s="12" t="s">
        <v>3975</v>
      </c>
    </row>
    <row r="996" spans="1:1" x14ac:dyDescent="0.25">
      <c r="A996" s="12" t="s">
        <v>2995</v>
      </c>
    </row>
    <row r="997" spans="1:1" x14ac:dyDescent="0.25">
      <c r="A997" s="12" t="s">
        <v>247</v>
      </c>
    </row>
    <row r="998" spans="1:1" x14ac:dyDescent="0.25">
      <c r="A998" s="12" t="s">
        <v>967</v>
      </c>
    </row>
    <row r="999" spans="1:1" x14ac:dyDescent="0.25">
      <c r="A999" s="12" t="s">
        <v>2898</v>
      </c>
    </row>
    <row r="1000" spans="1:1" x14ac:dyDescent="0.25">
      <c r="A1000" s="12" t="s">
        <v>4983</v>
      </c>
    </row>
    <row r="1001" spans="1:1" x14ac:dyDescent="0.25">
      <c r="A1001" s="12" t="s">
        <v>3583</v>
      </c>
    </row>
    <row r="1002" spans="1:1" x14ac:dyDescent="0.25">
      <c r="A1002" s="12" t="s">
        <v>2949</v>
      </c>
    </row>
    <row r="1003" spans="1:1" x14ac:dyDescent="0.25">
      <c r="A1003" s="12" t="s">
        <v>359</v>
      </c>
    </row>
    <row r="1004" spans="1:1" x14ac:dyDescent="0.25">
      <c r="A1004" s="12" t="s">
        <v>1072</v>
      </c>
    </row>
    <row r="1005" spans="1:1" x14ac:dyDescent="0.25">
      <c r="A1005" s="12" t="s">
        <v>469</v>
      </c>
    </row>
    <row r="1006" spans="1:1" x14ac:dyDescent="0.25">
      <c r="A1006" s="12" t="s">
        <v>2491</v>
      </c>
    </row>
    <row r="1007" spans="1:1" x14ac:dyDescent="0.25">
      <c r="A1007" s="12" t="s">
        <v>4964</v>
      </c>
    </row>
    <row r="1008" spans="1:1" x14ac:dyDescent="0.25">
      <c r="A1008" s="12" t="s">
        <v>832</v>
      </c>
    </row>
    <row r="1009" spans="1:1" x14ac:dyDescent="0.25">
      <c r="A1009" s="12" t="s">
        <v>1690</v>
      </c>
    </row>
    <row r="1010" spans="1:1" x14ac:dyDescent="0.25">
      <c r="A1010" s="12" t="s">
        <v>4476</v>
      </c>
    </row>
    <row r="1011" spans="1:1" x14ac:dyDescent="0.25">
      <c r="A1011" s="12" t="s">
        <v>2640</v>
      </c>
    </row>
    <row r="1012" spans="1:1" x14ac:dyDescent="0.25">
      <c r="A1012" s="12" t="s">
        <v>1381</v>
      </c>
    </row>
    <row r="1013" spans="1:1" x14ac:dyDescent="0.25">
      <c r="A1013" s="12" t="s">
        <v>4483</v>
      </c>
    </row>
    <row r="1014" spans="1:1" x14ac:dyDescent="0.25">
      <c r="A1014" s="12" t="s">
        <v>2564</v>
      </c>
    </row>
    <row r="1015" spans="1:1" x14ac:dyDescent="0.25">
      <c r="A1015" s="12" t="s">
        <v>4936</v>
      </c>
    </row>
    <row r="1016" spans="1:1" x14ac:dyDescent="0.25">
      <c r="A1016" s="12" t="s">
        <v>3129</v>
      </c>
    </row>
    <row r="1017" spans="1:1" x14ac:dyDescent="0.25">
      <c r="A1017" s="12" t="s">
        <v>2257</v>
      </c>
    </row>
    <row r="1018" spans="1:1" x14ac:dyDescent="0.25">
      <c r="A1018" s="12" t="s">
        <v>3048</v>
      </c>
    </row>
    <row r="1019" spans="1:1" x14ac:dyDescent="0.25">
      <c r="A1019" s="12" t="s">
        <v>1906</v>
      </c>
    </row>
    <row r="1020" spans="1:1" x14ac:dyDescent="0.25">
      <c r="A1020" s="12" t="s">
        <v>3059</v>
      </c>
    </row>
    <row r="1021" spans="1:1" x14ac:dyDescent="0.25">
      <c r="A1021" s="12" t="s">
        <v>438</v>
      </c>
    </row>
    <row r="1022" spans="1:1" x14ac:dyDescent="0.25">
      <c r="A1022" s="12" t="s">
        <v>3870</v>
      </c>
    </row>
    <row r="1023" spans="1:1" x14ac:dyDescent="0.25">
      <c r="A1023" s="12" t="s">
        <v>964</v>
      </c>
    </row>
    <row r="1024" spans="1:1" x14ac:dyDescent="0.25">
      <c r="A1024" s="12" t="s">
        <v>1104</v>
      </c>
    </row>
    <row r="1025" spans="1:1" x14ac:dyDescent="0.25">
      <c r="A1025" s="12" t="s">
        <v>325</v>
      </c>
    </row>
    <row r="1026" spans="1:1" x14ac:dyDescent="0.25">
      <c r="A1026" s="12" t="s">
        <v>2025</v>
      </c>
    </row>
    <row r="1027" spans="1:1" x14ac:dyDescent="0.25">
      <c r="A1027" s="12" t="s">
        <v>128</v>
      </c>
    </row>
    <row r="1028" spans="1:1" x14ac:dyDescent="0.25">
      <c r="A1028" s="12" t="s">
        <v>4997</v>
      </c>
    </row>
    <row r="1029" spans="1:1" x14ac:dyDescent="0.25">
      <c r="A1029" s="12" t="s">
        <v>5004</v>
      </c>
    </row>
    <row r="1030" spans="1:1" x14ac:dyDescent="0.25">
      <c r="A1030" s="12" t="s">
        <v>1240</v>
      </c>
    </row>
    <row r="1031" spans="1:1" x14ac:dyDescent="0.25">
      <c r="A1031" s="12" t="s">
        <v>1506</v>
      </c>
    </row>
    <row r="1032" spans="1:1" x14ac:dyDescent="0.25">
      <c r="A1032" s="12" t="s">
        <v>1035</v>
      </c>
    </row>
    <row r="1033" spans="1:1" x14ac:dyDescent="0.25">
      <c r="A1033" s="12" t="s">
        <v>4154</v>
      </c>
    </row>
    <row r="1034" spans="1:1" x14ac:dyDescent="0.25">
      <c r="A1034" s="12" t="s">
        <v>4649</v>
      </c>
    </row>
    <row r="1035" spans="1:1" x14ac:dyDescent="0.25">
      <c r="A1035" s="12" t="s">
        <v>333</v>
      </c>
    </row>
    <row r="1036" spans="1:1" x14ac:dyDescent="0.25">
      <c r="A1036" s="12" t="s">
        <v>1004</v>
      </c>
    </row>
    <row r="1037" spans="1:1" x14ac:dyDescent="0.25">
      <c r="A1037" s="12" t="s">
        <v>3280</v>
      </c>
    </row>
    <row r="1038" spans="1:1" x14ac:dyDescent="0.25">
      <c r="A1038" s="12" t="s">
        <v>2975</v>
      </c>
    </row>
    <row r="1039" spans="1:1" x14ac:dyDescent="0.25">
      <c r="A1039" s="12" t="s">
        <v>2325</v>
      </c>
    </row>
    <row r="1040" spans="1:1" x14ac:dyDescent="0.25">
      <c r="A1040" s="12" t="s">
        <v>1041</v>
      </c>
    </row>
    <row r="1041" spans="1:1" x14ac:dyDescent="0.25">
      <c r="A1041" s="12" t="s">
        <v>227</v>
      </c>
    </row>
    <row r="1042" spans="1:1" x14ac:dyDescent="0.25">
      <c r="A1042" s="12" t="s">
        <v>784</v>
      </c>
    </row>
    <row r="1043" spans="1:1" x14ac:dyDescent="0.25">
      <c r="A1043" s="12" t="s">
        <v>2531</v>
      </c>
    </row>
    <row r="1044" spans="1:1" x14ac:dyDescent="0.25">
      <c r="A1044" s="12" t="s">
        <v>1451</v>
      </c>
    </row>
    <row r="1045" spans="1:1" x14ac:dyDescent="0.25">
      <c r="A1045" s="12" t="s">
        <v>4178</v>
      </c>
    </row>
    <row r="1046" spans="1:1" x14ac:dyDescent="0.25">
      <c r="A1046" s="12" t="s">
        <v>1722</v>
      </c>
    </row>
    <row r="1047" spans="1:1" x14ac:dyDescent="0.25">
      <c r="A1047" s="12" t="s">
        <v>4598</v>
      </c>
    </row>
    <row r="1048" spans="1:1" x14ac:dyDescent="0.25">
      <c r="A1048" s="12" t="s">
        <v>4381</v>
      </c>
    </row>
    <row r="1049" spans="1:1" x14ac:dyDescent="0.25">
      <c r="A1049" s="12" t="s">
        <v>2006</v>
      </c>
    </row>
    <row r="1050" spans="1:1" x14ac:dyDescent="0.25">
      <c r="A1050" s="12" t="s">
        <v>457</v>
      </c>
    </row>
    <row r="1051" spans="1:1" x14ac:dyDescent="0.25">
      <c r="A1051" s="12" t="s">
        <v>322</v>
      </c>
    </row>
    <row r="1052" spans="1:1" x14ac:dyDescent="0.25">
      <c r="A1052" s="12" t="s">
        <v>3658</v>
      </c>
    </row>
    <row r="1053" spans="1:1" x14ac:dyDescent="0.25">
      <c r="A1053" s="12" t="s">
        <v>1249</v>
      </c>
    </row>
    <row r="1054" spans="1:1" x14ac:dyDescent="0.25">
      <c r="A1054" s="12" t="s">
        <v>1230</v>
      </c>
    </row>
    <row r="1055" spans="1:1" x14ac:dyDescent="0.25">
      <c r="A1055" s="12" t="s">
        <v>3959</v>
      </c>
    </row>
    <row r="1056" spans="1:1" x14ac:dyDescent="0.25">
      <c r="A1056" s="12" t="s">
        <v>1943</v>
      </c>
    </row>
    <row r="1057" spans="1:1" x14ac:dyDescent="0.25">
      <c r="A1057" s="12" t="s">
        <v>3440</v>
      </c>
    </row>
    <row r="1058" spans="1:1" x14ac:dyDescent="0.25">
      <c r="A1058" s="12" t="s">
        <v>2811</v>
      </c>
    </row>
    <row r="1059" spans="1:1" x14ac:dyDescent="0.25">
      <c r="A1059" s="12" t="s">
        <v>4818</v>
      </c>
    </row>
    <row r="1060" spans="1:1" x14ac:dyDescent="0.25">
      <c r="A1060" s="12" t="s">
        <v>934</v>
      </c>
    </row>
    <row r="1061" spans="1:1" x14ac:dyDescent="0.25">
      <c r="A1061" s="12" t="s">
        <v>1994</v>
      </c>
    </row>
    <row r="1062" spans="1:1" x14ac:dyDescent="0.25">
      <c r="A1062" s="12" t="s">
        <v>4187</v>
      </c>
    </row>
    <row r="1063" spans="1:1" x14ac:dyDescent="0.25">
      <c r="A1063" s="12" t="s">
        <v>402</v>
      </c>
    </row>
    <row r="1064" spans="1:1" x14ac:dyDescent="0.25">
      <c r="A1064" s="12" t="s">
        <v>4241</v>
      </c>
    </row>
    <row r="1065" spans="1:1" x14ac:dyDescent="0.25">
      <c r="A1065" s="12" t="s">
        <v>345</v>
      </c>
    </row>
    <row r="1066" spans="1:1" x14ac:dyDescent="0.25">
      <c r="A1066" s="12" t="s">
        <v>108</v>
      </c>
    </row>
    <row r="1067" spans="1:1" x14ac:dyDescent="0.25">
      <c r="A1067" s="12" t="s">
        <v>4990</v>
      </c>
    </row>
    <row r="1068" spans="1:1" x14ac:dyDescent="0.25">
      <c r="A1068" s="12" t="s">
        <v>4277</v>
      </c>
    </row>
    <row r="1069" spans="1:1" x14ac:dyDescent="0.25">
      <c r="A1069" s="12" t="s">
        <v>4516</v>
      </c>
    </row>
    <row r="1070" spans="1:1" x14ac:dyDescent="0.25">
      <c r="A1070" s="12" t="s">
        <v>3439</v>
      </c>
    </row>
    <row r="1071" spans="1:1" x14ac:dyDescent="0.25">
      <c r="A1071" s="12" t="s">
        <v>173</v>
      </c>
    </row>
    <row r="1072" spans="1:1" x14ac:dyDescent="0.25">
      <c r="A1072" s="12" t="s">
        <v>4555</v>
      </c>
    </row>
    <row r="1073" spans="1:1" x14ac:dyDescent="0.25">
      <c r="A1073" s="12" t="s">
        <v>407</v>
      </c>
    </row>
    <row r="1074" spans="1:1" x14ac:dyDescent="0.25">
      <c r="A1074" s="12" t="s">
        <v>1320</v>
      </c>
    </row>
    <row r="1075" spans="1:1" x14ac:dyDescent="0.25">
      <c r="A1075" s="12" t="s">
        <v>4029</v>
      </c>
    </row>
    <row r="1076" spans="1:1" x14ac:dyDescent="0.25">
      <c r="A1076" s="12" t="s">
        <v>991</v>
      </c>
    </row>
    <row r="1077" spans="1:1" x14ac:dyDescent="0.25">
      <c r="A1077" s="12" t="s">
        <v>744</v>
      </c>
    </row>
    <row r="1078" spans="1:1" x14ac:dyDescent="0.25">
      <c r="A1078" s="12" t="s">
        <v>1527</v>
      </c>
    </row>
    <row r="1079" spans="1:1" x14ac:dyDescent="0.25">
      <c r="A1079" s="12" t="s">
        <v>4331</v>
      </c>
    </row>
    <row r="1080" spans="1:1" x14ac:dyDescent="0.25">
      <c r="A1080" s="12" t="s">
        <v>228</v>
      </c>
    </row>
    <row r="1081" spans="1:1" x14ac:dyDescent="0.25">
      <c r="A1081" s="12" t="s">
        <v>3174</v>
      </c>
    </row>
    <row r="1082" spans="1:1" x14ac:dyDescent="0.25">
      <c r="A1082" s="12" t="s">
        <v>4947</v>
      </c>
    </row>
    <row r="1083" spans="1:1" x14ac:dyDescent="0.25">
      <c r="A1083" s="12" t="s">
        <v>2296</v>
      </c>
    </row>
    <row r="1084" spans="1:1" x14ac:dyDescent="0.25">
      <c r="A1084" s="12" t="s">
        <v>3347</v>
      </c>
    </row>
    <row r="1085" spans="1:1" x14ac:dyDescent="0.25">
      <c r="A1085" s="12" t="s">
        <v>2403</v>
      </c>
    </row>
    <row r="1086" spans="1:1" x14ac:dyDescent="0.25">
      <c r="A1086" s="12" t="s">
        <v>3902</v>
      </c>
    </row>
    <row r="1087" spans="1:1" x14ac:dyDescent="0.25">
      <c r="A1087" s="12" t="s">
        <v>4641</v>
      </c>
    </row>
    <row r="1088" spans="1:1" x14ac:dyDescent="0.25">
      <c r="A1088" s="12" t="s">
        <v>3724</v>
      </c>
    </row>
    <row r="1089" spans="1:1" x14ac:dyDescent="0.25">
      <c r="A1089" s="12" t="s">
        <v>2270</v>
      </c>
    </row>
    <row r="1090" spans="1:1" x14ac:dyDescent="0.25">
      <c r="A1090" s="12" t="s">
        <v>757</v>
      </c>
    </row>
    <row r="1091" spans="1:1" x14ac:dyDescent="0.25">
      <c r="A1091" s="12" t="s">
        <v>3541</v>
      </c>
    </row>
    <row r="1092" spans="1:1" x14ac:dyDescent="0.25">
      <c r="A1092" s="12" t="s">
        <v>3029</v>
      </c>
    </row>
    <row r="1093" spans="1:1" x14ac:dyDescent="0.25">
      <c r="A1093" s="12" t="s">
        <v>2886</v>
      </c>
    </row>
    <row r="1094" spans="1:1" x14ac:dyDescent="0.25">
      <c r="A1094" s="12" t="s">
        <v>2834</v>
      </c>
    </row>
    <row r="1095" spans="1:1" x14ac:dyDescent="0.25">
      <c r="A1095" s="12" t="s">
        <v>468</v>
      </c>
    </row>
    <row r="1096" spans="1:1" x14ac:dyDescent="0.25">
      <c r="A1096" s="12" t="s">
        <v>3401</v>
      </c>
    </row>
    <row r="1097" spans="1:1" x14ac:dyDescent="0.25">
      <c r="A1097" s="12" t="s">
        <v>937</v>
      </c>
    </row>
    <row r="1098" spans="1:1" x14ac:dyDescent="0.25">
      <c r="A1098" s="12" t="s">
        <v>1983</v>
      </c>
    </row>
    <row r="1099" spans="1:1" x14ac:dyDescent="0.25">
      <c r="A1099" s="12" t="s">
        <v>1799</v>
      </c>
    </row>
    <row r="1100" spans="1:1" x14ac:dyDescent="0.25">
      <c r="A1100" s="12" t="s">
        <v>2820</v>
      </c>
    </row>
    <row r="1101" spans="1:1" x14ac:dyDescent="0.25">
      <c r="A1101" s="12" t="s">
        <v>3949</v>
      </c>
    </row>
    <row r="1102" spans="1:1" x14ac:dyDescent="0.25">
      <c r="A1102" s="12" t="s">
        <v>3443</v>
      </c>
    </row>
    <row r="1103" spans="1:1" x14ac:dyDescent="0.25">
      <c r="A1103" s="12" t="s">
        <v>769</v>
      </c>
    </row>
    <row r="1104" spans="1:1" x14ac:dyDescent="0.25">
      <c r="A1104" s="12" t="s">
        <v>3244</v>
      </c>
    </row>
    <row r="1105" spans="1:1" x14ac:dyDescent="0.25">
      <c r="A1105" s="12" t="s">
        <v>4846</v>
      </c>
    </row>
    <row r="1106" spans="1:1" x14ac:dyDescent="0.25">
      <c r="A1106" s="12" t="s">
        <v>3473</v>
      </c>
    </row>
    <row r="1107" spans="1:1" x14ac:dyDescent="0.25">
      <c r="A1107" s="12" t="s">
        <v>4191</v>
      </c>
    </row>
    <row r="1108" spans="1:1" x14ac:dyDescent="0.25">
      <c r="A1108" s="12" t="s">
        <v>1754</v>
      </c>
    </row>
    <row r="1109" spans="1:1" x14ac:dyDescent="0.25">
      <c r="A1109" s="12" t="s">
        <v>4401</v>
      </c>
    </row>
    <row r="1110" spans="1:1" x14ac:dyDescent="0.25">
      <c r="A1110" s="12" t="s">
        <v>962</v>
      </c>
    </row>
    <row r="1111" spans="1:1" x14ac:dyDescent="0.25">
      <c r="A1111" s="12" t="s">
        <v>1600</v>
      </c>
    </row>
    <row r="1112" spans="1:1" x14ac:dyDescent="0.25">
      <c r="A1112" s="12" t="s">
        <v>525</v>
      </c>
    </row>
    <row r="1113" spans="1:1" x14ac:dyDescent="0.25">
      <c r="A1113" s="12" t="s">
        <v>1904</v>
      </c>
    </row>
    <row r="1114" spans="1:1" x14ac:dyDescent="0.25">
      <c r="A1114" s="12" t="s">
        <v>2002</v>
      </c>
    </row>
    <row r="1115" spans="1:1" x14ac:dyDescent="0.25">
      <c r="A1115" s="12" t="s">
        <v>960</v>
      </c>
    </row>
    <row r="1116" spans="1:1" x14ac:dyDescent="0.25">
      <c r="A1116" s="12" t="s">
        <v>4905</v>
      </c>
    </row>
    <row r="1117" spans="1:1" x14ac:dyDescent="0.25">
      <c r="A1117" s="12" t="s">
        <v>4092</v>
      </c>
    </row>
    <row r="1118" spans="1:1" x14ac:dyDescent="0.25">
      <c r="A1118" s="12" t="s">
        <v>3582</v>
      </c>
    </row>
    <row r="1119" spans="1:1" x14ac:dyDescent="0.25">
      <c r="A1119" s="12" t="s">
        <v>2317</v>
      </c>
    </row>
    <row r="1120" spans="1:1" x14ac:dyDescent="0.25">
      <c r="A1120" s="12" t="s">
        <v>2841</v>
      </c>
    </row>
    <row r="1121" spans="1:1" x14ac:dyDescent="0.25">
      <c r="A1121" s="12" t="s">
        <v>489</v>
      </c>
    </row>
    <row r="1122" spans="1:1" x14ac:dyDescent="0.25">
      <c r="A1122" s="12" t="s">
        <v>1865</v>
      </c>
    </row>
    <row r="1123" spans="1:1" x14ac:dyDescent="0.25">
      <c r="A1123" s="12" t="s">
        <v>1357</v>
      </c>
    </row>
    <row r="1124" spans="1:1" x14ac:dyDescent="0.25">
      <c r="A1124" s="12" t="s">
        <v>4780</v>
      </c>
    </row>
    <row r="1125" spans="1:1" x14ac:dyDescent="0.25">
      <c r="A1125" s="12" t="s">
        <v>104</v>
      </c>
    </row>
    <row r="1126" spans="1:1" x14ac:dyDescent="0.25">
      <c r="A1126" s="12" t="s">
        <v>3437</v>
      </c>
    </row>
    <row r="1127" spans="1:1" x14ac:dyDescent="0.25">
      <c r="A1127" s="12" t="s">
        <v>4341</v>
      </c>
    </row>
    <row r="1128" spans="1:1" x14ac:dyDescent="0.25">
      <c r="A1128" s="12" t="s">
        <v>1948</v>
      </c>
    </row>
    <row r="1129" spans="1:1" x14ac:dyDescent="0.25">
      <c r="A1129" s="12" t="s">
        <v>4251</v>
      </c>
    </row>
    <row r="1130" spans="1:1" x14ac:dyDescent="0.25">
      <c r="A1130" s="12" t="s">
        <v>2179</v>
      </c>
    </row>
    <row r="1131" spans="1:1" x14ac:dyDescent="0.25">
      <c r="A1131" s="12" t="s">
        <v>1822</v>
      </c>
    </row>
    <row r="1132" spans="1:1" x14ac:dyDescent="0.25">
      <c r="A1132" s="12" t="s">
        <v>2251</v>
      </c>
    </row>
    <row r="1133" spans="1:1" x14ac:dyDescent="0.25">
      <c r="A1133" s="12" t="s">
        <v>1751</v>
      </c>
    </row>
    <row r="1134" spans="1:1" x14ac:dyDescent="0.25">
      <c r="A1134" s="12" t="s">
        <v>658</v>
      </c>
    </row>
    <row r="1135" spans="1:1" x14ac:dyDescent="0.25">
      <c r="A1135" s="12" t="s">
        <v>4267</v>
      </c>
    </row>
    <row r="1136" spans="1:1" x14ac:dyDescent="0.25">
      <c r="A1136" s="12" t="s">
        <v>1491</v>
      </c>
    </row>
    <row r="1137" spans="1:1" x14ac:dyDescent="0.25">
      <c r="A1137" s="12" t="s">
        <v>4992</v>
      </c>
    </row>
    <row r="1138" spans="1:1" x14ac:dyDescent="0.25">
      <c r="A1138" s="12" t="s">
        <v>3480</v>
      </c>
    </row>
    <row r="1139" spans="1:1" x14ac:dyDescent="0.25">
      <c r="A1139" s="12" t="s">
        <v>2814</v>
      </c>
    </row>
    <row r="1140" spans="1:1" x14ac:dyDescent="0.25">
      <c r="A1140" s="12" t="s">
        <v>1199</v>
      </c>
    </row>
    <row r="1141" spans="1:1" x14ac:dyDescent="0.25">
      <c r="A1141" s="12" t="s">
        <v>1403</v>
      </c>
    </row>
    <row r="1142" spans="1:1" x14ac:dyDescent="0.25">
      <c r="A1142" s="12" t="s">
        <v>2565</v>
      </c>
    </row>
    <row r="1143" spans="1:1" x14ac:dyDescent="0.25">
      <c r="A1143" s="12" t="s">
        <v>4724</v>
      </c>
    </row>
    <row r="1144" spans="1:1" x14ac:dyDescent="0.25">
      <c r="A1144" s="12" t="s">
        <v>1504</v>
      </c>
    </row>
    <row r="1145" spans="1:1" x14ac:dyDescent="0.25">
      <c r="A1145" s="12" t="s">
        <v>1176</v>
      </c>
    </row>
    <row r="1146" spans="1:1" x14ac:dyDescent="0.25">
      <c r="A1146" s="12" t="s">
        <v>1868</v>
      </c>
    </row>
    <row r="1147" spans="1:1" x14ac:dyDescent="0.25">
      <c r="A1147" s="12" t="s">
        <v>1998</v>
      </c>
    </row>
    <row r="1148" spans="1:1" x14ac:dyDescent="0.25">
      <c r="A1148" s="12" t="s">
        <v>3382</v>
      </c>
    </row>
    <row r="1149" spans="1:1" x14ac:dyDescent="0.25">
      <c r="A1149" s="12" t="s">
        <v>4566</v>
      </c>
    </row>
    <row r="1150" spans="1:1" x14ac:dyDescent="0.25">
      <c r="A1150" s="12" t="s">
        <v>224</v>
      </c>
    </row>
    <row r="1151" spans="1:1" x14ac:dyDescent="0.25">
      <c r="A1151" s="12" t="s">
        <v>3702</v>
      </c>
    </row>
    <row r="1152" spans="1:1" x14ac:dyDescent="0.25">
      <c r="A1152" s="12" t="s">
        <v>2379</v>
      </c>
    </row>
    <row r="1153" spans="1:1" x14ac:dyDescent="0.25">
      <c r="A1153" s="12" t="s">
        <v>2520</v>
      </c>
    </row>
    <row r="1154" spans="1:1" x14ac:dyDescent="0.25">
      <c r="A1154" s="12" t="s">
        <v>3690</v>
      </c>
    </row>
    <row r="1155" spans="1:1" x14ac:dyDescent="0.25">
      <c r="A1155" s="12" t="s">
        <v>2754</v>
      </c>
    </row>
    <row r="1156" spans="1:1" x14ac:dyDescent="0.25">
      <c r="A1156" s="12" t="s">
        <v>4253</v>
      </c>
    </row>
    <row r="1157" spans="1:1" x14ac:dyDescent="0.25">
      <c r="A1157" s="12" t="s">
        <v>3908</v>
      </c>
    </row>
    <row r="1158" spans="1:1" x14ac:dyDescent="0.25">
      <c r="A1158" s="12" t="s">
        <v>3869</v>
      </c>
    </row>
    <row r="1159" spans="1:1" x14ac:dyDescent="0.25">
      <c r="A1159" s="12" t="s">
        <v>4562</v>
      </c>
    </row>
    <row r="1160" spans="1:1" x14ac:dyDescent="0.25">
      <c r="A1160" s="12" t="s">
        <v>57</v>
      </c>
    </row>
    <row r="1161" spans="1:1" x14ac:dyDescent="0.25">
      <c r="A1161" s="12" t="s">
        <v>2838</v>
      </c>
    </row>
    <row r="1162" spans="1:1" x14ac:dyDescent="0.25">
      <c r="A1162" s="12" t="s">
        <v>809</v>
      </c>
    </row>
    <row r="1163" spans="1:1" x14ac:dyDescent="0.25">
      <c r="A1163" s="12" t="s">
        <v>1032</v>
      </c>
    </row>
    <row r="1164" spans="1:1" x14ac:dyDescent="0.25">
      <c r="A1164" s="12" t="s">
        <v>878</v>
      </c>
    </row>
    <row r="1165" spans="1:1" x14ac:dyDescent="0.25">
      <c r="A1165" s="12" t="s">
        <v>5028</v>
      </c>
    </row>
    <row r="1166" spans="1:1" x14ac:dyDescent="0.25">
      <c r="A1166" s="12" t="s">
        <v>733</v>
      </c>
    </row>
    <row r="1167" spans="1:1" x14ac:dyDescent="0.25">
      <c r="A1167" s="12" t="s">
        <v>3086</v>
      </c>
    </row>
    <row r="1168" spans="1:1" x14ac:dyDescent="0.25">
      <c r="A1168" s="12" t="s">
        <v>4327</v>
      </c>
    </row>
    <row r="1169" spans="1:1" x14ac:dyDescent="0.25">
      <c r="A1169" s="12" t="s">
        <v>622</v>
      </c>
    </row>
    <row r="1170" spans="1:1" x14ac:dyDescent="0.25">
      <c r="A1170" s="12" t="s">
        <v>1237</v>
      </c>
    </row>
    <row r="1171" spans="1:1" x14ac:dyDescent="0.25">
      <c r="A1171" s="12" t="s">
        <v>4987</v>
      </c>
    </row>
    <row r="1172" spans="1:1" x14ac:dyDescent="0.25">
      <c r="A1172" s="12" t="s">
        <v>1882</v>
      </c>
    </row>
    <row r="1173" spans="1:1" x14ac:dyDescent="0.25">
      <c r="A1173" s="12" t="s">
        <v>794</v>
      </c>
    </row>
    <row r="1174" spans="1:1" x14ac:dyDescent="0.25">
      <c r="A1174" s="12" t="s">
        <v>3396</v>
      </c>
    </row>
    <row r="1175" spans="1:1" x14ac:dyDescent="0.25">
      <c r="A1175" s="12" t="s">
        <v>1298</v>
      </c>
    </row>
    <row r="1176" spans="1:1" x14ac:dyDescent="0.25">
      <c r="A1176" s="12" t="s">
        <v>2098</v>
      </c>
    </row>
    <row r="1177" spans="1:1" x14ac:dyDescent="0.25">
      <c r="A1177" s="12" t="s">
        <v>1922</v>
      </c>
    </row>
    <row r="1178" spans="1:1" x14ac:dyDescent="0.25">
      <c r="A1178" s="12" t="s">
        <v>3737</v>
      </c>
    </row>
    <row r="1179" spans="1:1" x14ac:dyDescent="0.25">
      <c r="A1179" s="12" t="s">
        <v>2823</v>
      </c>
    </row>
    <row r="1180" spans="1:1" x14ac:dyDescent="0.25">
      <c r="A1180" s="12" t="s">
        <v>3800</v>
      </c>
    </row>
    <row r="1181" spans="1:1" x14ac:dyDescent="0.25">
      <c r="A1181" s="12" t="s">
        <v>1377</v>
      </c>
    </row>
    <row r="1182" spans="1:1" x14ac:dyDescent="0.25">
      <c r="A1182" s="12" t="s">
        <v>4799</v>
      </c>
    </row>
    <row r="1183" spans="1:1" x14ac:dyDescent="0.25">
      <c r="A1183" s="12" t="s">
        <v>3981</v>
      </c>
    </row>
    <row r="1184" spans="1:1" x14ac:dyDescent="0.25">
      <c r="A1184" s="12" t="s">
        <v>190</v>
      </c>
    </row>
    <row r="1185" spans="1:1" x14ac:dyDescent="0.25">
      <c r="A1185" s="12" t="s">
        <v>3412</v>
      </c>
    </row>
    <row r="1186" spans="1:1" x14ac:dyDescent="0.25">
      <c r="A1186" s="12" t="s">
        <v>4312</v>
      </c>
    </row>
    <row r="1187" spans="1:1" x14ac:dyDescent="0.25">
      <c r="A1187" s="12" t="s">
        <v>3591</v>
      </c>
    </row>
    <row r="1188" spans="1:1" x14ac:dyDescent="0.25">
      <c r="A1188" s="12" t="s">
        <v>2999</v>
      </c>
    </row>
    <row r="1189" spans="1:1" x14ac:dyDescent="0.25">
      <c r="A1189" s="12" t="s">
        <v>1920</v>
      </c>
    </row>
    <row r="1190" spans="1:1" x14ac:dyDescent="0.25">
      <c r="A1190" s="12" t="s">
        <v>754</v>
      </c>
    </row>
    <row r="1191" spans="1:1" x14ac:dyDescent="0.25">
      <c r="A1191" s="12" t="s">
        <v>2299</v>
      </c>
    </row>
    <row r="1192" spans="1:1" x14ac:dyDescent="0.25">
      <c r="A1192" s="12" t="s">
        <v>4176</v>
      </c>
    </row>
    <row r="1193" spans="1:1" x14ac:dyDescent="0.25">
      <c r="A1193" s="12" t="s">
        <v>2467</v>
      </c>
    </row>
    <row r="1194" spans="1:1" x14ac:dyDescent="0.25">
      <c r="A1194" s="12" t="s">
        <v>2249</v>
      </c>
    </row>
    <row r="1195" spans="1:1" x14ac:dyDescent="0.25">
      <c r="A1195" s="12" t="s">
        <v>4047</v>
      </c>
    </row>
    <row r="1196" spans="1:1" x14ac:dyDescent="0.25">
      <c r="A1196" s="12" t="s">
        <v>3213</v>
      </c>
    </row>
    <row r="1197" spans="1:1" x14ac:dyDescent="0.25">
      <c r="A1197" s="12" t="s">
        <v>694</v>
      </c>
    </row>
    <row r="1198" spans="1:1" x14ac:dyDescent="0.25">
      <c r="A1198" s="12" t="s">
        <v>3171</v>
      </c>
    </row>
    <row r="1199" spans="1:1" x14ac:dyDescent="0.25">
      <c r="A1199" s="12" t="s">
        <v>1714</v>
      </c>
    </row>
    <row r="1200" spans="1:1" x14ac:dyDescent="0.25">
      <c r="A1200" s="12" t="s">
        <v>1220</v>
      </c>
    </row>
    <row r="1201" spans="1:1" x14ac:dyDescent="0.25">
      <c r="A1201" s="12" t="s">
        <v>751</v>
      </c>
    </row>
    <row r="1202" spans="1:1" x14ac:dyDescent="0.25">
      <c r="A1202" s="12" t="s">
        <v>1872</v>
      </c>
    </row>
    <row r="1203" spans="1:1" x14ac:dyDescent="0.25">
      <c r="A1203" s="12" t="s">
        <v>4182</v>
      </c>
    </row>
    <row r="1204" spans="1:1" x14ac:dyDescent="0.25">
      <c r="A1204" s="12" t="s">
        <v>3774</v>
      </c>
    </row>
    <row r="1205" spans="1:1" x14ac:dyDescent="0.25">
      <c r="A1205" s="12" t="s">
        <v>1740</v>
      </c>
    </row>
    <row r="1206" spans="1:1" x14ac:dyDescent="0.25">
      <c r="A1206" s="12" t="s">
        <v>2533</v>
      </c>
    </row>
    <row r="1207" spans="1:1" x14ac:dyDescent="0.25">
      <c r="A1207" s="12" t="s">
        <v>1938</v>
      </c>
    </row>
    <row r="1208" spans="1:1" x14ac:dyDescent="0.25">
      <c r="A1208" s="12" t="s">
        <v>2456</v>
      </c>
    </row>
    <row r="1209" spans="1:1" x14ac:dyDescent="0.25">
      <c r="A1209" s="12" t="s">
        <v>553</v>
      </c>
    </row>
    <row r="1210" spans="1:1" x14ac:dyDescent="0.25">
      <c r="A1210" s="12" t="s">
        <v>1201</v>
      </c>
    </row>
    <row r="1211" spans="1:1" x14ac:dyDescent="0.25">
      <c r="A1211" s="12" t="s">
        <v>3538</v>
      </c>
    </row>
    <row r="1212" spans="1:1" x14ac:dyDescent="0.25">
      <c r="A1212" s="12" t="s">
        <v>4147</v>
      </c>
    </row>
    <row r="1213" spans="1:1" x14ac:dyDescent="0.25">
      <c r="A1213" s="12" t="s">
        <v>541</v>
      </c>
    </row>
    <row r="1214" spans="1:1" x14ac:dyDescent="0.25">
      <c r="A1214" s="12" t="s">
        <v>2678</v>
      </c>
    </row>
    <row r="1215" spans="1:1" x14ac:dyDescent="0.25">
      <c r="A1215" s="12" t="s">
        <v>2510</v>
      </c>
    </row>
    <row r="1216" spans="1:1" x14ac:dyDescent="0.25">
      <c r="A1216" s="12" t="s">
        <v>1921</v>
      </c>
    </row>
    <row r="1217" spans="1:1" x14ac:dyDescent="0.25">
      <c r="A1217" s="12" t="s">
        <v>338</v>
      </c>
    </row>
    <row r="1218" spans="1:1" x14ac:dyDescent="0.25">
      <c r="A1218" s="12" t="s">
        <v>2110</v>
      </c>
    </row>
    <row r="1219" spans="1:1" x14ac:dyDescent="0.25">
      <c r="A1219" s="12" t="s">
        <v>4603</v>
      </c>
    </row>
    <row r="1220" spans="1:1" x14ac:dyDescent="0.25">
      <c r="A1220" s="12" t="s">
        <v>4024</v>
      </c>
    </row>
    <row r="1221" spans="1:1" x14ac:dyDescent="0.25">
      <c r="A1221" s="12" t="s">
        <v>1420</v>
      </c>
    </row>
    <row r="1222" spans="1:1" x14ac:dyDescent="0.25">
      <c r="A1222" s="12" t="s">
        <v>3221</v>
      </c>
    </row>
    <row r="1223" spans="1:1" x14ac:dyDescent="0.25">
      <c r="A1223" s="12" t="s">
        <v>3428</v>
      </c>
    </row>
    <row r="1224" spans="1:1" x14ac:dyDescent="0.25">
      <c r="A1224" s="12" t="s">
        <v>171</v>
      </c>
    </row>
    <row r="1225" spans="1:1" x14ac:dyDescent="0.25">
      <c r="A1225" s="12" t="s">
        <v>4310</v>
      </c>
    </row>
    <row r="1226" spans="1:1" x14ac:dyDescent="0.25">
      <c r="A1226" s="12" t="s">
        <v>546</v>
      </c>
    </row>
    <row r="1227" spans="1:1" x14ac:dyDescent="0.25">
      <c r="A1227" s="12" t="s">
        <v>1648</v>
      </c>
    </row>
    <row r="1228" spans="1:1" x14ac:dyDescent="0.25">
      <c r="A1228" s="12" t="s">
        <v>3300</v>
      </c>
    </row>
    <row r="1229" spans="1:1" x14ac:dyDescent="0.25">
      <c r="A1229" s="12" t="s">
        <v>998</v>
      </c>
    </row>
    <row r="1230" spans="1:1" x14ac:dyDescent="0.25">
      <c r="A1230" s="12" t="s">
        <v>2719</v>
      </c>
    </row>
    <row r="1231" spans="1:1" x14ac:dyDescent="0.25">
      <c r="A1231" s="12" t="s">
        <v>1085</v>
      </c>
    </row>
    <row r="1232" spans="1:1" x14ac:dyDescent="0.25">
      <c r="A1232" s="12" t="s">
        <v>2986</v>
      </c>
    </row>
    <row r="1233" spans="1:1" x14ac:dyDescent="0.25">
      <c r="A1233" s="12" t="s">
        <v>4377</v>
      </c>
    </row>
    <row r="1234" spans="1:1" x14ac:dyDescent="0.25">
      <c r="A1234" s="12" t="s">
        <v>3205</v>
      </c>
    </row>
    <row r="1235" spans="1:1" x14ac:dyDescent="0.25">
      <c r="A1235" s="12" t="s">
        <v>4879</v>
      </c>
    </row>
    <row r="1236" spans="1:1" x14ac:dyDescent="0.25">
      <c r="A1236" s="12" t="s">
        <v>4931</v>
      </c>
    </row>
    <row r="1237" spans="1:1" x14ac:dyDescent="0.25">
      <c r="A1237" s="12" t="s">
        <v>732</v>
      </c>
    </row>
    <row r="1238" spans="1:1" x14ac:dyDescent="0.25">
      <c r="A1238" s="12" t="s">
        <v>1307</v>
      </c>
    </row>
    <row r="1239" spans="1:1" x14ac:dyDescent="0.25">
      <c r="A1239" s="12" t="s">
        <v>1454</v>
      </c>
    </row>
    <row r="1240" spans="1:1" x14ac:dyDescent="0.25">
      <c r="A1240" s="12" t="s">
        <v>3047</v>
      </c>
    </row>
    <row r="1241" spans="1:1" x14ac:dyDescent="0.25">
      <c r="A1241" s="12" t="s">
        <v>2793</v>
      </c>
    </row>
    <row r="1242" spans="1:1" x14ac:dyDescent="0.25">
      <c r="A1242" s="12" t="s">
        <v>3645</v>
      </c>
    </row>
    <row r="1243" spans="1:1" x14ac:dyDescent="0.25">
      <c r="A1243" s="12" t="s">
        <v>2278</v>
      </c>
    </row>
    <row r="1244" spans="1:1" x14ac:dyDescent="0.25">
      <c r="A1244" s="12" t="s">
        <v>3628</v>
      </c>
    </row>
    <row r="1245" spans="1:1" x14ac:dyDescent="0.25">
      <c r="A1245" s="12" t="s">
        <v>2952</v>
      </c>
    </row>
    <row r="1246" spans="1:1" x14ac:dyDescent="0.25">
      <c r="A1246" s="12" t="s">
        <v>3099</v>
      </c>
    </row>
    <row r="1247" spans="1:1" x14ac:dyDescent="0.25">
      <c r="A1247" s="12" t="s">
        <v>2790</v>
      </c>
    </row>
    <row r="1248" spans="1:1" x14ac:dyDescent="0.25">
      <c r="A1248" s="12" t="s">
        <v>2543</v>
      </c>
    </row>
    <row r="1249" spans="1:1" x14ac:dyDescent="0.25">
      <c r="A1249" s="12" t="s">
        <v>320</v>
      </c>
    </row>
    <row r="1250" spans="1:1" x14ac:dyDescent="0.25">
      <c r="A1250" s="12" t="s">
        <v>3916</v>
      </c>
    </row>
    <row r="1251" spans="1:1" x14ac:dyDescent="0.25">
      <c r="A1251" s="12" t="s">
        <v>4418</v>
      </c>
    </row>
    <row r="1252" spans="1:1" x14ac:dyDescent="0.25">
      <c r="A1252" s="12" t="s">
        <v>1960</v>
      </c>
    </row>
    <row r="1253" spans="1:1" x14ac:dyDescent="0.25">
      <c r="A1253" s="12" t="s">
        <v>3189</v>
      </c>
    </row>
    <row r="1254" spans="1:1" x14ac:dyDescent="0.25">
      <c r="A1254" s="12" t="s">
        <v>3372</v>
      </c>
    </row>
    <row r="1255" spans="1:1" x14ac:dyDescent="0.25">
      <c r="A1255" s="12" t="s">
        <v>4028</v>
      </c>
    </row>
    <row r="1256" spans="1:1" x14ac:dyDescent="0.25">
      <c r="A1256" s="12" t="s">
        <v>4382</v>
      </c>
    </row>
    <row r="1257" spans="1:1" x14ac:dyDescent="0.25">
      <c r="A1257" s="12" t="s">
        <v>2176</v>
      </c>
    </row>
    <row r="1258" spans="1:1" x14ac:dyDescent="0.25">
      <c r="A1258" s="12" t="s">
        <v>887</v>
      </c>
    </row>
    <row r="1259" spans="1:1" x14ac:dyDescent="0.25">
      <c r="A1259" s="12" t="s">
        <v>2345</v>
      </c>
    </row>
    <row r="1260" spans="1:1" x14ac:dyDescent="0.25">
      <c r="A1260" s="12" t="s">
        <v>4324</v>
      </c>
    </row>
    <row r="1261" spans="1:1" x14ac:dyDescent="0.25">
      <c r="A1261" s="12" t="s">
        <v>4372</v>
      </c>
    </row>
    <row r="1262" spans="1:1" x14ac:dyDescent="0.25">
      <c r="A1262" s="12" t="s">
        <v>3537</v>
      </c>
    </row>
    <row r="1263" spans="1:1" x14ac:dyDescent="0.25">
      <c r="A1263" s="12" t="s">
        <v>1979</v>
      </c>
    </row>
    <row r="1264" spans="1:1" x14ac:dyDescent="0.25">
      <c r="A1264" s="12" t="s">
        <v>4376</v>
      </c>
    </row>
    <row r="1265" spans="1:1" x14ac:dyDescent="0.25">
      <c r="A1265" s="12" t="s">
        <v>3602</v>
      </c>
    </row>
    <row r="1266" spans="1:1" x14ac:dyDescent="0.25">
      <c r="A1266" s="12" t="s">
        <v>2947</v>
      </c>
    </row>
    <row r="1267" spans="1:1" x14ac:dyDescent="0.25">
      <c r="A1267" s="12" t="s">
        <v>1947</v>
      </c>
    </row>
    <row r="1268" spans="1:1" x14ac:dyDescent="0.25">
      <c r="A1268" s="12" t="s">
        <v>972</v>
      </c>
    </row>
    <row r="1269" spans="1:1" x14ac:dyDescent="0.25">
      <c r="A1269" s="12" t="s">
        <v>4581</v>
      </c>
    </row>
    <row r="1270" spans="1:1" x14ac:dyDescent="0.25">
      <c r="A1270" s="12" t="s">
        <v>205</v>
      </c>
    </row>
    <row r="1271" spans="1:1" x14ac:dyDescent="0.25">
      <c r="A1271" s="12" t="s">
        <v>2604</v>
      </c>
    </row>
    <row r="1272" spans="1:1" x14ac:dyDescent="0.25">
      <c r="A1272" s="12" t="s">
        <v>2001</v>
      </c>
    </row>
    <row r="1273" spans="1:1" x14ac:dyDescent="0.25">
      <c r="A1273" s="12" t="s">
        <v>1198</v>
      </c>
    </row>
    <row r="1274" spans="1:1" x14ac:dyDescent="0.25">
      <c r="A1274" s="12" t="s">
        <v>1186</v>
      </c>
    </row>
    <row r="1275" spans="1:1" x14ac:dyDescent="0.25">
      <c r="A1275" s="12" t="s">
        <v>1397</v>
      </c>
    </row>
    <row r="1276" spans="1:1" x14ac:dyDescent="0.25">
      <c r="A1276" s="12" t="s">
        <v>1339</v>
      </c>
    </row>
    <row r="1277" spans="1:1" x14ac:dyDescent="0.25">
      <c r="A1277" s="12" t="s">
        <v>4209</v>
      </c>
    </row>
    <row r="1278" spans="1:1" x14ac:dyDescent="0.25">
      <c r="A1278" s="12" t="s">
        <v>3454</v>
      </c>
    </row>
    <row r="1279" spans="1:1" x14ac:dyDescent="0.25">
      <c r="A1279" s="12" t="s">
        <v>2040</v>
      </c>
    </row>
    <row r="1280" spans="1:1" x14ac:dyDescent="0.25">
      <c r="A1280" s="12" t="s">
        <v>3170</v>
      </c>
    </row>
    <row r="1281" spans="1:1" x14ac:dyDescent="0.25">
      <c r="A1281" s="12" t="s">
        <v>2327</v>
      </c>
    </row>
    <row r="1282" spans="1:1" x14ac:dyDescent="0.25">
      <c r="A1282" s="12" t="s">
        <v>2339</v>
      </c>
    </row>
    <row r="1283" spans="1:1" x14ac:dyDescent="0.25">
      <c r="A1283" s="12" t="s">
        <v>3706</v>
      </c>
    </row>
    <row r="1284" spans="1:1" x14ac:dyDescent="0.25">
      <c r="A1284" s="12" t="s">
        <v>1477</v>
      </c>
    </row>
    <row r="1285" spans="1:1" x14ac:dyDescent="0.25">
      <c r="A1285" s="12" t="s">
        <v>730</v>
      </c>
    </row>
    <row r="1286" spans="1:1" x14ac:dyDescent="0.25">
      <c r="A1286" s="12" t="s">
        <v>4495</v>
      </c>
    </row>
    <row r="1287" spans="1:1" x14ac:dyDescent="0.25">
      <c r="A1287" s="12" t="s">
        <v>4305</v>
      </c>
    </row>
    <row r="1288" spans="1:1" x14ac:dyDescent="0.25">
      <c r="A1288" s="12" t="s">
        <v>2389</v>
      </c>
    </row>
    <row r="1289" spans="1:1" x14ac:dyDescent="0.25">
      <c r="A1289" s="12" t="s">
        <v>3516</v>
      </c>
    </row>
    <row r="1290" spans="1:1" x14ac:dyDescent="0.25">
      <c r="A1290" s="12" t="s">
        <v>2620</v>
      </c>
    </row>
    <row r="1291" spans="1:1" x14ac:dyDescent="0.25">
      <c r="A1291" s="12" t="s">
        <v>1255</v>
      </c>
    </row>
    <row r="1292" spans="1:1" x14ac:dyDescent="0.25">
      <c r="A1292" s="12" t="s">
        <v>1939</v>
      </c>
    </row>
    <row r="1293" spans="1:1" x14ac:dyDescent="0.25">
      <c r="A1293" s="12" t="s">
        <v>1603</v>
      </c>
    </row>
    <row r="1294" spans="1:1" x14ac:dyDescent="0.25">
      <c r="A1294" s="12" t="s">
        <v>2839</v>
      </c>
    </row>
    <row r="1295" spans="1:1" x14ac:dyDescent="0.25">
      <c r="A1295" s="12" t="s">
        <v>4627</v>
      </c>
    </row>
    <row r="1296" spans="1:1" x14ac:dyDescent="0.25">
      <c r="A1296" s="12" t="s">
        <v>1589</v>
      </c>
    </row>
    <row r="1297" spans="1:1" x14ac:dyDescent="0.25">
      <c r="A1297" s="12" t="s">
        <v>557</v>
      </c>
    </row>
    <row r="1298" spans="1:1" x14ac:dyDescent="0.25">
      <c r="A1298" s="12" t="s">
        <v>3055</v>
      </c>
    </row>
    <row r="1299" spans="1:1" x14ac:dyDescent="0.25">
      <c r="A1299" s="12" t="s">
        <v>2744</v>
      </c>
    </row>
    <row r="1300" spans="1:1" x14ac:dyDescent="0.25">
      <c r="A1300" s="12" t="s">
        <v>518</v>
      </c>
    </row>
    <row r="1301" spans="1:1" x14ac:dyDescent="0.25">
      <c r="A1301" s="12" t="s">
        <v>1526</v>
      </c>
    </row>
    <row r="1302" spans="1:1" x14ac:dyDescent="0.25">
      <c r="A1302" s="12" t="s">
        <v>4751</v>
      </c>
    </row>
    <row r="1303" spans="1:1" x14ac:dyDescent="0.25">
      <c r="A1303" s="12" t="s">
        <v>1721</v>
      </c>
    </row>
    <row r="1304" spans="1:1" x14ac:dyDescent="0.25">
      <c r="A1304" s="12" t="s">
        <v>3732</v>
      </c>
    </row>
    <row r="1305" spans="1:1" x14ac:dyDescent="0.25">
      <c r="A1305" s="12" t="s">
        <v>3671</v>
      </c>
    </row>
    <row r="1306" spans="1:1" x14ac:dyDescent="0.25">
      <c r="A1306" s="12" t="s">
        <v>2419</v>
      </c>
    </row>
    <row r="1307" spans="1:1" x14ac:dyDescent="0.25">
      <c r="A1307" s="12" t="s">
        <v>912</v>
      </c>
    </row>
    <row r="1308" spans="1:1" x14ac:dyDescent="0.25">
      <c r="A1308" s="12" t="s">
        <v>4693</v>
      </c>
    </row>
    <row r="1309" spans="1:1" x14ac:dyDescent="0.25">
      <c r="A1309" s="12" t="s">
        <v>5039</v>
      </c>
    </row>
    <row r="1310" spans="1:1" x14ac:dyDescent="0.25">
      <c r="A1310" s="12" t="s">
        <v>3178</v>
      </c>
    </row>
    <row r="1311" spans="1:1" x14ac:dyDescent="0.25">
      <c r="A1311" s="12" t="s">
        <v>3679</v>
      </c>
    </row>
    <row r="1312" spans="1:1" x14ac:dyDescent="0.25">
      <c r="A1312" s="12" t="s">
        <v>3853</v>
      </c>
    </row>
    <row r="1313" spans="1:1" x14ac:dyDescent="0.25">
      <c r="A1313" s="12" t="s">
        <v>1524</v>
      </c>
    </row>
    <row r="1314" spans="1:1" x14ac:dyDescent="0.25">
      <c r="A1314" s="12" t="s">
        <v>2555</v>
      </c>
    </row>
    <row r="1315" spans="1:1" x14ac:dyDescent="0.25">
      <c r="A1315" s="12" t="s">
        <v>409</v>
      </c>
    </row>
    <row r="1316" spans="1:1" x14ac:dyDescent="0.25">
      <c r="A1316" s="12" t="s">
        <v>993</v>
      </c>
    </row>
    <row r="1317" spans="1:1" x14ac:dyDescent="0.25">
      <c r="A1317" s="12" t="s">
        <v>2701</v>
      </c>
    </row>
    <row r="1318" spans="1:1" x14ac:dyDescent="0.25">
      <c r="A1318" s="12" t="s">
        <v>3194</v>
      </c>
    </row>
    <row r="1319" spans="1:1" x14ac:dyDescent="0.25">
      <c r="A1319" s="12" t="s">
        <v>2871</v>
      </c>
    </row>
    <row r="1320" spans="1:1" x14ac:dyDescent="0.25">
      <c r="A1320" s="12" t="s">
        <v>3446</v>
      </c>
    </row>
    <row r="1321" spans="1:1" x14ac:dyDescent="0.25">
      <c r="A1321" s="12" t="s">
        <v>3518</v>
      </c>
    </row>
    <row r="1322" spans="1:1" x14ac:dyDescent="0.25">
      <c r="A1322" s="12" t="s">
        <v>2071</v>
      </c>
    </row>
    <row r="1323" spans="1:1" x14ac:dyDescent="0.25">
      <c r="A1323" s="12" t="s">
        <v>2539</v>
      </c>
    </row>
    <row r="1324" spans="1:1" x14ac:dyDescent="0.25">
      <c r="A1324" s="12" t="s">
        <v>3185</v>
      </c>
    </row>
    <row r="1325" spans="1:1" x14ac:dyDescent="0.25">
      <c r="A1325" s="12" t="s">
        <v>2078</v>
      </c>
    </row>
    <row r="1326" spans="1:1" x14ac:dyDescent="0.25">
      <c r="A1326" s="12" t="s">
        <v>3442</v>
      </c>
    </row>
    <row r="1327" spans="1:1" x14ac:dyDescent="0.25">
      <c r="A1327" s="12" t="s">
        <v>363</v>
      </c>
    </row>
    <row r="1328" spans="1:1" x14ac:dyDescent="0.25">
      <c r="A1328" s="12" t="s">
        <v>4579</v>
      </c>
    </row>
    <row r="1329" spans="1:1" x14ac:dyDescent="0.25">
      <c r="A1329" s="12" t="s">
        <v>3701</v>
      </c>
    </row>
    <row r="1330" spans="1:1" x14ac:dyDescent="0.25">
      <c r="A1330" s="12" t="s">
        <v>1698</v>
      </c>
    </row>
    <row r="1331" spans="1:1" x14ac:dyDescent="0.25">
      <c r="A1331" s="12" t="s">
        <v>341</v>
      </c>
    </row>
    <row r="1332" spans="1:1" x14ac:dyDescent="0.25">
      <c r="A1332" s="12" t="s">
        <v>5007</v>
      </c>
    </row>
    <row r="1333" spans="1:1" x14ac:dyDescent="0.25">
      <c r="A1333" s="12" t="s">
        <v>137</v>
      </c>
    </row>
    <row r="1334" spans="1:1" x14ac:dyDescent="0.25">
      <c r="A1334" s="12" t="s">
        <v>626</v>
      </c>
    </row>
    <row r="1335" spans="1:1" x14ac:dyDescent="0.25">
      <c r="A1335" s="12" t="s">
        <v>2480</v>
      </c>
    </row>
    <row r="1336" spans="1:1" x14ac:dyDescent="0.25">
      <c r="A1336" s="12" t="s">
        <v>4174</v>
      </c>
    </row>
    <row r="1337" spans="1:1" x14ac:dyDescent="0.25">
      <c r="A1337" s="12" t="s">
        <v>4079</v>
      </c>
    </row>
    <row r="1338" spans="1:1" x14ac:dyDescent="0.25">
      <c r="A1338" s="12" t="s">
        <v>2950</v>
      </c>
    </row>
    <row r="1339" spans="1:1" x14ac:dyDescent="0.25">
      <c r="A1339" s="12" t="s">
        <v>1194</v>
      </c>
    </row>
    <row r="1340" spans="1:1" x14ac:dyDescent="0.25">
      <c r="A1340" s="12" t="s">
        <v>1332</v>
      </c>
    </row>
    <row r="1341" spans="1:1" x14ac:dyDescent="0.25">
      <c r="A1341" s="12" t="s">
        <v>3614</v>
      </c>
    </row>
    <row r="1342" spans="1:1" x14ac:dyDescent="0.25">
      <c r="A1342" s="12" t="s">
        <v>2674</v>
      </c>
    </row>
    <row r="1343" spans="1:1" x14ac:dyDescent="0.25">
      <c r="A1343" s="12" t="s">
        <v>495</v>
      </c>
    </row>
    <row r="1344" spans="1:1" x14ac:dyDescent="0.25">
      <c r="A1344" s="12" t="s">
        <v>3076</v>
      </c>
    </row>
    <row r="1345" spans="1:1" x14ac:dyDescent="0.25">
      <c r="A1345" s="12" t="s">
        <v>2355</v>
      </c>
    </row>
    <row r="1346" spans="1:1" x14ac:dyDescent="0.25">
      <c r="A1346" s="12" t="s">
        <v>1924</v>
      </c>
    </row>
    <row r="1347" spans="1:1" x14ac:dyDescent="0.25">
      <c r="A1347" s="12" t="s">
        <v>4229</v>
      </c>
    </row>
    <row r="1348" spans="1:1" x14ac:dyDescent="0.25">
      <c r="A1348" s="12" t="s">
        <v>268</v>
      </c>
    </row>
    <row r="1349" spans="1:1" x14ac:dyDescent="0.25">
      <c r="A1349" s="12" t="s">
        <v>1190</v>
      </c>
    </row>
    <row r="1350" spans="1:1" x14ac:dyDescent="0.25">
      <c r="A1350" s="12" t="s">
        <v>4891</v>
      </c>
    </row>
    <row r="1351" spans="1:1" x14ac:dyDescent="0.25">
      <c r="A1351" s="12" t="s">
        <v>2808</v>
      </c>
    </row>
    <row r="1352" spans="1:1" x14ac:dyDescent="0.25">
      <c r="A1352" s="12" t="s">
        <v>1428</v>
      </c>
    </row>
    <row r="1353" spans="1:1" x14ac:dyDescent="0.25">
      <c r="A1353" s="12" t="s">
        <v>1941</v>
      </c>
    </row>
    <row r="1354" spans="1:1" x14ac:dyDescent="0.25">
      <c r="A1354" s="12" t="s">
        <v>4712</v>
      </c>
    </row>
    <row r="1355" spans="1:1" x14ac:dyDescent="0.25">
      <c r="A1355" s="12" t="s">
        <v>3889</v>
      </c>
    </row>
    <row r="1356" spans="1:1" x14ac:dyDescent="0.25">
      <c r="A1356" s="12" t="s">
        <v>3742</v>
      </c>
    </row>
    <row r="1357" spans="1:1" x14ac:dyDescent="0.25">
      <c r="A1357" s="12" t="s">
        <v>2341</v>
      </c>
    </row>
    <row r="1358" spans="1:1" x14ac:dyDescent="0.25">
      <c r="A1358" s="12" t="s">
        <v>4821</v>
      </c>
    </row>
    <row r="1359" spans="1:1" x14ac:dyDescent="0.25">
      <c r="A1359" s="12" t="s">
        <v>2828</v>
      </c>
    </row>
    <row r="1360" spans="1:1" x14ac:dyDescent="0.25">
      <c r="A1360" s="12" t="s">
        <v>4478</v>
      </c>
    </row>
    <row r="1361" spans="1:1" x14ac:dyDescent="0.25">
      <c r="A1361" s="12" t="s">
        <v>2474</v>
      </c>
    </row>
    <row r="1362" spans="1:1" x14ac:dyDescent="0.25">
      <c r="A1362" s="12" t="s">
        <v>2863</v>
      </c>
    </row>
    <row r="1363" spans="1:1" x14ac:dyDescent="0.25">
      <c r="A1363" s="12" t="s">
        <v>1533</v>
      </c>
    </row>
    <row r="1364" spans="1:1" x14ac:dyDescent="0.25">
      <c r="A1364" s="12" t="s">
        <v>760</v>
      </c>
    </row>
    <row r="1365" spans="1:1" x14ac:dyDescent="0.25">
      <c r="A1365" s="12" t="s">
        <v>3786</v>
      </c>
    </row>
    <row r="1366" spans="1:1" x14ac:dyDescent="0.25">
      <c r="A1366" s="12" t="s">
        <v>1245</v>
      </c>
    </row>
    <row r="1367" spans="1:1" x14ac:dyDescent="0.25">
      <c r="A1367" s="12" t="s">
        <v>3298</v>
      </c>
    </row>
    <row r="1368" spans="1:1" x14ac:dyDescent="0.25">
      <c r="A1368" s="12" t="s">
        <v>4651</v>
      </c>
    </row>
    <row r="1369" spans="1:1" x14ac:dyDescent="0.25">
      <c r="A1369" s="12" t="s">
        <v>2454</v>
      </c>
    </row>
    <row r="1370" spans="1:1" x14ac:dyDescent="0.25">
      <c r="A1370" s="12" t="s">
        <v>2305</v>
      </c>
    </row>
    <row r="1371" spans="1:1" x14ac:dyDescent="0.25">
      <c r="A1371" s="12" t="s">
        <v>4988</v>
      </c>
    </row>
    <row r="1372" spans="1:1" x14ac:dyDescent="0.25">
      <c r="A1372" s="12" t="s">
        <v>3545</v>
      </c>
    </row>
    <row r="1373" spans="1:1" x14ac:dyDescent="0.25">
      <c r="A1373" s="12" t="s">
        <v>2455</v>
      </c>
    </row>
    <row r="1374" spans="1:1" x14ac:dyDescent="0.25">
      <c r="A1374" s="12" t="s">
        <v>4383</v>
      </c>
    </row>
    <row r="1375" spans="1:1" x14ac:dyDescent="0.25">
      <c r="A1375" s="12" t="s">
        <v>4915</v>
      </c>
    </row>
    <row r="1376" spans="1:1" x14ac:dyDescent="0.25">
      <c r="A1376" s="12" t="s">
        <v>2420</v>
      </c>
    </row>
    <row r="1377" spans="1:1" x14ac:dyDescent="0.25">
      <c r="A1377" s="12" t="s">
        <v>3279</v>
      </c>
    </row>
    <row r="1378" spans="1:1" x14ac:dyDescent="0.25">
      <c r="A1378" s="12" t="s">
        <v>1990</v>
      </c>
    </row>
    <row r="1379" spans="1:1" x14ac:dyDescent="0.25">
      <c r="A1379" s="12" t="s">
        <v>3409</v>
      </c>
    </row>
    <row r="1380" spans="1:1" x14ac:dyDescent="0.25">
      <c r="A1380" s="12" t="s">
        <v>797</v>
      </c>
    </row>
    <row r="1381" spans="1:1" x14ac:dyDescent="0.25">
      <c r="A1381" s="12" t="s">
        <v>2735</v>
      </c>
    </row>
    <row r="1382" spans="1:1" x14ac:dyDescent="0.25">
      <c r="A1382" s="12" t="s">
        <v>2971</v>
      </c>
    </row>
    <row r="1383" spans="1:1" x14ac:dyDescent="0.25">
      <c r="A1383" s="12" t="s">
        <v>4849</v>
      </c>
    </row>
    <row r="1384" spans="1:1" x14ac:dyDescent="0.25">
      <c r="A1384" s="12" t="s">
        <v>923</v>
      </c>
    </row>
    <row r="1385" spans="1:1" x14ac:dyDescent="0.25">
      <c r="A1385" s="12" t="s">
        <v>1935</v>
      </c>
    </row>
    <row r="1386" spans="1:1" x14ac:dyDescent="0.25">
      <c r="A1386" s="12" t="s">
        <v>110</v>
      </c>
    </row>
    <row r="1387" spans="1:1" x14ac:dyDescent="0.25">
      <c r="A1387" s="12" t="s">
        <v>4874</v>
      </c>
    </row>
    <row r="1388" spans="1:1" x14ac:dyDescent="0.25">
      <c r="A1388" s="12" t="s">
        <v>2601</v>
      </c>
    </row>
    <row r="1389" spans="1:1" x14ac:dyDescent="0.25">
      <c r="A1389" s="12" t="s">
        <v>2293</v>
      </c>
    </row>
    <row r="1390" spans="1:1" x14ac:dyDescent="0.25">
      <c r="A1390" s="12" t="s">
        <v>3159</v>
      </c>
    </row>
    <row r="1391" spans="1:1" x14ac:dyDescent="0.25">
      <c r="A1391" s="12" t="s">
        <v>4365</v>
      </c>
    </row>
    <row r="1392" spans="1:1" x14ac:dyDescent="0.25">
      <c r="A1392" s="12" t="s">
        <v>1852</v>
      </c>
    </row>
    <row r="1393" spans="1:1" x14ac:dyDescent="0.25">
      <c r="A1393" s="12" t="s">
        <v>4300</v>
      </c>
    </row>
    <row r="1394" spans="1:1" x14ac:dyDescent="0.25">
      <c r="A1394" s="12" t="s">
        <v>3394</v>
      </c>
    </row>
    <row r="1395" spans="1:1" x14ac:dyDescent="0.25">
      <c r="A1395" s="12" t="s">
        <v>3031</v>
      </c>
    </row>
    <row r="1396" spans="1:1" x14ac:dyDescent="0.25">
      <c r="A1396" s="12" t="s">
        <v>4744</v>
      </c>
    </row>
    <row r="1397" spans="1:1" x14ac:dyDescent="0.25">
      <c r="A1397" s="12" t="s">
        <v>1887</v>
      </c>
    </row>
    <row r="1398" spans="1:1" x14ac:dyDescent="0.25">
      <c r="A1398" s="12" t="s">
        <v>2632</v>
      </c>
    </row>
    <row r="1399" spans="1:1" x14ac:dyDescent="0.25">
      <c r="A1399" s="12" t="s">
        <v>4624</v>
      </c>
    </row>
    <row r="1400" spans="1:1" x14ac:dyDescent="0.25">
      <c r="A1400" s="12" t="s">
        <v>2816</v>
      </c>
    </row>
    <row r="1401" spans="1:1" x14ac:dyDescent="0.25">
      <c r="A1401" s="12" t="s">
        <v>3994</v>
      </c>
    </row>
    <row r="1402" spans="1:1" x14ac:dyDescent="0.25">
      <c r="A1402" s="12" t="s">
        <v>2876</v>
      </c>
    </row>
    <row r="1403" spans="1:1" x14ac:dyDescent="0.25">
      <c r="A1403" s="12" t="s">
        <v>1525</v>
      </c>
    </row>
    <row r="1404" spans="1:1" x14ac:dyDescent="0.25">
      <c r="A1404" s="12" t="s">
        <v>4735</v>
      </c>
    </row>
    <row r="1405" spans="1:1" x14ac:dyDescent="0.25">
      <c r="A1405" s="12" t="s">
        <v>5037</v>
      </c>
    </row>
    <row r="1406" spans="1:1" x14ac:dyDescent="0.25">
      <c r="A1406" s="12" t="s">
        <v>3976</v>
      </c>
    </row>
    <row r="1407" spans="1:1" x14ac:dyDescent="0.25">
      <c r="A1407" s="12" t="s">
        <v>587</v>
      </c>
    </row>
    <row r="1408" spans="1:1" x14ac:dyDescent="0.25">
      <c r="A1408" s="12" t="s">
        <v>1048</v>
      </c>
    </row>
    <row r="1409" spans="1:1" x14ac:dyDescent="0.25">
      <c r="A1409" s="12" t="s">
        <v>1610</v>
      </c>
    </row>
    <row r="1410" spans="1:1" x14ac:dyDescent="0.25">
      <c r="A1410" s="12" t="s">
        <v>1065</v>
      </c>
    </row>
    <row r="1411" spans="1:1" x14ac:dyDescent="0.25">
      <c r="A1411" s="12" t="s">
        <v>4298</v>
      </c>
    </row>
    <row r="1412" spans="1:1" x14ac:dyDescent="0.25">
      <c r="A1412" s="12" t="s">
        <v>168</v>
      </c>
    </row>
    <row r="1413" spans="1:1" x14ac:dyDescent="0.25">
      <c r="A1413" s="12" t="s">
        <v>3308</v>
      </c>
    </row>
    <row r="1414" spans="1:1" x14ac:dyDescent="0.25">
      <c r="A1414" s="12" t="s">
        <v>1588</v>
      </c>
    </row>
    <row r="1415" spans="1:1" x14ac:dyDescent="0.25">
      <c r="A1415" s="12" t="s">
        <v>4110</v>
      </c>
    </row>
    <row r="1416" spans="1:1" x14ac:dyDescent="0.25">
      <c r="A1416" s="12" t="s">
        <v>3746</v>
      </c>
    </row>
    <row r="1417" spans="1:1" x14ac:dyDescent="0.25">
      <c r="A1417" s="12" t="s">
        <v>576</v>
      </c>
    </row>
    <row r="1418" spans="1:1" x14ac:dyDescent="0.25">
      <c r="A1418" s="12" t="s">
        <v>2196</v>
      </c>
    </row>
    <row r="1419" spans="1:1" x14ac:dyDescent="0.25">
      <c r="A1419" s="12" t="s">
        <v>4058</v>
      </c>
    </row>
    <row r="1420" spans="1:1" x14ac:dyDescent="0.25">
      <c r="A1420" s="12" t="s">
        <v>4994</v>
      </c>
    </row>
    <row r="1421" spans="1:1" x14ac:dyDescent="0.25">
      <c r="A1421" s="12" t="s">
        <v>1803</v>
      </c>
    </row>
    <row r="1422" spans="1:1" x14ac:dyDescent="0.25">
      <c r="A1422" s="12" t="s">
        <v>44</v>
      </c>
    </row>
    <row r="1423" spans="1:1" x14ac:dyDescent="0.25">
      <c r="A1423" s="12" t="s">
        <v>4247</v>
      </c>
    </row>
    <row r="1424" spans="1:1" x14ac:dyDescent="0.25">
      <c r="A1424" s="12" t="s">
        <v>1355</v>
      </c>
    </row>
    <row r="1425" spans="1:1" x14ac:dyDescent="0.25">
      <c r="A1425" s="12" t="s">
        <v>3682</v>
      </c>
    </row>
    <row r="1426" spans="1:1" x14ac:dyDescent="0.25">
      <c r="A1426" s="12" t="s">
        <v>2015</v>
      </c>
    </row>
    <row r="1427" spans="1:1" x14ac:dyDescent="0.25">
      <c r="A1427" s="12" t="s">
        <v>1975</v>
      </c>
    </row>
    <row r="1428" spans="1:1" x14ac:dyDescent="0.25">
      <c r="A1428" s="12" t="s">
        <v>851</v>
      </c>
    </row>
    <row r="1429" spans="1:1" x14ac:dyDescent="0.25">
      <c r="A1429" s="12" t="s">
        <v>4288</v>
      </c>
    </row>
    <row r="1430" spans="1:1" x14ac:dyDescent="0.25">
      <c r="A1430" s="12" t="s">
        <v>1261</v>
      </c>
    </row>
    <row r="1431" spans="1:1" x14ac:dyDescent="0.25">
      <c r="A1431" s="12" t="s">
        <v>3770</v>
      </c>
    </row>
    <row r="1432" spans="1:1" x14ac:dyDescent="0.25">
      <c r="A1432" s="12" t="s">
        <v>375</v>
      </c>
    </row>
    <row r="1433" spans="1:1" x14ac:dyDescent="0.25">
      <c r="A1433" s="12" t="s">
        <v>296</v>
      </c>
    </row>
    <row r="1434" spans="1:1" x14ac:dyDescent="0.25">
      <c r="A1434" s="12" t="s">
        <v>2819</v>
      </c>
    </row>
    <row r="1435" spans="1:1" x14ac:dyDescent="0.25">
      <c r="A1435" s="12" t="s">
        <v>3331</v>
      </c>
    </row>
    <row r="1436" spans="1:1" x14ac:dyDescent="0.25">
      <c r="A1436" s="12" t="s">
        <v>382</v>
      </c>
    </row>
    <row r="1437" spans="1:1" x14ac:dyDescent="0.25">
      <c r="A1437" s="12" t="s">
        <v>808</v>
      </c>
    </row>
    <row r="1438" spans="1:1" x14ac:dyDescent="0.25">
      <c r="A1438" s="12" t="s">
        <v>2696</v>
      </c>
    </row>
    <row r="1439" spans="1:1" x14ac:dyDescent="0.25">
      <c r="A1439" s="12" t="s">
        <v>2004</v>
      </c>
    </row>
    <row r="1440" spans="1:1" x14ac:dyDescent="0.25">
      <c r="A1440" s="12" t="s">
        <v>3218</v>
      </c>
    </row>
    <row r="1441" spans="1:1" x14ac:dyDescent="0.25">
      <c r="A1441" s="12" t="s">
        <v>4425</v>
      </c>
    </row>
    <row r="1442" spans="1:1" x14ac:dyDescent="0.25">
      <c r="A1442" s="12" t="s">
        <v>1885</v>
      </c>
    </row>
    <row r="1443" spans="1:1" x14ac:dyDescent="0.25">
      <c r="A1443" s="12" t="s">
        <v>4494</v>
      </c>
    </row>
    <row r="1444" spans="1:1" x14ac:dyDescent="0.25">
      <c r="A1444" s="12" t="s">
        <v>49</v>
      </c>
    </row>
    <row r="1445" spans="1:1" x14ac:dyDescent="0.25">
      <c r="A1445" s="12" t="s">
        <v>3649</v>
      </c>
    </row>
    <row r="1446" spans="1:1" x14ac:dyDescent="0.25">
      <c r="A1446" s="12" t="s">
        <v>1988</v>
      </c>
    </row>
    <row r="1447" spans="1:1" x14ac:dyDescent="0.25">
      <c r="A1447" s="12" t="s">
        <v>4525</v>
      </c>
    </row>
    <row r="1448" spans="1:1" x14ac:dyDescent="0.25">
      <c r="A1448" s="12" t="s">
        <v>2286</v>
      </c>
    </row>
    <row r="1449" spans="1:1" x14ac:dyDescent="0.25">
      <c r="A1449" s="12" t="s">
        <v>2806</v>
      </c>
    </row>
    <row r="1450" spans="1:1" x14ac:dyDescent="0.25">
      <c r="A1450" s="12" t="s">
        <v>834</v>
      </c>
    </row>
    <row r="1451" spans="1:1" x14ac:dyDescent="0.25">
      <c r="A1451" s="12" t="s">
        <v>1309</v>
      </c>
    </row>
    <row r="1452" spans="1:1" x14ac:dyDescent="0.25">
      <c r="A1452" s="12" t="s">
        <v>2760</v>
      </c>
    </row>
    <row r="1453" spans="1:1" x14ac:dyDescent="0.25">
      <c r="A1453" s="12" t="s">
        <v>187</v>
      </c>
    </row>
    <row r="1454" spans="1:1" x14ac:dyDescent="0.25">
      <c r="A1454" s="12" t="s">
        <v>604</v>
      </c>
    </row>
    <row r="1455" spans="1:1" x14ac:dyDescent="0.25">
      <c r="A1455" s="12" t="s">
        <v>4230</v>
      </c>
    </row>
    <row r="1456" spans="1:1" x14ac:dyDescent="0.25">
      <c r="A1456" s="12" t="s">
        <v>2412</v>
      </c>
    </row>
    <row r="1457" spans="1:1" x14ac:dyDescent="0.25">
      <c r="A1457" s="12" t="s">
        <v>4634</v>
      </c>
    </row>
    <row r="1458" spans="1:1" x14ac:dyDescent="0.25">
      <c r="A1458" s="12" t="s">
        <v>2041</v>
      </c>
    </row>
    <row r="1459" spans="1:1" x14ac:dyDescent="0.25">
      <c r="A1459" s="12" t="s">
        <v>833</v>
      </c>
    </row>
    <row r="1460" spans="1:1" x14ac:dyDescent="0.25">
      <c r="A1460" s="12" t="s">
        <v>3132</v>
      </c>
    </row>
    <row r="1461" spans="1:1" x14ac:dyDescent="0.25">
      <c r="A1461" s="12" t="s">
        <v>4097</v>
      </c>
    </row>
    <row r="1462" spans="1:1" x14ac:dyDescent="0.25">
      <c r="A1462" s="12" t="s">
        <v>1153</v>
      </c>
    </row>
    <row r="1463" spans="1:1" x14ac:dyDescent="0.25">
      <c r="A1463" s="12" t="s">
        <v>2447</v>
      </c>
    </row>
    <row r="1464" spans="1:1" x14ac:dyDescent="0.25">
      <c r="A1464" s="12" t="s">
        <v>662</v>
      </c>
    </row>
    <row r="1465" spans="1:1" x14ac:dyDescent="0.25">
      <c r="A1465" s="12" t="s">
        <v>3110</v>
      </c>
    </row>
    <row r="1466" spans="1:1" x14ac:dyDescent="0.25">
      <c r="A1466" s="12" t="s">
        <v>1729</v>
      </c>
    </row>
    <row r="1467" spans="1:1" x14ac:dyDescent="0.25">
      <c r="A1467" s="12" t="s">
        <v>4328</v>
      </c>
    </row>
    <row r="1468" spans="1:1" x14ac:dyDescent="0.25">
      <c r="A1468" s="12" t="s">
        <v>500</v>
      </c>
    </row>
    <row r="1469" spans="1:1" x14ac:dyDescent="0.25">
      <c r="A1469" s="12" t="s">
        <v>3979</v>
      </c>
    </row>
    <row r="1470" spans="1:1" x14ac:dyDescent="0.25">
      <c r="A1470" s="12" t="s">
        <v>2489</v>
      </c>
    </row>
    <row r="1471" spans="1:1" x14ac:dyDescent="0.25">
      <c r="A1471" s="12" t="s">
        <v>2750</v>
      </c>
    </row>
    <row r="1472" spans="1:1" x14ac:dyDescent="0.25">
      <c r="A1472" s="12" t="s">
        <v>1179</v>
      </c>
    </row>
    <row r="1473" spans="1:1" x14ac:dyDescent="0.25">
      <c r="A1473" s="12" t="s">
        <v>3469</v>
      </c>
    </row>
    <row r="1474" spans="1:1" x14ac:dyDescent="0.25">
      <c r="A1474" s="12" t="s">
        <v>4559</v>
      </c>
    </row>
    <row r="1475" spans="1:1" x14ac:dyDescent="0.25">
      <c r="A1475" s="12" t="s">
        <v>4747</v>
      </c>
    </row>
    <row r="1476" spans="1:1" x14ac:dyDescent="0.25">
      <c r="A1476" s="12" t="s">
        <v>3836</v>
      </c>
    </row>
    <row r="1477" spans="1:1" x14ac:dyDescent="0.25">
      <c r="A1477" s="12" t="s">
        <v>3911</v>
      </c>
    </row>
    <row r="1478" spans="1:1" x14ac:dyDescent="0.25">
      <c r="A1478" s="12" t="s">
        <v>3941</v>
      </c>
    </row>
    <row r="1479" spans="1:1" x14ac:dyDescent="0.25">
      <c r="A1479" s="12" t="s">
        <v>1661</v>
      </c>
    </row>
    <row r="1480" spans="1:1" x14ac:dyDescent="0.25">
      <c r="A1480" s="12" t="s">
        <v>3978</v>
      </c>
    </row>
    <row r="1481" spans="1:1" x14ac:dyDescent="0.25">
      <c r="A1481" s="12" t="s">
        <v>372</v>
      </c>
    </row>
    <row r="1482" spans="1:1" x14ac:dyDescent="0.25">
      <c r="A1482" s="12" t="s">
        <v>1635</v>
      </c>
    </row>
    <row r="1483" spans="1:1" x14ac:dyDescent="0.25">
      <c r="A1483" s="12" t="s">
        <v>4958</v>
      </c>
    </row>
    <row r="1484" spans="1:1" x14ac:dyDescent="0.25">
      <c r="A1484" s="12" t="s">
        <v>2069</v>
      </c>
    </row>
    <row r="1485" spans="1:1" x14ac:dyDescent="0.25">
      <c r="A1485" s="12" t="s">
        <v>1535</v>
      </c>
    </row>
    <row r="1486" spans="1:1" x14ac:dyDescent="0.25">
      <c r="A1486" s="12" t="s">
        <v>453</v>
      </c>
    </row>
    <row r="1487" spans="1:1" x14ac:dyDescent="0.25">
      <c r="A1487" s="12" t="s">
        <v>159</v>
      </c>
    </row>
    <row r="1488" spans="1:1" x14ac:dyDescent="0.25">
      <c r="A1488" s="12" t="s">
        <v>2613</v>
      </c>
    </row>
    <row r="1489" spans="1:1" x14ac:dyDescent="0.25">
      <c r="A1489" s="12" t="s">
        <v>735</v>
      </c>
    </row>
    <row r="1490" spans="1:1" x14ac:dyDescent="0.25">
      <c r="A1490" s="12" t="s">
        <v>1009</v>
      </c>
    </row>
    <row r="1491" spans="1:1" x14ac:dyDescent="0.25">
      <c r="A1491" s="12" t="s">
        <v>4306</v>
      </c>
    </row>
    <row r="1492" spans="1:1" x14ac:dyDescent="0.25">
      <c r="A1492" s="12" t="s">
        <v>1869</v>
      </c>
    </row>
    <row r="1493" spans="1:1" x14ac:dyDescent="0.25">
      <c r="A1493" s="12" t="s">
        <v>1495</v>
      </c>
    </row>
    <row r="1494" spans="1:1" x14ac:dyDescent="0.25">
      <c r="A1494" s="12" t="s">
        <v>766</v>
      </c>
    </row>
    <row r="1495" spans="1:1" x14ac:dyDescent="0.25">
      <c r="A1495" s="12" t="s">
        <v>3134</v>
      </c>
    </row>
    <row r="1496" spans="1:1" x14ac:dyDescent="0.25">
      <c r="A1496" s="12" t="s">
        <v>2699</v>
      </c>
    </row>
    <row r="1497" spans="1:1" x14ac:dyDescent="0.25">
      <c r="A1497" s="12" t="s">
        <v>2603</v>
      </c>
    </row>
    <row r="1498" spans="1:1" x14ac:dyDescent="0.25">
      <c r="A1498" s="12" t="s">
        <v>356</v>
      </c>
    </row>
    <row r="1499" spans="1:1" x14ac:dyDescent="0.25">
      <c r="A1499" s="12" t="s">
        <v>174</v>
      </c>
    </row>
    <row r="1500" spans="1:1" x14ac:dyDescent="0.25">
      <c r="A1500" s="12" t="s">
        <v>1679</v>
      </c>
    </row>
    <row r="1501" spans="1:1" x14ac:dyDescent="0.25">
      <c r="A1501" s="12" t="s">
        <v>2043</v>
      </c>
    </row>
    <row r="1502" spans="1:1" x14ac:dyDescent="0.25">
      <c r="A1502" s="12" t="s">
        <v>20</v>
      </c>
    </row>
    <row r="1503" spans="1:1" x14ac:dyDescent="0.25">
      <c r="A1503" s="12" t="s">
        <v>628</v>
      </c>
    </row>
    <row r="1504" spans="1:1" x14ac:dyDescent="0.25">
      <c r="A1504" s="12" t="s">
        <v>1380</v>
      </c>
    </row>
    <row r="1505" spans="1:1" x14ac:dyDescent="0.25">
      <c r="A1505" s="12" t="s">
        <v>2689</v>
      </c>
    </row>
    <row r="1506" spans="1:1" x14ac:dyDescent="0.25">
      <c r="A1506" s="12" t="s">
        <v>2527</v>
      </c>
    </row>
    <row r="1507" spans="1:1" x14ac:dyDescent="0.25">
      <c r="A1507" s="12" t="s">
        <v>4631</v>
      </c>
    </row>
    <row r="1508" spans="1:1" x14ac:dyDescent="0.25">
      <c r="A1508" s="12" t="s">
        <v>4335</v>
      </c>
    </row>
    <row r="1509" spans="1:1" x14ac:dyDescent="0.25">
      <c r="A1509" s="12" t="s">
        <v>2107</v>
      </c>
    </row>
    <row r="1510" spans="1:1" x14ac:dyDescent="0.25">
      <c r="A1510" s="12" t="s">
        <v>4153</v>
      </c>
    </row>
    <row r="1511" spans="1:1" x14ac:dyDescent="0.25">
      <c r="A1511" s="12" t="s">
        <v>2136</v>
      </c>
    </row>
    <row r="1512" spans="1:1" x14ac:dyDescent="0.25">
      <c r="A1512" s="12" t="s">
        <v>1265</v>
      </c>
    </row>
    <row r="1513" spans="1:1" x14ac:dyDescent="0.25">
      <c r="A1513" s="12" t="s">
        <v>4805</v>
      </c>
    </row>
    <row r="1514" spans="1:1" x14ac:dyDescent="0.25">
      <c r="A1514" s="12" t="s">
        <v>4198</v>
      </c>
    </row>
    <row r="1515" spans="1:1" x14ac:dyDescent="0.25">
      <c r="A1515" s="12" t="s">
        <v>635</v>
      </c>
    </row>
    <row r="1516" spans="1:1" x14ac:dyDescent="0.25">
      <c r="A1516" s="12" t="s">
        <v>482</v>
      </c>
    </row>
    <row r="1517" spans="1:1" x14ac:dyDescent="0.25">
      <c r="A1517" s="12" t="s">
        <v>5024</v>
      </c>
    </row>
    <row r="1518" spans="1:1" x14ac:dyDescent="0.25">
      <c r="A1518" s="12" t="s">
        <v>4742</v>
      </c>
    </row>
    <row r="1519" spans="1:1" x14ac:dyDescent="0.25">
      <c r="A1519" s="12" t="s">
        <v>1630</v>
      </c>
    </row>
    <row r="1520" spans="1:1" x14ac:dyDescent="0.25">
      <c r="A1520" s="12" t="s">
        <v>1755</v>
      </c>
    </row>
    <row r="1521" spans="1:1" x14ac:dyDescent="0.25">
      <c r="A1521" s="12" t="s">
        <v>3944</v>
      </c>
    </row>
    <row r="1522" spans="1:1" x14ac:dyDescent="0.25">
      <c r="A1522" s="12" t="s">
        <v>3905</v>
      </c>
    </row>
    <row r="1523" spans="1:1" x14ac:dyDescent="0.25">
      <c r="A1523" s="12" t="s">
        <v>201</v>
      </c>
    </row>
    <row r="1524" spans="1:1" x14ac:dyDescent="0.25">
      <c r="A1524" s="12" t="s">
        <v>4214</v>
      </c>
    </row>
    <row r="1525" spans="1:1" x14ac:dyDescent="0.25">
      <c r="A1525" s="12" t="s">
        <v>3637</v>
      </c>
    </row>
    <row r="1526" spans="1:1" x14ac:dyDescent="0.25">
      <c r="A1526" s="12" t="s">
        <v>3561</v>
      </c>
    </row>
    <row r="1527" spans="1:1" x14ac:dyDescent="0.25">
      <c r="A1527" s="12" t="s">
        <v>571</v>
      </c>
    </row>
    <row r="1528" spans="1:1" x14ac:dyDescent="0.25">
      <c r="A1528" s="12" t="s">
        <v>1169</v>
      </c>
    </row>
    <row r="1529" spans="1:1" x14ac:dyDescent="0.25">
      <c r="A1529" s="12" t="s">
        <v>2513</v>
      </c>
    </row>
    <row r="1530" spans="1:1" x14ac:dyDescent="0.25">
      <c r="A1530" s="12" t="s">
        <v>1848</v>
      </c>
    </row>
    <row r="1531" spans="1:1" x14ac:dyDescent="0.25">
      <c r="A1531" s="12" t="s">
        <v>4161</v>
      </c>
    </row>
    <row r="1532" spans="1:1" x14ac:dyDescent="0.25">
      <c r="A1532" s="12" t="s">
        <v>4578</v>
      </c>
    </row>
    <row r="1533" spans="1:1" x14ac:dyDescent="0.25">
      <c r="A1533" s="12" t="s">
        <v>462</v>
      </c>
    </row>
    <row r="1534" spans="1:1" x14ac:dyDescent="0.25">
      <c r="A1534" s="12" t="s">
        <v>3402</v>
      </c>
    </row>
    <row r="1535" spans="1:1" x14ac:dyDescent="0.25">
      <c r="A1535" s="12" t="s">
        <v>1670</v>
      </c>
    </row>
    <row r="1536" spans="1:1" x14ac:dyDescent="0.25">
      <c r="A1536" s="12" t="s">
        <v>4138</v>
      </c>
    </row>
    <row r="1537" spans="1:1" x14ac:dyDescent="0.25">
      <c r="A1537" s="12" t="s">
        <v>3864</v>
      </c>
    </row>
    <row r="1538" spans="1:1" x14ac:dyDescent="0.25">
      <c r="A1538" s="12" t="s">
        <v>4671</v>
      </c>
    </row>
    <row r="1539" spans="1:1" x14ac:dyDescent="0.25">
      <c r="A1539" s="12" t="s">
        <v>2867</v>
      </c>
    </row>
    <row r="1540" spans="1:1" x14ac:dyDescent="0.25">
      <c r="A1540" s="12" t="s">
        <v>147</v>
      </c>
    </row>
    <row r="1541" spans="1:1" x14ac:dyDescent="0.25">
      <c r="A1541" s="12" t="s">
        <v>1124</v>
      </c>
    </row>
    <row r="1542" spans="1:1" x14ac:dyDescent="0.25">
      <c r="A1542" s="12" t="s">
        <v>3241</v>
      </c>
    </row>
    <row r="1543" spans="1:1" x14ac:dyDescent="0.25">
      <c r="A1543" s="12" t="s">
        <v>4898</v>
      </c>
    </row>
    <row r="1544" spans="1:1" x14ac:dyDescent="0.25">
      <c r="A1544" s="12" t="s">
        <v>1888</v>
      </c>
    </row>
    <row r="1545" spans="1:1" x14ac:dyDescent="0.25">
      <c r="A1545" s="12" t="s">
        <v>4438</v>
      </c>
    </row>
    <row r="1546" spans="1:1" x14ac:dyDescent="0.25">
      <c r="A1546" s="12" t="s">
        <v>2375</v>
      </c>
    </row>
    <row r="1547" spans="1:1" x14ac:dyDescent="0.25">
      <c r="A1547" s="12" t="s">
        <v>2312</v>
      </c>
    </row>
    <row r="1548" spans="1:1" x14ac:dyDescent="0.25">
      <c r="A1548" s="12" t="s">
        <v>2973</v>
      </c>
    </row>
    <row r="1549" spans="1:1" x14ac:dyDescent="0.25">
      <c r="A1549" s="12" t="s">
        <v>3093</v>
      </c>
    </row>
    <row r="1550" spans="1:1" x14ac:dyDescent="0.25">
      <c r="A1550" s="12" t="s">
        <v>695</v>
      </c>
    </row>
    <row r="1551" spans="1:1" x14ac:dyDescent="0.25">
      <c r="A1551" s="12" t="s">
        <v>2482</v>
      </c>
    </row>
    <row r="1552" spans="1:1" x14ac:dyDescent="0.25">
      <c r="A1552" s="12" t="s">
        <v>158</v>
      </c>
    </row>
    <row r="1553" spans="1:1" x14ac:dyDescent="0.25">
      <c r="A1553" s="12" t="s">
        <v>1171</v>
      </c>
    </row>
    <row r="1554" spans="1:1" x14ac:dyDescent="0.25">
      <c r="A1554" s="12" t="s">
        <v>4966</v>
      </c>
    </row>
    <row r="1555" spans="1:1" x14ac:dyDescent="0.25">
      <c r="A1555" s="12" t="s">
        <v>1973</v>
      </c>
    </row>
    <row r="1556" spans="1:1" x14ac:dyDescent="0.25">
      <c r="A1556" s="12" t="s">
        <v>1547</v>
      </c>
    </row>
    <row r="1557" spans="1:1" x14ac:dyDescent="0.25">
      <c r="A1557" s="12" t="s">
        <v>2237</v>
      </c>
    </row>
    <row r="1558" spans="1:1" x14ac:dyDescent="0.25">
      <c r="A1558" s="12" t="s">
        <v>3863</v>
      </c>
    </row>
    <row r="1559" spans="1:1" x14ac:dyDescent="0.25">
      <c r="A1559" s="12" t="s">
        <v>4410</v>
      </c>
    </row>
    <row r="1560" spans="1:1" x14ac:dyDescent="0.25">
      <c r="A1560" s="12" t="s">
        <v>1177</v>
      </c>
    </row>
    <row r="1561" spans="1:1" x14ac:dyDescent="0.25">
      <c r="A1561" s="12" t="s">
        <v>2481</v>
      </c>
    </row>
    <row r="1562" spans="1:1" x14ac:dyDescent="0.25">
      <c r="A1562" s="12" t="s">
        <v>3200</v>
      </c>
    </row>
    <row r="1563" spans="1:1" x14ac:dyDescent="0.25">
      <c r="A1563" s="12" t="s">
        <v>1639</v>
      </c>
    </row>
    <row r="1564" spans="1:1" x14ac:dyDescent="0.25">
      <c r="A1564" s="12" t="s">
        <v>4734</v>
      </c>
    </row>
    <row r="1565" spans="1:1" x14ac:dyDescent="0.25">
      <c r="A1565" s="12" t="s">
        <v>3040</v>
      </c>
    </row>
    <row r="1566" spans="1:1" x14ac:dyDescent="0.25">
      <c r="A1566" s="12" t="s">
        <v>908</v>
      </c>
    </row>
    <row r="1567" spans="1:1" x14ac:dyDescent="0.25">
      <c r="A1567" s="12" t="s">
        <v>2050</v>
      </c>
    </row>
    <row r="1568" spans="1:1" x14ac:dyDescent="0.25">
      <c r="A1568" s="12" t="s">
        <v>692</v>
      </c>
    </row>
    <row r="1569" spans="1:1" x14ac:dyDescent="0.25">
      <c r="A1569" s="12" t="s">
        <v>107</v>
      </c>
    </row>
    <row r="1570" spans="1:1" x14ac:dyDescent="0.25">
      <c r="A1570" s="12" t="s">
        <v>3895</v>
      </c>
    </row>
    <row r="1571" spans="1:1" x14ac:dyDescent="0.25">
      <c r="A1571" s="12" t="s">
        <v>1149</v>
      </c>
    </row>
    <row r="1572" spans="1:1" x14ac:dyDescent="0.25">
      <c r="A1572" s="12" t="s">
        <v>4271</v>
      </c>
    </row>
    <row r="1573" spans="1:1" x14ac:dyDescent="0.25">
      <c r="A1573" s="12" t="s">
        <v>3739</v>
      </c>
    </row>
    <row r="1574" spans="1:1" x14ac:dyDescent="0.25">
      <c r="A1574" s="12" t="s">
        <v>2881</v>
      </c>
    </row>
    <row r="1575" spans="1:1" x14ac:dyDescent="0.25">
      <c r="A1575" s="12" t="s">
        <v>1974</v>
      </c>
    </row>
    <row r="1576" spans="1:1" x14ac:dyDescent="0.25">
      <c r="A1576" s="12" t="s">
        <v>3593</v>
      </c>
    </row>
    <row r="1577" spans="1:1" x14ac:dyDescent="0.25">
      <c r="A1577" s="12" t="s">
        <v>3820</v>
      </c>
    </row>
    <row r="1578" spans="1:1" x14ac:dyDescent="0.25">
      <c r="A1578" s="12" t="s">
        <v>4940</v>
      </c>
    </row>
    <row r="1579" spans="1:1" x14ac:dyDescent="0.25">
      <c r="A1579" s="12" t="s">
        <v>339</v>
      </c>
    </row>
    <row r="1580" spans="1:1" x14ac:dyDescent="0.25">
      <c r="A1580" s="12" t="s">
        <v>1854</v>
      </c>
    </row>
    <row r="1581" spans="1:1" x14ac:dyDescent="0.25">
      <c r="A1581" s="12" t="s">
        <v>4397</v>
      </c>
    </row>
    <row r="1582" spans="1:1" x14ac:dyDescent="0.25">
      <c r="A1582" s="12" t="s">
        <v>896</v>
      </c>
    </row>
    <row r="1583" spans="1:1" x14ac:dyDescent="0.25">
      <c r="A1583" s="12" t="s">
        <v>175</v>
      </c>
    </row>
    <row r="1584" spans="1:1" x14ac:dyDescent="0.25">
      <c r="A1584" s="12" t="s">
        <v>756</v>
      </c>
    </row>
    <row r="1585" spans="1:1" x14ac:dyDescent="0.25">
      <c r="A1585" s="12" t="s">
        <v>5010</v>
      </c>
    </row>
    <row r="1586" spans="1:1" x14ac:dyDescent="0.25">
      <c r="A1586" s="12" t="s">
        <v>1659</v>
      </c>
    </row>
    <row r="1587" spans="1:1" x14ac:dyDescent="0.25">
      <c r="A1587" s="12" t="s">
        <v>2843</v>
      </c>
    </row>
    <row r="1588" spans="1:1" x14ac:dyDescent="0.25">
      <c r="A1588" s="12" t="s">
        <v>2426</v>
      </c>
    </row>
    <row r="1589" spans="1:1" x14ac:dyDescent="0.25">
      <c r="A1589" s="12" t="s">
        <v>2671</v>
      </c>
    </row>
    <row r="1590" spans="1:1" x14ac:dyDescent="0.25">
      <c r="A1590" s="12" t="s">
        <v>2382</v>
      </c>
    </row>
    <row r="1591" spans="1:1" x14ac:dyDescent="0.25">
      <c r="A1591" s="12" t="s">
        <v>1364</v>
      </c>
    </row>
    <row r="1592" spans="1:1" x14ac:dyDescent="0.25">
      <c r="A1592" s="12" t="s">
        <v>592</v>
      </c>
    </row>
    <row r="1593" spans="1:1" x14ac:dyDescent="0.25">
      <c r="A1593" s="12" t="s">
        <v>4622</v>
      </c>
    </row>
    <row r="1594" spans="1:1" x14ac:dyDescent="0.25">
      <c r="A1594" s="12" t="s">
        <v>1834</v>
      </c>
    </row>
    <row r="1595" spans="1:1" x14ac:dyDescent="0.25">
      <c r="A1595" s="12" t="s">
        <v>2571</v>
      </c>
    </row>
    <row r="1596" spans="1:1" x14ac:dyDescent="0.25">
      <c r="A1596" s="12" t="s">
        <v>25</v>
      </c>
    </row>
    <row r="1597" spans="1:1" x14ac:dyDescent="0.25">
      <c r="A1597" s="12" t="s">
        <v>1219</v>
      </c>
    </row>
    <row r="1598" spans="1:1" x14ac:dyDescent="0.25">
      <c r="A1598" s="12" t="s">
        <v>3334</v>
      </c>
    </row>
    <row r="1599" spans="1:1" x14ac:dyDescent="0.25">
      <c r="A1599" s="12" t="s">
        <v>116</v>
      </c>
    </row>
    <row r="1600" spans="1:1" x14ac:dyDescent="0.25">
      <c r="A1600" s="12" t="s">
        <v>3041</v>
      </c>
    </row>
    <row r="1601" spans="1:1" x14ac:dyDescent="0.25">
      <c r="A1601" s="12" t="s">
        <v>3220</v>
      </c>
    </row>
    <row r="1602" spans="1:1" x14ac:dyDescent="0.25">
      <c r="A1602" s="12" t="s">
        <v>3166</v>
      </c>
    </row>
    <row r="1603" spans="1:1" x14ac:dyDescent="0.25">
      <c r="A1603" s="12" t="s">
        <v>1590</v>
      </c>
    </row>
    <row r="1604" spans="1:1" x14ac:dyDescent="0.25">
      <c r="A1604" s="12" t="s">
        <v>34</v>
      </c>
    </row>
    <row r="1605" spans="1:1" x14ac:dyDescent="0.25">
      <c r="A1605" s="12" t="s">
        <v>2306</v>
      </c>
    </row>
    <row r="1606" spans="1:1" x14ac:dyDescent="0.25">
      <c r="A1606" s="12" t="s">
        <v>4752</v>
      </c>
    </row>
    <row r="1607" spans="1:1" x14ac:dyDescent="0.25">
      <c r="A1607" s="12" t="s">
        <v>371</v>
      </c>
    </row>
    <row r="1608" spans="1:1" x14ac:dyDescent="0.25">
      <c r="A1608" s="12" t="s">
        <v>2935</v>
      </c>
    </row>
    <row r="1609" spans="1:1" x14ac:dyDescent="0.25">
      <c r="A1609" s="12" t="s">
        <v>4427</v>
      </c>
    </row>
    <row r="1610" spans="1:1" x14ac:dyDescent="0.25">
      <c r="A1610" s="12" t="s">
        <v>3548</v>
      </c>
    </row>
    <row r="1611" spans="1:1" x14ac:dyDescent="0.25">
      <c r="A1611" s="12" t="s">
        <v>1459</v>
      </c>
    </row>
    <row r="1612" spans="1:1" x14ac:dyDescent="0.25">
      <c r="A1612" s="12" t="s">
        <v>369</v>
      </c>
    </row>
    <row r="1613" spans="1:1" x14ac:dyDescent="0.25">
      <c r="A1613" s="12" t="s">
        <v>4774</v>
      </c>
    </row>
    <row r="1614" spans="1:1" x14ac:dyDescent="0.25">
      <c r="A1614" s="12" t="s">
        <v>4169</v>
      </c>
    </row>
    <row r="1615" spans="1:1" x14ac:dyDescent="0.25">
      <c r="A1615" s="12" t="s">
        <v>506</v>
      </c>
    </row>
    <row r="1616" spans="1:1" x14ac:dyDescent="0.25">
      <c r="A1616" s="12" t="s">
        <v>4371</v>
      </c>
    </row>
    <row r="1617" spans="1:1" x14ac:dyDescent="0.25">
      <c r="A1617" s="12" t="s">
        <v>2258</v>
      </c>
    </row>
    <row r="1618" spans="1:1" x14ac:dyDescent="0.25">
      <c r="A1618" s="12" t="s">
        <v>4026</v>
      </c>
    </row>
    <row r="1619" spans="1:1" x14ac:dyDescent="0.25">
      <c r="A1619" s="12" t="s">
        <v>3804</v>
      </c>
    </row>
    <row r="1620" spans="1:1" x14ac:dyDescent="0.25">
      <c r="A1620" s="12" t="s">
        <v>2874</v>
      </c>
    </row>
    <row r="1621" spans="1:1" x14ac:dyDescent="0.25">
      <c r="A1621" s="12" t="s">
        <v>4760</v>
      </c>
    </row>
    <row r="1622" spans="1:1" x14ac:dyDescent="0.25">
      <c r="A1622" s="12" t="s">
        <v>3235</v>
      </c>
    </row>
    <row r="1623" spans="1:1" x14ac:dyDescent="0.25">
      <c r="A1623" s="12" t="s">
        <v>613</v>
      </c>
    </row>
    <row r="1624" spans="1:1" x14ac:dyDescent="0.25">
      <c r="A1624" s="12" t="s">
        <v>4554</v>
      </c>
    </row>
    <row r="1625" spans="1:1" x14ac:dyDescent="0.25">
      <c r="A1625" s="12" t="s">
        <v>4926</v>
      </c>
    </row>
    <row r="1626" spans="1:1" x14ac:dyDescent="0.25">
      <c r="A1626" s="12" t="s">
        <v>4912</v>
      </c>
    </row>
    <row r="1627" spans="1:1" x14ac:dyDescent="0.25">
      <c r="A1627" s="12" t="s">
        <v>3006</v>
      </c>
    </row>
    <row r="1628" spans="1:1" x14ac:dyDescent="0.25">
      <c r="A1628" s="12" t="s">
        <v>3464</v>
      </c>
    </row>
    <row r="1629" spans="1:1" x14ac:dyDescent="0.25">
      <c r="A1629" s="12" t="s">
        <v>2181</v>
      </c>
    </row>
    <row r="1630" spans="1:1" x14ac:dyDescent="0.25">
      <c r="A1630" s="12" t="s">
        <v>2126</v>
      </c>
    </row>
    <row r="1631" spans="1:1" x14ac:dyDescent="0.25">
      <c r="A1631" s="12" t="s">
        <v>2727</v>
      </c>
    </row>
    <row r="1632" spans="1:1" x14ac:dyDescent="0.25">
      <c r="A1632" s="12" t="s">
        <v>3455</v>
      </c>
    </row>
    <row r="1633" spans="1:1" x14ac:dyDescent="0.25">
      <c r="A1633" s="12" t="s">
        <v>1995</v>
      </c>
    </row>
    <row r="1634" spans="1:1" x14ac:dyDescent="0.25">
      <c r="A1634" s="12" t="s">
        <v>347</v>
      </c>
    </row>
    <row r="1635" spans="1:1" x14ac:dyDescent="0.25">
      <c r="A1635" s="12" t="s">
        <v>2835</v>
      </c>
    </row>
    <row r="1636" spans="1:1" x14ac:dyDescent="0.25">
      <c r="A1636" s="12" t="s">
        <v>3010</v>
      </c>
    </row>
    <row r="1637" spans="1:1" x14ac:dyDescent="0.25">
      <c r="A1637" s="12" t="s">
        <v>327</v>
      </c>
    </row>
    <row r="1638" spans="1:1" x14ac:dyDescent="0.25">
      <c r="A1638" s="12" t="s">
        <v>736</v>
      </c>
    </row>
    <row r="1639" spans="1:1" x14ac:dyDescent="0.25">
      <c r="A1639" s="12" t="s">
        <v>3840</v>
      </c>
    </row>
    <row r="1640" spans="1:1" x14ac:dyDescent="0.25">
      <c r="A1640" s="12" t="s">
        <v>3977</v>
      </c>
    </row>
    <row r="1641" spans="1:1" x14ac:dyDescent="0.25">
      <c r="A1641" s="12" t="s">
        <v>1516</v>
      </c>
    </row>
    <row r="1642" spans="1:1" x14ac:dyDescent="0.25">
      <c r="A1642" s="12" t="s">
        <v>2606</v>
      </c>
    </row>
    <row r="1643" spans="1:1" x14ac:dyDescent="0.25">
      <c r="A1643" s="12" t="s">
        <v>214</v>
      </c>
    </row>
    <row r="1644" spans="1:1" x14ac:dyDescent="0.25">
      <c r="A1644" s="12" t="s">
        <v>3274</v>
      </c>
    </row>
    <row r="1645" spans="1:1" x14ac:dyDescent="0.25">
      <c r="A1645" s="12" t="s">
        <v>2904</v>
      </c>
    </row>
    <row r="1646" spans="1:1" x14ac:dyDescent="0.25">
      <c r="A1646" s="12" t="s">
        <v>2879</v>
      </c>
    </row>
    <row r="1647" spans="1:1" x14ac:dyDescent="0.25">
      <c r="A1647" s="12" t="s">
        <v>4009</v>
      </c>
    </row>
    <row r="1648" spans="1:1" x14ac:dyDescent="0.25">
      <c r="A1648" s="12" t="s">
        <v>2340</v>
      </c>
    </row>
    <row r="1649" spans="1:1" x14ac:dyDescent="0.25">
      <c r="A1649" s="12" t="s">
        <v>2462</v>
      </c>
    </row>
    <row r="1650" spans="1:1" x14ac:dyDescent="0.25">
      <c r="A1650" s="12" t="s">
        <v>627</v>
      </c>
    </row>
    <row r="1651" spans="1:1" x14ac:dyDescent="0.25">
      <c r="A1651" s="12" t="s">
        <v>2473</v>
      </c>
    </row>
    <row r="1652" spans="1:1" x14ac:dyDescent="0.25">
      <c r="A1652" s="12" t="s">
        <v>1047</v>
      </c>
    </row>
    <row r="1653" spans="1:1" x14ac:dyDescent="0.25">
      <c r="A1653" s="12" t="s">
        <v>787</v>
      </c>
    </row>
    <row r="1654" spans="1:1" x14ac:dyDescent="0.25">
      <c r="A1654" s="12" t="s">
        <v>2650</v>
      </c>
    </row>
    <row r="1655" spans="1:1" x14ac:dyDescent="0.25">
      <c r="A1655" s="12" t="s">
        <v>969</v>
      </c>
    </row>
    <row r="1656" spans="1:1" x14ac:dyDescent="0.25">
      <c r="A1656" s="12" t="s">
        <v>1470</v>
      </c>
    </row>
    <row r="1657" spans="1:1" x14ac:dyDescent="0.25">
      <c r="A1657" s="12" t="s">
        <v>610</v>
      </c>
    </row>
    <row r="1658" spans="1:1" x14ac:dyDescent="0.25">
      <c r="A1658" s="12" t="s">
        <v>329</v>
      </c>
    </row>
    <row r="1659" spans="1:1" x14ac:dyDescent="0.25">
      <c r="A1659" s="12" t="s">
        <v>828</v>
      </c>
    </row>
    <row r="1660" spans="1:1" x14ac:dyDescent="0.25">
      <c r="A1660" s="12" t="s">
        <v>2625</v>
      </c>
    </row>
    <row r="1661" spans="1:1" x14ac:dyDescent="0.25">
      <c r="A1661" s="12" t="s">
        <v>2633</v>
      </c>
    </row>
    <row r="1662" spans="1:1" x14ac:dyDescent="0.25">
      <c r="A1662" s="12" t="s">
        <v>2313</v>
      </c>
    </row>
    <row r="1663" spans="1:1" x14ac:dyDescent="0.25">
      <c r="A1663" s="12" t="s">
        <v>343</v>
      </c>
    </row>
    <row r="1664" spans="1:1" x14ac:dyDescent="0.25">
      <c r="A1664" s="12" t="s">
        <v>703</v>
      </c>
    </row>
    <row r="1665" spans="1:1" x14ac:dyDescent="0.25">
      <c r="A1665" s="12" t="s">
        <v>4493</v>
      </c>
    </row>
    <row r="1666" spans="1:1" x14ac:dyDescent="0.25">
      <c r="A1666" s="12" t="s">
        <v>1551</v>
      </c>
    </row>
    <row r="1667" spans="1:1" x14ac:dyDescent="0.25">
      <c r="A1667" s="12" t="s">
        <v>1200</v>
      </c>
    </row>
    <row r="1668" spans="1:1" x14ac:dyDescent="0.25">
      <c r="A1668" s="12" t="s">
        <v>3617</v>
      </c>
    </row>
    <row r="1669" spans="1:1" x14ac:dyDescent="0.25">
      <c r="A1669" s="12" t="s">
        <v>4353</v>
      </c>
    </row>
    <row r="1670" spans="1:1" x14ac:dyDescent="0.25">
      <c r="A1670" s="12" t="s">
        <v>2022</v>
      </c>
    </row>
    <row r="1671" spans="1:1" x14ac:dyDescent="0.25">
      <c r="A1671" s="12" t="s">
        <v>3018</v>
      </c>
    </row>
    <row r="1672" spans="1:1" x14ac:dyDescent="0.25">
      <c r="A1672" s="12" t="s">
        <v>3192</v>
      </c>
    </row>
    <row r="1673" spans="1:1" x14ac:dyDescent="0.25">
      <c r="A1673" s="12" t="s">
        <v>499</v>
      </c>
    </row>
    <row r="1674" spans="1:1" x14ac:dyDescent="0.25">
      <c r="A1674" s="12" t="s">
        <v>120</v>
      </c>
    </row>
    <row r="1675" spans="1:1" x14ac:dyDescent="0.25">
      <c r="A1675" s="12" t="s">
        <v>696</v>
      </c>
    </row>
    <row r="1676" spans="1:1" x14ac:dyDescent="0.25">
      <c r="A1676" s="12" t="s">
        <v>163</v>
      </c>
    </row>
    <row r="1677" spans="1:1" x14ac:dyDescent="0.25">
      <c r="A1677" s="12" t="s">
        <v>686</v>
      </c>
    </row>
    <row r="1678" spans="1:1" x14ac:dyDescent="0.25">
      <c r="A1678" s="12" t="s">
        <v>3316</v>
      </c>
    </row>
    <row r="1679" spans="1:1" x14ac:dyDescent="0.25">
      <c r="A1679" s="12" t="s">
        <v>1674</v>
      </c>
    </row>
    <row r="1680" spans="1:1" x14ac:dyDescent="0.25">
      <c r="A1680" s="12" t="s">
        <v>1207</v>
      </c>
    </row>
    <row r="1681" spans="1:1" x14ac:dyDescent="0.25">
      <c r="A1681" s="12" t="s">
        <v>241</v>
      </c>
    </row>
    <row r="1682" spans="1:1" x14ac:dyDescent="0.25">
      <c r="A1682" s="12" t="s">
        <v>1000</v>
      </c>
    </row>
    <row r="1683" spans="1:1" x14ac:dyDescent="0.25">
      <c r="A1683" s="12" t="s">
        <v>4963</v>
      </c>
    </row>
    <row r="1684" spans="1:1" x14ac:dyDescent="0.25">
      <c r="A1684" s="12" t="s">
        <v>824</v>
      </c>
    </row>
    <row r="1685" spans="1:1" x14ac:dyDescent="0.25">
      <c r="A1685" s="12" t="s">
        <v>4907</v>
      </c>
    </row>
    <row r="1686" spans="1:1" x14ac:dyDescent="0.25">
      <c r="A1686" s="12" t="s">
        <v>2802</v>
      </c>
    </row>
    <row r="1687" spans="1:1" x14ac:dyDescent="0.25">
      <c r="A1687" s="12" t="s">
        <v>1735</v>
      </c>
    </row>
    <row r="1688" spans="1:1" x14ac:dyDescent="0.25">
      <c r="A1688" s="12" t="s">
        <v>1402</v>
      </c>
    </row>
    <row r="1689" spans="1:1" x14ac:dyDescent="0.25">
      <c r="A1689" s="12" t="s">
        <v>4175</v>
      </c>
    </row>
    <row r="1690" spans="1:1" x14ac:dyDescent="0.25">
      <c r="A1690" s="12" t="s">
        <v>2464</v>
      </c>
    </row>
    <row r="1691" spans="1:1" x14ac:dyDescent="0.25">
      <c r="A1691" s="12" t="s">
        <v>602</v>
      </c>
    </row>
    <row r="1692" spans="1:1" x14ac:dyDescent="0.25">
      <c r="A1692" s="12" t="s">
        <v>1013</v>
      </c>
    </row>
    <row r="1693" spans="1:1" x14ac:dyDescent="0.25">
      <c r="A1693" s="12" t="s">
        <v>3878</v>
      </c>
    </row>
    <row r="1694" spans="1:1" x14ac:dyDescent="0.25">
      <c r="A1694" s="12" t="s">
        <v>1271</v>
      </c>
    </row>
    <row r="1695" spans="1:1" x14ac:dyDescent="0.25">
      <c r="A1695" s="12" t="s">
        <v>815</v>
      </c>
    </row>
    <row r="1696" spans="1:1" x14ac:dyDescent="0.25">
      <c r="A1696" s="12" t="s">
        <v>3284</v>
      </c>
    </row>
    <row r="1697" spans="1:1" x14ac:dyDescent="0.25">
      <c r="A1697" s="12" t="s">
        <v>2094</v>
      </c>
    </row>
    <row r="1698" spans="1:1" x14ac:dyDescent="0.25">
      <c r="A1698" s="12" t="s">
        <v>4499</v>
      </c>
    </row>
    <row r="1699" spans="1:1" x14ac:dyDescent="0.25">
      <c r="A1699" s="12" t="s">
        <v>1574</v>
      </c>
    </row>
    <row r="1700" spans="1:1" x14ac:dyDescent="0.25">
      <c r="A1700" s="12" t="s">
        <v>4457</v>
      </c>
    </row>
    <row r="1701" spans="1:1" x14ac:dyDescent="0.25">
      <c r="A1701" s="12" t="s">
        <v>2872</v>
      </c>
    </row>
    <row r="1702" spans="1:1" x14ac:dyDescent="0.25">
      <c r="A1702" s="12" t="s">
        <v>1125</v>
      </c>
    </row>
    <row r="1703" spans="1:1" x14ac:dyDescent="0.25">
      <c r="A1703" s="12" t="s">
        <v>399</v>
      </c>
    </row>
    <row r="1704" spans="1:1" x14ac:dyDescent="0.25">
      <c r="A1704" s="12" t="s">
        <v>3603</v>
      </c>
    </row>
    <row r="1705" spans="1:1" x14ac:dyDescent="0.25">
      <c r="A1705" s="12" t="s">
        <v>394</v>
      </c>
    </row>
    <row r="1706" spans="1:1" x14ac:dyDescent="0.25">
      <c r="A1706" s="12" t="s">
        <v>3346</v>
      </c>
    </row>
    <row r="1707" spans="1:1" x14ac:dyDescent="0.25">
      <c r="A1707" s="12" t="s">
        <v>3525</v>
      </c>
    </row>
    <row r="1708" spans="1:1" x14ac:dyDescent="0.25">
      <c r="A1708" s="12" t="s">
        <v>1573</v>
      </c>
    </row>
    <row r="1709" spans="1:1" x14ac:dyDescent="0.25">
      <c r="A1709" s="12" t="s">
        <v>4995</v>
      </c>
    </row>
    <row r="1710" spans="1:1" x14ac:dyDescent="0.25">
      <c r="A1710" s="12" t="s">
        <v>199</v>
      </c>
    </row>
    <row r="1711" spans="1:1" x14ac:dyDescent="0.25">
      <c r="A1711" s="12" t="s">
        <v>3468</v>
      </c>
    </row>
    <row r="1712" spans="1:1" x14ac:dyDescent="0.25">
      <c r="A1712" s="12" t="s">
        <v>3163</v>
      </c>
    </row>
    <row r="1713" spans="1:1" x14ac:dyDescent="0.25">
      <c r="A1713" s="12" t="s">
        <v>236</v>
      </c>
    </row>
    <row r="1714" spans="1:1" x14ac:dyDescent="0.25">
      <c r="A1714" s="12" t="s">
        <v>161</v>
      </c>
    </row>
    <row r="1715" spans="1:1" x14ac:dyDescent="0.25">
      <c r="A1715" s="12" t="s">
        <v>2730</v>
      </c>
    </row>
    <row r="1716" spans="1:1" x14ac:dyDescent="0.25">
      <c r="A1716" s="12" t="s">
        <v>2738</v>
      </c>
    </row>
    <row r="1717" spans="1:1" x14ac:dyDescent="0.25">
      <c r="A1717" s="12" t="s">
        <v>166</v>
      </c>
    </row>
    <row r="1718" spans="1:1" x14ac:dyDescent="0.25">
      <c r="A1718" s="12" t="s">
        <v>2639</v>
      </c>
    </row>
    <row r="1719" spans="1:1" x14ac:dyDescent="0.25">
      <c r="A1719" s="12" t="s">
        <v>132</v>
      </c>
    </row>
    <row r="1720" spans="1:1" x14ac:dyDescent="0.25">
      <c r="A1720" s="12" t="s">
        <v>4871</v>
      </c>
    </row>
    <row r="1721" spans="1:1" x14ac:dyDescent="0.25">
      <c r="A1721" s="12" t="s">
        <v>2029</v>
      </c>
    </row>
    <row r="1722" spans="1:1" x14ac:dyDescent="0.25">
      <c r="A1722" s="12" t="s">
        <v>4822</v>
      </c>
    </row>
    <row r="1723" spans="1:1" x14ac:dyDescent="0.25">
      <c r="A1723" s="12" t="s">
        <v>2654</v>
      </c>
    </row>
    <row r="1724" spans="1:1" x14ac:dyDescent="0.25">
      <c r="A1724" s="12" t="s">
        <v>3431</v>
      </c>
    </row>
    <row r="1725" spans="1:1" x14ac:dyDescent="0.25">
      <c r="A1725" s="12" t="s">
        <v>995</v>
      </c>
    </row>
    <row r="1726" spans="1:1" x14ac:dyDescent="0.25">
      <c r="A1726" s="12" t="s">
        <v>2646</v>
      </c>
    </row>
    <row r="1727" spans="1:1" x14ac:dyDescent="0.25">
      <c r="A1727" s="12" t="s">
        <v>1021</v>
      </c>
    </row>
    <row r="1728" spans="1:1" x14ac:dyDescent="0.25">
      <c r="A1728" s="12" t="s">
        <v>4485</v>
      </c>
    </row>
    <row r="1729" spans="1:1" x14ac:dyDescent="0.25">
      <c r="A1729" s="12" t="s">
        <v>3771</v>
      </c>
    </row>
    <row r="1730" spans="1:1" x14ac:dyDescent="0.25">
      <c r="A1730" s="12" t="s">
        <v>2109</v>
      </c>
    </row>
    <row r="1731" spans="1:1" x14ac:dyDescent="0.25">
      <c r="A1731" s="12" t="s">
        <v>1389</v>
      </c>
    </row>
    <row r="1732" spans="1:1" x14ac:dyDescent="0.25">
      <c r="A1732" s="12" t="s">
        <v>2082</v>
      </c>
    </row>
    <row r="1733" spans="1:1" x14ac:dyDescent="0.25">
      <c r="A1733" s="12" t="s">
        <v>507</v>
      </c>
    </row>
    <row r="1734" spans="1:1" x14ac:dyDescent="0.25">
      <c r="A1734" s="12" t="s">
        <v>245</v>
      </c>
    </row>
    <row r="1735" spans="1:1" x14ac:dyDescent="0.25">
      <c r="A1735" s="12" t="s">
        <v>4535</v>
      </c>
    </row>
    <row r="1736" spans="1:1" x14ac:dyDescent="0.25">
      <c r="A1736" s="12" t="s">
        <v>1991</v>
      </c>
    </row>
    <row r="1737" spans="1:1" x14ac:dyDescent="0.25">
      <c r="A1737" s="12" t="s">
        <v>2729</v>
      </c>
    </row>
    <row r="1738" spans="1:1" x14ac:dyDescent="0.25">
      <c r="A1738" s="12" t="s">
        <v>1314</v>
      </c>
    </row>
    <row r="1739" spans="1:1" x14ac:dyDescent="0.25">
      <c r="A1739" s="12" t="s">
        <v>4595</v>
      </c>
    </row>
    <row r="1740" spans="1:1" x14ac:dyDescent="0.25">
      <c r="A1740" s="12" t="s">
        <v>2205</v>
      </c>
    </row>
    <row r="1741" spans="1:1" x14ac:dyDescent="0.25">
      <c r="A1741" s="12" t="s">
        <v>4765</v>
      </c>
    </row>
    <row r="1742" spans="1:1" x14ac:dyDescent="0.25">
      <c r="A1742" s="12" t="s">
        <v>1745</v>
      </c>
    </row>
    <row r="1743" spans="1:1" x14ac:dyDescent="0.25">
      <c r="A1743" s="12" t="s">
        <v>4201</v>
      </c>
    </row>
    <row r="1744" spans="1:1" x14ac:dyDescent="0.25">
      <c r="A1744" s="12" t="s">
        <v>1717</v>
      </c>
    </row>
    <row r="1745" spans="1:1" x14ac:dyDescent="0.25">
      <c r="A1745" s="12" t="s">
        <v>3268</v>
      </c>
    </row>
    <row r="1746" spans="1:1" x14ac:dyDescent="0.25">
      <c r="A1746" s="12" t="s">
        <v>3741</v>
      </c>
    </row>
    <row r="1747" spans="1:1" x14ac:dyDescent="0.25">
      <c r="A1747" s="12" t="s">
        <v>1858</v>
      </c>
    </row>
    <row r="1748" spans="1:1" x14ac:dyDescent="0.25">
      <c r="A1748" s="12" t="s">
        <v>1164</v>
      </c>
    </row>
    <row r="1749" spans="1:1" x14ac:dyDescent="0.25">
      <c r="A1749" s="12" t="s">
        <v>1907</v>
      </c>
    </row>
    <row r="1750" spans="1:1" x14ac:dyDescent="0.25">
      <c r="A1750" s="12" t="s">
        <v>710</v>
      </c>
    </row>
    <row r="1751" spans="1:1" x14ac:dyDescent="0.25">
      <c r="A1751" s="12" t="s">
        <v>2614</v>
      </c>
    </row>
    <row r="1752" spans="1:1" x14ac:dyDescent="0.25">
      <c r="A1752" s="12" t="s">
        <v>1395</v>
      </c>
    </row>
    <row r="1753" spans="1:1" x14ac:dyDescent="0.25">
      <c r="A1753" s="12" t="s">
        <v>2430</v>
      </c>
    </row>
    <row r="1754" spans="1:1" x14ac:dyDescent="0.25">
      <c r="A1754" s="12" t="s">
        <v>822</v>
      </c>
    </row>
    <row r="1755" spans="1:1" x14ac:dyDescent="0.25">
      <c r="A1755" s="12" t="s">
        <v>3287</v>
      </c>
    </row>
    <row r="1756" spans="1:1" x14ac:dyDescent="0.25">
      <c r="A1756" s="12" t="s">
        <v>3497</v>
      </c>
    </row>
    <row r="1757" spans="1:1" x14ac:dyDescent="0.25">
      <c r="A1757" s="12" t="s">
        <v>3219</v>
      </c>
    </row>
    <row r="1758" spans="1:1" x14ac:dyDescent="0.25">
      <c r="A1758" s="12" t="s">
        <v>2070</v>
      </c>
    </row>
    <row r="1759" spans="1:1" x14ac:dyDescent="0.25">
      <c r="A1759" s="12" t="s">
        <v>3948</v>
      </c>
    </row>
    <row r="1760" spans="1:1" x14ac:dyDescent="0.25">
      <c r="A1760" s="12" t="s">
        <v>3210</v>
      </c>
    </row>
    <row r="1761" spans="1:1" x14ac:dyDescent="0.25">
      <c r="A1761" s="12" t="s">
        <v>225</v>
      </c>
    </row>
    <row r="1762" spans="1:1" x14ac:dyDescent="0.25">
      <c r="A1762" s="12" t="s">
        <v>385</v>
      </c>
    </row>
    <row r="1763" spans="1:1" x14ac:dyDescent="0.25">
      <c r="A1763" s="12" t="s">
        <v>687</v>
      </c>
    </row>
    <row r="1764" spans="1:1" x14ac:dyDescent="0.25">
      <c r="A1764" s="12" t="s">
        <v>1553</v>
      </c>
    </row>
    <row r="1765" spans="1:1" x14ac:dyDescent="0.25">
      <c r="A1765" s="12" t="s">
        <v>847</v>
      </c>
    </row>
    <row r="1766" spans="1:1" x14ac:dyDescent="0.25">
      <c r="A1766" s="12" t="s">
        <v>3533</v>
      </c>
    </row>
    <row r="1767" spans="1:1" x14ac:dyDescent="0.25">
      <c r="A1767" s="12" t="s">
        <v>2978</v>
      </c>
    </row>
    <row r="1768" spans="1:1" x14ac:dyDescent="0.25">
      <c r="A1768" s="12" t="s">
        <v>1536</v>
      </c>
    </row>
    <row r="1769" spans="1:1" x14ac:dyDescent="0.25">
      <c r="A1769" s="12" t="s">
        <v>4804</v>
      </c>
    </row>
    <row r="1770" spans="1:1" x14ac:dyDescent="0.25">
      <c r="A1770" s="12" t="s">
        <v>4041</v>
      </c>
    </row>
    <row r="1771" spans="1:1" x14ac:dyDescent="0.25">
      <c r="A1771" s="12" t="s">
        <v>1788</v>
      </c>
    </row>
    <row r="1772" spans="1:1" x14ac:dyDescent="0.25">
      <c r="A1772" s="12" t="s">
        <v>1238</v>
      </c>
    </row>
    <row r="1773" spans="1:1" x14ac:dyDescent="0.25">
      <c r="A1773" s="12" t="s">
        <v>3267</v>
      </c>
    </row>
    <row r="1774" spans="1:1" x14ac:dyDescent="0.25">
      <c r="A1774" s="12" t="s">
        <v>3253</v>
      </c>
    </row>
    <row r="1775" spans="1:1" x14ac:dyDescent="0.25">
      <c r="A1775" s="12" t="s">
        <v>4368</v>
      </c>
    </row>
    <row r="1776" spans="1:1" x14ac:dyDescent="0.25">
      <c r="A1776" s="12" t="s">
        <v>4295</v>
      </c>
    </row>
    <row r="1777" spans="1:1" x14ac:dyDescent="0.25">
      <c r="A1777" s="12" t="s">
        <v>3815</v>
      </c>
    </row>
    <row r="1778" spans="1:1" x14ac:dyDescent="0.25">
      <c r="A1778" s="12" t="s">
        <v>693</v>
      </c>
    </row>
    <row r="1779" spans="1:1" x14ac:dyDescent="0.25">
      <c r="A1779" s="12" t="s">
        <v>2583</v>
      </c>
    </row>
    <row r="1780" spans="1:1" x14ac:dyDescent="0.25">
      <c r="A1780" s="12" t="s">
        <v>3494</v>
      </c>
    </row>
    <row r="1781" spans="1:1" x14ac:dyDescent="0.25">
      <c r="A1781" s="12" t="s">
        <v>2118</v>
      </c>
    </row>
    <row r="1782" spans="1:1" x14ac:dyDescent="0.25">
      <c r="A1782" s="12" t="s">
        <v>1843</v>
      </c>
    </row>
    <row r="1783" spans="1:1" x14ac:dyDescent="0.25">
      <c r="A1783" s="12" t="s">
        <v>986</v>
      </c>
    </row>
    <row r="1784" spans="1:1" x14ac:dyDescent="0.25">
      <c r="A1784" s="12" t="s">
        <v>1810</v>
      </c>
    </row>
    <row r="1785" spans="1:1" x14ac:dyDescent="0.25">
      <c r="A1785" s="12" t="s">
        <v>3162</v>
      </c>
    </row>
    <row r="1786" spans="1:1" x14ac:dyDescent="0.25">
      <c r="A1786" s="12" t="s">
        <v>211</v>
      </c>
    </row>
    <row r="1787" spans="1:1" x14ac:dyDescent="0.25">
      <c r="A1787" s="12" t="s">
        <v>4196</v>
      </c>
    </row>
    <row r="1788" spans="1:1" x14ac:dyDescent="0.25">
      <c r="A1788" s="12" t="s">
        <v>4652</v>
      </c>
    </row>
    <row r="1789" spans="1:1" x14ac:dyDescent="0.25">
      <c r="A1789" s="12" t="s">
        <v>2552</v>
      </c>
    </row>
    <row r="1790" spans="1:1" x14ac:dyDescent="0.25">
      <c r="A1790" s="12" t="s">
        <v>1804</v>
      </c>
    </row>
    <row r="1791" spans="1:1" x14ac:dyDescent="0.25">
      <c r="A1791" s="12" t="s">
        <v>177</v>
      </c>
    </row>
    <row r="1792" spans="1:1" x14ac:dyDescent="0.25">
      <c r="A1792" s="12" t="s">
        <v>2301</v>
      </c>
    </row>
    <row r="1793" spans="1:1" x14ac:dyDescent="0.25">
      <c r="A1793" s="12" t="s">
        <v>2477</v>
      </c>
    </row>
    <row r="1794" spans="1:1" x14ac:dyDescent="0.25">
      <c r="A1794" s="12" t="s">
        <v>3098</v>
      </c>
    </row>
    <row r="1795" spans="1:1" x14ac:dyDescent="0.25">
      <c r="A1795" s="12" t="s">
        <v>3254</v>
      </c>
    </row>
    <row r="1796" spans="1:1" x14ac:dyDescent="0.25">
      <c r="A1796" s="12" t="s">
        <v>1228</v>
      </c>
    </row>
    <row r="1797" spans="1:1" x14ac:dyDescent="0.25">
      <c r="A1797" s="12" t="s">
        <v>1752</v>
      </c>
    </row>
    <row r="1798" spans="1:1" x14ac:dyDescent="0.25">
      <c r="A1798" s="12" t="s">
        <v>3049</v>
      </c>
    </row>
    <row r="1799" spans="1:1" x14ac:dyDescent="0.25">
      <c r="A1799" s="12" t="s">
        <v>263</v>
      </c>
    </row>
    <row r="1800" spans="1:1" x14ac:dyDescent="0.25">
      <c r="A1800" s="12" t="s">
        <v>1585</v>
      </c>
    </row>
    <row r="1801" spans="1:1" x14ac:dyDescent="0.25">
      <c r="A1801" s="12" t="s">
        <v>946</v>
      </c>
    </row>
    <row r="1802" spans="1:1" x14ac:dyDescent="0.25">
      <c r="A1802" s="12" t="s">
        <v>2214</v>
      </c>
    </row>
    <row r="1803" spans="1:1" x14ac:dyDescent="0.25">
      <c r="A1803" s="12" t="s">
        <v>1370</v>
      </c>
    </row>
    <row r="1804" spans="1:1" x14ac:dyDescent="0.25">
      <c r="A1804" s="12" t="s">
        <v>4220</v>
      </c>
    </row>
    <row r="1805" spans="1:1" x14ac:dyDescent="0.25">
      <c r="A1805" s="12" t="s">
        <v>3917</v>
      </c>
    </row>
    <row r="1806" spans="1:1" x14ac:dyDescent="0.25">
      <c r="A1806" s="12" t="s">
        <v>4991</v>
      </c>
    </row>
    <row r="1807" spans="1:1" x14ac:dyDescent="0.25">
      <c r="A1807" s="12" t="s">
        <v>4142</v>
      </c>
    </row>
    <row r="1808" spans="1:1" x14ac:dyDescent="0.25">
      <c r="A1808" s="12" t="s">
        <v>5022</v>
      </c>
    </row>
    <row r="1809" spans="1:1" x14ac:dyDescent="0.25">
      <c r="A1809" s="12" t="s">
        <v>3796</v>
      </c>
    </row>
    <row r="1810" spans="1:1" x14ac:dyDescent="0.25">
      <c r="A1810" s="12" t="s">
        <v>3025</v>
      </c>
    </row>
    <row r="1811" spans="1:1" x14ac:dyDescent="0.25">
      <c r="A1811" s="12" t="s">
        <v>2021</v>
      </c>
    </row>
    <row r="1812" spans="1:1" x14ac:dyDescent="0.25">
      <c r="A1812" s="12" t="s">
        <v>1490</v>
      </c>
    </row>
    <row r="1813" spans="1:1" x14ac:dyDescent="0.25">
      <c r="A1813" s="12" t="s">
        <v>2277</v>
      </c>
    </row>
    <row r="1814" spans="1:1" x14ac:dyDescent="0.25">
      <c r="A1814" s="12" t="s">
        <v>2392</v>
      </c>
    </row>
    <row r="1815" spans="1:1" x14ac:dyDescent="0.25">
      <c r="A1815" s="12" t="s">
        <v>2400</v>
      </c>
    </row>
    <row r="1816" spans="1:1" x14ac:dyDescent="0.25">
      <c r="A1816" s="12" t="s">
        <v>1204</v>
      </c>
    </row>
    <row r="1817" spans="1:1" x14ac:dyDescent="0.25">
      <c r="A1817" s="12" t="s">
        <v>2211</v>
      </c>
    </row>
    <row r="1818" spans="1:1" x14ac:dyDescent="0.25">
      <c r="A1818" s="12" t="s">
        <v>1638</v>
      </c>
    </row>
    <row r="1819" spans="1:1" x14ac:dyDescent="0.25">
      <c r="A1819" s="12" t="s">
        <v>471</v>
      </c>
    </row>
    <row r="1820" spans="1:1" x14ac:dyDescent="0.25">
      <c r="A1820" s="12" t="s">
        <v>2475</v>
      </c>
    </row>
    <row r="1821" spans="1:1" x14ac:dyDescent="0.25">
      <c r="A1821" s="12" t="s">
        <v>1517</v>
      </c>
    </row>
    <row r="1822" spans="1:1" x14ac:dyDescent="0.25">
      <c r="A1822" s="12" t="s">
        <v>3980</v>
      </c>
    </row>
    <row r="1823" spans="1:1" x14ac:dyDescent="0.25">
      <c r="A1823" s="12" t="s">
        <v>249</v>
      </c>
    </row>
    <row r="1824" spans="1:1" x14ac:dyDescent="0.25">
      <c r="A1824" s="12" t="s">
        <v>272</v>
      </c>
    </row>
    <row r="1825" spans="1:1" x14ac:dyDescent="0.25">
      <c r="A1825" s="12" t="s">
        <v>2847</v>
      </c>
    </row>
    <row r="1826" spans="1:1" x14ac:dyDescent="0.25">
      <c r="A1826" s="12" t="s">
        <v>3379</v>
      </c>
    </row>
    <row r="1827" spans="1:1" x14ac:dyDescent="0.25">
      <c r="A1827" s="12" t="s">
        <v>671</v>
      </c>
    </row>
    <row r="1828" spans="1:1" x14ac:dyDescent="0.25">
      <c r="A1828" s="12" t="s">
        <v>3719</v>
      </c>
    </row>
    <row r="1829" spans="1:1" x14ac:dyDescent="0.25">
      <c r="A1829" s="12" t="s">
        <v>1089</v>
      </c>
    </row>
    <row r="1830" spans="1:1" x14ac:dyDescent="0.25">
      <c r="A1830" s="12" t="s">
        <v>2138</v>
      </c>
    </row>
    <row r="1831" spans="1:1" x14ac:dyDescent="0.25">
      <c r="A1831" s="12" t="s">
        <v>4685</v>
      </c>
    </row>
    <row r="1832" spans="1:1" x14ac:dyDescent="0.25">
      <c r="A1832" s="12" t="s">
        <v>491</v>
      </c>
    </row>
    <row r="1833" spans="1:1" x14ac:dyDescent="0.25">
      <c r="A1833" s="12" t="s">
        <v>4648</v>
      </c>
    </row>
    <row r="1834" spans="1:1" x14ac:dyDescent="0.25">
      <c r="A1834" s="12" t="s">
        <v>3150</v>
      </c>
    </row>
    <row r="1835" spans="1:1" x14ac:dyDescent="0.25">
      <c r="A1835" s="12" t="s">
        <v>2262</v>
      </c>
    </row>
    <row r="1836" spans="1:1" x14ac:dyDescent="0.25">
      <c r="A1836" s="12" t="s">
        <v>3262</v>
      </c>
    </row>
    <row r="1837" spans="1:1" x14ac:dyDescent="0.25">
      <c r="A1837" s="12" t="s">
        <v>4720</v>
      </c>
    </row>
    <row r="1838" spans="1:1" x14ac:dyDescent="0.25">
      <c r="A1838" s="12" t="s">
        <v>2260</v>
      </c>
    </row>
    <row r="1839" spans="1:1" x14ac:dyDescent="0.25">
      <c r="A1839" s="12" t="s">
        <v>648</v>
      </c>
    </row>
    <row r="1840" spans="1:1" x14ac:dyDescent="0.25">
      <c r="A1840" s="12" t="s">
        <v>3536</v>
      </c>
    </row>
    <row r="1841" spans="1:1" x14ac:dyDescent="0.25">
      <c r="A1841" s="12" t="s">
        <v>4076</v>
      </c>
    </row>
    <row r="1842" spans="1:1" x14ac:dyDescent="0.25">
      <c r="A1842" s="12" t="s">
        <v>1842</v>
      </c>
    </row>
    <row r="1843" spans="1:1" x14ac:dyDescent="0.25">
      <c r="A1843" s="12" t="s">
        <v>1892</v>
      </c>
    </row>
    <row r="1844" spans="1:1" x14ac:dyDescent="0.25">
      <c r="A1844" s="12" t="s">
        <v>4193</v>
      </c>
    </row>
    <row r="1845" spans="1:1" x14ac:dyDescent="0.25">
      <c r="A1845" s="12" t="s">
        <v>4309</v>
      </c>
    </row>
    <row r="1846" spans="1:1" x14ac:dyDescent="0.25">
      <c r="A1846" s="12" t="s">
        <v>436</v>
      </c>
    </row>
    <row r="1847" spans="1:1" x14ac:dyDescent="0.25">
      <c r="A1847" s="12" t="s">
        <v>2501</v>
      </c>
    </row>
    <row r="1848" spans="1:1" x14ac:dyDescent="0.25">
      <c r="A1848" s="12" t="s">
        <v>2597</v>
      </c>
    </row>
    <row r="1849" spans="1:1" x14ac:dyDescent="0.25">
      <c r="A1849" s="12" t="s">
        <v>2470</v>
      </c>
    </row>
    <row r="1850" spans="1:1" x14ac:dyDescent="0.25">
      <c r="A1850" s="12" t="s">
        <v>2381</v>
      </c>
    </row>
    <row r="1851" spans="1:1" x14ac:dyDescent="0.25">
      <c r="A1851" s="12" t="s">
        <v>427</v>
      </c>
    </row>
    <row r="1852" spans="1:1" x14ac:dyDescent="0.25">
      <c r="A1852" s="12" t="s">
        <v>1681</v>
      </c>
    </row>
    <row r="1853" spans="1:1" x14ac:dyDescent="0.25">
      <c r="A1853" s="12" t="s">
        <v>4507</v>
      </c>
    </row>
    <row r="1854" spans="1:1" x14ac:dyDescent="0.25">
      <c r="A1854" s="12" t="s">
        <v>4370</v>
      </c>
    </row>
    <row r="1855" spans="1:1" x14ac:dyDescent="0.25">
      <c r="A1855" s="12" t="s">
        <v>3476</v>
      </c>
    </row>
    <row r="1856" spans="1:1" x14ac:dyDescent="0.25">
      <c r="A1856" s="12" t="s">
        <v>1549</v>
      </c>
    </row>
    <row r="1857" spans="1:1" x14ac:dyDescent="0.25">
      <c r="A1857" s="12" t="s">
        <v>4111</v>
      </c>
    </row>
    <row r="1858" spans="1:1" x14ac:dyDescent="0.25">
      <c r="A1858" s="12" t="s">
        <v>2486</v>
      </c>
    </row>
    <row r="1859" spans="1:1" x14ac:dyDescent="0.25">
      <c r="A1859" s="12" t="s">
        <v>4955</v>
      </c>
    </row>
    <row r="1860" spans="1:1" x14ac:dyDescent="0.25">
      <c r="A1860" s="12" t="s">
        <v>3137</v>
      </c>
    </row>
    <row r="1861" spans="1:1" x14ac:dyDescent="0.25">
      <c r="A1861" s="12" t="s">
        <v>1925</v>
      </c>
    </row>
    <row r="1862" spans="1:1" x14ac:dyDescent="0.25">
      <c r="A1862" s="12" t="s">
        <v>396</v>
      </c>
    </row>
    <row r="1863" spans="1:1" x14ac:dyDescent="0.25">
      <c r="A1863" s="12" t="s">
        <v>3517</v>
      </c>
    </row>
    <row r="1864" spans="1:1" x14ac:dyDescent="0.25">
      <c r="A1864" s="12" t="s">
        <v>3725</v>
      </c>
    </row>
    <row r="1865" spans="1:1" x14ac:dyDescent="0.25">
      <c r="A1865" s="12" t="s">
        <v>4067</v>
      </c>
    </row>
    <row r="1866" spans="1:1" x14ac:dyDescent="0.25">
      <c r="A1866" s="12" t="s">
        <v>3814</v>
      </c>
    </row>
    <row r="1867" spans="1:1" x14ac:dyDescent="0.25">
      <c r="A1867" s="12" t="s">
        <v>2074</v>
      </c>
    </row>
    <row r="1868" spans="1:1" x14ac:dyDescent="0.25">
      <c r="A1868" s="12" t="s">
        <v>3997</v>
      </c>
    </row>
    <row r="1869" spans="1:1" x14ac:dyDescent="0.25">
      <c r="A1869" s="12" t="s">
        <v>2569</v>
      </c>
    </row>
    <row r="1870" spans="1:1" x14ac:dyDescent="0.25">
      <c r="A1870" s="12" t="s">
        <v>2275</v>
      </c>
    </row>
    <row r="1871" spans="1:1" x14ac:dyDescent="0.25">
      <c r="A1871" s="12" t="s">
        <v>2859</v>
      </c>
    </row>
    <row r="1872" spans="1:1" x14ac:dyDescent="0.25">
      <c r="A1872" s="12" t="s">
        <v>659</v>
      </c>
    </row>
    <row r="1873" spans="1:1" x14ac:dyDescent="0.25">
      <c r="A1873" s="12" t="s">
        <v>3351</v>
      </c>
    </row>
    <row r="1874" spans="1:1" x14ac:dyDescent="0.25">
      <c r="A1874" s="12" t="s">
        <v>655</v>
      </c>
    </row>
    <row r="1875" spans="1:1" x14ac:dyDescent="0.25">
      <c r="A1875" s="12" t="s">
        <v>3678</v>
      </c>
    </row>
    <row r="1876" spans="1:1" x14ac:dyDescent="0.25">
      <c r="A1876" s="12" t="s">
        <v>1344</v>
      </c>
    </row>
    <row r="1877" spans="1:1" x14ac:dyDescent="0.25">
      <c r="A1877" s="12" t="s">
        <v>1802</v>
      </c>
    </row>
    <row r="1878" spans="1:1" x14ac:dyDescent="0.25">
      <c r="A1878" s="12" t="s">
        <v>4714</v>
      </c>
    </row>
    <row r="1879" spans="1:1" x14ac:dyDescent="0.25">
      <c r="A1879" s="12" t="s">
        <v>3861</v>
      </c>
    </row>
    <row r="1880" spans="1:1" x14ac:dyDescent="0.25">
      <c r="A1880" s="12" t="s">
        <v>4913</v>
      </c>
    </row>
    <row r="1881" spans="1:1" x14ac:dyDescent="0.25">
      <c r="A1881" s="12" t="s">
        <v>2888</v>
      </c>
    </row>
    <row r="1882" spans="1:1" x14ac:dyDescent="0.25">
      <c r="A1882" s="12" t="s">
        <v>1793</v>
      </c>
    </row>
    <row r="1883" spans="1:1" x14ac:dyDescent="0.25">
      <c r="A1883" s="12" t="s">
        <v>4511</v>
      </c>
    </row>
    <row r="1884" spans="1:1" x14ac:dyDescent="0.25">
      <c r="A1884" s="12" t="s">
        <v>714</v>
      </c>
    </row>
    <row r="1885" spans="1:1" x14ac:dyDescent="0.25">
      <c r="A1885" s="12" t="s">
        <v>3277</v>
      </c>
    </row>
    <row r="1886" spans="1:1" x14ac:dyDescent="0.25">
      <c r="A1886" s="12" t="s">
        <v>990</v>
      </c>
    </row>
    <row r="1887" spans="1:1" x14ac:dyDescent="0.25">
      <c r="A1887" s="12" t="s">
        <v>4850</v>
      </c>
    </row>
    <row r="1888" spans="1:1" x14ac:dyDescent="0.25">
      <c r="A1888" s="12" t="s">
        <v>3338</v>
      </c>
    </row>
    <row r="1889" spans="1:1" x14ac:dyDescent="0.25">
      <c r="A1889" s="12" t="s">
        <v>3398</v>
      </c>
    </row>
    <row r="1890" spans="1:1" x14ac:dyDescent="0.25">
      <c r="A1890" s="12" t="s">
        <v>1569</v>
      </c>
    </row>
    <row r="1891" spans="1:1" x14ac:dyDescent="0.25">
      <c r="A1891" s="12" t="s">
        <v>301</v>
      </c>
    </row>
    <row r="1892" spans="1:1" x14ac:dyDescent="0.25">
      <c r="A1892" s="12" t="s">
        <v>2670</v>
      </c>
    </row>
    <row r="1893" spans="1:1" x14ac:dyDescent="0.25">
      <c r="A1893" s="12" t="s">
        <v>4101</v>
      </c>
    </row>
    <row r="1894" spans="1:1" x14ac:dyDescent="0.25">
      <c r="A1894" s="12" t="s">
        <v>3801</v>
      </c>
    </row>
    <row r="1895" spans="1:1" x14ac:dyDescent="0.25">
      <c r="A1895" s="12" t="s">
        <v>4730</v>
      </c>
    </row>
    <row r="1896" spans="1:1" x14ac:dyDescent="0.25">
      <c r="A1896" s="12" t="s">
        <v>4062</v>
      </c>
    </row>
    <row r="1897" spans="1:1" x14ac:dyDescent="0.25">
      <c r="A1897" s="12" t="s">
        <v>4996</v>
      </c>
    </row>
    <row r="1898" spans="1:1" x14ac:dyDescent="0.25">
      <c r="A1898" s="12" t="s">
        <v>4948</v>
      </c>
    </row>
    <row r="1899" spans="1:1" x14ac:dyDescent="0.25">
      <c r="A1899" s="12" t="s">
        <v>4971</v>
      </c>
    </row>
    <row r="1900" spans="1:1" x14ac:dyDescent="0.25">
      <c r="A1900" s="12" t="s">
        <v>4422</v>
      </c>
    </row>
    <row r="1901" spans="1:1" x14ac:dyDescent="0.25">
      <c r="A1901" s="12" t="s">
        <v>767</v>
      </c>
    </row>
    <row r="1902" spans="1:1" x14ac:dyDescent="0.25">
      <c r="A1902" s="12" t="s">
        <v>3342</v>
      </c>
    </row>
    <row r="1903" spans="1:1" x14ac:dyDescent="0.25">
      <c r="A1903" s="12" t="s">
        <v>1879</v>
      </c>
    </row>
    <row r="1904" spans="1:1" x14ac:dyDescent="0.25">
      <c r="A1904" s="12" t="s">
        <v>1820</v>
      </c>
    </row>
    <row r="1905" spans="1:1" x14ac:dyDescent="0.25">
      <c r="A1905" s="12" t="s">
        <v>813</v>
      </c>
    </row>
    <row r="1906" spans="1:1" x14ac:dyDescent="0.25">
      <c r="A1906" s="12" t="s">
        <v>2322</v>
      </c>
    </row>
    <row r="1907" spans="1:1" x14ac:dyDescent="0.25">
      <c r="A1907" s="12" t="s">
        <v>416</v>
      </c>
    </row>
    <row r="1908" spans="1:1" x14ac:dyDescent="0.25">
      <c r="A1908" s="12" t="s">
        <v>1912</v>
      </c>
    </row>
    <row r="1909" spans="1:1" x14ac:dyDescent="0.25">
      <c r="A1909" s="12" t="s">
        <v>844</v>
      </c>
    </row>
    <row r="1910" spans="1:1" x14ac:dyDescent="0.25">
      <c r="A1910" s="12" t="s">
        <v>183</v>
      </c>
    </row>
    <row r="1911" spans="1:1" x14ac:dyDescent="0.25">
      <c r="A1911" s="12" t="s">
        <v>3669</v>
      </c>
    </row>
    <row r="1912" spans="1:1" x14ac:dyDescent="0.25">
      <c r="A1912" s="12" t="s">
        <v>1174</v>
      </c>
    </row>
    <row r="1913" spans="1:1" x14ac:dyDescent="0.25">
      <c r="A1913" s="12" t="s">
        <v>2957</v>
      </c>
    </row>
    <row r="1914" spans="1:1" x14ac:dyDescent="0.25">
      <c r="A1914" s="12" t="s">
        <v>1499</v>
      </c>
    </row>
    <row r="1915" spans="1:1" x14ac:dyDescent="0.25">
      <c r="A1915" s="12" t="s">
        <v>1901</v>
      </c>
    </row>
    <row r="1916" spans="1:1" x14ac:dyDescent="0.25">
      <c r="A1916" s="12" t="s">
        <v>3090</v>
      </c>
    </row>
    <row r="1917" spans="1:1" x14ac:dyDescent="0.25">
      <c r="A1917" s="12" t="s">
        <v>2595</v>
      </c>
    </row>
    <row r="1918" spans="1:1" x14ac:dyDescent="0.25">
      <c r="A1918" s="12" t="s">
        <v>2051</v>
      </c>
    </row>
    <row r="1919" spans="1:1" x14ac:dyDescent="0.25">
      <c r="A1919" s="12" t="s">
        <v>2694</v>
      </c>
    </row>
    <row r="1920" spans="1:1" x14ac:dyDescent="0.25">
      <c r="A1920" s="12" t="s">
        <v>3478</v>
      </c>
    </row>
    <row r="1921" spans="1:1" x14ac:dyDescent="0.25">
      <c r="A1921" s="12" t="s">
        <v>580</v>
      </c>
    </row>
    <row r="1922" spans="1:1" x14ac:dyDescent="0.25">
      <c r="A1922" s="12" t="s">
        <v>4131</v>
      </c>
    </row>
    <row r="1923" spans="1:1" x14ac:dyDescent="0.25">
      <c r="A1923" s="12" t="s">
        <v>4362</v>
      </c>
    </row>
    <row r="1924" spans="1:1" x14ac:dyDescent="0.25">
      <c r="A1924" s="12" t="s">
        <v>4801</v>
      </c>
    </row>
    <row r="1925" spans="1:1" x14ac:dyDescent="0.25">
      <c r="A1925" s="12" t="s">
        <v>2915</v>
      </c>
    </row>
    <row r="1926" spans="1:1" x14ac:dyDescent="0.25">
      <c r="A1926" s="12" t="s">
        <v>2644</v>
      </c>
    </row>
    <row r="1927" spans="1:1" x14ac:dyDescent="0.25">
      <c r="A1927" s="12" t="s">
        <v>2712</v>
      </c>
    </row>
    <row r="1928" spans="1:1" x14ac:dyDescent="0.25">
      <c r="A1928" s="12" t="s">
        <v>1172</v>
      </c>
    </row>
    <row r="1929" spans="1:1" x14ac:dyDescent="0.25">
      <c r="A1929" s="12" t="s">
        <v>3249</v>
      </c>
    </row>
    <row r="1930" spans="1:1" x14ac:dyDescent="0.25">
      <c r="A1930" s="12" t="s">
        <v>117</v>
      </c>
    </row>
    <row r="1931" spans="1:1" x14ac:dyDescent="0.25">
      <c r="A1931" s="12" t="s">
        <v>1881</v>
      </c>
    </row>
    <row r="1932" spans="1:1" x14ac:dyDescent="0.25">
      <c r="A1932" s="12" t="s">
        <v>2032</v>
      </c>
    </row>
    <row r="1933" spans="1:1" x14ac:dyDescent="0.25">
      <c r="A1933" s="12" t="s">
        <v>3033</v>
      </c>
    </row>
    <row r="1934" spans="1:1" x14ac:dyDescent="0.25">
      <c r="A1934" s="12" t="s">
        <v>106</v>
      </c>
    </row>
    <row r="1935" spans="1:1" x14ac:dyDescent="0.25">
      <c r="A1935" s="12" t="s">
        <v>490</v>
      </c>
    </row>
    <row r="1936" spans="1:1" x14ac:dyDescent="0.25">
      <c r="A1936" s="12" t="s">
        <v>3727</v>
      </c>
    </row>
    <row r="1937" spans="1:1" x14ac:dyDescent="0.25">
      <c r="A1937" s="12" t="s">
        <v>880</v>
      </c>
    </row>
    <row r="1938" spans="1:1" x14ac:dyDescent="0.25">
      <c r="A1938" s="12" t="s">
        <v>3852</v>
      </c>
    </row>
    <row r="1939" spans="1:1" x14ac:dyDescent="0.25">
      <c r="A1939" s="12" t="s">
        <v>2092</v>
      </c>
    </row>
    <row r="1940" spans="1:1" x14ac:dyDescent="0.25">
      <c r="A1940" s="12" t="s">
        <v>848</v>
      </c>
    </row>
    <row r="1941" spans="1:1" x14ac:dyDescent="0.25">
      <c r="A1941" s="12" t="s">
        <v>4592</v>
      </c>
    </row>
    <row r="1942" spans="1:1" x14ac:dyDescent="0.25">
      <c r="A1942" s="12" t="s">
        <v>1005</v>
      </c>
    </row>
    <row r="1943" spans="1:1" x14ac:dyDescent="0.25">
      <c r="A1943" s="12" t="s">
        <v>872</v>
      </c>
    </row>
    <row r="1944" spans="1:1" x14ac:dyDescent="0.25">
      <c r="A1944" s="12" t="s">
        <v>1236</v>
      </c>
    </row>
    <row r="1945" spans="1:1" x14ac:dyDescent="0.25">
      <c r="A1945" s="12" t="s">
        <v>3420</v>
      </c>
    </row>
    <row r="1946" spans="1:1" x14ac:dyDescent="0.25">
      <c r="A1946" s="12" t="s">
        <v>3971</v>
      </c>
    </row>
    <row r="1947" spans="1:1" x14ac:dyDescent="0.25">
      <c r="A1947" s="12" t="s">
        <v>4823</v>
      </c>
    </row>
    <row r="1948" spans="1:1" x14ac:dyDescent="0.25">
      <c r="A1948" s="12" t="s">
        <v>4235</v>
      </c>
    </row>
    <row r="1949" spans="1:1" x14ac:dyDescent="0.25">
      <c r="A1949" s="12" t="s">
        <v>4144</v>
      </c>
    </row>
    <row r="1950" spans="1:1" x14ac:dyDescent="0.25">
      <c r="A1950" s="12" t="s">
        <v>230</v>
      </c>
    </row>
    <row r="1951" spans="1:1" x14ac:dyDescent="0.25">
      <c r="A1951" s="12" t="s">
        <v>1599</v>
      </c>
    </row>
    <row r="1952" spans="1:1" x14ac:dyDescent="0.25">
      <c r="A1952" s="12" t="s">
        <v>291</v>
      </c>
    </row>
    <row r="1953" spans="1:1" x14ac:dyDescent="0.25">
      <c r="A1953" s="12" t="s">
        <v>4072</v>
      </c>
    </row>
    <row r="1954" spans="1:1" x14ac:dyDescent="0.25">
      <c r="A1954" s="12" t="s">
        <v>929</v>
      </c>
    </row>
    <row r="1955" spans="1:1" x14ac:dyDescent="0.25">
      <c r="A1955" s="12" t="s">
        <v>94</v>
      </c>
    </row>
    <row r="1956" spans="1:1" x14ac:dyDescent="0.25">
      <c r="A1956" s="12" t="s">
        <v>930</v>
      </c>
    </row>
    <row r="1957" spans="1:1" x14ac:dyDescent="0.25">
      <c r="A1957" s="12" t="s">
        <v>731</v>
      </c>
    </row>
    <row r="1958" spans="1:1" x14ac:dyDescent="0.25">
      <c r="A1958" s="12" t="s">
        <v>2588</v>
      </c>
    </row>
    <row r="1959" spans="1:1" x14ac:dyDescent="0.25">
      <c r="A1959" s="12" t="s">
        <v>3539</v>
      </c>
    </row>
    <row r="1960" spans="1:1" x14ac:dyDescent="0.25">
      <c r="A1960" s="12" t="s">
        <v>4572</v>
      </c>
    </row>
    <row r="1961" spans="1:1" x14ac:dyDescent="0.25">
      <c r="A1961" s="12" t="s">
        <v>1406</v>
      </c>
    </row>
    <row r="1962" spans="1:1" x14ac:dyDescent="0.25">
      <c r="A1962" s="12" t="s">
        <v>216</v>
      </c>
    </row>
    <row r="1963" spans="1:1" x14ac:dyDescent="0.25">
      <c r="A1963" s="12" t="s">
        <v>367</v>
      </c>
    </row>
    <row r="1964" spans="1:1" x14ac:dyDescent="0.25">
      <c r="A1964" s="12" t="s">
        <v>2488</v>
      </c>
    </row>
    <row r="1965" spans="1:1" x14ac:dyDescent="0.25">
      <c r="A1965" s="12" t="s">
        <v>4188</v>
      </c>
    </row>
    <row r="1966" spans="1:1" x14ac:dyDescent="0.25">
      <c r="A1966" s="12" t="s">
        <v>1688</v>
      </c>
    </row>
    <row r="1967" spans="1:1" x14ac:dyDescent="0.25">
      <c r="A1967" s="12" t="s">
        <v>2087</v>
      </c>
    </row>
    <row r="1968" spans="1:1" x14ac:dyDescent="0.25">
      <c r="A1968" s="12" t="s">
        <v>1709</v>
      </c>
    </row>
    <row r="1969" spans="1:1" x14ac:dyDescent="0.25">
      <c r="A1969" s="12" t="s">
        <v>3843</v>
      </c>
    </row>
    <row r="1970" spans="1:1" x14ac:dyDescent="0.25">
      <c r="A1970" s="12" t="s">
        <v>672</v>
      </c>
    </row>
    <row r="1971" spans="1:1" x14ac:dyDescent="0.25">
      <c r="A1971" s="12" t="s">
        <v>4552</v>
      </c>
    </row>
    <row r="1972" spans="1:1" x14ac:dyDescent="0.25">
      <c r="A1972" s="12" t="s">
        <v>4462</v>
      </c>
    </row>
    <row r="1973" spans="1:1" x14ac:dyDescent="0.25">
      <c r="A1973" s="12" t="s">
        <v>521</v>
      </c>
    </row>
    <row r="1974" spans="1:1" x14ac:dyDescent="0.25">
      <c r="A1974" s="12" t="s">
        <v>189</v>
      </c>
    </row>
    <row r="1975" spans="1:1" x14ac:dyDescent="0.25">
      <c r="A1975" s="12" t="s">
        <v>3344</v>
      </c>
    </row>
    <row r="1976" spans="1:1" x14ac:dyDescent="0.25">
      <c r="A1976" s="12" t="s">
        <v>4168</v>
      </c>
    </row>
    <row r="1977" spans="1:1" x14ac:dyDescent="0.25">
      <c r="A1977" s="12" t="s">
        <v>2718</v>
      </c>
    </row>
    <row r="1978" spans="1:1" x14ac:dyDescent="0.25">
      <c r="A1978" s="12" t="s">
        <v>114</v>
      </c>
    </row>
    <row r="1979" spans="1:1" x14ac:dyDescent="0.25">
      <c r="A1979" s="12" t="s">
        <v>3859</v>
      </c>
    </row>
    <row r="1980" spans="1:1" x14ac:dyDescent="0.25">
      <c r="A1980" s="12" t="s">
        <v>1759</v>
      </c>
    </row>
    <row r="1981" spans="1:1" x14ac:dyDescent="0.25">
      <c r="A1981" s="12" t="s">
        <v>4543</v>
      </c>
    </row>
    <row r="1982" spans="1:1" x14ac:dyDescent="0.25">
      <c r="A1982" s="12" t="s">
        <v>1866</v>
      </c>
    </row>
    <row r="1983" spans="1:1" x14ac:dyDescent="0.25">
      <c r="A1983" s="12" t="s">
        <v>4204</v>
      </c>
    </row>
    <row r="1984" spans="1:1" x14ac:dyDescent="0.25">
      <c r="A1984" s="12" t="s">
        <v>1256</v>
      </c>
    </row>
    <row r="1985" spans="1:1" x14ac:dyDescent="0.25">
      <c r="A1985" s="12" t="s">
        <v>253</v>
      </c>
    </row>
    <row r="1986" spans="1:1" x14ac:dyDescent="0.25">
      <c r="A1986" s="12" t="s">
        <v>3426</v>
      </c>
    </row>
    <row r="1987" spans="1:1" x14ac:dyDescent="0.25">
      <c r="A1987" s="12" t="s">
        <v>2180</v>
      </c>
    </row>
    <row r="1988" spans="1:1" x14ac:dyDescent="0.25">
      <c r="A1988" s="12" t="s">
        <v>1749</v>
      </c>
    </row>
    <row r="1989" spans="1:1" x14ac:dyDescent="0.25">
      <c r="A1989" s="12" t="s">
        <v>2925</v>
      </c>
    </row>
    <row r="1990" spans="1:1" x14ac:dyDescent="0.25">
      <c r="A1990" s="12" t="s">
        <v>2434</v>
      </c>
    </row>
    <row r="1991" spans="1:1" x14ac:dyDescent="0.25">
      <c r="A1991" s="12" t="s">
        <v>3245</v>
      </c>
    </row>
    <row r="1992" spans="1:1" x14ac:dyDescent="0.25">
      <c r="A1992" s="12" t="s">
        <v>1433</v>
      </c>
    </row>
    <row r="1993" spans="1:1" x14ac:dyDescent="0.25">
      <c r="A1993" s="12" t="s">
        <v>650</v>
      </c>
    </row>
    <row r="1994" spans="1:1" x14ac:dyDescent="0.25">
      <c r="A1994" s="12" t="s">
        <v>3623</v>
      </c>
    </row>
    <row r="1995" spans="1:1" x14ac:dyDescent="0.25">
      <c r="A1995" s="12" t="s">
        <v>3222</v>
      </c>
    </row>
    <row r="1996" spans="1:1" x14ac:dyDescent="0.25">
      <c r="A1996" s="12" t="s">
        <v>3237</v>
      </c>
    </row>
    <row r="1997" spans="1:1" x14ac:dyDescent="0.25">
      <c r="A1997" s="12" t="s">
        <v>362</v>
      </c>
    </row>
    <row r="1998" spans="1:1" x14ac:dyDescent="0.25">
      <c r="A1998" s="12" t="s">
        <v>740</v>
      </c>
    </row>
    <row r="1999" spans="1:1" x14ac:dyDescent="0.25">
      <c r="A1999" s="12" t="s">
        <v>2861</v>
      </c>
    </row>
    <row r="2000" spans="1:1" x14ac:dyDescent="0.25">
      <c r="A2000" s="12" t="s">
        <v>837</v>
      </c>
    </row>
    <row r="2001" spans="1:1" x14ac:dyDescent="0.25">
      <c r="A2001" s="12" t="s">
        <v>1094</v>
      </c>
    </row>
    <row r="2002" spans="1:1" x14ac:dyDescent="0.25">
      <c r="A2002" s="12" t="s">
        <v>2529</v>
      </c>
    </row>
    <row r="2003" spans="1:1" x14ac:dyDescent="0.25">
      <c r="A2003" s="12" t="s">
        <v>1902</v>
      </c>
    </row>
    <row r="2004" spans="1:1" x14ac:dyDescent="0.25">
      <c r="A2004" s="12" t="s">
        <v>3022</v>
      </c>
    </row>
    <row r="2005" spans="1:1" x14ac:dyDescent="0.25">
      <c r="A2005" s="12" t="s">
        <v>2130</v>
      </c>
    </row>
    <row r="2006" spans="1:1" x14ac:dyDescent="0.25">
      <c r="A2006" s="12" t="s">
        <v>3024</v>
      </c>
    </row>
    <row r="2007" spans="1:1" x14ac:dyDescent="0.25">
      <c r="A2007" s="12" t="s">
        <v>3452</v>
      </c>
    </row>
    <row r="2008" spans="1:1" x14ac:dyDescent="0.25">
      <c r="A2008" s="12" t="s">
        <v>1675</v>
      </c>
    </row>
    <row r="2009" spans="1:1" x14ac:dyDescent="0.25">
      <c r="A2009" s="12" t="s">
        <v>2836</v>
      </c>
    </row>
    <row r="2010" spans="1:1" x14ac:dyDescent="0.25">
      <c r="A2010" s="12" t="s">
        <v>3683</v>
      </c>
    </row>
    <row r="2011" spans="1:1" x14ac:dyDescent="0.25">
      <c r="A2011" s="12" t="s">
        <v>2008</v>
      </c>
    </row>
    <row r="2012" spans="1:1" x14ac:dyDescent="0.25">
      <c r="A2012" s="12" t="s">
        <v>3810</v>
      </c>
    </row>
    <row r="2013" spans="1:1" x14ac:dyDescent="0.25">
      <c r="A2013" s="12" t="s">
        <v>209</v>
      </c>
    </row>
    <row r="2014" spans="1:1" x14ac:dyDescent="0.25">
      <c r="A2014" s="12" t="s">
        <v>1738</v>
      </c>
    </row>
    <row r="2015" spans="1:1" x14ac:dyDescent="0.25">
      <c r="A2015" s="12" t="s">
        <v>4224</v>
      </c>
    </row>
    <row r="2016" spans="1:1" x14ac:dyDescent="0.25">
      <c r="A2016" s="12" t="s">
        <v>406</v>
      </c>
    </row>
    <row r="2017" spans="1:1" x14ac:dyDescent="0.25">
      <c r="A2017" s="12" t="s">
        <v>4172</v>
      </c>
    </row>
    <row r="2018" spans="1:1" x14ac:dyDescent="0.25">
      <c r="A2018" s="12" t="s">
        <v>1592</v>
      </c>
    </row>
    <row r="2019" spans="1:1" x14ac:dyDescent="0.25">
      <c r="A2019" s="12" t="s">
        <v>2897</v>
      </c>
    </row>
    <row r="2020" spans="1:1" x14ac:dyDescent="0.25">
      <c r="A2020" s="12" t="s">
        <v>1936</v>
      </c>
    </row>
    <row r="2021" spans="1:1" x14ac:dyDescent="0.25">
      <c r="A2021" s="12" t="s">
        <v>1787</v>
      </c>
    </row>
    <row r="2022" spans="1:1" x14ac:dyDescent="0.25">
      <c r="A2022" s="12" t="s">
        <v>877</v>
      </c>
    </row>
    <row r="2023" spans="1:1" x14ac:dyDescent="0.25">
      <c r="A2023" s="12" t="s">
        <v>4431</v>
      </c>
    </row>
    <row r="2024" spans="1:1" x14ac:dyDescent="0.25">
      <c r="A2024" s="12" t="s">
        <v>237</v>
      </c>
    </row>
    <row r="2025" spans="1:1" x14ac:dyDescent="0.25">
      <c r="A2025" s="12" t="s">
        <v>398</v>
      </c>
    </row>
    <row r="2026" spans="1:1" x14ac:dyDescent="0.25">
      <c r="A2026" s="12" t="s">
        <v>3932</v>
      </c>
    </row>
    <row r="2027" spans="1:1" x14ac:dyDescent="0.25">
      <c r="A2027" s="12" t="s">
        <v>1450</v>
      </c>
    </row>
    <row r="2028" spans="1:1" x14ac:dyDescent="0.25">
      <c r="A2028" s="12" t="s">
        <v>2027</v>
      </c>
    </row>
    <row r="2029" spans="1:1" x14ac:dyDescent="0.25">
      <c r="A2029" s="12" t="s">
        <v>1398</v>
      </c>
    </row>
    <row r="2030" spans="1:1" x14ac:dyDescent="0.25">
      <c r="A2030" s="12" t="s">
        <v>630</v>
      </c>
    </row>
    <row r="2031" spans="1:1" x14ac:dyDescent="0.25">
      <c r="A2031" s="12" t="s">
        <v>305</v>
      </c>
    </row>
    <row r="2032" spans="1:1" x14ac:dyDescent="0.25">
      <c r="A2032" s="12" t="s">
        <v>2184</v>
      </c>
    </row>
    <row r="2033" spans="1:1" x14ac:dyDescent="0.25">
      <c r="A2033" s="12" t="s">
        <v>4260</v>
      </c>
    </row>
    <row r="2034" spans="1:1" x14ac:dyDescent="0.25">
      <c r="A2034" s="12" t="s">
        <v>2990</v>
      </c>
    </row>
    <row r="2035" spans="1:1" x14ac:dyDescent="0.25">
      <c r="A2035" s="12" t="s">
        <v>4737</v>
      </c>
    </row>
    <row r="2036" spans="1:1" x14ac:dyDescent="0.25">
      <c r="A2036" s="12" t="s">
        <v>3513</v>
      </c>
    </row>
    <row r="2037" spans="1:1" x14ac:dyDescent="0.25">
      <c r="A2037" s="12" t="s">
        <v>3115</v>
      </c>
    </row>
    <row r="2038" spans="1:1" x14ac:dyDescent="0.25">
      <c r="A2038" s="12" t="s">
        <v>1343</v>
      </c>
    </row>
    <row r="2039" spans="1:1" x14ac:dyDescent="0.25">
      <c r="A2039" s="12" t="s">
        <v>1844</v>
      </c>
    </row>
    <row r="2040" spans="1:1" x14ac:dyDescent="0.25">
      <c r="A2040" s="12" t="s">
        <v>222</v>
      </c>
    </row>
    <row r="2041" spans="1:1" x14ac:dyDescent="0.25">
      <c r="A2041" s="12" t="s">
        <v>4949</v>
      </c>
    </row>
    <row r="2042" spans="1:1" x14ac:dyDescent="0.25">
      <c r="A2042" s="12" t="s">
        <v>410</v>
      </c>
    </row>
    <row r="2043" spans="1:1" x14ac:dyDescent="0.25">
      <c r="A2043" s="12" t="s">
        <v>1840</v>
      </c>
    </row>
    <row r="2044" spans="1:1" x14ac:dyDescent="0.25">
      <c r="A2044" s="12" t="s">
        <v>621</v>
      </c>
    </row>
    <row r="2045" spans="1:1" x14ac:dyDescent="0.25">
      <c r="A2045" s="12" t="s">
        <v>3371</v>
      </c>
    </row>
    <row r="2046" spans="1:1" x14ac:dyDescent="0.25">
      <c r="A2046" s="12" t="s">
        <v>1978</v>
      </c>
    </row>
    <row r="2047" spans="1:1" x14ac:dyDescent="0.25">
      <c r="A2047" s="12" t="s">
        <v>569</v>
      </c>
    </row>
    <row r="2048" spans="1:1" x14ac:dyDescent="0.25">
      <c r="A2048" s="12" t="s">
        <v>1780</v>
      </c>
    </row>
    <row r="2049" spans="1:1" x14ac:dyDescent="0.25">
      <c r="A2049" s="12" t="s">
        <v>188</v>
      </c>
    </row>
    <row r="2050" spans="1:1" x14ac:dyDescent="0.25">
      <c r="A2050" s="12" t="s">
        <v>3564</v>
      </c>
    </row>
    <row r="2051" spans="1:1" x14ac:dyDescent="0.25">
      <c r="A2051" s="12" t="s">
        <v>3019</v>
      </c>
    </row>
    <row r="2052" spans="1:1" x14ac:dyDescent="0.25">
      <c r="A2052" s="12" t="s">
        <v>4830</v>
      </c>
    </row>
    <row r="2053" spans="1:1" x14ac:dyDescent="0.25">
      <c r="A2053" s="12" t="s">
        <v>422</v>
      </c>
    </row>
    <row r="2054" spans="1:1" x14ac:dyDescent="0.25">
      <c r="A2054" s="12" t="s">
        <v>3187</v>
      </c>
    </row>
    <row r="2055" spans="1:1" x14ac:dyDescent="0.25">
      <c r="A2055" s="12" t="s">
        <v>3787</v>
      </c>
    </row>
    <row r="2056" spans="1:1" x14ac:dyDescent="0.25">
      <c r="A2056" s="12" t="s">
        <v>2469</v>
      </c>
    </row>
    <row r="2057" spans="1:1" x14ac:dyDescent="0.25">
      <c r="A2057" s="12" t="s">
        <v>2000</v>
      </c>
    </row>
    <row r="2058" spans="1:1" x14ac:dyDescent="0.25">
      <c r="A2058" s="12" t="s">
        <v>2813</v>
      </c>
    </row>
    <row r="2059" spans="1:1" x14ac:dyDescent="0.25">
      <c r="A2059" s="12" t="s">
        <v>3427</v>
      </c>
    </row>
    <row r="2060" spans="1:1" x14ac:dyDescent="0.25">
      <c r="A2060" s="12" t="s">
        <v>713</v>
      </c>
    </row>
    <row r="2061" spans="1:1" x14ac:dyDescent="0.25">
      <c r="A2061" s="12" t="s">
        <v>586</v>
      </c>
    </row>
    <row r="2062" spans="1:1" x14ac:dyDescent="0.25">
      <c r="A2062" s="12" t="s">
        <v>3325</v>
      </c>
    </row>
    <row r="2063" spans="1:1" x14ac:dyDescent="0.25">
      <c r="A2063" s="12" t="s">
        <v>779</v>
      </c>
    </row>
    <row r="2064" spans="1:1" x14ac:dyDescent="0.25">
      <c r="A2064" s="12" t="s">
        <v>579</v>
      </c>
    </row>
    <row r="2065" spans="1:1" x14ac:dyDescent="0.25">
      <c r="A2065" s="12" t="s">
        <v>4860</v>
      </c>
    </row>
    <row r="2066" spans="1:1" x14ac:dyDescent="0.25">
      <c r="A2066" s="12" t="s">
        <v>4504</v>
      </c>
    </row>
    <row r="2067" spans="1:1" x14ac:dyDescent="0.25">
      <c r="A2067" s="12" t="s">
        <v>2726</v>
      </c>
    </row>
    <row r="2068" spans="1:1" x14ac:dyDescent="0.25">
      <c r="A2068" s="12" t="s">
        <v>1946</v>
      </c>
    </row>
    <row r="2069" spans="1:1" x14ac:dyDescent="0.25">
      <c r="A2069" s="12" t="s">
        <v>1282</v>
      </c>
    </row>
    <row r="2070" spans="1:1" x14ac:dyDescent="0.25">
      <c r="A2070" s="12" t="s">
        <v>3791</v>
      </c>
    </row>
    <row r="2071" spans="1:1" x14ac:dyDescent="0.25">
      <c r="A2071" s="12" t="s">
        <v>1322</v>
      </c>
    </row>
    <row r="2072" spans="1:1" x14ac:dyDescent="0.25">
      <c r="A2072" s="12" t="s">
        <v>2608</v>
      </c>
    </row>
    <row r="2073" spans="1:1" x14ac:dyDescent="0.25">
      <c r="A2073" s="12" t="s">
        <v>4795</v>
      </c>
    </row>
    <row r="2074" spans="1:1" x14ac:dyDescent="0.25">
      <c r="A2074" s="12" t="s">
        <v>619</v>
      </c>
    </row>
    <row r="2075" spans="1:1" x14ac:dyDescent="0.25">
      <c r="A2075" s="12" t="s">
        <v>1143</v>
      </c>
    </row>
    <row r="2076" spans="1:1" x14ac:dyDescent="0.25">
      <c r="A2076" s="12" t="s">
        <v>3231</v>
      </c>
    </row>
    <row r="2077" spans="1:1" x14ac:dyDescent="0.25">
      <c r="A2077" s="12" t="s">
        <v>3663</v>
      </c>
    </row>
    <row r="2078" spans="1:1" x14ac:dyDescent="0.25">
      <c r="A2078" s="12" t="s">
        <v>178</v>
      </c>
    </row>
    <row r="2079" spans="1:1" x14ac:dyDescent="0.25">
      <c r="A2079" s="12" t="s">
        <v>891</v>
      </c>
    </row>
    <row r="2080" spans="1:1" x14ac:dyDescent="0.25">
      <c r="A2080" s="12" t="s">
        <v>3956</v>
      </c>
    </row>
    <row r="2081" spans="1:1" x14ac:dyDescent="0.25">
      <c r="A2081" s="12" t="s">
        <v>4136</v>
      </c>
    </row>
    <row r="2082" spans="1:1" x14ac:dyDescent="0.25">
      <c r="A2082" s="12" t="s">
        <v>2132</v>
      </c>
    </row>
    <row r="2083" spans="1:1" x14ac:dyDescent="0.25">
      <c r="A2083" s="12" t="s">
        <v>444</v>
      </c>
    </row>
    <row r="2084" spans="1:1" x14ac:dyDescent="0.25">
      <c r="A2084" s="12" t="s">
        <v>3733</v>
      </c>
    </row>
    <row r="2085" spans="1:1" x14ac:dyDescent="0.25">
      <c r="A2085" s="12" t="s">
        <v>2636</v>
      </c>
    </row>
    <row r="2086" spans="1:1" x14ac:dyDescent="0.25">
      <c r="A2086" s="12" t="s">
        <v>1214</v>
      </c>
    </row>
    <row r="2087" spans="1:1" x14ac:dyDescent="0.25">
      <c r="A2087" s="12" t="s">
        <v>2550</v>
      </c>
    </row>
    <row r="2088" spans="1:1" x14ac:dyDescent="0.25">
      <c r="A2088" s="12" t="s">
        <v>2431</v>
      </c>
    </row>
    <row r="2089" spans="1:1" x14ac:dyDescent="0.25">
      <c r="A2089" s="12" t="s">
        <v>2963</v>
      </c>
    </row>
    <row r="2090" spans="1:1" x14ac:dyDescent="0.25">
      <c r="A2090" s="12" t="s">
        <v>4526</v>
      </c>
    </row>
    <row r="2091" spans="1:1" x14ac:dyDescent="0.25">
      <c r="A2091" s="12" t="s">
        <v>415</v>
      </c>
    </row>
    <row r="2092" spans="1:1" x14ac:dyDescent="0.25">
      <c r="A2092" s="12" t="s">
        <v>3998</v>
      </c>
    </row>
    <row r="2093" spans="1:1" x14ac:dyDescent="0.25">
      <c r="A2093" s="12" t="s">
        <v>2453</v>
      </c>
    </row>
    <row r="2094" spans="1:1" x14ac:dyDescent="0.25">
      <c r="A2094" s="12" t="s">
        <v>2254</v>
      </c>
    </row>
    <row r="2095" spans="1:1" x14ac:dyDescent="0.25">
      <c r="A2095" s="12" t="s">
        <v>2593</v>
      </c>
    </row>
    <row r="2096" spans="1:1" x14ac:dyDescent="0.25">
      <c r="A2096" s="12" t="s">
        <v>3781</v>
      </c>
    </row>
    <row r="2097" spans="1:1" x14ac:dyDescent="0.25">
      <c r="A2097" s="12" t="s">
        <v>1505</v>
      </c>
    </row>
    <row r="2098" spans="1:1" x14ac:dyDescent="0.25">
      <c r="A2098" s="12" t="s">
        <v>3526</v>
      </c>
    </row>
    <row r="2099" spans="1:1" x14ac:dyDescent="0.25">
      <c r="A2099" s="12" t="s">
        <v>1227</v>
      </c>
    </row>
    <row r="2100" spans="1:1" x14ac:dyDescent="0.25">
      <c r="A2100" s="12" t="s">
        <v>337</v>
      </c>
    </row>
    <row r="2101" spans="1:1" x14ac:dyDescent="0.25">
      <c r="A2101" s="12" t="s">
        <v>737</v>
      </c>
    </row>
    <row r="2102" spans="1:1" x14ac:dyDescent="0.25">
      <c r="A2102" s="12" t="s">
        <v>207</v>
      </c>
    </row>
    <row r="2103" spans="1:1" x14ac:dyDescent="0.25">
      <c r="A2103" s="12" t="s">
        <v>850</v>
      </c>
    </row>
    <row r="2104" spans="1:1" x14ac:dyDescent="0.25">
      <c r="A2104" s="12" t="s">
        <v>3729</v>
      </c>
    </row>
    <row r="2105" spans="1:1" x14ac:dyDescent="0.25">
      <c r="A2105" s="12" t="s">
        <v>1015</v>
      </c>
    </row>
    <row r="2106" spans="1:1" x14ac:dyDescent="0.25">
      <c r="A2106" s="12" t="s">
        <v>439</v>
      </c>
    </row>
    <row r="2107" spans="1:1" x14ac:dyDescent="0.25">
      <c r="A2107" s="12" t="s">
        <v>1429</v>
      </c>
    </row>
    <row r="2108" spans="1:1" x14ac:dyDescent="0.25">
      <c r="A2108" s="12" t="s">
        <v>2238</v>
      </c>
    </row>
    <row r="2109" spans="1:1" x14ac:dyDescent="0.25">
      <c r="A2109" s="12" t="s">
        <v>2206</v>
      </c>
    </row>
    <row r="2110" spans="1:1" x14ac:dyDescent="0.25">
      <c r="A2110" s="12" t="s">
        <v>3825</v>
      </c>
    </row>
    <row r="2111" spans="1:1" x14ac:dyDescent="0.25">
      <c r="A2111" s="12" t="s">
        <v>1934</v>
      </c>
    </row>
    <row r="2112" spans="1:1" x14ac:dyDescent="0.25">
      <c r="A2112" s="12" t="s">
        <v>2016</v>
      </c>
    </row>
    <row r="2113" spans="1:1" x14ac:dyDescent="0.25">
      <c r="A2113" s="12" t="s">
        <v>2710</v>
      </c>
    </row>
    <row r="2114" spans="1:1" x14ac:dyDescent="0.25">
      <c r="A2114" s="12" t="s">
        <v>2044</v>
      </c>
    </row>
    <row r="2115" spans="1:1" x14ac:dyDescent="0.25">
      <c r="A2115" s="12" t="s">
        <v>2294</v>
      </c>
    </row>
    <row r="2116" spans="1:1" x14ac:dyDescent="0.25">
      <c r="A2116" s="12" t="s">
        <v>2408</v>
      </c>
    </row>
    <row r="2117" spans="1:1" x14ac:dyDescent="0.25">
      <c r="A2117" s="12" t="s">
        <v>4663</v>
      </c>
    </row>
    <row r="2118" spans="1:1" x14ac:dyDescent="0.25">
      <c r="A2118" s="12" t="s">
        <v>1202</v>
      </c>
    </row>
    <row r="2119" spans="1:1" x14ac:dyDescent="0.25">
      <c r="A2119" s="12" t="s">
        <v>1267</v>
      </c>
    </row>
    <row r="2120" spans="1:1" x14ac:dyDescent="0.25">
      <c r="A2120" s="12" t="s">
        <v>4073</v>
      </c>
    </row>
    <row r="2121" spans="1:1" x14ac:dyDescent="0.25">
      <c r="A2121" s="12" t="s">
        <v>4639</v>
      </c>
    </row>
    <row r="2122" spans="1:1" x14ac:dyDescent="0.25">
      <c r="A2122" s="12" t="s">
        <v>488</v>
      </c>
    </row>
    <row r="2123" spans="1:1" x14ac:dyDescent="0.25">
      <c r="A2123" s="12" t="s">
        <v>494</v>
      </c>
    </row>
    <row r="2124" spans="1:1" x14ac:dyDescent="0.25">
      <c r="A2124" s="12" t="s">
        <v>3399</v>
      </c>
    </row>
    <row r="2125" spans="1:1" x14ac:dyDescent="0.25">
      <c r="A2125" s="12" t="s">
        <v>977</v>
      </c>
    </row>
    <row r="2126" spans="1:1" x14ac:dyDescent="0.25">
      <c r="A2126" s="12" t="s">
        <v>1323</v>
      </c>
    </row>
    <row r="2127" spans="1:1" x14ac:dyDescent="0.25">
      <c r="A2127" s="12" t="s">
        <v>126</v>
      </c>
    </row>
    <row r="2128" spans="1:1" x14ac:dyDescent="0.25">
      <c r="A2128" s="12" t="s">
        <v>3432</v>
      </c>
    </row>
    <row r="2129" spans="1:1" x14ac:dyDescent="0.25">
      <c r="A2129" s="12" t="s">
        <v>4013</v>
      </c>
    </row>
    <row r="2130" spans="1:1" x14ac:dyDescent="0.25">
      <c r="A2130" s="12" t="s">
        <v>1801</v>
      </c>
    </row>
    <row r="2131" spans="1:1" x14ac:dyDescent="0.25">
      <c r="A2131" s="12" t="s">
        <v>3797</v>
      </c>
    </row>
    <row r="2132" spans="1:1" x14ac:dyDescent="0.25">
      <c r="A2132" s="12" t="s">
        <v>790</v>
      </c>
    </row>
    <row r="2133" spans="1:1" x14ac:dyDescent="0.25">
      <c r="A2133" s="12" t="s">
        <v>2108</v>
      </c>
    </row>
    <row r="2134" spans="1:1" x14ac:dyDescent="0.25">
      <c r="A2134" s="12" t="s">
        <v>2248</v>
      </c>
    </row>
    <row r="2135" spans="1:1" x14ac:dyDescent="0.25">
      <c r="A2135" s="12" t="s">
        <v>652</v>
      </c>
    </row>
    <row r="2136" spans="1:1" x14ac:dyDescent="0.25">
      <c r="A2136" s="12" t="s">
        <v>4190</v>
      </c>
    </row>
    <row r="2137" spans="1:1" x14ac:dyDescent="0.25">
      <c r="A2137" s="12" t="s">
        <v>2848</v>
      </c>
    </row>
    <row r="2138" spans="1:1" x14ac:dyDescent="0.25">
      <c r="A2138" s="12" t="s">
        <v>1033</v>
      </c>
    </row>
    <row r="2139" spans="1:1" x14ac:dyDescent="0.25">
      <c r="A2139" s="12" t="s">
        <v>2825</v>
      </c>
    </row>
    <row r="2140" spans="1:1" x14ac:dyDescent="0.25">
      <c r="A2140" s="12" t="s">
        <v>4597</v>
      </c>
    </row>
    <row r="2141" spans="1:1" x14ac:dyDescent="0.25">
      <c r="A2141" s="12" t="s">
        <v>2642</v>
      </c>
    </row>
    <row r="2142" spans="1:1" x14ac:dyDescent="0.25">
      <c r="A2142" s="12" t="s">
        <v>773</v>
      </c>
    </row>
    <row r="2143" spans="1:1" x14ac:dyDescent="0.25">
      <c r="A2143" s="12" t="s">
        <v>1550</v>
      </c>
    </row>
    <row r="2144" spans="1:1" x14ac:dyDescent="0.25">
      <c r="A2144" s="12" t="s">
        <v>4002</v>
      </c>
    </row>
    <row r="2145" spans="1:1" x14ac:dyDescent="0.25">
      <c r="A2145" s="12" t="s">
        <v>3527</v>
      </c>
    </row>
    <row r="2146" spans="1:1" x14ac:dyDescent="0.25">
      <c r="A2146" s="12" t="s">
        <v>1390</v>
      </c>
    </row>
    <row r="2147" spans="1:1" x14ac:dyDescent="0.25">
      <c r="A2147" s="12" t="s">
        <v>928</v>
      </c>
    </row>
    <row r="2148" spans="1:1" x14ac:dyDescent="0.25">
      <c r="A2148" s="12" t="s">
        <v>2536</v>
      </c>
    </row>
    <row r="2149" spans="1:1" x14ac:dyDescent="0.25">
      <c r="A2149" s="12" t="s">
        <v>1102</v>
      </c>
    </row>
    <row r="2150" spans="1:1" x14ac:dyDescent="0.25">
      <c r="A2150" s="12" t="s">
        <v>3091</v>
      </c>
    </row>
    <row r="2151" spans="1:1" x14ac:dyDescent="0.25">
      <c r="A2151" s="12" t="s">
        <v>4782</v>
      </c>
    </row>
    <row r="2152" spans="1:1" x14ac:dyDescent="0.25">
      <c r="A2152" s="12" t="s">
        <v>4123</v>
      </c>
    </row>
    <row r="2153" spans="1:1" x14ac:dyDescent="0.25">
      <c r="A2153" s="12" t="s">
        <v>3543</v>
      </c>
    </row>
    <row r="2154" spans="1:1" x14ac:dyDescent="0.25">
      <c r="A2154" s="12" t="s">
        <v>4221</v>
      </c>
    </row>
    <row r="2155" spans="1:1" x14ac:dyDescent="0.25">
      <c r="A2155" s="12" t="s">
        <v>3931</v>
      </c>
    </row>
    <row r="2156" spans="1:1" x14ac:dyDescent="0.25">
      <c r="A2156" s="12" t="s">
        <v>3789</v>
      </c>
    </row>
    <row r="2157" spans="1:1" x14ac:dyDescent="0.25">
      <c r="A2157" s="12" t="s">
        <v>3879</v>
      </c>
    </row>
    <row r="2158" spans="1:1" x14ac:dyDescent="0.25">
      <c r="A2158" s="12" t="s">
        <v>2289</v>
      </c>
    </row>
    <row r="2159" spans="1:1" x14ac:dyDescent="0.25">
      <c r="A2159" s="12" t="s">
        <v>4210</v>
      </c>
    </row>
    <row r="2160" spans="1:1" x14ac:dyDescent="0.25">
      <c r="A2160" s="12" t="s">
        <v>139</v>
      </c>
    </row>
    <row r="2161" spans="1:1" x14ac:dyDescent="0.25">
      <c r="A2161" s="12" t="s">
        <v>684</v>
      </c>
    </row>
    <row r="2162" spans="1:1" x14ac:dyDescent="0.25">
      <c r="A2162" s="12" t="s">
        <v>999</v>
      </c>
    </row>
    <row r="2163" spans="1:1" x14ac:dyDescent="0.25">
      <c r="A2163" s="12" t="s">
        <v>4670</v>
      </c>
    </row>
    <row r="2164" spans="1:1" x14ac:dyDescent="0.25">
      <c r="A2164" s="12" t="s">
        <v>3357</v>
      </c>
    </row>
    <row r="2165" spans="1:1" x14ac:dyDescent="0.25">
      <c r="A2165" s="12" t="s">
        <v>2342</v>
      </c>
    </row>
    <row r="2166" spans="1:1" x14ac:dyDescent="0.25">
      <c r="A2166" s="12" t="s">
        <v>4636</v>
      </c>
    </row>
    <row r="2167" spans="1:1" x14ac:dyDescent="0.25">
      <c r="A2167" s="12" t="s">
        <v>4647</v>
      </c>
    </row>
    <row r="2168" spans="1:1" x14ac:dyDescent="0.25">
      <c r="A2168" s="12" t="s">
        <v>3260</v>
      </c>
    </row>
    <row r="2169" spans="1:1" x14ac:dyDescent="0.25">
      <c r="A2169" s="12" t="s">
        <v>985</v>
      </c>
    </row>
    <row r="2170" spans="1:1" x14ac:dyDescent="0.25">
      <c r="A2170" s="12" t="s">
        <v>4323</v>
      </c>
    </row>
    <row r="2171" spans="1:1" x14ac:dyDescent="0.25">
      <c r="A2171" s="12" t="s">
        <v>67</v>
      </c>
    </row>
    <row r="2172" spans="1:1" x14ac:dyDescent="0.25">
      <c r="A2172" s="12" t="s">
        <v>2034</v>
      </c>
    </row>
    <row r="2173" spans="1:1" x14ac:dyDescent="0.25">
      <c r="A2173" s="12" t="s">
        <v>1284</v>
      </c>
    </row>
    <row r="2174" spans="1:1" x14ac:dyDescent="0.25">
      <c r="A2174" s="12" t="s">
        <v>2742</v>
      </c>
    </row>
    <row r="2175" spans="1:1" x14ac:dyDescent="0.25">
      <c r="A2175" s="12" t="s">
        <v>904</v>
      </c>
    </row>
    <row r="2176" spans="1:1" x14ac:dyDescent="0.25">
      <c r="A2176" s="12" t="s">
        <v>4053</v>
      </c>
    </row>
    <row r="2177" spans="1:1" x14ac:dyDescent="0.25">
      <c r="A2177" s="12" t="s">
        <v>3367</v>
      </c>
    </row>
    <row r="2178" spans="1:1" x14ac:dyDescent="0.25">
      <c r="A2178" s="12" t="s">
        <v>4884</v>
      </c>
    </row>
    <row r="2179" spans="1:1" x14ac:dyDescent="0.25">
      <c r="A2179" s="12" t="s">
        <v>2887</v>
      </c>
    </row>
    <row r="2180" spans="1:1" x14ac:dyDescent="0.25">
      <c r="A2180" s="12" t="s">
        <v>5011</v>
      </c>
    </row>
    <row r="2181" spans="1:1" x14ac:dyDescent="0.25">
      <c r="A2181" s="12" t="s">
        <v>484</v>
      </c>
    </row>
    <row r="2182" spans="1:1" x14ac:dyDescent="0.25">
      <c r="A2182" s="12" t="s">
        <v>2688</v>
      </c>
    </row>
    <row r="2183" spans="1:1" x14ac:dyDescent="0.25">
      <c r="A2183" s="12" t="s">
        <v>2150</v>
      </c>
    </row>
    <row r="2184" spans="1:1" x14ac:dyDescent="0.25">
      <c r="A2184" s="12" t="s">
        <v>2692</v>
      </c>
    </row>
    <row r="2185" spans="1:1" x14ac:dyDescent="0.25">
      <c r="A2185" s="12" t="s">
        <v>82</v>
      </c>
    </row>
    <row r="2186" spans="1:1" x14ac:dyDescent="0.25">
      <c r="A2186" s="12" t="s">
        <v>4148</v>
      </c>
    </row>
    <row r="2187" spans="1:1" x14ac:dyDescent="0.25">
      <c r="A2187" s="12" t="s">
        <v>4386</v>
      </c>
    </row>
    <row r="2188" spans="1:1" x14ac:dyDescent="0.25">
      <c r="A2188" s="12" t="s">
        <v>631</v>
      </c>
    </row>
    <row r="2189" spans="1:1" x14ac:dyDescent="0.25">
      <c r="A2189" s="12" t="s">
        <v>2662</v>
      </c>
    </row>
    <row r="2190" spans="1:1" x14ac:dyDescent="0.25">
      <c r="A2190" s="12" t="s">
        <v>3578</v>
      </c>
    </row>
    <row r="2191" spans="1:1" x14ac:dyDescent="0.25">
      <c r="A2191" s="12" t="s">
        <v>2387</v>
      </c>
    </row>
    <row r="2192" spans="1:1" x14ac:dyDescent="0.25">
      <c r="A2192" s="12" t="s">
        <v>1061</v>
      </c>
    </row>
    <row r="2193" spans="1:1" x14ac:dyDescent="0.25">
      <c r="A2193" s="12" t="s">
        <v>4503</v>
      </c>
    </row>
    <row r="2194" spans="1:1" x14ac:dyDescent="0.25">
      <c r="A2194" s="12" t="s">
        <v>3907</v>
      </c>
    </row>
    <row r="2195" spans="1:1" x14ac:dyDescent="0.25">
      <c r="A2195" s="12" t="s">
        <v>866</v>
      </c>
    </row>
    <row r="2196" spans="1:1" x14ac:dyDescent="0.25">
      <c r="A2196" s="12" t="s">
        <v>1985</v>
      </c>
    </row>
    <row r="2197" spans="1:1" x14ac:dyDescent="0.25">
      <c r="A2197" s="12" t="s">
        <v>4066</v>
      </c>
    </row>
    <row r="2198" spans="1:1" x14ac:dyDescent="0.25">
      <c r="A2198" s="12" t="s">
        <v>2985</v>
      </c>
    </row>
    <row r="2199" spans="1:1" x14ac:dyDescent="0.25">
      <c r="A2199" s="12" t="s">
        <v>4236</v>
      </c>
    </row>
    <row r="2200" spans="1:1" x14ac:dyDescent="0.25">
      <c r="A2200" s="12" t="s">
        <v>1497</v>
      </c>
    </row>
    <row r="2201" spans="1:1" x14ac:dyDescent="0.25">
      <c r="A2201" s="12" t="s">
        <v>3207</v>
      </c>
    </row>
    <row r="2202" spans="1:1" x14ac:dyDescent="0.25">
      <c r="A2202" s="12" t="s">
        <v>4763</v>
      </c>
    </row>
    <row r="2203" spans="1:1" x14ac:dyDescent="0.25">
      <c r="A2203" s="12" t="s">
        <v>4766</v>
      </c>
    </row>
    <row r="2204" spans="1:1" x14ac:dyDescent="0.25">
      <c r="A2204" s="12" t="s">
        <v>4436</v>
      </c>
    </row>
    <row r="2205" spans="1:1" x14ac:dyDescent="0.25">
      <c r="A2205" s="12" t="s">
        <v>4646</v>
      </c>
    </row>
    <row r="2206" spans="1:1" x14ac:dyDescent="0.25">
      <c r="A2206" s="12" t="s">
        <v>4433</v>
      </c>
    </row>
    <row r="2207" spans="1:1" x14ac:dyDescent="0.25">
      <c r="A2207" s="12" t="s">
        <v>1151</v>
      </c>
    </row>
    <row r="2208" spans="1:1" x14ac:dyDescent="0.25">
      <c r="A2208" s="12" t="s">
        <v>1371</v>
      </c>
    </row>
    <row r="2209" spans="1:1" x14ac:dyDescent="0.25">
      <c r="A2209" s="12" t="s">
        <v>1312</v>
      </c>
    </row>
    <row r="2210" spans="1:1" x14ac:dyDescent="0.25">
      <c r="A2210" s="12" t="s">
        <v>4872</v>
      </c>
    </row>
    <row r="2211" spans="1:1" x14ac:dyDescent="0.25">
      <c r="A2211" s="12" t="s">
        <v>917</v>
      </c>
    </row>
    <row r="2212" spans="1:1" x14ac:dyDescent="0.25">
      <c r="A2212" s="12" t="s">
        <v>1257</v>
      </c>
    </row>
    <row r="2213" spans="1:1" x14ac:dyDescent="0.25">
      <c r="A2213" s="12" t="s">
        <v>2062</v>
      </c>
    </row>
    <row r="2214" spans="1:1" x14ac:dyDescent="0.25">
      <c r="A2214" s="12" t="s">
        <v>2656</v>
      </c>
    </row>
    <row r="2215" spans="1:1" x14ac:dyDescent="0.25">
      <c r="A2215" s="12" t="s">
        <v>814</v>
      </c>
    </row>
    <row r="2216" spans="1:1" x14ac:dyDescent="0.25">
      <c r="A2216" s="12" t="s">
        <v>2589</v>
      </c>
    </row>
    <row r="2217" spans="1:1" x14ac:dyDescent="0.25">
      <c r="A2217" s="12" t="s">
        <v>4866</v>
      </c>
    </row>
    <row r="2218" spans="1:1" x14ac:dyDescent="0.25">
      <c r="A2218" s="12" t="s">
        <v>1374</v>
      </c>
    </row>
    <row r="2219" spans="1:1" x14ac:dyDescent="0.25">
      <c r="A2219" s="12" t="s">
        <v>3993</v>
      </c>
    </row>
    <row r="2220" spans="1:1" x14ac:dyDescent="0.25">
      <c r="A2220" s="12" t="s">
        <v>4745</v>
      </c>
    </row>
    <row r="2221" spans="1:1" x14ac:dyDescent="0.25">
      <c r="A2221" s="12" t="s">
        <v>1500</v>
      </c>
    </row>
    <row r="2222" spans="1:1" x14ac:dyDescent="0.25">
      <c r="A2222" s="12" t="s">
        <v>4115</v>
      </c>
    </row>
    <row r="2223" spans="1:1" x14ac:dyDescent="0.25">
      <c r="A2223" s="12" t="s">
        <v>1623</v>
      </c>
    </row>
    <row r="2224" spans="1:1" x14ac:dyDescent="0.25">
      <c r="A2224" s="12" t="s">
        <v>1446</v>
      </c>
    </row>
    <row r="2225" spans="1:1" x14ac:dyDescent="0.25">
      <c r="A2225" s="12" t="s">
        <v>4037</v>
      </c>
    </row>
    <row r="2226" spans="1:1" x14ac:dyDescent="0.25">
      <c r="A2226" s="12" t="s">
        <v>1351</v>
      </c>
    </row>
    <row r="2227" spans="1:1" x14ac:dyDescent="0.25">
      <c r="A2227" s="12" t="s">
        <v>1196</v>
      </c>
    </row>
    <row r="2228" spans="1:1" x14ac:dyDescent="0.25">
      <c r="A2228" s="12" t="s">
        <v>1139</v>
      </c>
    </row>
    <row r="2229" spans="1:1" x14ac:dyDescent="0.25">
      <c r="A2229" s="12" t="s">
        <v>1435</v>
      </c>
    </row>
    <row r="2230" spans="1:1" x14ac:dyDescent="0.25">
      <c r="A2230" s="12" t="s">
        <v>441</v>
      </c>
    </row>
    <row r="2231" spans="1:1" x14ac:dyDescent="0.25">
      <c r="A2231" s="12" t="s">
        <v>2567</v>
      </c>
    </row>
    <row r="2232" spans="1:1" x14ac:dyDescent="0.25">
      <c r="A2232" s="12" t="s">
        <v>1940</v>
      </c>
    </row>
    <row r="2233" spans="1:1" x14ac:dyDescent="0.25">
      <c r="A2233" s="12" t="s">
        <v>4785</v>
      </c>
    </row>
    <row r="2234" spans="1:1" x14ac:dyDescent="0.25">
      <c r="A2234" s="12" t="s">
        <v>3661</v>
      </c>
    </row>
    <row r="2235" spans="1:1" x14ac:dyDescent="0.25">
      <c r="A2235" s="12" t="s">
        <v>1012</v>
      </c>
    </row>
    <row r="2236" spans="1:1" x14ac:dyDescent="0.25">
      <c r="A2236" s="12" t="s">
        <v>927</v>
      </c>
    </row>
    <row r="2237" spans="1:1" x14ac:dyDescent="0.25">
      <c r="A2237" s="12" t="s">
        <v>3616</v>
      </c>
    </row>
    <row r="2238" spans="1:1" x14ac:dyDescent="0.25">
      <c r="A2238" s="12" t="s">
        <v>121</v>
      </c>
    </row>
    <row r="2239" spans="1:1" x14ac:dyDescent="0.25">
      <c r="A2239" s="12" t="s">
        <v>2500</v>
      </c>
    </row>
    <row r="2240" spans="1:1" x14ac:dyDescent="0.25">
      <c r="A2240" s="12" t="s">
        <v>3995</v>
      </c>
    </row>
    <row r="2241" spans="1:1" x14ac:dyDescent="0.25">
      <c r="A2241" s="12" t="s">
        <v>1053</v>
      </c>
    </row>
    <row r="2242" spans="1:1" x14ac:dyDescent="0.25">
      <c r="A2242" s="12" t="s">
        <v>2634</v>
      </c>
    </row>
    <row r="2243" spans="1:1" x14ac:dyDescent="0.25">
      <c r="A2243" s="12" t="s">
        <v>4806</v>
      </c>
    </row>
    <row r="2244" spans="1:1" x14ac:dyDescent="0.25">
      <c r="A2244" s="12" t="s">
        <v>536</v>
      </c>
    </row>
    <row r="2245" spans="1:1" x14ac:dyDescent="0.25">
      <c r="A2245" s="12" t="s">
        <v>3419</v>
      </c>
    </row>
    <row r="2246" spans="1:1" x14ac:dyDescent="0.25">
      <c r="A2246" s="12" t="s">
        <v>4273</v>
      </c>
    </row>
    <row r="2247" spans="1:1" x14ac:dyDescent="0.25">
      <c r="A2247" s="12" t="s">
        <v>4998</v>
      </c>
    </row>
    <row r="2248" spans="1:1" x14ac:dyDescent="0.25">
      <c r="A2248" s="12" t="s">
        <v>2418</v>
      </c>
    </row>
    <row r="2249" spans="1:1" x14ac:dyDescent="0.25">
      <c r="A2249" s="12" t="s">
        <v>4116</v>
      </c>
    </row>
    <row r="2250" spans="1:1" x14ac:dyDescent="0.25">
      <c r="A2250" s="12" t="s">
        <v>3609</v>
      </c>
    </row>
    <row r="2251" spans="1:1" x14ac:dyDescent="0.25">
      <c r="A2251" s="12" t="s">
        <v>4048</v>
      </c>
    </row>
    <row r="2252" spans="1:1" x14ac:dyDescent="0.25">
      <c r="A2252" s="12" t="s">
        <v>3238</v>
      </c>
    </row>
    <row r="2253" spans="1:1" x14ac:dyDescent="0.25">
      <c r="A2253" s="12" t="s">
        <v>2791</v>
      </c>
    </row>
    <row r="2254" spans="1:1" x14ac:dyDescent="0.25">
      <c r="A2254" s="12" t="s">
        <v>4380</v>
      </c>
    </row>
    <row r="2255" spans="1:1" x14ac:dyDescent="0.25">
      <c r="A2255" s="12" t="s">
        <v>3844</v>
      </c>
    </row>
    <row r="2256" spans="1:1" x14ac:dyDescent="0.25">
      <c r="A2256" s="12" t="s">
        <v>3900</v>
      </c>
    </row>
    <row r="2257" spans="1:1" x14ac:dyDescent="0.25">
      <c r="A2257" s="12" t="s">
        <v>1713</v>
      </c>
    </row>
    <row r="2258" spans="1:1" x14ac:dyDescent="0.25">
      <c r="A2258" s="12" t="s">
        <v>680</v>
      </c>
    </row>
    <row r="2259" spans="1:1" x14ac:dyDescent="0.25">
      <c r="A2259" s="12" t="s">
        <v>133</v>
      </c>
    </row>
    <row r="2260" spans="1:1" x14ac:dyDescent="0.25">
      <c r="A2260" s="12" t="s">
        <v>2833</v>
      </c>
    </row>
    <row r="2261" spans="1:1" x14ac:dyDescent="0.25">
      <c r="A2261" s="12" t="s">
        <v>4718</v>
      </c>
    </row>
    <row r="2262" spans="1:1" x14ac:dyDescent="0.25">
      <c r="A2262" s="12" t="s">
        <v>136</v>
      </c>
    </row>
    <row r="2263" spans="1:1" x14ac:dyDescent="0.25">
      <c r="A2263" s="12" t="s">
        <v>618</v>
      </c>
    </row>
    <row r="2264" spans="1:1" x14ac:dyDescent="0.25">
      <c r="A2264" s="12" t="s">
        <v>1556</v>
      </c>
    </row>
    <row r="2265" spans="1:1" x14ac:dyDescent="0.25">
      <c r="A2265" s="12" t="s">
        <v>3597</v>
      </c>
    </row>
    <row r="2266" spans="1:1" x14ac:dyDescent="0.25">
      <c r="A2266" s="12" t="s">
        <v>4902</v>
      </c>
    </row>
    <row r="2267" spans="1:1" x14ac:dyDescent="0.25">
      <c r="A2267" s="12" t="s">
        <v>2756</v>
      </c>
    </row>
    <row r="2268" spans="1:1" x14ac:dyDescent="0.25">
      <c r="A2268" s="12" t="s">
        <v>370</v>
      </c>
    </row>
    <row r="2269" spans="1:1" x14ac:dyDescent="0.25">
      <c r="A2269" s="12" t="s">
        <v>1118</v>
      </c>
    </row>
    <row r="2270" spans="1:1" x14ac:dyDescent="0.25">
      <c r="A2270" s="12" t="s">
        <v>2831</v>
      </c>
    </row>
    <row r="2271" spans="1:1" x14ac:dyDescent="0.25">
      <c r="A2271" s="12" t="s">
        <v>3784</v>
      </c>
    </row>
    <row r="2272" spans="1:1" x14ac:dyDescent="0.25">
      <c r="A2272" s="12" t="s">
        <v>4662</v>
      </c>
    </row>
    <row r="2273" spans="1:1" x14ac:dyDescent="0.25">
      <c r="A2273" s="12" t="s">
        <v>3851</v>
      </c>
    </row>
    <row r="2274" spans="1:1" x14ac:dyDescent="0.25">
      <c r="A2274" s="12" t="s">
        <v>119</v>
      </c>
    </row>
    <row r="2275" spans="1:1" x14ac:dyDescent="0.25">
      <c r="A2275" s="12" t="s">
        <v>397</v>
      </c>
    </row>
    <row r="2276" spans="1:1" x14ac:dyDescent="0.25">
      <c r="A2276" s="12" t="s">
        <v>3139</v>
      </c>
    </row>
    <row r="2277" spans="1:1" x14ac:dyDescent="0.25">
      <c r="A2277" s="12" t="s">
        <v>1253</v>
      </c>
    </row>
    <row r="2278" spans="1:1" x14ac:dyDescent="0.25">
      <c r="A2278" s="12" t="s">
        <v>1206</v>
      </c>
    </row>
    <row r="2279" spans="1:1" x14ac:dyDescent="0.25">
      <c r="A2279" s="12" t="s">
        <v>255</v>
      </c>
    </row>
    <row r="2280" spans="1:1" x14ac:dyDescent="0.25">
      <c r="A2280" s="12" t="s">
        <v>3252</v>
      </c>
    </row>
    <row r="2281" spans="1:1" x14ac:dyDescent="0.25">
      <c r="A2281" s="12" t="s">
        <v>4619</v>
      </c>
    </row>
    <row r="2282" spans="1:1" x14ac:dyDescent="0.25">
      <c r="A2282" s="12" t="s">
        <v>677</v>
      </c>
    </row>
    <row r="2283" spans="1:1" x14ac:dyDescent="0.25">
      <c r="A2283" s="12" t="s">
        <v>1790</v>
      </c>
    </row>
    <row r="2284" spans="1:1" x14ac:dyDescent="0.25">
      <c r="A2284" s="12" t="s">
        <v>3640</v>
      </c>
    </row>
    <row r="2285" spans="1:1" x14ac:dyDescent="0.25">
      <c r="A2285" s="12" t="s">
        <v>2391</v>
      </c>
    </row>
    <row r="2286" spans="1:1" x14ac:dyDescent="0.25">
      <c r="A2286" s="12" t="s">
        <v>698</v>
      </c>
    </row>
    <row r="2287" spans="1:1" x14ac:dyDescent="0.25">
      <c r="A2287" s="12" t="s">
        <v>1980</v>
      </c>
    </row>
    <row r="2288" spans="1:1" x14ac:dyDescent="0.25">
      <c r="A2288" s="12" t="s">
        <v>1301</v>
      </c>
    </row>
    <row r="2289" spans="1:1" x14ac:dyDescent="0.25">
      <c r="A2289" s="12" t="s">
        <v>3111</v>
      </c>
    </row>
    <row r="2290" spans="1:1" x14ac:dyDescent="0.25">
      <c r="A2290" s="12" t="s">
        <v>759</v>
      </c>
    </row>
    <row r="2291" spans="1:1" x14ac:dyDescent="0.25">
      <c r="A2291" s="12" t="s">
        <v>109</v>
      </c>
    </row>
    <row r="2292" spans="1:1" x14ac:dyDescent="0.25">
      <c r="A2292" s="12" t="s">
        <v>141</v>
      </c>
    </row>
    <row r="2293" spans="1:1" x14ac:dyDescent="0.25">
      <c r="A2293" s="12" t="s">
        <v>2157</v>
      </c>
    </row>
    <row r="2294" spans="1:1" x14ac:dyDescent="0.25">
      <c r="A2294" s="12" t="s">
        <v>3376</v>
      </c>
    </row>
    <row r="2295" spans="1:1" x14ac:dyDescent="0.25">
      <c r="A2295" s="12" t="s">
        <v>96</v>
      </c>
    </row>
    <row r="2296" spans="1:1" x14ac:dyDescent="0.25">
      <c r="A2296" s="12" t="s">
        <v>1016</v>
      </c>
    </row>
    <row r="2297" spans="1:1" x14ac:dyDescent="0.25">
      <c r="A2297" s="12" t="s">
        <v>4127</v>
      </c>
    </row>
    <row r="2298" spans="1:1" x14ac:dyDescent="0.25">
      <c r="A2298" s="12" t="s">
        <v>3482</v>
      </c>
    </row>
    <row r="2299" spans="1:1" x14ac:dyDescent="0.25">
      <c r="A2299" s="12" t="s">
        <v>3654</v>
      </c>
    </row>
    <row r="2300" spans="1:1" x14ac:dyDescent="0.25">
      <c r="A2300" s="12" t="s">
        <v>4316</v>
      </c>
    </row>
    <row r="2301" spans="1:1" x14ac:dyDescent="0.25">
      <c r="A2301" s="12" t="s">
        <v>4061</v>
      </c>
    </row>
    <row r="2302" spans="1:1" x14ac:dyDescent="0.25">
      <c r="A2302" s="12" t="s">
        <v>4343</v>
      </c>
    </row>
    <row r="2303" spans="1:1" x14ac:dyDescent="0.25">
      <c r="A2303" s="12" t="s">
        <v>3837</v>
      </c>
    </row>
    <row r="2304" spans="1:1" x14ac:dyDescent="0.25">
      <c r="A2304" s="12" t="s">
        <v>2697</v>
      </c>
    </row>
    <row r="2305" spans="1:1" x14ac:dyDescent="0.25">
      <c r="A2305" s="12" t="s">
        <v>764</v>
      </c>
    </row>
    <row r="2306" spans="1:1" x14ac:dyDescent="0.25">
      <c r="A2306" s="12" t="s">
        <v>503</v>
      </c>
    </row>
    <row r="2307" spans="1:1" x14ac:dyDescent="0.25">
      <c r="A2307" s="12" t="s">
        <v>2441</v>
      </c>
    </row>
    <row r="2308" spans="1:1" x14ac:dyDescent="0.25">
      <c r="A2308" s="12" t="s">
        <v>4699</v>
      </c>
    </row>
    <row r="2309" spans="1:1" x14ac:dyDescent="0.25">
      <c r="A2309" s="12" t="s">
        <v>1168</v>
      </c>
    </row>
    <row r="2310" spans="1:1" x14ac:dyDescent="0.25">
      <c r="A2310" s="12" t="s">
        <v>5036</v>
      </c>
    </row>
    <row r="2311" spans="1:1" x14ac:dyDescent="0.25">
      <c r="A2311" s="12" t="s">
        <v>3747</v>
      </c>
    </row>
    <row r="2312" spans="1:1" x14ac:dyDescent="0.25">
      <c r="A2312" s="12" t="s">
        <v>3546</v>
      </c>
    </row>
    <row r="2313" spans="1:1" x14ac:dyDescent="0.25">
      <c r="A2313" s="12" t="s">
        <v>2485</v>
      </c>
    </row>
    <row r="2314" spans="1:1" x14ac:dyDescent="0.25">
      <c r="A2314" s="12" t="s">
        <v>3407</v>
      </c>
    </row>
    <row r="2315" spans="1:1" x14ac:dyDescent="0.25">
      <c r="A2315" s="12" t="s">
        <v>2556</v>
      </c>
    </row>
    <row r="2316" spans="1:1" x14ac:dyDescent="0.25">
      <c r="A2316" s="12" t="s">
        <v>3438</v>
      </c>
    </row>
    <row r="2317" spans="1:1" x14ac:dyDescent="0.25">
      <c r="A2317" s="12" t="s">
        <v>4006</v>
      </c>
    </row>
    <row r="2318" spans="1:1" x14ac:dyDescent="0.25">
      <c r="A2318" s="12" t="s">
        <v>3735</v>
      </c>
    </row>
    <row r="2319" spans="1:1" x14ac:dyDescent="0.25">
      <c r="A2319" s="12" t="s">
        <v>840</v>
      </c>
    </row>
    <row r="2320" spans="1:1" x14ac:dyDescent="0.25">
      <c r="A2320" s="12" t="s">
        <v>2592</v>
      </c>
    </row>
    <row r="2321" spans="1:1" x14ac:dyDescent="0.25">
      <c r="A2321" s="12" t="s">
        <v>965</v>
      </c>
    </row>
    <row r="2322" spans="1:1" x14ac:dyDescent="0.25">
      <c r="A2322" s="12" t="s">
        <v>4439</v>
      </c>
    </row>
    <row r="2323" spans="1:1" x14ac:dyDescent="0.25">
      <c r="A2323" s="12" t="s">
        <v>1269</v>
      </c>
    </row>
    <row r="2324" spans="1:1" x14ac:dyDescent="0.25">
      <c r="A2324" s="12" t="s">
        <v>3073</v>
      </c>
    </row>
    <row r="2325" spans="1:1" x14ac:dyDescent="0.25">
      <c r="A2325" s="12" t="s">
        <v>4790</v>
      </c>
    </row>
    <row r="2326" spans="1:1" x14ac:dyDescent="0.25">
      <c r="A2326" s="12" t="s">
        <v>5005</v>
      </c>
    </row>
    <row r="2327" spans="1:1" x14ac:dyDescent="0.25">
      <c r="A2327" s="12" t="s">
        <v>1702</v>
      </c>
    </row>
    <row r="2328" spans="1:1" x14ac:dyDescent="0.25">
      <c r="A2328" s="12" t="s">
        <v>3084</v>
      </c>
    </row>
    <row r="2329" spans="1:1" x14ac:dyDescent="0.25">
      <c r="A2329" s="12" t="s">
        <v>603</v>
      </c>
    </row>
    <row r="2330" spans="1:1" x14ac:dyDescent="0.25">
      <c r="A2330" s="12" t="s">
        <v>2906</v>
      </c>
    </row>
    <row r="2331" spans="1:1" x14ac:dyDescent="0.25">
      <c r="A2331" s="12" t="s">
        <v>793</v>
      </c>
    </row>
    <row r="2332" spans="1:1" x14ac:dyDescent="0.25">
      <c r="A2332" s="12" t="s">
        <v>3202</v>
      </c>
    </row>
    <row r="2333" spans="1:1" x14ac:dyDescent="0.25">
      <c r="A2333" s="12" t="s">
        <v>1111</v>
      </c>
    </row>
    <row r="2334" spans="1:1" x14ac:dyDescent="0.25">
      <c r="A2334" s="12" t="s">
        <v>3686</v>
      </c>
    </row>
    <row r="2335" spans="1:1" x14ac:dyDescent="0.25">
      <c r="A2335" s="12" t="s">
        <v>2505</v>
      </c>
    </row>
    <row r="2336" spans="1:1" x14ac:dyDescent="0.25">
      <c r="A2336" s="12" t="s">
        <v>195</v>
      </c>
    </row>
    <row r="2337" spans="1:1" x14ac:dyDescent="0.25">
      <c r="A2337" s="12" t="s">
        <v>1583</v>
      </c>
    </row>
    <row r="2338" spans="1:1" x14ac:dyDescent="0.25">
      <c r="A2338" s="12" t="s">
        <v>4020</v>
      </c>
    </row>
    <row r="2339" spans="1:1" x14ac:dyDescent="0.25">
      <c r="A2339" s="12" t="s">
        <v>3692</v>
      </c>
    </row>
    <row r="2340" spans="1:1" x14ac:dyDescent="0.25">
      <c r="A2340" s="12" t="s">
        <v>1363</v>
      </c>
    </row>
    <row r="2341" spans="1:1" x14ac:dyDescent="0.25">
      <c r="A2341" s="12" t="s">
        <v>4556</v>
      </c>
    </row>
    <row r="2342" spans="1:1" x14ac:dyDescent="0.25">
      <c r="A2342" s="12" t="s">
        <v>1832</v>
      </c>
    </row>
    <row r="2343" spans="1:1" x14ac:dyDescent="0.25">
      <c r="A2343" s="12" t="s">
        <v>3635</v>
      </c>
    </row>
    <row r="2344" spans="1:1" x14ac:dyDescent="0.25">
      <c r="A2344" s="12" t="s">
        <v>1054</v>
      </c>
    </row>
    <row r="2345" spans="1:1" x14ac:dyDescent="0.25">
      <c r="A2345" s="12" t="s">
        <v>4186</v>
      </c>
    </row>
    <row r="2346" spans="1:1" x14ac:dyDescent="0.25">
      <c r="A2346" s="12" t="s">
        <v>4863</v>
      </c>
    </row>
    <row r="2347" spans="1:1" x14ac:dyDescent="0.25">
      <c r="A2347" s="12" t="s">
        <v>4837</v>
      </c>
    </row>
    <row r="2348" spans="1:1" x14ac:dyDescent="0.25">
      <c r="A2348" s="12" t="s">
        <v>458</v>
      </c>
    </row>
    <row r="2349" spans="1:1" x14ac:dyDescent="0.25">
      <c r="A2349" s="12" t="s">
        <v>4109</v>
      </c>
    </row>
    <row r="2350" spans="1:1" x14ac:dyDescent="0.25">
      <c r="A2350" s="12" t="s">
        <v>3780</v>
      </c>
    </row>
    <row r="2351" spans="1:1" x14ac:dyDescent="0.25">
      <c r="A2351" s="12" t="s">
        <v>2407</v>
      </c>
    </row>
    <row r="2352" spans="1:1" x14ac:dyDescent="0.25">
      <c r="A2352" s="12" t="s">
        <v>292</v>
      </c>
    </row>
    <row r="2353" spans="1:1" x14ac:dyDescent="0.25">
      <c r="A2353" s="12" t="s">
        <v>2784</v>
      </c>
    </row>
    <row r="2354" spans="1:1" x14ac:dyDescent="0.25">
      <c r="A2354" s="12" t="s">
        <v>4414</v>
      </c>
    </row>
    <row r="2355" spans="1:1" x14ac:dyDescent="0.25">
      <c r="A2355" s="12" t="s">
        <v>4046</v>
      </c>
    </row>
    <row r="2356" spans="1:1" x14ac:dyDescent="0.25">
      <c r="A2356" s="12" t="s">
        <v>3880</v>
      </c>
    </row>
    <row r="2357" spans="1:1" x14ac:dyDescent="0.25">
      <c r="A2357" s="12" t="s">
        <v>86</v>
      </c>
    </row>
    <row r="2358" spans="1:1" x14ac:dyDescent="0.25">
      <c r="A2358" s="12" t="s">
        <v>2246</v>
      </c>
    </row>
    <row r="2359" spans="1:1" x14ac:dyDescent="0.25">
      <c r="A2359" s="12" t="s">
        <v>555</v>
      </c>
    </row>
    <row r="2360" spans="1:1" x14ac:dyDescent="0.25">
      <c r="A2360" s="12" t="s">
        <v>1620</v>
      </c>
    </row>
    <row r="2361" spans="1:1" x14ac:dyDescent="0.25">
      <c r="A2361" s="12" t="s">
        <v>2997</v>
      </c>
    </row>
    <row r="2362" spans="1:1" x14ac:dyDescent="0.25">
      <c r="A2362" s="12" t="s">
        <v>905</v>
      </c>
    </row>
    <row r="2363" spans="1:1" x14ac:dyDescent="0.25">
      <c r="A2363" s="12" t="s">
        <v>2388</v>
      </c>
    </row>
    <row r="2364" spans="1:1" x14ac:dyDescent="0.25">
      <c r="A2364" s="12" t="s">
        <v>3313</v>
      </c>
    </row>
    <row r="2365" spans="1:1" x14ac:dyDescent="0.25">
      <c r="A2365" s="12" t="s">
        <v>4939</v>
      </c>
    </row>
    <row r="2366" spans="1:1" x14ac:dyDescent="0.25">
      <c r="A2366" s="12" t="s">
        <v>2362</v>
      </c>
    </row>
    <row r="2367" spans="1:1" x14ac:dyDescent="0.25">
      <c r="A2367" s="12" t="s">
        <v>1345</v>
      </c>
    </row>
    <row r="2368" spans="1:1" x14ac:dyDescent="0.25">
      <c r="A2368" s="12" t="s">
        <v>4591</v>
      </c>
    </row>
    <row r="2369" spans="1:1" x14ac:dyDescent="0.25">
      <c r="A2369" s="12" t="s">
        <v>204</v>
      </c>
    </row>
    <row r="2370" spans="1:1" x14ac:dyDescent="0.25">
      <c r="A2370" s="12" t="s">
        <v>4794</v>
      </c>
    </row>
    <row r="2371" spans="1:1" x14ac:dyDescent="0.25">
      <c r="A2371" s="12" t="s">
        <v>3708</v>
      </c>
    </row>
    <row r="2372" spans="1:1" x14ac:dyDescent="0.25">
      <c r="A2372" s="12" t="s">
        <v>2079</v>
      </c>
    </row>
    <row r="2373" spans="1:1" x14ac:dyDescent="0.25">
      <c r="A2373" s="12" t="s">
        <v>4551</v>
      </c>
    </row>
    <row r="2374" spans="1:1" x14ac:dyDescent="0.25">
      <c r="A2374" s="12" t="s">
        <v>4285</v>
      </c>
    </row>
    <row r="2375" spans="1:1" x14ac:dyDescent="0.25">
      <c r="A2375" s="12" t="s">
        <v>3246</v>
      </c>
    </row>
    <row r="2376" spans="1:1" x14ac:dyDescent="0.25">
      <c r="A2376" s="12" t="s">
        <v>1471</v>
      </c>
    </row>
    <row r="2377" spans="1:1" x14ac:dyDescent="0.25">
      <c r="A2377" s="12" t="s">
        <v>2068</v>
      </c>
    </row>
    <row r="2378" spans="1:1" x14ac:dyDescent="0.25">
      <c r="A2378" s="12" t="s">
        <v>4501</v>
      </c>
    </row>
    <row r="2379" spans="1:1" x14ac:dyDescent="0.25">
      <c r="A2379" s="12" t="s">
        <v>3397</v>
      </c>
    </row>
    <row r="2380" spans="1:1" x14ac:dyDescent="0.25">
      <c r="A2380" s="12" t="s">
        <v>2105</v>
      </c>
    </row>
    <row r="2381" spans="1:1" x14ac:dyDescent="0.25">
      <c r="A2381" s="12" t="s">
        <v>3258</v>
      </c>
    </row>
    <row r="2382" spans="1:1" x14ac:dyDescent="0.25">
      <c r="A2382" s="12" t="s">
        <v>3521</v>
      </c>
    </row>
    <row r="2383" spans="1:1" x14ac:dyDescent="0.25">
      <c r="A2383" s="12" t="s">
        <v>2223</v>
      </c>
    </row>
    <row r="2384" spans="1:1" x14ac:dyDescent="0.25">
      <c r="A2384" s="12" t="s">
        <v>2675</v>
      </c>
    </row>
    <row r="2385" spans="1:1" x14ac:dyDescent="0.25">
      <c r="A2385" s="12" t="s">
        <v>1300</v>
      </c>
    </row>
    <row r="2386" spans="1:1" x14ac:dyDescent="0.25">
      <c r="A2386" s="12" t="s">
        <v>4149</v>
      </c>
    </row>
    <row r="2387" spans="1:1" x14ac:dyDescent="0.25">
      <c r="A2387" s="12" t="s">
        <v>4195</v>
      </c>
    </row>
    <row r="2388" spans="1:1" x14ac:dyDescent="0.25">
      <c r="A2388" s="12" t="s">
        <v>3195</v>
      </c>
    </row>
    <row r="2389" spans="1:1" x14ac:dyDescent="0.25">
      <c r="A2389" s="12" t="s">
        <v>1173</v>
      </c>
    </row>
    <row r="2390" spans="1:1" x14ac:dyDescent="0.25">
      <c r="A2390" s="12" t="s">
        <v>4819</v>
      </c>
    </row>
    <row r="2391" spans="1:1" x14ac:dyDescent="0.25">
      <c r="A2391" s="12" t="s">
        <v>2358</v>
      </c>
    </row>
    <row r="2392" spans="1:1" x14ac:dyDescent="0.25">
      <c r="A2392" s="12" t="s">
        <v>1082</v>
      </c>
    </row>
    <row r="2393" spans="1:1" x14ac:dyDescent="0.25">
      <c r="A2393" s="12" t="s">
        <v>151</v>
      </c>
    </row>
    <row r="2394" spans="1:1" x14ac:dyDescent="0.25">
      <c r="A2394" s="12" t="s">
        <v>4238</v>
      </c>
    </row>
    <row r="2395" spans="1:1" x14ac:dyDescent="0.25">
      <c r="A2395" s="12" t="s">
        <v>1286</v>
      </c>
    </row>
    <row r="2396" spans="1:1" x14ac:dyDescent="0.25">
      <c r="A2396" s="12" t="s">
        <v>563</v>
      </c>
    </row>
    <row r="2397" spans="1:1" x14ac:dyDescent="0.25">
      <c r="A2397" s="12" t="s">
        <v>4089</v>
      </c>
    </row>
    <row r="2398" spans="1:1" x14ac:dyDescent="0.25">
      <c r="A2398" s="12" t="s">
        <v>1606</v>
      </c>
    </row>
    <row r="2399" spans="1:1" x14ac:dyDescent="0.25">
      <c r="A2399" s="12" t="s">
        <v>4775</v>
      </c>
    </row>
    <row r="2400" spans="1:1" x14ac:dyDescent="0.25">
      <c r="A2400" s="12" t="s">
        <v>1197</v>
      </c>
    </row>
    <row r="2401" spans="1:1" x14ac:dyDescent="0.25">
      <c r="A2401" s="12" t="s">
        <v>3324</v>
      </c>
    </row>
    <row r="2402" spans="1:1" x14ac:dyDescent="0.25">
      <c r="A2402" s="12" t="s">
        <v>75</v>
      </c>
    </row>
    <row r="2403" spans="1:1" x14ac:dyDescent="0.25">
      <c r="A2403" s="12" t="s">
        <v>3498</v>
      </c>
    </row>
    <row r="2404" spans="1:1" x14ac:dyDescent="0.25">
      <c r="A2404" s="12" t="s">
        <v>3251</v>
      </c>
    </row>
    <row r="2405" spans="1:1" x14ac:dyDescent="0.25">
      <c r="A2405" s="12" t="s">
        <v>3887</v>
      </c>
    </row>
    <row r="2406" spans="1:1" x14ac:dyDescent="0.25">
      <c r="A2406" s="12" t="s">
        <v>1258</v>
      </c>
    </row>
    <row r="2407" spans="1:1" x14ac:dyDescent="0.25">
      <c r="A2407" s="12" t="s">
        <v>1628</v>
      </c>
    </row>
    <row r="2408" spans="1:1" x14ac:dyDescent="0.25">
      <c r="A2408" s="12" t="s">
        <v>685</v>
      </c>
    </row>
    <row r="2409" spans="1:1" x14ac:dyDescent="0.25">
      <c r="A2409" s="12" t="s">
        <v>1778</v>
      </c>
    </row>
    <row r="2410" spans="1:1" x14ac:dyDescent="0.25">
      <c r="A2410" s="12" t="s">
        <v>3955</v>
      </c>
    </row>
    <row r="2411" spans="1:1" x14ac:dyDescent="0.25">
      <c r="A2411" s="12" t="s">
        <v>2987</v>
      </c>
    </row>
    <row r="2412" spans="1:1" x14ac:dyDescent="0.25">
      <c r="A2412" s="12" t="s">
        <v>1437</v>
      </c>
    </row>
    <row r="2413" spans="1:1" x14ac:dyDescent="0.25">
      <c r="A2413" s="12" t="s">
        <v>388</v>
      </c>
    </row>
    <row r="2414" spans="1:1" x14ac:dyDescent="0.25">
      <c r="A2414" s="12" t="s">
        <v>1883</v>
      </c>
    </row>
    <row r="2415" spans="1:1" x14ac:dyDescent="0.25">
      <c r="A2415" s="12" t="s">
        <v>481</v>
      </c>
    </row>
    <row r="2416" spans="1:1" x14ac:dyDescent="0.25">
      <c r="A2416" s="12" t="s">
        <v>5040</v>
      </c>
    </row>
    <row r="2417" spans="1:1" x14ac:dyDescent="0.25">
      <c r="A2417" s="12" t="s">
        <v>300</v>
      </c>
    </row>
    <row r="2418" spans="1:1" x14ac:dyDescent="0.25">
      <c r="A2418" s="12" t="s">
        <v>2905</v>
      </c>
    </row>
    <row r="2419" spans="1:1" x14ac:dyDescent="0.25">
      <c r="A2419" s="12" t="s">
        <v>4264</v>
      </c>
    </row>
    <row r="2420" spans="1:1" x14ac:dyDescent="0.25">
      <c r="A2420" s="12" t="s">
        <v>2337</v>
      </c>
    </row>
    <row r="2421" spans="1:1" x14ac:dyDescent="0.25">
      <c r="A2421" s="12" t="s">
        <v>3421</v>
      </c>
    </row>
    <row r="2422" spans="1:1" x14ac:dyDescent="0.25">
      <c r="A2422" s="12" t="s">
        <v>2541</v>
      </c>
    </row>
    <row r="2423" spans="1:1" x14ac:dyDescent="0.25">
      <c r="A2423" s="12" t="s">
        <v>331</v>
      </c>
    </row>
    <row r="2424" spans="1:1" x14ac:dyDescent="0.25">
      <c r="A2424" s="12" t="s">
        <v>900</v>
      </c>
    </row>
    <row r="2425" spans="1:1" x14ac:dyDescent="0.25">
      <c r="A2425" s="12" t="s">
        <v>1050</v>
      </c>
    </row>
    <row r="2426" spans="1:1" x14ac:dyDescent="0.25">
      <c r="A2426" s="12" t="s">
        <v>829</v>
      </c>
    </row>
    <row r="2427" spans="1:1" x14ac:dyDescent="0.25">
      <c r="A2427" s="12" t="s">
        <v>2302</v>
      </c>
    </row>
    <row r="2428" spans="1:1" x14ac:dyDescent="0.25">
      <c r="A2428" s="12" t="s">
        <v>2684</v>
      </c>
    </row>
    <row r="2429" spans="1:1" x14ac:dyDescent="0.25">
      <c r="A2429" s="12" t="s">
        <v>2328</v>
      </c>
    </row>
    <row r="2430" spans="1:1" x14ac:dyDescent="0.25">
      <c r="A2430" s="12" t="s">
        <v>1798</v>
      </c>
    </row>
    <row r="2431" spans="1:1" x14ac:dyDescent="0.25">
      <c r="A2431" s="12" t="s">
        <v>181</v>
      </c>
    </row>
    <row r="2432" spans="1:1" x14ac:dyDescent="0.25">
      <c r="A2432" s="12" t="s">
        <v>3057</v>
      </c>
    </row>
    <row r="2433" spans="1:1" x14ac:dyDescent="0.25">
      <c r="A2433" s="12" t="s">
        <v>3818</v>
      </c>
    </row>
    <row r="2434" spans="1:1" x14ac:dyDescent="0.25">
      <c r="A2434" s="12" t="s">
        <v>455</v>
      </c>
    </row>
    <row r="2435" spans="1:1" x14ac:dyDescent="0.25">
      <c r="A2435" s="12" t="s">
        <v>1999</v>
      </c>
    </row>
    <row r="2436" spans="1:1" x14ac:dyDescent="0.25">
      <c r="A2436" s="12" t="s">
        <v>1213</v>
      </c>
    </row>
    <row r="2437" spans="1:1" x14ac:dyDescent="0.25">
      <c r="A2437" s="12" t="s">
        <v>2066</v>
      </c>
    </row>
    <row r="2438" spans="1:1" x14ac:dyDescent="0.25">
      <c r="A2438" s="12" t="s">
        <v>4568</v>
      </c>
    </row>
    <row r="2439" spans="1:1" x14ac:dyDescent="0.25">
      <c r="A2439" s="12" t="s">
        <v>452</v>
      </c>
    </row>
    <row r="2440" spans="1:1" x14ac:dyDescent="0.25">
      <c r="A2440" s="12" t="s">
        <v>4033</v>
      </c>
    </row>
    <row r="2441" spans="1:1" x14ac:dyDescent="0.25">
      <c r="A2441" s="12" t="s">
        <v>544</v>
      </c>
    </row>
    <row r="2442" spans="1:1" x14ac:dyDescent="0.25">
      <c r="A2442" s="12" t="s">
        <v>673</v>
      </c>
    </row>
    <row r="2443" spans="1:1" x14ac:dyDescent="0.25">
      <c r="A2443" s="12" t="s">
        <v>3400</v>
      </c>
    </row>
    <row r="2444" spans="1:1" x14ac:dyDescent="0.25">
      <c r="A2444" s="12" t="s">
        <v>3904</v>
      </c>
    </row>
    <row r="2445" spans="1:1" x14ac:dyDescent="0.25">
      <c r="A2445" s="12" t="s">
        <v>1457</v>
      </c>
    </row>
    <row r="2446" spans="1:1" x14ac:dyDescent="0.25">
      <c r="A2446" s="12" t="s">
        <v>888</v>
      </c>
    </row>
    <row r="2447" spans="1:1" x14ac:dyDescent="0.25">
      <c r="A2447" s="12" t="s">
        <v>4642</v>
      </c>
    </row>
    <row r="2448" spans="1:1" x14ac:dyDescent="0.25">
      <c r="A2448" s="12" t="s">
        <v>3273</v>
      </c>
    </row>
    <row r="2449" spans="1:1" x14ac:dyDescent="0.25">
      <c r="A2449" s="12" t="s">
        <v>3888</v>
      </c>
    </row>
    <row r="2450" spans="1:1" x14ac:dyDescent="0.25">
      <c r="A2450" s="12" t="s">
        <v>3492</v>
      </c>
    </row>
    <row r="2451" spans="1:1" x14ac:dyDescent="0.25">
      <c r="A2451" s="12" t="s">
        <v>1294</v>
      </c>
    </row>
    <row r="2452" spans="1:1" x14ac:dyDescent="0.25">
      <c r="A2452" s="12" t="s">
        <v>4266</v>
      </c>
    </row>
    <row r="2453" spans="1:1" x14ac:dyDescent="0.25">
      <c r="A2453" s="12" t="s">
        <v>246</v>
      </c>
    </row>
    <row r="2454" spans="1:1" x14ac:dyDescent="0.25">
      <c r="A2454" s="12" t="s">
        <v>4813</v>
      </c>
    </row>
    <row r="2455" spans="1:1" x14ac:dyDescent="0.25">
      <c r="A2455" s="12" t="s">
        <v>4531</v>
      </c>
    </row>
    <row r="2456" spans="1:1" x14ac:dyDescent="0.25">
      <c r="A2456" s="12" t="s">
        <v>3067</v>
      </c>
    </row>
    <row r="2457" spans="1:1" x14ac:dyDescent="0.25">
      <c r="A2457" s="12" t="s">
        <v>2857</v>
      </c>
    </row>
    <row r="2458" spans="1:1" x14ac:dyDescent="0.25">
      <c r="A2458" s="12" t="s">
        <v>1132</v>
      </c>
    </row>
    <row r="2459" spans="1:1" x14ac:dyDescent="0.25">
      <c r="A2459" s="12" t="s">
        <v>1629</v>
      </c>
    </row>
    <row r="2460" spans="1:1" x14ac:dyDescent="0.25">
      <c r="A2460" s="12" t="s">
        <v>4080</v>
      </c>
    </row>
    <row r="2461" spans="1:1" x14ac:dyDescent="0.25">
      <c r="A2461" s="12" t="s">
        <v>1452</v>
      </c>
    </row>
    <row r="2462" spans="1:1" x14ac:dyDescent="0.25">
      <c r="A2462" s="12" t="s">
        <v>1730</v>
      </c>
    </row>
    <row r="2463" spans="1:1" x14ac:dyDescent="0.25">
      <c r="A2463" s="12" t="s">
        <v>1347</v>
      </c>
    </row>
    <row r="2464" spans="1:1" x14ac:dyDescent="0.25">
      <c r="A2464" s="12" t="s">
        <v>3940</v>
      </c>
    </row>
    <row r="2465" spans="1:1" x14ac:dyDescent="0.25">
      <c r="A2465" s="12" t="s">
        <v>3062</v>
      </c>
    </row>
    <row r="2466" spans="1:1" x14ac:dyDescent="0.25">
      <c r="A2466" s="12" t="s">
        <v>3493</v>
      </c>
    </row>
    <row r="2467" spans="1:1" x14ac:dyDescent="0.25">
      <c r="A2467" s="12" t="s">
        <v>1645</v>
      </c>
    </row>
    <row r="2468" spans="1:1" x14ac:dyDescent="0.25">
      <c r="A2468" s="12" t="s">
        <v>3216</v>
      </c>
    </row>
    <row r="2469" spans="1:1" x14ac:dyDescent="0.25">
      <c r="A2469" s="12" t="s">
        <v>4262</v>
      </c>
    </row>
    <row r="2470" spans="1:1" x14ac:dyDescent="0.25">
      <c r="A2470" s="12" t="s">
        <v>2611</v>
      </c>
    </row>
    <row r="2471" spans="1:1" x14ac:dyDescent="0.25">
      <c r="A2471" s="12" t="s">
        <v>513</v>
      </c>
    </row>
    <row r="2472" spans="1:1" x14ac:dyDescent="0.25">
      <c r="A2472" s="12" t="s">
        <v>749</v>
      </c>
    </row>
    <row r="2473" spans="1:1" x14ac:dyDescent="0.25">
      <c r="A2473" s="12" t="s">
        <v>551</v>
      </c>
    </row>
    <row r="2474" spans="1:1" x14ac:dyDescent="0.25">
      <c r="A2474" s="12" t="s">
        <v>196</v>
      </c>
    </row>
    <row r="2475" spans="1:1" x14ac:dyDescent="0.25">
      <c r="A2475" s="12" t="s">
        <v>909</v>
      </c>
    </row>
    <row r="2476" spans="1:1" x14ac:dyDescent="0.25">
      <c r="A2476" s="12" t="s">
        <v>4722</v>
      </c>
    </row>
    <row r="2477" spans="1:1" x14ac:dyDescent="0.25">
      <c r="A2477" s="12" t="s">
        <v>3332</v>
      </c>
    </row>
    <row r="2478" spans="1:1" x14ac:dyDescent="0.25">
      <c r="A2478" s="12" t="s">
        <v>4862</v>
      </c>
    </row>
    <row r="2479" spans="1:1" x14ac:dyDescent="0.25">
      <c r="A2479" s="12" t="s">
        <v>2287</v>
      </c>
    </row>
    <row r="2480" spans="1:1" x14ac:dyDescent="0.25">
      <c r="A2480" s="12" t="s">
        <v>1913</v>
      </c>
    </row>
    <row r="2481" spans="1:1" x14ac:dyDescent="0.25">
      <c r="A2481" s="12" t="s">
        <v>4828</v>
      </c>
    </row>
    <row r="2482" spans="1:1" x14ac:dyDescent="0.25">
      <c r="A2482" s="12" t="s">
        <v>4665</v>
      </c>
    </row>
    <row r="2483" spans="1:1" x14ac:dyDescent="0.25">
      <c r="A2483" s="12" t="s">
        <v>3142</v>
      </c>
    </row>
    <row r="2484" spans="1:1" x14ac:dyDescent="0.25">
      <c r="A2484" s="12" t="s">
        <v>1889</v>
      </c>
    </row>
    <row r="2485" spans="1:1" x14ac:dyDescent="0.25">
      <c r="A2485" s="12" t="s">
        <v>1064</v>
      </c>
    </row>
    <row r="2486" spans="1:1" x14ac:dyDescent="0.25">
      <c r="A2486" s="12" t="s">
        <v>1977</v>
      </c>
    </row>
    <row r="2487" spans="1:1" x14ac:dyDescent="0.25">
      <c r="A2487" s="12" t="s">
        <v>1727</v>
      </c>
    </row>
    <row r="2488" spans="1:1" x14ac:dyDescent="0.25">
      <c r="A2488" s="12" t="s">
        <v>637</v>
      </c>
    </row>
    <row r="2489" spans="1:1" x14ac:dyDescent="0.25">
      <c r="A2489" s="12" t="s">
        <v>4289</v>
      </c>
    </row>
    <row r="2490" spans="1:1" x14ac:dyDescent="0.25">
      <c r="A2490" s="12" t="s">
        <v>4861</v>
      </c>
    </row>
    <row r="2491" spans="1:1" x14ac:dyDescent="0.25">
      <c r="A2491" s="12" t="s">
        <v>3873</v>
      </c>
    </row>
    <row r="2492" spans="1:1" x14ac:dyDescent="0.25">
      <c r="A2492" s="12" t="s">
        <v>2316</v>
      </c>
    </row>
    <row r="2493" spans="1:1" x14ac:dyDescent="0.25">
      <c r="A2493" s="12" t="s">
        <v>2380</v>
      </c>
    </row>
    <row r="2494" spans="1:1" x14ac:dyDescent="0.25">
      <c r="A2494" s="12" t="s">
        <v>1031</v>
      </c>
    </row>
    <row r="2495" spans="1:1" x14ac:dyDescent="0.25">
      <c r="A2495" s="12" t="s">
        <v>4746</v>
      </c>
    </row>
    <row r="2496" spans="1:1" x14ac:dyDescent="0.25">
      <c r="A2496" s="12" t="s">
        <v>4030</v>
      </c>
    </row>
    <row r="2497" spans="1:1" x14ac:dyDescent="0.25">
      <c r="A2497" s="12" t="s">
        <v>3599</v>
      </c>
    </row>
    <row r="2498" spans="1:1" x14ac:dyDescent="0.25">
      <c r="A2498" s="12" t="s">
        <v>2060</v>
      </c>
    </row>
    <row r="2499" spans="1:1" x14ac:dyDescent="0.25">
      <c r="A2499" s="12" t="s">
        <v>747</v>
      </c>
    </row>
    <row r="2500" spans="1:1" x14ac:dyDescent="0.25">
      <c r="A2500" s="12" t="s">
        <v>2707</v>
      </c>
    </row>
    <row r="2501" spans="1:1" x14ac:dyDescent="0.25">
      <c r="A2501" s="12" t="s">
        <v>863</v>
      </c>
    </row>
    <row r="2502" spans="1:1" x14ac:dyDescent="0.25">
      <c r="A2502" s="12" t="s">
        <v>4599</v>
      </c>
    </row>
    <row r="2503" spans="1:1" x14ac:dyDescent="0.25">
      <c r="A2503" s="12" t="s">
        <v>942</v>
      </c>
    </row>
    <row r="2504" spans="1:1" x14ac:dyDescent="0.25">
      <c r="A2504" s="12" t="s">
        <v>1026</v>
      </c>
    </row>
    <row r="2505" spans="1:1" x14ac:dyDescent="0.25">
      <c r="A2505" s="12" t="s">
        <v>608</v>
      </c>
    </row>
    <row r="2506" spans="1:1" x14ac:dyDescent="0.25">
      <c r="A2506" s="12" t="s">
        <v>2777</v>
      </c>
    </row>
    <row r="2507" spans="1:1" x14ac:dyDescent="0.25">
      <c r="A2507" s="12" t="s">
        <v>4980</v>
      </c>
    </row>
    <row r="2508" spans="1:1" x14ac:dyDescent="0.25">
      <c r="A2508" s="12" t="s">
        <v>4817</v>
      </c>
    </row>
    <row r="2509" spans="1:1" x14ac:dyDescent="0.25">
      <c r="A2509" s="12" t="s">
        <v>3063</v>
      </c>
    </row>
    <row r="2510" spans="1:1" x14ac:dyDescent="0.25">
      <c r="A2510" s="12" t="s">
        <v>2244</v>
      </c>
    </row>
    <row r="2511" spans="1:1" x14ac:dyDescent="0.25">
      <c r="A2511" s="12" t="s">
        <v>705</v>
      </c>
    </row>
    <row r="2512" spans="1:1" x14ac:dyDescent="0.25">
      <c r="A2512" s="12" t="s">
        <v>4202</v>
      </c>
    </row>
    <row r="2513" spans="1:1" x14ac:dyDescent="0.25">
      <c r="A2513" s="12" t="s">
        <v>2182</v>
      </c>
    </row>
    <row r="2514" spans="1:1" x14ac:dyDescent="0.25">
      <c r="A2514" s="12" t="s">
        <v>4259</v>
      </c>
    </row>
    <row r="2515" spans="1:1" x14ac:dyDescent="0.25">
      <c r="A2515" s="12" t="s">
        <v>2409</v>
      </c>
    </row>
    <row r="2516" spans="1:1" x14ac:dyDescent="0.25">
      <c r="A2516" s="12" t="s">
        <v>2918</v>
      </c>
    </row>
    <row r="2517" spans="1:1" x14ac:dyDescent="0.25">
      <c r="A2517" s="12" t="s">
        <v>145</v>
      </c>
    </row>
    <row r="2518" spans="1:1" x14ac:dyDescent="0.25">
      <c r="A2518" s="12" t="s">
        <v>4160</v>
      </c>
    </row>
    <row r="2519" spans="1:1" x14ac:dyDescent="0.25">
      <c r="A2519" s="12" t="s">
        <v>4284</v>
      </c>
    </row>
    <row r="2520" spans="1:1" x14ac:dyDescent="0.25">
      <c r="A2520" s="12" t="s">
        <v>1315</v>
      </c>
    </row>
    <row r="2521" spans="1:1" x14ac:dyDescent="0.25">
      <c r="A2521" s="12" t="s">
        <v>2497</v>
      </c>
    </row>
    <row r="2522" spans="1:1" x14ac:dyDescent="0.25">
      <c r="A2522" s="12" t="s">
        <v>3857</v>
      </c>
    </row>
    <row r="2523" spans="1:1" x14ac:dyDescent="0.25">
      <c r="A2523" s="12" t="s">
        <v>2018</v>
      </c>
    </row>
    <row r="2524" spans="1:1" x14ac:dyDescent="0.25">
      <c r="A2524" s="12" t="s">
        <v>520</v>
      </c>
    </row>
    <row r="2525" spans="1:1" x14ac:dyDescent="0.25">
      <c r="A2525" s="12" t="s">
        <v>269</v>
      </c>
    </row>
    <row r="2526" spans="1:1" x14ac:dyDescent="0.25">
      <c r="A2526" s="12" t="s">
        <v>1705</v>
      </c>
    </row>
    <row r="2527" spans="1:1" x14ac:dyDescent="0.25">
      <c r="A2527" s="12" t="s">
        <v>2487</v>
      </c>
    </row>
    <row r="2528" spans="1:1" x14ac:dyDescent="0.25">
      <c r="A2528" s="12" t="s">
        <v>1789</v>
      </c>
    </row>
    <row r="2529" spans="1:1" x14ac:dyDescent="0.25">
      <c r="A2529" s="12" t="s">
        <v>2955</v>
      </c>
    </row>
    <row r="2530" spans="1:1" x14ac:dyDescent="0.25">
      <c r="A2530" s="12" t="s">
        <v>2398</v>
      </c>
    </row>
    <row r="2531" spans="1:1" x14ac:dyDescent="0.25">
      <c r="A2531" s="12" t="s">
        <v>750</v>
      </c>
    </row>
    <row r="2532" spans="1:1" x14ac:dyDescent="0.25">
      <c r="A2532" s="12" t="s">
        <v>1522</v>
      </c>
    </row>
    <row r="2533" spans="1:1" x14ac:dyDescent="0.25">
      <c r="A2533" s="12" t="s">
        <v>2669</v>
      </c>
    </row>
    <row r="2534" spans="1:1" x14ac:dyDescent="0.25">
      <c r="A2534" s="12" t="s">
        <v>2139</v>
      </c>
    </row>
    <row r="2535" spans="1:1" x14ac:dyDescent="0.25">
      <c r="A2535" s="12" t="s">
        <v>1154</v>
      </c>
    </row>
    <row r="2536" spans="1:1" x14ac:dyDescent="0.25">
      <c r="A2536" s="12" t="s">
        <v>63</v>
      </c>
    </row>
    <row r="2537" spans="1:1" x14ac:dyDescent="0.25">
      <c r="A2537" s="12" t="s">
        <v>1317</v>
      </c>
    </row>
    <row r="2538" spans="1:1" x14ac:dyDescent="0.25">
      <c r="A2538" s="12" t="s">
        <v>2384</v>
      </c>
    </row>
    <row r="2539" spans="1:1" x14ac:dyDescent="0.25">
      <c r="A2539" s="12" t="s">
        <v>4133</v>
      </c>
    </row>
    <row r="2540" spans="1:1" x14ac:dyDescent="0.25">
      <c r="A2540" s="12" t="s">
        <v>2972</v>
      </c>
    </row>
    <row r="2541" spans="1:1" x14ac:dyDescent="0.25">
      <c r="A2541" s="12" t="s">
        <v>172</v>
      </c>
    </row>
    <row r="2542" spans="1:1" x14ac:dyDescent="0.25">
      <c r="A2542" s="12" t="s">
        <v>802</v>
      </c>
    </row>
    <row r="2543" spans="1:1" x14ac:dyDescent="0.25">
      <c r="A2543" s="12" t="s">
        <v>1916</v>
      </c>
    </row>
    <row r="2544" spans="1:1" x14ac:dyDescent="0.25">
      <c r="A2544" s="12" t="s">
        <v>1608</v>
      </c>
    </row>
    <row r="2545" spans="1:1" x14ac:dyDescent="0.25">
      <c r="A2545" s="12" t="s">
        <v>2329</v>
      </c>
    </row>
    <row r="2546" spans="1:1" x14ac:dyDescent="0.25">
      <c r="A2546" s="12" t="s">
        <v>2521</v>
      </c>
    </row>
    <row r="2547" spans="1:1" x14ac:dyDescent="0.25">
      <c r="A2547" s="12" t="s">
        <v>2303</v>
      </c>
    </row>
    <row r="2548" spans="1:1" x14ac:dyDescent="0.25">
      <c r="A2548" s="12" t="s">
        <v>2787</v>
      </c>
    </row>
    <row r="2549" spans="1:1" x14ac:dyDescent="0.25">
      <c r="A2549" s="12" t="s">
        <v>1543</v>
      </c>
    </row>
    <row r="2550" spans="1:1" x14ac:dyDescent="0.25">
      <c r="A2550" s="12" t="s">
        <v>3502</v>
      </c>
    </row>
    <row r="2551" spans="1:1" x14ac:dyDescent="0.25">
      <c r="A2551" s="12" t="s">
        <v>4199</v>
      </c>
    </row>
    <row r="2552" spans="1:1" x14ac:dyDescent="0.25">
      <c r="A2552" s="12" t="s">
        <v>4121</v>
      </c>
    </row>
    <row r="2553" spans="1:1" x14ac:dyDescent="0.25">
      <c r="A2553" s="12" t="s">
        <v>4320</v>
      </c>
    </row>
    <row r="2554" spans="1:1" x14ac:dyDescent="0.25">
      <c r="A2554" s="12" t="s">
        <v>4917</v>
      </c>
    </row>
    <row r="2555" spans="1:1" x14ac:dyDescent="0.25">
      <c r="A2555" s="12" t="s">
        <v>2124</v>
      </c>
    </row>
    <row r="2556" spans="1:1" x14ac:dyDescent="0.25">
      <c r="A2556" s="12" t="s">
        <v>3572</v>
      </c>
    </row>
    <row r="2557" spans="1:1" x14ac:dyDescent="0.25">
      <c r="A2557" s="12" t="s">
        <v>1335</v>
      </c>
    </row>
    <row r="2558" spans="1:1" x14ac:dyDescent="0.25">
      <c r="A2558" s="12" t="s">
        <v>2672</v>
      </c>
    </row>
    <row r="2559" spans="1:1" x14ac:dyDescent="0.25">
      <c r="A2559" s="12" t="s">
        <v>3551</v>
      </c>
    </row>
    <row r="2560" spans="1:1" x14ac:dyDescent="0.25">
      <c r="A2560" s="12" t="s">
        <v>4477</v>
      </c>
    </row>
    <row r="2561" spans="1:1" x14ac:dyDescent="0.25">
      <c r="A2561" s="12" t="s">
        <v>4529</v>
      </c>
    </row>
    <row r="2562" spans="1:1" x14ac:dyDescent="0.25">
      <c r="A2562" s="12" t="s">
        <v>2186</v>
      </c>
    </row>
    <row r="2563" spans="1:1" x14ac:dyDescent="0.25">
      <c r="A2563" s="12" t="s">
        <v>3461</v>
      </c>
    </row>
    <row r="2564" spans="1:1" x14ac:dyDescent="0.25">
      <c r="A2564" s="12" t="s">
        <v>1274</v>
      </c>
    </row>
    <row r="2565" spans="1:1" x14ac:dyDescent="0.25">
      <c r="A2565" s="12" t="s">
        <v>266</v>
      </c>
    </row>
    <row r="2566" spans="1:1" x14ac:dyDescent="0.25">
      <c r="A2566" s="12" t="s">
        <v>1218</v>
      </c>
    </row>
    <row r="2567" spans="1:1" x14ac:dyDescent="0.25">
      <c r="A2567" s="12" t="s">
        <v>1272</v>
      </c>
    </row>
    <row r="2568" spans="1:1" x14ac:dyDescent="0.25">
      <c r="A2568" s="12" t="s">
        <v>1178</v>
      </c>
    </row>
    <row r="2569" spans="1:1" x14ac:dyDescent="0.25">
      <c r="A2569" s="12" t="s">
        <v>3795</v>
      </c>
    </row>
    <row r="2570" spans="1:1" x14ac:dyDescent="0.25">
      <c r="A2570" s="12" t="s">
        <v>1160</v>
      </c>
    </row>
    <row r="2571" spans="1:1" x14ac:dyDescent="0.25">
      <c r="A2571" s="12" t="s">
        <v>3765</v>
      </c>
    </row>
    <row r="2572" spans="1:1" x14ac:dyDescent="0.25">
      <c r="A2572" s="12" t="s">
        <v>5041</v>
      </c>
    </row>
    <row r="2573" spans="1:1" x14ac:dyDescent="0.25">
      <c r="A2573" s="12" t="s">
        <v>4877</v>
      </c>
    </row>
    <row r="2574" spans="1:1" x14ac:dyDescent="0.25">
      <c r="A2574" s="12" t="s">
        <v>2993</v>
      </c>
    </row>
    <row r="2575" spans="1:1" x14ac:dyDescent="0.25">
      <c r="A2575" s="12" t="s">
        <v>3881</v>
      </c>
    </row>
    <row r="2576" spans="1:1" x14ac:dyDescent="0.25">
      <c r="A2576" s="12" t="s">
        <v>2080</v>
      </c>
    </row>
    <row r="2577" spans="1:1" x14ac:dyDescent="0.25">
      <c r="A2577" s="12" t="s">
        <v>3491</v>
      </c>
    </row>
    <row r="2578" spans="1:1" x14ac:dyDescent="0.25">
      <c r="A2578" s="12" t="s">
        <v>4374</v>
      </c>
    </row>
    <row r="2579" spans="1:1" x14ac:dyDescent="0.25">
      <c r="A2579" s="12" t="s">
        <v>5017</v>
      </c>
    </row>
    <row r="2580" spans="1:1" x14ac:dyDescent="0.25">
      <c r="A2580" s="12" t="s">
        <v>3632</v>
      </c>
    </row>
    <row r="2581" spans="1:1" x14ac:dyDescent="0.25">
      <c r="A2581" s="12" t="s">
        <v>1436</v>
      </c>
    </row>
    <row r="2582" spans="1:1" x14ac:dyDescent="0.25">
      <c r="A2582" s="12" t="s">
        <v>2922</v>
      </c>
    </row>
    <row r="2583" spans="1:1" x14ac:dyDescent="0.25">
      <c r="A2583" s="12" t="s">
        <v>1246</v>
      </c>
    </row>
    <row r="2584" spans="1:1" x14ac:dyDescent="0.25">
      <c r="A2584" s="12" t="s">
        <v>3230</v>
      </c>
    </row>
    <row r="2585" spans="1:1" x14ac:dyDescent="0.25">
      <c r="A2585" s="12" t="s">
        <v>4219</v>
      </c>
    </row>
    <row r="2586" spans="1:1" x14ac:dyDescent="0.25">
      <c r="A2586" s="12" t="s">
        <v>882</v>
      </c>
    </row>
    <row r="2587" spans="1:1" x14ac:dyDescent="0.25">
      <c r="A2587" s="12" t="s">
        <v>2298</v>
      </c>
    </row>
    <row r="2588" spans="1:1" x14ac:dyDescent="0.25">
      <c r="A2588" s="12" t="s">
        <v>2273</v>
      </c>
    </row>
    <row r="2589" spans="1:1" x14ac:dyDescent="0.25">
      <c r="A2589" s="12" t="s">
        <v>4119</v>
      </c>
    </row>
    <row r="2590" spans="1:1" x14ac:dyDescent="0.25">
      <c r="A2590" s="12" t="s">
        <v>2097</v>
      </c>
    </row>
    <row r="2591" spans="1:1" x14ac:dyDescent="0.25">
      <c r="A2591" s="12" t="s">
        <v>3330</v>
      </c>
    </row>
    <row r="2592" spans="1:1" x14ac:dyDescent="0.25">
      <c r="A2592" s="12" t="s">
        <v>79</v>
      </c>
    </row>
    <row r="2593" spans="1:1" x14ac:dyDescent="0.25">
      <c r="A2593" s="12" t="s">
        <v>342</v>
      </c>
    </row>
    <row r="2594" spans="1:1" x14ac:dyDescent="0.25">
      <c r="A2594" s="12" t="s">
        <v>2428</v>
      </c>
    </row>
    <row r="2595" spans="1:1" x14ac:dyDescent="0.25">
      <c r="A2595" s="12" t="s">
        <v>3007</v>
      </c>
    </row>
    <row r="2596" spans="1:1" x14ac:dyDescent="0.25">
      <c r="A2596" s="12" t="s">
        <v>1150</v>
      </c>
    </row>
    <row r="2597" spans="1:1" x14ac:dyDescent="0.25">
      <c r="A2597" s="12" t="s">
        <v>855</v>
      </c>
    </row>
    <row r="2598" spans="1:1" x14ac:dyDescent="0.25">
      <c r="A2598" s="12" t="s">
        <v>4177</v>
      </c>
    </row>
    <row r="2599" spans="1:1" x14ac:dyDescent="0.25">
      <c r="A2599" s="12" t="s">
        <v>2402</v>
      </c>
    </row>
    <row r="2600" spans="1:1" x14ac:dyDescent="0.25">
      <c r="A2600" s="12" t="s">
        <v>4250</v>
      </c>
    </row>
    <row r="2601" spans="1:1" x14ac:dyDescent="0.25">
      <c r="A2601" s="12" t="s">
        <v>2122</v>
      </c>
    </row>
    <row r="2602" spans="1:1" x14ac:dyDescent="0.25">
      <c r="A2602" s="12" t="s">
        <v>4942</v>
      </c>
    </row>
    <row r="2603" spans="1:1" x14ac:dyDescent="0.25">
      <c r="A2603" s="12" t="s">
        <v>118</v>
      </c>
    </row>
    <row r="2604" spans="1:1" x14ac:dyDescent="0.25">
      <c r="A2604" s="12" t="s">
        <v>1855</v>
      </c>
    </row>
    <row r="2605" spans="1:1" x14ac:dyDescent="0.25">
      <c r="A2605" s="12" t="s">
        <v>1405</v>
      </c>
    </row>
    <row r="2606" spans="1:1" x14ac:dyDescent="0.25">
      <c r="A2606" s="12" t="s">
        <v>4086</v>
      </c>
    </row>
    <row r="2607" spans="1:1" x14ac:dyDescent="0.25">
      <c r="A2607" s="12" t="s">
        <v>179</v>
      </c>
    </row>
    <row r="2608" spans="1:1" x14ac:dyDescent="0.25">
      <c r="A2608" s="12" t="s">
        <v>334</v>
      </c>
    </row>
    <row r="2609" spans="1:1" x14ac:dyDescent="0.25">
      <c r="A2609" s="12" t="s">
        <v>1671</v>
      </c>
    </row>
    <row r="2610" spans="1:1" x14ac:dyDescent="0.25">
      <c r="A2610" s="12" t="s">
        <v>4943</v>
      </c>
    </row>
    <row r="2611" spans="1:1" x14ac:dyDescent="0.25">
      <c r="A2611" s="12" t="s">
        <v>3611</v>
      </c>
    </row>
    <row r="2612" spans="1:1" x14ac:dyDescent="0.25">
      <c r="A2612" s="12" t="s">
        <v>1464</v>
      </c>
    </row>
    <row r="2613" spans="1:1" x14ac:dyDescent="0.25">
      <c r="A2613" s="12" t="s">
        <v>131</v>
      </c>
    </row>
    <row r="2614" spans="1:1" x14ac:dyDescent="0.25">
      <c r="A2614" s="12" t="s">
        <v>4157</v>
      </c>
    </row>
    <row r="2615" spans="1:1" x14ac:dyDescent="0.25">
      <c r="A2615" s="12" t="s">
        <v>2414</v>
      </c>
    </row>
    <row r="2616" spans="1:1" x14ac:dyDescent="0.25">
      <c r="A2616" s="12" t="s">
        <v>762</v>
      </c>
    </row>
    <row r="2617" spans="1:1" x14ac:dyDescent="0.25">
      <c r="A2617" s="12" t="s">
        <v>3120</v>
      </c>
    </row>
    <row r="2618" spans="1:1" x14ac:dyDescent="0.25">
      <c r="A2618" s="12" t="s">
        <v>4704</v>
      </c>
    </row>
    <row r="2619" spans="1:1" x14ac:dyDescent="0.25">
      <c r="A2619" s="12" t="s">
        <v>4668</v>
      </c>
    </row>
    <row r="2620" spans="1:1" x14ac:dyDescent="0.25">
      <c r="A2620" s="12" t="s">
        <v>1148</v>
      </c>
    </row>
    <row r="2621" spans="1:1" x14ac:dyDescent="0.25">
      <c r="A2621" s="12" t="s">
        <v>4329</v>
      </c>
    </row>
    <row r="2622" spans="1:1" x14ac:dyDescent="0.25">
      <c r="A2622" s="12" t="s">
        <v>2429</v>
      </c>
    </row>
    <row r="2623" spans="1:1" x14ac:dyDescent="0.25">
      <c r="A2623" s="12" t="s">
        <v>89</v>
      </c>
    </row>
    <row r="2624" spans="1:1" x14ac:dyDescent="0.25">
      <c r="A2624" s="12" t="s">
        <v>3410</v>
      </c>
    </row>
    <row r="2625" spans="1:1" x14ac:dyDescent="0.25">
      <c r="A2625" s="12" t="s">
        <v>4653</v>
      </c>
    </row>
    <row r="2626" spans="1:1" x14ac:dyDescent="0.25">
      <c r="A2626" s="12" t="s">
        <v>2782</v>
      </c>
    </row>
    <row r="2627" spans="1:1" x14ac:dyDescent="0.25">
      <c r="A2627" s="12" t="s">
        <v>1836</v>
      </c>
    </row>
    <row r="2628" spans="1:1" x14ac:dyDescent="0.25">
      <c r="A2628" s="12" t="s">
        <v>1372</v>
      </c>
    </row>
    <row r="2629" spans="1:1" x14ac:dyDescent="0.25">
      <c r="A2629" s="12" t="s">
        <v>2272</v>
      </c>
    </row>
    <row r="2630" spans="1:1" x14ac:dyDescent="0.25">
      <c r="A2630" s="12" t="s">
        <v>2845</v>
      </c>
    </row>
    <row r="2631" spans="1:1" x14ac:dyDescent="0.25">
      <c r="A2631" s="12" t="s">
        <v>112</v>
      </c>
    </row>
    <row r="2632" spans="1:1" x14ac:dyDescent="0.25">
      <c r="A2632" s="12" t="s">
        <v>4945</v>
      </c>
    </row>
    <row r="2633" spans="1:1" x14ac:dyDescent="0.25">
      <c r="A2633" s="12" t="s">
        <v>146</v>
      </c>
    </row>
    <row r="2634" spans="1:1" x14ac:dyDescent="0.25">
      <c r="A2634" s="12" t="s">
        <v>4437</v>
      </c>
    </row>
    <row r="2635" spans="1:1" x14ac:dyDescent="0.25">
      <c r="A2635" s="12" t="s">
        <v>3388</v>
      </c>
    </row>
    <row r="2636" spans="1:1" x14ac:dyDescent="0.25">
      <c r="A2636" s="12" t="s">
        <v>3705</v>
      </c>
    </row>
    <row r="2637" spans="1:1" x14ac:dyDescent="0.25">
      <c r="A2637" s="12" t="s">
        <v>312</v>
      </c>
    </row>
    <row r="2638" spans="1:1" x14ac:dyDescent="0.25">
      <c r="A2638" s="12" t="s">
        <v>913</v>
      </c>
    </row>
    <row r="2639" spans="1:1" x14ac:dyDescent="0.25">
      <c r="A2639" s="12" t="s">
        <v>2532</v>
      </c>
    </row>
    <row r="2640" spans="1:1" x14ac:dyDescent="0.25">
      <c r="A2640" s="12" t="s">
        <v>3318</v>
      </c>
    </row>
    <row r="2641" spans="1:1" x14ac:dyDescent="0.25">
      <c r="A2641" s="12" t="s">
        <v>3184</v>
      </c>
    </row>
    <row r="2642" spans="1:1" x14ac:dyDescent="0.25">
      <c r="A2642" s="12" t="s">
        <v>4524</v>
      </c>
    </row>
    <row r="2643" spans="1:1" x14ac:dyDescent="0.25">
      <c r="A2643" s="12" t="s">
        <v>3819</v>
      </c>
    </row>
    <row r="2644" spans="1:1" x14ac:dyDescent="0.25">
      <c r="A2644" s="12" t="s">
        <v>3293</v>
      </c>
    </row>
    <row r="2645" spans="1:1" x14ac:dyDescent="0.25">
      <c r="A2645" s="12" t="s">
        <v>3754</v>
      </c>
    </row>
    <row r="2646" spans="1:1" x14ac:dyDescent="0.25">
      <c r="A2646" s="12" t="s">
        <v>1513</v>
      </c>
    </row>
    <row r="2647" spans="1:1" x14ac:dyDescent="0.25">
      <c r="A2647" s="12" t="s">
        <v>954</v>
      </c>
    </row>
    <row r="2648" spans="1:1" x14ac:dyDescent="0.25">
      <c r="A2648" s="12" t="s">
        <v>1612</v>
      </c>
    </row>
    <row r="2649" spans="1:1" x14ac:dyDescent="0.25">
      <c r="A2649" s="12" t="s">
        <v>1601</v>
      </c>
    </row>
    <row r="2650" spans="1:1" x14ac:dyDescent="0.25">
      <c r="A2650" s="12" t="s">
        <v>3534</v>
      </c>
    </row>
    <row r="2651" spans="1:1" x14ac:dyDescent="0.25">
      <c r="A2651" s="12" t="s">
        <v>1167</v>
      </c>
    </row>
    <row r="2652" spans="1:1" x14ac:dyDescent="0.25">
      <c r="A2652" s="12" t="s">
        <v>310</v>
      </c>
    </row>
    <row r="2653" spans="1:1" x14ac:dyDescent="0.25">
      <c r="A2653" s="12" t="s">
        <v>4655</v>
      </c>
    </row>
    <row r="2654" spans="1:1" x14ac:dyDescent="0.25">
      <c r="A2654" s="12" t="s">
        <v>1039</v>
      </c>
    </row>
    <row r="2655" spans="1:1" x14ac:dyDescent="0.25">
      <c r="A2655" s="12" t="s">
        <v>3447</v>
      </c>
    </row>
    <row r="2656" spans="1:1" x14ac:dyDescent="0.25">
      <c r="A2656" s="12" t="s">
        <v>3581</v>
      </c>
    </row>
    <row r="2657" spans="1:1" x14ac:dyDescent="0.25">
      <c r="A2657" s="12" t="s">
        <v>945</v>
      </c>
    </row>
    <row r="2658" spans="1:1" x14ac:dyDescent="0.25">
      <c r="A2658" s="12" t="s">
        <v>2468</v>
      </c>
    </row>
    <row r="2659" spans="1:1" x14ac:dyDescent="0.25">
      <c r="A2659" s="12" t="s">
        <v>2668</v>
      </c>
    </row>
    <row r="2660" spans="1:1" x14ac:dyDescent="0.25">
      <c r="A2660" s="12" t="s">
        <v>2463</v>
      </c>
    </row>
    <row r="2661" spans="1:1" x14ac:dyDescent="0.25">
      <c r="A2661" s="12" t="s">
        <v>989</v>
      </c>
    </row>
    <row r="2662" spans="1:1" x14ac:dyDescent="0.25">
      <c r="A2662" s="12" t="s">
        <v>1503</v>
      </c>
    </row>
    <row r="2663" spans="1:1" x14ac:dyDescent="0.25">
      <c r="A2663" s="12" t="s">
        <v>1340</v>
      </c>
    </row>
    <row r="2664" spans="1:1" x14ac:dyDescent="0.25">
      <c r="A2664" s="12" t="s">
        <v>2590</v>
      </c>
    </row>
    <row r="2665" spans="1:1" x14ac:dyDescent="0.25">
      <c r="A2665" s="12" t="s">
        <v>1898</v>
      </c>
    </row>
    <row r="2666" spans="1:1" x14ac:dyDescent="0.25">
      <c r="A2666" s="12" t="s">
        <v>3460</v>
      </c>
    </row>
    <row r="2667" spans="1:1" x14ac:dyDescent="0.25">
      <c r="A2667" s="12" t="s">
        <v>4027</v>
      </c>
    </row>
    <row r="2668" spans="1:1" x14ac:dyDescent="0.25">
      <c r="A2668" s="12" t="s">
        <v>1115</v>
      </c>
    </row>
    <row r="2669" spans="1:1" x14ac:dyDescent="0.25">
      <c r="A2669" s="12" t="s">
        <v>1170</v>
      </c>
    </row>
    <row r="2670" spans="1:1" x14ac:dyDescent="0.25">
      <c r="A2670" s="12" t="s">
        <v>2736</v>
      </c>
    </row>
    <row r="2671" spans="1:1" x14ac:dyDescent="0.25">
      <c r="A2671" s="12" t="s">
        <v>4815</v>
      </c>
    </row>
    <row r="2672" spans="1:1" x14ac:dyDescent="0.25">
      <c r="A2672" s="12" t="s">
        <v>3788</v>
      </c>
    </row>
    <row r="2673" spans="1:1" x14ac:dyDescent="0.25">
      <c r="A2673" s="12" t="s">
        <v>3302</v>
      </c>
    </row>
    <row r="2674" spans="1:1" x14ac:dyDescent="0.25">
      <c r="A2674" s="12" t="s">
        <v>2516</v>
      </c>
    </row>
    <row r="2675" spans="1:1" x14ac:dyDescent="0.25">
      <c r="A2675" s="12" t="s">
        <v>3180</v>
      </c>
    </row>
    <row r="2676" spans="1:1" x14ac:dyDescent="0.25">
      <c r="A2676" s="12" t="s">
        <v>4496</v>
      </c>
    </row>
    <row r="2677" spans="1:1" x14ac:dyDescent="0.25">
      <c r="A2677" s="12" t="s">
        <v>1699</v>
      </c>
    </row>
    <row r="2678" spans="1:1" x14ac:dyDescent="0.25">
      <c r="A2678" s="12" t="s">
        <v>966</v>
      </c>
    </row>
    <row r="2679" spans="1:1" x14ac:dyDescent="0.25">
      <c r="A2679" s="12" t="s">
        <v>3540</v>
      </c>
    </row>
    <row r="2680" spans="1:1" x14ac:dyDescent="0.25">
      <c r="A2680" s="12" t="s">
        <v>3203</v>
      </c>
    </row>
    <row r="2681" spans="1:1" x14ac:dyDescent="0.25">
      <c r="A2681" s="12" t="s">
        <v>4392</v>
      </c>
    </row>
    <row r="2682" spans="1:1" x14ac:dyDescent="0.25">
      <c r="A2682" s="12" t="s">
        <v>4319</v>
      </c>
    </row>
    <row r="2683" spans="1:1" x14ac:dyDescent="0.25">
      <c r="A2683" s="12" t="s">
        <v>3011</v>
      </c>
    </row>
    <row r="2684" spans="1:1" x14ac:dyDescent="0.25">
      <c r="A2684" s="12" t="s">
        <v>1572</v>
      </c>
    </row>
    <row r="2685" spans="1:1" x14ac:dyDescent="0.25">
      <c r="A2685" s="12" t="s">
        <v>2465</v>
      </c>
    </row>
    <row r="2686" spans="1:1" x14ac:dyDescent="0.25">
      <c r="A2686" s="12" t="s">
        <v>267</v>
      </c>
    </row>
    <row r="2687" spans="1:1" x14ac:dyDescent="0.25">
      <c r="A2687" s="12" t="s">
        <v>4211</v>
      </c>
    </row>
    <row r="2688" spans="1:1" x14ac:dyDescent="0.25">
      <c r="A2688" s="12" t="s">
        <v>1986</v>
      </c>
    </row>
    <row r="2689" spans="1:1" x14ac:dyDescent="0.25">
      <c r="A2689" s="12" t="s">
        <v>2089</v>
      </c>
    </row>
    <row r="2690" spans="1:1" x14ac:dyDescent="0.25">
      <c r="A2690" s="12" t="s">
        <v>1914</v>
      </c>
    </row>
    <row r="2691" spans="1:1" x14ac:dyDescent="0.25">
      <c r="A2691" s="12" t="s">
        <v>4834</v>
      </c>
    </row>
    <row r="2692" spans="1:1" x14ac:dyDescent="0.25">
      <c r="A2692" s="12" t="s">
        <v>1607</v>
      </c>
    </row>
    <row r="2693" spans="1:1" x14ac:dyDescent="0.25">
      <c r="A2693" s="12" t="s">
        <v>3386</v>
      </c>
    </row>
    <row r="2694" spans="1:1" x14ac:dyDescent="0.25">
      <c r="A2694" s="12" t="s">
        <v>3152</v>
      </c>
    </row>
    <row r="2695" spans="1:1" x14ac:dyDescent="0.25">
      <c r="A2695" s="12" t="s">
        <v>4213</v>
      </c>
    </row>
    <row r="2696" spans="1:1" x14ac:dyDescent="0.25">
      <c r="A2696" s="12" t="s">
        <v>3100</v>
      </c>
    </row>
    <row r="2697" spans="1:1" x14ac:dyDescent="0.25">
      <c r="A2697" s="12" t="s">
        <v>3186</v>
      </c>
    </row>
    <row r="2698" spans="1:1" x14ac:dyDescent="0.25">
      <c r="A2698" s="12" t="s">
        <v>1937</v>
      </c>
    </row>
    <row r="2699" spans="1:1" x14ac:dyDescent="0.25">
      <c r="A2699" s="12" t="s">
        <v>1431</v>
      </c>
    </row>
    <row r="2700" spans="1:1" x14ac:dyDescent="0.25">
      <c r="A2700" s="12" t="s">
        <v>1010</v>
      </c>
    </row>
    <row r="2701" spans="1:1" x14ac:dyDescent="0.25">
      <c r="A2701" s="12" t="s">
        <v>4442</v>
      </c>
    </row>
    <row r="2702" spans="1:1" x14ac:dyDescent="0.25">
      <c r="A2702" s="12" t="s">
        <v>4618</v>
      </c>
    </row>
    <row r="2703" spans="1:1" x14ac:dyDescent="0.25">
      <c r="A2703" s="12" t="s">
        <v>4459</v>
      </c>
    </row>
    <row r="2704" spans="1:1" x14ac:dyDescent="0.25">
      <c r="A2704" s="12" t="s">
        <v>5006</v>
      </c>
    </row>
    <row r="2705" spans="1:1" x14ac:dyDescent="0.25">
      <c r="A2705" s="12" t="s">
        <v>3179</v>
      </c>
    </row>
    <row r="2706" spans="1:1" x14ac:dyDescent="0.25">
      <c r="A2706" s="12" t="s">
        <v>4270</v>
      </c>
    </row>
    <row r="2707" spans="1:1" x14ac:dyDescent="0.25">
      <c r="A2707" s="12" t="s">
        <v>2695</v>
      </c>
    </row>
    <row r="2708" spans="1:1" x14ac:dyDescent="0.25">
      <c r="A2708" s="12" t="s">
        <v>1288</v>
      </c>
    </row>
    <row r="2709" spans="1:1" x14ac:dyDescent="0.25">
      <c r="A2709" s="12" t="s">
        <v>2761</v>
      </c>
    </row>
    <row r="2710" spans="1:1" x14ac:dyDescent="0.25">
      <c r="A2710" s="12" t="s">
        <v>1548</v>
      </c>
    </row>
    <row r="2711" spans="1:1" x14ac:dyDescent="0.25">
      <c r="A2711" s="12" t="s">
        <v>3966</v>
      </c>
    </row>
    <row r="2712" spans="1:1" x14ac:dyDescent="0.25">
      <c r="A2712" s="12" t="s">
        <v>1598</v>
      </c>
    </row>
    <row r="2713" spans="1:1" x14ac:dyDescent="0.25">
      <c r="A2713" s="12" t="s">
        <v>2778</v>
      </c>
    </row>
    <row r="2714" spans="1:1" x14ac:dyDescent="0.25">
      <c r="A2714" s="12" t="s">
        <v>3119</v>
      </c>
    </row>
    <row r="2715" spans="1:1" x14ac:dyDescent="0.25">
      <c r="A2715" s="12" t="s">
        <v>3778</v>
      </c>
    </row>
    <row r="2716" spans="1:1" x14ac:dyDescent="0.25">
      <c r="A2716" s="12" t="s">
        <v>1644</v>
      </c>
    </row>
    <row r="2717" spans="1:1" x14ac:dyDescent="0.25">
      <c r="A2717" s="12" t="s">
        <v>3753</v>
      </c>
    </row>
    <row r="2718" spans="1:1" x14ac:dyDescent="0.25">
      <c r="A2718" s="12" t="s">
        <v>1478</v>
      </c>
    </row>
    <row r="2719" spans="1:1" x14ac:dyDescent="0.25">
      <c r="A2719" s="12" t="s">
        <v>3109</v>
      </c>
    </row>
    <row r="2720" spans="1:1" x14ac:dyDescent="0.25">
      <c r="A2720" s="12" t="s">
        <v>4946</v>
      </c>
    </row>
    <row r="2721" spans="1:1" x14ac:dyDescent="0.25">
      <c r="A2721" s="12" t="s">
        <v>1519</v>
      </c>
    </row>
    <row r="2722" spans="1:1" x14ac:dyDescent="0.25">
      <c r="A2722" s="12" t="s">
        <v>3456</v>
      </c>
    </row>
    <row r="2723" spans="1:1" x14ac:dyDescent="0.25">
      <c r="A2723" s="12" t="s">
        <v>403</v>
      </c>
    </row>
    <row r="2724" spans="1:1" x14ac:dyDescent="0.25">
      <c r="A2724" s="12" t="s">
        <v>303</v>
      </c>
    </row>
    <row r="2725" spans="1:1" x14ac:dyDescent="0.25">
      <c r="A2725" s="12" t="s">
        <v>215</v>
      </c>
    </row>
    <row r="2726" spans="1:1" x14ac:dyDescent="0.25">
      <c r="A2726" s="12" t="s">
        <v>3793</v>
      </c>
    </row>
    <row r="2727" spans="1:1" x14ac:dyDescent="0.25">
      <c r="A2727" s="12" t="s">
        <v>980</v>
      </c>
    </row>
    <row r="2728" spans="1:1" x14ac:dyDescent="0.25">
      <c r="A2728" s="12" t="s">
        <v>3752</v>
      </c>
    </row>
    <row r="2729" spans="1:1" x14ac:dyDescent="0.25">
      <c r="A2729" s="12" t="s">
        <v>4162</v>
      </c>
    </row>
    <row r="2730" spans="1:1" x14ac:dyDescent="0.25">
      <c r="A2730" s="12" t="s">
        <v>307</v>
      </c>
    </row>
    <row r="2731" spans="1:1" x14ac:dyDescent="0.25">
      <c r="A2731" s="12" t="s">
        <v>200</v>
      </c>
    </row>
    <row r="2732" spans="1:1" x14ac:dyDescent="0.25">
      <c r="A2732" s="12" t="s">
        <v>3939</v>
      </c>
    </row>
    <row r="2733" spans="1:1" x14ac:dyDescent="0.25">
      <c r="A2733" s="12" t="s">
        <v>1662</v>
      </c>
    </row>
    <row r="2734" spans="1:1" x14ac:dyDescent="0.25">
      <c r="A2734" s="12" t="s">
        <v>1528</v>
      </c>
    </row>
    <row r="2735" spans="1:1" x14ac:dyDescent="0.25">
      <c r="A2735" s="12" t="s">
        <v>4042</v>
      </c>
    </row>
    <row r="2736" spans="1:1" x14ac:dyDescent="0.25">
      <c r="A2736" s="12" t="s">
        <v>78</v>
      </c>
    </row>
    <row r="2737" spans="1:1" x14ac:dyDescent="0.25">
      <c r="A2737" s="12" t="s">
        <v>3783</v>
      </c>
    </row>
    <row r="2738" spans="1:1" x14ac:dyDescent="0.25">
      <c r="A2738" s="12" t="s">
        <v>4510</v>
      </c>
    </row>
    <row r="2739" spans="1:1" x14ac:dyDescent="0.25">
      <c r="A2739" s="12" t="s">
        <v>4452</v>
      </c>
    </row>
    <row r="2740" spans="1:1" x14ac:dyDescent="0.25">
      <c r="A2740" s="12" t="s">
        <v>3082</v>
      </c>
    </row>
    <row r="2741" spans="1:1" x14ac:dyDescent="0.25">
      <c r="A2741" s="12" t="s">
        <v>2011</v>
      </c>
    </row>
    <row r="2742" spans="1:1" x14ac:dyDescent="0.25">
      <c r="A2742" s="12" t="s">
        <v>244</v>
      </c>
    </row>
    <row r="2743" spans="1:1" x14ac:dyDescent="0.25">
      <c r="A2743" s="12" t="s">
        <v>2247</v>
      </c>
    </row>
    <row r="2744" spans="1:1" x14ac:dyDescent="0.25">
      <c r="A2744" s="12" t="s">
        <v>4012</v>
      </c>
    </row>
    <row r="2745" spans="1:1" x14ac:dyDescent="0.25">
      <c r="A2745" s="12" t="s">
        <v>142</v>
      </c>
    </row>
    <row r="2746" spans="1:1" x14ac:dyDescent="0.25">
      <c r="A2746" s="12" t="s">
        <v>1313</v>
      </c>
    </row>
    <row r="2747" spans="1:1" x14ac:dyDescent="0.25">
      <c r="A2747" s="12" t="s">
        <v>180</v>
      </c>
    </row>
    <row r="2748" spans="1:1" x14ac:dyDescent="0.25">
      <c r="A2748" s="12" t="s">
        <v>2953</v>
      </c>
    </row>
    <row r="2749" spans="1:1" x14ac:dyDescent="0.25">
      <c r="A2749" s="12" t="s">
        <v>3717</v>
      </c>
    </row>
    <row r="2750" spans="1:1" x14ac:dyDescent="0.25">
      <c r="A2750" s="12" t="s">
        <v>4311</v>
      </c>
    </row>
    <row r="2751" spans="1:1" x14ac:dyDescent="0.25">
      <c r="A2751" s="12" t="s">
        <v>836</v>
      </c>
    </row>
    <row r="2752" spans="1:1" x14ac:dyDescent="0.25">
      <c r="A2752" s="12" t="s">
        <v>298</v>
      </c>
    </row>
    <row r="2753" spans="1:1" x14ac:dyDescent="0.25">
      <c r="A2753" s="12" t="s">
        <v>1625</v>
      </c>
    </row>
    <row r="2754" spans="1:1" x14ac:dyDescent="0.25">
      <c r="A2754" s="12" t="s">
        <v>2581</v>
      </c>
    </row>
    <row r="2755" spans="1:1" x14ac:dyDescent="0.25">
      <c r="A2755" s="12" t="s">
        <v>1109</v>
      </c>
    </row>
    <row r="2756" spans="1:1" x14ac:dyDescent="0.25">
      <c r="A2756" s="12" t="s">
        <v>68</v>
      </c>
    </row>
    <row r="2757" spans="1:1" x14ac:dyDescent="0.25">
      <c r="A2757" s="12" t="s">
        <v>2709</v>
      </c>
    </row>
    <row r="2758" spans="1:1" x14ac:dyDescent="0.25">
      <c r="A2758" s="12" t="s">
        <v>4797</v>
      </c>
    </row>
    <row r="2759" spans="1:1" x14ac:dyDescent="0.25">
      <c r="A2759" s="12" t="s">
        <v>1241</v>
      </c>
    </row>
    <row r="2760" spans="1:1" x14ac:dyDescent="0.25">
      <c r="A2760" s="12" t="s">
        <v>1567</v>
      </c>
    </row>
    <row r="2761" spans="1:1" x14ac:dyDescent="0.25">
      <c r="A2761" s="12" t="s">
        <v>4791</v>
      </c>
    </row>
    <row r="2762" spans="1:1" x14ac:dyDescent="0.25">
      <c r="A2762" s="12" t="s">
        <v>1277</v>
      </c>
    </row>
    <row r="2763" spans="1:1" x14ac:dyDescent="0.25">
      <c r="A2763" s="12" t="s">
        <v>3370</v>
      </c>
    </row>
    <row r="2764" spans="1:1" x14ac:dyDescent="0.25">
      <c r="A2764" s="12" t="s">
        <v>102</v>
      </c>
    </row>
    <row r="2765" spans="1:1" x14ac:dyDescent="0.25">
      <c r="A2765" s="12" t="s">
        <v>2208</v>
      </c>
    </row>
    <row r="2766" spans="1:1" x14ac:dyDescent="0.25">
      <c r="A2766" s="12" t="s">
        <v>1494</v>
      </c>
    </row>
    <row r="2767" spans="1:1" x14ac:dyDescent="0.25">
      <c r="A2767" s="12" t="s">
        <v>1821</v>
      </c>
    </row>
    <row r="2768" spans="1:1" x14ac:dyDescent="0.25">
      <c r="A2768" s="12" t="s">
        <v>3068</v>
      </c>
    </row>
    <row r="2769" spans="1:1" x14ac:dyDescent="0.25">
      <c r="A2769" s="12" t="s">
        <v>3247</v>
      </c>
    </row>
    <row r="2770" spans="1:1" x14ac:dyDescent="0.25">
      <c r="A2770" s="12" t="s">
        <v>1014</v>
      </c>
    </row>
    <row r="2771" spans="1:1" x14ac:dyDescent="0.25">
      <c r="A2771" s="12" t="s">
        <v>2535</v>
      </c>
    </row>
    <row r="2772" spans="1:1" x14ac:dyDescent="0.25">
      <c r="A2772" s="12" t="s">
        <v>1860</v>
      </c>
    </row>
    <row r="2773" spans="1:1" x14ac:dyDescent="0.25">
      <c r="A2773" s="12" t="s">
        <v>4333</v>
      </c>
    </row>
    <row r="2774" spans="1:1" x14ac:dyDescent="0.25">
      <c r="A2774" s="12" t="s">
        <v>505</v>
      </c>
    </row>
    <row r="2775" spans="1:1" x14ac:dyDescent="0.25">
      <c r="A2775" s="12" t="s">
        <v>4181</v>
      </c>
    </row>
    <row r="2776" spans="1:1" x14ac:dyDescent="0.25">
      <c r="A2776" s="12" t="s">
        <v>3122</v>
      </c>
    </row>
    <row r="2777" spans="1:1" x14ac:dyDescent="0.25">
      <c r="A2777" s="12" t="s">
        <v>4547</v>
      </c>
    </row>
    <row r="2778" spans="1:1" x14ac:dyDescent="0.25">
      <c r="A2778" s="12" t="s">
        <v>1909</v>
      </c>
    </row>
    <row r="2779" spans="1:1" x14ac:dyDescent="0.25">
      <c r="A2779" s="12" t="s">
        <v>1809</v>
      </c>
    </row>
    <row r="2780" spans="1:1" x14ac:dyDescent="0.25">
      <c r="A2780" s="12" t="s">
        <v>72</v>
      </c>
    </row>
    <row r="2781" spans="1:1" x14ac:dyDescent="0.25">
      <c r="A2781" s="12" t="s">
        <v>473</v>
      </c>
    </row>
    <row r="2782" spans="1:1" x14ac:dyDescent="0.25">
      <c r="A2782" s="12" t="s">
        <v>4055</v>
      </c>
    </row>
    <row r="2783" spans="1:1" x14ac:dyDescent="0.25">
      <c r="A2783" s="12" t="s">
        <v>4540</v>
      </c>
    </row>
    <row r="2784" spans="1:1" x14ac:dyDescent="0.25">
      <c r="A2784" s="12" t="s">
        <v>257</v>
      </c>
    </row>
    <row r="2785" spans="1:1" x14ac:dyDescent="0.25">
      <c r="A2785" s="12" t="s">
        <v>3829</v>
      </c>
    </row>
    <row r="2786" spans="1:1" x14ac:dyDescent="0.25">
      <c r="A2786" s="12" t="s">
        <v>4610</v>
      </c>
    </row>
    <row r="2787" spans="1:1" x14ac:dyDescent="0.25">
      <c r="A2787" s="12" t="s">
        <v>2621</v>
      </c>
    </row>
    <row r="2788" spans="1:1" x14ac:dyDescent="0.25">
      <c r="A2788" s="12" t="s">
        <v>2748</v>
      </c>
    </row>
    <row r="2789" spans="1:1" x14ac:dyDescent="0.25">
      <c r="A2789" s="12" t="s">
        <v>37</v>
      </c>
    </row>
    <row r="2790" spans="1:1" x14ac:dyDescent="0.25">
      <c r="A2790" s="12" t="s">
        <v>3999</v>
      </c>
    </row>
    <row r="2791" spans="1:1" x14ac:dyDescent="0.25">
      <c r="A2791" s="12" t="s">
        <v>3030</v>
      </c>
    </row>
    <row r="2792" spans="1:1" x14ac:dyDescent="0.25">
      <c r="A2792" s="12" t="s">
        <v>1362</v>
      </c>
    </row>
    <row r="2793" spans="1:1" x14ac:dyDescent="0.25">
      <c r="A2793" s="12" t="s">
        <v>379</v>
      </c>
    </row>
    <row r="2794" spans="1:1" x14ac:dyDescent="0.25">
      <c r="A2794" s="12" t="s">
        <v>2153</v>
      </c>
    </row>
    <row r="2795" spans="1:1" x14ac:dyDescent="0.25">
      <c r="A2795" s="12" t="s">
        <v>380</v>
      </c>
    </row>
    <row r="2796" spans="1:1" x14ac:dyDescent="0.25">
      <c r="A2796" s="12" t="s">
        <v>2494</v>
      </c>
    </row>
    <row r="2797" spans="1:1" x14ac:dyDescent="0.25">
      <c r="A2797" s="12" t="s">
        <v>4826</v>
      </c>
    </row>
    <row r="2798" spans="1:1" x14ac:dyDescent="0.25">
      <c r="A2798" s="12" t="s">
        <v>1733</v>
      </c>
    </row>
    <row r="2799" spans="1:1" x14ac:dyDescent="0.25">
      <c r="A2799" s="12" t="s">
        <v>3830</v>
      </c>
    </row>
    <row r="2800" spans="1:1" x14ac:dyDescent="0.25">
      <c r="A2800" s="12" t="s">
        <v>2161</v>
      </c>
    </row>
    <row r="2801" spans="1:1" x14ac:dyDescent="0.25">
      <c r="A2801" s="12" t="s">
        <v>2446</v>
      </c>
    </row>
    <row r="2802" spans="1:1" x14ac:dyDescent="0.25">
      <c r="A2802" s="12" t="s">
        <v>1622</v>
      </c>
    </row>
    <row r="2803" spans="1:1" x14ac:dyDescent="0.25">
      <c r="A2803" s="12" t="s">
        <v>1597</v>
      </c>
    </row>
    <row r="2804" spans="1:1" x14ac:dyDescent="0.25">
      <c r="A2804" s="12" t="s">
        <v>2372</v>
      </c>
    </row>
    <row r="2805" spans="1:1" x14ac:dyDescent="0.25">
      <c r="A2805" s="12" t="s">
        <v>212</v>
      </c>
    </row>
    <row r="2806" spans="1:1" x14ac:dyDescent="0.25">
      <c r="A2806" s="12" t="s">
        <v>4051</v>
      </c>
    </row>
    <row r="2807" spans="1:1" x14ac:dyDescent="0.25">
      <c r="A2807" s="12" t="s">
        <v>261</v>
      </c>
    </row>
    <row r="2808" spans="1:1" x14ac:dyDescent="0.25">
      <c r="A2808" s="12" t="s">
        <v>2250</v>
      </c>
    </row>
    <row r="2809" spans="1:1" x14ac:dyDescent="0.25">
      <c r="A2809" s="12" t="s">
        <v>826</v>
      </c>
    </row>
    <row r="2810" spans="1:1" x14ac:dyDescent="0.25">
      <c r="A2810" s="12" t="s">
        <v>4506</v>
      </c>
    </row>
    <row r="2811" spans="1:1" x14ac:dyDescent="0.25">
      <c r="A2811" s="12" t="s">
        <v>2573</v>
      </c>
    </row>
    <row r="2812" spans="1:1" x14ac:dyDescent="0.25">
      <c r="A2812" s="12" t="s">
        <v>479</v>
      </c>
    </row>
    <row r="2813" spans="1:1" x14ac:dyDescent="0.25">
      <c r="A2813" s="12" t="s">
        <v>3125</v>
      </c>
    </row>
    <row r="2814" spans="1:1" x14ac:dyDescent="0.25">
      <c r="A2814" s="12" t="s">
        <v>4798</v>
      </c>
    </row>
    <row r="2815" spans="1:1" x14ac:dyDescent="0.25">
      <c r="A2815" s="12" t="s">
        <v>871</v>
      </c>
    </row>
    <row r="2816" spans="1:1" x14ac:dyDescent="0.25">
      <c r="A2816" s="12" t="s">
        <v>611</v>
      </c>
    </row>
    <row r="2817" spans="1:1" x14ac:dyDescent="0.25">
      <c r="A2817" s="12" t="s">
        <v>1346</v>
      </c>
    </row>
    <row r="2818" spans="1:1" x14ac:dyDescent="0.25">
      <c r="A2818" s="12" t="s">
        <v>1329</v>
      </c>
    </row>
    <row r="2819" spans="1:1" x14ac:dyDescent="0.25">
      <c r="A2819" s="12" t="s">
        <v>2081</v>
      </c>
    </row>
    <row r="2820" spans="1:1" x14ac:dyDescent="0.25">
      <c r="A2820" s="12" t="s">
        <v>105</v>
      </c>
    </row>
    <row r="2821" spans="1:1" x14ac:dyDescent="0.25">
      <c r="A2821" s="12" t="s">
        <v>2396</v>
      </c>
    </row>
    <row r="2822" spans="1:1" x14ac:dyDescent="0.25">
      <c r="A2822" s="12" t="s">
        <v>649</v>
      </c>
    </row>
    <row r="2823" spans="1:1" x14ac:dyDescent="0.25">
      <c r="A2823" s="12" t="s">
        <v>665</v>
      </c>
    </row>
    <row r="2824" spans="1:1" x14ac:dyDescent="0.25">
      <c r="A2824" s="12" t="s">
        <v>2594</v>
      </c>
    </row>
    <row r="2825" spans="1:1" x14ac:dyDescent="0.25">
      <c r="A2825" s="12" t="s">
        <v>3423</v>
      </c>
    </row>
    <row r="2826" spans="1:1" x14ac:dyDescent="0.25">
      <c r="A2826" s="12" t="s">
        <v>4845</v>
      </c>
    </row>
    <row r="2827" spans="1:1" x14ac:dyDescent="0.25">
      <c r="A2827" s="12" t="s">
        <v>4396</v>
      </c>
    </row>
    <row r="2828" spans="1:1" x14ac:dyDescent="0.25">
      <c r="A2828" s="12" t="s">
        <v>4528</v>
      </c>
    </row>
    <row r="2829" spans="1:1" x14ac:dyDescent="0.25">
      <c r="A2829" s="12" t="s">
        <v>2439</v>
      </c>
    </row>
    <row r="2830" spans="1:1" x14ac:dyDescent="0.25">
      <c r="A2830" s="12" t="s">
        <v>605</v>
      </c>
    </row>
    <row r="2831" spans="1:1" x14ac:dyDescent="0.25">
      <c r="A2831" s="12" t="s">
        <v>262</v>
      </c>
    </row>
    <row r="2832" spans="1:1" x14ac:dyDescent="0.25">
      <c r="A2832" s="12" t="s">
        <v>3160</v>
      </c>
    </row>
    <row r="2833" spans="1:1" x14ac:dyDescent="0.25">
      <c r="A2833" s="12" t="s">
        <v>2190</v>
      </c>
    </row>
    <row r="2834" spans="1:1" x14ac:dyDescent="0.25">
      <c r="A2834" s="12" t="s">
        <v>149</v>
      </c>
    </row>
    <row r="2835" spans="1:1" x14ac:dyDescent="0.25">
      <c r="A2835" s="12" t="s">
        <v>3014</v>
      </c>
    </row>
    <row r="2836" spans="1:1" x14ac:dyDescent="0.25">
      <c r="A2836" s="12" t="s">
        <v>1242</v>
      </c>
    </row>
    <row r="2837" spans="1:1" x14ac:dyDescent="0.25">
      <c r="A2837" s="12" t="s">
        <v>2882</v>
      </c>
    </row>
    <row r="2838" spans="1:1" x14ac:dyDescent="0.25">
      <c r="A2838" s="12" t="s">
        <v>2146</v>
      </c>
    </row>
    <row r="2839" spans="1:1" x14ac:dyDescent="0.25">
      <c r="A2839" s="12" t="s">
        <v>4802</v>
      </c>
    </row>
    <row r="2840" spans="1:1" x14ac:dyDescent="0.25">
      <c r="A2840" s="12" t="s">
        <v>2824</v>
      </c>
    </row>
    <row r="2841" spans="1:1" x14ac:dyDescent="0.25">
      <c r="A2841" s="12" t="s">
        <v>3212</v>
      </c>
    </row>
    <row r="2842" spans="1:1" x14ac:dyDescent="0.25">
      <c r="A2842" s="12" t="s">
        <v>4727</v>
      </c>
    </row>
    <row r="2843" spans="1:1" x14ac:dyDescent="0.25">
      <c r="A2843" s="12" t="s">
        <v>213</v>
      </c>
    </row>
    <row r="2844" spans="1:1" x14ac:dyDescent="0.25">
      <c r="A2844" s="12" t="s">
        <v>3891</v>
      </c>
    </row>
    <row r="2845" spans="1:1" x14ac:dyDescent="0.25">
      <c r="A2845" s="12" t="s">
        <v>1193</v>
      </c>
    </row>
    <row r="2846" spans="1:1" x14ac:dyDescent="0.25">
      <c r="A2846" s="12" t="s">
        <v>1582</v>
      </c>
    </row>
    <row r="2847" spans="1:1" x14ac:dyDescent="0.25">
      <c r="A2847" s="12" t="s">
        <v>639</v>
      </c>
    </row>
    <row r="2848" spans="1:1" x14ac:dyDescent="0.25">
      <c r="A2848" s="12" t="s">
        <v>2912</v>
      </c>
    </row>
    <row r="2849" spans="1:1" x14ac:dyDescent="0.25">
      <c r="A2849" s="12" t="s">
        <v>3927</v>
      </c>
    </row>
    <row r="2850" spans="1:1" x14ac:dyDescent="0.25">
      <c r="A2850" s="12" t="s">
        <v>2333</v>
      </c>
    </row>
    <row r="2851" spans="1:1" x14ac:dyDescent="0.25">
      <c r="A2851" s="12" t="s">
        <v>3960</v>
      </c>
    </row>
    <row r="2852" spans="1:1" x14ac:dyDescent="0.25">
      <c r="A2852" s="12" t="s">
        <v>2584</v>
      </c>
    </row>
    <row r="2853" spans="1:1" x14ac:dyDescent="0.25">
      <c r="A2853" s="12" t="s">
        <v>3204</v>
      </c>
    </row>
    <row r="2854" spans="1:1" x14ac:dyDescent="0.25">
      <c r="A2854" s="12" t="s">
        <v>2443</v>
      </c>
    </row>
    <row r="2855" spans="1:1" x14ac:dyDescent="0.25">
      <c r="A2855" s="12" t="s">
        <v>956</v>
      </c>
    </row>
    <row r="2856" spans="1:1" x14ac:dyDescent="0.25">
      <c r="A2856" s="12" t="s">
        <v>4544</v>
      </c>
    </row>
    <row r="2857" spans="1:1" x14ac:dyDescent="0.25">
      <c r="A2857" s="12" t="s">
        <v>4003</v>
      </c>
    </row>
    <row r="2858" spans="1:1" x14ac:dyDescent="0.25">
      <c r="A2858" s="12" t="s">
        <v>4732</v>
      </c>
    </row>
    <row r="2859" spans="1:1" x14ac:dyDescent="0.25">
      <c r="A2859" s="12" t="s">
        <v>868</v>
      </c>
    </row>
    <row r="2860" spans="1:1" x14ac:dyDescent="0.25">
      <c r="A2860" s="12" t="s">
        <v>2722</v>
      </c>
    </row>
    <row r="2861" spans="1:1" x14ac:dyDescent="0.25">
      <c r="A2861" s="12" t="s">
        <v>3866</v>
      </c>
    </row>
    <row r="2862" spans="1:1" x14ac:dyDescent="0.25">
      <c r="A2862" s="12" t="s">
        <v>1108</v>
      </c>
    </row>
    <row r="2863" spans="1:1" x14ac:dyDescent="0.25">
      <c r="A2863" s="12" t="s">
        <v>676</v>
      </c>
    </row>
    <row r="2864" spans="1:1" x14ac:dyDescent="0.25">
      <c r="A2864" s="12" t="s">
        <v>2840</v>
      </c>
    </row>
    <row r="2865" spans="1:1" x14ac:dyDescent="0.25">
      <c r="A2865" s="12" t="s">
        <v>4338</v>
      </c>
    </row>
    <row r="2866" spans="1:1" x14ac:dyDescent="0.25">
      <c r="A2866" s="12" t="s">
        <v>3384</v>
      </c>
    </row>
    <row r="2867" spans="1:1" x14ac:dyDescent="0.25">
      <c r="A2867" s="12" t="s">
        <v>2706</v>
      </c>
    </row>
    <row r="2868" spans="1:1" x14ac:dyDescent="0.25">
      <c r="A2868" s="12" t="s">
        <v>3291</v>
      </c>
    </row>
    <row r="2869" spans="1:1" x14ac:dyDescent="0.25">
      <c r="A2869" s="12" t="s">
        <v>4441</v>
      </c>
    </row>
    <row r="2870" spans="1:1" x14ac:dyDescent="0.25">
      <c r="A2870" s="12" t="s">
        <v>4393</v>
      </c>
    </row>
    <row r="2871" spans="1:1" x14ac:dyDescent="0.25">
      <c r="A2871" s="12" t="s">
        <v>83</v>
      </c>
    </row>
    <row r="2872" spans="1:1" x14ac:dyDescent="0.25">
      <c r="A2872" s="12" t="s">
        <v>1718</v>
      </c>
    </row>
    <row r="2873" spans="1:1" x14ac:dyDescent="0.25">
      <c r="A2873" s="12" t="s">
        <v>3356</v>
      </c>
    </row>
    <row r="2874" spans="1:1" x14ac:dyDescent="0.25">
      <c r="A2874" s="12" t="s">
        <v>3056</v>
      </c>
    </row>
    <row r="2875" spans="1:1" x14ac:dyDescent="0.25">
      <c r="A2875" s="12" t="s">
        <v>3841</v>
      </c>
    </row>
    <row r="2876" spans="1:1" x14ac:dyDescent="0.25">
      <c r="A2876" s="12" t="s">
        <v>1772</v>
      </c>
    </row>
    <row r="2877" spans="1:1" x14ac:dyDescent="0.25">
      <c r="A2877" s="12" t="s">
        <v>552</v>
      </c>
    </row>
    <row r="2878" spans="1:1" x14ac:dyDescent="0.25">
      <c r="A2878" s="12" t="s">
        <v>3926</v>
      </c>
    </row>
    <row r="2879" spans="1:1" x14ac:dyDescent="0.25">
      <c r="A2879" s="12" t="s">
        <v>1358</v>
      </c>
    </row>
    <row r="2880" spans="1:1" x14ac:dyDescent="0.25">
      <c r="A2880" s="12" t="s">
        <v>2155</v>
      </c>
    </row>
    <row r="2881" spans="1:1" x14ac:dyDescent="0.25">
      <c r="A2881" s="12" t="s">
        <v>2607</v>
      </c>
    </row>
    <row r="2882" spans="1:1" x14ac:dyDescent="0.25">
      <c r="A2882" s="12" t="s">
        <v>2160</v>
      </c>
    </row>
    <row r="2883" spans="1:1" x14ac:dyDescent="0.25">
      <c r="A2883" s="12" t="s">
        <v>2129</v>
      </c>
    </row>
    <row r="2884" spans="1:1" x14ac:dyDescent="0.25">
      <c r="A2884" s="12" t="s">
        <v>3229</v>
      </c>
    </row>
    <row r="2885" spans="1:1" x14ac:dyDescent="0.25">
      <c r="A2885" s="12" t="s">
        <v>988</v>
      </c>
    </row>
    <row r="2886" spans="1:1" x14ac:dyDescent="0.25">
      <c r="A2886" s="12" t="s">
        <v>1122</v>
      </c>
    </row>
    <row r="2887" spans="1:1" x14ac:dyDescent="0.25">
      <c r="A2887" s="12" t="s">
        <v>1614</v>
      </c>
    </row>
    <row r="2888" spans="1:1" x14ac:dyDescent="0.25">
      <c r="A2888" s="12" t="s">
        <v>3282</v>
      </c>
    </row>
    <row r="2889" spans="1:1" x14ac:dyDescent="0.25">
      <c r="A2889" s="12" t="s">
        <v>2708</v>
      </c>
    </row>
    <row r="2890" spans="1:1" x14ac:dyDescent="0.25">
      <c r="A2890" s="12" t="s">
        <v>1684</v>
      </c>
    </row>
    <row r="2891" spans="1:1" x14ac:dyDescent="0.25">
      <c r="A2891" s="12" t="s">
        <v>919</v>
      </c>
    </row>
    <row r="2892" spans="1:1" x14ac:dyDescent="0.25">
      <c r="A2892" s="12" t="s">
        <v>729</v>
      </c>
    </row>
    <row r="2893" spans="1:1" x14ac:dyDescent="0.25">
      <c r="A2893" s="12" t="s">
        <v>4049</v>
      </c>
    </row>
    <row r="2894" spans="1:1" x14ac:dyDescent="0.25">
      <c r="A2894" s="12" t="s">
        <v>3912</v>
      </c>
    </row>
    <row r="2895" spans="1:1" x14ac:dyDescent="0.25">
      <c r="A2895" s="12" t="s">
        <v>3075</v>
      </c>
    </row>
    <row r="2896" spans="1:1" x14ac:dyDescent="0.25">
      <c r="A2896" s="12" t="s">
        <v>2039</v>
      </c>
    </row>
    <row r="2897" spans="1:1" x14ac:dyDescent="0.25">
      <c r="A2897" s="12" t="s">
        <v>1411</v>
      </c>
    </row>
    <row r="2898" spans="1:1" x14ac:dyDescent="0.25">
      <c r="A2898" s="12" t="s">
        <v>1982</v>
      </c>
    </row>
    <row r="2899" spans="1:1" x14ac:dyDescent="0.25">
      <c r="A2899" s="12" t="s">
        <v>1280</v>
      </c>
    </row>
    <row r="2900" spans="1:1" x14ac:dyDescent="0.25">
      <c r="A2900" s="12" t="s">
        <v>1188</v>
      </c>
    </row>
    <row r="2901" spans="1:1" x14ac:dyDescent="0.25">
      <c r="A2901" s="12" t="s">
        <v>3945</v>
      </c>
    </row>
    <row r="2902" spans="1:1" x14ac:dyDescent="0.25">
      <c r="A2902" s="12" t="s">
        <v>4716</v>
      </c>
    </row>
    <row r="2903" spans="1:1" x14ac:dyDescent="0.25">
      <c r="A2903" s="12" t="s">
        <v>271</v>
      </c>
    </row>
    <row r="2904" spans="1:1" x14ac:dyDescent="0.25">
      <c r="A2904" s="12" t="s">
        <v>2572</v>
      </c>
    </row>
    <row r="2905" spans="1:1" x14ac:dyDescent="0.25">
      <c r="A2905" s="12" t="s">
        <v>1646</v>
      </c>
    </row>
    <row r="2906" spans="1:1" x14ac:dyDescent="0.25">
      <c r="A2906" s="12" t="s">
        <v>2932</v>
      </c>
    </row>
    <row r="2907" spans="1:1" x14ac:dyDescent="0.25">
      <c r="A2907" s="12" t="s">
        <v>2792</v>
      </c>
    </row>
    <row r="2908" spans="1:1" x14ac:dyDescent="0.25">
      <c r="A2908" s="12" t="s">
        <v>408</v>
      </c>
    </row>
    <row r="2909" spans="1:1" x14ac:dyDescent="0.25">
      <c r="A2909" s="12" t="s">
        <v>4836</v>
      </c>
    </row>
    <row r="2910" spans="1:1" x14ac:dyDescent="0.25">
      <c r="A2910" s="12" t="s">
        <v>1222</v>
      </c>
    </row>
    <row r="2911" spans="1:1" x14ac:dyDescent="0.25">
      <c r="A2911" s="12" t="s">
        <v>1728</v>
      </c>
    </row>
    <row r="2912" spans="1:1" x14ac:dyDescent="0.25">
      <c r="A2912" s="12" t="s">
        <v>3121</v>
      </c>
    </row>
    <row r="2913" spans="1:1" x14ac:dyDescent="0.25">
      <c r="A2913" s="12" t="s">
        <v>2577</v>
      </c>
    </row>
    <row r="2914" spans="1:1" x14ac:dyDescent="0.25">
      <c r="A2914" s="12" t="s">
        <v>4606</v>
      </c>
    </row>
    <row r="2915" spans="1:1" x14ac:dyDescent="0.25">
      <c r="A2915" s="12" t="s">
        <v>4533</v>
      </c>
    </row>
    <row r="2916" spans="1:1" x14ac:dyDescent="0.25">
      <c r="A2916" s="12" t="s">
        <v>502</v>
      </c>
    </row>
    <row r="2917" spans="1:1" x14ac:dyDescent="0.25">
      <c r="A2917" s="12" t="s">
        <v>509</v>
      </c>
    </row>
    <row r="2918" spans="1:1" x14ac:dyDescent="0.25">
      <c r="A2918" s="12" t="s">
        <v>2681</v>
      </c>
    </row>
    <row r="2919" spans="1:1" x14ac:dyDescent="0.25">
      <c r="A2919" s="12" t="s">
        <v>901</v>
      </c>
    </row>
    <row r="2920" spans="1:1" x14ac:dyDescent="0.25">
      <c r="A2920" s="12" t="s">
        <v>4367</v>
      </c>
    </row>
    <row r="2921" spans="1:1" x14ac:dyDescent="0.25">
      <c r="A2921" s="12" t="s">
        <v>284</v>
      </c>
    </row>
    <row r="2922" spans="1:1" x14ac:dyDescent="0.25">
      <c r="A2922" s="12" t="s">
        <v>3066</v>
      </c>
    </row>
    <row r="2923" spans="1:1" x14ac:dyDescent="0.25">
      <c r="A2923" s="12" t="s">
        <v>4719</v>
      </c>
    </row>
    <row r="2924" spans="1:1" x14ac:dyDescent="0.25">
      <c r="A2924" s="12" t="s">
        <v>3996</v>
      </c>
    </row>
    <row r="2925" spans="1:1" x14ac:dyDescent="0.25">
      <c r="A2925" s="12" t="s">
        <v>2028</v>
      </c>
    </row>
    <row r="2926" spans="1:1" x14ac:dyDescent="0.25">
      <c r="A2926" s="12" t="s">
        <v>4435</v>
      </c>
    </row>
    <row r="2927" spans="1:1" x14ac:dyDescent="0.25">
      <c r="A2927" s="12" t="s">
        <v>2755</v>
      </c>
    </row>
    <row r="2928" spans="1:1" x14ac:dyDescent="0.25">
      <c r="A2928" s="12" t="s">
        <v>4883</v>
      </c>
    </row>
    <row r="2929" spans="1:1" x14ac:dyDescent="0.25">
      <c r="A2929" s="12" t="s">
        <v>2202</v>
      </c>
    </row>
    <row r="2930" spans="1:1" x14ac:dyDescent="0.25">
      <c r="A2930" s="12" t="s">
        <v>1602</v>
      </c>
    </row>
    <row r="2931" spans="1:1" x14ac:dyDescent="0.25">
      <c r="A2931" s="12" t="s">
        <v>2113</v>
      </c>
    </row>
    <row r="2932" spans="1:1" x14ac:dyDescent="0.25">
      <c r="A2932" s="12" t="s">
        <v>4615</v>
      </c>
    </row>
    <row r="2933" spans="1:1" x14ac:dyDescent="0.25">
      <c r="A2933" s="12" t="s">
        <v>1949</v>
      </c>
    </row>
    <row r="2934" spans="1:1" x14ac:dyDescent="0.25">
      <c r="A2934" s="12" t="s">
        <v>2233</v>
      </c>
    </row>
    <row r="2935" spans="1:1" x14ac:dyDescent="0.25">
      <c r="A2935" s="12" t="s">
        <v>203</v>
      </c>
    </row>
    <row r="2936" spans="1:1" x14ac:dyDescent="0.25">
      <c r="A2936" s="12" t="s">
        <v>302</v>
      </c>
    </row>
    <row r="2937" spans="1:1" x14ac:dyDescent="0.25">
      <c r="A2937" s="12" t="s">
        <v>4339</v>
      </c>
    </row>
    <row r="2938" spans="1:1" x14ac:dyDescent="0.25">
      <c r="A2938" s="12" t="s">
        <v>4035</v>
      </c>
    </row>
    <row r="2939" spans="1:1" x14ac:dyDescent="0.25">
      <c r="A2939" s="12" t="s">
        <v>4458</v>
      </c>
    </row>
    <row r="2940" spans="1:1" x14ac:dyDescent="0.25">
      <c r="A2940" s="12" t="s">
        <v>1669</v>
      </c>
    </row>
    <row r="2941" spans="1:1" x14ac:dyDescent="0.25">
      <c r="A2941" s="12" t="s">
        <v>3570</v>
      </c>
    </row>
    <row r="2942" spans="1:1" x14ac:dyDescent="0.25">
      <c r="A2942" s="12" t="s">
        <v>283</v>
      </c>
    </row>
    <row r="2943" spans="1:1" x14ac:dyDescent="0.25">
      <c r="A2943" s="12" t="s">
        <v>1183</v>
      </c>
    </row>
    <row r="2944" spans="1:1" x14ac:dyDescent="0.25">
      <c r="A2944" s="12" t="s">
        <v>2619</v>
      </c>
    </row>
    <row r="2945" spans="1:1" x14ac:dyDescent="0.25">
      <c r="A2945" s="12" t="s">
        <v>4008</v>
      </c>
    </row>
    <row r="2946" spans="1:1" x14ac:dyDescent="0.25">
      <c r="A2946" s="12" t="s">
        <v>412</v>
      </c>
    </row>
    <row r="2947" spans="1:1" x14ac:dyDescent="0.25">
      <c r="A2947" s="12" t="s">
        <v>3600</v>
      </c>
    </row>
    <row r="2948" spans="1:1" x14ac:dyDescent="0.25">
      <c r="A2948" s="12" t="s">
        <v>4867</v>
      </c>
    </row>
    <row r="2949" spans="1:1" x14ac:dyDescent="0.25">
      <c r="A2949" s="12" t="s">
        <v>1942</v>
      </c>
    </row>
    <row r="2950" spans="1:1" x14ac:dyDescent="0.25">
      <c r="A2950" s="12" t="s">
        <v>3415</v>
      </c>
    </row>
    <row r="2951" spans="1:1" x14ac:dyDescent="0.25">
      <c r="A2951" s="12" t="s">
        <v>1575</v>
      </c>
    </row>
    <row r="2952" spans="1:1" x14ac:dyDescent="0.25">
      <c r="A2952" s="12" t="s">
        <v>2927</v>
      </c>
    </row>
    <row r="2953" spans="1:1" x14ac:dyDescent="0.25">
      <c r="A2953" s="12" t="s">
        <v>974</v>
      </c>
    </row>
    <row r="2954" spans="1:1" x14ac:dyDescent="0.25">
      <c r="A2954" s="12" t="s">
        <v>3552</v>
      </c>
    </row>
    <row r="2955" spans="1:1" x14ac:dyDescent="0.25">
      <c r="A2955" s="12" t="s">
        <v>2862</v>
      </c>
    </row>
    <row r="2956" spans="1:1" x14ac:dyDescent="0.25">
      <c r="A2956" s="12" t="s">
        <v>3571</v>
      </c>
    </row>
    <row r="2957" spans="1:1" x14ac:dyDescent="0.25">
      <c r="A2957" s="12" t="s">
        <v>4152</v>
      </c>
    </row>
    <row r="2958" spans="1:1" x14ac:dyDescent="0.25">
      <c r="A2958" s="12" t="s">
        <v>5029</v>
      </c>
    </row>
    <row r="2959" spans="1:1" x14ac:dyDescent="0.25">
      <c r="A2959" s="12" t="s">
        <v>2959</v>
      </c>
    </row>
    <row r="2960" spans="1:1" x14ac:dyDescent="0.25">
      <c r="A2960" s="12" t="s">
        <v>1584</v>
      </c>
    </row>
    <row r="2961" spans="1:1" x14ac:dyDescent="0.25">
      <c r="A2961" s="12" t="s">
        <v>1293</v>
      </c>
    </row>
    <row r="2962" spans="1:1" x14ac:dyDescent="0.25">
      <c r="A2962" s="12" t="s">
        <v>2817</v>
      </c>
    </row>
    <row r="2963" spans="1:1" x14ac:dyDescent="0.25">
      <c r="A2963" s="12" t="s">
        <v>667</v>
      </c>
    </row>
    <row r="2964" spans="1:1" x14ac:dyDescent="0.25">
      <c r="A2964" s="12" t="s">
        <v>4829</v>
      </c>
    </row>
    <row r="2965" spans="1:1" x14ac:dyDescent="0.25">
      <c r="A2965" s="12" t="s">
        <v>4052</v>
      </c>
    </row>
    <row r="2966" spans="1:1" x14ac:dyDescent="0.25">
      <c r="A2966" s="12" t="s">
        <v>5034</v>
      </c>
    </row>
    <row r="2967" spans="1:1" x14ac:dyDescent="0.25">
      <c r="A2967" s="12" t="s">
        <v>4068</v>
      </c>
    </row>
    <row r="2968" spans="1:1" x14ac:dyDescent="0.25">
      <c r="A2968" s="12" t="s">
        <v>581</v>
      </c>
    </row>
    <row r="2969" spans="1:1" x14ac:dyDescent="0.25">
      <c r="A2969" s="12" t="s">
        <v>2795</v>
      </c>
    </row>
    <row r="2970" spans="1:1" x14ac:dyDescent="0.25">
      <c r="A2970" s="12" t="s">
        <v>3626</v>
      </c>
    </row>
    <row r="2971" spans="1:1" x14ac:dyDescent="0.25">
      <c r="A2971" s="12" t="s">
        <v>1823</v>
      </c>
    </row>
    <row r="2972" spans="1:1" x14ac:dyDescent="0.25">
      <c r="A2972" s="12" t="s">
        <v>825</v>
      </c>
    </row>
    <row r="2973" spans="1:1" x14ac:dyDescent="0.25">
      <c r="A2973" s="12" t="s">
        <v>1665</v>
      </c>
    </row>
    <row r="2974" spans="1:1" x14ac:dyDescent="0.25">
      <c r="A2974" s="12" t="s">
        <v>4667</v>
      </c>
    </row>
    <row r="2975" spans="1:1" x14ac:dyDescent="0.25">
      <c r="A2975" s="12" t="s">
        <v>1248</v>
      </c>
    </row>
    <row r="2976" spans="1:1" x14ac:dyDescent="0.25">
      <c r="A2976" s="12" t="s">
        <v>4373</v>
      </c>
    </row>
    <row r="2977" spans="1:1" x14ac:dyDescent="0.25">
      <c r="A2977" s="12" t="s">
        <v>3899</v>
      </c>
    </row>
    <row r="2978" spans="1:1" x14ac:dyDescent="0.25">
      <c r="A2978" s="12" t="s">
        <v>349</v>
      </c>
    </row>
    <row r="2979" spans="1:1" x14ac:dyDescent="0.25">
      <c r="A2979" s="12" t="s">
        <v>2151</v>
      </c>
    </row>
    <row r="2980" spans="1:1" x14ac:dyDescent="0.25">
      <c r="A2980" s="12" t="s">
        <v>4570</v>
      </c>
    </row>
    <row r="2981" spans="1:1" x14ac:dyDescent="0.25">
      <c r="A2981" s="12" t="s">
        <v>1119</v>
      </c>
    </row>
    <row r="2982" spans="1:1" x14ac:dyDescent="0.25">
      <c r="A2982" s="12" t="s">
        <v>1130</v>
      </c>
    </row>
    <row r="2983" spans="1:1" x14ac:dyDescent="0.25">
      <c r="A2983" s="12" t="s">
        <v>1586</v>
      </c>
    </row>
    <row r="2984" spans="1:1" x14ac:dyDescent="0.25">
      <c r="A2984" s="12" t="s">
        <v>496</v>
      </c>
    </row>
    <row r="2985" spans="1:1" x14ac:dyDescent="0.25">
      <c r="A2985" s="12" t="s">
        <v>2435</v>
      </c>
    </row>
    <row r="2986" spans="1:1" x14ac:dyDescent="0.25">
      <c r="A2986" s="12" t="s">
        <v>3046</v>
      </c>
    </row>
    <row r="2987" spans="1:1" x14ac:dyDescent="0.25">
      <c r="A2987" s="12" t="s">
        <v>3831</v>
      </c>
    </row>
    <row r="2988" spans="1:1" x14ac:dyDescent="0.25">
      <c r="A2988" s="12" t="s">
        <v>4065</v>
      </c>
    </row>
    <row r="2989" spans="1:1" x14ac:dyDescent="0.25">
      <c r="A2989" s="12" t="s">
        <v>1673</v>
      </c>
    </row>
    <row r="2990" spans="1:1" x14ac:dyDescent="0.25">
      <c r="A2990" s="12" t="s">
        <v>2308</v>
      </c>
    </row>
    <row r="2991" spans="1:1" x14ac:dyDescent="0.25">
      <c r="A2991" s="12" t="s">
        <v>1931</v>
      </c>
    </row>
    <row r="2992" spans="1:1" x14ac:dyDescent="0.25">
      <c r="A2992" s="12" t="s">
        <v>3586</v>
      </c>
    </row>
    <row r="2993" spans="1:1" x14ac:dyDescent="0.25">
      <c r="A2993" s="12" t="s">
        <v>4605</v>
      </c>
    </row>
    <row r="2994" spans="1:1" x14ac:dyDescent="0.25">
      <c r="A2994" s="12" t="s">
        <v>3259</v>
      </c>
    </row>
    <row r="2995" spans="1:1" x14ac:dyDescent="0.25">
      <c r="A2995" s="12" t="s">
        <v>4500</v>
      </c>
    </row>
    <row r="2996" spans="1:1" x14ac:dyDescent="0.25">
      <c r="A2996" s="12" t="s">
        <v>1410</v>
      </c>
    </row>
    <row r="2997" spans="1:1" x14ac:dyDescent="0.25">
      <c r="A2997" s="12" t="s">
        <v>64</v>
      </c>
    </row>
    <row r="2998" spans="1:1" x14ac:dyDescent="0.25">
      <c r="A2998" s="12" t="s">
        <v>660</v>
      </c>
    </row>
    <row r="2999" spans="1:1" x14ac:dyDescent="0.25">
      <c r="A2999" s="12" t="s">
        <v>4515</v>
      </c>
    </row>
    <row r="3000" spans="1:1" x14ac:dyDescent="0.25">
      <c r="A3000" s="12" t="s">
        <v>4450</v>
      </c>
    </row>
    <row r="3001" spans="1:1" x14ac:dyDescent="0.25">
      <c r="A3001" s="12" t="s">
        <v>2458</v>
      </c>
    </row>
    <row r="3002" spans="1:1" x14ac:dyDescent="0.25">
      <c r="A3002" s="12" t="s">
        <v>1559</v>
      </c>
    </row>
    <row r="3003" spans="1:1" x14ac:dyDescent="0.25">
      <c r="A3003" s="12" t="s">
        <v>219</v>
      </c>
    </row>
    <row r="3004" spans="1:1" x14ac:dyDescent="0.25">
      <c r="A3004" s="12" t="s">
        <v>4096</v>
      </c>
    </row>
    <row r="3005" spans="1:1" x14ac:dyDescent="0.25">
      <c r="A3005" s="12" t="s">
        <v>2558</v>
      </c>
    </row>
    <row r="3006" spans="1:1" x14ac:dyDescent="0.25">
      <c r="A3006" s="12" t="s">
        <v>634</v>
      </c>
    </row>
    <row r="3007" spans="1:1" x14ac:dyDescent="0.25">
      <c r="A3007" s="12" t="s">
        <v>4590</v>
      </c>
    </row>
    <row r="3008" spans="1:1" x14ac:dyDescent="0.25">
      <c r="A3008" s="12" t="s">
        <v>3656</v>
      </c>
    </row>
    <row r="3009" spans="1:1" x14ac:dyDescent="0.25">
      <c r="A3009" s="12" t="s">
        <v>1203</v>
      </c>
    </row>
    <row r="3010" spans="1:1" x14ac:dyDescent="0.25">
      <c r="A3010" s="12" t="s">
        <v>2561</v>
      </c>
    </row>
    <row r="3011" spans="1:1" x14ac:dyDescent="0.25">
      <c r="A3011" s="12" t="s">
        <v>2805</v>
      </c>
    </row>
    <row r="3012" spans="1:1" x14ac:dyDescent="0.25">
      <c r="A3012" s="12" t="s">
        <v>3710</v>
      </c>
    </row>
    <row r="3013" spans="1:1" x14ac:dyDescent="0.25">
      <c r="A3013" s="12" t="s">
        <v>1145</v>
      </c>
    </row>
    <row r="3014" spans="1:1" x14ac:dyDescent="0.25">
      <c r="A3014" s="12" t="s">
        <v>1290</v>
      </c>
    </row>
    <row r="3015" spans="1:1" x14ac:dyDescent="0.25">
      <c r="A3015" s="12" t="s">
        <v>1851</v>
      </c>
    </row>
    <row r="3016" spans="1:1" x14ac:dyDescent="0.25">
      <c r="A3016" s="12" t="s">
        <v>3629</v>
      </c>
    </row>
    <row r="3017" spans="1:1" x14ac:dyDescent="0.25">
      <c r="A3017" s="12" t="s">
        <v>1508</v>
      </c>
    </row>
    <row r="3018" spans="1:1" x14ac:dyDescent="0.25">
      <c r="A3018" s="12" t="s">
        <v>2934</v>
      </c>
    </row>
    <row r="3019" spans="1:1" x14ac:dyDescent="0.25">
      <c r="A3019" s="12" t="s">
        <v>167</v>
      </c>
    </row>
    <row r="3020" spans="1:1" x14ac:dyDescent="0.25">
      <c r="A3020" s="12" t="s">
        <v>3562</v>
      </c>
    </row>
    <row r="3021" spans="1:1" x14ac:dyDescent="0.25">
      <c r="A3021" s="12" t="s">
        <v>788</v>
      </c>
    </row>
    <row r="3022" spans="1:1" x14ac:dyDescent="0.25">
      <c r="A3022" s="12" t="s">
        <v>2267</v>
      </c>
    </row>
    <row r="3023" spans="1:1" x14ac:dyDescent="0.25">
      <c r="A3023" s="12" t="s">
        <v>899</v>
      </c>
    </row>
    <row r="3024" spans="1:1" x14ac:dyDescent="0.25">
      <c r="A3024" s="12" t="s">
        <v>4594</v>
      </c>
    </row>
    <row r="3025" spans="1:1" x14ac:dyDescent="0.25">
      <c r="A3025" s="12" t="s">
        <v>501</v>
      </c>
    </row>
    <row r="3026" spans="1:1" x14ac:dyDescent="0.25">
      <c r="A3026" s="12" t="s">
        <v>1507</v>
      </c>
    </row>
    <row r="3027" spans="1:1" x14ac:dyDescent="0.25">
      <c r="A3027" s="12" t="s">
        <v>1770</v>
      </c>
    </row>
    <row r="3028" spans="1:1" x14ac:dyDescent="0.25">
      <c r="A3028" s="12" t="s">
        <v>3088</v>
      </c>
    </row>
    <row r="3029" spans="1:1" x14ac:dyDescent="0.25">
      <c r="A3029" s="12" t="s">
        <v>3457</v>
      </c>
    </row>
    <row r="3030" spans="1:1" x14ac:dyDescent="0.25">
      <c r="A3030" s="12" t="s">
        <v>3375</v>
      </c>
    </row>
    <row r="3031" spans="1:1" x14ac:dyDescent="0.25">
      <c r="A3031" s="12" t="s">
        <v>644</v>
      </c>
    </row>
    <row r="3032" spans="1:1" x14ac:dyDescent="0.25">
      <c r="A3032" s="12" t="s">
        <v>3009</v>
      </c>
    </row>
    <row r="3033" spans="1:1" x14ac:dyDescent="0.25">
      <c r="A3033" s="12" t="s">
        <v>3079</v>
      </c>
    </row>
    <row r="3034" spans="1:1" x14ac:dyDescent="0.25">
      <c r="A3034" s="12" t="s">
        <v>4120</v>
      </c>
    </row>
    <row r="3035" spans="1:1" x14ac:dyDescent="0.25">
      <c r="A3035" s="12" t="s">
        <v>1427</v>
      </c>
    </row>
    <row r="3036" spans="1:1" x14ac:dyDescent="0.25">
      <c r="A3036" s="12" t="s">
        <v>3687</v>
      </c>
    </row>
    <row r="3037" spans="1:1" x14ac:dyDescent="0.25">
      <c r="A3037" s="12" t="s">
        <v>3444</v>
      </c>
    </row>
    <row r="3038" spans="1:1" x14ac:dyDescent="0.25">
      <c r="A3038" s="12" t="s">
        <v>958</v>
      </c>
    </row>
    <row r="3039" spans="1:1" x14ac:dyDescent="0.25">
      <c r="A3039" s="12" t="s">
        <v>4294</v>
      </c>
    </row>
    <row r="3040" spans="1:1" x14ac:dyDescent="0.25">
      <c r="A3040" s="12" t="s">
        <v>3387</v>
      </c>
    </row>
    <row r="3041" spans="1:1" x14ac:dyDescent="0.25">
      <c r="A3041" s="12" t="s">
        <v>4448</v>
      </c>
    </row>
    <row r="3042" spans="1:1" x14ac:dyDescent="0.25">
      <c r="A3042" s="12" t="s">
        <v>3083</v>
      </c>
    </row>
    <row r="3043" spans="1:1" x14ac:dyDescent="0.25">
      <c r="A3043" s="12" t="s">
        <v>1663</v>
      </c>
    </row>
    <row r="3044" spans="1:1" x14ac:dyDescent="0.25">
      <c r="A3044" s="12" t="s">
        <v>1097</v>
      </c>
    </row>
    <row r="3045" spans="1:1" x14ac:dyDescent="0.25">
      <c r="A3045" s="12" t="s">
        <v>2913</v>
      </c>
    </row>
    <row r="3046" spans="1:1" x14ac:dyDescent="0.25">
      <c r="A3046" s="12" t="s">
        <v>2960</v>
      </c>
    </row>
    <row r="3047" spans="1:1" x14ac:dyDescent="0.25">
      <c r="A3047" s="12" t="s">
        <v>2175</v>
      </c>
    </row>
    <row r="3048" spans="1:1" x14ac:dyDescent="0.25">
      <c r="A3048" s="12" t="s">
        <v>3311</v>
      </c>
    </row>
    <row r="3049" spans="1:1" x14ac:dyDescent="0.25">
      <c r="A3049" s="12" t="s">
        <v>3000</v>
      </c>
    </row>
    <row r="3050" spans="1:1" x14ac:dyDescent="0.25">
      <c r="A3050" s="12" t="s">
        <v>467</v>
      </c>
    </row>
    <row r="3051" spans="1:1" x14ac:dyDescent="0.25">
      <c r="A3051" s="12" t="s">
        <v>3211</v>
      </c>
    </row>
    <row r="3052" spans="1:1" x14ac:dyDescent="0.25">
      <c r="A3052" s="12" t="s">
        <v>3499</v>
      </c>
    </row>
    <row r="3053" spans="1:1" x14ac:dyDescent="0.25">
      <c r="A3053" s="12" t="s">
        <v>251</v>
      </c>
    </row>
    <row r="3054" spans="1:1" x14ac:dyDescent="0.25">
      <c r="A3054" s="12" t="s">
        <v>4608</v>
      </c>
    </row>
    <row r="3055" spans="1:1" x14ac:dyDescent="0.25">
      <c r="A3055" s="12" t="s">
        <v>585</v>
      </c>
    </row>
    <row r="3056" spans="1:1" x14ac:dyDescent="0.25">
      <c r="A3056" s="12" t="s">
        <v>1631</v>
      </c>
    </row>
    <row r="3057" spans="1:1" x14ac:dyDescent="0.25">
      <c r="A3057" s="12" t="s">
        <v>461</v>
      </c>
    </row>
    <row r="3058" spans="1:1" x14ac:dyDescent="0.25">
      <c r="A3058" s="12" t="s">
        <v>1871</v>
      </c>
    </row>
    <row r="3059" spans="1:1" x14ac:dyDescent="0.25">
      <c r="A3059" s="12" t="s">
        <v>2682</v>
      </c>
    </row>
    <row r="3060" spans="1:1" x14ac:dyDescent="0.25">
      <c r="A3060" s="12" t="s">
        <v>3248</v>
      </c>
    </row>
    <row r="3061" spans="1:1" x14ac:dyDescent="0.25">
      <c r="A3061" s="12" t="s">
        <v>1304</v>
      </c>
    </row>
    <row r="3062" spans="1:1" x14ac:dyDescent="0.25">
      <c r="A3062" s="12" t="s">
        <v>4855</v>
      </c>
    </row>
    <row r="3063" spans="1:1" x14ac:dyDescent="0.25">
      <c r="A3063" s="12" t="s">
        <v>5030</v>
      </c>
    </row>
    <row r="3064" spans="1:1" x14ac:dyDescent="0.25">
      <c r="A3064" s="12" t="s">
        <v>1797</v>
      </c>
    </row>
    <row r="3065" spans="1:1" x14ac:dyDescent="0.25">
      <c r="A3065" s="12" t="s">
        <v>1984</v>
      </c>
    </row>
    <row r="3066" spans="1:1" x14ac:dyDescent="0.25">
      <c r="A3066" s="12" t="s">
        <v>1806</v>
      </c>
    </row>
    <row r="3067" spans="1:1" x14ac:dyDescent="0.25">
      <c r="A3067" s="12" t="s">
        <v>4781</v>
      </c>
    </row>
    <row r="3068" spans="1:1" x14ac:dyDescent="0.25">
      <c r="A3068" s="12" t="s">
        <v>951</v>
      </c>
    </row>
    <row r="3069" spans="1:1" x14ac:dyDescent="0.25">
      <c r="A3069" s="12" t="s">
        <v>485</v>
      </c>
    </row>
    <row r="3070" spans="1:1" x14ac:dyDescent="0.25">
      <c r="A3070" s="12" t="s">
        <v>3417</v>
      </c>
    </row>
    <row r="3071" spans="1:1" x14ac:dyDescent="0.25">
      <c r="A3071" s="12" t="s">
        <v>4155</v>
      </c>
    </row>
    <row r="3072" spans="1:1" x14ac:dyDescent="0.25">
      <c r="A3072" s="12" t="s">
        <v>717</v>
      </c>
    </row>
    <row r="3073" spans="1:1" x14ac:dyDescent="0.25">
      <c r="A3073" s="12" t="s">
        <v>1686</v>
      </c>
    </row>
    <row r="3074" spans="1:1" x14ac:dyDescent="0.25">
      <c r="A3074" s="12" t="s">
        <v>381</v>
      </c>
    </row>
    <row r="3075" spans="1:1" x14ac:dyDescent="0.25">
      <c r="A3075" s="12" t="s">
        <v>1693</v>
      </c>
    </row>
    <row r="3076" spans="1:1" x14ac:dyDescent="0.25">
      <c r="A3076" s="12" t="s">
        <v>781</v>
      </c>
    </row>
    <row r="3077" spans="1:1" x14ac:dyDescent="0.25">
      <c r="A3077" s="12" t="s">
        <v>4753</v>
      </c>
    </row>
    <row r="3078" spans="1:1" x14ac:dyDescent="0.25">
      <c r="A3078" s="12" t="s">
        <v>2240</v>
      </c>
    </row>
    <row r="3079" spans="1:1" x14ac:dyDescent="0.25">
      <c r="A3079" s="12" t="s">
        <v>1667</v>
      </c>
    </row>
    <row r="3080" spans="1:1" x14ac:dyDescent="0.25">
      <c r="A3080" s="12" t="s">
        <v>3085</v>
      </c>
    </row>
    <row r="3081" spans="1:1" x14ac:dyDescent="0.25">
      <c r="A3081" s="12" t="s">
        <v>2574</v>
      </c>
    </row>
    <row r="3082" spans="1:1" x14ac:dyDescent="0.25">
      <c r="A3082" s="12" t="s">
        <v>3506</v>
      </c>
    </row>
    <row r="3083" spans="1:1" x14ac:dyDescent="0.25">
      <c r="A3083" s="12" t="s">
        <v>47</v>
      </c>
    </row>
    <row r="3084" spans="1:1" x14ac:dyDescent="0.25">
      <c r="A3084" s="12" t="s">
        <v>1747</v>
      </c>
    </row>
    <row r="3085" spans="1:1" x14ac:dyDescent="0.25">
      <c r="A3085" s="12" t="s">
        <v>4833</v>
      </c>
    </row>
    <row r="3086" spans="1:1" x14ac:dyDescent="0.25">
      <c r="A3086" s="12" t="s">
        <v>2596</v>
      </c>
    </row>
    <row r="3087" spans="1:1" x14ac:dyDescent="0.25">
      <c r="A3087" s="12" t="s">
        <v>3345</v>
      </c>
    </row>
    <row r="3088" spans="1:1" x14ac:dyDescent="0.25">
      <c r="A3088" s="12" t="s">
        <v>1493</v>
      </c>
    </row>
    <row r="3089" spans="1:1" x14ac:dyDescent="0.25">
      <c r="A3089" s="12" t="s">
        <v>2937</v>
      </c>
    </row>
    <row r="3090" spans="1:1" x14ac:dyDescent="0.25">
      <c r="A3090" s="12" t="s">
        <v>3929</v>
      </c>
    </row>
    <row r="3091" spans="1:1" x14ac:dyDescent="0.25">
      <c r="A3091" s="12" t="s">
        <v>1276</v>
      </c>
    </row>
    <row r="3092" spans="1:1" x14ac:dyDescent="0.25">
      <c r="A3092" s="12" t="s">
        <v>3425</v>
      </c>
    </row>
    <row r="3093" spans="1:1" x14ac:dyDescent="0.25">
      <c r="A3093" s="12" t="s">
        <v>3559</v>
      </c>
    </row>
    <row r="3094" spans="1:1" x14ac:dyDescent="0.25">
      <c r="A3094" s="12" t="s">
        <v>921</v>
      </c>
    </row>
    <row r="3095" spans="1:1" x14ac:dyDescent="0.25">
      <c r="A3095" s="12" t="s">
        <v>1289</v>
      </c>
    </row>
    <row r="3096" spans="1:1" x14ac:dyDescent="0.25">
      <c r="A3096" s="12" t="s">
        <v>2599</v>
      </c>
    </row>
    <row r="3097" spans="1:1" x14ac:dyDescent="0.25">
      <c r="A3097" s="12" t="s">
        <v>340</v>
      </c>
    </row>
    <row r="3098" spans="1:1" x14ac:dyDescent="0.25">
      <c r="A3098" s="12" t="s">
        <v>368</v>
      </c>
    </row>
    <row r="3099" spans="1:1" x14ac:dyDescent="0.25">
      <c r="A3099" s="12" t="s">
        <v>3510</v>
      </c>
    </row>
    <row r="3100" spans="1:1" x14ac:dyDescent="0.25">
      <c r="A3100" s="12" t="s">
        <v>971</v>
      </c>
    </row>
    <row r="3101" spans="1:1" x14ac:dyDescent="0.25">
      <c r="A3101" s="12" t="s">
        <v>1899</v>
      </c>
    </row>
    <row r="3102" spans="1:1" x14ac:dyDescent="0.25">
      <c r="A3102" s="12" t="s">
        <v>3655</v>
      </c>
    </row>
    <row r="3103" spans="1:1" x14ac:dyDescent="0.25">
      <c r="A3103" s="12" t="s">
        <v>3897</v>
      </c>
    </row>
    <row r="3104" spans="1:1" x14ac:dyDescent="0.25">
      <c r="A3104" s="12" t="s">
        <v>3341</v>
      </c>
    </row>
    <row r="3105" spans="1:1" x14ac:dyDescent="0.25">
      <c r="A3105" s="12" t="s">
        <v>2970</v>
      </c>
    </row>
    <row r="3106" spans="1:1" x14ac:dyDescent="0.25">
      <c r="A3106" s="12" t="s">
        <v>4474</v>
      </c>
    </row>
    <row r="3107" spans="1:1" x14ac:dyDescent="0.25">
      <c r="A3107" s="12" t="s">
        <v>1591</v>
      </c>
    </row>
    <row r="3108" spans="1:1" x14ac:dyDescent="0.25">
      <c r="A3108" s="12" t="s">
        <v>4832</v>
      </c>
    </row>
    <row r="3109" spans="1:1" x14ac:dyDescent="0.25">
      <c r="A3109" s="12" t="s">
        <v>4920</v>
      </c>
    </row>
    <row r="3110" spans="1:1" x14ac:dyDescent="0.25">
      <c r="A3110" s="12" t="s">
        <v>2600</v>
      </c>
    </row>
    <row r="3111" spans="1:1" x14ac:dyDescent="0.25">
      <c r="A3111" s="12" t="s">
        <v>2185</v>
      </c>
    </row>
    <row r="3112" spans="1:1" x14ac:dyDescent="0.25">
      <c r="A3112" s="12" t="s">
        <v>2451</v>
      </c>
    </row>
    <row r="3113" spans="1:1" x14ac:dyDescent="0.25">
      <c r="A3113" s="12" t="s">
        <v>1432</v>
      </c>
    </row>
    <row r="3114" spans="1:1" x14ac:dyDescent="0.25">
      <c r="A3114" s="12" t="s">
        <v>3136</v>
      </c>
    </row>
    <row r="3115" spans="1:1" x14ac:dyDescent="0.25">
      <c r="A3115" s="12" t="s">
        <v>1254</v>
      </c>
    </row>
    <row r="3116" spans="1:1" x14ac:dyDescent="0.25">
      <c r="A3116" s="12" t="s">
        <v>1353</v>
      </c>
    </row>
    <row r="3117" spans="1:1" x14ac:dyDescent="0.25">
      <c r="A3117" s="12" t="s">
        <v>3380</v>
      </c>
    </row>
    <row r="3118" spans="1:1" x14ac:dyDescent="0.25">
      <c r="A3118" s="12" t="s">
        <v>528</v>
      </c>
    </row>
    <row r="3119" spans="1:1" x14ac:dyDescent="0.25">
      <c r="A3119" s="12" t="s">
        <v>1142</v>
      </c>
    </row>
    <row r="3120" spans="1:1" x14ac:dyDescent="0.25">
      <c r="A3120" s="12" t="s">
        <v>2168</v>
      </c>
    </row>
    <row r="3121" spans="1:1" x14ac:dyDescent="0.25">
      <c r="A3121" s="12" t="s">
        <v>3286</v>
      </c>
    </row>
    <row r="3122" spans="1:1" x14ac:dyDescent="0.25">
      <c r="A3122" s="12" t="s">
        <v>194</v>
      </c>
    </row>
    <row r="3123" spans="1:1" x14ac:dyDescent="0.25">
      <c r="A3123" s="12" t="s">
        <v>2801</v>
      </c>
    </row>
    <row r="3124" spans="1:1" x14ac:dyDescent="0.25">
      <c r="A3124" s="12" t="s">
        <v>4906</v>
      </c>
    </row>
    <row r="3125" spans="1:1" x14ac:dyDescent="0.25">
      <c r="A3125" s="12" t="s">
        <v>2064</v>
      </c>
    </row>
    <row r="3126" spans="1:1" x14ac:dyDescent="0.25">
      <c r="A3126" s="12" t="s">
        <v>450</v>
      </c>
    </row>
    <row r="3127" spans="1:1" x14ac:dyDescent="0.25">
      <c r="A3127" s="12" t="s">
        <v>718</v>
      </c>
    </row>
    <row r="3128" spans="1:1" x14ac:dyDescent="0.25">
      <c r="A3128" s="12" t="s">
        <v>1422</v>
      </c>
    </row>
    <row r="3129" spans="1:1" x14ac:dyDescent="0.25">
      <c r="A3129" s="12" t="s">
        <v>2256</v>
      </c>
    </row>
    <row r="3130" spans="1:1" x14ac:dyDescent="0.25">
      <c r="A3130" s="12" t="s">
        <v>256</v>
      </c>
    </row>
    <row r="3131" spans="1:1" x14ac:dyDescent="0.25">
      <c r="A3131" s="12" t="s">
        <v>4102</v>
      </c>
    </row>
    <row r="3132" spans="1:1" x14ac:dyDescent="0.25">
      <c r="A3132" s="12" t="s">
        <v>522</v>
      </c>
    </row>
    <row r="3133" spans="1:1" x14ac:dyDescent="0.25">
      <c r="A3133" s="12" t="s">
        <v>2367</v>
      </c>
    </row>
    <row r="3134" spans="1:1" x14ac:dyDescent="0.25">
      <c r="A3134" s="12" t="s">
        <v>3135</v>
      </c>
    </row>
    <row r="3135" spans="1:1" x14ac:dyDescent="0.25">
      <c r="A3135" s="12" t="s">
        <v>3807</v>
      </c>
    </row>
    <row r="3136" spans="1:1" x14ac:dyDescent="0.25">
      <c r="A3136" s="12" t="s">
        <v>2526</v>
      </c>
    </row>
    <row r="3137" spans="1:1" x14ac:dyDescent="0.25">
      <c r="A3137" s="12" t="s">
        <v>2114</v>
      </c>
    </row>
    <row r="3138" spans="1:1" x14ac:dyDescent="0.25">
      <c r="A3138" s="12" t="s">
        <v>59</v>
      </c>
    </row>
    <row r="3139" spans="1:1" x14ac:dyDescent="0.25">
      <c r="A3139" s="12" t="s">
        <v>4567</v>
      </c>
    </row>
    <row r="3140" spans="1:1" x14ac:dyDescent="0.25">
      <c r="A3140" s="12" t="s">
        <v>4981</v>
      </c>
    </row>
    <row r="3141" spans="1:1" x14ac:dyDescent="0.25">
      <c r="A3141" s="12" t="s">
        <v>2966</v>
      </c>
    </row>
    <row r="3142" spans="1:1" x14ac:dyDescent="0.25">
      <c r="A3142" s="12" t="s">
        <v>2344</v>
      </c>
    </row>
    <row r="3143" spans="1:1" x14ac:dyDescent="0.25">
      <c r="A3143" s="12" t="s">
        <v>1137</v>
      </c>
    </row>
    <row r="3144" spans="1:1" x14ac:dyDescent="0.25">
      <c r="A3144" s="12" t="s">
        <v>3013</v>
      </c>
    </row>
    <row r="3145" spans="1:1" x14ac:dyDescent="0.25">
      <c r="A3145" s="12" t="s">
        <v>4630</v>
      </c>
    </row>
    <row r="3146" spans="1:1" x14ac:dyDescent="0.25">
      <c r="A3146" s="12" t="s">
        <v>3393</v>
      </c>
    </row>
    <row r="3147" spans="1:1" x14ac:dyDescent="0.25">
      <c r="A3147" s="12" t="s">
        <v>2698</v>
      </c>
    </row>
    <row r="3148" spans="1:1" x14ac:dyDescent="0.25">
      <c r="A3148" s="12" t="s">
        <v>252</v>
      </c>
    </row>
    <row r="3149" spans="1:1" x14ac:dyDescent="0.25">
      <c r="A3149" s="12" t="s">
        <v>1461</v>
      </c>
    </row>
    <row r="3150" spans="1:1" x14ac:dyDescent="0.25">
      <c r="A3150" s="12" t="s">
        <v>1576</v>
      </c>
    </row>
    <row r="3151" spans="1:1" x14ac:dyDescent="0.25">
      <c r="A3151" s="12" t="s">
        <v>378</v>
      </c>
    </row>
    <row r="3152" spans="1:1" x14ac:dyDescent="0.25">
      <c r="A3152" s="12" t="s">
        <v>3883</v>
      </c>
    </row>
    <row r="3153" spans="1:1" x14ac:dyDescent="0.25">
      <c r="A3153" s="12" t="s">
        <v>3657</v>
      </c>
    </row>
    <row r="3154" spans="1:1" x14ac:dyDescent="0.25">
      <c r="A3154" s="12" t="s">
        <v>475</v>
      </c>
    </row>
    <row r="3155" spans="1:1" x14ac:dyDescent="0.25">
      <c r="A3155" s="12" t="s">
        <v>4596</v>
      </c>
    </row>
    <row r="3156" spans="1:1" x14ac:dyDescent="0.25">
      <c r="A3156" s="12" t="s">
        <v>4576</v>
      </c>
    </row>
    <row r="3157" spans="1:1" x14ac:dyDescent="0.25">
      <c r="A3157" s="12" t="s">
        <v>1379</v>
      </c>
    </row>
    <row r="3158" spans="1:1" x14ac:dyDescent="0.25">
      <c r="A3158" s="12" t="s">
        <v>1040</v>
      </c>
    </row>
    <row r="3159" spans="1:1" x14ac:dyDescent="0.25">
      <c r="A3159" s="12" t="s">
        <v>1463</v>
      </c>
    </row>
    <row r="3160" spans="1:1" x14ac:dyDescent="0.25">
      <c r="A3160" s="12" t="s">
        <v>4489</v>
      </c>
    </row>
    <row r="3161" spans="1:1" x14ac:dyDescent="0.25">
      <c r="A3161" s="12" t="s">
        <v>2203</v>
      </c>
    </row>
    <row r="3162" spans="1:1" x14ac:dyDescent="0.25">
      <c r="A3162" s="12" t="s">
        <v>4472</v>
      </c>
    </row>
    <row r="3163" spans="1:1" x14ac:dyDescent="0.25">
      <c r="A3163" s="12" t="s">
        <v>4589</v>
      </c>
    </row>
    <row r="3164" spans="1:1" x14ac:dyDescent="0.25">
      <c r="A3164" s="12" t="s">
        <v>864</v>
      </c>
    </row>
    <row r="3165" spans="1:1" x14ac:dyDescent="0.25">
      <c r="A3165" s="12" t="s">
        <v>3676</v>
      </c>
    </row>
    <row r="3166" spans="1:1" x14ac:dyDescent="0.25">
      <c r="A3166" s="12" t="s">
        <v>1263</v>
      </c>
    </row>
    <row r="3167" spans="1:1" x14ac:dyDescent="0.25">
      <c r="A3167" s="12" t="s">
        <v>2509</v>
      </c>
    </row>
    <row r="3168" spans="1:1" x14ac:dyDescent="0.25">
      <c r="A3168" s="12" t="s">
        <v>1557</v>
      </c>
    </row>
    <row r="3169" spans="1:1" x14ac:dyDescent="0.25">
      <c r="A3169" s="12" t="s">
        <v>1022</v>
      </c>
    </row>
    <row r="3170" spans="1:1" x14ac:dyDescent="0.25">
      <c r="A3170" s="12" t="s">
        <v>5027</v>
      </c>
    </row>
    <row r="3171" spans="1:1" x14ac:dyDescent="0.25">
      <c r="A3171" s="12" t="s">
        <v>2774</v>
      </c>
    </row>
    <row r="3172" spans="1:1" x14ac:dyDescent="0.25">
      <c r="A3172" s="12" t="s">
        <v>1324</v>
      </c>
    </row>
    <row r="3173" spans="1:1" x14ac:dyDescent="0.25">
      <c r="A3173" s="12" t="s">
        <v>2045</v>
      </c>
    </row>
    <row r="3174" spans="1:1" x14ac:dyDescent="0.25">
      <c r="A3174" s="12" t="s">
        <v>264</v>
      </c>
    </row>
    <row r="3175" spans="1:1" x14ac:dyDescent="0.25">
      <c r="A3175" s="12" t="s">
        <v>3715</v>
      </c>
    </row>
    <row r="3176" spans="1:1" x14ac:dyDescent="0.25">
      <c r="A3176" s="12" t="s">
        <v>4904</v>
      </c>
    </row>
    <row r="3177" spans="1:1" x14ac:dyDescent="0.25">
      <c r="A3177" s="12" t="s">
        <v>3001</v>
      </c>
    </row>
    <row r="3178" spans="1:1" x14ac:dyDescent="0.25">
      <c r="A3178" s="12" t="s">
        <v>3003</v>
      </c>
    </row>
    <row r="3179" spans="1:1" x14ac:dyDescent="0.25">
      <c r="A3179" s="12" t="s">
        <v>2012</v>
      </c>
    </row>
    <row r="3180" spans="1:1" x14ac:dyDescent="0.25">
      <c r="A3180" s="12" t="s">
        <v>875</v>
      </c>
    </row>
    <row r="3181" spans="1:1" x14ac:dyDescent="0.25">
      <c r="A3181" s="12" t="s">
        <v>2938</v>
      </c>
    </row>
    <row r="3182" spans="1:1" x14ac:dyDescent="0.25">
      <c r="A3182" s="12" t="s">
        <v>1903</v>
      </c>
    </row>
    <row r="3183" spans="1:1" x14ac:dyDescent="0.25">
      <c r="A3183" s="12" t="s">
        <v>3547</v>
      </c>
    </row>
    <row r="3184" spans="1:1" x14ac:dyDescent="0.25">
      <c r="A3184" s="12" t="s">
        <v>2198</v>
      </c>
    </row>
    <row r="3185" spans="1:1" x14ac:dyDescent="0.25">
      <c r="A3185" s="12" t="s">
        <v>3942</v>
      </c>
    </row>
    <row r="3186" spans="1:1" x14ac:dyDescent="0.25">
      <c r="A3186" s="12" t="s">
        <v>726</v>
      </c>
    </row>
    <row r="3187" spans="1:1" x14ac:dyDescent="0.25">
      <c r="A3187" s="12" t="s">
        <v>4423</v>
      </c>
    </row>
    <row r="3188" spans="1:1" x14ac:dyDescent="0.25">
      <c r="A3188" s="12" t="s">
        <v>3430</v>
      </c>
    </row>
    <row r="3189" spans="1:1" x14ac:dyDescent="0.25">
      <c r="A3189" s="12" t="s">
        <v>97</v>
      </c>
    </row>
    <row r="3190" spans="1:1" x14ac:dyDescent="0.25">
      <c r="A3190" s="12" t="s">
        <v>1562</v>
      </c>
    </row>
    <row r="3191" spans="1:1" x14ac:dyDescent="0.25">
      <c r="A3191" s="12" t="s">
        <v>3667</v>
      </c>
    </row>
    <row r="3192" spans="1:1" x14ac:dyDescent="0.25">
      <c r="A3192" s="12" t="s">
        <v>907</v>
      </c>
    </row>
    <row r="3193" spans="1:1" x14ac:dyDescent="0.25">
      <c r="A3193" s="12" t="s">
        <v>792</v>
      </c>
    </row>
    <row r="3194" spans="1:1" x14ac:dyDescent="0.25">
      <c r="A3194" s="12" t="s">
        <v>641</v>
      </c>
    </row>
    <row r="3195" spans="1:1" x14ac:dyDescent="0.25">
      <c r="A3195" s="12" t="s">
        <v>3973</v>
      </c>
    </row>
    <row r="3196" spans="1:1" x14ac:dyDescent="0.25">
      <c r="A3196" s="12" t="s">
        <v>1616</v>
      </c>
    </row>
    <row r="3197" spans="1:1" x14ac:dyDescent="0.25">
      <c r="A3197" s="12" t="s">
        <v>530</v>
      </c>
    </row>
    <row r="3198" spans="1:1" x14ac:dyDescent="0.25">
      <c r="A3198" s="12" t="s">
        <v>4222</v>
      </c>
    </row>
    <row r="3199" spans="1:1" x14ac:dyDescent="0.25">
      <c r="A3199" s="12" t="s">
        <v>2365</v>
      </c>
    </row>
    <row r="3200" spans="1:1" x14ac:dyDescent="0.25">
      <c r="A3200" s="12" t="s">
        <v>4934</v>
      </c>
    </row>
    <row r="3201" spans="1:1" x14ac:dyDescent="0.25">
      <c r="A3201" s="12" t="s">
        <v>3730</v>
      </c>
    </row>
    <row r="3202" spans="1:1" x14ac:dyDescent="0.25">
      <c r="A3202" s="12" t="s">
        <v>3322</v>
      </c>
    </row>
    <row r="3203" spans="1:1" x14ac:dyDescent="0.25">
      <c r="A3203" s="12" t="s">
        <v>1813</v>
      </c>
    </row>
    <row r="3204" spans="1:1" x14ac:dyDescent="0.25">
      <c r="A3204" s="12" t="s">
        <v>3289</v>
      </c>
    </row>
    <row r="3205" spans="1:1" x14ac:dyDescent="0.25">
      <c r="A3205" s="12" t="s">
        <v>816</v>
      </c>
    </row>
    <row r="3206" spans="1:1" x14ac:dyDescent="0.25">
      <c r="A3206" s="12" t="s">
        <v>853</v>
      </c>
    </row>
    <row r="3207" spans="1:1" x14ac:dyDescent="0.25">
      <c r="A3207" s="12" t="s">
        <v>2285</v>
      </c>
    </row>
    <row r="3208" spans="1:1" x14ac:dyDescent="0.25">
      <c r="A3208" s="12" t="s">
        <v>1765</v>
      </c>
    </row>
    <row r="3209" spans="1:1" x14ac:dyDescent="0.25">
      <c r="A3209" s="12" t="s">
        <v>943</v>
      </c>
    </row>
    <row r="3210" spans="1:1" x14ac:dyDescent="0.25">
      <c r="A3210" s="12" t="s">
        <v>3112</v>
      </c>
    </row>
    <row r="3211" spans="1:1" x14ac:dyDescent="0.25">
      <c r="A3211" s="12" t="s">
        <v>1796</v>
      </c>
    </row>
    <row r="3212" spans="1:1" x14ac:dyDescent="0.25">
      <c r="A3212" s="12" t="s">
        <v>3584</v>
      </c>
    </row>
    <row r="3213" spans="1:1" x14ac:dyDescent="0.25">
      <c r="A3213" s="12" t="s">
        <v>2889</v>
      </c>
    </row>
    <row r="3214" spans="1:1" x14ac:dyDescent="0.25">
      <c r="A3214" s="12" t="s">
        <v>2677</v>
      </c>
    </row>
    <row r="3215" spans="1:1" x14ac:dyDescent="0.25">
      <c r="A3215" s="12" t="s">
        <v>2234</v>
      </c>
    </row>
    <row r="3216" spans="1:1" x14ac:dyDescent="0.25">
      <c r="A3216" s="12" t="s">
        <v>2512</v>
      </c>
    </row>
    <row r="3217" spans="1:1" x14ac:dyDescent="0.25">
      <c r="A3217" s="12" t="s">
        <v>1593</v>
      </c>
    </row>
    <row r="3218" spans="1:1" x14ac:dyDescent="0.25">
      <c r="A3218" s="12" t="s">
        <v>3842</v>
      </c>
    </row>
    <row r="3219" spans="1:1" x14ac:dyDescent="0.25">
      <c r="A3219" s="12" t="s">
        <v>1488</v>
      </c>
    </row>
    <row r="3220" spans="1:1" x14ac:dyDescent="0.25">
      <c r="A3220" s="12" t="s">
        <v>2732</v>
      </c>
    </row>
    <row r="3221" spans="1:1" x14ac:dyDescent="0.25">
      <c r="A3221" s="12" t="s">
        <v>4976</v>
      </c>
    </row>
    <row r="3222" spans="1:1" x14ac:dyDescent="0.25">
      <c r="A3222" s="12" t="s">
        <v>1101</v>
      </c>
    </row>
    <row r="3223" spans="1:1" x14ac:dyDescent="0.25">
      <c r="A3223" s="12" t="s">
        <v>601</v>
      </c>
    </row>
    <row r="3224" spans="1:1" x14ac:dyDescent="0.25">
      <c r="A3224" s="12" t="s">
        <v>3165</v>
      </c>
    </row>
    <row r="3225" spans="1:1" x14ac:dyDescent="0.25">
      <c r="A3225" s="12" t="s">
        <v>3507</v>
      </c>
    </row>
    <row r="3226" spans="1:1" x14ac:dyDescent="0.25">
      <c r="A3226" s="12" t="s">
        <v>590</v>
      </c>
    </row>
    <row r="3227" spans="1:1" x14ac:dyDescent="0.25">
      <c r="A3227" s="12" t="s">
        <v>1234</v>
      </c>
    </row>
    <row r="3228" spans="1:1" x14ac:dyDescent="0.25">
      <c r="A3228" s="12" t="s">
        <v>4283</v>
      </c>
    </row>
    <row r="3229" spans="1:1" x14ac:dyDescent="0.25">
      <c r="A3229" s="12" t="s">
        <v>1029</v>
      </c>
    </row>
    <row r="3230" spans="1:1" x14ac:dyDescent="0.25">
      <c r="A3230" s="12" t="s">
        <v>935</v>
      </c>
    </row>
    <row r="3231" spans="1:1" x14ac:dyDescent="0.25">
      <c r="A3231" s="12" t="s">
        <v>2104</v>
      </c>
    </row>
    <row r="3232" spans="1:1" x14ac:dyDescent="0.25">
      <c r="A3232" s="12" t="s">
        <v>2580</v>
      </c>
    </row>
    <row r="3233" spans="1:1" x14ac:dyDescent="0.25">
      <c r="A3233" s="12" t="s">
        <v>4185</v>
      </c>
    </row>
    <row r="3234" spans="1:1" x14ac:dyDescent="0.25">
      <c r="A3234" s="12" t="s">
        <v>279</v>
      </c>
    </row>
    <row r="3235" spans="1:1" x14ac:dyDescent="0.25">
      <c r="A3235" s="12" t="s">
        <v>2297</v>
      </c>
    </row>
    <row r="3236" spans="1:1" x14ac:dyDescent="0.25">
      <c r="A3236" s="12" t="s">
        <v>4573</v>
      </c>
    </row>
    <row r="3237" spans="1:1" x14ac:dyDescent="0.25">
      <c r="A3237" s="12" t="s">
        <v>3413</v>
      </c>
    </row>
    <row r="3238" spans="1:1" x14ac:dyDescent="0.25">
      <c r="A3238" s="12" t="s">
        <v>4787</v>
      </c>
    </row>
    <row r="3239" spans="1:1" x14ac:dyDescent="0.25">
      <c r="A3239" s="12" t="s">
        <v>4880</v>
      </c>
    </row>
    <row r="3240" spans="1:1" x14ac:dyDescent="0.25">
      <c r="A3240" s="12" t="s">
        <v>2686</v>
      </c>
    </row>
    <row r="3241" spans="1:1" x14ac:dyDescent="0.25">
      <c r="A3241" s="12" t="s">
        <v>3974</v>
      </c>
    </row>
    <row r="3242" spans="1:1" x14ac:dyDescent="0.25">
      <c r="A3242" s="12" t="s">
        <v>842</v>
      </c>
    </row>
    <row r="3243" spans="1:1" x14ac:dyDescent="0.25">
      <c r="A3243" s="12" t="s">
        <v>3554</v>
      </c>
    </row>
    <row r="3244" spans="1:1" x14ac:dyDescent="0.25">
      <c r="A3244" s="12" t="s">
        <v>753</v>
      </c>
    </row>
    <row r="3245" spans="1:1" x14ac:dyDescent="0.25">
      <c r="A3245" s="12" t="s">
        <v>1161</v>
      </c>
    </row>
    <row r="3246" spans="1:1" x14ac:dyDescent="0.25">
      <c r="A3246" s="12" t="s">
        <v>3114</v>
      </c>
    </row>
    <row r="3247" spans="1:1" x14ac:dyDescent="0.25">
      <c r="A3247" s="12" t="s">
        <v>918</v>
      </c>
    </row>
    <row r="3248" spans="1:1" x14ac:dyDescent="0.25">
      <c r="A3248" s="12" t="s">
        <v>2554</v>
      </c>
    </row>
    <row r="3249" spans="1:1" x14ac:dyDescent="0.25">
      <c r="A3249" s="12" t="s">
        <v>2162</v>
      </c>
    </row>
    <row r="3250" spans="1:1" x14ac:dyDescent="0.25">
      <c r="A3250" s="12" t="s">
        <v>2638</v>
      </c>
    </row>
    <row r="3251" spans="1:1" x14ac:dyDescent="0.25">
      <c r="A3251" s="12" t="s">
        <v>4909</v>
      </c>
    </row>
    <row r="3252" spans="1:1" x14ac:dyDescent="0.25">
      <c r="A3252" s="12" t="s">
        <v>4256</v>
      </c>
    </row>
    <row r="3253" spans="1:1" x14ac:dyDescent="0.25">
      <c r="A3253" s="12" t="s">
        <v>666</v>
      </c>
    </row>
    <row r="3254" spans="1:1" x14ac:dyDescent="0.25">
      <c r="A3254" s="12" t="s">
        <v>1968</v>
      </c>
    </row>
    <row r="3255" spans="1:1" x14ac:dyDescent="0.25">
      <c r="A3255" s="12" t="s">
        <v>879</v>
      </c>
    </row>
    <row r="3256" spans="1:1" x14ac:dyDescent="0.25">
      <c r="A3256" s="12" t="s">
        <v>1376</v>
      </c>
    </row>
    <row r="3257" spans="1:1" x14ac:dyDescent="0.25">
      <c r="A3257" s="12" t="s">
        <v>5018</v>
      </c>
    </row>
    <row r="3258" spans="1:1" x14ac:dyDescent="0.25">
      <c r="A3258" s="12" t="s">
        <v>1969</v>
      </c>
    </row>
    <row r="3259" spans="1:1" x14ac:dyDescent="0.25">
      <c r="A3259" s="12" t="s">
        <v>2544</v>
      </c>
    </row>
    <row r="3260" spans="1:1" x14ac:dyDescent="0.25">
      <c r="A3260" s="12" t="s">
        <v>1824</v>
      </c>
    </row>
    <row r="3261" spans="1:1" x14ac:dyDescent="0.25">
      <c r="A3261" s="12" t="s">
        <v>3928</v>
      </c>
    </row>
    <row r="3262" spans="1:1" x14ac:dyDescent="0.25">
      <c r="A3262" s="12" t="s">
        <v>763</v>
      </c>
    </row>
    <row r="3263" spans="1:1" x14ac:dyDescent="0.25">
      <c r="A3263" s="12" t="s">
        <v>2020</v>
      </c>
    </row>
    <row r="3264" spans="1:1" x14ac:dyDescent="0.25">
      <c r="A3264" s="12" t="s">
        <v>3601</v>
      </c>
    </row>
    <row r="3265" spans="1:1" x14ac:dyDescent="0.25">
      <c r="A3265" s="12" t="s">
        <v>1036</v>
      </c>
    </row>
    <row r="3266" spans="1:1" x14ac:dyDescent="0.25">
      <c r="A3266" s="12" t="s">
        <v>4632</v>
      </c>
    </row>
    <row r="3267" spans="1:1" x14ac:dyDescent="0.25">
      <c r="A3267" s="12" t="s">
        <v>4534</v>
      </c>
    </row>
    <row r="3268" spans="1:1" x14ac:dyDescent="0.25">
      <c r="A3268" s="12" t="s">
        <v>451</v>
      </c>
    </row>
    <row r="3269" spans="1:1" x14ac:dyDescent="0.25">
      <c r="A3269" s="12" t="s">
        <v>1768</v>
      </c>
    </row>
    <row r="3270" spans="1:1" x14ac:dyDescent="0.25">
      <c r="A3270" s="12" t="s">
        <v>3943</v>
      </c>
    </row>
    <row r="3271" spans="1:1" x14ac:dyDescent="0.25">
      <c r="A3271" s="12" t="s">
        <v>2148</v>
      </c>
    </row>
    <row r="3272" spans="1:1" x14ac:dyDescent="0.25">
      <c r="A3272" s="12" t="s">
        <v>3146</v>
      </c>
    </row>
    <row r="3273" spans="1:1" x14ac:dyDescent="0.25">
      <c r="A3273" s="12" t="s">
        <v>1654</v>
      </c>
    </row>
    <row r="3274" spans="1:1" x14ac:dyDescent="0.25">
      <c r="A3274" s="12" t="s">
        <v>4857</v>
      </c>
    </row>
    <row r="3275" spans="1:1" x14ac:dyDescent="0.25">
      <c r="A3275" s="12" t="s">
        <v>2231</v>
      </c>
    </row>
    <row r="3276" spans="1:1" x14ac:dyDescent="0.25">
      <c r="A3276" s="12" t="s">
        <v>1208</v>
      </c>
    </row>
    <row r="3277" spans="1:1" x14ac:dyDescent="0.25">
      <c r="A3277" s="12" t="s">
        <v>3348</v>
      </c>
    </row>
    <row r="3278" spans="1:1" x14ac:dyDescent="0.25">
      <c r="A3278" s="12" t="s">
        <v>1660</v>
      </c>
    </row>
    <row r="3279" spans="1:1" x14ac:dyDescent="0.25">
      <c r="A3279" s="12" t="s">
        <v>4034</v>
      </c>
    </row>
    <row r="3280" spans="1:1" x14ac:dyDescent="0.25">
      <c r="A3280" s="12" t="s">
        <v>3016</v>
      </c>
    </row>
    <row r="3281" spans="1:1" x14ac:dyDescent="0.25">
      <c r="A3281" s="12" t="s">
        <v>3910</v>
      </c>
    </row>
    <row r="3282" spans="1:1" x14ac:dyDescent="0.25">
      <c r="A3282" s="12" t="s">
        <v>1725</v>
      </c>
    </row>
    <row r="3283" spans="1:1" x14ac:dyDescent="0.25">
      <c r="A3283" s="12" t="s">
        <v>3064</v>
      </c>
    </row>
    <row r="3284" spans="1:1" x14ac:dyDescent="0.25">
      <c r="A3284" s="12" t="s">
        <v>4228</v>
      </c>
    </row>
    <row r="3285" spans="1:1" x14ac:dyDescent="0.25">
      <c r="A3285" s="12" t="s">
        <v>206</v>
      </c>
    </row>
    <row r="3286" spans="1:1" x14ac:dyDescent="0.25">
      <c r="A3286" s="12" t="s">
        <v>5003</v>
      </c>
    </row>
    <row r="3287" spans="1:1" x14ac:dyDescent="0.25">
      <c r="A3287" s="12" t="s">
        <v>3743</v>
      </c>
    </row>
    <row r="3288" spans="1:1" x14ac:dyDescent="0.25">
      <c r="A3288" s="12" t="s">
        <v>4258</v>
      </c>
    </row>
    <row r="3289" spans="1:1" x14ac:dyDescent="0.25">
      <c r="A3289" s="12" t="s">
        <v>4553</v>
      </c>
    </row>
    <row r="3290" spans="1:1" x14ac:dyDescent="0.25">
      <c r="A3290" s="12" t="s">
        <v>3991</v>
      </c>
    </row>
    <row r="3291" spans="1:1" x14ac:dyDescent="0.25">
      <c r="A3291" s="12" t="s">
        <v>1348</v>
      </c>
    </row>
    <row r="3292" spans="1:1" x14ac:dyDescent="0.25">
      <c r="A3292" s="12" t="s">
        <v>3101</v>
      </c>
    </row>
    <row r="3293" spans="1:1" x14ac:dyDescent="0.25">
      <c r="A3293" s="12" t="s">
        <v>1502</v>
      </c>
    </row>
    <row r="3294" spans="1:1" x14ac:dyDescent="0.25">
      <c r="A3294" s="12" t="s">
        <v>62</v>
      </c>
    </row>
    <row r="3295" spans="1:1" x14ac:dyDescent="0.25">
      <c r="A3295" s="12" t="s">
        <v>4352</v>
      </c>
    </row>
    <row r="3296" spans="1:1" x14ac:dyDescent="0.25">
      <c r="A3296" s="12" t="s">
        <v>3550</v>
      </c>
    </row>
    <row r="3297" spans="1:1" x14ac:dyDescent="0.25">
      <c r="A3297" s="12" t="s">
        <v>170</v>
      </c>
    </row>
    <row r="3298" spans="1:1" x14ac:dyDescent="0.25">
      <c r="A3298" s="12" t="s">
        <v>2575</v>
      </c>
    </row>
    <row r="3299" spans="1:1" x14ac:dyDescent="0.25">
      <c r="A3299" s="12" t="s">
        <v>2651</v>
      </c>
    </row>
    <row r="3300" spans="1:1" x14ac:dyDescent="0.25">
      <c r="A3300" s="12" t="s">
        <v>4517</v>
      </c>
    </row>
    <row r="3301" spans="1:1" x14ac:dyDescent="0.25">
      <c r="A3301" s="12" t="s">
        <v>2005</v>
      </c>
    </row>
    <row r="3302" spans="1:1" x14ac:dyDescent="0.25">
      <c r="A3302" s="12" t="s">
        <v>565</v>
      </c>
    </row>
    <row r="3303" spans="1:1" x14ac:dyDescent="0.25">
      <c r="A3303" s="12" t="s">
        <v>2127</v>
      </c>
    </row>
    <row r="3304" spans="1:1" x14ac:dyDescent="0.25">
      <c r="A3304" s="12" t="s">
        <v>3761</v>
      </c>
    </row>
    <row r="3305" spans="1:1" x14ac:dyDescent="0.25">
      <c r="A3305" s="12" t="s">
        <v>4825</v>
      </c>
    </row>
    <row r="3306" spans="1:1" x14ac:dyDescent="0.25">
      <c r="A3306" s="12" t="s">
        <v>1712</v>
      </c>
    </row>
    <row r="3307" spans="1:1" x14ac:dyDescent="0.25">
      <c r="A3307" s="12" t="s">
        <v>3674</v>
      </c>
    </row>
    <row r="3308" spans="1:1" x14ac:dyDescent="0.25">
      <c r="A3308" s="12" t="s">
        <v>2370</v>
      </c>
    </row>
    <row r="3309" spans="1:1" x14ac:dyDescent="0.25">
      <c r="A3309" s="12" t="s">
        <v>4882</v>
      </c>
    </row>
    <row r="3310" spans="1:1" x14ac:dyDescent="0.25">
      <c r="A3310" s="12" t="s">
        <v>140</v>
      </c>
    </row>
    <row r="3311" spans="1:1" x14ac:dyDescent="0.25">
      <c r="A3311" s="12" t="s">
        <v>3208</v>
      </c>
    </row>
    <row r="3312" spans="1:1" x14ac:dyDescent="0.25">
      <c r="A3312" s="12" t="s">
        <v>4180</v>
      </c>
    </row>
    <row r="3313" spans="1:1" x14ac:dyDescent="0.25">
      <c r="A3313" s="12" t="s">
        <v>1706</v>
      </c>
    </row>
    <row r="3314" spans="1:1" x14ac:dyDescent="0.25">
      <c r="A3314" s="12" t="s">
        <v>4409</v>
      </c>
    </row>
    <row r="3315" spans="1:1" x14ac:dyDescent="0.25">
      <c r="A3315" s="12" t="s">
        <v>2201</v>
      </c>
    </row>
    <row r="3316" spans="1:1" x14ac:dyDescent="0.25">
      <c r="A3316" s="12" t="s">
        <v>2154</v>
      </c>
    </row>
    <row r="3317" spans="1:1" x14ac:dyDescent="0.25">
      <c r="A3317" s="12" t="s">
        <v>404</v>
      </c>
    </row>
    <row r="3318" spans="1:1" x14ac:dyDescent="0.25">
      <c r="A3318" s="12" t="s">
        <v>13</v>
      </c>
    </row>
    <row r="3319" spans="1:1" x14ac:dyDescent="0.25">
      <c r="A3319" s="12" t="s">
        <v>3366</v>
      </c>
    </row>
    <row r="3320" spans="1:1" x14ac:dyDescent="0.25">
      <c r="A3320" s="12" t="s">
        <v>208</v>
      </c>
    </row>
    <row r="3321" spans="1:1" x14ac:dyDescent="0.25">
      <c r="A3321" s="12" t="s">
        <v>1216</v>
      </c>
    </row>
    <row r="3322" spans="1:1" x14ac:dyDescent="0.25">
      <c r="A3322" s="12" t="s">
        <v>1554</v>
      </c>
    </row>
    <row r="3323" spans="1:1" x14ac:dyDescent="0.25">
      <c r="A3323" s="12" t="s">
        <v>3531</v>
      </c>
    </row>
    <row r="3324" spans="1:1" x14ac:dyDescent="0.25">
      <c r="A3324" s="12" t="s">
        <v>4569</v>
      </c>
    </row>
    <row r="3325" spans="1:1" x14ac:dyDescent="0.25">
      <c r="A3325" s="12" t="s">
        <v>1678</v>
      </c>
    </row>
    <row r="3326" spans="1:1" x14ac:dyDescent="0.25">
      <c r="A3326" s="12" t="s">
        <v>3636</v>
      </c>
    </row>
    <row r="3327" spans="1:1" x14ac:dyDescent="0.25">
      <c r="A3327" s="12" t="s">
        <v>3240</v>
      </c>
    </row>
    <row r="3328" spans="1:1" x14ac:dyDescent="0.25">
      <c r="A3328" s="12" t="s">
        <v>1737</v>
      </c>
    </row>
    <row r="3329" spans="1:1" x14ac:dyDescent="0.25">
      <c r="A3329" s="12" t="s">
        <v>978</v>
      </c>
    </row>
    <row r="3330" spans="1:1" x14ac:dyDescent="0.25">
      <c r="A3330" s="12" t="s">
        <v>1828</v>
      </c>
    </row>
    <row r="3331" spans="1:1" x14ac:dyDescent="0.25">
      <c r="A3331" s="12" t="s">
        <v>431</v>
      </c>
    </row>
    <row r="3332" spans="1:1" x14ac:dyDescent="0.25">
      <c r="A3332" s="12" t="s">
        <v>3530</v>
      </c>
    </row>
    <row r="3333" spans="1:1" x14ac:dyDescent="0.25">
      <c r="A3333" s="12" t="s">
        <v>81</v>
      </c>
    </row>
    <row r="3334" spans="1:1" x14ac:dyDescent="0.25">
      <c r="A3334" s="12" t="s">
        <v>739</v>
      </c>
    </row>
    <row r="3335" spans="1:1" x14ac:dyDescent="0.25">
      <c r="A3335" s="12" t="s">
        <v>885</v>
      </c>
    </row>
    <row r="3336" spans="1:1" x14ac:dyDescent="0.25">
      <c r="A3336" s="12" t="s">
        <v>1989</v>
      </c>
    </row>
    <row r="3337" spans="1:1" x14ac:dyDescent="0.25">
      <c r="A3337" s="12" t="s">
        <v>539</v>
      </c>
    </row>
    <row r="3338" spans="1:1" x14ac:dyDescent="0.25">
      <c r="A3338" s="12" t="s">
        <v>4411</v>
      </c>
    </row>
    <row r="3339" spans="1:1" x14ac:dyDescent="0.25">
      <c r="A3339" s="12" t="s">
        <v>4304</v>
      </c>
    </row>
    <row r="3340" spans="1:1" x14ac:dyDescent="0.25">
      <c r="A3340" s="12" t="s">
        <v>2815</v>
      </c>
    </row>
    <row r="3341" spans="1:1" x14ac:dyDescent="0.25">
      <c r="A3341" s="12" t="s">
        <v>3983</v>
      </c>
    </row>
    <row r="3342" spans="1:1" x14ac:dyDescent="0.25">
      <c r="A3342" s="12" t="s">
        <v>2221</v>
      </c>
    </row>
    <row r="3343" spans="1:1" x14ac:dyDescent="0.25">
      <c r="A3343" s="12" t="s">
        <v>4054</v>
      </c>
    </row>
    <row r="3344" spans="1:1" x14ac:dyDescent="0.25">
      <c r="A3344" s="12" t="s">
        <v>594</v>
      </c>
    </row>
    <row r="3345" spans="1:1" x14ac:dyDescent="0.25">
      <c r="A3345" s="12" t="s">
        <v>2073</v>
      </c>
    </row>
    <row r="3346" spans="1:1" x14ac:dyDescent="0.25">
      <c r="A3346" s="12" t="s">
        <v>113</v>
      </c>
    </row>
    <row r="3347" spans="1:1" x14ac:dyDescent="0.25">
      <c r="A3347" s="12" t="s">
        <v>1404</v>
      </c>
    </row>
    <row r="3348" spans="1:1" x14ac:dyDescent="0.25">
      <c r="A3348" s="12" t="s">
        <v>376</v>
      </c>
    </row>
    <row r="3349" spans="1:1" x14ac:dyDescent="0.25">
      <c r="A3349" s="12" t="s">
        <v>3508</v>
      </c>
    </row>
    <row r="3350" spans="1:1" x14ac:dyDescent="0.25">
      <c r="A3350" s="12" t="s">
        <v>1839</v>
      </c>
    </row>
    <row r="3351" spans="1:1" x14ac:dyDescent="0.25">
      <c r="A3351" s="12" t="s">
        <v>2366</v>
      </c>
    </row>
    <row r="3352" spans="1:1" x14ac:dyDescent="0.25">
      <c r="A3352" s="12" t="s">
        <v>1127</v>
      </c>
    </row>
    <row r="3353" spans="1:1" x14ac:dyDescent="0.25">
      <c r="A3353" s="12" t="s">
        <v>2197</v>
      </c>
    </row>
    <row r="3354" spans="1:1" x14ac:dyDescent="0.25">
      <c r="A3354" s="12" t="s">
        <v>782</v>
      </c>
    </row>
    <row r="3355" spans="1:1" x14ac:dyDescent="0.25">
      <c r="A3355" s="12" t="s">
        <v>4325</v>
      </c>
    </row>
    <row r="3356" spans="1:1" x14ac:dyDescent="0.25">
      <c r="A3356" s="12" t="s">
        <v>4337</v>
      </c>
    </row>
    <row r="3357" spans="1:1" x14ac:dyDescent="0.25">
      <c r="A3357" s="12" t="s">
        <v>3234</v>
      </c>
    </row>
    <row r="3358" spans="1:1" x14ac:dyDescent="0.25">
      <c r="A3358" s="12" t="s">
        <v>1250</v>
      </c>
    </row>
    <row r="3359" spans="1:1" x14ac:dyDescent="0.25">
      <c r="A3359" s="12" t="s">
        <v>1819</v>
      </c>
    </row>
    <row r="3360" spans="1:1" x14ac:dyDescent="0.25">
      <c r="A3360" s="12" t="s">
        <v>614</v>
      </c>
    </row>
    <row r="3361" spans="1:1" x14ac:dyDescent="0.25">
      <c r="A3361" s="12" t="s">
        <v>584</v>
      </c>
    </row>
    <row r="3362" spans="1:1" x14ac:dyDescent="0.25">
      <c r="A3362" s="12" t="s">
        <v>2635</v>
      </c>
    </row>
    <row r="3363" spans="1:1" x14ac:dyDescent="0.25">
      <c r="A3363" s="12" t="s">
        <v>4141</v>
      </c>
    </row>
    <row r="3364" spans="1:1" x14ac:dyDescent="0.25">
      <c r="A3364" s="12" t="s">
        <v>4018</v>
      </c>
    </row>
    <row r="3365" spans="1:1" x14ac:dyDescent="0.25">
      <c r="A3365" s="12" t="s">
        <v>1680</v>
      </c>
    </row>
    <row r="3366" spans="1:1" x14ac:dyDescent="0.25">
      <c r="A3366" s="12" t="s">
        <v>2274</v>
      </c>
    </row>
    <row r="3367" spans="1:1" x14ac:dyDescent="0.25">
      <c r="A3367" s="12" t="s">
        <v>4657</v>
      </c>
    </row>
    <row r="3368" spans="1:1" x14ac:dyDescent="0.25">
      <c r="A3368" s="12" t="s">
        <v>1083</v>
      </c>
    </row>
    <row r="3369" spans="1:1" x14ac:dyDescent="0.25">
      <c r="A3369" s="12" t="s">
        <v>3124</v>
      </c>
    </row>
    <row r="3370" spans="1:1" x14ac:dyDescent="0.25">
      <c r="A3370" s="12" t="s">
        <v>2578</v>
      </c>
    </row>
    <row r="3371" spans="1:1" x14ac:dyDescent="0.25">
      <c r="A3371" s="12" t="s">
        <v>4593</v>
      </c>
    </row>
    <row r="3372" spans="1:1" x14ac:dyDescent="0.25">
      <c r="A3372" s="12" t="s">
        <v>3925</v>
      </c>
    </row>
    <row r="3373" spans="1:1" x14ac:dyDescent="0.25">
      <c r="A3373" s="12" t="s">
        <v>2891</v>
      </c>
    </row>
    <row r="3374" spans="1:1" x14ac:dyDescent="0.25">
      <c r="A3374" s="12" t="s">
        <v>1156</v>
      </c>
    </row>
    <row r="3375" spans="1:1" x14ac:dyDescent="0.25">
      <c r="A3375" s="12" t="s">
        <v>2377</v>
      </c>
    </row>
    <row r="3376" spans="1:1" x14ac:dyDescent="0.25">
      <c r="A3376" s="12" t="s">
        <v>2624</v>
      </c>
    </row>
    <row r="3377" spans="1:1" x14ac:dyDescent="0.25">
      <c r="A3377" s="12" t="s">
        <v>1066</v>
      </c>
    </row>
    <row r="3378" spans="1:1" x14ac:dyDescent="0.25">
      <c r="A3378" s="12" t="s">
        <v>4654</v>
      </c>
    </row>
    <row r="3379" spans="1:1" x14ac:dyDescent="0.25">
      <c r="A3379" s="12" t="s">
        <v>1811</v>
      </c>
    </row>
    <row r="3380" spans="1:1" x14ac:dyDescent="0.25">
      <c r="A3380" s="12" t="s">
        <v>4257</v>
      </c>
    </row>
    <row r="3381" spans="1:1" x14ac:dyDescent="0.25">
      <c r="A3381" s="12" t="s">
        <v>238</v>
      </c>
    </row>
    <row r="3382" spans="1:1" x14ac:dyDescent="0.25">
      <c r="A3382" s="12" t="s">
        <v>4290</v>
      </c>
    </row>
    <row r="3383" spans="1:1" x14ac:dyDescent="0.25">
      <c r="A3383" s="12" t="s">
        <v>2842</v>
      </c>
    </row>
    <row r="3384" spans="1:1" x14ac:dyDescent="0.25">
      <c r="A3384" s="12" t="s">
        <v>4163</v>
      </c>
    </row>
    <row r="3385" spans="1:1" x14ac:dyDescent="0.25">
      <c r="A3385" s="12" t="s">
        <v>3214</v>
      </c>
    </row>
    <row r="3386" spans="1:1" x14ac:dyDescent="0.25">
      <c r="A3386" s="12" t="s">
        <v>1818</v>
      </c>
    </row>
    <row r="3387" spans="1:1" x14ac:dyDescent="0.25">
      <c r="A3387" s="12" t="s">
        <v>1518</v>
      </c>
    </row>
    <row r="3388" spans="1:1" x14ac:dyDescent="0.25">
      <c r="A3388" s="12" t="s">
        <v>2438</v>
      </c>
    </row>
    <row r="3389" spans="1:1" x14ac:dyDescent="0.25">
      <c r="A3389" s="12" t="s">
        <v>1529</v>
      </c>
    </row>
    <row r="3390" spans="1:1" x14ac:dyDescent="0.25">
      <c r="A3390" s="12" t="s">
        <v>5033</v>
      </c>
    </row>
    <row r="3391" spans="1:1" x14ac:dyDescent="0.25">
      <c r="A3391" s="12" t="s">
        <v>2404</v>
      </c>
    </row>
    <row r="3392" spans="1:1" x14ac:dyDescent="0.25">
      <c r="A3392" s="12" t="s">
        <v>1259</v>
      </c>
    </row>
    <row r="3393" spans="1:1" x14ac:dyDescent="0.25">
      <c r="A3393" s="12" t="s">
        <v>4897</v>
      </c>
    </row>
    <row r="3394" spans="1:1" x14ac:dyDescent="0.25">
      <c r="A3394" s="12" t="s">
        <v>2804</v>
      </c>
    </row>
    <row r="3395" spans="1:1" x14ac:dyDescent="0.25">
      <c r="A3395" s="12" t="s">
        <v>3713</v>
      </c>
    </row>
    <row r="3396" spans="1:1" x14ac:dyDescent="0.25">
      <c r="A3396" s="12" t="s">
        <v>3694</v>
      </c>
    </row>
    <row r="3397" spans="1:1" x14ac:dyDescent="0.25">
      <c r="A3397" s="12" t="s">
        <v>3555</v>
      </c>
    </row>
    <row r="3398" spans="1:1" x14ac:dyDescent="0.25">
      <c r="A3398" s="12" t="s">
        <v>3612</v>
      </c>
    </row>
    <row r="3399" spans="1:1" x14ac:dyDescent="0.25">
      <c r="A3399" s="12" t="s">
        <v>4400</v>
      </c>
    </row>
    <row r="3400" spans="1:1" x14ac:dyDescent="0.25">
      <c r="A3400" s="12" t="s">
        <v>1617</v>
      </c>
    </row>
    <row r="3401" spans="1:1" x14ac:dyDescent="0.25">
      <c r="A3401" s="12" t="s">
        <v>2860</v>
      </c>
    </row>
    <row r="3402" spans="1:1" x14ac:dyDescent="0.25">
      <c r="A3402" s="12" t="s">
        <v>1447</v>
      </c>
    </row>
    <row r="3403" spans="1:1" x14ac:dyDescent="0.25">
      <c r="A3403" s="12" t="s">
        <v>4321</v>
      </c>
    </row>
    <row r="3404" spans="1:1" x14ac:dyDescent="0.25">
      <c r="A3404" s="12" t="s">
        <v>4738</v>
      </c>
    </row>
    <row r="3405" spans="1:1" x14ac:dyDescent="0.25">
      <c r="A3405" s="12" t="s">
        <v>2530</v>
      </c>
    </row>
    <row r="3406" spans="1:1" x14ac:dyDescent="0.25">
      <c r="A3406" s="12" t="s">
        <v>903</v>
      </c>
    </row>
    <row r="3407" spans="1:1" x14ac:dyDescent="0.25">
      <c r="A3407" s="12" t="s">
        <v>3378</v>
      </c>
    </row>
    <row r="3408" spans="1:1" x14ac:dyDescent="0.25">
      <c r="A3408" s="12" t="s">
        <v>1891</v>
      </c>
    </row>
    <row r="3409" spans="1:1" x14ac:dyDescent="0.25">
      <c r="A3409" s="12" t="s">
        <v>3606</v>
      </c>
    </row>
    <row r="3410" spans="1:1" x14ac:dyDescent="0.25">
      <c r="A3410" s="12" t="s">
        <v>3823</v>
      </c>
    </row>
    <row r="3411" spans="1:1" x14ac:dyDescent="0.25">
      <c r="A3411" s="12" t="s">
        <v>154</v>
      </c>
    </row>
    <row r="3412" spans="1:1" x14ac:dyDescent="0.25">
      <c r="A3412" s="12" t="s">
        <v>4937</v>
      </c>
    </row>
    <row r="3413" spans="1:1" x14ac:dyDescent="0.25">
      <c r="A3413" s="12" t="s">
        <v>3664</v>
      </c>
    </row>
    <row r="3414" spans="1:1" x14ac:dyDescent="0.25">
      <c r="A3414" s="12" t="s">
        <v>3362</v>
      </c>
    </row>
    <row r="3415" spans="1:1" x14ac:dyDescent="0.25">
      <c r="A3415" s="12" t="s">
        <v>414</v>
      </c>
    </row>
    <row r="3416" spans="1:1" x14ac:dyDescent="0.25">
      <c r="A3416" s="12" t="s">
        <v>1874</v>
      </c>
    </row>
    <row r="3417" spans="1:1" x14ac:dyDescent="0.25">
      <c r="A3417" s="12" t="s">
        <v>2799</v>
      </c>
    </row>
    <row r="3418" spans="1:1" x14ac:dyDescent="0.25">
      <c r="A3418" s="12" t="s">
        <v>4404</v>
      </c>
    </row>
    <row r="3419" spans="1:1" x14ac:dyDescent="0.25">
      <c r="A3419" s="12" t="s">
        <v>4252</v>
      </c>
    </row>
    <row r="3420" spans="1:1" x14ac:dyDescent="0.25">
      <c r="A3420" s="12" t="s">
        <v>1426</v>
      </c>
    </row>
    <row r="3421" spans="1:1" x14ac:dyDescent="0.25">
      <c r="A3421" s="12" t="s">
        <v>4015</v>
      </c>
    </row>
    <row r="3422" spans="1:1" x14ac:dyDescent="0.25">
      <c r="A3422" s="12" t="s">
        <v>3619</v>
      </c>
    </row>
    <row r="3423" spans="1:1" x14ac:dyDescent="0.25">
      <c r="A3423" s="12" t="s">
        <v>936</v>
      </c>
    </row>
    <row r="3424" spans="1:1" x14ac:dyDescent="0.25">
      <c r="A3424" s="12" t="s">
        <v>638</v>
      </c>
    </row>
    <row r="3425" spans="1:1" x14ac:dyDescent="0.25">
      <c r="A3425" s="12" t="s">
        <v>1019</v>
      </c>
    </row>
    <row r="3426" spans="1:1" x14ac:dyDescent="0.25">
      <c r="A3426" s="12" t="s">
        <v>3116</v>
      </c>
    </row>
    <row r="3427" spans="1:1" x14ac:dyDescent="0.25">
      <c r="A3427" s="12" t="s">
        <v>4308</v>
      </c>
    </row>
    <row r="3428" spans="1:1" x14ac:dyDescent="0.25">
      <c r="A3428" s="12" t="s">
        <v>1619</v>
      </c>
    </row>
    <row r="3429" spans="1:1" x14ac:dyDescent="0.25">
      <c r="A3429" s="12" t="s">
        <v>719</v>
      </c>
    </row>
    <row r="3430" spans="1:1" x14ac:dyDescent="0.25">
      <c r="A3430" s="12" t="s">
        <v>3108</v>
      </c>
    </row>
    <row r="3431" spans="1:1" x14ac:dyDescent="0.25">
      <c r="A3431" s="12" t="s">
        <v>3630</v>
      </c>
    </row>
    <row r="3432" spans="1:1" x14ac:dyDescent="0.25">
      <c r="A3432" s="12" t="s">
        <v>2974</v>
      </c>
    </row>
    <row r="3433" spans="1:1" x14ac:dyDescent="0.25">
      <c r="A3433" s="12" t="s">
        <v>2961</v>
      </c>
    </row>
    <row r="3434" spans="1:1" x14ac:dyDescent="0.25">
      <c r="A3434" s="12" t="s">
        <v>4460</v>
      </c>
    </row>
    <row r="3435" spans="1:1" x14ac:dyDescent="0.25">
      <c r="A3435" s="12" t="s">
        <v>2143</v>
      </c>
    </row>
    <row r="3436" spans="1:1" x14ac:dyDescent="0.25">
      <c r="A3436" s="12" t="s">
        <v>3896</v>
      </c>
    </row>
    <row r="3437" spans="1:1" x14ac:dyDescent="0.25">
      <c r="A3437" s="12" t="s">
        <v>275</v>
      </c>
    </row>
    <row r="3438" spans="1:1" x14ac:dyDescent="0.25">
      <c r="A3438" s="12" t="s">
        <v>2643</v>
      </c>
    </row>
    <row r="3439" spans="1:1" x14ac:dyDescent="0.25">
      <c r="A3439" s="12" t="s">
        <v>3962</v>
      </c>
    </row>
    <row r="3440" spans="1:1" x14ac:dyDescent="0.25">
      <c r="A3440" s="12" t="s">
        <v>3850</v>
      </c>
    </row>
    <row r="3441" spans="1:1" x14ac:dyDescent="0.25">
      <c r="A3441" s="12" t="s">
        <v>4944</v>
      </c>
    </row>
    <row r="3442" spans="1:1" x14ac:dyDescent="0.25">
      <c r="A3442" s="12" t="s">
        <v>849</v>
      </c>
    </row>
    <row r="3443" spans="1:1" x14ac:dyDescent="0.25">
      <c r="A3443" s="12" t="s">
        <v>2046</v>
      </c>
    </row>
    <row r="3444" spans="1:1" x14ac:dyDescent="0.25">
      <c r="A3444" s="12" t="s">
        <v>2101</v>
      </c>
    </row>
    <row r="3445" spans="1:1" x14ac:dyDescent="0.25">
      <c r="A3445" s="12" t="s">
        <v>4702</v>
      </c>
    </row>
    <row r="3446" spans="1:1" x14ac:dyDescent="0.25">
      <c r="A3446" s="12" t="s">
        <v>2921</v>
      </c>
    </row>
    <row r="3447" spans="1:1" x14ac:dyDescent="0.25">
      <c r="A3447" s="12" t="s">
        <v>1896</v>
      </c>
    </row>
    <row r="3448" spans="1:1" x14ac:dyDescent="0.25">
      <c r="A3448" s="12" t="s">
        <v>2850</v>
      </c>
    </row>
    <row r="3449" spans="1:1" x14ac:dyDescent="0.25">
      <c r="A3449" s="12" t="s">
        <v>690</v>
      </c>
    </row>
    <row r="3450" spans="1:1" x14ac:dyDescent="0.25">
      <c r="A3450" s="12" t="s">
        <v>922</v>
      </c>
    </row>
    <row r="3451" spans="1:1" x14ac:dyDescent="0.25">
      <c r="A3451" s="12" t="s">
        <v>3462</v>
      </c>
    </row>
    <row r="3452" spans="1:1" x14ac:dyDescent="0.25">
      <c r="A3452" s="12" t="s">
        <v>1719</v>
      </c>
    </row>
    <row r="3453" spans="1:1" x14ac:dyDescent="0.25">
      <c r="A3453" s="12" t="s">
        <v>288</v>
      </c>
    </row>
    <row r="3454" spans="1:1" x14ac:dyDescent="0.25">
      <c r="A3454" s="12" t="s">
        <v>100</v>
      </c>
    </row>
    <row r="3455" spans="1:1" x14ac:dyDescent="0.25">
      <c r="A3455" s="12" t="s">
        <v>2003</v>
      </c>
    </row>
    <row r="3456" spans="1:1" x14ac:dyDescent="0.25">
      <c r="A3456" s="12" t="s">
        <v>738</v>
      </c>
    </row>
    <row r="3457" spans="1:1" x14ac:dyDescent="0.25">
      <c r="A3457" s="12" t="s">
        <v>595</v>
      </c>
    </row>
    <row r="3458" spans="1:1" x14ac:dyDescent="0.25">
      <c r="A3458" s="12" t="s">
        <v>70</v>
      </c>
    </row>
    <row r="3459" spans="1:1" x14ac:dyDescent="0.25">
      <c r="A3459" s="12" t="s">
        <v>2315</v>
      </c>
    </row>
    <row r="3460" spans="1:1" x14ac:dyDescent="0.25">
      <c r="A3460" s="12" t="s">
        <v>3987</v>
      </c>
    </row>
    <row r="3461" spans="1:1" x14ac:dyDescent="0.25">
      <c r="A3461" s="12" t="s">
        <v>2117</v>
      </c>
    </row>
    <row r="3462" spans="1:1" x14ac:dyDescent="0.25">
      <c r="A3462" s="12" t="s">
        <v>2910</v>
      </c>
    </row>
    <row r="3463" spans="1:1" x14ac:dyDescent="0.25">
      <c r="A3463" s="12" t="s">
        <v>446</v>
      </c>
    </row>
    <row r="3464" spans="1:1" x14ac:dyDescent="0.25">
      <c r="A3464" s="12" t="s">
        <v>1954</v>
      </c>
    </row>
    <row r="3465" spans="1:1" x14ac:dyDescent="0.25">
      <c r="A3465" s="12" t="s">
        <v>597</v>
      </c>
    </row>
    <row r="3466" spans="1:1" x14ac:dyDescent="0.25">
      <c r="A3466" s="12" t="s">
        <v>4179</v>
      </c>
    </row>
    <row r="3467" spans="1:1" x14ac:dyDescent="0.25">
      <c r="A3467" s="12" t="s">
        <v>4215</v>
      </c>
    </row>
    <row r="3468" spans="1:1" x14ac:dyDescent="0.25">
      <c r="A3468" s="12" t="s">
        <v>3813</v>
      </c>
    </row>
    <row r="3469" spans="1:1" x14ac:dyDescent="0.25">
      <c r="A3469" s="12" t="s">
        <v>1895</v>
      </c>
    </row>
    <row r="3470" spans="1:1" x14ac:dyDescent="0.25">
      <c r="A3470" s="12" t="s">
        <v>3043</v>
      </c>
    </row>
    <row r="3471" spans="1:1" x14ac:dyDescent="0.25">
      <c r="A3471" s="12" t="s">
        <v>1483</v>
      </c>
    </row>
    <row r="3472" spans="1:1" x14ac:dyDescent="0.25">
      <c r="A3472" s="12" t="s">
        <v>3660</v>
      </c>
    </row>
    <row r="3473" spans="1:1" x14ac:dyDescent="0.25">
      <c r="A3473" s="12" t="s">
        <v>2771</v>
      </c>
    </row>
    <row r="3474" spans="1:1" x14ac:dyDescent="0.25">
      <c r="A3474" s="12" t="s">
        <v>3266</v>
      </c>
    </row>
    <row r="3475" spans="1:1" x14ac:dyDescent="0.25">
      <c r="A3475" s="12" t="s">
        <v>3620</v>
      </c>
    </row>
    <row r="3476" spans="1:1" x14ac:dyDescent="0.25">
      <c r="A3476" s="12" t="s">
        <v>612</v>
      </c>
    </row>
    <row r="3477" spans="1:1" x14ac:dyDescent="0.25">
      <c r="A3477" s="12" t="s">
        <v>3808</v>
      </c>
    </row>
    <row r="3478" spans="1:1" x14ac:dyDescent="0.25">
      <c r="A3478" s="12" t="s">
        <v>2415</v>
      </c>
    </row>
    <row r="3479" spans="1:1" x14ac:dyDescent="0.25">
      <c r="A3479" s="12" t="s">
        <v>2048</v>
      </c>
    </row>
    <row r="3480" spans="1:1" x14ac:dyDescent="0.25">
      <c r="A3480" s="12" t="s">
        <v>1481</v>
      </c>
    </row>
    <row r="3481" spans="1:1" x14ac:dyDescent="0.25">
      <c r="A3481" s="12" t="s">
        <v>3070</v>
      </c>
    </row>
    <row r="3482" spans="1:1" x14ac:dyDescent="0.25">
      <c r="A3482" s="12" t="s">
        <v>1412</v>
      </c>
    </row>
    <row r="3483" spans="1:1" x14ac:dyDescent="0.25">
      <c r="A3483" s="12" t="s">
        <v>2673</v>
      </c>
    </row>
    <row r="3484" spans="1:1" x14ac:dyDescent="0.25">
      <c r="A3484" s="12" t="s">
        <v>955</v>
      </c>
    </row>
    <row r="3485" spans="1:1" x14ac:dyDescent="0.25">
      <c r="A3485" s="12" t="s">
        <v>4071</v>
      </c>
    </row>
    <row r="3486" spans="1:1" x14ac:dyDescent="0.25">
      <c r="A3486" s="12" t="s">
        <v>1771</v>
      </c>
    </row>
    <row r="3487" spans="1:1" x14ac:dyDescent="0.25">
      <c r="A3487" s="12" t="s">
        <v>3914</v>
      </c>
    </row>
    <row r="3488" spans="1:1" x14ac:dyDescent="0.25">
      <c r="A3488" s="12" t="s">
        <v>3501</v>
      </c>
    </row>
    <row r="3489" spans="1:1" x14ac:dyDescent="0.25">
      <c r="A3489" s="12" t="s">
        <v>3138</v>
      </c>
    </row>
    <row r="3490" spans="1:1" x14ac:dyDescent="0.25">
      <c r="A3490" s="12" t="s">
        <v>3301</v>
      </c>
    </row>
    <row r="3491" spans="1:1" x14ac:dyDescent="0.25">
      <c r="A3491" s="12" t="s">
        <v>1711</v>
      </c>
    </row>
    <row r="3492" spans="1:1" x14ac:dyDescent="0.25">
      <c r="A3492" s="12" t="s">
        <v>1915</v>
      </c>
    </row>
    <row r="3493" spans="1:1" x14ac:dyDescent="0.25">
      <c r="A3493" s="12" t="s">
        <v>1611</v>
      </c>
    </row>
    <row r="3494" spans="1:1" x14ac:dyDescent="0.25">
      <c r="A3494" s="12" t="s">
        <v>1233</v>
      </c>
    </row>
    <row r="3495" spans="1:1" x14ac:dyDescent="0.25">
      <c r="A3495" s="12" t="s">
        <v>527</v>
      </c>
    </row>
    <row r="3496" spans="1:1" x14ac:dyDescent="0.25">
      <c r="A3496" s="12" t="s">
        <v>3773</v>
      </c>
    </row>
    <row r="3497" spans="1:1" x14ac:dyDescent="0.25">
      <c r="A3497" s="12" t="s">
        <v>4302</v>
      </c>
    </row>
    <row r="3498" spans="1:1" x14ac:dyDescent="0.25">
      <c r="A3498" s="12" t="s">
        <v>1647</v>
      </c>
    </row>
    <row r="3499" spans="1:1" x14ac:dyDescent="0.25">
      <c r="A3499" s="12" t="s">
        <v>5031</v>
      </c>
    </row>
    <row r="3500" spans="1:1" x14ac:dyDescent="0.25">
      <c r="A3500" s="12" t="s">
        <v>421</v>
      </c>
    </row>
    <row r="3501" spans="1:1" x14ac:dyDescent="0.25">
      <c r="A3501" s="12" t="s">
        <v>2311</v>
      </c>
    </row>
    <row r="3502" spans="1:1" x14ac:dyDescent="0.25">
      <c r="A3502" s="12" t="s">
        <v>3359</v>
      </c>
    </row>
    <row r="3503" spans="1:1" x14ac:dyDescent="0.25">
      <c r="A3503" s="12" t="s">
        <v>2900</v>
      </c>
    </row>
    <row r="3504" spans="1:1" x14ac:dyDescent="0.25">
      <c r="A3504" s="12" t="s">
        <v>2332</v>
      </c>
    </row>
    <row r="3505" spans="1:1" x14ac:dyDescent="0.25">
      <c r="A3505" s="12" t="s">
        <v>1624</v>
      </c>
    </row>
    <row r="3506" spans="1:1" x14ac:dyDescent="0.25">
      <c r="A3506" s="12" t="s">
        <v>2440</v>
      </c>
    </row>
    <row r="3507" spans="1:1" x14ac:dyDescent="0.25">
      <c r="A3507" s="12" t="s">
        <v>804</v>
      </c>
    </row>
    <row r="3508" spans="1:1" x14ac:dyDescent="0.25">
      <c r="A3508" s="12" t="s">
        <v>1415</v>
      </c>
    </row>
    <row r="3509" spans="1:1" x14ac:dyDescent="0.25">
      <c r="A3509" s="12" t="s">
        <v>3339</v>
      </c>
    </row>
    <row r="3510" spans="1:1" x14ac:dyDescent="0.25">
      <c r="A3510" s="12" t="s">
        <v>4446</v>
      </c>
    </row>
    <row r="3511" spans="1:1" x14ac:dyDescent="0.25">
      <c r="A3511" s="12" t="s">
        <v>984</v>
      </c>
    </row>
    <row r="3512" spans="1:1" x14ac:dyDescent="0.25">
      <c r="A3512" s="12" t="s">
        <v>3035</v>
      </c>
    </row>
    <row r="3513" spans="1:1" x14ac:dyDescent="0.25">
      <c r="A3513" s="12" t="s">
        <v>98</v>
      </c>
    </row>
    <row r="3514" spans="1:1" x14ac:dyDescent="0.25">
      <c r="A3514" s="12" t="s">
        <v>3424</v>
      </c>
    </row>
    <row r="3515" spans="1:1" x14ac:dyDescent="0.25">
      <c r="A3515" s="12" t="s">
        <v>4223</v>
      </c>
    </row>
    <row r="3516" spans="1:1" x14ac:dyDescent="0.25">
      <c r="A3516" s="12" t="s">
        <v>437</v>
      </c>
    </row>
    <row r="3517" spans="1:1" x14ac:dyDescent="0.25">
      <c r="A3517" s="12" t="s">
        <v>5023</v>
      </c>
    </row>
    <row r="3518" spans="1:1" x14ac:dyDescent="0.25">
      <c r="A3518" s="12" t="s">
        <v>2349</v>
      </c>
    </row>
    <row r="3519" spans="1:1" x14ac:dyDescent="0.25">
      <c r="A3519" s="12" t="s">
        <v>3833</v>
      </c>
    </row>
    <row r="3520" spans="1:1" x14ac:dyDescent="0.25">
      <c r="A3520" s="12" t="s">
        <v>2188</v>
      </c>
    </row>
    <row r="3521" spans="1:1" x14ac:dyDescent="0.25">
      <c r="A3521" s="12" t="s">
        <v>2083</v>
      </c>
    </row>
    <row r="3522" spans="1:1" x14ac:dyDescent="0.25">
      <c r="A3522" s="12" t="s">
        <v>512</v>
      </c>
    </row>
    <row r="3523" spans="1:1" x14ac:dyDescent="0.25">
      <c r="A3523" s="12" t="s">
        <v>3957</v>
      </c>
    </row>
    <row r="3524" spans="1:1" x14ac:dyDescent="0.25">
      <c r="A3524" s="12" t="s">
        <v>4789</v>
      </c>
    </row>
    <row r="3525" spans="1:1" x14ac:dyDescent="0.25">
      <c r="A3525" s="12" t="s">
        <v>2928</v>
      </c>
    </row>
    <row r="3526" spans="1:1" x14ac:dyDescent="0.25">
      <c r="A3526" s="12" t="s">
        <v>4617</v>
      </c>
    </row>
    <row r="3527" spans="1:1" x14ac:dyDescent="0.25">
      <c r="A3527" s="12" t="s">
        <v>4363</v>
      </c>
    </row>
    <row r="3528" spans="1:1" x14ac:dyDescent="0.25">
      <c r="A3528" s="12" t="s">
        <v>1107</v>
      </c>
    </row>
    <row r="3529" spans="1:1" x14ac:dyDescent="0.25">
      <c r="A3529" s="12" t="s">
        <v>1034</v>
      </c>
    </row>
    <row r="3530" spans="1:1" x14ac:dyDescent="0.25">
      <c r="A3530" s="12" t="s">
        <v>1621</v>
      </c>
    </row>
    <row r="3531" spans="1:1" x14ac:dyDescent="0.25">
      <c r="A3531" s="12" t="s">
        <v>1326</v>
      </c>
    </row>
    <row r="3532" spans="1:1" x14ac:dyDescent="0.25">
      <c r="A3532" s="12" t="s">
        <v>4691</v>
      </c>
    </row>
    <row r="3533" spans="1:1" x14ac:dyDescent="0.25">
      <c r="A3533" s="12" t="s">
        <v>1373</v>
      </c>
    </row>
    <row r="3534" spans="1:1" x14ac:dyDescent="0.25">
      <c r="A3534" s="12" t="s">
        <v>2320</v>
      </c>
    </row>
    <row r="3535" spans="1:1" x14ac:dyDescent="0.25">
      <c r="A3535" s="12" t="s">
        <v>4771</v>
      </c>
    </row>
    <row r="3536" spans="1:1" x14ac:dyDescent="0.25">
      <c r="A3536" s="12" t="s">
        <v>1972</v>
      </c>
    </row>
    <row r="3537" spans="1:1" x14ac:dyDescent="0.25">
      <c r="A3537" s="12" t="s">
        <v>487</v>
      </c>
    </row>
    <row r="3538" spans="1:1" x14ac:dyDescent="0.25">
      <c r="A3538" s="12" t="s">
        <v>2263</v>
      </c>
    </row>
    <row r="3539" spans="1:1" x14ac:dyDescent="0.25">
      <c r="A3539" s="12" t="s">
        <v>2576</v>
      </c>
    </row>
    <row r="3540" spans="1:1" x14ac:dyDescent="0.25">
      <c r="A3540" s="12" t="s">
        <v>3621</v>
      </c>
    </row>
    <row r="3541" spans="1:1" x14ac:dyDescent="0.25">
      <c r="A3541" s="12" t="s">
        <v>3276</v>
      </c>
    </row>
    <row r="3542" spans="1:1" x14ac:dyDescent="0.25">
      <c r="A3542" s="12" t="s">
        <v>2616</v>
      </c>
    </row>
    <row r="3543" spans="1:1" x14ac:dyDescent="0.25">
      <c r="A3543" s="12" t="s">
        <v>3592</v>
      </c>
    </row>
    <row r="3544" spans="1:1" x14ac:dyDescent="0.25">
      <c r="A3544" s="12" t="s">
        <v>2705</v>
      </c>
    </row>
    <row r="3545" spans="1:1" x14ac:dyDescent="0.25">
      <c r="A3545" s="12" t="s">
        <v>4666</v>
      </c>
    </row>
    <row r="3546" spans="1:1" x14ac:dyDescent="0.25">
      <c r="A3546" s="12" t="s">
        <v>1701</v>
      </c>
    </row>
    <row r="3547" spans="1:1" x14ac:dyDescent="0.25">
      <c r="A3547" s="12" t="s">
        <v>3172</v>
      </c>
    </row>
    <row r="3548" spans="1:1" x14ac:dyDescent="0.25">
      <c r="A3548" s="12" t="s">
        <v>1633</v>
      </c>
    </row>
    <row r="3549" spans="1:1" x14ac:dyDescent="0.25">
      <c r="A3549" s="12" t="s">
        <v>800</v>
      </c>
    </row>
    <row r="3550" spans="1:1" x14ac:dyDescent="0.25">
      <c r="A3550" s="12" t="s">
        <v>4318</v>
      </c>
    </row>
    <row r="3551" spans="1:1" x14ac:dyDescent="0.25">
      <c r="A3551" s="12" t="s">
        <v>3271</v>
      </c>
    </row>
    <row r="3552" spans="1:1" x14ac:dyDescent="0.25">
      <c r="A3552" s="12" t="s">
        <v>294</v>
      </c>
    </row>
    <row r="3553" spans="1:1" x14ac:dyDescent="0.25">
      <c r="A3553" s="12" t="s">
        <v>2964</v>
      </c>
    </row>
    <row r="3554" spans="1:1" x14ac:dyDescent="0.25">
      <c r="A3554" s="12" t="s">
        <v>387</v>
      </c>
    </row>
    <row r="3555" spans="1:1" x14ac:dyDescent="0.25">
      <c r="A3555" s="12" t="s">
        <v>1846</v>
      </c>
    </row>
    <row r="3556" spans="1:1" x14ac:dyDescent="0.25">
      <c r="A3556" s="12" t="s">
        <v>440</v>
      </c>
    </row>
    <row r="3557" spans="1:1" x14ac:dyDescent="0.25">
      <c r="A3557" s="12" t="s">
        <v>3484</v>
      </c>
    </row>
    <row r="3558" spans="1:1" x14ac:dyDescent="0.25">
      <c r="A3558" s="12" t="s">
        <v>442</v>
      </c>
    </row>
    <row r="3559" spans="1:1" x14ac:dyDescent="0.25">
      <c r="A3559" s="12" t="s">
        <v>2721</v>
      </c>
    </row>
    <row r="3560" spans="1:1" x14ac:dyDescent="0.25">
      <c r="A3560" s="12" t="s">
        <v>1442</v>
      </c>
    </row>
    <row r="3561" spans="1:1" x14ac:dyDescent="0.25">
      <c r="A3561" s="12" t="s">
        <v>3441</v>
      </c>
    </row>
    <row r="3562" spans="1:1" x14ac:dyDescent="0.25">
      <c r="A3562" s="12" t="s">
        <v>1791</v>
      </c>
    </row>
    <row r="3563" spans="1:1" x14ac:dyDescent="0.25">
      <c r="A3563" s="12" t="s">
        <v>3097</v>
      </c>
    </row>
    <row r="3564" spans="1:1" x14ac:dyDescent="0.25">
      <c r="A3564" s="12" t="s">
        <v>2100</v>
      </c>
    </row>
    <row r="3565" spans="1:1" x14ac:dyDescent="0.25">
      <c r="A3565" s="12" t="s">
        <v>4527</v>
      </c>
    </row>
    <row r="3566" spans="1:1" x14ac:dyDescent="0.25">
      <c r="A3566" s="12" t="s">
        <v>1460</v>
      </c>
    </row>
    <row r="3567" spans="1:1" x14ac:dyDescent="0.25">
      <c r="A3567" s="12" t="s">
        <v>1967</v>
      </c>
    </row>
    <row r="3568" spans="1:1" x14ac:dyDescent="0.25">
      <c r="A3568" s="12" t="s">
        <v>2448</v>
      </c>
    </row>
    <row r="3569" spans="1:1" x14ac:dyDescent="0.25">
      <c r="A3569" s="12" t="s">
        <v>1283</v>
      </c>
    </row>
    <row r="3570" spans="1:1" x14ac:dyDescent="0.25">
      <c r="A3570" s="12" t="s">
        <v>4924</v>
      </c>
    </row>
    <row r="3571" spans="1:1" x14ac:dyDescent="0.25">
      <c r="A3571" s="12" t="s">
        <v>4626</v>
      </c>
    </row>
    <row r="3572" spans="1:1" x14ac:dyDescent="0.25">
      <c r="A3572" s="12" t="s">
        <v>4768</v>
      </c>
    </row>
    <row r="3573" spans="1:1" x14ac:dyDescent="0.25">
      <c r="A3573" s="12" t="s">
        <v>2626</v>
      </c>
    </row>
    <row r="3574" spans="1:1" x14ac:dyDescent="0.25">
      <c r="A3574" s="12" t="s">
        <v>4348</v>
      </c>
    </row>
    <row r="3575" spans="1:1" x14ac:dyDescent="0.25">
      <c r="A3575" s="12" t="s">
        <v>1479</v>
      </c>
    </row>
    <row r="3576" spans="1:1" x14ac:dyDescent="0.25">
      <c r="A3576" s="12" t="s">
        <v>3509</v>
      </c>
    </row>
    <row r="3577" spans="1:1" x14ac:dyDescent="0.25">
      <c r="A3577" s="12" t="s">
        <v>2359</v>
      </c>
    </row>
    <row r="3578" spans="1:1" x14ac:dyDescent="0.25">
      <c r="A3578" s="12" t="s">
        <v>2436</v>
      </c>
    </row>
    <row r="3579" spans="1:1" x14ac:dyDescent="0.25">
      <c r="A3579" s="12" t="s">
        <v>4711</v>
      </c>
    </row>
    <row r="3580" spans="1:1" x14ac:dyDescent="0.25">
      <c r="A3580" s="12" t="s">
        <v>3528</v>
      </c>
    </row>
    <row r="3581" spans="1:1" x14ac:dyDescent="0.25">
      <c r="A3581" s="12" t="s">
        <v>1716</v>
      </c>
    </row>
    <row r="3582" spans="1:1" x14ac:dyDescent="0.25">
      <c r="A3582" s="12" t="s">
        <v>1966</v>
      </c>
    </row>
    <row r="3583" spans="1:1" x14ac:dyDescent="0.25">
      <c r="A3583" s="12" t="s">
        <v>4585</v>
      </c>
    </row>
    <row r="3584" spans="1:1" x14ac:dyDescent="0.25">
      <c r="A3584" s="12" t="s">
        <v>477</v>
      </c>
    </row>
    <row r="3585" spans="1:1" x14ac:dyDescent="0.25">
      <c r="A3585" s="12" t="s">
        <v>4356</v>
      </c>
    </row>
    <row r="3586" spans="1:1" x14ac:dyDescent="0.25">
      <c r="A3586" s="12" t="s">
        <v>3123</v>
      </c>
    </row>
    <row r="3587" spans="1:1" x14ac:dyDescent="0.25">
      <c r="A3587" s="12" t="s">
        <v>607</v>
      </c>
    </row>
    <row r="3588" spans="1:1" x14ac:dyDescent="0.25">
      <c r="A3588" s="12" t="s">
        <v>2769</v>
      </c>
    </row>
    <row r="3589" spans="1:1" x14ac:dyDescent="0.25">
      <c r="A3589" s="12" t="s">
        <v>3167</v>
      </c>
    </row>
    <row r="3590" spans="1:1" x14ac:dyDescent="0.25">
      <c r="A3590" s="12" t="s">
        <v>1919</v>
      </c>
    </row>
    <row r="3591" spans="1:1" x14ac:dyDescent="0.25">
      <c r="A3591" s="12" t="s">
        <v>1509</v>
      </c>
    </row>
    <row r="3592" spans="1:1" x14ac:dyDescent="0.25">
      <c r="A3592" s="12" t="s">
        <v>2212</v>
      </c>
    </row>
    <row r="3593" spans="1:1" x14ac:dyDescent="0.25">
      <c r="A3593" s="12" t="s">
        <v>1613</v>
      </c>
    </row>
    <row r="3594" spans="1:1" x14ac:dyDescent="0.25">
      <c r="A3594" s="12" t="s">
        <v>2977</v>
      </c>
    </row>
    <row r="3595" spans="1:1" x14ac:dyDescent="0.25">
      <c r="A3595" s="12" t="s">
        <v>328</v>
      </c>
    </row>
    <row r="3596" spans="1:1" x14ac:dyDescent="0.25">
      <c r="A3596" s="12" t="s">
        <v>3817</v>
      </c>
    </row>
    <row r="3597" spans="1:1" x14ac:dyDescent="0.25">
      <c r="A3597" s="12" t="s">
        <v>3924</v>
      </c>
    </row>
    <row r="3598" spans="1:1" x14ac:dyDescent="0.25">
      <c r="A3598" s="12" t="s">
        <v>4456</v>
      </c>
    </row>
    <row r="3599" spans="1:1" x14ac:dyDescent="0.25">
      <c r="A3599" s="12" t="s">
        <v>4777</v>
      </c>
    </row>
    <row r="3600" spans="1:1" x14ac:dyDescent="0.25">
      <c r="A3600" s="12" t="s">
        <v>4856</v>
      </c>
    </row>
    <row r="3601" spans="1:1" x14ac:dyDescent="0.25">
      <c r="A3601" s="12" t="s">
        <v>66</v>
      </c>
    </row>
    <row r="3602" spans="1:1" x14ac:dyDescent="0.25">
      <c r="A3602" s="12" t="s">
        <v>1683</v>
      </c>
    </row>
    <row r="3603" spans="1:1" x14ac:dyDescent="0.25">
      <c r="A3603" s="12" t="s">
        <v>514</v>
      </c>
    </row>
    <row r="3604" spans="1:1" x14ac:dyDescent="0.25">
      <c r="A3604" s="12" t="s">
        <v>2200</v>
      </c>
    </row>
    <row r="3605" spans="1:1" x14ac:dyDescent="0.25">
      <c r="A3605" s="12" t="s">
        <v>3918</v>
      </c>
    </row>
    <row r="3606" spans="1:1" x14ac:dyDescent="0.25">
      <c r="A3606" s="12" t="s">
        <v>4106</v>
      </c>
    </row>
    <row r="3607" spans="1:1" x14ac:dyDescent="0.25">
      <c r="A3607" s="12" t="s">
        <v>3005</v>
      </c>
    </row>
    <row r="3608" spans="1:1" x14ac:dyDescent="0.25">
      <c r="A3608" s="12" t="s">
        <v>3868</v>
      </c>
    </row>
    <row r="3609" spans="1:1" x14ac:dyDescent="0.25">
      <c r="A3609" s="12" t="s">
        <v>4032</v>
      </c>
    </row>
    <row r="3610" spans="1:1" x14ac:dyDescent="0.25">
      <c r="A3610" s="12" t="s">
        <v>324</v>
      </c>
    </row>
    <row r="3611" spans="1:1" x14ac:dyDescent="0.25">
      <c r="A3611" s="12" t="s">
        <v>3369</v>
      </c>
    </row>
    <row r="3612" spans="1:1" x14ac:dyDescent="0.25">
      <c r="A3612" s="12" t="s">
        <v>3471</v>
      </c>
    </row>
    <row r="3613" spans="1:1" x14ac:dyDescent="0.25">
      <c r="A3613" s="12" t="s">
        <v>4755</v>
      </c>
    </row>
    <row r="3614" spans="1:1" x14ac:dyDescent="0.25">
      <c r="A3614" s="12" t="s">
        <v>712</v>
      </c>
    </row>
    <row r="3615" spans="1:1" x14ac:dyDescent="0.25">
      <c r="A3615" s="12" t="s">
        <v>3608</v>
      </c>
    </row>
    <row r="3616" spans="1:1" x14ac:dyDescent="0.25">
      <c r="A3616" s="12" t="s">
        <v>234</v>
      </c>
    </row>
    <row r="3617" spans="1:1" x14ac:dyDescent="0.25">
      <c r="A3617" s="12" t="s">
        <v>1577</v>
      </c>
    </row>
    <row r="3618" spans="1:1" x14ac:dyDescent="0.25">
      <c r="A3618" s="12" t="s">
        <v>941</v>
      </c>
    </row>
    <row r="3619" spans="1:1" x14ac:dyDescent="0.25">
      <c r="A3619" s="12" t="s">
        <v>1897</v>
      </c>
    </row>
    <row r="3620" spans="1:1" x14ac:dyDescent="0.25">
      <c r="A3620" s="12" t="s">
        <v>2648</v>
      </c>
    </row>
    <row r="3621" spans="1:1" x14ac:dyDescent="0.25">
      <c r="A3621" s="12" t="s">
        <v>846</v>
      </c>
    </row>
    <row r="3622" spans="1:1" x14ac:dyDescent="0.25">
      <c r="A3622" s="12" t="s">
        <v>2291</v>
      </c>
    </row>
    <row r="3623" spans="1:1" x14ac:dyDescent="0.25">
      <c r="A3623" s="12" t="s">
        <v>3590</v>
      </c>
    </row>
    <row r="3624" spans="1:1" x14ac:dyDescent="0.25">
      <c r="A3624" s="12" t="s">
        <v>418</v>
      </c>
    </row>
    <row r="3625" spans="1:1" x14ac:dyDescent="0.25">
      <c r="A3625" s="12" t="s">
        <v>4620</v>
      </c>
    </row>
    <row r="3626" spans="1:1" x14ac:dyDescent="0.25">
      <c r="A3626" s="12" t="s">
        <v>857</v>
      </c>
    </row>
    <row r="3627" spans="1:1" x14ac:dyDescent="0.25">
      <c r="A3627" s="12" t="s">
        <v>1950</v>
      </c>
    </row>
    <row r="3628" spans="1:1" x14ac:dyDescent="0.25">
      <c r="A3628" s="12" t="s">
        <v>4847</v>
      </c>
    </row>
    <row r="3629" spans="1:1" x14ac:dyDescent="0.25">
      <c r="A3629" s="12" t="s">
        <v>4679</v>
      </c>
    </row>
    <row r="3630" spans="1:1" x14ac:dyDescent="0.25">
      <c r="A3630" s="12" t="s">
        <v>3092</v>
      </c>
    </row>
    <row r="3631" spans="1:1" x14ac:dyDescent="0.25">
      <c r="A3631" s="12" t="s">
        <v>1561</v>
      </c>
    </row>
    <row r="3632" spans="1:1" x14ac:dyDescent="0.25">
      <c r="A3632" s="12" t="s">
        <v>2967</v>
      </c>
    </row>
    <row r="3633" spans="1:1" x14ac:dyDescent="0.25">
      <c r="A3633" s="12" t="s">
        <v>3847</v>
      </c>
    </row>
    <row r="3634" spans="1:1" x14ac:dyDescent="0.25">
      <c r="A3634" s="12" t="s">
        <v>1134</v>
      </c>
    </row>
    <row r="3635" spans="1:1" x14ac:dyDescent="0.25">
      <c r="A3635" s="12" t="s">
        <v>2943</v>
      </c>
    </row>
    <row r="3636" spans="1:1" x14ac:dyDescent="0.25">
      <c r="A3636" s="12" t="s">
        <v>309</v>
      </c>
    </row>
    <row r="3637" spans="1:1" x14ac:dyDescent="0.25">
      <c r="A3637" s="12" t="s">
        <v>1795</v>
      </c>
    </row>
    <row r="3638" spans="1:1" x14ac:dyDescent="0.25">
      <c r="A3638" s="12" t="s">
        <v>1857</v>
      </c>
    </row>
    <row r="3639" spans="1:1" x14ac:dyDescent="0.25">
      <c r="A3639" s="12" t="s">
        <v>3775</v>
      </c>
    </row>
    <row r="3640" spans="1:1" x14ac:dyDescent="0.25">
      <c r="A3640" s="12" t="s">
        <v>3036</v>
      </c>
    </row>
    <row r="3641" spans="1:1" x14ac:dyDescent="0.25">
      <c r="A3641" s="12" t="s">
        <v>2627</v>
      </c>
    </row>
    <row r="3642" spans="1:1" x14ac:dyDescent="0.25">
      <c r="A3642" s="12" t="s">
        <v>2557</v>
      </c>
    </row>
    <row r="3643" spans="1:1" x14ac:dyDescent="0.25">
      <c r="A3643" s="12" t="s">
        <v>3605</v>
      </c>
    </row>
    <row r="3644" spans="1:1" x14ac:dyDescent="0.25">
      <c r="A3644" s="12" t="s">
        <v>1981</v>
      </c>
    </row>
    <row r="3645" spans="1:1" x14ac:dyDescent="0.25">
      <c r="A3645" s="12" t="s">
        <v>856</v>
      </c>
    </row>
    <row r="3646" spans="1:1" x14ac:dyDescent="0.25">
      <c r="A3646" s="12" t="s">
        <v>1643</v>
      </c>
    </row>
    <row r="3647" spans="1:1" x14ac:dyDescent="0.25">
      <c r="A3647" s="12" t="s">
        <v>1641</v>
      </c>
    </row>
    <row r="3648" spans="1:1" x14ac:dyDescent="0.25">
      <c r="A3648" s="12" t="s">
        <v>1299</v>
      </c>
    </row>
    <row r="3649" spans="1:1" x14ac:dyDescent="0.25">
      <c r="A3649" s="12" t="s">
        <v>2733</v>
      </c>
    </row>
    <row r="3650" spans="1:1" x14ac:dyDescent="0.25">
      <c r="A3650" s="12" t="s">
        <v>2679</v>
      </c>
    </row>
    <row r="3651" spans="1:1" x14ac:dyDescent="0.25">
      <c r="A3651" s="12" t="s">
        <v>1158</v>
      </c>
    </row>
    <row r="3652" spans="1:1" x14ac:dyDescent="0.25">
      <c r="A3652" s="12" t="s">
        <v>2075</v>
      </c>
    </row>
    <row r="3653" spans="1:1" x14ac:dyDescent="0.25">
      <c r="A3653" s="12" t="s">
        <v>4056</v>
      </c>
    </row>
    <row r="3654" spans="1:1" x14ac:dyDescent="0.25">
      <c r="A3654" s="12" t="s">
        <v>3716</v>
      </c>
    </row>
    <row r="3655" spans="1:1" x14ac:dyDescent="0.25">
      <c r="A3655" s="12" t="s">
        <v>274</v>
      </c>
    </row>
    <row r="3656" spans="1:1" x14ac:dyDescent="0.25">
      <c r="A3656" s="12" t="s">
        <v>1649</v>
      </c>
    </row>
    <row r="3657" spans="1:1" x14ac:dyDescent="0.25">
      <c r="A3657" s="12" t="s">
        <v>2393</v>
      </c>
    </row>
    <row r="3658" spans="1:1" x14ac:dyDescent="0.25">
      <c r="A3658" s="12" t="s">
        <v>1781</v>
      </c>
    </row>
    <row r="3659" spans="1:1" x14ac:dyDescent="0.25">
      <c r="A3659" s="12" t="s">
        <v>1413</v>
      </c>
    </row>
    <row r="3660" spans="1:1" x14ac:dyDescent="0.25">
      <c r="A3660" s="12" t="s">
        <v>1419</v>
      </c>
    </row>
    <row r="3661" spans="1:1" x14ac:dyDescent="0.25">
      <c r="A3661" s="12" t="s">
        <v>2055</v>
      </c>
    </row>
    <row r="3662" spans="1:1" x14ac:dyDescent="0.25">
      <c r="A3662" s="12" t="s">
        <v>1475</v>
      </c>
    </row>
    <row r="3663" spans="1:1" x14ac:dyDescent="0.25">
      <c r="A3663" s="12" t="s">
        <v>4930</v>
      </c>
    </row>
    <row r="3664" spans="1:1" x14ac:dyDescent="0.25">
      <c r="A3664" s="12" t="s">
        <v>748</v>
      </c>
    </row>
    <row r="3665" spans="1:1" x14ac:dyDescent="0.25">
      <c r="A3665" s="12" t="s">
        <v>4843</v>
      </c>
    </row>
    <row r="3666" spans="1:1" x14ac:dyDescent="0.25">
      <c r="A3666" s="12" t="s">
        <v>799</v>
      </c>
    </row>
    <row r="3667" spans="1:1" x14ac:dyDescent="0.25">
      <c r="A3667" s="12" t="s">
        <v>2169</v>
      </c>
    </row>
    <row r="3668" spans="1:1" x14ac:dyDescent="0.25">
      <c r="A3668" s="12" t="s">
        <v>323</v>
      </c>
    </row>
    <row r="3669" spans="1:1" x14ac:dyDescent="0.25">
      <c r="A3669" s="12" t="s">
        <v>2523</v>
      </c>
    </row>
    <row r="3670" spans="1:1" x14ac:dyDescent="0.25">
      <c r="A3670" s="12" t="s">
        <v>4688</v>
      </c>
    </row>
    <row r="3671" spans="1:1" x14ac:dyDescent="0.25">
      <c r="A3671" s="12" t="s">
        <v>2334</v>
      </c>
    </row>
    <row r="3672" spans="1:1" x14ac:dyDescent="0.25">
      <c r="A3672" s="12" t="s">
        <v>835</v>
      </c>
    </row>
    <row r="3673" spans="1:1" x14ac:dyDescent="0.25">
      <c r="A3673" s="12" t="s">
        <v>4538</v>
      </c>
    </row>
    <row r="3674" spans="1:1" x14ac:dyDescent="0.25">
      <c r="A3674" s="12" t="s">
        <v>4911</v>
      </c>
    </row>
    <row r="3675" spans="1:1" x14ac:dyDescent="0.25">
      <c r="A3675" s="12" t="s">
        <v>775</v>
      </c>
    </row>
    <row r="3676" spans="1:1" x14ac:dyDescent="0.25">
      <c r="A3676" s="12" t="s">
        <v>2566</v>
      </c>
    </row>
    <row r="3677" spans="1:1" x14ac:dyDescent="0.25">
      <c r="A3677" s="12" t="s">
        <v>786</v>
      </c>
    </row>
    <row r="3678" spans="1:1" x14ac:dyDescent="0.25">
      <c r="A3678" s="12" t="s">
        <v>682</v>
      </c>
    </row>
    <row r="3679" spans="1:1" x14ac:dyDescent="0.25">
      <c r="A3679" s="12" t="s">
        <v>2992</v>
      </c>
    </row>
    <row r="3680" spans="1:1" x14ac:dyDescent="0.25">
      <c r="A3680" s="12" t="s">
        <v>1776</v>
      </c>
    </row>
    <row r="3681" spans="1:1" x14ac:dyDescent="0.25">
      <c r="A3681" s="12" t="s">
        <v>351</v>
      </c>
    </row>
    <row r="3682" spans="1:1" x14ac:dyDescent="0.25">
      <c r="A3682" s="12" t="s">
        <v>1229</v>
      </c>
    </row>
    <row r="3683" spans="1:1" x14ac:dyDescent="0.25">
      <c r="A3683" s="12" t="s">
        <v>4453</v>
      </c>
    </row>
    <row r="3684" spans="1:1" x14ac:dyDescent="0.25">
      <c r="A3684" s="12" t="s">
        <v>4929</v>
      </c>
    </row>
    <row r="3685" spans="1:1" x14ac:dyDescent="0.25">
      <c r="A3685" s="12" t="s">
        <v>4508</v>
      </c>
    </row>
    <row r="3686" spans="1:1" x14ac:dyDescent="0.25">
      <c r="A3686" s="12" t="s">
        <v>3131</v>
      </c>
    </row>
    <row r="3687" spans="1:1" x14ac:dyDescent="0.25">
      <c r="A3687" s="12" t="s">
        <v>1155</v>
      </c>
    </row>
    <row r="3688" spans="1:1" x14ac:dyDescent="0.25">
      <c r="A3688" s="12" t="s">
        <v>2517</v>
      </c>
    </row>
    <row r="3689" spans="1:1" x14ac:dyDescent="0.25">
      <c r="A3689" s="12" t="s">
        <v>2213</v>
      </c>
    </row>
    <row r="3690" spans="1:1" x14ac:dyDescent="0.25">
      <c r="A3690" s="12" t="s">
        <v>722</v>
      </c>
    </row>
    <row r="3691" spans="1:1" x14ac:dyDescent="0.25">
      <c r="A3691" s="12" t="s">
        <v>3782</v>
      </c>
    </row>
    <row r="3692" spans="1:1" x14ac:dyDescent="0.25">
      <c r="A3692" s="12" t="s">
        <v>1407</v>
      </c>
    </row>
    <row r="3693" spans="1:1" x14ac:dyDescent="0.25">
      <c r="A3693" s="12" t="s">
        <v>4509</v>
      </c>
    </row>
    <row r="3694" spans="1:1" x14ac:dyDescent="0.25">
      <c r="A3694" s="12" t="s">
        <v>3106</v>
      </c>
    </row>
    <row r="3695" spans="1:1" x14ac:dyDescent="0.25">
      <c r="A3695" s="12" t="s">
        <v>3901</v>
      </c>
    </row>
    <row r="3696" spans="1:1" x14ac:dyDescent="0.25">
      <c r="A3696" s="12" t="s">
        <v>4545</v>
      </c>
    </row>
    <row r="3697" spans="1:1" x14ac:dyDescent="0.25">
      <c r="A3697" s="12" t="s">
        <v>1474</v>
      </c>
    </row>
    <row r="3698" spans="1:1" x14ac:dyDescent="0.25">
      <c r="A3698" s="12" t="s">
        <v>4426</v>
      </c>
    </row>
    <row r="3699" spans="1:1" x14ac:dyDescent="0.25">
      <c r="A3699" s="12" t="s">
        <v>278</v>
      </c>
    </row>
    <row r="3700" spans="1:1" x14ac:dyDescent="0.25">
      <c r="A3700" s="12" t="s">
        <v>1162</v>
      </c>
    </row>
    <row r="3701" spans="1:1" x14ac:dyDescent="0.25">
      <c r="A3701" s="12" t="s">
        <v>1545</v>
      </c>
    </row>
    <row r="3702" spans="1:1" x14ac:dyDescent="0.25">
      <c r="A3702" s="12" t="s">
        <v>3355</v>
      </c>
    </row>
    <row r="3703" spans="1:1" x14ac:dyDescent="0.25">
      <c r="A3703" s="12" t="s">
        <v>3553</v>
      </c>
    </row>
    <row r="3704" spans="1:1" x14ac:dyDescent="0.25">
      <c r="A3704" s="12" t="s">
        <v>2657</v>
      </c>
    </row>
    <row r="3705" spans="1:1" x14ac:dyDescent="0.25">
      <c r="A3705" s="12" t="s">
        <v>2612</v>
      </c>
    </row>
    <row r="3706" spans="1:1" x14ac:dyDescent="0.25">
      <c r="A3706" s="12" t="s">
        <v>4345</v>
      </c>
    </row>
    <row r="3707" spans="1:1" x14ac:dyDescent="0.25">
      <c r="A3707" s="12" t="s">
        <v>777</v>
      </c>
    </row>
    <row r="3708" spans="1:1" x14ac:dyDescent="0.25">
      <c r="A3708" s="12" t="s">
        <v>3646</v>
      </c>
    </row>
    <row r="3709" spans="1:1" x14ac:dyDescent="0.25">
      <c r="A3709" s="12" t="s">
        <v>3050</v>
      </c>
    </row>
    <row r="3710" spans="1:1" x14ac:dyDescent="0.25">
      <c r="A3710" s="12" t="s">
        <v>4364</v>
      </c>
    </row>
    <row r="3711" spans="1:1" x14ac:dyDescent="0.25">
      <c r="A3711" s="12" t="s">
        <v>4265</v>
      </c>
    </row>
    <row r="3712" spans="1:1" x14ac:dyDescent="0.25">
      <c r="A3712" s="12" t="s">
        <v>3305</v>
      </c>
    </row>
    <row r="3713" spans="1:1" x14ac:dyDescent="0.25">
      <c r="A3713" s="12" t="s">
        <v>5026</v>
      </c>
    </row>
    <row r="3714" spans="1:1" x14ac:dyDescent="0.25">
      <c r="A3714" s="12" t="s">
        <v>2450</v>
      </c>
    </row>
    <row r="3715" spans="1:1" x14ac:dyDescent="0.25">
      <c r="A3715" s="12" t="s">
        <v>4378</v>
      </c>
    </row>
    <row r="3716" spans="1:1" x14ac:dyDescent="0.25">
      <c r="A3716" s="12" t="s">
        <v>961</v>
      </c>
    </row>
    <row r="3717" spans="1:1" x14ac:dyDescent="0.25">
      <c r="A3717" s="12" t="s">
        <v>1152</v>
      </c>
    </row>
    <row r="3718" spans="1:1" x14ac:dyDescent="0.25">
      <c r="A3718" s="12" t="s">
        <v>3834</v>
      </c>
    </row>
    <row r="3719" spans="1:1" x14ac:dyDescent="0.25">
      <c r="A3719" s="12" t="s">
        <v>4217</v>
      </c>
    </row>
    <row r="3720" spans="1:1" x14ac:dyDescent="0.25">
      <c r="A3720" s="12" t="s">
        <v>3579</v>
      </c>
    </row>
    <row r="3721" spans="1:1" x14ac:dyDescent="0.25">
      <c r="A3721" s="12" t="s">
        <v>926</v>
      </c>
    </row>
    <row r="3722" spans="1:1" x14ac:dyDescent="0.25">
      <c r="A3722" s="12" t="s">
        <v>498</v>
      </c>
    </row>
    <row r="3723" spans="1:1" x14ac:dyDescent="0.25">
      <c r="A3723" s="12" t="s">
        <v>447</v>
      </c>
    </row>
    <row r="3724" spans="1:1" x14ac:dyDescent="0.25">
      <c r="A3724" s="12" t="s">
        <v>4916</v>
      </c>
    </row>
    <row r="3725" spans="1:1" x14ac:dyDescent="0.25">
      <c r="A3725" s="12" t="s">
        <v>4687</v>
      </c>
    </row>
    <row r="3726" spans="1:1" x14ac:dyDescent="0.25">
      <c r="A3726" s="12" t="s">
        <v>516</v>
      </c>
    </row>
    <row r="3727" spans="1:1" x14ac:dyDescent="0.25">
      <c r="A3727" s="12" t="s">
        <v>55</v>
      </c>
    </row>
    <row r="3728" spans="1:1" x14ac:dyDescent="0.25">
      <c r="A3728" s="12" t="s">
        <v>2981</v>
      </c>
    </row>
    <row r="3729" spans="1:1" x14ac:dyDescent="0.25">
      <c r="A3729" s="12" t="s">
        <v>2944</v>
      </c>
    </row>
    <row r="3730" spans="1:1" x14ac:dyDescent="0.25">
      <c r="A3730" s="12" t="s">
        <v>1391</v>
      </c>
    </row>
    <row r="3731" spans="1:1" x14ac:dyDescent="0.25">
      <c r="A3731" s="12" t="s">
        <v>1696</v>
      </c>
    </row>
    <row r="3732" spans="1:1" x14ac:dyDescent="0.25">
      <c r="A3732" s="12" t="s">
        <v>4070</v>
      </c>
    </row>
    <row r="3733" spans="1:1" x14ac:dyDescent="0.25">
      <c r="A3733" s="12" t="s">
        <v>242</v>
      </c>
    </row>
    <row r="3734" spans="1:1" x14ac:dyDescent="0.25">
      <c r="A3734" s="12" t="s">
        <v>561</v>
      </c>
    </row>
    <row r="3735" spans="1:1" x14ac:dyDescent="0.25">
      <c r="A3735" s="12" t="s">
        <v>3990</v>
      </c>
    </row>
    <row r="3736" spans="1:1" x14ac:dyDescent="0.25">
      <c r="A3736" s="12" t="s">
        <v>4835</v>
      </c>
    </row>
    <row r="3737" spans="1:1" x14ac:dyDescent="0.25">
      <c r="A3737" s="12" t="s">
        <v>2902</v>
      </c>
    </row>
    <row r="3738" spans="1:1" x14ac:dyDescent="0.25">
      <c r="A3738" s="12" t="s">
        <v>3069</v>
      </c>
    </row>
    <row r="3739" spans="1:1" x14ac:dyDescent="0.25">
      <c r="A3739" s="12" t="s">
        <v>3285</v>
      </c>
    </row>
    <row r="3740" spans="1:1" x14ac:dyDescent="0.25">
      <c r="A3740" s="12" t="s">
        <v>2065</v>
      </c>
    </row>
    <row r="3741" spans="1:1" x14ac:dyDescent="0.25">
      <c r="A3741" s="12" t="s">
        <v>4118</v>
      </c>
    </row>
    <row r="3742" spans="1:1" x14ac:dyDescent="0.25">
      <c r="A3742" s="12" t="s">
        <v>85</v>
      </c>
    </row>
    <row r="3743" spans="1:1" x14ac:dyDescent="0.25">
      <c r="A3743" s="12" t="s">
        <v>2609</v>
      </c>
    </row>
    <row r="3744" spans="1:1" x14ac:dyDescent="0.25">
      <c r="A3744" s="12" t="s">
        <v>4197</v>
      </c>
    </row>
    <row r="3745" spans="1:1" x14ac:dyDescent="0.25">
      <c r="A3745" s="12" t="s">
        <v>4886</v>
      </c>
    </row>
    <row r="3746" spans="1:1" x14ac:dyDescent="0.25">
      <c r="A3746" s="12" t="s">
        <v>306</v>
      </c>
    </row>
    <row r="3747" spans="1:1" x14ac:dyDescent="0.25">
      <c r="A3747" s="12" t="s">
        <v>1285</v>
      </c>
    </row>
    <row r="3748" spans="1:1" x14ac:dyDescent="0.25">
      <c r="A3748" s="12" t="s">
        <v>4776</v>
      </c>
    </row>
    <row r="3749" spans="1:1" x14ac:dyDescent="0.25">
      <c r="A3749" s="12" t="s">
        <v>3827</v>
      </c>
    </row>
    <row r="3750" spans="1:1" x14ac:dyDescent="0.25">
      <c r="A3750" s="12" t="s">
        <v>1539</v>
      </c>
    </row>
    <row r="3751" spans="1:1" x14ac:dyDescent="0.25">
      <c r="A3751" s="12" t="s">
        <v>4989</v>
      </c>
    </row>
    <row r="3752" spans="1:1" x14ac:dyDescent="0.25">
      <c r="A3752" s="12" t="s">
        <v>4772</v>
      </c>
    </row>
    <row r="3753" spans="1:1" x14ac:dyDescent="0.25">
      <c r="A3753" s="12" t="s">
        <v>4357</v>
      </c>
    </row>
    <row r="3754" spans="1:1" x14ac:dyDescent="0.25">
      <c r="A3754" s="12" t="s">
        <v>4892</v>
      </c>
    </row>
    <row r="3755" spans="1:1" x14ac:dyDescent="0.25">
      <c r="A3755" s="12" t="s">
        <v>2492</v>
      </c>
    </row>
    <row r="3756" spans="1:1" x14ac:dyDescent="0.25">
      <c r="A3756" s="12" t="s">
        <v>3874</v>
      </c>
    </row>
    <row r="3757" spans="1:1" x14ac:dyDescent="0.25">
      <c r="A3757" s="12" t="s">
        <v>533</v>
      </c>
    </row>
    <row r="3758" spans="1:1" x14ac:dyDescent="0.25">
      <c r="A3758" s="12" t="s">
        <v>4399</v>
      </c>
    </row>
    <row r="3759" spans="1:1" x14ac:dyDescent="0.25">
      <c r="A3759" s="12" t="s">
        <v>5015</v>
      </c>
    </row>
    <row r="3760" spans="1:1" x14ac:dyDescent="0.25">
      <c r="A3760" s="12" t="s">
        <v>2099</v>
      </c>
    </row>
    <row r="3761" spans="1:1" x14ac:dyDescent="0.25">
      <c r="A3761" s="12" t="s">
        <v>2659</v>
      </c>
    </row>
    <row r="3762" spans="1:1" x14ac:dyDescent="0.25">
      <c r="A3762" s="12" t="s">
        <v>2123</v>
      </c>
    </row>
    <row r="3763" spans="1:1" x14ac:dyDescent="0.25">
      <c r="A3763" s="12" t="s">
        <v>558</v>
      </c>
    </row>
    <row r="3764" spans="1:1" x14ac:dyDescent="0.25">
      <c r="A3764" s="12" t="s">
        <v>5012</v>
      </c>
    </row>
    <row r="3765" spans="1:1" x14ac:dyDescent="0.25">
      <c r="A3765" s="12" t="s">
        <v>1120</v>
      </c>
    </row>
    <row r="3766" spans="1:1" x14ac:dyDescent="0.25">
      <c r="A3766" s="12" t="s">
        <v>1069</v>
      </c>
    </row>
    <row r="3767" spans="1:1" x14ac:dyDescent="0.25">
      <c r="A3767" s="12" t="s">
        <v>4784</v>
      </c>
    </row>
    <row r="3768" spans="1:1" x14ac:dyDescent="0.25">
      <c r="A3768" s="12" t="s">
        <v>3704</v>
      </c>
    </row>
    <row r="3769" spans="1:1" x14ac:dyDescent="0.25">
      <c r="A3769" s="12" t="s">
        <v>768</v>
      </c>
    </row>
    <row r="3770" spans="1:1" x14ac:dyDescent="0.25">
      <c r="A3770" s="12" t="s">
        <v>2033</v>
      </c>
    </row>
    <row r="3771" spans="1:1" x14ac:dyDescent="0.25">
      <c r="A3771" s="12" t="s">
        <v>3919</v>
      </c>
    </row>
    <row r="3772" spans="1:1" x14ac:dyDescent="0.25">
      <c r="A3772" s="12" t="s">
        <v>4395</v>
      </c>
    </row>
    <row r="3773" spans="1:1" x14ac:dyDescent="0.25">
      <c r="A3773" s="12" t="s">
        <v>4023</v>
      </c>
    </row>
    <row r="3774" spans="1:1" x14ac:dyDescent="0.25">
      <c r="A3774" s="12" t="s">
        <v>1541</v>
      </c>
    </row>
    <row r="3775" spans="1:1" x14ac:dyDescent="0.25">
      <c r="A3775" s="12" t="s">
        <v>3154</v>
      </c>
    </row>
    <row r="3776" spans="1:1" x14ac:dyDescent="0.25">
      <c r="A3776" s="12" t="s">
        <v>4031</v>
      </c>
    </row>
    <row r="3777" spans="1:1" x14ac:dyDescent="0.25">
      <c r="A3777" s="12" t="s">
        <v>1260</v>
      </c>
    </row>
    <row r="3778" spans="1:1" x14ac:dyDescent="0.25">
      <c r="A3778" s="12" t="s">
        <v>3952</v>
      </c>
    </row>
    <row r="3779" spans="1:1" x14ac:dyDescent="0.25">
      <c r="A3779" s="12" t="s">
        <v>2637</v>
      </c>
    </row>
    <row r="3780" spans="1:1" x14ac:dyDescent="0.25">
      <c r="A3780" s="12" t="s">
        <v>925</v>
      </c>
    </row>
    <row r="3781" spans="1:1" x14ac:dyDescent="0.25">
      <c r="A3781" s="12" t="s">
        <v>1018</v>
      </c>
    </row>
    <row r="3782" spans="1:1" x14ac:dyDescent="0.25">
      <c r="A3782" s="12" t="s">
        <v>4548</v>
      </c>
    </row>
    <row r="3783" spans="1:1" x14ac:dyDescent="0.25">
      <c r="A3783" s="12" t="s">
        <v>4565</v>
      </c>
    </row>
    <row r="3784" spans="1:1" x14ac:dyDescent="0.25">
      <c r="A3784" s="12" t="s">
        <v>1642</v>
      </c>
    </row>
    <row r="3785" spans="1:1" x14ac:dyDescent="0.25">
      <c r="A3785" s="12" t="s">
        <v>1063</v>
      </c>
    </row>
    <row r="3786" spans="1:1" x14ac:dyDescent="0.25">
      <c r="A3786" s="12" t="s">
        <v>3885</v>
      </c>
    </row>
    <row r="3787" spans="1:1" x14ac:dyDescent="0.25">
      <c r="A3787" s="12" t="s">
        <v>2546</v>
      </c>
    </row>
    <row r="3788" spans="1:1" x14ac:dyDescent="0.25">
      <c r="A3788" s="12" t="s">
        <v>4864</v>
      </c>
    </row>
    <row r="3789" spans="1:1" x14ac:dyDescent="0.25">
      <c r="A3789" s="12" t="s">
        <v>5021</v>
      </c>
    </row>
    <row r="3790" spans="1:1" x14ac:dyDescent="0.25">
      <c r="A3790" s="12" t="s">
        <v>515</v>
      </c>
    </row>
    <row r="3791" spans="1:1" x14ac:dyDescent="0.25">
      <c r="A3791" s="12" t="s">
        <v>1056</v>
      </c>
    </row>
    <row r="3792" spans="1:1" x14ac:dyDescent="0.25">
      <c r="A3792" s="12" t="s">
        <v>3894</v>
      </c>
    </row>
    <row r="3793" spans="1:1" x14ac:dyDescent="0.25">
      <c r="A3793" s="12" t="s">
        <v>4683</v>
      </c>
    </row>
    <row r="3794" spans="1:1" x14ac:dyDescent="0.25">
      <c r="A3794" s="12" t="s">
        <v>2772</v>
      </c>
    </row>
    <row r="3795" spans="1:1" x14ac:dyDescent="0.25">
      <c r="A3795" s="12" t="s">
        <v>3672</v>
      </c>
    </row>
    <row r="3796" spans="1:1" x14ac:dyDescent="0.25">
      <c r="A3796" s="12" t="s">
        <v>4232</v>
      </c>
    </row>
    <row r="3797" spans="1:1" x14ac:dyDescent="0.25">
      <c r="A3797" s="12" t="s">
        <v>4965</v>
      </c>
    </row>
    <row r="3798" spans="1:1" x14ac:dyDescent="0.25">
      <c r="A3798" s="12" t="s">
        <v>3569</v>
      </c>
    </row>
    <row r="3799" spans="1:1" x14ac:dyDescent="0.25">
      <c r="A3799" s="12" t="s">
        <v>4091</v>
      </c>
    </row>
    <row r="3800" spans="1:1" x14ac:dyDescent="0.25">
      <c r="A3800" s="12" t="s">
        <v>2493</v>
      </c>
    </row>
    <row r="3801" spans="1:1" x14ac:dyDescent="0.25">
      <c r="A3801" s="12" t="s">
        <v>1078</v>
      </c>
    </row>
    <row r="3802" spans="1:1" x14ac:dyDescent="0.25">
      <c r="A3802" s="12" t="s">
        <v>4491</v>
      </c>
    </row>
    <row r="3803" spans="1:1" x14ac:dyDescent="0.25">
      <c r="A3803" s="12" t="s">
        <v>1970</v>
      </c>
    </row>
    <row r="3804" spans="1:1" x14ac:dyDescent="0.25">
      <c r="A3804" s="12" t="s">
        <v>3158</v>
      </c>
    </row>
    <row r="3805" spans="1:1" x14ac:dyDescent="0.25">
      <c r="A3805" s="12" t="s">
        <v>4125</v>
      </c>
    </row>
    <row r="3806" spans="1:1" x14ac:dyDescent="0.25">
      <c r="A3806" s="12" t="s">
        <v>2133</v>
      </c>
    </row>
    <row r="3807" spans="1:1" x14ac:dyDescent="0.25">
      <c r="A3807" s="12" t="s">
        <v>4022</v>
      </c>
    </row>
    <row r="3808" spans="1:1" x14ac:dyDescent="0.25">
      <c r="A3808" s="12" t="s">
        <v>2217</v>
      </c>
    </row>
    <row r="3809" spans="1:1" x14ac:dyDescent="0.25">
      <c r="A3809" s="12" t="s">
        <v>1957</v>
      </c>
    </row>
    <row r="3810" spans="1:1" x14ac:dyDescent="0.25">
      <c r="A3810" s="12" t="s">
        <v>869</v>
      </c>
    </row>
    <row r="3811" spans="1:1" x14ac:dyDescent="0.25">
      <c r="A3811" s="12" t="s">
        <v>689</v>
      </c>
    </row>
    <row r="3812" spans="1:1" x14ac:dyDescent="0.25">
      <c r="A3812" s="12" t="s">
        <v>4128</v>
      </c>
    </row>
    <row r="3813" spans="1:1" x14ac:dyDescent="0.25">
      <c r="A3813" s="12" t="s">
        <v>1664</v>
      </c>
    </row>
    <row r="3814" spans="1:1" x14ac:dyDescent="0.25">
      <c r="A3814" s="12" t="s">
        <v>3953</v>
      </c>
    </row>
    <row r="3815" spans="1:1" x14ac:dyDescent="0.25">
      <c r="A3815" s="12" t="s">
        <v>4000</v>
      </c>
    </row>
    <row r="3816" spans="1:1" x14ac:dyDescent="0.25">
      <c r="A3816" s="12" t="s">
        <v>73</v>
      </c>
    </row>
    <row r="3817" spans="1:1" x14ac:dyDescent="0.25">
      <c r="A3817" s="12" t="s">
        <v>3892</v>
      </c>
    </row>
    <row r="3818" spans="1:1" x14ac:dyDescent="0.25">
      <c r="A3818" s="12" t="s">
        <v>1044</v>
      </c>
    </row>
    <row r="3819" spans="1:1" x14ac:dyDescent="0.25">
      <c r="A3819" s="12" t="s">
        <v>1157</v>
      </c>
    </row>
    <row r="3820" spans="1:1" x14ac:dyDescent="0.25">
      <c r="A3820" s="12" t="s">
        <v>2437</v>
      </c>
    </row>
    <row r="3821" spans="1:1" x14ac:dyDescent="0.25">
      <c r="A3821" s="12" t="s">
        <v>4800</v>
      </c>
    </row>
    <row r="3822" spans="1:1" x14ac:dyDescent="0.25">
      <c r="A3822" s="12" t="s">
        <v>4014</v>
      </c>
    </row>
    <row r="3823" spans="1:1" x14ac:dyDescent="0.25">
      <c r="A3823" s="12" t="s">
        <v>3500</v>
      </c>
    </row>
    <row r="3824" spans="1:1" x14ac:dyDescent="0.25">
      <c r="A3824" s="12" t="s">
        <v>858</v>
      </c>
    </row>
    <row r="3825" spans="1:1" x14ac:dyDescent="0.25">
      <c r="A3825" s="12" t="s">
        <v>3728</v>
      </c>
    </row>
    <row r="3826" spans="1:1" x14ac:dyDescent="0.25">
      <c r="A3826" s="12" t="s">
        <v>3343</v>
      </c>
    </row>
    <row r="3827" spans="1:1" x14ac:dyDescent="0.25">
      <c r="A3827" s="12" t="s">
        <v>2702</v>
      </c>
    </row>
    <row r="3828" spans="1:1" x14ac:dyDescent="0.25">
      <c r="A3828" s="12" t="s">
        <v>3161</v>
      </c>
    </row>
    <row r="3829" spans="1:1" x14ac:dyDescent="0.25">
      <c r="A3829" s="12" t="s">
        <v>3297</v>
      </c>
    </row>
    <row r="3830" spans="1:1" x14ac:dyDescent="0.25">
      <c r="A3830" s="12" t="s">
        <v>3215</v>
      </c>
    </row>
    <row r="3831" spans="1:1" x14ac:dyDescent="0.25">
      <c r="A3831" s="12" t="s">
        <v>2178</v>
      </c>
    </row>
    <row r="3832" spans="1:1" x14ac:dyDescent="0.25">
      <c r="A3832" s="12" t="s">
        <v>3849</v>
      </c>
    </row>
    <row r="3833" spans="1:1" x14ac:dyDescent="0.25">
      <c r="A3833" s="12" t="s">
        <v>1020</v>
      </c>
    </row>
    <row r="3834" spans="1:1" x14ac:dyDescent="0.25">
      <c r="A3834" s="12" t="s">
        <v>2768</v>
      </c>
    </row>
    <row r="3835" spans="1:1" x14ac:dyDescent="0.25">
      <c r="A3835" s="12" t="s">
        <v>4286</v>
      </c>
    </row>
    <row r="3836" spans="1:1" x14ac:dyDescent="0.25">
      <c r="A3836" s="12" t="s">
        <v>4678</v>
      </c>
    </row>
    <row r="3837" spans="1:1" x14ac:dyDescent="0.25">
      <c r="A3837" s="12" t="s">
        <v>924</v>
      </c>
    </row>
    <row r="3838" spans="1:1" x14ac:dyDescent="0.25">
      <c r="A3838" s="12" t="s">
        <v>4954</v>
      </c>
    </row>
    <row r="3839" spans="1:1" x14ac:dyDescent="0.25">
      <c r="A3839" s="12" t="s">
        <v>699</v>
      </c>
    </row>
    <row r="3840" spans="1:1" x14ac:dyDescent="0.25">
      <c r="A3840" s="12" t="s">
        <v>3044</v>
      </c>
    </row>
    <row r="3841" spans="1:1" x14ac:dyDescent="0.25">
      <c r="A3841" s="12" t="s">
        <v>1996</v>
      </c>
    </row>
    <row r="3842" spans="1:1" x14ac:dyDescent="0.25">
      <c r="A3842" s="12" t="s">
        <v>3155</v>
      </c>
    </row>
    <row r="3843" spans="1:1" x14ac:dyDescent="0.25">
      <c r="A3843" s="12" t="s">
        <v>1815</v>
      </c>
    </row>
    <row r="3844" spans="1:1" x14ac:dyDescent="0.25">
      <c r="A3844" s="12" t="s">
        <v>1445</v>
      </c>
    </row>
    <row r="3845" spans="1:1" x14ac:dyDescent="0.25">
      <c r="A3845" s="12" t="s">
        <v>1382</v>
      </c>
    </row>
    <row r="3846" spans="1:1" x14ac:dyDescent="0.25">
      <c r="A3846" s="12" t="s">
        <v>3096</v>
      </c>
    </row>
    <row r="3847" spans="1:1" x14ac:dyDescent="0.25">
      <c r="A3847" s="12" t="s">
        <v>1769</v>
      </c>
    </row>
    <row r="3848" spans="1:1" x14ac:dyDescent="0.25">
      <c r="A3848" s="12" t="s">
        <v>3805</v>
      </c>
    </row>
    <row r="3849" spans="1:1" x14ac:dyDescent="0.25">
      <c r="A3849" s="12" t="s">
        <v>894</v>
      </c>
    </row>
    <row r="3850" spans="1:1" x14ac:dyDescent="0.25">
      <c r="A3850" s="12" t="s">
        <v>3913</v>
      </c>
    </row>
    <row r="3851" spans="1:1" x14ac:dyDescent="0.25">
      <c r="A3851" s="12" t="s">
        <v>3930</v>
      </c>
    </row>
    <row r="3852" spans="1:1" x14ac:dyDescent="0.25">
      <c r="A3852" s="12" t="s">
        <v>2773</v>
      </c>
    </row>
    <row r="3853" spans="1:1" x14ac:dyDescent="0.25">
      <c r="A3853" s="12" t="s">
        <v>3766</v>
      </c>
    </row>
    <row r="3854" spans="1:1" x14ac:dyDescent="0.25">
      <c r="A3854" s="12" t="s">
        <v>2540</v>
      </c>
    </row>
    <row r="3855" spans="1:1" x14ac:dyDescent="0.25">
      <c r="A3855" s="12" t="s">
        <v>281</v>
      </c>
    </row>
    <row r="3856" spans="1:1" x14ac:dyDescent="0.25">
      <c r="A3856" s="12" t="s">
        <v>4761</v>
      </c>
    </row>
    <row r="3857" spans="1:1" x14ac:dyDescent="0.25">
      <c r="A3857" s="12" t="s">
        <v>4405</v>
      </c>
    </row>
    <row r="3858" spans="1:1" x14ac:dyDescent="0.25">
      <c r="A3858" s="12" t="s">
        <v>1692</v>
      </c>
    </row>
    <row r="3859" spans="1:1" x14ac:dyDescent="0.25">
      <c r="A3859" s="12" t="s">
        <v>3594</v>
      </c>
    </row>
    <row r="3860" spans="1:1" x14ac:dyDescent="0.25">
      <c r="A3860" s="12" t="s">
        <v>4468</v>
      </c>
    </row>
    <row r="3861" spans="1:1" x14ac:dyDescent="0.25">
      <c r="A3861" s="12" t="s">
        <v>3776</v>
      </c>
    </row>
    <row r="3862" spans="1:1" x14ac:dyDescent="0.25">
      <c r="A3862" s="12" t="s">
        <v>3915</v>
      </c>
    </row>
    <row r="3863" spans="1:1" x14ac:dyDescent="0.25">
      <c r="A3863" s="12" t="s">
        <v>860</v>
      </c>
    </row>
    <row r="3864" spans="1:1" x14ac:dyDescent="0.25">
      <c r="A3864" s="12" t="s">
        <v>3065</v>
      </c>
    </row>
    <row r="3865" spans="1:1" x14ac:dyDescent="0.25">
      <c r="A3865" s="12" t="s">
        <v>4134</v>
      </c>
    </row>
    <row r="3866" spans="1:1" x14ac:dyDescent="0.25">
      <c r="A3866" s="12" t="s">
        <v>1864</v>
      </c>
    </row>
    <row r="3867" spans="1:1" x14ac:dyDescent="0.25">
      <c r="A3867" s="12" t="s">
        <v>3034</v>
      </c>
    </row>
    <row r="3868" spans="1:1" x14ac:dyDescent="0.25">
      <c r="A3868" s="12" t="s">
        <v>3488</v>
      </c>
    </row>
    <row r="3869" spans="1:1" x14ac:dyDescent="0.25">
      <c r="A3869" s="12" t="s">
        <v>1510</v>
      </c>
    </row>
    <row r="3870" spans="1:1" x14ac:dyDescent="0.25">
      <c r="A3870" s="12" t="s">
        <v>852</v>
      </c>
    </row>
    <row r="3871" spans="1:1" x14ac:dyDescent="0.25">
      <c r="A3871" s="12" t="s">
        <v>299</v>
      </c>
    </row>
    <row r="3872" spans="1:1" x14ac:dyDescent="0.25">
      <c r="A3872" s="12" t="s">
        <v>4773</v>
      </c>
    </row>
    <row r="3873" spans="1:1" x14ac:dyDescent="0.25">
      <c r="A3873" s="12" t="s">
        <v>2023</v>
      </c>
    </row>
    <row r="3874" spans="1:1" x14ac:dyDescent="0.25">
      <c r="A3874" s="12" t="s">
        <v>4664</v>
      </c>
    </row>
    <row r="3875" spans="1:1" x14ac:dyDescent="0.25">
      <c r="A3875" s="12" t="s">
        <v>2460</v>
      </c>
    </row>
    <row r="3876" spans="1:1" x14ac:dyDescent="0.25">
      <c r="A3876" s="12" t="s">
        <v>1744</v>
      </c>
    </row>
    <row r="3877" spans="1:1" x14ac:dyDescent="0.25">
      <c r="A3877" s="12" t="s">
        <v>2919</v>
      </c>
    </row>
    <row r="3878" spans="1:1" x14ac:dyDescent="0.25">
      <c r="A3878" s="12" t="s">
        <v>1210</v>
      </c>
    </row>
    <row r="3879" spans="1:1" x14ac:dyDescent="0.25">
      <c r="A3879" s="12" t="s">
        <v>2518</v>
      </c>
    </row>
    <row r="3880" spans="1:1" x14ac:dyDescent="0.25">
      <c r="A3880" s="12" t="s">
        <v>1088</v>
      </c>
    </row>
    <row r="3881" spans="1:1" x14ac:dyDescent="0.25">
      <c r="A3881" s="12" t="s">
        <v>417</v>
      </c>
    </row>
    <row r="3882" spans="1:1" x14ac:dyDescent="0.25">
      <c r="A3882" s="12" t="s">
        <v>2102</v>
      </c>
    </row>
    <row r="3883" spans="1:1" x14ac:dyDescent="0.25">
      <c r="A3883" s="12" t="s">
        <v>3707</v>
      </c>
    </row>
    <row r="3884" spans="1:1" x14ac:dyDescent="0.25">
      <c r="A3884" s="12" t="s">
        <v>1068</v>
      </c>
    </row>
    <row r="3885" spans="1:1" x14ac:dyDescent="0.25">
      <c r="A3885" s="12" t="s">
        <v>2560</v>
      </c>
    </row>
    <row r="3886" spans="1:1" x14ac:dyDescent="0.25">
      <c r="A3886" s="12" t="s">
        <v>318</v>
      </c>
    </row>
    <row r="3887" spans="1:1" x14ac:dyDescent="0.25">
      <c r="A3887" s="12" t="s">
        <v>1244</v>
      </c>
    </row>
    <row r="3888" spans="1:1" x14ac:dyDescent="0.25">
      <c r="A3888" s="12" t="s">
        <v>4767</v>
      </c>
    </row>
    <row r="3889" spans="1:1" x14ac:dyDescent="0.25">
      <c r="A3889" s="12" t="s">
        <v>3653</v>
      </c>
    </row>
    <row r="3890" spans="1:1" x14ac:dyDescent="0.25">
      <c r="A3890" s="12" t="s">
        <v>1321</v>
      </c>
    </row>
    <row r="3891" spans="1:1" x14ac:dyDescent="0.25">
      <c r="A3891" s="12" t="s">
        <v>1038</v>
      </c>
    </row>
    <row r="3892" spans="1:1" x14ac:dyDescent="0.25">
      <c r="A3892" s="12" t="s">
        <v>4769</v>
      </c>
    </row>
    <row r="3893" spans="1:1" x14ac:dyDescent="0.25">
      <c r="A3893" s="12" t="s">
        <v>4130</v>
      </c>
    </row>
    <row r="3894" spans="1:1" x14ac:dyDescent="0.25">
      <c r="A3894" s="12" t="s">
        <v>2195</v>
      </c>
    </row>
    <row r="3895" spans="1:1" x14ac:dyDescent="0.25">
      <c r="A3895" s="12" t="s">
        <v>3477</v>
      </c>
    </row>
    <row r="3896" spans="1:1" x14ac:dyDescent="0.25">
      <c r="A3896" s="12" t="s">
        <v>1785</v>
      </c>
    </row>
    <row r="3897" spans="1:1" x14ac:dyDescent="0.25">
      <c r="A3897" s="12" t="s">
        <v>1774</v>
      </c>
    </row>
    <row r="3898" spans="1:1" x14ac:dyDescent="0.25">
      <c r="A3898" s="12" t="s">
        <v>1367</v>
      </c>
    </row>
    <row r="3899" spans="1:1" x14ac:dyDescent="0.25">
      <c r="A3899" s="12" t="s">
        <v>2687</v>
      </c>
    </row>
    <row r="3900" spans="1:1" x14ac:dyDescent="0.25">
      <c r="A3900" s="12" t="s">
        <v>2134</v>
      </c>
    </row>
    <row r="3901" spans="1:1" x14ac:dyDescent="0.25">
      <c r="A3901" s="12" t="s">
        <v>681</v>
      </c>
    </row>
    <row r="3902" spans="1:1" x14ac:dyDescent="0.25">
      <c r="A3902" s="12" t="s">
        <v>3963</v>
      </c>
    </row>
    <row r="3903" spans="1:1" x14ac:dyDescent="0.25">
      <c r="A3903" s="12" t="s">
        <v>231</v>
      </c>
    </row>
    <row r="3904" spans="1:1" x14ac:dyDescent="0.25">
      <c r="A3904" s="12" t="s">
        <v>138</v>
      </c>
    </row>
    <row r="3905" spans="1:1" x14ac:dyDescent="0.25">
      <c r="A3905" s="12" t="s">
        <v>4011</v>
      </c>
    </row>
    <row r="3906" spans="1:1" x14ac:dyDescent="0.25">
      <c r="A3906" s="12" t="s">
        <v>4194</v>
      </c>
    </row>
    <row r="3907" spans="1:1" x14ac:dyDescent="0.25">
      <c r="A3907" s="12" t="s">
        <v>947</v>
      </c>
    </row>
    <row r="3908" spans="1:1" x14ac:dyDescent="0.25">
      <c r="A3908" s="12" t="s">
        <v>4757</v>
      </c>
    </row>
    <row r="3909" spans="1:1" x14ac:dyDescent="0.25">
      <c r="A3909" s="12" t="s">
        <v>4523</v>
      </c>
    </row>
    <row r="3910" spans="1:1" x14ac:dyDescent="0.25">
      <c r="A3910" s="12" t="s">
        <v>76</v>
      </c>
    </row>
    <row r="3911" spans="1:1" x14ac:dyDescent="0.25">
      <c r="A3911" s="12" t="s">
        <v>2304</v>
      </c>
    </row>
    <row r="3912" spans="1:1" x14ac:dyDescent="0.25">
      <c r="A3912" s="12" t="s">
        <v>4973</v>
      </c>
    </row>
    <row r="3913" spans="1:1" x14ac:dyDescent="0.25">
      <c r="A3913" s="12" t="s">
        <v>4869</v>
      </c>
    </row>
    <row r="3914" spans="1:1" x14ac:dyDescent="0.25">
      <c r="A3914" s="12" t="s">
        <v>4059</v>
      </c>
    </row>
    <row r="3915" spans="1:1" x14ac:dyDescent="0.25">
      <c r="A3915" s="12" t="s">
        <v>2314</v>
      </c>
    </row>
    <row r="3916" spans="1:1" x14ac:dyDescent="0.25">
      <c r="A3916" s="12" t="s">
        <v>1421</v>
      </c>
    </row>
    <row r="3917" spans="1:1" x14ac:dyDescent="0.25">
      <c r="A3917" s="12" t="s">
        <v>1368</v>
      </c>
    </row>
    <row r="3918" spans="1:1" x14ac:dyDescent="0.25">
      <c r="A3918" s="12" t="s">
        <v>2498</v>
      </c>
    </row>
    <row r="3919" spans="1:1" x14ac:dyDescent="0.25">
      <c r="A3919" s="12" t="s">
        <v>1092</v>
      </c>
    </row>
    <row r="3920" spans="1:1" x14ac:dyDescent="0.25">
      <c r="A3920" s="12" t="s">
        <v>4246</v>
      </c>
    </row>
    <row r="3921" spans="1:1" x14ac:dyDescent="0.25">
      <c r="A3921" s="12" t="s">
        <v>3826</v>
      </c>
    </row>
    <row r="3922" spans="1:1" x14ac:dyDescent="0.25">
      <c r="A3922" s="12" t="s">
        <v>3838</v>
      </c>
    </row>
    <row r="3923" spans="1:1" x14ac:dyDescent="0.25">
      <c r="A3923" s="12" t="s">
        <v>4444</v>
      </c>
    </row>
    <row r="3924" spans="1:1" x14ac:dyDescent="0.25">
      <c r="A3924" s="12" t="s">
        <v>2300</v>
      </c>
    </row>
    <row r="3925" spans="1:1" x14ac:dyDescent="0.25">
      <c r="A3925" s="12" t="s">
        <v>1886</v>
      </c>
    </row>
    <row r="3926" spans="1:1" x14ac:dyDescent="0.25">
      <c r="A3926" s="12" t="s">
        <v>1520</v>
      </c>
    </row>
    <row r="3927" spans="1:1" x14ac:dyDescent="0.25">
      <c r="A3927" s="12" t="s">
        <v>295</v>
      </c>
    </row>
    <row r="3928" spans="1:1" x14ac:dyDescent="0.25">
      <c r="A3928" s="12" t="s">
        <v>277</v>
      </c>
    </row>
    <row r="3929" spans="1:1" x14ac:dyDescent="0.25">
      <c r="A3929" s="12" t="s">
        <v>4083</v>
      </c>
    </row>
    <row r="3930" spans="1:1" x14ac:dyDescent="0.25">
      <c r="A3930" s="12" t="s">
        <v>2307</v>
      </c>
    </row>
    <row r="3931" spans="1:1" x14ac:dyDescent="0.25">
      <c r="A3931" s="12" t="s">
        <v>2177</v>
      </c>
    </row>
    <row r="3932" spans="1:1" x14ac:dyDescent="0.25">
      <c r="A3932" s="12" t="s">
        <v>217</v>
      </c>
    </row>
    <row r="3933" spans="1:1" x14ac:dyDescent="0.25">
      <c r="A3933" s="12" t="s">
        <v>4918</v>
      </c>
    </row>
    <row r="3934" spans="1:1" x14ac:dyDescent="0.25">
      <c r="A3934" s="12" t="s">
        <v>2980</v>
      </c>
    </row>
    <row r="3935" spans="1:1" x14ac:dyDescent="0.25">
      <c r="A3935" s="12" t="s">
        <v>3854</v>
      </c>
    </row>
    <row r="3936" spans="1:1" x14ac:dyDescent="0.25">
      <c r="A3936" s="12" t="s">
        <v>4081</v>
      </c>
    </row>
    <row r="3937" spans="1:1" x14ac:dyDescent="0.25">
      <c r="A3937" s="12" t="s">
        <v>916</v>
      </c>
    </row>
    <row r="3938" spans="1:1" x14ac:dyDescent="0.25">
      <c r="A3938" s="12" t="s">
        <v>4428</v>
      </c>
    </row>
    <row r="3939" spans="1:1" x14ac:dyDescent="0.25">
      <c r="A3939" s="12" t="s">
        <v>254</v>
      </c>
    </row>
    <row r="3940" spans="1:1" x14ac:dyDescent="0.25">
      <c r="A3940" s="12" t="s">
        <v>91</v>
      </c>
    </row>
    <row r="3941" spans="1:1" x14ac:dyDescent="0.25">
      <c r="A3941" s="12" t="s">
        <v>1993</v>
      </c>
    </row>
    <row r="3942" spans="1:1" x14ac:dyDescent="0.25">
      <c r="A3942" s="12" t="s">
        <v>1306</v>
      </c>
    </row>
    <row r="3943" spans="1:1" x14ac:dyDescent="0.25">
      <c r="A3943" s="12" t="s">
        <v>1086</v>
      </c>
    </row>
    <row r="3944" spans="1:1" x14ac:dyDescent="0.25">
      <c r="A3944" s="12" t="s">
        <v>4865</v>
      </c>
    </row>
    <row r="3945" spans="1:1" x14ac:dyDescent="0.25">
      <c r="A3945" s="12" t="s">
        <v>3352</v>
      </c>
    </row>
    <row r="3946" spans="1:1" x14ac:dyDescent="0.25">
      <c r="A3946" s="12" t="s">
        <v>4764</v>
      </c>
    </row>
    <row r="3947" spans="1:1" x14ac:dyDescent="0.25">
      <c r="A3947" s="12" t="s">
        <v>3314</v>
      </c>
    </row>
    <row r="3948" spans="1:1" x14ac:dyDescent="0.25">
      <c r="A3948" s="12" t="s">
        <v>3700</v>
      </c>
    </row>
    <row r="3949" spans="1:1" x14ac:dyDescent="0.25">
      <c r="A3949" s="12" t="s">
        <v>4900</v>
      </c>
    </row>
    <row r="3950" spans="1:1" x14ac:dyDescent="0.25">
      <c r="A3950" s="12" t="s">
        <v>4075</v>
      </c>
    </row>
    <row r="3951" spans="1:1" x14ac:dyDescent="0.25">
      <c r="A3951" s="12" t="s">
        <v>3224</v>
      </c>
    </row>
    <row r="3952" spans="1:1" x14ac:dyDescent="0.25">
      <c r="A3952" s="12" t="s">
        <v>2331</v>
      </c>
    </row>
    <row r="3953" spans="1:1" x14ac:dyDescent="0.25">
      <c r="A3953" s="12" t="s">
        <v>4165</v>
      </c>
    </row>
    <row r="3954" spans="1:1" x14ac:dyDescent="0.25">
      <c r="A3954" s="12" t="s">
        <v>633</v>
      </c>
    </row>
    <row r="3955" spans="1:1" x14ac:dyDescent="0.25">
      <c r="A3955" s="12" t="s">
        <v>547</v>
      </c>
    </row>
    <row r="3956" spans="1:1" x14ac:dyDescent="0.25">
      <c r="A3956" s="12" t="s">
        <v>3588</v>
      </c>
    </row>
    <row r="3957" spans="1:1" x14ac:dyDescent="0.25">
      <c r="A3957" s="12" t="s">
        <v>2035</v>
      </c>
    </row>
    <row r="3958" spans="1:1" x14ac:dyDescent="0.25">
      <c r="A3958" s="12" t="s">
        <v>3812</v>
      </c>
    </row>
    <row r="3959" spans="1:1" x14ac:dyDescent="0.25">
      <c r="A3959" s="12" t="s">
        <v>4063</v>
      </c>
    </row>
    <row r="3960" spans="1:1" x14ac:dyDescent="0.25">
      <c r="A3960" s="12" t="s">
        <v>4633</v>
      </c>
    </row>
    <row r="3961" spans="1:1" x14ac:dyDescent="0.25">
      <c r="A3961" s="12" t="s">
        <v>3045</v>
      </c>
    </row>
    <row r="3962" spans="1:1" x14ac:dyDescent="0.25">
      <c r="A3962" s="12" t="s">
        <v>2229</v>
      </c>
    </row>
    <row r="3963" spans="1:1" x14ac:dyDescent="0.25">
      <c r="A3963" s="12" t="s">
        <v>2295</v>
      </c>
    </row>
    <row r="3964" spans="1:1" x14ac:dyDescent="0.25">
      <c r="A3964" s="12" t="s">
        <v>3217</v>
      </c>
    </row>
    <row r="3965" spans="1:1" x14ac:dyDescent="0.25">
      <c r="A3965" s="12" t="s">
        <v>1784</v>
      </c>
    </row>
    <row r="3966" spans="1:1" x14ac:dyDescent="0.25">
      <c r="A3966" s="12" t="s">
        <v>374</v>
      </c>
    </row>
    <row r="3967" spans="1:1" x14ac:dyDescent="0.25">
      <c r="A3967" s="12" t="s">
        <v>2623</v>
      </c>
    </row>
    <row r="3968" spans="1:1" x14ac:dyDescent="0.25">
      <c r="A3968" s="12" t="s">
        <v>3169</v>
      </c>
    </row>
    <row r="3969" spans="1:1" x14ac:dyDescent="0.25">
      <c r="A3969" s="12" t="s">
        <v>2147</v>
      </c>
    </row>
    <row r="3970" spans="1:1" x14ac:dyDescent="0.25">
      <c r="A3970" s="12" t="s">
        <v>4583</v>
      </c>
    </row>
    <row r="3971" spans="1:1" x14ac:dyDescent="0.25">
      <c r="A3971" s="12" t="s">
        <v>1225</v>
      </c>
    </row>
    <row r="3972" spans="1:1" x14ac:dyDescent="0.25">
      <c r="A3972" s="12" t="s">
        <v>859</v>
      </c>
    </row>
    <row r="3973" spans="1:1" x14ac:dyDescent="0.25">
      <c r="A3973" s="12" t="s">
        <v>4587</v>
      </c>
    </row>
    <row r="3974" spans="1:1" x14ac:dyDescent="0.25">
      <c r="A3974" s="12" t="s">
        <v>1191</v>
      </c>
    </row>
    <row r="3975" spans="1:1" x14ac:dyDescent="0.25">
      <c r="A3975" s="12" t="s">
        <v>4614</v>
      </c>
    </row>
    <row r="3976" spans="1:1" x14ac:dyDescent="0.25">
      <c r="A3976" s="12" t="s">
        <v>2280</v>
      </c>
    </row>
    <row r="3977" spans="1:1" x14ac:dyDescent="0.25">
      <c r="A3977" s="12" t="s">
        <v>326</v>
      </c>
    </row>
    <row r="3978" spans="1:1" x14ac:dyDescent="0.25">
      <c r="A3978" s="12" t="s">
        <v>3015</v>
      </c>
    </row>
    <row r="3979" spans="1:1" x14ac:dyDescent="0.25">
      <c r="A3979" s="12" t="s">
        <v>4541</v>
      </c>
    </row>
    <row r="3980" spans="1:1" x14ac:dyDescent="0.25">
      <c r="A3980" s="12" t="s">
        <v>2323</v>
      </c>
    </row>
    <row r="3981" spans="1:1" x14ac:dyDescent="0.25">
      <c r="A3981" s="12" t="s">
        <v>4416</v>
      </c>
    </row>
    <row r="3982" spans="1:1" x14ac:dyDescent="0.25">
      <c r="A3982" s="12" t="s">
        <v>1736</v>
      </c>
    </row>
    <row r="3983" spans="1:1" x14ac:dyDescent="0.25">
      <c r="A3983" s="12" t="s">
        <v>4126</v>
      </c>
    </row>
    <row r="3984" spans="1:1" x14ac:dyDescent="0.25">
      <c r="A3984" s="12" t="s">
        <v>4216</v>
      </c>
    </row>
    <row r="3985" spans="1:1" x14ac:dyDescent="0.25">
      <c r="A3985" s="12" t="s">
        <v>4497</v>
      </c>
    </row>
    <row r="3986" spans="1:1" x14ac:dyDescent="0.25">
      <c r="A3986" s="12" t="s">
        <v>3317</v>
      </c>
    </row>
    <row r="3987" spans="1:1" x14ac:dyDescent="0.25">
      <c r="A3987" s="12" t="s">
        <v>4282</v>
      </c>
    </row>
    <row r="3988" spans="1:1" x14ac:dyDescent="0.25">
      <c r="A3988" s="12" t="s">
        <v>3549</v>
      </c>
    </row>
    <row r="3989" spans="1:1" x14ac:dyDescent="0.25">
      <c r="A3989" s="12" t="s">
        <v>4137</v>
      </c>
    </row>
    <row r="3990" spans="1:1" x14ac:dyDescent="0.25">
      <c r="A3990" s="12" t="s">
        <v>534</v>
      </c>
    </row>
    <row r="3991" spans="1:1" x14ac:dyDescent="0.25">
      <c r="A3991" s="12" t="s">
        <v>1361</v>
      </c>
    </row>
    <row r="3992" spans="1:1" x14ac:dyDescent="0.25">
      <c r="A3992" s="12" t="s">
        <v>1008</v>
      </c>
    </row>
    <row r="3993" spans="1:1" x14ac:dyDescent="0.25">
      <c r="A3993" s="12" t="s">
        <v>3576</v>
      </c>
    </row>
    <row r="3994" spans="1:1" x14ac:dyDescent="0.25">
      <c r="A3994" s="12" t="s">
        <v>938</v>
      </c>
    </row>
    <row r="3995" spans="1:1" x14ac:dyDescent="0.25">
      <c r="A3995" s="12" t="s">
        <v>4505</v>
      </c>
    </row>
    <row r="3996" spans="1:1" x14ac:dyDescent="0.25">
      <c r="A3996" s="12" t="s">
        <v>2433</v>
      </c>
    </row>
    <row r="3997" spans="1:1" x14ac:dyDescent="0.25">
      <c r="A3997" s="12" t="s">
        <v>661</v>
      </c>
    </row>
    <row r="3998" spans="1:1" x14ac:dyDescent="0.25">
      <c r="A3998" s="12" t="s">
        <v>1195</v>
      </c>
    </row>
    <row r="3999" spans="1:1" x14ac:dyDescent="0.25">
      <c r="A3999" s="12" t="s">
        <v>2737</v>
      </c>
    </row>
    <row r="4000" spans="1:1" x14ac:dyDescent="0.25">
      <c r="A4000" s="12" t="s">
        <v>162</v>
      </c>
    </row>
    <row r="4001" spans="1:1" x14ac:dyDescent="0.25">
      <c r="A4001" s="12" t="s">
        <v>3147</v>
      </c>
    </row>
    <row r="4002" spans="1:1" x14ac:dyDescent="0.25">
      <c r="A4002" s="12" t="s">
        <v>3613</v>
      </c>
    </row>
    <row r="4003" spans="1:1" x14ac:dyDescent="0.25">
      <c r="A4003" s="12" t="s">
        <v>1360</v>
      </c>
    </row>
    <row r="4004" spans="1:1" x14ac:dyDescent="0.25">
      <c r="A4004" s="12" t="s">
        <v>4580</v>
      </c>
    </row>
    <row r="4005" spans="1:1" x14ac:dyDescent="0.25">
      <c r="A4005" s="12" t="s">
        <v>1239</v>
      </c>
    </row>
    <row r="4006" spans="1:1" x14ac:dyDescent="0.25">
      <c r="A4006" s="12" t="s">
        <v>2232</v>
      </c>
    </row>
    <row r="4007" spans="1:1" x14ac:dyDescent="0.25">
      <c r="A4007" s="12" t="s">
        <v>3448</v>
      </c>
    </row>
    <row r="4008" spans="1:1" x14ac:dyDescent="0.25">
      <c r="A4008" s="12" t="s">
        <v>668</v>
      </c>
    </row>
    <row r="4009" spans="1:1" x14ac:dyDescent="0.25">
      <c r="A4009" s="12" t="s">
        <v>3038</v>
      </c>
    </row>
    <row r="4010" spans="1:1" x14ac:dyDescent="0.25">
      <c r="A4010" s="12" t="s">
        <v>143</v>
      </c>
    </row>
    <row r="4011" spans="1:1" x14ac:dyDescent="0.25">
      <c r="A4011" s="12" t="s">
        <v>2410</v>
      </c>
    </row>
    <row r="4012" spans="1:1" x14ac:dyDescent="0.25">
      <c r="A4012" s="12" t="s">
        <v>2245</v>
      </c>
    </row>
    <row r="4013" spans="1:1" x14ac:dyDescent="0.25">
      <c r="A4013" s="12" t="s">
        <v>1467</v>
      </c>
    </row>
    <row r="4014" spans="1:1" x14ac:dyDescent="0.25">
      <c r="A4014" s="12" t="s">
        <v>3077</v>
      </c>
    </row>
    <row r="4015" spans="1:1" x14ac:dyDescent="0.25">
      <c r="A4015" s="12" t="s">
        <v>683</v>
      </c>
    </row>
    <row r="4016" spans="1:1" x14ac:dyDescent="0.25">
      <c r="A4016" s="12" t="s">
        <v>460</v>
      </c>
    </row>
    <row r="4017" spans="1:1" x14ac:dyDescent="0.25">
      <c r="A4017" s="12" t="s">
        <v>2216</v>
      </c>
    </row>
    <row r="4018" spans="1:1" x14ac:dyDescent="0.25">
      <c r="A4018" s="12" t="s">
        <v>2483</v>
      </c>
    </row>
    <row r="4019" spans="1:1" x14ac:dyDescent="0.25">
      <c r="A4019" s="12" t="s">
        <v>554</v>
      </c>
    </row>
    <row r="4020" spans="1:1" x14ac:dyDescent="0.25">
      <c r="A4020" s="12" t="s">
        <v>2776</v>
      </c>
    </row>
    <row r="4021" spans="1:1" x14ac:dyDescent="0.25">
      <c r="A4021" s="12" t="s">
        <v>3763</v>
      </c>
    </row>
    <row r="4022" spans="1:1" x14ac:dyDescent="0.25">
      <c r="A4022" s="12" t="s">
        <v>4036</v>
      </c>
    </row>
    <row r="4023" spans="1:1" x14ac:dyDescent="0.25">
      <c r="A4023" s="12" t="s">
        <v>3720</v>
      </c>
    </row>
    <row r="4024" spans="1:1" x14ac:dyDescent="0.25">
      <c r="A4024" s="12" t="s">
        <v>4039</v>
      </c>
    </row>
    <row r="4025" spans="1:1" x14ac:dyDescent="0.25">
      <c r="A4025" s="12" t="s">
        <v>80</v>
      </c>
    </row>
    <row r="4026" spans="1:1" x14ac:dyDescent="0.25">
      <c r="A4026" s="12" t="s">
        <v>1682</v>
      </c>
    </row>
    <row r="4027" spans="1:1" x14ac:dyDescent="0.25">
      <c r="A4027" s="12" t="s">
        <v>2271</v>
      </c>
    </row>
    <row r="4028" spans="1:1" x14ac:dyDescent="0.25">
      <c r="A4028" s="12" t="s">
        <v>4750</v>
      </c>
    </row>
    <row r="4029" spans="1:1" x14ac:dyDescent="0.25">
      <c r="A4029" s="12" t="s">
        <v>4484</v>
      </c>
    </row>
    <row r="4030" spans="1:1" x14ac:dyDescent="0.25">
      <c r="A4030" s="12" t="s">
        <v>2976</v>
      </c>
    </row>
    <row r="4031" spans="1:1" x14ac:dyDescent="0.25">
      <c r="A4031" s="12" t="s">
        <v>129</v>
      </c>
    </row>
    <row r="4032" spans="1:1" x14ac:dyDescent="0.25">
      <c r="A4032" s="12" t="s">
        <v>1710</v>
      </c>
    </row>
    <row r="4033" spans="1:1" x14ac:dyDescent="0.25">
      <c r="A4033" s="12" t="s">
        <v>297</v>
      </c>
    </row>
    <row r="4034" spans="1:1" x14ac:dyDescent="0.25">
      <c r="A4034" s="12" t="s">
        <v>2363</v>
      </c>
    </row>
    <row r="4035" spans="1:1" x14ac:dyDescent="0.25">
      <c r="A4035" s="12" t="s">
        <v>4322</v>
      </c>
    </row>
    <row r="4036" spans="1:1" x14ac:dyDescent="0.25">
      <c r="A4036" s="12" t="s">
        <v>3647</v>
      </c>
    </row>
    <row r="4037" spans="1:1" x14ac:dyDescent="0.25">
      <c r="A4037" s="12" t="s">
        <v>210</v>
      </c>
    </row>
    <row r="4038" spans="1:1" x14ac:dyDescent="0.25">
      <c r="A4038" s="12" t="s">
        <v>5000</v>
      </c>
    </row>
    <row r="4039" spans="1:1" x14ac:dyDescent="0.25">
      <c r="A4039" s="12" t="s">
        <v>511</v>
      </c>
    </row>
    <row r="4040" spans="1:1" x14ac:dyDescent="0.25">
      <c r="A4040" s="12" t="s">
        <v>3670</v>
      </c>
    </row>
    <row r="4041" spans="1:1" x14ac:dyDescent="0.25">
      <c r="A4041" s="12" t="s">
        <v>1856</v>
      </c>
    </row>
    <row r="4042" spans="1:1" x14ac:dyDescent="0.25">
      <c r="A4042" s="12" t="s">
        <v>4025</v>
      </c>
    </row>
    <row r="4043" spans="1:1" x14ac:dyDescent="0.25">
      <c r="A4043" s="12" t="s">
        <v>1861</v>
      </c>
    </row>
    <row r="4044" spans="1:1" x14ac:dyDescent="0.25">
      <c r="A4044" s="12" t="s">
        <v>1356</v>
      </c>
    </row>
    <row r="4045" spans="1:1" x14ac:dyDescent="0.25">
      <c r="A4045" s="12" t="s">
        <v>4756</v>
      </c>
    </row>
    <row r="4046" spans="1:1" x14ac:dyDescent="0.25">
      <c r="A4046" s="12" t="s">
        <v>88</v>
      </c>
    </row>
    <row r="4047" spans="1:1" x14ac:dyDescent="0.25">
      <c r="A4047" s="12" t="s">
        <v>2717</v>
      </c>
    </row>
    <row r="4048" spans="1:1" x14ac:dyDescent="0.25">
      <c r="A4048" s="12" t="s">
        <v>2724</v>
      </c>
    </row>
    <row r="4049" spans="1:1" x14ac:dyDescent="0.25">
      <c r="A4049" s="12" t="s">
        <v>3105</v>
      </c>
    </row>
    <row r="4050" spans="1:1" x14ac:dyDescent="0.25">
      <c r="A4050" s="12" t="s">
        <v>3693</v>
      </c>
    </row>
    <row r="4051" spans="1:1" x14ac:dyDescent="0.25">
      <c r="A4051" s="12" t="s">
        <v>4467</v>
      </c>
    </row>
    <row r="4052" spans="1:1" x14ac:dyDescent="0.25">
      <c r="A4052" s="12" t="s">
        <v>615</v>
      </c>
    </row>
    <row r="4053" spans="1:1" x14ac:dyDescent="0.25">
      <c r="A4053" s="12" t="s">
        <v>529</v>
      </c>
    </row>
    <row r="4054" spans="1:1" x14ac:dyDescent="0.25">
      <c r="A4054" s="12" t="s">
        <v>2049</v>
      </c>
    </row>
    <row r="4055" spans="1:1" x14ac:dyDescent="0.25">
      <c r="A4055" s="12" t="s">
        <v>728</v>
      </c>
    </row>
    <row r="4056" spans="1:1" x14ac:dyDescent="0.25">
      <c r="A4056" s="12" t="s">
        <v>2553</v>
      </c>
    </row>
    <row r="4057" spans="1:1" x14ac:dyDescent="0.25">
      <c r="A4057" s="12" t="s">
        <v>2851</v>
      </c>
    </row>
    <row r="4058" spans="1:1" x14ac:dyDescent="0.25">
      <c r="A4058" s="12" t="s">
        <v>3026</v>
      </c>
    </row>
    <row r="4059" spans="1:1" x14ac:dyDescent="0.25">
      <c r="A4059" s="12" t="s">
        <v>2360</v>
      </c>
    </row>
    <row r="4060" spans="1:1" x14ac:dyDescent="0.25">
      <c r="A4060" s="12" t="s">
        <v>1473</v>
      </c>
    </row>
    <row r="4061" spans="1:1" x14ac:dyDescent="0.25">
      <c r="A4061" s="12" t="s">
        <v>4430</v>
      </c>
    </row>
    <row r="4062" spans="1:1" x14ac:dyDescent="0.25">
      <c r="A4062" s="12" t="s">
        <v>670</v>
      </c>
    </row>
    <row r="4063" spans="1:1" x14ac:dyDescent="0.25">
      <c r="A4063" s="12" t="s">
        <v>164</v>
      </c>
    </row>
    <row r="4064" spans="1:1" x14ac:dyDescent="0.25">
      <c r="A4064" s="12" t="s">
        <v>3037</v>
      </c>
    </row>
    <row r="4065" spans="1:1" x14ac:dyDescent="0.25">
      <c r="A4065" s="12" t="s">
        <v>4953</v>
      </c>
    </row>
    <row r="4066" spans="1:1" x14ac:dyDescent="0.25">
      <c r="A4066" s="12" t="s">
        <v>3373</v>
      </c>
    </row>
    <row r="4067" spans="1:1" x14ac:dyDescent="0.25">
      <c r="A4067" s="12" t="s">
        <v>3310</v>
      </c>
    </row>
    <row r="4068" spans="1:1" x14ac:dyDescent="0.25">
      <c r="A4068" s="12" t="s">
        <v>600</v>
      </c>
    </row>
    <row r="4069" spans="1:1" x14ac:dyDescent="0.25">
      <c r="A4069" s="12" t="s">
        <v>598</v>
      </c>
    </row>
    <row r="4070" spans="1:1" x14ac:dyDescent="0.25">
      <c r="A4070" s="12" t="s">
        <v>2988</v>
      </c>
    </row>
    <row r="4071" spans="1:1" x14ac:dyDescent="0.25">
      <c r="A4071" s="12" t="s">
        <v>202</v>
      </c>
    </row>
    <row r="4072" spans="1:1" x14ac:dyDescent="0.25">
      <c r="A4072" s="12" t="s">
        <v>2236</v>
      </c>
    </row>
    <row r="4073" spans="1:1" x14ac:dyDescent="0.25">
      <c r="A4073" s="12" t="s">
        <v>3191</v>
      </c>
    </row>
    <row r="4074" spans="1:1" x14ac:dyDescent="0.25">
      <c r="A4074" s="12" t="s">
        <v>2983</v>
      </c>
    </row>
    <row r="4075" spans="1:1" x14ac:dyDescent="0.25">
      <c r="A4075" s="12" t="s">
        <v>3201</v>
      </c>
    </row>
    <row r="4076" spans="1:1" x14ac:dyDescent="0.25">
      <c r="A4076" s="12" t="s">
        <v>4868</v>
      </c>
    </row>
    <row r="4077" spans="1:1" x14ac:dyDescent="0.25">
      <c r="A4077" s="12" t="s">
        <v>4820</v>
      </c>
    </row>
    <row r="4078" spans="1:1" x14ac:dyDescent="0.25">
      <c r="A4078" s="12" t="s">
        <v>3961</v>
      </c>
    </row>
    <row r="4079" spans="1:1" x14ac:dyDescent="0.25">
      <c r="A4079" s="12" t="s">
        <v>2017</v>
      </c>
    </row>
    <row r="4080" spans="1:1" x14ac:dyDescent="0.25">
      <c r="A4080" s="12" t="s">
        <v>3965</v>
      </c>
    </row>
    <row r="4081" spans="1:1" x14ac:dyDescent="0.25">
      <c r="A4081" s="12" t="s">
        <v>95</v>
      </c>
    </row>
    <row r="4082" spans="1:1" x14ac:dyDescent="0.25">
      <c r="A4082" s="12" t="s">
        <v>445</v>
      </c>
    </row>
    <row r="4083" spans="1:1" x14ac:dyDescent="0.25">
      <c r="A4083" s="12" t="s">
        <v>1350</v>
      </c>
    </row>
    <row r="4084" spans="1:1" x14ac:dyDescent="0.25">
      <c r="A4084" s="12" t="s">
        <v>3726</v>
      </c>
    </row>
    <row r="4085" spans="1:1" x14ac:dyDescent="0.25">
      <c r="A4085" s="12" t="s">
        <v>2507</v>
      </c>
    </row>
    <row r="4086" spans="1:1" x14ac:dyDescent="0.25">
      <c r="A4086" s="12" t="s">
        <v>2989</v>
      </c>
    </row>
    <row r="4087" spans="1:1" x14ac:dyDescent="0.25">
      <c r="A4087" s="12" t="s">
        <v>1753</v>
      </c>
    </row>
    <row r="4088" spans="1:1" x14ac:dyDescent="0.25">
      <c r="A4088" s="12" t="s">
        <v>939</v>
      </c>
    </row>
    <row r="4089" spans="1:1" x14ac:dyDescent="0.25">
      <c r="A4089" s="12" t="s">
        <v>4530</v>
      </c>
    </row>
    <row r="4090" spans="1:1" x14ac:dyDescent="0.25">
      <c r="A4090" s="12" t="s">
        <v>892</v>
      </c>
    </row>
    <row r="4091" spans="1:1" x14ac:dyDescent="0.25">
      <c r="A4091" s="12" t="s">
        <v>4139</v>
      </c>
    </row>
    <row r="4092" spans="1:1" x14ac:dyDescent="0.25">
      <c r="A4092" s="12" t="s">
        <v>2807</v>
      </c>
    </row>
    <row r="4093" spans="1:1" x14ac:dyDescent="0.25">
      <c r="A4093" s="12" t="s">
        <v>1873</v>
      </c>
    </row>
    <row r="4094" spans="1:1" x14ac:dyDescent="0.25">
      <c r="A4094" s="12" t="s">
        <v>2013</v>
      </c>
    </row>
    <row r="4095" spans="1:1" x14ac:dyDescent="0.25">
      <c r="A4095" s="12" t="s">
        <v>4887</v>
      </c>
    </row>
    <row r="4096" spans="1:1" x14ac:dyDescent="0.25">
      <c r="A4096" s="12" t="s">
        <v>4660</v>
      </c>
    </row>
    <row r="4097" spans="1:1" x14ac:dyDescent="0.25">
      <c r="A4097" s="12" t="s">
        <v>2085</v>
      </c>
    </row>
    <row r="4098" spans="1:1" x14ac:dyDescent="0.25">
      <c r="A4098" s="12" t="s">
        <v>2009</v>
      </c>
    </row>
    <row r="4099" spans="1:1" x14ac:dyDescent="0.25">
      <c r="A4099" s="12" t="s">
        <v>1514</v>
      </c>
    </row>
    <row r="4100" spans="1:1" x14ac:dyDescent="0.25">
      <c r="A4100" s="12" t="s">
        <v>4473</v>
      </c>
    </row>
    <row r="4101" spans="1:1" x14ac:dyDescent="0.25">
      <c r="A4101" s="12" t="s">
        <v>1800</v>
      </c>
    </row>
    <row r="4102" spans="1:1" x14ac:dyDescent="0.25">
      <c r="A4102" s="12" t="s">
        <v>4669</v>
      </c>
    </row>
    <row r="4103" spans="1:1" x14ac:dyDescent="0.25">
      <c r="A4103" s="12" t="s">
        <v>1341</v>
      </c>
    </row>
    <row r="4104" spans="1:1" x14ac:dyDescent="0.25">
      <c r="A4104" s="12" t="s">
        <v>4164</v>
      </c>
    </row>
    <row r="4105" spans="1:1" x14ac:dyDescent="0.25">
      <c r="A4105" s="12" t="s">
        <v>1976</v>
      </c>
    </row>
    <row r="4106" spans="1:1" x14ac:dyDescent="0.25">
      <c r="A4106" s="12" t="s">
        <v>2253</v>
      </c>
    </row>
    <row r="4107" spans="1:1" x14ac:dyDescent="0.25">
      <c r="A4107" s="12" t="s">
        <v>975</v>
      </c>
    </row>
    <row r="4108" spans="1:1" x14ac:dyDescent="0.25">
      <c r="A4108" s="12" t="s">
        <v>1515</v>
      </c>
    </row>
    <row r="4109" spans="1:1" x14ac:dyDescent="0.25">
      <c r="A4109" s="12" t="s">
        <v>4725</v>
      </c>
    </row>
    <row r="4110" spans="1:1" x14ac:dyDescent="0.25">
      <c r="A4110" s="12" t="s">
        <v>1570</v>
      </c>
    </row>
    <row r="4111" spans="1:1" x14ac:dyDescent="0.25">
      <c r="A4111" s="12" t="s">
        <v>3622</v>
      </c>
    </row>
    <row r="4112" spans="1:1" x14ac:dyDescent="0.25">
      <c r="A4112" s="12" t="s">
        <v>3575</v>
      </c>
    </row>
    <row r="4113" spans="1:1" x14ac:dyDescent="0.25">
      <c r="A4113" s="12" t="s">
        <v>1786</v>
      </c>
    </row>
    <row r="4114" spans="1:1" x14ac:dyDescent="0.25">
      <c r="A4114" s="12" t="s">
        <v>1825</v>
      </c>
    </row>
    <row r="4115" spans="1:1" x14ac:dyDescent="0.25">
      <c r="A4115" s="12" t="s">
        <v>4970</v>
      </c>
    </row>
    <row r="4116" spans="1:1" x14ac:dyDescent="0.25">
      <c r="A4116" s="12" t="s">
        <v>4087</v>
      </c>
    </row>
    <row r="4117" spans="1:1" x14ac:dyDescent="0.25">
      <c r="A4117" s="12" t="s">
        <v>3624</v>
      </c>
    </row>
    <row r="4118" spans="1:1" x14ac:dyDescent="0.25">
      <c r="A4118" s="12" t="s">
        <v>1057</v>
      </c>
    </row>
    <row r="4119" spans="1:1" x14ac:dyDescent="0.25">
      <c r="A4119" s="12" t="s">
        <v>1501</v>
      </c>
    </row>
    <row r="4120" spans="1:1" x14ac:dyDescent="0.25">
      <c r="A4120" s="12" t="s">
        <v>1841</v>
      </c>
    </row>
    <row r="4121" spans="1:1" x14ac:dyDescent="0.25">
      <c r="A4121" s="12" t="s">
        <v>2884</v>
      </c>
    </row>
    <row r="4122" spans="1:1" x14ac:dyDescent="0.25">
      <c r="A4122" s="12" t="s">
        <v>4938</v>
      </c>
    </row>
    <row r="4123" spans="1:1" x14ac:dyDescent="0.25">
      <c r="A4123" s="12" t="s">
        <v>2149</v>
      </c>
    </row>
    <row r="4124" spans="1:1" x14ac:dyDescent="0.25">
      <c r="A4124" s="12" t="s">
        <v>2030</v>
      </c>
    </row>
    <row r="4125" spans="1:1" x14ac:dyDescent="0.25">
      <c r="A4125" s="12" t="s">
        <v>1492</v>
      </c>
    </row>
    <row r="4126" spans="1:1" x14ac:dyDescent="0.25">
      <c r="A4126" s="12" t="s">
        <v>4449</v>
      </c>
    </row>
    <row r="4127" spans="1:1" x14ac:dyDescent="0.25">
      <c r="A4127" s="12" t="s">
        <v>4698</v>
      </c>
    </row>
    <row r="4128" spans="1:1" x14ac:dyDescent="0.25">
      <c r="A4128" s="12" t="s">
        <v>2145</v>
      </c>
    </row>
    <row r="4129" spans="1:1" x14ac:dyDescent="0.25">
      <c r="A4129" s="12" t="s">
        <v>1342</v>
      </c>
    </row>
    <row r="4130" spans="1:1" x14ac:dyDescent="0.25">
      <c r="A4130" s="12" t="s">
        <v>4479</v>
      </c>
    </row>
    <row r="4131" spans="1:1" x14ac:dyDescent="0.25">
      <c r="A4131" s="12" t="s">
        <v>531</v>
      </c>
    </row>
    <row r="4132" spans="1:1" x14ac:dyDescent="0.25">
      <c r="A4132" s="12" t="s">
        <v>430</v>
      </c>
    </row>
    <row r="4133" spans="1:1" x14ac:dyDescent="0.25">
      <c r="A4133" s="12" t="s">
        <v>2207</v>
      </c>
    </row>
    <row r="4134" spans="1:1" x14ac:dyDescent="0.25">
      <c r="A4134" s="12" t="s">
        <v>2630</v>
      </c>
    </row>
    <row r="4135" spans="1:1" x14ac:dyDescent="0.25">
      <c r="A4135" s="12" t="s">
        <v>1532</v>
      </c>
    </row>
    <row r="4136" spans="1:1" x14ac:dyDescent="0.25">
      <c r="A4136" s="12" t="s">
        <v>2515</v>
      </c>
    </row>
    <row r="4137" spans="1:1" x14ac:dyDescent="0.25">
      <c r="A4137" s="12" t="s">
        <v>1352</v>
      </c>
    </row>
    <row r="4138" spans="1:1" x14ac:dyDescent="0.25">
      <c r="A4138" s="12" t="s">
        <v>1581</v>
      </c>
    </row>
    <row r="4139" spans="1:1" x14ac:dyDescent="0.25">
      <c r="A4139" s="12" t="s">
        <v>2933</v>
      </c>
    </row>
    <row r="4140" spans="1:1" x14ac:dyDescent="0.25">
      <c r="A4140" s="12" t="s">
        <v>3758</v>
      </c>
    </row>
    <row r="4141" spans="1:1" x14ac:dyDescent="0.25">
      <c r="A4141" s="12" t="s">
        <v>30</v>
      </c>
    </row>
    <row r="4142" spans="1:1" x14ac:dyDescent="0.25">
      <c r="A4142" s="12" t="s">
        <v>3198</v>
      </c>
    </row>
    <row r="4143" spans="1:1" x14ac:dyDescent="0.25">
      <c r="A4143" s="12" t="s">
        <v>315</v>
      </c>
    </row>
    <row r="4144" spans="1:1" x14ac:dyDescent="0.25">
      <c r="A4144" s="12" t="s">
        <v>3451</v>
      </c>
    </row>
    <row r="4145" spans="1:1" x14ac:dyDescent="0.25">
      <c r="A4145" s="12" t="s">
        <v>1163</v>
      </c>
    </row>
    <row r="4146" spans="1:1" x14ac:dyDescent="0.25">
      <c r="A4146" s="12" t="s">
        <v>2112</v>
      </c>
    </row>
    <row r="4147" spans="1:1" x14ac:dyDescent="0.25">
      <c r="A4147" s="12" t="s">
        <v>1062</v>
      </c>
    </row>
    <row r="4148" spans="1:1" x14ac:dyDescent="0.25">
      <c r="A4148" s="12" t="s">
        <v>413</v>
      </c>
    </row>
    <row r="4149" spans="1:1" x14ac:dyDescent="0.25">
      <c r="A4149" s="12" t="s">
        <v>4093</v>
      </c>
    </row>
    <row r="4150" spans="1:1" x14ac:dyDescent="0.25">
      <c r="A4150" s="12" t="s">
        <v>3434</v>
      </c>
    </row>
    <row r="4151" spans="1:1" x14ac:dyDescent="0.25">
      <c r="A4151" s="12" t="s">
        <v>3922</v>
      </c>
    </row>
    <row r="4152" spans="1:1" x14ac:dyDescent="0.25">
      <c r="A4152" s="12" t="s">
        <v>1605</v>
      </c>
    </row>
    <row r="4153" spans="1:1" x14ac:dyDescent="0.25">
      <c r="A4153" s="12" t="s">
        <v>4842</v>
      </c>
    </row>
    <row r="4154" spans="1:1" x14ac:dyDescent="0.25">
      <c r="A4154" s="12" t="s">
        <v>4600</v>
      </c>
    </row>
    <row r="4155" spans="1:1" x14ac:dyDescent="0.25">
      <c r="A4155" s="12" t="s">
        <v>2720</v>
      </c>
    </row>
    <row r="4156" spans="1:1" x14ac:dyDescent="0.25">
      <c r="A4156" s="12" t="s">
        <v>3685</v>
      </c>
    </row>
    <row r="4157" spans="1:1" x14ac:dyDescent="0.25">
      <c r="A4157" s="12" t="s">
        <v>893</v>
      </c>
    </row>
    <row r="4158" spans="1:1" x14ac:dyDescent="0.25">
      <c r="A4158" s="12" t="s">
        <v>373</v>
      </c>
    </row>
    <row r="4159" spans="1:1" x14ac:dyDescent="0.25">
      <c r="A4159" s="12" t="s">
        <v>3028</v>
      </c>
    </row>
    <row r="4160" spans="1:1" x14ac:dyDescent="0.25">
      <c r="A4160" s="12" t="s">
        <v>1531</v>
      </c>
    </row>
    <row r="4161" spans="1:1" x14ac:dyDescent="0.25">
      <c r="A4161" s="12" t="s">
        <v>2926</v>
      </c>
    </row>
    <row r="4162" spans="1:1" x14ac:dyDescent="0.25">
      <c r="A4162" s="12" t="s">
        <v>2243</v>
      </c>
    </row>
    <row r="4163" spans="1:1" x14ac:dyDescent="0.25">
      <c r="A4163" s="12" t="s">
        <v>4521</v>
      </c>
    </row>
    <row r="4164" spans="1:1" x14ac:dyDescent="0.25">
      <c r="A4164" s="12" t="s">
        <v>3565</v>
      </c>
    </row>
    <row r="4165" spans="1:1" x14ac:dyDescent="0.25">
      <c r="A4165" s="12" t="s">
        <v>4481</v>
      </c>
    </row>
    <row r="4166" spans="1:1" x14ac:dyDescent="0.25">
      <c r="A4166" s="12" t="s">
        <v>2269</v>
      </c>
    </row>
    <row r="4167" spans="1:1" x14ac:dyDescent="0.25">
      <c r="A4167" s="12" t="s">
        <v>2916</v>
      </c>
    </row>
    <row r="4168" spans="1:1" x14ac:dyDescent="0.25">
      <c r="A4168" s="12" t="s">
        <v>3938</v>
      </c>
    </row>
    <row r="4169" spans="1:1" x14ac:dyDescent="0.25">
      <c r="A4169" s="12" t="s">
        <v>873</v>
      </c>
    </row>
    <row r="4170" spans="1:1" x14ac:dyDescent="0.25">
      <c r="A4170" s="12" t="s">
        <v>1782</v>
      </c>
    </row>
    <row r="4171" spans="1:1" x14ac:dyDescent="0.25">
      <c r="A4171" s="12" t="s">
        <v>2472</v>
      </c>
    </row>
    <row r="4172" spans="1:1" x14ac:dyDescent="0.25">
      <c r="A4172" s="12" t="s">
        <v>4156</v>
      </c>
    </row>
    <row r="4173" spans="1:1" x14ac:dyDescent="0.25">
      <c r="A4173" s="12" t="s">
        <v>1076</v>
      </c>
    </row>
    <row r="4174" spans="1:1" x14ac:dyDescent="0.25">
      <c r="A4174" s="12" t="s">
        <v>1424</v>
      </c>
    </row>
    <row r="4175" spans="1:1" x14ac:dyDescent="0.25">
      <c r="A4175" s="12" t="s">
        <v>3190</v>
      </c>
    </row>
    <row r="4176" spans="1:1" x14ac:dyDescent="0.25">
      <c r="A4176" s="12" t="s">
        <v>4982</v>
      </c>
    </row>
    <row r="4177" spans="1:1" x14ac:dyDescent="0.25">
      <c r="A4177" s="12" t="s">
        <v>1707</v>
      </c>
    </row>
    <row r="4178" spans="1:1" x14ac:dyDescent="0.25">
      <c r="A4178" s="12" t="s">
        <v>1336</v>
      </c>
    </row>
    <row r="4179" spans="1:1" x14ac:dyDescent="0.25">
      <c r="A4179" s="12" t="s">
        <v>910</v>
      </c>
    </row>
    <row r="4180" spans="1:1" x14ac:dyDescent="0.25">
      <c r="A4180" s="12" t="s">
        <v>4844</v>
      </c>
    </row>
    <row r="4181" spans="1:1" x14ac:dyDescent="0.25">
      <c r="A4181" s="12" t="s">
        <v>1319</v>
      </c>
    </row>
    <row r="4182" spans="1:1" x14ac:dyDescent="0.25">
      <c r="A4182" s="12" t="s">
        <v>883</v>
      </c>
    </row>
    <row r="4183" spans="1:1" x14ac:dyDescent="0.25">
      <c r="A4183" s="12" t="s">
        <v>2321</v>
      </c>
    </row>
    <row r="4184" spans="1:1" x14ac:dyDescent="0.25">
      <c r="A4184" s="12" t="s">
        <v>4701</v>
      </c>
    </row>
    <row r="4185" spans="1:1" x14ac:dyDescent="0.25">
      <c r="A4185" s="12" t="s">
        <v>386</v>
      </c>
    </row>
    <row r="4186" spans="1:1" x14ac:dyDescent="0.25">
      <c r="A4186" s="12" t="s">
        <v>3391</v>
      </c>
    </row>
    <row r="4187" spans="1:1" x14ac:dyDescent="0.25">
      <c r="A4187" s="12" t="s">
        <v>4959</v>
      </c>
    </row>
    <row r="4188" spans="1:1" x14ac:dyDescent="0.25">
      <c r="A4188" s="12" t="s">
        <v>2740</v>
      </c>
    </row>
    <row r="4189" spans="1:1" x14ac:dyDescent="0.25">
      <c r="A4189" s="12" t="s">
        <v>593</v>
      </c>
    </row>
    <row r="4190" spans="1:1" x14ac:dyDescent="0.25">
      <c r="A4190" s="12" t="s">
        <v>1827</v>
      </c>
    </row>
    <row r="4191" spans="1:1" x14ac:dyDescent="0.25">
      <c r="A4191" s="12" t="s">
        <v>1087</v>
      </c>
    </row>
    <row r="4192" spans="1:1" x14ac:dyDescent="0.25">
      <c r="A4192" s="12" t="s">
        <v>1393</v>
      </c>
    </row>
    <row r="4193" spans="1:1" x14ac:dyDescent="0.25">
      <c r="A4193" s="12" t="s">
        <v>1637</v>
      </c>
    </row>
    <row r="4194" spans="1:1" x14ac:dyDescent="0.25">
      <c r="A4194" s="12" t="s">
        <v>4159</v>
      </c>
    </row>
    <row r="4195" spans="1:1" x14ac:dyDescent="0.25">
      <c r="A4195" s="12" t="s">
        <v>3374</v>
      </c>
    </row>
    <row r="4196" spans="1:1" x14ac:dyDescent="0.25">
      <c r="A4196" s="12" t="s">
        <v>761</v>
      </c>
    </row>
    <row r="4197" spans="1:1" x14ac:dyDescent="0.25">
      <c r="A4197" s="12" t="s">
        <v>3196</v>
      </c>
    </row>
    <row r="4198" spans="1:1" x14ac:dyDescent="0.25">
      <c r="A4198" s="12" t="s">
        <v>3982</v>
      </c>
    </row>
    <row r="4199" spans="1:1" x14ac:dyDescent="0.25">
      <c r="A4199" s="12" t="s">
        <v>4588</v>
      </c>
    </row>
    <row r="4200" spans="1:1" x14ac:dyDescent="0.25">
      <c r="A4200" s="12" t="s">
        <v>890</v>
      </c>
    </row>
    <row r="4201" spans="1:1" x14ac:dyDescent="0.25">
      <c r="A4201" s="12" t="s">
        <v>3275</v>
      </c>
    </row>
    <row r="4202" spans="1:1" x14ac:dyDescent="0.25">
      <c r="A4202" s="12" t="s">
        <v>330</v>
      </c>
    </row>
    <row r="4203" spans="1:1" x14ac:dyDescent="0.25">
      <c r="A4203" s="12" t="s">
        <v>3954</v>
      </c>
    </row>
    <row r="4204" spans="1:1" x14ac:dyDescent="0.25">
      <c r="A4204" s="12" t="s">
        <v>1121</v>
      </c>
    </row>
    <row r="4205" spans="1:1" x14ac:dyDescent="0.25">
      <c r="A4205" s="12" t="s">
        <v>1297</v>
      </c>
    </row>
    <row r="4206" spans="1:1" x14ac:dyDescent="0.25">
      <c r="A4206" s="12" t="s">
        <v>1837</v>
      </c>
    </row>
    <row r="4207" spans="1:1" x14ac:dyDescent="0.25">
      <c r="A4207" s="12" t="s">
        <v>4715</v>
      </c>
    </row>
    <row r="4208" spans="1:1" x14ac:dyDescent="0.25">
      <c r="A4208" s="12" t="s">
        <v>2562</v>
      </c>
    </row>
    <row r="4209" spans="1:1" x14ac:dyDescent="0.25">
      <c r="A4209" s="12" t="s">
        <v>2411</v>
      </c>
    </row>
    <row r="4210" spans="1:1" x14ac:dyDescent="0.25">
      <c r="A4210" s="12" t="s">
        <v>911</v>
      </c>
    </row>
    <row r="4211" spans="1:1" x14ac:dyDescent="0.25">
      <c r="A4211" s="12" t="s">
        <v>35</v>
      </c>
    </row>
    <row r="4212" spans="1:1" x14ac:dyDescent="0.25">
      <c r="A4212" s="12" t="s">
        <v>548</v>
      </c>
    </row>
    <row r="4213" spans="1:1" x14ac:dyDescent="0.25">
      <c r="A4213" s="12" t="s">
        <v>550</v>
      </c>
    </row>
    <row r="4214" spans="1:1" x14ac:dyDescent="0.25">
      <c r="A4214" s="12" t="s">
        <v>4388</v>
      </c>
    </row>
    <row r="4215" spans="1:1" x14ac:dyDescent="0.25">
      <c r="A4215" s="12" t="s">
        <v>596</v>
      </c>
    </row>
    <row r="4216" spans="1:1" x14ac:dyDescent="0.25">
      <c r="A4216" s="12" t="s">
        <v>3696</v>
      </c>
    </row>
    <row r="4217" spans="1:1" x14ac:dyDescent="0.25">
      <c r="A4217" s="12" t="s">
        <v>1927</v>
      </c>
    </row>
    <row r="4218" spans="1:1" x14ac:dyDescent="0.25">
      <c r="A4218" s="12" t="s">
        <v>2495</v>
      </c>
    </row>
    <row r="4219" spans="1:1" x14ac:dyDescent="0.25">
      <c r="A4219" s="12" t="s">
        <v>153</v>
      </c>
    </row>
    <row r="4220" spans="1:1" x14ac:dyDescent="0.25">
      <c r="A4220" s="12" t="s">
        <v>2908</v>
      </c>
    </row>
    <row r="4221" spans="1:1" x14ac:dyDescent="0.25">
      <c r="A4221" s="12" t="s">
        <v>771</v>
      </c>
    </row>
    <row r="4222" spans="1:1" x14ac:dyDescent="0.25">
      <c r="A4222" s="12" t="s">
        <v>4240</v>
      </c>
    </row>
    <row r="4223" spans="1:1" x14ac:dyDescent="0.25">
      <c r="A4223" s="12" t="s">
        <v>3587</v>
      </c>
    </row>
    <row r="4224" spans="1:1" x14ac:dyDescent="0.25">
      <c r="A4224" s="12" t="s">
        <v>3130</v>
      </c>
    </row>
    <row r="4225" spans="1:1" x14ac:dyDescent="0.25">
      <c r="A4225" s="12" t="s">
        <v>304</v>
      </c>
    </row>
    <row r="4226" spans="1:1" x14ac:dyDescent="0.25">
      <c r="A4226" s="12" t="s">
        <v>865</v>
      </c>
    </row>
    <row r="4227" spans="1:1" x14ac:dyDescent="0.25">
      <c r="A4227" s="12" t="s">
        <v>1209</v>
      </c>
    </row>
    <row r="4228" spans="1:1" x14ac:dyDescent="0.25">
      <c r="A4228" s="12" t="s">
        <v>2215</v>
      </c>
    </row>
    <row r="4229" spans="1:1" x14ac:dyDescent="0.25">
      <c r="A4229" s="12" t="s">
        <v>454</v>
      </c>
    </row>
    <row r="4230" spans="1:1" x14ac:dyDescent="0.25">
      <c r="A4230" s="12" t="s">
        <v>4607</v>
      </c>
    </row>
    <row r="4231" spans="1:1" x14ac:dyDescent="0.25">
      <c r="A4231" s="12" t="s">
        <v>1141</v>
      </c>
    </row>
    <row r="4232" spans="1:1" x14ac:dyDescent="0.25">
      <c r="A4232" s="12" t="s">
        <v>346</v>
      </c>
    </row>
    <row r="4233" spans="1:1" x14ac:dyDescent="0.25">
      <c r="A4233" s="12" t="s">
        <v>4561</v>
      </c>
    </row>
    <row r="4234" spans="1:1" x14ac:dyDescent="0.25">
      <c r="A4234" s="12" t="s">
        <v>691</v>
      </c>
    </row>
    <row r="4235" spans="1:1" x14ac:dyDescent="0.25">
      <c r="A4235" s="12" t="s">
        <v>1958</v>
      </c>
    </row>
    <row r="4236" spans="1:1" x14ac:dyDescent="0.25">
      <c r="A4236" s="12" t="s">
        <v>232</v>
      </c>
    </row>
    <row r="4237" spans="1:1" x14ac:dyDescent="0.25">
      <c r="A4237" s="12" t="s">
        <v>4532</v>
      </c>
    </row>
    <row r="4238" spans="1:1" x14ac:dyDescent="0.25">
      <c r="A4238" s="12" t="s">
        <v>963</v>
      </c>
    </row>
    <row r="4239" spans="1:1" x14ac:dyDescent="0.25">
      <c r="A4239" s="12" t="s">
        <v>3986</v>
      </c>
    </row>
    <row r="4240" spans="1:1" x14ac:dyDescent="0.25">
      <c r="A4240" s="12" t="s">
        <v>4461</v>
      </c>
    </row>
    <row r="4241" spans="1:1" x14ac:dyDescent="0.25">
      <c r="A4241" s="12" t="s">
        <v>876</v>
      </c>
    </row>
    <row r="4242" spans="1:1" x14ac:dyDescent="0.25">
      <c r="A4242" s="12" t="s">
        <v>987</v>
      </c>
    </row>
    <row r="4243" spans="1:1" x14ac:dyDescent="0.25">
      <c r="A4243" s="12" t="s">
        <v>4192</v>
      </c>
    </row>
    <row r="4244" spans="1:1" x14ac:dyDescent="0.25">
      <c r="A4244" s="12" t="s">
        <v>433</v>
      </c>
    </row>
    <row r="4245" spans="1:1" x14ac:dyDescent="0.25">
      <c r="A4245" s="12" t="s">
        <v>2818</v>
      </c>
    </row>
    <row r="4246" spans="1:1" x14ac:dyDescent="0.25">
      <c r="A4246" s="12" t="s">
        <v>3377</v>
      </c>
    </row>
    <row r="4247" spans="1:1" x14ac:dyDescent="0.25">
      <c r="A4247" s="12" t="s">
        <v>3822</v>
      </c>
    </row>
    <row r="4248" spans="1:1" x14ac:dyDescent="0.25">
      <c r="A4248" s="12" t="s">
        <v>3004</v>
      </c>
    </row>
    <row r="4249" spans="1:1" x14ac:dyDescent="0.25">
      <c r="A4249" s="12" t="s">
        <v>4512</v>
      </c>
    </row>
    <row r="4250" spans="1:1" x14ac:dyDescent="0.25">
      <c r="A4250" s="12" t="s">
        <v>2691</v>
      </c>
    </row>
    <row r="4251" spans="1:1" x14ac:dyDescent="0.25">
      <c r="A4251" s="12" t="s">
        <v>820</v>
      </c>
    </row>
    <row r="4252" spans="1:1" x14ac:dyDescent="0.25">
      <c r="A4252" s="12" t="s">
        <v>4611</v>
      </c>
    </row>
    <row r="4253" spans="1:1" x14ac:dyDescent="0.25">
      <c r="A4253" s="12" t="s">
        <v>2230</v>
      </c>
    </row>
    <row r="4254" spans="1:1" x14ac:dyDescent="0.25">
      <c r="A4254" s="12" t="s">
        <v>3745</v>
      </c>
    </row>
    <row r="4255" spans="1:1" x14ac:dyDescent="0.25">
      <c r="A4255" s="12" t="s">
        <v>3768</v>
      </c>
    </row>
    <row r="4256" spans="1:1" x14ac:dyDescent="0.25">
      <c r="A4256" s="12" t="s">
        <v>103</v>
      </c>
    </row>
    <row r="4257" spans="1:1" x14ac:dyDescent="0.25">
      <c r="A4257" s="12" t="s">
        <v>4355</v>
      </c>
    </row>
    <row r="4258" spans="1:1" x14ac:dyDescent="0.25">
      <c r="A4258" s="12" t="s">
        <v>1792</v>
      </c>
    </row>
    <row r="4259" spans="1:1" x14ac:dyDescent="0.25">
      <c r="A4259" s="12" t="s">
        <v>526</v>
      </c>
    </row>
    <row r="4260" spans="1:1" x14ac:dyDescent="0.25">
      <c r="A4260" s="12" t="s">
        <v>125</v>
      </c>
    </row>
    <row r="4261" spans="1:1" x14ac:dyDescent="0.25">
      <c r="A4261" s="12" t="s">
        <v>2731</v>
      </c>
    </row>
    <row r="4262" spans="1:1" x14ac:dyDescent="0.25">
      <c r="A4262" s="12" t="s">
        <v>4104</v>
      </c>
    </row>
    <row r="4263" spans="1:1" x14ac:dyDescent="0.25">
      <c r="A4263" s="12" t="s">
        <v>1401</v>
      </c>
    </row>
    <row r="4264" spans="1:1" x14ac:dyDescent="0.25">
      <c r="A4264" s="12" t="s">
        <v>3361</v>
      </c>
    </row>
    <row r="4265" spans="1:1" x14ac:dyDescent="0.25">
      <c r="A4265" s="12" t="s">
        <v>3736</v>
      </c>
    </row>
    <row r="4266" spans="1:1" x14ac:dyDescent="0.25">
      <c r="A4266" s="12" t="s">
        <v>395</v>
      </c>
    </row>
    <row r="4267" spans="1:1" x14ac:dyDescent="0.25">
      <c r="A4267" s="12" t="s">
        <v>4960</v>
      </c>
    </row>
    <row r="4268" spans="1:1" x14ac:dyDescent="0.25">
      <c r="A4268" s="12" t="s">
        <v>250</v>
      </c>
    </row>
    <row r="4269" spans="1:1" x14ac:dyDescent="0.25">
      <c r="A4269" s="12" t="s">
        <v>3675</v>
      </c>
    </row>
    <row r="4270" spans="1:1" x14ac:dyDescent="0.25">
      <c r="A4270" s="12" t="s">
        <v>233</v>
      </c>
    </row>
    <row r="4271" spans="1:1" x14ac:dyDescent="0.25">
      <c r="A4271" s="12" t="s">
        <v>2171</v>
      </c>
    </row>
    <row r="4272" spans="1:1" x14ac:dyDescent="0.25">
      <c r="A4272" s="12" t="s">
        <v>4928</v>
      </c>
    </row>
    <row r="4273" spans="1:1" x14ac:dyDescent="0.25">
      <c r="A4273" s="12" t="s">
        <v>1932</v>
      </c>
    </row>
    <row r="4274" spans="1:1" x14ac:dyDescent="0.25">
      <c r="A4274" s="12" t="s">
        <v>3243</v>
      </c>
    </row>
    <row r="4275" spans="1:1" x14ac:dyDescent="0.25">
      <c r="A4275" s="12" t="s">
        <v>384</v>
      </c>
    </row>
    <row r="4276" spans="1:1" x14ac:dyDescent="0.25">
      <c r="A4276" s="12" t="s">
        <v>1079</v>
      </c>
    </row>
    <row r="4277" spans="1:1" x14ac:dyDescent="0.25">
      <c r="A4277" s="12" t="s">
        <v>3740</v>
      </c>
    </row>
    <row r="4278" spans="1:1" x14ac:dyDescent="0.25">
      <c r="A4278" s="12" t="s">
        <v>2479</v>
      </c>
    </row>
    <row r="4279" spans="1:1" x14ac:dyDescent="0.25">
      <c r="A4279" s="12" t="s">
        <v>4443</v>
      </c>
    </row>
    <row r="4280" spans="1:1" x14ac:dyDescent="0.25">
      <c r="A4280" s="12" t="s">
        <v>3695</v>
      </c>
    </row>
    <row r="4281" spans="1:1" x14ac:dyDescent="0.25">
      <c r="A4281" s="12" t="s">
        <v>2218</v>
      </c>
    </row>
    <row r="4282" spans="1:1" x14ac:dyDescent="0.25">
      <c r="A4282" s="12" t="s">
        <v>5009</v>
      </c>
    </row>
    <row r="4283" spans="1:1" x14ac:dyDescent="0.25">
      <c r="A4283" s="12" t="s">
        <v>3638</v>
      </c>
    </row>
    <row r="4284" spans="1:1" x14ac:dyDescent="0.25">
      <c r="A4284" s="12" t="s">
        <v>4974</v>
      </c>
    </row>
    <row r="4285" spans="1:1" x14ac:dyDescent="0.25">
      <c r="A4285" s="12" t="s">
        <v>4440</v>
      </c>
    </row>
    <row r="4286" spans="1:1" x14ac:dyDescent="0.25">
      <c r="A4286" s="12" t="s">
        <v>4564</v>
      </c>
    </row>
    <row r="4287" spans="1:1" x14ac:dyDescent="0.25">
      <c r="A4287" s="12" t="s">
        <v>1279</v>
      </c>
    </row>
    <row r="4288" spans="1:1" x14ac:dyDescent="0.25">
      <c r="A4288" s="12" t="s">
        <v>3668</v>
      </c>
    </row>
    <row r="4289" spans="1:1" x14ac:dyDescent="0.25">
      <c r="A4289" s="12" t="s">
        <v>286</v>
      </c>
    </row>
    <row r="4290" spans="1:1" x14ac:dyDescent="0.25">
      <c r="A4290" s="12" t="s">
        <v>2106</v>
      </c>
    </row>
    <row r="4291" spans="1:1" x14ac:dyDescent="0.25">
      <c r="A4291" s="12" t="s">
        <v>3699</v>
      </c>
    </row>
    <row r="4292" spans="1:1" x14ac:dyDescent="0.25">
      <c r="A4292" s="12" t="s">
        <v>3228</v>
      </c>
    </row>
    <row r="4293" spans="1:1" x14ac:dyDescent="0.25">
      <c r="A4293" s="12" t="s">
        <v>1456</v>
      </c>
    </row>
    <row r="4294" spans="1:1" x14ac:dyDescent="0.25">
      <c r="A4294" s="12" t="s">
        <v>3472</v>
      </c>
    </row>
    <row r="4295" spans="1:1" x14ac:dyDescent="0.25">
      <c r="A4295" s="12" t="s">
        <v>1159</v>
      </c>
    </row>
    <row r="4296" spans="1:1" x14ac:dyDescent="0.25">
      <c r="A4296" s="12" t="s">
        <v>3556</v>
      </c>
    </row>
    <row r="4297" spans="1:1" x14ac:dyDescent="0.25">
      <c r="A4297" s="12" t="s">
        <v>4203</v>
      </c>
    </row>
    <row r="4298" spans="1:1" x14ac:dyDescent="0.25">
      <c r="A4298" s="12" t="s">
        <v>4233</v>
      </c>
    </row>
    <row r="4299" spans="1:1" x14ac:dyDescent="0.25">
      <c r="A4299" s="12" t="s">
        <v>3828</v>
      </c>
    </row>
    <row r="4300" spans="1:1" x14ac:dyDescent="0.25">
      <c r="A4300" s="12" t="s">
        <v>1215</v>
      </c>
    </row>
    <row r="4301" spans="1:1" x14ac:dyDescent="0.25">
      <c r="A4301" s="12" t="s">
        <v>3764</v>
      </c>
    </row>
    <row r="4302" spans="1:1" x14ac:dyDescent="0.25">
      <c r="A4302" s="12" t="s">
        <v>4001</v>
      </c>
    </row>
    <row r="4303" spans="1:1" x14ac:dyDescent="0.25">
      <c r="A4303" s="12" t="s">
        <v>1303</v>
      </c>
    </row>
    <row r="4304" spans="1:1" x14ac:dyDescent="0.25">
      <c r="A4304" s="12" t="s">
        <v>3790</v>
      </c>
    </row>
    <row r="4305" spans="1:1" x14ac:dyDescent="0.25">
      <c r="A4305" s="12" t="s">
        <v>1560</v>
      </c>
    </row>
    <row r="4306" spans="1:1" x14ac:dyDescent="0.25">
      <c r="A4306" s="12" t="s">
        <v>2728</v>
      </c>
    </row>
    <row r="4307" spans="1:1" x14ac:dyDescent="0.25">
      <c r="A4307" s="12" t="s">
        <v>3458</v>
      </c>
    </row>
    <row r="4308" spans="1:1" x14ac:dyDescent="0.25">
      <c r="A4308" s="12" t="s">
        <v>2789</v>
      </c>
    </row>
    <row r="4309" spans="1:1" x14ac:dyDescent="0.25">
      <c r="A4309" s="12" t="s">
        <v>3304</v>
      </c>
    </row>
    <row r="4310" spans="1:1" x14ac:dyDescent="0.25">
      <c r="A4310" s="12" t="s">
        <v>218</v>
      </c>
    </row>
    <row r="4311" spans="1:1" x14ac:dyDescent="0.25">
      <c r="A4311" s="12" t="s">
        <v>1697</v>
      </c>
    </row>
    <row r="4312" spans="1:1" x14ac:dyDescent="0.25">
      <c r="A4312" s="12" t="s">
        <v>789</v>
      </c>
    </row>
    <row r="4313" spans="1:1" x14ac:dyDescent="0.25">
      <c r="A4313" s="12" t="s">
        <v>1955</v>
      </c>
    </row>
    <row r="4314" spans="1:1" x14ac:dyDescent="0.25">
      <c r="A4314" s="12" t="s">
        <v>4537</v>
      </c>
    </row>
    <row r="4315" spans="1:1" x14ac:dyDescent="0.25">
      <c r="A4315" s="12" t="s">
        <v>3290</v>
      </c>
    </row>
    <row r="4316" spans="1:1" x14ac:dyDescent="0.25">
      <c r="A4316" s="12" t="s">
        <v>2775</v>
      </c>
    </row>
    <row r="4317" spans="1:1" x14ac:dyDescent="0.25">
      <c r="A4317" s="12" t="s">
        <v>758</v>
      </c>
    </row>
    <row r="4318" spans="1:1" x14ac:dyDescent="0.25">
      <c r="A4318" s="12" t="s">
        <v>1580</v>
      </c>
    </row>
    <row r="4319" spans="1:1" x14ac:dyDescent="0.25">
      <c r="A4319" s="12" t="s">
        <v>434</v>
      </c>
    </row>
    <row r="4320" spans="1:1" x14ac:dyDescent="0.25">
      <c r="A4320" s="12" t="s">
        <v>3598</v>
      </c>
    </row>
    <row r="4321" spans="1:1" x14ac:dyDescent="0.25">
      <c r="A4321" s="12" t="s">
        <v>2093</v>
      </c>
    </row>
    <row r="4322" spans="1:1" x14ac:dyDescent="0.25">
      <c r="A4322" s="12" t="s">
        <v>1650</v>
      </c>
    </row>
    <row r="4323" spans="1:1" x14ac:dyDescent="0.25">
      <c r="A4323" s="12" t="s">
        <v>1187</v>
      </c>
    </row>
    <row r="4324" spans="1:1" x14ac:dyDescent="0.25">
      <c r="A4324" s="12" t="s">
        <v>2031</v>
      </c>
    </row>
    <row r="4325" spans="1:1" x14ac:dyDescent="0.25">
      <c r="A4325" s="12" t="s">
        <v>2758</v>
      </c>
    </row>
    <row r="4326" spans="1:1" x14ac:dyDescent="0.25">
      <c r="A4326" s="12" t="s">
        <v>1388</v>
      </c>
    </row>
    <row r="4327" spans="1:1" x14ac:dyDescent="0.25">
      <c r="A4327" s="12" t="s">
        <v>435</v>
      </c>
    </row>
    <row r="4328" spans="1:1" x14ac:dyDescent="0.25">
      <c r="A4328" s="12" t="s">
        <v>2471</v>
      </c>
    </row>
    <row r="4329" spans="1:1" x14ac:dyDescent="0.25">
      <c r="A4329" s="12" t="s">
        <v>4351</v>
      </c>
    </row>
    <row r="4330" spans="1:1" x14ac:dyDescent="0.25">
      <c r="A4330" s="12" t="s">
        <v>1482</v>
      </c>
    </row>
    <row r="4331" spans="1:1" x14ac:dyDescent="0.25">
      <c r="A4331" s="12" t="s">
        <v>4487</v>
      </c>
    </row>
    <row r="4332" spans="1:1" x14ac:dyDescent="0.25">
      <c r="A4332" s="12" t="s">
        <v>4950</v>
      </c>
    </row>
    <row r="4333" spans="1:1" x14ac:dyDescent="0.25">
      <c r="A4333" s="12" t="s">
        <v>3295</v>
      </c>
    </row>
    <row r="4334" spans="1:1" x14ac:dyDescent="0.25">
      <c r="A4334" s="12" t="s">
        <v>1862</v>
      </c>
    </row>
    <row r="4335" spans="1:1" x14ac:dyDescent="0.25">
      <c r="A4335" s="12" t="s">
        <v>4486</v>
      </c>
    </row>
    <row r="4336" spans="1:1" x14ac:dyDescent="0.25">
      <c r="A4336" s="12" t="s">
        <v>1777</v>
      </c>
    </row>
    <row r="4337" spans="1:1" x14ac:dyDescent="0.25">
      <c r="A4337" s="12" t="s">
        <v>543</v>
      </c>
    </row>
    <row r="4338" spans="1:1" x14ac:dyDescent="0.25">
      <c r="A4338" s="12" t="s">
        <v>1123</v>
      </c>
    </row>
    <row r="4339" spans="1:1" x14ac:dyDescent="0.25">
      <c r="A4339" s="12" t="s">
        <v>617</v>
      </c>
    </row>
    <row r="4340" spans="1:1" x14ac:dyDescent="0.25">
      <c r="A4340" s="12" t="s">
        <v>1331</v>
      </c>
    </row>
    <row r="4341" spans="1:1" x14ac:dyDescent="0.25">
      <c r="A4341" s="12" t="s">
        <v>3149</v>
      </c>
    </row>
    <row r="4342" spans="1:1" x14ac:dyDescent="0.25">
      <c r="A4342" s="12" t="s">
        <v>1756</v>
      </c>
    </row>
    <row r="4343" spans="1:1" x14ac:dyDescent="0.25">
      <c r="A4343" s="12" t="s">
        <v>1126</v>
      </c>
    </row>
    <row r="4344" spans="1:1" x14ac:dyDescent="0.25">
      <c r="A4344" s="12" t="s">
        <v>1563</v>
      </c>
    </row>
    <row r="4345" spans="1:1" x14ac:dyDescent="0.25">
      <c r="A4345" s="12" t="s">
        <v>805</v>
      </c>
    </row>
    <row r="4346" spans="1:1" x14ac:dyDescent="0.25">
      <c r="A4346" s="12" t="s">
        <v>3772</v>
      </c>
    </row>
    <row r="4347" spans="1:1" x14ac:dyDescent="0.25">
      <c r="A4347" s="12" t="s">
        <v>4082</v>
      </c>
    </row>
    <row r="4348" spans="1:1" x14ac:dyDescent="0.25">
      <c r="A4348" s="12" t="s">
        <v>2803</v>
      </c>
    </row>
    <row r="4349" spans="1:1" x14ac:dyDescent="0.25">
      <c r="A4349" s="12" t="s">
        <v>4445</v>
      </c>
    </row>
    <row r="4350" spans="1:1" x14ac:dyDescent="0.25">
      <c r="A4350" s="12" t="s">
        <v>702</v>
      </c>
    </row>
    <row r="4351" spans="1:1" x14ac:dyDescent="0.25">
      <c r="A4351" s="12" t="s">
        <v>2173</v>
      </c>
    </row>
    <row r="4352" spans="1:1" x14ac:dyDescent="0.25">
      <c r="A4352" s="12" t="s">
        <v>4978</v>
      </c>
    </row>
    <row r="4353" spans="1:1" x14ac:dyDescent="0.25">
      <c r="A4353" s="12" t="s">
        <v>3677</v>
      </c>
    </row>
    <row r="4354" spans="1:1" x14ac:dyDescent="0.25">
      <c r="A4354" s="12" t="s">
        <v>2548</v>
      </c>
    </row>
    <row r="4355" spans="1:1" x14ac:dyDescent="0.25">
      <c r="A4355" s="12" t="s">
        <v>1184</v>
      </c>
    </row>
    <row r="4356" spans="1:1" x14ac:dyDescent="0.25">
      <c r="A4356" s="12" t="s">
        <v>1472</v>
      </c>
    </row>
    <row r="4357" spans="1:1" x14ac:dyDescent="0.25">
      <c r="A4357" s="12" t="s">
        <v>1096</v>
      </c>
    </row>
    <row r="4358" spans="1:1" x14ac:dyDescent="0.25">
      <c r="A4358" s="12" t="s">
        <v>2511</v>
      </c>
    </row>
    <row r="4359" spans="1:1" x14ac:dyDescent="0.25">
      <c r="A4359" s="12" t="s">
        <v>4361</v>
      </c>
    </row>
    <row r="4360" spans="1:1" x14ac:dyDescent="0.25">
      <c r="A4360" s="12" t="s">
        <v>3680</v>
      </c>
    </row>
    <row r="4361" spans="1:1" x14ac:dyDescent="0.25">
      <c r="A4361" s="12" t="s">
        <v>1434</v>
      </c>
    </row>
    <row r="4362" spans="1:1" x14ac:dyDescent="0.25">
      <c r="A4362" s="12" t="s">
        <v>1409</v>
      </c>
    </row>
    <row r="4363" spans="1:1" x14ac:dyDescent="0.25">
      <c r="A4363" s="12" t="s">
        <v>4043</v>
      </c>
    </row>
    <row r="4364" spans="1:1" x14ac:dyDescent="0.25">
      <c r="A4364" s="12" t="s">
        <v>4347</v>
      </c>
    </row>
    <row r="4365" spans="1:1" x14ac:dyDescent="0.25">
      <c r="A4365" s="12" t="s">
        <v>1425</v>
      </c>
    </row>
    <row r="4366" spans="1:1" x14ac:dyDescent="0.25">
      <c r="A4366" s="12" t="s">
        <v>4623</v>
      </c>
    </row>
    <row r="4367" spans="1:1" x14ac:dyDescent="0.25">
      <c r="A4367" s="12" t="s">
        <v>3329</v>
      </c>
    </row>
    <row r="4368" spans="1:1" x14ac:dyDescent="0.25">
      <c r="A4368" s="12" t="s">
        <v>2061</v>
      </c>
    </row>
    <row r="4369" spans="1:1" x14ac:dyDescent="0.25">
      <c r="A4369" s="12" t="s">
        <v>2310</v>
      </c>
    </row>
    <row r="4370" spans="1:1" x14ac:dyDescent="0.25">
      <c r="A4370" s="12" t="s">
        <v>803</v>
      </c>
    </row>
    <row r="4371" spans="1:1" x14ac:dyDescent="0.25">
      <c r="A4371" s="12" t="s">
        <v>3232</v>
      </c>
    </row>
    <row r="4372" spans="1:1" x14ac:dyDescent="0.25">
      <c r="A4372" s="12" t="s">
        <v>4796</v>
      </c>
    </row>
    <row r="4373" spans="1:1" x14ac:dyDescent="0.25">
      <c r="A4373" s="12" t="s">
        <v>3652</v>
      </c>
    </row>
    <row r="4374" spans="1:1" x14ac:dyDescent="0.25">
      <c r="A4374" s="12" t="s">
        <v>889</v>
      </c>
    </row>
    <row r="4375" spans="1:1" x14ac:dyDescent="0.25">
      <c r="A4375" s="12" t="s">
        <v>1025</v>
      </c>
    </row>
    <row r="4376" spans="1:1" x14ac:dyDescent="0.25">
      <c r="A4376" s="12" t="s">
        <v>1231</v>
      </c>
    </row>
    <row r="4377" spans="1:1" x14ac:dyDescent="0.25">
      <c r="A4377" s="12" t="s">
        <v>2854</v>
      </c>
    </row>
    <row r="4378" spans="1:1" x14ac:dyDescent="0.25">
      <c r="A4378" s="12" t="s">
        <v>4933</v>
      </c>
    </row>
    <row r="4379" spans="1:1" x14ac:dyDescent="0.25">
      <c r="A4379" s="12" t="s">
        <v>1103</v>
      </c>
    </row>
    <row r="4380" spans="1:1" x14ac:dyDescent="0.25">
      <c r="A4380" s="12" t="s">
        <v>1807</v>
      </c>
    </row>
    <row r="4381" spans="1:1" x14ac:dyDescent="0.25">
      <c r="A4381" s="12" t="s">
        <v>1042</v>
      </c>
    </row>
    <row r="4382" spans="1:1" x14ac:dyDescent="0.25">
      <c r="A4382" s="12" t="s">
        <v>1917</v>
      </c>
    </row>
    <row r="4383" spans="1:1" x14ac:dyDescent="0.25">
      <c r="A4383" s="12" t="s">
        <v>700</v>
      </c>
    </row>
    <row r="4384" spans="1:1" x14ac:dyDescent="0.25">
      <c r="A4384" s="12" t="s">
        <v>4419</v>
      </c>
    </row>
    <row r="4385" spans="1:1" x14ac:dyDescent="0.25">
      <c r="A4385" s="12" t="s">
        <v>4831</v>
      </c>
    </row>
    <row r="4386" spans="1:1" x14ac:dyDescent="0.25">
      <c r="A4386" s="12" t="s">
        <v>1055</v>
      </c>
    </row>
    <row r="4387" spans="1:1" x14ac:dyDescent="0.25">
      <c r="A4387" s="12" t="s">
        <v>3756</v>
      </c>
    </row>
    <row r="4388" spans="1:1" x14ac:dyDescent="0.25">
      <c r="A4388" s="12" t="s">
        <v>1354</v>
      </c>
    </row>
    <row r="4389" spans="1:1" x14ac:dyDescent="0.25">
      <c r="A4389" s="12" t="s">
        <v>2164</v>
      </c>
    </row>
    <row r="4390" spans="1:1" x14ac:dyDescent="0.25">
      <c r="A4390" s="12" t="s">
        <v>1741</v>
      </c>
    </row>
    <row r="4391" spans="1:1" x14ac:dyDescent="0.25">
      <c r="A4391" s="12" t="s">
        <v>4455</v>
      </c>
    </row>
    <row r="4392" spans="1:1" x14ac:dyDescent="0.25">
      <c r="A4392" s="12" t="s">
        <v>2397</v>
      </c>
    </row>
    <row r="4393" spans="1:1" x14ac:dyDescent="0.25">
      <c r="A4393" s="12" t="s">
        <v>4244</v>
      </c>
    </row>
    <row r="4394" spans="1:1" x14ac:dyDescent="0.25">
      <c r="A4394" s="12" t="s">
        <v>2622</v>
      </c>
    </row>
    <row r="4395" spans="1:1" x14ac:dyDescent="0.25">
      <c r="A4395" s="12" t="s">
        <v>456</v>
      </c>
    </row>
    <row r="4396" spans="1:1" x14ac:dyDescent="0.25">
      <c r="A4396" s="12" t="s">
        <v>3875</v>
      </c>
    </row>
    <row r="4397" spans="1:1" x14ac:dyDescent="0.25">
      <c r="A4397" s="12" t="s">
        <v>4094</v>
      </c>
    </row>
    <row r="4398" spans="1:1" x14ac:dyDescent="0.25">
      <c r="A4398" s="12" t="s">
        <v>186</v>
      </c>
    </row>
    <row r="4399" spans="1:1" x14ac:dyDescent="0.25">
      <c r="A4399" s="12" t="s">
        <v>2757</v>
      </c>
    </row>
    <row r="4400" spans="1:1" x14ac:dyDescent="0.25">
      <c r="A4400" s="12" t="s">
        <v>4208</v>
      </c>
    </row>
    <row r="4401" spans="1:1" x14ac:dyDescent="0.25">
      <c r="A4401" s="12" t="s">
        <v>3633</v>
      </c>
    </row>
    <row r="4402" spans="1:1" x14ac:dyDescent="0.25">
      <c r="A4402" s="12" t="s">
        <v>2713</v>
      </c>
    </row>
    <row r="4403" spans="1:1" x14ac:dyDescent="0.25">
      <c r="A4403" s="12" t="s">
        <v>2383</v>
      </c>
    </row>
    <row r="4404" spans="1:1" x14ac:dyDescent="0.25">
      <c r="A4404" s="12" t="s">
        <v>4417</v>
      </c>
    </row>
    <row r="4405" spans="1:1" x14ac:dyDescent="0.25">
      <c r="A4405" s="12" t="s">
        <v>3718</v>
      </c>
    </row>
    <row r="4406" spans="1:1" x14ac:dyDescent="0.25">
      <c r="A4406" s="12" t="s">
        <v>4621</v>
      </c>
    </row>
    <row r="4407" spans="1:1" x14ac:dyDescent="0.25">
      <c r="A4407" s="12" t="s">
        <v>4354</v>
      </c>
    </row>
    <row r="4408" spans="1:1" x14ac:dyDescent="0.25">
      <c r="A4408" s="12" t="s">
        <v>1876</v>
      </c>
    </row>
    <row r="4409" spans="1:1" x14ac:dyDescent="0.25">
      <c r="A4409" s="12" t="s">
        <v>4518</v>
      </c>
    </row>
    <row r="4410" spans="1:1" x14ac:dyDescent="0.25">
      <c r="A4410" s="12" t="s">
        <v>3751</v>
      </c>
    </row>
    <row r="4411" spans="1:1" x14ac:dyDescent="0.25">
      <c r="A4411" s="12" t="s">
        <v>4741</v>
      </c>
    </row>
    <row r="4412" spans="1:1" x14ac:dyDescent="0.25">
      <c r="A4412" s="12" t="s">
        <v>5008</v>
      </c>
    </row>
    <row r="4413" spans="1:1" x14ac:dyDescent="0.25">
      <c r="A4413" s="12" t="s">
        <v>537</v>
      </c>
    </row>
    <row r="4414" spans="1:1" x14ac:dyDescent="0.25">
      <c r="A4414" s="12" t="s">
        <v>3585</v>
      </c>
    </row>
    <row r="4415" spans="1:1" x14ac:dyDescent="0.25">
      <c r="A4415" s="12" t="s">
        <v>1273</v>
      </c>
    </row>
    <row r="4416" spans="1:1" x14ac:dyDescent="0.25">
      <c r="A4416" s="12" t="s">
        <v>52</v>
      </c>
    </row>
    <row r="4417" spans="1:1" x14ac:dyDescent="0.25">
      <c r="A4417" s="12" t="s">
        <v>915</v>
      </c>
    </row>
    <row r="4418" spans="1:1" x14ac:dyDescent="0.25">
      <c r="A4418" s="12" t="s">
        <v>270</v>
      </c>
    </row>
    <row r="4419" spans="1:1" x14ac:dyDescent="0.25">
      <c r="A4419" s="12" t="s">
        <v>675</v>
      </c>
    </row>
    <row r="4420" spans="1:1" x14ac:dyDescent="0.25">
      <c r="A4420" s="12" t="s">
        <v>4135</v>
      </c>
    </row>
    <row r="4421" spans="1:1" x14ac:dyDescent="0.25">
      <c r="A4421" s="12" t="s">
        <v>1668</v>
      </c>
    </row>
    <row r="4422" spans="1:1" x14ac:dyDescent="0.25">
      <c r="A4422" s="12" t="s">
        <v>2747</v>
      </c>
    </row>
    <row r="4423" spans="1:1" x14ac:dyDescent="0.25">
      <c r="A4423" s="12" t="s">
        <v>3749</v>
      </c>
    </row>
    <row r="4424" spans="1:1" x14ac:dyDescent="0.25">
      <c r="A4424" s="12" t="s">
        <v>58</v>
      </c>
    </row>
    <row r="4425" spans="1:1" x14ac:dyDescent="0.25">
      <c r="A4425" s="12" t="s">
        <v>3580</v>
      </c>
    </row>
    <row r="4426" spans="1:1" x14ac:dyDescent="0.25">
      <c r="A4426" s="12" t="s">
        <v>874</v>
      </c>
    </row>
    <row r="4427" spans="1:1" x14ac:dyDescent="0.25">
      <c r="A4427" s="12" t="s">
        <v>5020</v>
      </c>
    </row>
    <row r="4428" spans="1:1" x14ac:dyDescent="0.25">
      <c r="A4428" s="12" t="s">
        <v>176</v>
      </c>
    </row>
    <row r="4429" spans="1:1" x14ac:dyDescent="0.25">
      <c r="A4429" s="12" t="s">
        <v>2504</v>
      </c>
    </row>
    <row r="4430" spans="1:1" x14ac:dyDescent="0.25">
      <c r="A4430" s="12" t="s">
        <v>1929</v>
      </c>
    </row>
    <row r="4431" spans="1:1" x14ac:dyDescent="0.25">
      <c r="A4431" s="12" t="s">
        <v>2798</v>
      </c>
    </row>
    <row r="4432" spans="1:1" x14ac:dyDescent="0.25">
      <c r="A4432" s="12" t="s">
        <v>4677</v>
      </c>
    </row>
    <row r="4433" spans="1:1" x14ac:dyDescent="0.25">
      <c r="A4433" s="12" t="s">
        <v>3182</v>
      </c>
    </row>
    <row r="4434" spans="1:1" x14ac:dyDescent="0.25">
      <c r="A4434" s="12" t="s">
        <v>4278</v>
      </c>
    </row>
    <row r="4435" spans="1:1" x14ac:dyDescent="0.25">
      <c r="A4435" s="12" t="s">
        <v>2423</v>
      </c>
    </row>
    <row r="4436" spans="1:1" x14ac:dyDescent="0.25">
      <c r="A4436" s="12" t="s">
        <v>3296</v>
      </c>
    </row>
    <row r="4437" spans="1:1" x14ac:dyDescent="0.25">
      <c r="A4437" s="12" t="s">
        <v>4239</v>
      </c>
    </row>
    <row r="4438" spans="1:1" x14ac:dyDescent="0.25">
      <c r="A4438" s="12" t="s">
        <v>1185</v>
      </c>
    </row>
    <row r="4439" spans="1:1" x14ac:dyDescent="0.25">
      <c r="A4439" s="12" t="s">
        <v>1423</v>
      </c>
    </row>
    <row r="4440" spans="1:1" x14ac:dyDescent="0.25">
      <c r="A4440" s="12" t="s">
        <v>640</v>
      </c>
    </row>
    <row r="4441" spans="1:1" x14ac:dyDescent="0.25">
      <c r="A4441" s="12" t="s">
        <v>220</v>
      </c>
    </row>
    <row r="4442" spans="1:1" x14ac:dyDescent="0.25">
      <c r="A4442" s="12" t="s">
        <v>1131</v>
      </c>
    </row>
    <row r="4443" spans="1:1" x14ac:dyDescent="0.25">
      <c r="A4443" s="12" t="s">
        <v>1762</v>
      </c>
    </row>
    <row r="4444" spans="1:1" x14ac:dyDescent="0.25">
      <c r="A4444" s="12" t="s">
        <v>3969</v>
      </c>
    </row>
    <row r="4445" spans="1:1" x14ac:dyDescent="0.25">
      <c r="A4445" s="12" t="s">
        <v>3263</v>
      </c>
    </row>
    <row r="4446" spans="1:1" x14ac:dyDescent="0.25">
      <c r="A4446" s="12" t="s">
        <v>4243</v>
      </c>
    </row>
    <row r="4447" spans="1:1" x14ac:dyDescent="0.25">
      <c r="A4447" s="12" t="s">
        <v>4625</v>
      </c>
    </row>
    <row r="4448" spans="1:1" x14ac:dyDescent="0.25">
      <c r="A4448" s="12" t="s">
        <v>2946</v>
      </c>
    </row>
    <row r="4449" spans="1:1" x14ac:dyDescent="0.25">
      <c r="A4449" s="12" t="s">
        <v>2958</v>
      </c>
    </row>
    <row r="4450" spans="1:1" x14ac:dyDescent="0.25">
      <c r="A4450" s="12" t="s">
        <v>144</v>
      </c>
    </row>
    <row r="4451" spans="1:1" x14ac:dyDescent="0.25">
      <c r="A4451" s="12" t="s">
        <v>3755</v>
      </c>
    </row>
    <row r="4452" spans="1:1" x14ac:dyDescent="0.25">
      <c r="A4452" s="12" t="s">
        <v>1408</v>
      </c>
    </row>
    <row r="4453" spans="1:1" x14ac:dyDescent="0.25">
      <c r="A4453" s="12" t="s">
        <v>229</v>
      </c>
    </row>
    <row r="4454" spans="1:1" x14ac:dyDescent="0.25">
      <c r="A4454" s="12" t="s">
        <v>1011</v>
      </c>
    </row>
    <row r="4455" spans="1:1" x14ac:dyDescent="0.25">
      <c r="A4455" s="12" t="s">
        <v>4100</v>
      </c>
    </row>
    <row r="4456" spans="1:1" x14ac:dyDescent="0.25">
      <c r="A4456" s="12" t="s">
        <v>2090</v>
      </c>
    </row>
    <row r="4457" spans="1:1" x14ac:dyDescent="0.25">
      <c r="A4457" s="12" t="s">
        <v>5025</v>
      </c>
    </row>
    <row r="4458" spans="1:1" x14ac:dyDescent="0.25">
      <c r="A4458" s="12" t="s">
        <v>5019</v>
      </c>
    </row>
    <row r="4459" spans="1:1" x14ac:dyDescent="0.25">
      <c r="A4459" s="12" t="s">
        <v>2749</v>
      </c>
    </row>
    <row r="4460" spans="1:1" x14ac:dyDescent="0.25">
      <c r="A4460" s="12" t="s">
        <v>931</v>
      </c>
    </row>
    <row r="4461" spans="1:1" x14ac:dyDescent="0.25">
      <c r="A4461" s="12" t="s">
        <v>2954</v>
      </c>
    </row>
    <row r="4462" spans="1:1" x14ac:dyDescent="0.25">
      <c r="A4462" s="12" t="s">
        <v>2163</v>
      </c>
    </row>
    <row r="4463" spans="1:1" x14ac:dyDescent="0.25">
      <c r="A4463" s="12" t="s">
        <v>4923</v>
      </c>
    </row>
    <row r="4464" spans="1:1" x14ac:dyDescent="0.25">
      <c r="A4464" s="12" t="s">
        <v>4779</v>
      </c>
    </row>
    <row r="4465" spans="1:1" x14ac:dyDescent="0.25">
      <c r="A4465" s="12" t="s">
        <v>2780</v>
      </c>
    </row>
    <row r="4466" spans="1:1" x14ac:dyDescent="0.25">
      <c r="A4466" s="12" t="s">
        <v>4432</v>
      </c>
    </row>
    <row r="4467" spans="1:1" x14ac:dyDescent="0.25">
      <c r="A4467" s="12" t="s">
        <v>2036</v>
      </c>
    </row>
    <row r="4468" spans="1:1" x14ac:dyDescent="0.25">
      <c r="A4468" s="12" t="s">
        <v>1417</v>
      </c>
    </row>
    <row r="4469" spans="1:1" x14ac:dyDescent="0.25">
      <c r="A4469" s="12" t="s">
        <v>4044</v>
      </c>
    </row>
    <row r="4470" spans="1:1" x14ac:dyDescent="0.25">
      <c r="A4470" s="12" t="s">
        <v>4502</v>
      </c>
    </row>
    <row r="4471" spans="1:1" x14ac:dyDescent="0.25">
      <c r="A4471" s="12" t="s">
        <v>3811</v>
      </c>
    </row>
    <row r="4472" spans="1:1" x14ac:dyDescent="0.25">
      <c r="A4472" s="12" t="s">
        <v>4749</v>
      </c>
    </row>
    <row r="4473" spans="1:1" x14ac:dyDescent="0.25">
      <c r="A4473" s="12" t="s">
        <v>2356</v>
      </c>
    </row>
    <row r="4474" spans="1:1" x14ac:dyDescent="0.25">
      <c r="A4474" s="12" t="s">
        <v>3060</v>
      </c>
    </row>
    <row r="4475" spans="1:1" x14ac:dyDescent="0.25">
      <c r="A4475" s="12" t="s">
        <v>2605</v>
      </c>
    </row>
    <row r="4476" spans="1:1" x14ac:dyDescent="0.25">
      <c r="A4476" s="12" t="s">
        <v>2909</v>
      </c>
    </row>
    <row r="4477" spans="1:1" x14ac:dyDescent="0.25">
      <c r="A4477" s="12" t="s">
        <v>411</v>
      </c>
    </row>
    <row r="4478" spans="1:1" x14ac:dyDescent="0.25">
      <c r="A4478" s="12" t="s">
        <v>2615</v>
      </c>
    </row>
    <row r="4479" spans="1:1" x14ac:dyDescent="0.25">
      <c r="A4479" s="12" t="s">
        <v>2797</v>
      </c>
    </row>
    <row r="4480" spans="1:1" x14ac:dyDescent="0.25">
      <c r="A4480" s="12" t="s">
        <v>4469</v>
      </c>
    </row>
    <row r="4481" spans="1:1" x14ac:dyDescent="0.25">
      <c r="A4481" s="12" t="s">
        <v>3071</v>
      </c>
    </row>
    <row r="4482" spans="1:1" x14ac:dyDescent="0.25">
      <c r="A4482" s="12" t="s">
        <v>1375</v>
      </c>
    </row>
    <row r="4483" spans="1:1" x14ac:dyDescent="0.25">
      <c r="A4483" s="12" t="s">
        <v>2618</v>
      </c>
    </row>
    <row r="4484" spans="1:1" x14ac:dyDescent="0.25">
      <c r="A4484" s="12" t="s">
        <v>2602</v>
      </c>
    </row>
    <row r="4485" spans="1:1" x14ac:dyDescent="0.25">
      <c r="A4485" s="12" t="s">
        <v>4721</v>
      </c>
    </row>
    <row r="4486" spans="1:1" x14ac:dyDescent="0.25">
      <c r="A4486" s="12" t="s">
        <v>3390</v>
      </c>
    </row>
    <row r="4487" spans="1:1" x14ac:dyDescent="0.25">
      <c r="A4487" s="12" t="s">
        <v>720</v>
      </c>
    </row>
    <row r="4488" spans="1:1" x14ac:dyDescent="0.25">
      <c r="A4488" s="12" t="s">
        <v>4542</v>
      </c>
    </row>
    <row r="4489" spans="1:1" x14ac:dyDescent="0.25">
      <c r="A4489" s="12" t="s">
        <v>74</v>
      </c>
    </row>
    <row r="4490" spans="1:1" x14ac:dyDescent="0.25">
      <c r="A4490" s="12" t="s">
        <v>4728</v>
      </c>
    </row>
    <row r="4491" spans="1:1" x14ac:dyDescent="0.25">
      <c r="A4491" s="12" t="s">
        <v>1930</v>
      </c>
    </row>
    <row r="4492" spans="1:1" x14ac:dyDescent="0.25">
      <c r="A4492" s="12" t="s">
        <v>838</v>
      </c>
    </row>
    <row r="4493" spans="1:1" x14ac:dyDescent="0.25">
      <c r="A4493" s="12" t="s">
        <v>4975</v>
      </c>
    </row>
    <row r="4494" spans="1:1" x14ac:dyDescent="0.25">
      <c r="A4494" s="12" t="s">
        <v>1685</v>
      </c>
    </row>
    <row r="4495" spans="1:1" x14ac:dyDescent="0.25">
      <c r="A4495" s="12" t="s">
        <v>4977</v>
      </c>
    </row>
    <row r="4496" spans="1:1" x14ac:dyDescent="0.25">
      <c r="A4496" s="12" t="s">
        <v>3475</v>
      </c>
    </row>
    <row r="4497" spans="1:1" x14ac:dyDescent="0.25">
      <c r="A4497" s="12" t="s">
        <v>1484</v>
      </c>
    </row>
    <row r="4498" spans="1:1" x14ac:dyDescent="0.25">
      <c r="A4498" s="12" t="s">
        <v>3824</v>
      </c>
    </row>
    <row r="4499" spans="1:1" x14ac:dyDescent="0.25">
      <c r="A4499" s="12" t="s">
        <v>3604</v>
      </c>
    </row>
    <row r="4500" spans="1:1" x14ac:dyDescent="0.25">
      <c r="A4500" s="12" t="s">
        <v>2998</v>
      </c>
    </row>
    <row r="4501" spans="1:1" x14ac:dyDescent="0.25">
      <c r="A4501" s="12" t="s">
        <v>4088</v>
      </c>
    </row>
    <row r="4502" spans="1:1" x14ac:dyDescent="0.25">
      <c r="A4502" s="12" t="s">
        <v>2413</v>
      </c>
    </row>
    <row r="4503" spans="1:1" x14ac:dyDescent="0.25">
      <c r="A4503" s="12" t="s">
        <v>4281</v>
      </c>
    </row>
    <row r="4504" spans="1:1" x14ac:dyDescent="0.25">
      <c r="A4504" s="12" t="s">
        <v>4488</v>
      </c>
    </row>
    <row r="4505" spans="1:1" x14ac:dyDescent="0.25">
      <c r="A4505" s="12" t="s">
        <v>746</v>
      </c>
    </row>
    <row r="4506" spans="1:1" x14ac:dyDescent="0.25">
      <c r="A4506" s="12" t="s">
        <v>2524</v>
      </c>
    </row>
    <row r="4507" spans="1:1" x14ac:dyDescent="0.25">
      <c r="A4507" s="12" t="s">
        <v>3643</v>
      </c>
    </row>
    <row r="4508" spans="1:1" x14ac:dyDescent="0.25">
      <c r="A4508" s="12" t="s">
        <v>2239</v>
      </c>
    </row>
    <row r="4509" spans="1:1" x14ac:dyDescent="0.25">
      <c r="A4509" s="12" t="s">
        <v>2014</v>
      </c>
    </row>
    <row r="4510" spans="1:1" x14ac:dyDescent="0.25">
      <c r="A4510" s="12" t="s">
        <v>3798</v>
      </c>
    </row>
    <row r="4511" spans="1:1" x14ac:dyDescent="0.25">
      <c r="A4511" s="12" t="s">
        <v>4726</v>
      </c>
    </row>
    <row r="4512" spans="1:1" x14ac:dyDescent="0.25">
      <c r="A4512" s="12" t="s">
        <v>4349</v>
      </c>
    </row>
    <row r="4513" spans="1:1" x14ac:dyDescent="0.25">
      <c r="A4513" s="12" t="s">
        <v>4234</v>
      </c>
    </row>
    <row r="4514" spans="1:1" x14ac:dyDescent="0.25">
      <c r="A4514" s="12" t="s">
        <v>556</v>
      </c>
    </row>
    <row r="4515" spans="1:1" x14ac:dyDescent="0.25">
      <c r="A4515" s="12" t="s">
        <v>1385</v>
      </c>
    </row>
    <row r="4516" spans="1:1" x14ac:dyDescent="0.25">
      <c r="A4516" s="12" t="s">
        <v>4680</v>
      </c>
    </row>
    <row r="4517" spans="1:1" x14ac:dyDescent="0.25">
      <c r="A4517" s="12" t="s">
        <v>2141</v>
      </c>
    </row>
    <row r="4518" spans="1:1" x14ac:dyDescent="0.25">
      <c r="A4518" s="12" t="s">
        <v>3315</v>
      </c>
    </row>
    <row r="4519" spans="1:1" x14ac:dyDescent="0.25">
      <c r="A4519" s="12" t="s">
        <v>3767</v>
      </c>
    </row>
    <row r="4520" spans="1:1" x14ac:dyDescent="0.25">
      <c r="A4520" s="12" t="s">
        <v>4375</v>
      </c>
    </row>
    <row r="4521" spans="1:1" x14ac:dyDescent="0.25">
      <c r="A4521" s="12" t="s">
        <v>2923</v>
      </c>
    </row>
    <row r="4522" spans="1:1" x14ac:dyDescent="0.25">
      <c r="A4522" s="12" t="s">
        <v>2822</v>
      </c>
    </row>
    <row r="4523" spans="1:1" x14ac:dyDescent="0.25">
      <c r="A4523" s="12" t="s">
        <v>1850</v>
      </c>
    </row>
    <row r="4524" spans="1:1" x14ac:dyDescent="0.25">
      <c r="A4524" s="12" t="s">
        <v>4644</v>
      </c>
    </row>
    <row r="4525" spans="1:1" x14ac:dyDescent="0.25">
      <c r="A4525" s="12" t="s">
        <v>4841</v>
      </c>
    </row>
    <row r="4526" spans="1:1" x14ac:dyDescent="0.25">
      <c r="A4526" s="12" t="s">
        <v>4582</v>
      </c>
    </row>
    <row r="4527" spans="1:1" x14ac:dyDescent="0.25">
      <c r="A4527" s="12" t="s">
        <v>4447</v>
      </c>
    </row>
    <row r="4528" spans="1:1" x14ac:dyDescent="0.25">
      <c r="A4528" s="12" t="s">
        <v>282</v>
      </c>
    </row>
    <row r="4529" spans="1:1" x14ac:dyDescent="0.25">
      <c r="A4529" s="12" t="s">
        <v>1045</v>
      </c>
    </row>
    <row r="4530" spans="1:1" x14ac:dyDescent="0.25">
      <c r="A4530" s="12" t="s">
        <v>1817</v>
      </c>
    </row>
    <row r="4531" spans="1:1" x14ac:dyDescent="0.25">
      <c r="A4531" s="12" t="s">
        <v>4005</v>
      </c>
    </row>
    <row r="4532" spans="1:1" x14ac:dyDescent="0.25">
      <c r="A4532" s="12" t="s">
        <v>3644</v>
      </c>
    </row>
    <row r="4533" spans="1:1" x14ac:dyDescent="0.25">
      <c r="A4533" s="12" t="s">
        <v>4291</v>
      </c>
    </row>
    <row r="4534" spans="1:1" x14ac:dyDescent="0.25">
      <c r="A4534" s="12" t="s">
        <v>1043</v>
      </c>
    </row>
    <row r="4535" spans="1:1" x14ac:dyDescent="0.25">
      <c r="A4535" s="12" t="s">
        <v>2268</v>
      </c>
    </row>
    <row r="4536" spans="1:1" x14ac:dyDescent="0.25">
      <c r="A4536" s="12" t="s">
        <v>3465</v>
      </c>
    </row>
    <row r="4537" spans="1:1" x14ac:dyDescent="0.25">
      <c r="A4537" s="12" t="s">
        <v>2425</v>
      </c>
    </row>
    <row r="4538" spans="1:1" x14ac:dyDescent="0.25">
      <c r="A4538" s="12" t="s">
        <v>3299</v>
      </c>
    </row>
    <row r="4539" spans="1:1" x14ac:dyDescent="0.25">
      <c r="A4539" s="12" t="s">
        <v>1538</v>
      </c>
    </row>
    <row r="4540" spans="1:1" x14ac:dyDescent="0.25">
      <c r="A4540" s="12" t="s">
        <v>1037</v>
      </c>
    </row>
    <row r="4541" spans="1:1" x14ac:dyDescent="0.25">
      <c r="A4541" s="12" t="s">
        <v>4421</v>
      </c>
    </row>
    <row r="4542" spans="1:1" x14ac:dyDescent="0.25">
      <c r="A4542" s="12" t="s">
        <v>185</v>
      </c>
    </row>
    <row r="4543" spans="1:1" x14ac:dyDescent="0.25">
      <c r="A4543" s="12" t="s">
        <v>1544</v>
      </c>
    </row>
    <row r="4544" spans="1:1" x14ac:dyDescent="0.25">
      <c r="A4544" s="12" t="s">
        <v>3052</v>
      </c>
    </row>
    <row r="4545" spans="1:1" x14ac:dyDescent="0.25">
      <c r="A4545" s="12" t="s">
        <v>4908</v>
      </c>
    </row>
    <row r="4546" spans="1:1" x14ac:dyDescent="0.25">
      <c r="A4546" s="12" t="s">
        <v>2685</v>
      </c>
    </row>
    <row r="4547" spans="1:1" x14ac:dyDescent="0.25">
      <c r="A4547" s="12" t="s">
        <v>3714</v>
      </c>
    </row>
    <row r="4548" spans="1:1" x14ac:dyDescent="0.25">
      <c r="A4548" s="12" t="s">
        <v>3283</v>
      </c>
    </row>
    <row r="4549" spans="1:1" x14ac:dyDescent="0.25">
      <c r="A4549" s="12" t="s">
        <v>1292</v>
      </c>
    </row>
    <row r="4550" spans="1:1" x14ac:dyDescent="0.25">
      <c r="A4550" s="12" t="s">
        <v>2924</v>
      </c>
    </row>
    <row r="4551" spans="1:1" x14ac:dyDescent="0.25">
      <c r="A4551" s="12" t="s">
        <v>1953</v>
      </c>
    </row>
    <row r="4552" spans="1:1" x14ac:dyDescent="0.25">
      <c r="A4552" s="12" t="s">
        <v>1080</v>
      </c>
    </row>
    <row r="4553" spans="1:1" x14ac:dyDescent="0.25">
      <c r="A4553" s="12" t="s">
        <v>583</v>
      </c>
    </row>
    <row r="4554" spans="1:1" x14ac:dyDescent="0.25">
      <c r="A4554" s="12" t="s">
        <v>3848</v>
      </c>
    </row>
    <row r="4555" spans="1:1" x14ac:dyDescent="0.25">
      <c r="A4555" s="12" t="s">
        <v>623</v>
      </c>
    </row>
    <row r="4556" spans="1:1" x14ac:dyDescent="0.25">
      <c r="A4556" s="12" t="s">
        <v>678</v>
      </c>
    </row>
    <row r="4557" spans="1:1" x14ac:dyDescent="0.25">
      <c r="A4557" s="12" t="s">
        <v>2385</v>
      </c>
    </row>
    <row r="4558" spans="1:1" x14ac:dyDescent="0.25">
      <c r="A4558" s="12" t="s">
        <v>827</v>
      </c>
    </row>
    <row r="4559" spans="1:1" x14ac:dyDescent="0.25">
      <c r="A4559" s="12" t="s">
        <v>1387</v>
      </c>
    </row>
    <row r="4560" spans="1:1" x14ac:dyDescent="0.25">
      <c r="A4560" s="12" t="s">
        <v>3239</v>
      </c>
    </row>
    <row r="4561" spans="1:1" x14ac:dyDescent="0.25">
      <c r="A4561" s="12" t="s">
        <v>1523</v>
      </c>
    </row>
    <row r="4562" spans="1:1" x14ac:dyDescent="0.25">
      <c r="A4562" s="12" t="s">
        <v>3474</v>
      </c>
    </row>
    <row r="4563" spans="1:1" x14ac:dyDescent="0.25">
      <c r="A4563" s="12" t="s">
        <v>2348</v>
      </c>
    </row>
    <row r="4564" spans="1:1" x14ac:dyDescent="0.25">
      <c r="A4564" s="12" t="s">
        <v>226</v>
      </c>
    </row>
    <row r="4565" spans="1:1" x14ac:dyDescent="0.25">
      <c r="A4565" s="12" t="s">
        <v>4903</v>
      </c>
    </row>
    <row r="4566" spans="1:1" x14ac:dyDescent="0.25">
      <c r="A4566" s="12" t="s">
        <v>3618</v>
      </c>
    </row>
    <row r="4567" spans="1:1" x14ac:dyDescent="0.25">
      <c r="A4567" s="12" t="s">
        <v>4227</v>
      </c>
    </row>
    <row r="4568" spans="1:1" x14ac:dyDescent="0.25">
      <c r="A4568" s="12" t="s">
        <v>2288</v>
      </c>
    </row>
    <row r="4569" spans="1:1" x14ac:dyDescent="0.25">
      <c r="A4569" s="12" t="s">
        <v>3946</v>
      </c>
    </row>
    <row r="4570" spans="1:1" x14ac:dyDescent="0.25">
      <c r="A4570" s="12" t="s">
        <v>2568</v>
      </c>
    </row>
    <row r="4571" spans="1:1" x14ac:dyDescent="0.25">
      <c r="A4571" s="12" t="s">
        <v>504</v>
      </c>
    </row>
    <row r="4572" spans="1:1" x14ac:dyDescent="0.25">
      <c r="A4572" s="12" t="s">
        <v>3933</v>
      </c>
    </row>
    <row r="4573" spans="1:1" x14ac:dyDescent="0.25">
      <c r="A4573" s="12" t="s">
        <v>2210</v>
      </c>
    </row>
    <row r="4574" spans="1:1" x14ac:dyDescent="0.25">
      <c r="A4574" s="12" t="s">
        <v>674</v>
      </c>
    </row>
    <row r="4575" spans="1:1" x14ac:dyDescent="0.25">
      <c r="A4575" s="12" t="s">
        <v>474</v>
      </c>
    </row>
    <row r="4576" spans="1:1" x14ac:dyDescent="0.25">
      <c r="A4576" s="12" t="s">
        <v>3734</v>
      </c>
    </row>
    <row r="4577" spans="1:1" x14ac:dyDescent="0.25">
      <c r="A4577" s="12" t="s">
        <v>2442</v>
      </c>
    </row>
    <row r="4578" spans="1:1" x14ac:dyDescent="0.25">
      <c r="A4578" s="12" t="s">
        <v>3002</v>
      </c>
    </row>
    <row r="4579" spans="1:1" x14ac:dyDescent="0.25">
      <c r="A4579" s="12" t="s">
        <v>2284</v>
      </c>
    </row>
    <row r="4580" spans="1:1" x14ac:dyDescent="0.25">
      <c r="A4580" s="12" t="s">
        <v>43</v>
      </c>
    </row>
    <row r="4581" spans="1:1" x14ac:dyDescent="0.25">
      <c r="A4581" s="12" t="s">
        <v>3568</v>
      </c>
    </row>
    <row r="4582" spans="1:1" x14ac:dyDescent="0.25">
      <c r="A4582" s="12" t="s">
        <v>1235</v>
      </c>
    </row>
    <row r="4583" spans="1:1" x14ac:dyDescent="0.25">
      <c r="A4583" s="12" t="s">
        <v>4658</v>
      </c>
    </row>
    <row r="4584" spans="1:1" x14ac:dyDescent="0.25">
      <c r="A4584" s="12" t="s">
        <v>2351</v>
      </c>
    </row>
    <row r="4585" spans="1:1" x14ac:dyDescent="0.25">
      <c r="A4585" s="12" t="s">
        <v>3328</v>
      </c>
    </row>
    <row r="4586" spans="1:1" x14ac:dyDescent="0.25">
      <c r="A4586" s="12" t="s">
        <v>806</v>
      </c>
    </row>
    <row r="4587" spans="1:1" x14ac:dyDescent="0.25">
      <c r="A4587" s="12" t="s">
        <v>2401</v>
      </c>
    </row>
    <row r="4588" spans="1:1" x14ac:dyDescent="0.25">
      <c r="A4588" s="12" t="s">
        <v>1653</v>
      </c>
    </row>
    <row r="4589" spans="1:1" x14ac:dyDescent="0.25">
      <c r="A4589" s="12" t="s">
        <v>4090</v>
      </c>
    </row>
    <row r="4590" spans="1:1" x14ac:dyDescent="0.25">
      <c r="A4590" s="12" t="s">
        <v>2319</v>
      </c>
    </row>
    <row r="4591" spans="1:1" x14ac:dyDescent="0.25">
      <c r="A4591" s="12" t="s">
        <v>3560</v>
      </c>
    </row>
    <row r="4592" spans="1:1" x14ac:dyDescent="0.25">
      <c r="A4592" s="12" t="s">
        <v>2386</v>
      </c>
    </row>
    <row r="4593" spans="1:1" x14ac:dyDescent="0.25">
      <c r="A4593" s="12" t="s">
        <v>1002</v>
      </c>
    </row>
    <row r="4594" spans="1:1" x14ac:dyDescent="0.25">
      <c r="A4594" s="12" t="s">
        <v>2352</v>
      </c>
    </row>
    <row r="4595" spans="1:1" x14ac:dyDescent="0.25">
      <c r="A4595" s="12" t="s">
        <v>1750</v>
      </c>
    </row>
    <row r="4596" spans="1:1" x14ac:dyDescent="0.25">
      <c r="A4596" s="12" t="s">
        <v>2194</v>
      </c>
    </row>
    <row r="4597" spans="1:1" x14ac:dyDescent="0.25">
      <c r="A4597" s="12" t="s">
        <v>4225</v>
      </c>
    </row>
    <row r="4598" spans="1:1" x14ac:dyDescent="0.25">
      <c r="A4598" s="12" t="s">
        <v>2767</v>
      </c>
    </row>
    <row r="4599" spans="1:1" x14ac:dyDescent="0.25">
      <c r="A4599" s="12" t="s">
        <v>3574</v>
      </c>
    </row>
    <row r="4600" spans="1:1" x14ac:dyDescent="0.25">
      <c r="A4600" s="12" t="s">
        <v>2939</v>
      </c>
    </row>
    <row r="4601" spans="1:1" x14ac:dyDescent="0.25">
      <c r="A4601" s="12" t="s">
        <v>4539</v>
      </c>
    </row>
    <row r="4602" spans="1:1" x14ac:dyDescent="0.25">
      <c r="A4602" s="12" t="s">
        <v>707</v>
      </c>
    </row>
    <row r="4603" spans="1:1" x14ac:dyDescent="0.25">
      <c r="A4603" s="12" t="s">
        <v>4895</v>
      </c>
    </row>
    <row r="4604" spans="1:1" x14ac:dyDescent="0.25">
      <c r="A4604" s="12" t="s">
        <v>2252</v>
      </c>
    </row>
    <row r="4605" spans="1:1" x14ac:dyDescent="0.25">
      <c r="A4605" s="12" t="s">
        <v>704</v>
      </c>
    </row>
    <row r="4606" spans="1:1" x14ac:dyDescent="0.25">
      <c r="A4606" s="12" t="s">
        <v>2945</v>
      </c>
    </row>
    <row r="4607" spans="1:1" x14ac:dyDescent="0.25">
      <c r="A4607" s="12" t="s">
        <v>77</v>
      </c>
    </row>
    <row r="4608" spans="1:1" x14ac:dyDescent="0.25">
      <c r="A4608" s="12" t="s">
        <v>4463</v>
      </c>
    </row>
    <row r="4609" spans="1:1" x14ac:dyDescent="0.25">
      <c r="A4609" s="12" t="s">
        <v>2996</v>
      </c>
    </row>
    <row r="4610" spans="1:1" x14ac:dyDescent="0.25">
      <c r="A4610" s="12" t="s">
        <v>1017</v>
      </c>
    </row>
    <row r="4611" spans="1:1" x14ac:dyDescent="0.25">
      <c r="A4611" s="12" t="s">
        <v>192</v>
      </c>
    </row>
    <row r="4612" spans="1:1" x14ac:dyDescent="0.25">
      <c r="A4612" s="12" t="s">
        <v>101</v>
      </c>
    </row>
    <row r="4613" spans="1:1" x14ac:dyDescent="0.25">
      <c r="A4613" s="12" t="s">
        <v>1677</v>
      </c>
    </row>
    <row r="4614" spans="1:1" x14ac:dyDescent="0.25">
      <c r="A4614" s="12" t="s">
        <v>1223</v>
      </c>
    </row>
    <row r="4615" spans="1:1" x14ac:dyDescent="0.25">
      <c r="A4615" s="12" t="s">
        <v>3470</v>
      </c>
    </row>
    <row r="4616" spans="1:1" x14ac:dyDescent="0.25">
      <c r="A4616" s="12" t="s">
        <v>2641</v>
      </c>
    </row>
    <row r="4617" spans="1:1" x14ac:dyDescent="0.25">
      <c r="A4617" s="12" t="s">
        <v>2880</v>
      </c>
    </row>
    <row r="4618" spans="1:1" x14ac:dyDescent="0.25">
      <c r="A4618" s="12" t="s">
        <v>1558</v>
      </c>
    </row>
    <row r="4619" spans="1:1" x14ac:dyDescent="0.25">
      <c r="A4619" s="12" t="s">
        <v>1281</v>
      </c>
    </row>
    <row r="4620" spans="1:1" x14ac:dyDescent="0.25">
      <c r="A4620" s="12" t="s">
        <v>243</v>
      </c>
    </row>
    <row r="4621" spans="1:1" x14ac:dyDescent="0.25">
      <c r="A4621" s="12" t="s">
        <v>1090</v>
      </c>
    </row>
    <row r="4622" spans="1:1" x14ac:dyDescent="0.25">
      <c r="A4622" s="12" t="s">
        <v>3489</v>
      </c>
    </row>
    <row r="4623" spans="1:1" x14ac:dyDescent="0.25">
      <c r="A4623" s="12" t="s">
        <v>2279</v>
      </c>
    </row>
    <row r="4624" spans="1:1" x14ac:dyDescent="0.25">
      <c r="A4624" s="12" t="s">
        <v>3650</v>
      </c>
    </row>
    <row r="4625" spans="1:1" x14ac:dyDescent="0.25">
      <c r="A4625" s="12" t="s">
        <v>2427</v>
      </c>
    </row>
    <row r="4626" spans="1:1" x14ac:dyDescent="0.25">
      <c r="A4626" s="12" t="s">
        <v>1537</v>
      </c>
    </row>
    <row r="4627" spans="1:1" x14ac:dyDescent="0.25">
      <c r="A4627" s="12" t="s">
        <v>4640</v>
      </c>
    </row>
    <row r="4628" spans="1:1" x14ac:dyDescent="0.25">
      <c r="A4628" s="12" t="s">
        <v>1890</v>
      </c>
    </row>
    <row r="4629" spans="1:1" x14ac:dyDescent="0.25">
      <c r="A4629" s="12" t="s">
        <v>2869</v>
      </c>
    </row>
    <row r="4630" spans="1:1" x14ac:dyDescent="0.25">
      <c r="A4630" s="12" t="s">
        <v>265</v>
      </c>
    </row>
    <row r="4631" spans="1:1" x14ac:dyDescent="0.25">
      <c r="A4631" s="12" t="s">
        <v>4263</v>
      </c>
    </row>
    <row r="4632" spans="1:1" x14ac:dyDescent="0.25">
      <c r="A4632" s="12" t="s">
        <v>4717</v>
      </c>
    </row>
    <row r="4633" spans="1:1" x14ac:dyDescent="0.25">
      <c r="A4633" s="12" t="s">
        <v>535</v>
      </c>
    </row>
    <row r="4634" spans="1:1" x14ac:dyDescent="0.25">
      <c r="A4634" s="12" t="s">
        <v>3353</v>
      </c>
    </row>
    <row r="4635" spans="1:1" x14ac:dyDescent="0.25">
      <c r="A4635" s="12" t="s">
        <v>3168</v>
      </c>
    </row>
    <row r="4636" spans="1:1" x14ac:dyDescent="0.25">
      <c r="A4636" s="12" t="s">
        <v>287</v>
      </c>
    </row>
    <row r="4637" spans="1:1" x14ac:dyDescent="0.25">
      <c r="A4637" s="12" t="s">
        <v>4287</v>
      </c>
    </row>
    <row r="4638" spans="1:1" x14ac:dyDescent="0.25">
      <c r="A4638" s="12" t="s">
        <v>1632</v>
      </c>
    </row>
    <row r="4639" spans="1:1" x14ac:dyDescent="0.25">
      <c r="A4639" s="12" t="s">
        <v>770</v>
      </c>
    </row>
    <row r="4640" spans="1:1" x14ac:dyDescent="0.25">
      <c r="A4640" s="12" t="s">
        <v>2941</v>
      </c>
    </row>
    <row r="4641" spans="1:1" x14ac:dyDescent="0.25">
      <c r="A4641" s="12" t="s">
        <v>573</v>
      </c>
    </row>
    <row r="4642" spans="1:1" x14ac:dyDescent="0.25">
      <c r="A4642" s="12" t="s">
        <v>1075</v>
      </c>
    </row>
    <row r="4643" spans="1:1" x14ac:dyDescent="0.25">
      <c r="A4643" s="12" t="s">
        <v>1900</v>
      </c>
    </row>
    <row r="4644" spans="1:1" x14ac:dyDescent="0.25">
      <c r="A4644" s="12" t="s">
        <v>1775</v>
      </c>
    </row>
    <row r="4645" spans="1:1" x14ac:dyDescent="0.25">
      <c r="A4645" s="12" t="s">
        <v>4643</v>
      </c>
    </row>
    <row r="4646" spans="1:1" x14ac:dyDescent="0.25">
      <c r="A4646" s="12" t="s">
        <v>4650</v>
      </c>
    </row>
    <row r="4647" spans="1:1" x14ac:dyDescent="0.25">
      <c r="A4647" s="12" t="s">
        <v>3126</v>
      </c>
    </row>
    <row r="4648" spans="1:1" x14ac:dyDescent="0.25">
      <c r="A4648" s="12" t="s">
        <v>3821</v>
      </c>
    </row>
    <row r="4649" spans="1:1" x14ac:dyDescent="0.25">
      <c r="A4649" s="12" t="s">
        <v>3877</v>
      </c>
    </row>
    <row r="4650" spans="1:1" x14ac:dyDescent="0.25">
      <c r="A4650" s="12" t="s">
        <v>776</v>
      </c>
    </row>
    <row r="4651" spans="1:1" x14ac:dyDescent="0.25">
      <c r="A4651" s="12" t="s">
        <v>1746</v>
      </c>
    </row>
    <row r="4652" spans="1:1" x14ac:dyDescent="0.25">
      <c r="A4652" s="12" t="s">
        <v>4255</v>
      </c>
    </row>
    <row r="4653" spans="1:1" x14ac:dyDescent="0.25">
      <c r="A4653" s="12" t="s">
        <v>1023</v>
      </c>
    </row>
    <row r="4654" spans="1:1" x14ac:dyDescent="0.25">
      <c r="A4654" s="12" t="s">
        <v>2653</v>
      </c>
    </row>
    <row r="4655" spans="1:1" x14ac:dyDescent="0.25">
      <c r="A4655" s="12" t="s">
        <v>5032</v>
      </c>
    </row>
    <row r="4656" spans="1:1" x14ac:dyDescent="0.25">
      <c r="A4656" s="12" t="s">
        <v>2056</v>
      </c>
    </row>
    <row r="4657" spans="1:1" x14ac:dyDescent="0.25">
      <c r="A4657" s="12" t="s">
        <v>2781</v>
      </c>
    </row>
    <row r="4658" spans="1:1" x14ac:dyDescent="0.25">
      <c r="A4658" s="12" t="s">
        <v>3893</v>
      </c>
    </row>
    <row r="4659" spans="1:1" x14ac:dyDescent="0.25">
      <c r="A4659" s="12" t="s">
        <v>743</v>
      </c>
    </row>
    <row r="4660" spans="1:1" x14ac:dyDescent="0.25">
      <c r="A4660" s="12" t="s">
        <v>4171</v>
      </c>
    </row>
    <row r="4661" spans="1:1" x14ac:dyDescent="0.25">
      <c r="A4661" s="12" t="s">
        <v>2084</v>
      </c>
    </row>
    <row r="4662" spans="1:1" x14ac:dyDescent="0.25">
      <c r="A4662" s="12" t="s">
        <v>2514</v>
      </c>
    </row>
    <row r="4663" spans="1:1" x14ac:dyDescent="0.25">
      <c r="A4663" s="12" t="s">
        <v>1095</v>
      </c>
    </row>
    <row r="4664" spans="1:1" x14ac:dyDescent="0.25">
      <c r="A4664" s="12" t="s">
        <v>656</v>
      </c>
    </row>
    <row r="4665" spans="1:1" x14ac:dyDescent="0.25">
      <c r="A4665" s="12" t="s">
        <v>4406</v>
      </c>
    </row>
    <row r="4666" spans="1:1" x14ac:dyDescent="0.25">
      <c r="A4666" s="12" t="s">
        <v>90</v>
      </c>
    </row>
    <row r="4667" spans="1:1" x14ac:dyDescent="0.25">
      <c r="A4667" s="12" t="s">
        <v>3127</v>
      </c>
    </row>
    <row r="4668" spans="1:1" x14ac:dyDescent="0.25">
      <c r="A4668" s="12" t="s">
        <v>3992</v>
      </c>
    </row>
    <row r="4669" spans="1:1" x14ac:dyDescent="0.25">
      <c r="A4669" s="12" t="s">
        <v>2111</v>
      </c>
    </row>
    <row r="4670" spans="1:1" x14ac:dyDescent="0.25">
      <c r="A4670" s="12" t="s">
        <v>4183</v>
      </c>
    </row>
    <row r="4671" spans="1:1" x14ac:dyDescent="0.25">
      <c r="A4671" s="12" t="s">
        <v>4692</v>
      </c>
    </row>
    <row r="4672" spans="1:1" x14ac:dyDescent="0.25">
      <c r="A4672" s="12" t="s">
        <v>1496</v>
      </c>
    </row>
    <row r="4673" spans="1:1" x14ac:dyDescent="0.25">
      <c r="A4673" s="12" t="s">
        <v>2292</v>
      </c>
    </row>
    <row r="4674" spans="1:1" x14ac:dyDescent="0.25">
      <c r="A4674" s="12" t="s">
        <v>4413</v>
      </c>
    </row>
    <row r="4675" spans="1:1" x14ac:dyDescent="0.25">
      <c r="A4675" s="12" t="s">
        <v>4276</v>
      </c>
    </row>
    <row r="4676" spans="1:1" x14ac:dyDescent="0.25">
      <c r="A4676" s="12" t="s">
        <v>1965</v>
      </c>
    </row>
    <row r="4677" spans="1:1" x14ac:dyDescent="0.25">
      <c r="A4677" s="12" t="s">
        <v>560</v>
      </c>
    </row>
    <row r="4678" spans="1:1" x14ac:dyDescent="0.25">
      <c r="A4678" s="12" t="s">
        <v>2661</v>
      </c>
    </row>
    <row r="4679" spans="1:1" x14ac:dyDescent="0.25">
      <c r="A4679" s="12" t="s">
        <v>3183</v>
      </c>
    </row>
    <row r="4680" spans="1:1" x14ac:dyDescent="0.25">
      <c r="A4680" s="12" t="s">
        <v>4010</v>
      </c>
    </row>
    <row r="4681" spans="1:1" x14ac:dyDescent="0.25">
      <c r="A4681" s="12" t="s">
        <v>1859</v>
      </c>
    </row>
    <row r="4682" spans="1:1" x14ac:dyDescent="0.25">
      <c r="A4682" s="12" t="s">
        <v>4272</v>
      </c>
    </row>
    <row r="4683" spans="1:1" x14ac:dyDescent="0.25">
      <c r="A4683" s="12" t="s">
        <v>4890</v>
      </c>
    </row>
    <row r="4684" spans="1:1" x14ac:dyDescent="0.25">
      <c r="A4684" s="12" t="s">
        <v>4629</v>
      </c>
    </row>
    <row r="4685" spans="1:1" x14ac:dyDescent="0.25">
      <c r="A4685" s="12" t="s">
        <v>1059</v>
      </c>
    </row>
    <row r="4686" spans="1:1" x14ac:dyDescent="0.25">
      <c r="A4686" s="12" t="s">
        <v>564</v>
      </c>
    </row>
    <row r="4687" spans="1:1" x14ac:dyDescent="0.25">
      <c r="A4687" s="12" t="s">
        <v>2220</v>
      </c>
    </row>
    <row r="4688" spans="1:1" x14ac:dyDescent="0.25">
      <c r="A4688" s="12" t="s">
        <v>4706</v>
      </c>
    </row>
    <row r="4689" spans="1:1" x14ac:dyDescent="0.25">
      <c r="A4689" s="12" t="s">
        <v>2849</v>
      </c>
    </row>
    <row r="4690" spans="1:1" x14ac:dyDescent="0.25">
      <c r="A4690" s="12" t="s">
        <v>646</v>
      </c>
    </row>
    <row r="4691" spans="1:1" x14ac:dyDescent="0.25">
      <c r="A4691" s="12" t="s">
        <v>420</v>
      </c>
    </row>
    <row r="4692" spans="1:1" x14ac:dyDescent="0.25">
      <c r="A4692" s="12" t="s">
        <v>3294</v>
      </c>
    </row>
    <row r="4693" spans="1:1" x14ac:dyDescent="0.25">
      <c r="A4693" s="12" t="s">
        <v>2242</v>
      </c>
    </row>
    <row r="4694" spans="1:1" x14ac:dyDescent="0.25">
      <c r="A4694" s="12" t="s">
        <v>2152</v>
      </c>
    </row>
    <row r="4695" spans="1:1" x14ac:dyDescent="0.25">
      <c r="A4695" s="12" t="s">
        <v>4748</v>
      </c>
    </row>
    <row r="4696" spans="1:1" x14ac:dyDescent="0.25">
      <c r="A4696" s="12" t="s">
        <v>2746</v>
      </c>
    </row>
    <row r="4697" spans="1:1" x14ac:dyDescent="0.25">
      <c r="A4697" s="12" t="s">
        <v>165</v>
      </c>
    </row>
    <row r="4698" spans="1:1" x14ac:dyDescent="0.25">
      <c r="A4698" s="12" t="s">
        <v>3792</v>
      </c>
    </row>
    <row r="4699" spans="1:1" x14ac:dyDescent="0.25">
      <c r="A4699" s="12" t="s">
        <v>1911</v>
      </c>
    </row>
    <row r="4700" spans="1:1" x14ac:dyDescent="0.25">
      <c r="A4700" s="12" t="s">
        <v>647</v>
      </c>
    </row>
    <row r="4701" spans="1:1" x14ac:dyDescent="0.25">
      <c r="A4701" s="12" t="s">
        <v>472</v>
      </c>
    </row>
    <row r="4702" spans="1:1" x14ac:dyDescent="0.25">
      <c r="A4702" s="12" t="s">
        <v>3779</v>
      </c>
    </row>
    <row r="4703" spans="1:1" x14ac:dyDescent="0.25">
      <c r="A4703" s="12" t="s">
        <v>4889</v>
      </c>
    </row>
    <row r="4704" spans="1:1" x14ac:dyDescent="0.25">
      <c r="A4704" s="12" t="s">
        <v>1962</v>
      </c>
    </row>
    <row r="4705" spans="1:1" x14ac:dyDescent="0.25">
      <c r="A4705" s="12" t="s">
        <v>2228</v>
      </c>
    </row>
    <row r="4706" spans="1:1" x14ac:dyDescent="0.25">
      <c r="A4706" s="12" t="s">
        <v>1051</v>
      </c>
    </row>
    <row r="4707" spans="1:1" x14ac:dyDescent="0.25">
      <c r="A4707" s="12" t="s">
        <v>4710</v>
      </c>
    </row>
    <row r="4708" spans="1:1" x14ac:dyDescent="0.25">
      <c r="A4708" s="12" t="s">
        <v>2714</v>
      </c>
    </row>
    <row r="4709" spans="1:1" x14ac:dyDescent="0.25">
      <c r="A4709" s="12" t="s">
        <v>3972</v>
      </c>
    </row>
    <row r="4710" spans="1:1" x14ac:dyDescent="0.25">
      <c r="A4710" s="12" t="s">
        <v>1511</v>
      </c>
    </row>
    <row r="4711" spans="1:1" x14ac:dyDescent="0.25">
      <c r="A4711" s="12" t="s">
        <v>1910</v>
      </c>
    </row>
    <row r="4712" spans="1:1" x14ac:dyDescent="0.25">
      <c r="A4712" s="12" t="s">
        <v>2199</v>
      </c>
    </row>
    <row r="4713" spans="1:1" x14ac:dyDescent="0.25">
      <c r="A4713" s="12" t="s">
        <v>4695</v>
      </c>
    </row>
    <row r="4714" spans="1:1" x14ac:dyDescent="0.25">
      <c r="A4714" s="12" t="s">
        <v>2743</v>
      </c>
    </row>
    <row r="4715" spans="1:1" x14ac:dyDescent="0.25">
      <c r="A4715" s="12" t="s">
        <v>2877</v>
      </c>
    </row>
    <row r="4716" spans="1:1" x14ac:dyDescent="0.25">
      <c r="A4716" s="12" t="s">
        <v>948</v>
      </c>
    </row>
    <row r="4717" spans="1:1" x14ac:dyDescent="0.25">
      <c r="A4717" s="12" t="s">
        <v>449</v>
      </c>
    </row>
    <row r="4718" spans="1:1" x14ac:dyDescent="0.25">
      <c r="A4718" s="12" t="s">
        <v>3988</v>
      </c>
    </row>
    <row r="4719" spans="1:1" x14ac:dyDescent="0.25">
      <c r="A4719" s="12" t="s">
        <v>4038</v>
      </c>
    </row>
    <row r="4720" spans="1:1" x14ac:dyDescent="0.25">
      <c r="A4720" s="12" t="s">
        <v>2422</v>
      </c>
    </row>
    <row r="4721" spans="1:1" x14ac:dyDescent="0.25">
      <c r="A4721" s="12" t="s">
        <v>4145</v>
      </c>
    </row>
    <row r="4722" spans="1:1" x14ac:dyDescent="0.25">
      <c r="A4722" s="12" t="s">
        <v>2762</v>
      </c>
    </row>
    <row r="4723" spans="1:1" x14ac:dyDescent="0.25">
      <c r="A4723" s="12" t="s">
        <v>360</v>
      </c>
    </row>
    <row r="4724" spans="1:1" x14ac:dyDescent="0.25">
      <c r="A4724" s="12" t="s">
        <v>1732</v>
      </c>
    </row>
    <row r="4725" spans="1:1" x14ac:dyDescent="0.25">
      <c r="A4725" s="12" t="s">
        <v>867</v>
      </c>
    </row>
    <row r="4726" spans="1:1" x14ac:dyDescent="0.25">
      <c r="A4726" s="12" t="s">
        <v>336</v>
      </c>
    </row>
    <row r="4727" spans="1:1" x14ac:dyDescent="0.25">
      <c r="A4727" s="12" t="s">
        <v>706</v>
      </c>
    </row>
    <row r="4728" spans="1:1" x14ac:dyDescent="0.25">
      <c r="A4728" s="12" t="s">
        <v>2374</v>
      </c>
    </row>
    <row r="4729" spans="1:1" x14ac:dyDescent="0.25">
      <c r="A4729" s="12" t="s">
        <v>2115</v>
      </c>
    </row>
    <row r="4730" spans="1:1" x14ac:dyDescent="0.25">
      <c r="A4730" s="12" t="s">
        <v>239</v>
      </c>
    </row>
    <row r="4731" spans="1:1" x14ac:dyDescent="0.25">
      <c r="A4731" s="12" t="s">
        <v>3144</v>
      </c>
    </row>
    <row r="4732" spans="1:1" x14ac:dyDescent="0.25">
      <c r="A4732" s="12" t="s">
        <v>3970</v>
      </c>
    </row>
    <row r="4733" spans="1:1" x14ac:dyDescent="0.25">
      <c r="A4733" s="12" t="s">
        <v>3890</v>
      </c>
    </row>
    <row r="4734" spans="1:1" x14ac:dyDescent="0.25">
      <c r="A4734" s="12" t="s">
        <v>134</v>
      </c>
    </row>
    <row r="4735" spans="1:1" x14ac:dyDescent="0.25">
      <c r="A4735" s="12" t="s">
        <v>2994</v>
      </c>
    </row>
    <row r="4736" spans="1:1" x14ac:dyDescent="0.25">
      <c r="A4736" s="12" t="s">
        <v>3802</v>
      </c>
    </row>
    <row r="4737" spans="1:1" x14ac:dyDescent="0.25">
      <c r="A4737" s="12" t="s">
        <v>1933</v>
      </c>
    </row>
    <row r="4738" spans="1:1" x14ac:dyDescent="0.25">
      <c r="A4738" s="12" t="s">
        <v>4709</v>
      </c>
    </row>
    <row r="4739" spans="1:1" x14ac:dyDescent="0.25">
      <c r="A4739" s="12" t="s">
        <v>2579</v>
      </c>
    </row>
    <row r="4740" spans="1:1" x14ac:dyDescent="0.25">
      <c r="A4740" s="12" t="s">
        <v>3269</v>
      </c>
    </row>
    <row r="4741" spans="1:1" x14ac:dyDescent="0.25">
      <c r="A4741" s="12" t="s">
        <v>902</v>
      </c>
    </row>
    <row r="4742" spans="1:1" x14ac:dyDescent="0.25">
      <c r="A4742" s="12" t="s">
        <v>4770</v>
      </c>
    </row>
    <row r="4743" spans="1:1" x14ac:dyDescent="0.25">
      <c r="A4743" s="12" t="s">
        <v>3872</v>
      </c>
    </row>
    <row r="4744" spans="1:1" x14ac:dyDescent="0.25">
      <c r="A4744" s="12" t="s">
        <v>424</v>
      </c>
    </row>
    <row r="4745" spans="1:1" x14ac:dyDescent="0.25">
      <c r="A4745" s="12" t="s">
        <v>752</v>
      </c>
    </row>
    <row r="4746" spans="1:1" x14ac:dyDescent="0.25">
      <c r="A4746" s="12" t="s">
        <v>1829</v>
      </c>
    </row>
    <row r="4747" spans="1:1" x14ac:dyDescent="0.25">
      <c r="A4747" s="12" t="s">
        <v>3392</v>
      </c>
    </row>
    <row r="4748" spans="1:1" x14ac:dyDescent="0.25">
      <c r="A4748" s="12" t="s">
        <v>1465</v>
      </c>
    </row>
    <row r="4749" spans="1:1" x14ac:dyDescent="0.25">
      <c r="A4749" s="12" t="s">
        <v>2741</v>
      </c>
    </row>
    <row r="4750" spans="1:1" x14ac:dyDescent="0.25">
      <c r="A4750" s="12" t="s">
        <v>4313</v>
      </c>
    </row>
    <row r="4751" spans="1:1" x14ac:dyDescent="0.25">
      <c r="A4751" s="12" t="s">
        <v>2846</v>
      </c>
    </row>
    <row r="4752" spans="1:1" x14ac:dyDescent="0.25">
      <c r="A4752" s="12" t="s">
        <v>150</v>
      </c>
    </row>
    <row r="4753" spans="1:1" x14ac:dyDescent="0.25">
      <c r="A4753" s="12" t="s">
        <v>983</v>
      </c>
    </row>
    <row r="4754" spans="1:1" x14ac:dyDescent="0.25">
      <c r="A4754" s="12" t="s">
        <v>3934</v>
      </c>
    </row>
    <row r="4755" spans="1:1" x14ac:dyDescent="0.25">
      <c r="A4755" s="12" t="s">
        <v>3113</v>
      </c>
    </row>
    <row r="4756" spans="1:1" x14ac:dyDescent="0.25">
      <c r="A4756" s="12" t="s">
        <v>2885</v>
      </c>
    </row>
    <row r="4757" spans="1:1" x14ac:dyDescent="0.25">
      <c r="A4757" s="12" t="s">
        <v>897</v>
      </c>
    </row>
    <row r="4758" spans="1:1" x14ac:dyDescent="0.25">
      <c r="A4758" s="12" t="s">
        <v>795</v>
      </c>
    </row>
    <row r="4759" spans="1:1" x14ac:dyDescent="0.25">
      <c r="A4759" s="12" t="s">
        <v>3408</v>
      </c>
    </row>
    <row r="4760" spans="1:1" x14ac:dyDescent="0.25">
      <c r="A4760" s="12" t="s">
        <v>1748</v>
      </c>
    </row>
    <row r="4761" spans="1:1" x14ac:dyDescent="0.25">
      <c r="A4761" s="12" t="s">
        <v>4788</v>
      </c>
    </row>
    <row r="4762" spans="1:1" x14ac:dyDescent="0.25">
      <c r="A4762" s="12" t="s">
        <v>1878</v>
      </c>
    </row>
    <row r="4763" spans="1:1" x14ac:dyDescent="0.25">
      <c r="A4763" s="12" t="s">
        <v>2135</v>
      </c>
    </row>
    <row r="4764" spans="1:1" x14ac:dyDescent="0.25">
      <c r="A4764" s="12" t="s">
        <v>570</v>
      </c>
    </row>
    <row r="4765" spans="1:1" x14ac:dyDescent="0.25">
      <c r="A4765" s="12" t="s">
        <v>1596</v>
      </c>
    </row>
    <row r="4766" spans="1:1" x14ac:dyDescent="0.25">
      <c r="A4766" s="12" t="s">
        <v>1221</v>
      </c>
    </row>
    <row r="4767" spans="1:1" x14ac:dyDescent="0.25">
      <c r="A4767" s="12" t="s">
        <v>1808</v>
      </c>
    </row>
    <row r="4768" spans="1:1" x14ac:dyDescent="0.25">
      <c r="A4768" s="12" t="s">
        <v>2956</v>
      </c>
    </row>
    <row r="4769" spans="1:1" x14ac:dyDescent="0.25">
      <c r="A4769" s="12" t="s">
        <v>2940</v>
      </c>
    </row>
    <row r="4770" spans="1:1" x14ac:dyDescent="0.25">
      <c r="A4770" s="12" t="s">
        <v>123</v>
      </c>
    </row>
    <row r="4771" spans="1:1" x14ac:dyDescent="0.25">
      <c r="A4771" s="12" t="s">
        <v>540</v>
      </c>
    </row>
    <row r="4772" spans="1:1" x14ac:dyDescent="0.25">
      <c r="A4772" s="12" t="s">
        <v>3102</v>
      </c>
    </row>
    <row r="4773" spans="1:1" x14ac:dyDescent="0.25">
      <c r="A4773" s="12" t="s">
        <v>1565</v>
      </c>
    </row>
    <row r="4774" spans="1:1" x14ac:dyDescent="0.25">
      <c r="A4774" s="12" t="s">
        <v>4391</v>
      </c>
    </row>
    <row r="4775" spans="1:1" x14ac:dyDescent="0.25">
      <c r="A4775" s="12" t="s">
        <v>4151</v>
      </c>
    </row>
    <row r="4776" spans="1:1" x14ac:dyDescent="0.25">
      <c r="A4776" s="12" t="s">
        <v>1310</v>
      </c>
    </row>
    <row r="4777" spans="1:1" x14ac:dyDescent="0.25">
      <c r="A4777" s="12" t="s">
        <v>1175</v>
      </c>
    </row>
    <row r="4778" spans="1:1" x14ac:dyDescent="0.25">
      <c r="A4778" s="12" t="s">
        <v>653</v>
      </c>
    </row>
    <row r="4779" spans="1:1" x14ac:dyDescent="0.25">
      <c r="A4779" s="12" t="s">
        <v>1757</v>
      </c>
    </row>
    <row r="4780" spans="1:1" x14ac:dyDescent="0.25">
      <c r="A4780" s="12" t="s">
        <v>1077</v>
      </c>
    </row>
    <row r="4781" spans="1:1" x14ac:dyDescent="0.25">
      <c r="A4781" s="12" t="s">
        <v>3176</v>
      </c>
    </row>
    <row r="4782" spans="1:1" x14ac:dyDescent="0.25">
      <c r="A4782" s="12" t="s">
        <v>780</v>
      </c>
    </row>
    <row r="4783" spans="1:1" x14ac:dyDescent="0.25">
      <c r="A4783" s="12" t="s">
        <v>4114</v>
      </c>
    </row>
    <row r="4784" spans="1:1" x14ac:dyDescent="0.25">
      <c r="A4784" s="12" t="s">
        <v>1462</v>
      </c>
    </row>
    <row r="4785" spans="1:1" x14ac:dyDescent="0.25">
      <c r="A4785" s="12" t="s">
        <v>2336</v>
      </c>
    </row>
    <row r="4786" spans="1:1" x14ac:dyDescent="0.25">
      <c r="A4786" s="12" t="s">
        <v>4762</v>
      </c>
    </row>
    <row r="4787" spans="1:1" x14ac:dyDescent="0.25">
      <c r="A4787" s="12" t="s">
        <v>3967</v>
      </c>
    </row>
    <row r="4788" spans="1:1" x14ac:dyDescent="0.25">
      <c r="A4788" s="12" t="s">
        <v>2610</v>
      </c>
    </row>
    <row r="4789" spans="1:1" x14ac:dyDescent="0.25">
      <c r="A4789" s="12" t="s">
        <v>2690</v>
      </c>
    </row>
    <row r="4790" spans="1:1" x14ac:dyDescent="0.25">
      <c r="A4790" s="12" t="s">
        <v>350</v>
      </c>
    </row>
    <row r="4791" spans="1:1" x14ac:dyDescent="0.25">
      <c r="A4791" s="12" t="s">
        <v>1734</v>
      </c>
    </row>
    <row r="4792" spans="1:1" x14ac:dyDescent="0.25">
      <c r="A4792" s="12" t="s">
        <v>1049</v>
      </c>
    </row>
    <row r="4793" spans="1:1" x14ac:dyDescent="0.25">
      <c r="A4793" s="12" t="s">
        <v>3309</v>
      </c>
    </row>
    <row r="4794" spans="1:1" x14ac:dyDescent="0.25">
      <c r="A4794" s="12" t="s">
        <v>4811</v>
      </c>
    </row>
    <row r="4795" spans="1:1" x14ac:dyDescent="0.25">
      <c r="A4795" s="12" t="s">
        <v>2965</v>
      </c>
    </row>
    <row r="4796" spans="1:1" x14ac:dyDescent="0.25">
      <c r="A4796" s="12" t="s">
        <v>3951</v>
      </c>
    </row>
    <row r="4797" spans="1:1" x14ac:dyDescent="0.25">
      <c r="A4797" s="12" t="s">
        <v>3816</v>
      </c>
    </row>
    <row r="4798" spans="1:1" x14ac:dyDescent="0.25">
      <c r="A4798" s="12" t="s">
        <v>4358</v>
      </c>
    </row>
    <row r="4799" spans="1:1" x14ac:dyDescent="0.25">
      <c r="A4799" s="12" t="s">
        <v>1594</v>
      </c>
    </row>
    <row r="4800" spans="1:1" x14ac:dyDescent="0.25">
      <c r="A4800" s="12" t="s">
        <v>2077</v>
      </c>
    </row>
    <row r="4801" spans="1:1" x14ac:dyDescent="0.25">
      <c r="A4801" s="12" t="s">
        <v>3320</v>
      </c>
    </row>
    <row r="4802" spans="1:1" x14ac:dyDescent="0.25">
      <c r="A4802" s="12" t="s">
        <v>155</v>
      </c>
    </row>
    <row r="4803" spans="1:1" x14ac:dyDescent="0.25">
      <c r="A4803" s="12" t="s">
        <v>567</v>
      </c>
    </row>
    <row r="4804" spans="1:1" x14ac:dyDescent="0.25">
      <c r="A4804" s="12" t="s">
        <v>4007</v>
      </c>
    </row>
    <row r="4805" spans="1:1" x14ac:dyDescent="0.25">
      <c r="A4805" s="12" t="s">
        <v>4682</v>
      </c>
    </row>
    <row r="4806" spans="1:1" x14ac:dyDescent="0.25">
      <c r="A4806" s="12" t="s">
        <v>2219</v>
      </c>
    </row>
    <row r="4807" spans="1:1" x14ac:dyDescent="0.25">
      <c r="A4807" s="12" t="s">
        <v>3785</v>
      </c>
    </row>
    <row r="4808" spans="1:1" x14ac:dyDescent="0.25">
      <c r="A4808" s="12" t="s">
        <v>4346</v>
      </c>
    </row>
    <row r="4809" spans="1:1" x14ac:dyDescent="0.25">
      <c r="A4809" s="12" t="s">
        <v>2165</v>
      </c>
    </row>
    <row r="4810" spans="1:1" x14ac:dyDescent="0.25">
      <c r="A4810" s="12" t="s">
        <v>4816</v>
      </c>
    </row>
    <row r="4811" spans="1:1" x14ac:dyDescent="0.25">
      <c r="A4811" s="12" t="s">
        <v>1133</v>
      </c>
    </row>
    <row r="4812" spans="1:1" x14ac:dyDescent="0.25">
      <c r="A4812" s="12" t="s">
        <v>3846</v>
      </c>
    </row>
    <row r="4813" spans="1:1" x14ac:dyDescent="0.25">
      <c r="A4813" s="12" t="s">
        <v>532</v>
      </c>
    </row>
    <row r="4814" spans="1:1" x14ac:dyDescent="0.25">
      <c r="A4814" s="12" t="s">
        <v>2676</v>
      </c>
    </row>
    <row r="4815" spans="1:1" x14ac:dyDescent="0.25">
      <c r="A4815" s="12" t="s">
        <v>124</v>
      </c>
    </row>
    <row r="4816" spans="1:1" x14ac:dyDescent="0.25">
      <c r="A4816" s="12" t="s">
        <v>4972</v>
      </c>
    </row>
    <row r="4817" spans="1:1" x14ac:dyDescent="0.25">
      <c r="A4817" s="12" t="s">
        <v>2903</v>
      </c>
    </row>
    <row r="4818" spans="1:1" x14ac:dyDescent="0.25">
      <c r="A4818" s="12" t="s">
        <v>3206</v>
      </c>
    </row>
    <row r="4819" spans="1:1" x14ac:dyDescent="0.25">
      <c r="A4819" s="12" t="s">
        <v>1640</v>
      </c>
    </row>
    <row r="4820" spans="1:1" x14ac:dyDescent="0.25">
      <c r="A4820" s="12" t="s">
        <v>3143</v>
      </c>
    </row>
    <row r="4821" spans="1:1" x14ac:dyDescent="0.25">
      <c r="A4821" s="12" t="s">
        <v>4520</v>
      </c>
    </row>
    <row r="4822" spans="1:1" x14ac:dyDescent="0.25">
      <c r="A4822" s="12" t="s">
        <v>4968</v>
      </c>
    </row>
    <row r="4823" spans="1:1" x14ac:dyDescent="0.25">
      <c r="A4823" s="12" t="s">
        <v>3862</v>
      </c>
    </row>
    <row r="4824" spans="1:1" x14ac:dyDescent="0.25">
      <c r="A4824" s="12" t="s">
        <v>1636</v>
      </c>
    </row>
    <row r="4825" spans="1:1" x14ac:dyDescent="0.25">
      <c r="A4825" s="12" t="s">
        <v>2095</v>
      </c>
    </row>
    <row r="4826" spans="1:1" x14ac:dyDescent="0.25">
      <c r="A4826" s="12" t="s">
        <v>4245</v>
      </c>
    </row>
    <row r="4827" spans="1:1" x14ac:dyDescent="0.25">
      <c r="A4827" s="12" t="s">
        <v>4085</v>
      </c>
    </row>
    <row r="4828" spans="1:1" x14ac:dyDescent="0.25">
      <c r="A4828" s="12" t="s">
        <v>4057</v>
      </c>
    </row>
    <row r="4829" spans="1:1" x14ac:dyDescent="0.25">
      <c r="A4829" s="12" t="s">
        <v>2948</v>
      </c>
    </row>
    <row r="4830" spans="1:1" x14ac:dyDescent="0.25">
      <c r="A4830" s="12" t="s">
        <v>3839</v>
      </c>
    </row>
    <row r="4831" spans="1:1" x14ac:dyDescent="0.25">
      <c r="A4831" s="12" t="s">
        <v>4350</v>
      </c>
    </row>
    <row r="4832" spans="1:1" x14ac:dyDescent="0.25">
      <c r="A4832" s="12" t="s">
        <v>3020</v>
      </c>
    </row>
    <row r="4833" spans="1:1" x14ac:dyDescent="0.25">
      <c r="A4833" s="12" t="s">
        <v>4875</v>
      </c>
    </row>
    <row r="4834" spans="1:1" x14ac:dyDescent="0.25">
      <c r="A4834" s="12" t="s">
        <v>772</v>
      </c>
    </row>
    <row r="4835" spans="1:1" x14ac:dyDescent="0.25">
      <c r="A4835" s="12" t="s">
        <v>755</v>
      </c>
    </row>
    <row r="4836" spans="1:1" x14ac:dyDescent="0.25">
      <c r="A4836" s="12" t="s">
        <v>1365</v>
      </c>
    </row>
    <row r="4837" spans="1:1" x14ac:dyDescent="0.25">
      <c r="A4837" s="12" t="s">
        <v>3039</v>
      </c>
    </row>
    <row r="4838" spans="1:1" x14ac:dyDescent="0.25">
      <c r="A4838" s="12" t="s">
        <v>609</v>
      </c>
    </row>
    <row r="4839" spans="1:1" x14ac:dyDescent="0.25">
      <c r="A4839" s="12" t="s">
        <v>2703</v>
      </c>
    </row>
    <row r="4840" spans="1:1" x14ac:dyDescent="0.25">
      <c r="A4840" s="12" t="s">
        <v>2371</v>
      </c>
    </row>
    <row r="4841" spans="1:1" x14ac:dyDescent="0.25">
      <c r="A4841" s="12" t="s">
        <v>725</v>
      </c>
    </row>
    <row r="4842" spans="1:1" x14ac:dyDescent="0.25">
      <c r="A4842" s="12" t="s">
        <v>1956</v>
      </c>
    </row>
    <row r="4843" spans="1:1" x14ac:dyDescent="0.25">
      <c r="A4843" s="12" t="s">
        <v>957</v>
      </c>
    </row>
    <row r="4844" spans="1:1" x14ac:dyDescent="0.25">
      <c r="A4844" s="12" t="s">
        <v>3809</v>
      </c>
    </row>
    <row r="4845" spans="1:1" x14ac:dyDescent="0.25">
      <c r="A4845" s="12" t="s">
        <v>524</v>
      </c>
    </row>
    <row r="4846" spans="1:1" x14ac:dyDescent="0.25">
      <c r="A4846" s="12" t="s">
        <v>1945</v>
      </c>
    </row>
    <row r="4847" spans="1:1" x14ac:dyDescent="0.25">
      <c r="A4847" s="12" t="s">
        <v>798</v>
      </c>
    </row>
    <row r="4848" spans="1:1" x14ac:dyDescent="0.25">
      <c r="A4848" s="12" t="s">
        <v>4475</v>
      </c>
    </row>
    <row r="4849" spans="1:1" x14ac:dyDescent="0.25">
      <c r="A4849" s="12" t="s">
        <v>4254</v>
      </c>
    </row>
    <row r="4850" spans="1:1" x14ac:dyDescent="0.25">
      <c r="A4850" s="12" t="s">
        <v>476</v>
      </c>
    </row>
    <row r="4851" spans="1:1" x14ac:dyDescent="0.25">
      <c r="A4851" s="12" t="s">
        <v>1328</v>
      </c>
    </row>
    <row r="4852" spans="1:1" x14ac:dyDescent="0.25">
      <c r="A4852" s="12" t="s">
        <v>3141</v>
      </c>
    </row>
    <row r="4853" spans="1:1" x14ac:dyDescent="0.25">
      <c r="A4853" s="12" t="s">
        <v>4465</v>
      </c>
    </row>
    <row r="4854" spans="1:1" x14ac:dyDescent="0.25">
      <c r="A4854" s="12" t="s">
        <v>4480</v>
      </c>
    </row>
    <row r="4855" spans="1:1" x14ac:dyDescent="0.25">
      <c r="A4855" s="12" t="s">
        <v>1369</v>
      </c>
    </row>
    <row r="4856" spans="1:1" x14ac:dyDescent="0.25">
      <c r="A4856" s="12" t="s">
        <v>940</v>
      </c>
    </row>
    <row r="4857" spans="1:1" x14ac:dyDescent="0.25">
      <c r="A4857" s="12" t="s">
        <v>3188</v>
      </c>
    </row>
    <row r="4858" spans="1:1" x14ac:dyDescent="0.25">
      <c r="A4858" s="12" t="s">
        <v>4951</v>
      </c>
    </row>
    <row r="4859" spans="1:1" x14ac:dyDescent="0.25">
      <c r="A4859" s="12" t="s">
        <v>1971</v>
      </c>
    </row>
    <row r="4860" spans="1:1" x14ac:dyDescent="0.25">
      <c r="A4860" s="12" t="s">
        <v>1739</v>
      </c>
    </row>
    <row r="4861" spans="1:1" x14ac:dyDescent="0.25">
      <c r="A4861" s="12" t="s">
        <v>3760</v>
      </c>
    </row>
    <row r="4862" spans="1:1" x14ac:dyDescent="0.25">
      <c r="A4862" s="12" t="s">
        <v>3532</v>
      </c>
    </row>
    <row r="4863" spans="1:1" x14ac:dyDescent="0.25">
      <c r="A4863" s="12" t="s">
        <v>3337</v>
      </c>
    </row>
    <row r="4864" spans="1:1" x14ac:dyDescent="0.25">
      <c r="A4864" s="12" t="s">
        <v>1830</v>
      </c>
    </row>
    <row r="4865" spans="1:1" x14ac:dyDescent="0.25">
      <c r="A4865" s="12" t="s">
        <v>4326</v>
      </c>
    </row>
    <row r="4866" spans="1:1" x14ac:dyDescent="0.25">
      <c r="A4866" s="12" t="s">
        <v>5035</v>
      </c>
    </row>
    <row r="4867" spans="1:1" x14ac:dyDescent="0.25">
      <c r="A4867" s="12" t="s">
        <v>3381</v>
      </c>
    </row>
    <row r="4868" spans="1:1" x14ac:dyDescent="0.25">
      <c r="A4868" s="12" t="s">
        <v>2503</v>
      </c>
    </row>
    <row r="4869" spans="1:1" x14ac:dyDescent="0.25">
      <c r="A4869" s="12" t="s">
        <v>1302</v>
      </c>
    </row>
    <row r="4870" spans="1:1" x14ac:dyDescent="0.25">
      <c r="A4870" s="12" t="s">
        <v>1485</v>
      </c>
    </row>
    <row r="4871" spans="1:1" x14ac:dyDescent="0.25">
      <c r="A4871" s="12" t="s">
        <v>4212</v>
      </c>
    </row>
    <row r="4872" spans="1:1" x14ac:dyDescent="0.25">
      <c r="A4872" s="12" t="s">
        <v>4814</v>
      </c>
    </row>
    <row r="4873" spans="1:1" x14ac:dyDescent="0.25">
      <c r="A4873" s="12" t="s">
        <v>1578</v>
      </c>
    </row>
    <row r="4874" spans="1:1" x14ac:dyDescent="0.25">
      <c r="A4874" s="12" t="s">
        <v>392</v>
      </c>
    </row>
    <row r="4875" spans="1:1" x14ac:dyDescent="0.25">
      <c r="A4875" s="12" t="s">
        <v>3648</v>
      </c>
    </row>
    <row r="4876" spans="1:1" x14ac:dyDescent="0.25">
      <c r="A4876" s="12" t="s">
        <v>3748</v>
      </c>
    </row>
    <row r="4877" spans="1:1" x14ac:dyDescent="0.25">
      <c r="A4877" s="12" t="s">
        <v>3319</v>
      </c>
    </row>
    <row r="4878" spans="1:1" x14ac:dyDescent="0.25">
      <c r="A4878" s="12" t="s">
        <v>148</v>
      </c>
    </row>
    <row r="4879" spans="1:1" x14ac:dyDescent="0.25">
      <c r="A4879" s="12" t="s">
        <v>845</v>
      </c>
    </row>
    <row r="4880" spans="1:1" x14ac:dyDescent="0.25">
      <c r="A4880" s="12" t="s">
        <v>2394</v>
      </c>
    </row>
    <row r="4881" spans="1:1" x14ac:dyDescent="0.25">
      <c r="A4881" s="12" t="s">
        <v>3128</v>
      </c>
    </row>
    <row r="4882" spans="1:1" x14ac:dyDescent="0.25">
      <c r="A4882" s="12" t="s">
        <v>1847</v>
      </c>
    </row>
    <row r="4883" spans="1:1" x14ac:dyDescent="0.25">
      <c r="A4883" s="12" t="s">
        <v>344</v>
      </c>
    </row>
    <row r="4884" spans="1:1" x14ac:dyDescent="0.25">
      <c r="A4884" s="12" t="s">
        <v>1468</v>
      </c>
    </row>
    <row r="4885" spans="1:1" x14ac:dyDescent="0.25">
      <c r="A4885" s="12" t="s">
        <v>1129</v>
      </c>
    </row>
    <row r="4886" spans="1:1" x14ac:dyDescent="0.25">
      <c r="A4886" s="12" t="s">
        <v>1212</v>
      </c>
    </row>
    <row r="4887" spans="1:1" x14ac:dyDescent="0.25">
      <c r="A4887" s="12" t="s">
        <v>3524</v>
      </c>
    </row>
    <row r="4888" spans="1:1" x14ac:dyDescent="0.25">
      <c r="A4888" s="12" t="s">
        <v>4117</v>
      </c>
    </row>
    <row r="4889" spans="1:1" x14ac:dyDescent="0.25">
      <c r="A4889" s="12" t="s">
        <v>862</v>
      </c>
    </row>
    <row r="4890" spans="1:1" x14ac:dyDescent="0.25">
      <c r="A4890" s="12" t="s">
        <v>2347</v>
      </c>
    </row>
    <row r="4891" spans="1:1" x14ac:dyDescent="0.25">
      <c r="A4891" s="12" t="s">
        <v>497</v>
      </c>
    </row>
    <row r="4892" spans="1:1" x14ac:dyDescent="0.25">
      <c r="A4892" s="12" t="s">
        <v>3876</v>
      </c>
    </row>
    <row r="4893" spans="1:1" x14ac:dyDescent="0.25">
      <c r="A4893" s="12" t="s">
        <v>4893</v>
      </c>
    </row>
    <row r="4894" spans="1:1" x14ac:dyDescent="0.25">
      <c r="A4894" s="12" t="s">
        <v>1067</v>
      </c>
    </row>
    <row r="4895" spans="1:1" x14ac:dyDescent="0.25">
      <c r="A4895" s="12" t="s">
        <v>3923</v>
      </c>
    </row>
    <row r="4896" spans="1:1" x14ac:dyDescent="0.25">
      <c r="A4896" s="12" t="s">
        <v>2870</v>
      </c>
    </row>
    <row r="4897" spans="1:1" x14ac:dyDescent="0.25">
      <c r="A4897" s="12" t="s">
        <v>2752</v>
      </c>
    </row>
    <row r="4898" spans="1:1" x14ac:dyDescent="0.25">
      <c r="A4898" s="12" t="s">
        <v>2875</v>
      </c>
    </row>
    <row r="4899" spans="1:1" x14ac:dyDescent="0.25">
      <c r="A4899" s="12" t="s">
        <v>2892</v>
      </c>
    </row>
    <row r="4900" spans="1:1" x14ac:dyDescent="0.25">
      <c r="A4900" s="12" t="s">
        <v>4740</v>
      </c>
    </row>
    <row r="4901" spans="1:1" x14ac:dyDescent="0.25">
      <c r="A4901" s="12" t="s">
        <v>365</v>
      </c>
    </row>
    <row r="4902" spans="1:1" x14ac:dyDescent="0.25">
      <c r="A4902" s="12" t="s">
        <v>197</v>
      </c>
    </row>
    <row r="4903" spans="1:1" x14ac:dyDescent="0.25">
      <c r="A4903" s="12" t="s">
        <v>2545</v>
      </c>
    </row>
    <row r="4904" spans="1:1" x14ac:dyDescent="0.25">
      <c r="A4904" s="12" t="s">
        <v>1489</v>
      </c>
    </row>
    <row r="4905" spans="1:1" x14ac:dyDescent="0.25">
      <c r="A4905" s="12" t="s">
        <v>2830</v>
      </c>
    </row>
    <row r="4906" spans="1:1" x14ac:dyDescent="0.25">
      <c r="A4906" s="12" t="s">
        <v>4876</v>
      </c>
    </row>
    <row r="4907" spans="1:1" x14ac:dyDescent="0.25">
      <c r="A4907" s="12" t="s">
        <v>1060</v>
      </c>
    </row>
    <row r="4908" spans="1:1" x14ac:dyDescent="0.25">
      <c r="A4908" s="12" t="s">
        <v>3103</v>
      </c>
    </row>
    <row r="4909" spans="1:1" x14ac:dyDescent="0.25">
      <c r="A4909" s="12" t="s">
        <v>3567</v>
      </c>
    </row>
    <row r="4910" spans="1:1" x14ac:dyDescent="0.25">
      <c r="A4910" s="12" t="s">
        <v>2047</v>
      </c>
    </row>
    <row r="4911" spans="1:1" x14ac:dyDescent="0.25">
      <c r="A4911" s="12" t="s">
        <v>1487</v>
      </c>
    </row>
    <row r="4912" spans="1:1" x14ac:dyDescent="0.25">
      <c r="A4912" s="12" t="s">
        <v>819</v>
      </c>
    </row>
    <row r="4913" spans="1:1" x14ac:dyDescent="0.25">
      <c r="A4913" s="12" t="s">
        <v>443</v>
      </c>
    </row>
    <row r="4914" spans="1:1" x14ac:dyDescent="0.25">
      <c r="A4914" s="12" t="s">
        <v>1316</v>
      </c>
    </row>
    <row r="4915" spans="1:1" x14ac:dyDescent="0.25">
      <c r="A4915" s="12" t="s">
        <v>3236</v>
      </c>
    </row>
    <row r="4916" spans="1:1" x14ac:dyDescent="0.25">
      <c r="A4916" s="12" t="s">
        <v>2172</v>
      </c>
    </row>
    <row r="4917" spans="1:1" x14ac:dyDescent="0.25">
      <c r="A4917" s="12" t="s">
        <v>3117</v>
      </c>
    </row>
    <row r="4918" spans="1:1" x14ac:dyDescent="0.25">
      <c r="A4918" s="12" t="s">
        <v>2170</v>
      </c>
    </row>
    <row r="4919" spans="1:1" x14ac:dyDescent="0.25">
      <c r="A4919" s="12" t="s">
        <v>3503</v>
      </c>
    </row>
    <row r="4920" spans="1:1" x14ac:dyDescent="0.25">
      <c r="A4920" s="12" t="s">
        <v>377</v>
      </c>
    </row>
    <row r="4921" spans="1:1" x14ac:dyDescent="0.25">
      <c r="A4921" s="12" t="s">
        <v>2683</v>
      </c>
    </row>
    <row r="4922" spans="1:1" x14ac:dyDescent="0.25">
      <c r="A4922" s="12" t="s">
        <v>1383</v>
      </c>
    </row>
    <row r="4923" spans="1:1" x14ac:dyDescent="0.25">
      <c r="A4923" s="12" t="s">
        <v>4840</v>
      </c>
    </row>
    <row r="4924" spans="1:1" x14ac:dyDescent="0.25">
      <c r="A4924" s="12" t="s">
        <v>807</v>
      </c>
    </row>
    <row r="4925" spans="1:1" x14ac:dyDescent="0.25">
      <c r="A4925" s="12" t="s">
        <v>1337</v>
      </c>
    </row>
    <row r="4926" spans="1:1" x14ac:dyDescent="0.25">
      <c r="A4926" s="12" t="s">
        <v>2053</v>
      </c>
    </row>
    <row r="4927" spans="1:1" x14ac:dyDescent="0.25">
      <c r="A4927" s="12" t="s">
        <v>3504</v>
      </c>
    </row>
    <row r="4928" spans="1:1" x14ac:dyDescent="0.25">
      <c r="A4928" s="12" t="s">
        <v>1805</v>
      </c>
    </row>
    <row r="4929" spans="1:1" x14ac:dyDescent="0.25">
      <c r="A4929" s="12" t="s">
        <v>1252</v>
      </c>
    </row>
    <row r="4930" spans="1:1" x14ac:dyDescent="0.25">
      <c r="A4930" s="12" t="s">
        <v>2072</v>
      </c>
    </row>
    <row r="4931" spans="1:1" x14ac:dyDescent="0.25">
      <c r="A4931" s="12" t="s">
        <v>2264</v>
      </c>
    </row>
    <row r="4932" spans="1:1" x14ac:dyDescent="0.25">
      <c r="A4932" s="12" t="s">
        <v>3845</v>
      </c>
    </row>
    <row r="4933" spans="1:1" x14ac:dyDescent="0.25">
      <c r="A4933" s="12" t="s">
        <v>2920</v>
      </c>
    </row>
    <row r="4934" spans="1:1" x14ac:dyDescent="0.25">
      <c r="A4934" s="12" t="s">
        <v>2734</v>
      </c>
    </row>
    <row r="4935" spans="1:1" x14ac:dyDescent="0.25">
      <c r="A4935" s="12" t="s">
        <v>3495</v>
      </c>
    </row>
    <row r="4936" spans="1:1" x14ac:dyDescent="0.25">
      <c r="A4936" s="12" t="s">
        <v>2091</v>
      </c>
    </row>
    <row r="4937" spans="1:1" x14ac:dyDescent="0.25">
      <c r="A4937" s="12" t="s">
        <v>2537</v>
      </c>
    </row>
    <row r="4938" spans="1:1" x14ac:dyDescent="0.25">
      <c r="A4938" s="12" t="s">
        <v>1165</v>
      </c>
    </row>
    <row r="4939" spans="1:1" x14ac:dyDescent="0.25">
      <c r="A4939" s="12" t="s">
        <v>152</v>
      </c>
    </row>
    <row r="4940" spans="1:1" x14ac:dyDescent="0.25">
      <c r="A4940" s="12" t="s">
        <v>2241</v>
      </c>
    </row>
    <row r="4941" spans="1:1" x14ac:dyDescent="0.25">
      <c r="A4941" s="12" t="s">
        <v>198</v>
      </c>
    </row>
    <row r="4942" spans="1:1" x14ac:dyDescent="0.25">
      <c r="A4942" s="12" t="s">
        <v>313</v>
      </c>
    </row>
    <row r="4943" spans="1:1" x14ac:dyDescent="0.25">
      <c r="A4943" s="12" t="s">
        <v>4888</v>
      </c>
    </row>
    <row r="4944" spans="1:1" x14ac:dyDescent="0.25">
      <c r="A4944" s="12" t="s">
        <v>1430</v>
      </c>
    </row>
    <row r="4945" spans="1:1" x14ac:dyDescent="0.25">
      <c r="A4945" s="12" t="s">
        <v>2187</v>
      </c>
    </row>
    <row r="4946" spans="1:1" x14ac:dyDescent="0.25">
      <c r="A4946" s="12" t="s">
        <v>1498</v>
      </c>
    </row>
    <row r="4947" spans="1:1" x14ac:dyDescent="0.25">
      <c r="A4947" s="12" t="s">
        <v>697</v>
      </c>
    </row>
    <row r="4948" spans="1:1" x14ac:dyDescent="0.25">
      <c r="A4948" s="12" t="s">
        <v>1694</v>
      </c>
    </row>
    <row r="4949" spans="1:1" x14ac:dyDescent="0.25">
      <c r="A4949" s="12" t="s">
        <v>4293</v>
      </c>
    </row>
    <row r="4950" spans="1:1" x14ac:dyDescent="0.25">
      <c r="A4950" s="12" t="s">
        <v>1845</v>
      </c>
    </row>
    <row r="4951" spans="1:1" x14ac:dyDescent="0.25">
      <c r="A4951" s="12" t="s">
        <v>2024</v>
      </c>
    </row>
    <row r="4952" spans="1:1" x14ac:dyDescent="0.25">
      <c r="A4952" s="12" t="s">
        <v>122</v>
      </c>
    </row>
    <row r="4953" spans="1:1" x14ac:dyDescent="0.25">
      <c r="A4953" s="12" t="s">
        <v>1414</v>
      </c>
    </row>
    <row r="4954" spans="1:1" x14ac:dyDescent="0.25">
      <c r="A4954" s="12" t="s">
        <v>1466</v>
      </c>
    </row>
    <row r="4955" spans="1:1" x14ac:dyDescent="0.25">
      <c r="A4955" s="12" t="s">
        <v>4962</v>
      </c>
    </row>
    <row r="4956" spans="1:1" x14ac:dyDescent="0.25">
      <c r="A4956" s="12" t="s">
        <v>3744</v>
      </c>
    </row>
    <row r="4957" spans="1:1" x14ac:dyDescent="0.25">
      <c r="A4957" s="12" t="s">
        <v>2174</v>
      </c>
    </row>
    <row r="4958" spans="1:1" x14ac:dyDescent="0.25">
      <c r="A4958" s="12" t="s">
        <v>4269</v>
      </c>
    </row>
    <row r="4959" spans="1:1" x14ac:dyDescent="0.25">
      <c r="A4959" s="12" t="s">
        <v>1564</v>
      </c>
    </row>
    <row r="4960" spans="1:1" x14ac:dyDescent="0.25">
      <c r="A4960" s="12" t="s">
        <v>3227</v>
      </c>
    </row>
    <row r="4961" spans="1:1" x14ac:dyDescent="0.25">
      <c r="A4961" s="12" t="s">
        <v>293</v>
      </c>
    </row>
    <row r="4962" spans="1:1" x14ac:dyDescent="0.25">
      <c r="A4962" s="12" t="s">
        <v>577</v>
      </c>
    </row>
    <row r="4963" spans="1:1" x14ac:dyDescent="0.25">
      <c r="A4963" s="12" t="s">
        <v>405</v>
      </c>
    </row>
    <row r="4964" spans="1:1" x14ac:dyDescent="0.25">
      <c r="A4964" s="12" t="s">
        <v>1166</v>
      </c>
    </row>
    <row r="4965" spans="1:1" x14ac:dyDescent="0.25">
      <c r="A4965" s="12" t="s">
        <v>549</v>
      </c>
    </row>
    <row r="4966" spans="1:1" x14ac:dyDescent="0.25">
      <c r="A4966" s="12" t="s">
        <v>3662</v>
      </c>
    </row>
    <row r="4967" spans="1:1" x14ac:dyDescent="0.25">
      <c r="A4967" s="12" t="s">
        <v>260</v>
      </c>
    </row>
    <row r="4968" spans="1:1" x14ac:dyDescent="0.25">
      <c r="A4968" s="12" t="s">
        <v>3148</v>
      </c>
    </row>
    <row r="4969" spans="1:1" x14ac:dyDescent="0.25">
      <c r="A4969" s="12" t="s">
        <v>3436</v>
      </c>
    </row>
    <row r="4970" spans="1:1" x14ac:dyDescent="0.25">
      <c r="A4970" s="12" t="s">
        <v>2655</v>
      </c>
    </row>
    <row r="4971" spans="1:1" x14ac:dyDescent="0.25">
      <c r="A4971" s="12" t="s">
        <v>562</v>
      </c>
    </row>
    <row r="4972" spans="1:1" x14ac:dyDescent="0.25">
      <c r="A4972" s="12" t="s">
        <v>4315</v>
      </c>
    </row>
    <row r="4973" spans="1:1" x14ac:dyDescent="0.25">
      <c r="A4973" s="12" t="s">
        <v>1100</v>
      </c>
    </row>
    <row r="4974" spans="1:1" x14ac:dyDescent="0.25">
      <c r="A4974" s="12" t="s">
        <v>1295</v>
      </c>
    </row>
    <row r="4975" spans="1:1" x14ac:dyDescent="0.25">
      <c r="A4975" s="12" t="s">
        <v>1114</v>
      </c>
    </row>
    <row r="4976" spans="1:1" x14ac:dyDescent="0.25">
      <c r="A4976" s="12" t="s">
        <v>2759</v>
      </c>
    </row>
    <row r="4977" spans="1:1" x14ac:dyDescent="0.25">
      <c r="A4977" s="12" t="s">
        <v>4200</v>
      </c>
    </row>
    <row r="4978" spans="1:1" x14ac:dyDescent="0.25">
      <c r="A4978" s="12" t="s">
        <v>2116</v>
      </c>
    </row>
    <row r="4979" spans="1:1" x14ac:dyDescent="0.25">
      <c r="A4979" s="12" t="s">
        <v>1189</v>
      </c>
    </row>
    <row r="4980" spans="1:1" x14ac:dyDescent="0.25">
      <c r="A4980" s="12" t="s">
        <v>348</v>
      </c>
    </row>
    <row r="4981" spans="1:1" x14ac:dyDescent="0.25">
      <c r="A4981" s="12" t="s">
        <v>4993</v>
      </c>
    </row>
    <row r="4982" spans="1:1" x14ac:dyDescent="0.25">
      <c r="A4982" s="12" t="s">
        <v>1386</v>
      </c>
    </row>
    <row r="4983" spans="1:1" x14ac:dyDescent="0.25">
      <c r="A4983" s="12" t="s">
        <v>1908</v>
      </c>
    </row>
    <row r="4984" spans="1:1" x14ac:dyDescent="0.25">
      <c r="A4984" s="12" t="s">
        <v>4466</v>
      </c>
    </row>
    <row r="4985" spans="1:1" x14ac:dyDescent="0.25">
      <c r="A4985" s="12" t="s">
        <v>1001</v>
      </c>
    </row>
    <row r="4986" spans="1:1" x14ac:dyDescent="0.25">
      <c r="A4986" s="12" t="s">
        <v>4549</v>
      </c>
    </row>
    <row r="4987" spans="1:1" x14ac:dyDescent="0.25">
      <c r="A4987" s="12" t="s">
        <v>3389</v>
      </c>
    </row>
    <row r="4988" spans="1:1" x14ac:dyDescent="0.25">
      <c r="A4988" s="12" t="s">
        <v>4703</v>
      </c>
    </row>
    <row r="4989" spans="1:1" x14ac:dyDescent="0.25">
      <c r="A4989" s="12" t="s">
        <v>3886</v>
      </c>
    </row>
    <row r="4990" spans="1:1" x14ac:dyDescent="0.25">
      <c r="A4990" s="12" t="s">
        <v>664</v>
      </c>
    </row>
    <row r="4991" spans="1:1" x14ac:dyDescent="0.25">
      <c r="A4991" s="12" t="s">
        <v>5013</v>
      </c>
    </row>
    <row r="4992" spans="1:1" x14ac:dyDescent="0.25">
      <c r="A4992" s="12" t="s">
        <v>616</v>
      </c>
    </row>
    <row r="4993" spans="1:1" x14ac:dyDescent="0.25">
      <c r="A4993" s="12" t="s">
        <v>1027</v>
      </c>
    </row>
    <row r="4994" spans="1:1" x14ac:dyDescent="0.25">
      <c r="A4994" s="12" t="s">
        <v>510</v>
      </c>
    </row>
    <row r="4995" spans="1:1" x14ac:dyDescent="0.25">
      <c r="A4995" s="12" t="s">
        <v>1232</v>
      </c>
    </row>
    <row r="4996" spans="1:1" x14ac:dyDescent="0.25">
      <c r="A4996" s="12" t="s">
        <v>2856</v>
      </c>
    </row>
    <row r="4997" spans="1:1" x14ac:dyDescent="0.25">
      <c r="A4997" s="12" t="s">
        <v>1816</v>
      </c>
    </row>
    <row r="4998" spans="1:1" x14ac:dyDescent="0.25">
      <c r="A4998" s="12" t="s">
        <v>2899</v>
      </c>
    </row>
    <row r="4999" spans="1:1" x14ac:dyDescent="0.25">
      <c r="A4999" s="12" t="s">
        <v>184</v>
      </c>
    </row>
    <row r="5000" spans="1:1" x14ac:dyDescent="0.25">
      <c r="A5000" s="12" t="s">
        <v>3921</v>
      </c>
    </row>
    <row r="5001" spans="1:1" x14ac:dyDescent="0.25">
      <c r="A5001" s="12" t="s">
        <v>4743</v>
      </c>
    </row>
    <row r="5002" spans="1:1" x14ac:dyDescent="0.25">
      <c r="A5002" s="12" t="s">
        <v>4207</v>
      </c>
    </row>
    <row r="5003" spans="1:1" x14ac:dyDescent="0.25">
      <c r="A5003" s="12" t="s">
        <v>4986</v>
      </c>
    </row>
    <row r="5004" spans="1:1" x14ac:dyDescent="0.25">
      <c r="A5004" s="12" t="s">
        <v>5043</v>
      </c>
    </row>
    <row r="5005" spans="1:1" x14ac:dyDescent="0.25">
      <c r="A5005" s="12" t="s">
        <v>5044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E71A7-CD02-4129-8986-07C3FEB81320}">
  <dimension ref="A1:Q5001"/>
  <sheetViews>
    <sheetView tabSelected="1" topLeftCell="M1" workbookViewId="0">
      <selection activeCell="O2" sqref="O2"/>
    </sheetView>
  </sheetViews>
  <sheetFormatPr defaultRowHeight="13.8" x14ac:dyDescent="0.25"/>
  <cols>
    <col min="1" max="10" width="17.8984375" customWidth="1"/>
    <col min="11" max="11" width="18" customWidth="1"/>
    <col min="12" max="12" width="19.5" customWidth="1"/>
    <col min="13" max="13" width="24.59765625" customWidth="1"/>
    <col min="14" max="14" width="17.8984375" customWidth="1"/>
    <col min="15" max="15" width="12.5" customWidth="1"/>
  </cols>
  <sheetData>
    <row r="1" spans="1:17" x14ac:dyDescent="0.25">
      <c r="A1" t="s">
        <v>0</v>
      </c>
      <c r="B1" t="s">
        <v>1</v>
      </c>
      <c r="C1" t="s">
        <v>2</v>
      </c>
      <c r="D1" t="s">
        <v>3</v>
      </c>
      <c r="E1" t="s">
        <v>4</v>
      </c>
      <c r="F1" t="s">
        <v>5</v>
      </c>
      <c r="G1" t="s">
        <v>6</v>
      </c>
      <c r="H1" t="s">
        <v>7</v>
      </c>
      <c r="I1" t="s">
        <v>8</v>
      </c>
      <c r="J1" t="s">
        <v>9</v>
      </c>
      <c r="K1" t="s">
        <v>10</v>
      </c>
      <c r="L1" t="s">
        <v>11</v>
      </c>
      <c r="M1" t="s">
        <v>12</v>
      </c>
      <c r="N1" t="s">
        <v>5063</v>
      </c>
      <c r="O1" t="s">
        <v>5052</v>
      </c>
      <c r="P1" t="s">
        <v>5064</v>
      </c>
    </row>
    <row r="2" spans="1:17" x14ac:dyDescent="0.25">
      <c r="A2" t="s">
        <v>13</v>
      </c>
      <c r="B2" s="18">
        <v>51</v>
      </c>
      <c r="C2" s="18" t="s">
        <v>14</v>
      </c>
      <c r="D2" s="18" t="s">
        <v>15</v>
      </c>
      <c r="E2">
        <v>14.73</v>
      </c>
      <c r="F2" s="18">
        <v>29</v>
      </c>
      <c r="G2" s="18" t="s">
        <v>16</v>
      </c>
      <c r="H2" s="18" t="s">
        <v>17</v>
      </c>
      <c r="I2">
        <v>8.99</v>
      </c>
      <c r="J2">
        <v>1</v>
      </c>
      <c r="K2" t="s">
        <v>18</v>
      </c>
      <c r="L2">
        <v>1</v>
      </c>
      <c r="M2">
        <v>0.49</v>
      </c>
      <c r="N2" t="s">
        <v>19</v>
      </c>
      <c r="O2" t="str">
        <f t="shared" ref="O2:O65" si="0">IF(B2&lt;=25,"18-25",IF(B2&lt;=35,"26-35",IF(B2&lt;=55,"36-55",IF(B2&gt;=56,"56-100"))))</f>
        <v>36-55</v>
      </c>
      <c r="Q2">
        <f>COUNTIF(Table1[subscription_type],"=Basic")</f>
        <v>1661</v>
      </c>
    </row>
    <row r="3" spans="1:17" x14ac:dyDescent="0.25">
      <c r="A3" t="s">
        <v>20</v>
      </c>
      <c r="B3" s="18">
        <v>47</v>
      </c>
      <c r="C3" s="18" t="s">
        <v>14</v>
      </c>
      <c r="D3" s="18" t="s">
        <v>21</v>
      </c>
      <c r="E3">
        <v>0.7</v>
      </c>
      <c r="F3" s="18">
        <v>19</v>
      </c>
      <c r="G3" s="18" t="s">
        <v>22</v>
      </c>
      <c r="H3" s="18" t="s">
        <v>23</v>
      </c>
      <c r="I3">
        <v>13.99</v>
      </c>
      <c r="J3">
        <v>1</v>
      </c>
      <c r="K3" t="s">
        <v>18</v>
      </c>
      <c r="L3">
        <v>5</v>
      </c>
      <c r="M3">
        <v>0.03</v>
      </c>
      <c r="N3" t="s">
        <v>24</v>
      </c>
      <c r="O3" t="str">
        <f t="shared" si="0"/>
        <v>36-55</v>
      </c>
      <c r="Q3">
        <f>COUNTIF(D:D,"=Standard")</f>
        <v>1646</v>
      </c>
    </row>
    <row r="4" spans="1:17" x14ac:dyDescent="0.25">
      <c r="A4" t="s">
        <v>25</v>
      </c>
      <c r="B4" s="18">
        <v>27</v>
      </c>
      <c r="C4" s="18" t="s">
        <v>26</v>
      </c>
      <c r="D4" s="18" t="s">
        <v>21</v>
      </c>
      <c r="E4">
        <v>16.32</v>
      </c>
      <c r="F4" s="18">
        <v>10</v>
      </c>
      <c r="G4" s="18" t="s">
        <v>27</v>
      </c>
      <c r="H4" s="18" t="s">
        <v>17</v>
      </c>
      <c r="I4">
        <v>13.99</v>
      </c>
      <c r="J4">
        <v>0</v>
      </c>
      <c r="K4" t="s">
        <v>28</v>
      </c>
      <c r="L4">
        <v>2</v>
      </c>
      <c r="M4">
        <v>1.48</v>
      </c>
      <c r="N4" t="s">
        <v>29</v>
      </c>
      <c r="O4" t="str">
        <f t="shared" si="0"/>
        <v>26-35</v>
      </c>
      <c r="Q4">
        <f>COUNTIF(D:D,"Premium")</f>
        <v>1693</v>
      </c>
    </row>
    <row r="5" spans="1:17" x14ac:dyDescent="0.25">
      <c r="A5" t="s">
        <v>30</v>
      </c>
      <c r="B5" s="18">
        <v>53</v>
      </c>
      <c r="C5" s="18" t="s">
        <v>14</v>
      </c>
      <c r="D5" s="18" t="s">
        <v>31</v>
      </c>
      <c r="E5">
        <v>4.51</v>
      </c>
      <c r="F5" s="18">
        <v>12</v>
      </c>
      <c r="G5" s="18" t="s">
        <v>32</v>
      </c>
      <c r="H5" s="18" t="s">
        <v>17</v>
      </c>
      <c r="I5">
        <v>17.989999999999998</v>
      </c>
      <c r="J5">
        <v>1</v>
      </c>
      <c r="K5" t="s">
        <v>28</v>
      </c>
      <c r="L5">
        <v>2</v>
      </c>
      <c r="M5">
        <v>0.35</v>
      </c>
      <c r="N5" t="s">
        <v>33</v>
      </c>
      <c r="O5" t="str">
        <f t="shared" si="0"/>
        <v>36-55</v>
      </c>
    </row>
    <row r="6" spans="1:17" x14ac:dyDescent="0.25">
      <c r="A6" t="s">
        <v>34</v>
      </c>
      <c r="B6" s="18">
        <v>56</v>
      </c>
      <c r="C6" s="18" t="s">
        <v>14</v>
      </c>
      <c r="D6" s="18" t="s">
        <v>21</v>
      </c>
      <c r="E6">
        <v>1.89</v>
      </c>
      <c r="F6" s="18">
        <v>13</v>
      </c>
      <c r="G6" s="18" t="s">
        <v>16</v>
      </c>
      <c r="H6" s="18" t="s">
        <v>23</v>
      </c>
      <c r="I6">
        <v>13.99</v>
      </c>
      <c r="J6">
        <v>1</v>
      </c>
      <c r="K6" t="s">
        <v>28</v>
      </c>
      <c r="L6">
        <v>2</v>
      </c>
      <c r="M6">
        <v>0.13</v>
      </c>
      <c r="N6" t="s">
        <v>19</v>
      </c>
      <c r="O6" t="str">
        <f t="shared" si="0"/>
        <v>56-100</v>
      </c>
    </row>
    <row r="7" spans="1:17" x14ac:dyDescent="0.25">
      <c r="A7" t="s">
        <v>35</v>
      </c>
      <c r="B7" s="18">
        <v>58</v>
      </c>
      <c r="C7" s="18" t="s">
        <v>26</v>
      </c>
      <c r="D7" s="18" t="s">
        <v>21</v>
      </c>
      <c r="E7">
        <v>13.8</v>
      </c>
      <c r="F7" s="18">
        <v>26</v>
      </c>
      <c r="G7" s="18" t="s">
        <v>32</v>
      </c>
      <c r="H7" s="18" t="s">
        <v>23</v>
      </c>
      <c r="I7">
        <v>13.99</v>
      </c>
      <c r="J7">
        <v>0</v>
      </c>
      <c r="K7" t="s">
        <v>36</v>
      </c>
      <c r="L7">
        <v>3</v>
      </c>
      <c r="M7">
        <v>0.51</v>
      </c>
      <c r="N7" t="s">
        <v>19</v>
      </c>
      <c r="O7" t="str">
        <f t="shared" si="0"/>
        <v>56-100</v>
      </c>
    </row>
    <row r="8" spans="1:17" x14ac:dyDescent="0.25">
      <c r="A8" s="1" t="s">
        <v>37</v>
      </c>
      <c r="B8" s="18">
        <v>48</v>
      </c>
      <c r="C8" s="18" t="s">
        <v>14</v>
      </c>
      <c r="D8" s="18" t="s">
        <v>15</v>
      </c>
      <c r="E8">
        <v>13.83</v>
      </c>
      <c r="F8" s="18">
        <v>20</v>
      </c>
      <c r="G8" s="18" t="s">
        <v>27</v>
      </c>
      <c r="H8" s="18" t="s">
        <v>17</v>
      </c>
      <c r="I8">
        <v>8.99</v>
      </c>
      <c r="J8">
        <v>0</v>
      </c>
      <c r="K8" t="s">
        <v>18</v>
      </c>
      <c r="L8">
        <v>5</v>
      </c>
      <c r="M8">
        <v>0.66</v>
      </c>
      <c r="N8" t="s">
        <v>38</v>
      </c>
      <c r="O8" t="str">
        <f t="shared" si="0"/>
        <v>36-55</v>
      </c>
    </row>
    <row r="9" spans="1:17" x14ac:dyDescent="0.25">
      <c r="A9" t="s">
        <v>39</v>
      </c>
      <c r="B9" s="18">
        <v>51</v>
      </c>
      <c r="C9" s="18" t="s">
        <v>40</v>
      </c>
      <c r="D9" s="18" t="s">
        <v>15</v>
      </c>
      <c r="E9">
        <v>14.3</v>
      </c>
      <c r="F9" s="18">
        <v>56</v>
      </c>
      <c r="G9" s="18" t="s">
        <v>22</v>
      </c>
      <c r="H9" s="18" t="s">
        <v>23</v>
      </c>
      <c r="I9">
        <v>8.99</v>
      </c>
      <c r="J9">
        <v>1</v>
      </c>
      <c r="K9" t="s">
        <v>18</v>
      </c>
      <c r="L9">
        <v>1</v>
      </c>
      <c r="M9">
        <v>0.25</v>
      </c>
      <c r="N9" t="s">
        <v>19</v>
      </c>
      <c r="O9" t="str">
        <f t="shared" si="0"/>
        <v>36-55</v>
      </c>
    </row>
    <row r="10" spans="1:17" x14ac:dyDescent="0.25">
      <c r="A10" t="s">
        <v>41</v>
      </c>
      <c r="B10" s="18">
        <v>45</v>
      </c>
      <c r="C10" s="18" t="s">
        <v>14</v>
      </c>
      <c r="D10" s="18" t="s">
        <v>15</v>
      </c>
      <c r="E10">
        <v>9.98</v>
      </c>
      <c r="F10" s="18">
        <v>10</v>
      </c>
      <c r="G10" s="18" t="s">
        <v>27</v>
      </c>
      <c r="H10" s="18" t="s">
        <v>23</v>
      </c>
      <c r="I10">
        <v>8.99</v>
      </c>
      <c r="J10">
        <v>0</v>
      </c>
      <c r="K10" t="s">
        <v>42</v>
      </c>
      <c r="L10">
        <v>3</v>
      </c>
      <c r="M10">
        <v>0.91</v>
      </c>
      <c r="N10" t="s">
        <v>38</v>
      </c>
      <c r="O10" t="str">
        <f t="shared" si="0"/>
        <v>36-55</v>
      </c>
    </row>
    <row r="11" spans="1:17" x14ac:dyDescent="0.25">
      <c r="A11" t="s">
        <v>43</v>
      </c>
      <c r="B11" s="18">
        <v>32</v>
      </c>
      <c r="C11" s="18" t="s">
        <v>14</v>
      </c>
      <c r="D11" s="18" t="s">
        <v>31</v>
      </c>
      <c r="E11">
        <v>2.2200000000000002</v>
      </c>
      <c r="F11" s="18">
        <v>34</v>
      </c>
      <c r="G11" s="18" t="s">
        <v>22</v>
      </c>
      <c r="H11" s="18" t="s">
        <v>17</v>
      </c>
      <c r="I11">
        <v>17.989999999999998</v>
      </c>
      <c r="J11">
        <v>1</v>
      </c>
      <c r="K11" t="s">
        <v>36</v>
      </c>
      <c r="L11">
        <v>1</v>
      </c>
      <c r="M11">
        <v>0.06</v>
      </c>
      <c r="N11" t="s">
        <v>29</v>
      </c>
      <c r="O11" t="str">
        <f t="shared" si="0"/>
        <v>26-35</v>
      </c>
    </row>
    <row r="12" spans="1:17" x14ac:dyDescent="0.25">
      <c r="A12" t="s">
        <v>44</v>
      </c>
      <c r="B12" s="18">
        <v>26</v>
      </c>
      <c r="C12" s="18" t="s">
        <v>40</v>
      </c>
      <c r="D12" s="18" t="s">
        <v>31</v>
      </c>
      <c r="E12">
        <v>15.42</v>
      </c>
      <c r="F12" s="18">
        <v>36</v>
      </c>
      <c r="G12" s="18" t="s">
        <v>27</v>
      </c>
      <c r="H12" s="18" t="s">
        <v>45</v>
      </c>
      <c r="I12">
        <v>17.989999999999998</v>
      </c>
      <c r="J12">
        <v>0</v>
      </c>
      <c r="K12" t="s">
        <v>36</v>
      </c>
      <c r="L12">
        <v>4</v>
      </c>
      <c r="M12">
        <v>0.42</v>
      </c>
      <c r="N12" t="s">
        <v>46</v>
      </c>
      <c r="O12" t="str">
        <f t="shared" si="0"/>
        <v>26-35</v>
      </c>
    </row>
    <row r="13" spans="1:17" x14ac:dyDescent="0.25">
      <c r="A13" t="s">
        <v>47</v>
      </c>
      <c r="B13" s="18">
        <v>28</v>
      </c>
      <c r="C13" s="18" t="s">
        <v>14</v>
      </c>
      <c r="D13" s="18" t="s">
        <v>21</v>
      </c>
      <c r="E13">
        <v>22.26</v>
      </c>
      <c r="F13" s="18">
        <v>38</v>
      </c>
      <c r="G13" s="18" t="s">
        <v>48</v>
      </c>
      <c r="H13" s="18" t="s">
        <v>23</v>
      </c>
      <c r="I13">
        <v>13.99</v>
      </c>
      <c r="J13">
        <v>0</v>
      </c>
      <c r="K13" t="s">
        <v>28</v>
      </c>
      <c r="L13">
        <v>5</v>
      </c>
      <c r="M13">
        <v>0.56999999999999995</v>
      </c>
      <c r="N13" t="s">
        <v>33</v>
      </c>
      <c r="O13" t="str">
        <f t="shared" si="0"/>
        <v>26-35</v>
      </c>
    </row>
    <row r="14" spans="1:17" x14ac:dyDescent="0.25">
      <c r="A14" t="s">
        <v>49</v>
      </c>
      <c r="B14" s="18">
        <v>47</v>
      </c>
      <c r="C14" s="18" t="s">
        <v>14</v>
      </c>
      <c r="D14" s="18" t="s">
        <v>21</v>
      </c>
      <c r="E14">
        <v>7.92</v>
      </c>
      <c r="F14" s="18">
        <v>23</v>
      </c>
      <c r="G14" s="18" t="s">
        <v>48</v>
      </c>
      <c r="H14" s="18" t="s">
        <v>17</v>
      </c>
      <c r="I14">
        <v>13.99</v>
      </c>
      <c r="J14">
        <v>0</v>
      </c>
      <c r="K14" t="s">
        <v>28</v>
      </c>
      <c r="L14">
        <v>1</v>
      </c>
      <c r="M14">
        <v>0.33</v>
      </c>
      <c r="N14" t="s">
        <v>24</v>
      </c>
      <c r="O14" t="str">
        <f t="shared" si="0"/>
        <v>36-55</v>
      </c>
    </row>
    <row r="15" spans="1:17" x14ac:dyDescent="0.25">
      <c r="A15" t="s">
        <v>50</v>
      </c>
      <c r="B15" s="18">
        <v>49</v>
      </c>
      <c r="C15" s="18" t="s">
        <v>26</v>
      </c>
      <c r="D15" s="18" t="s">
        <v>15</v>
      </c>
      <c r="E15">
        <v>5.26</v>
      </c>
      <c r="F15" s="18">
        <v>33</v>
      </c>
      <c r="G15" s="18" t="s">
        <v>48</v>
      </c>
      <c r="H15" s="18" t="s">
        <v>23</v>
      </c>
      <c r="I15">
        <v>8.99</v>
      </c>
      <c r="J15">
        <v>1</v>
      </c>
      <c r="K15" t="s">
        <v>28</v>
      </c>
      <c r="L15">
        <v>3</v>
      </c>
      <c r="M15">
        <v>0.15</v>
      </c>
      <c r="N15" t="s">
        <v>51</v>
      </c>
      <c r="O15" t="str">
        <f t="shared" si="0"/>
        <v>36-55</v>
      </c>
    </row>
    <row r="16" spans="1:17" x14ac:dyDescent="0.25">
      <c r="A16" t="s">
        <v>52</v>
      </c>
      <c r="B16" s="18">
        <v>39</v>
      </c>
      <c r="C16" s="18" t="s">
        <v>26</v>
      </c>
      <c r="D16" s="18" t="s">
        <v>15</v>
      </c>
      <c r="E16">
        <v>10.97</v>
      </c>
      <c r="F16" s="18">
        <v>10</v>
      </c>
      <c r="G16" s="18" t="s">
        <v>32</v>
      </c>
      <c r="H16" s="18" t="s">
        <v>23</v>
      </c>
      <c r="I16">
        <v>8.99</v>
      </c>
      <c r="J16">
        <v>0</v>
      </c>
      <c r="K16" t="s">
        <v>42</v>
      </c>
      <c r="L16">
        <v>1</v>
      </c>
      <c r="M16">
        <v>1</v>
      </c>
      <c r="N16" t="s">
        <v>46</v>
      </c>
      <c r="O16" t="str">
        <f t="shared" si="0"/>
        <v>36-55</v>
      </c>
    </row>
    <row r="17" spans="1:15" x14ac:dyDescent="0.25">
      <c r="A17" t="s">
        <v>53</v>
      </c>
      <c r="B17" s="18">
        <v>32</v>
      </c>
      <c r="C17" s="18" t="s">
        <v>26</v>
      </c>
      <c r="D17" s="18" t="s">
        <v>31</v>
      </c>
      <c r="E17">
        <v>40.94</v>
      </c>
      <c r="F17" s="18">
        <v>7</v>
      </c>
      <c r="G17" s="18" t="s">
        <v>48</v>
      </c>
      <c r="H17" s="18" t="s">
        <v>54</v>
      </c>
      <c r="I17">
        <v>17.989999999999998</v>
      </c>
      <c r="J17">
        <v>0</v>
      </c>
      <c r="K17" t="s">
        <v>28</v>
      </c>
      <c r="L17">
        <v>1</v>
      </c>
      <c r="M17">
        <v>5.12</v>
      </c>
      <c r="N17" t="s">
        <v>19</v>
      </c>
      <c r="O17" t="str">
        <f t="shared" si="0"/>
        <v>26-35</v>
      </c>
    </row>
    <row r="18" spans="1:15" x14ac:dyDescent="0.25">
      <c r="A18" t="s">
        <v>55</v>
      </c>
      <c r="B18" s="18">
        <v>46</v>
      </c>
      <c r="C18" s="18" t="s">
        <v>14</v>
      </c>
      <c r="D18" s="18" t="s">
        <v>31</v>
      </c>
      <c r="E18">
        <v>1.25</v>
      </c>
      <c r="F18" s="18">
        <v>13</v>
      </c>
      <c r="G18" s="18" t="s">
        <v>22</v>
      </c>
      <c r="H18" s="18" t="s">
        <v>56</v>
      </c>
      <c r="I18">
        <v>17.989999999999998</v>
      </c>
      <c r="J18">
        <v>1</v>
      </c>
      <c r="K18" t="s">
        <v>36</v>
      </c>
      <c r="L18">
        <v>3</v>
      </c>
      <c r="M18">
        <v>0.09</v>
      </c>
      <c r="N18" t="s">
        <v>46</v>
      </c>
      <c r="O18" t="str">
        <f t="shared" si="0"/>
        <v>36-55</v>
      </c>
    </row>
    <row r="19" spans="1:15" x14ac:dyDescent="0.25">
      <c r="A19" t="s">
        <v>57</v>
      </c>
      <c r="B19" s="18">
        <v>48</v>
      </c>
      <c r="C19" s="18" t="s">
        <v>26</v>
      </c>
      <c r="D19" s="18" t="s">
        <v>21</v>
      </c>
      <c r="E19">
        <v>8.1199999999999992</v>
      </c>
      <c r="F19" s="18">
        <v>32</v>
      </c>
      <c r="G19" s="18" t="s">
        <v>16</v>
      </c>
      <c r="H19" s="18" t="s">
        <v>54</v>
      </c>
      <c r="I19">
        <v>13.99</v>
      </c>
      <c r="J19">
        <v>1</v>
      </c>
      <c r="K19" t="s">
        <v>28</v>
      </c>
      <c r="L19">
        <v>2</v>
      </c>
      <c r="M19">
        <v>0.25</v>
      </c>
      <c r="N19" t="s">
        <v>19</v>
      </c>
      <c r="O19" t="str">
        <f t="shared" si="0"/>
        <v>36-55</v>
      </c>
    </row>
    <row r="20" spans="1:15" x14ac:dyDescent="0.25">
      <c r="A20" t="s">
        <v>58</v>
      </c>
      <c r="B20" s="18">
        <v>68</v>
      </c>
      <c r="C20" s="18" t="s">
        <v>26</v>
      </c>
      <c r="D20" s="18" t="s">
        <v>31</v>
      </c>
      <c r="E20">
        <v>7.67</v>
      </c>
      <c r="F20" s="18">
        <v>40</v>
      </c>
      <c r="G20" s="18" t="s">
        <v>32</v>
      </c>
      <c r="H20" s="18" t="s">
        <v>56</v>
      </c>
      <c r="I20">
        <v>17.989999999999998</v>
      </c>
      <c r="J20">
        <v>0</v>
      </c>
      <c r="K20" t="s">
        <v>42</v>
      </c>
      <c r="L20">
        <v>4</v>
      </c>
      <c r="M20">
        <v>0.19</v>
      </c>
      <c r="N20" t="s">
        <v>38</v>
      </c>
      <c r="O20" t="str">
        <f t="shared" si="0"/>
        <v>56-100</v>
      </c>
    </row>
    <row r="21" spans="1:15" x14ac:dyDescent="0.25">
      <c r="A21" t="s">
        <v>59</v>
      </c>
      <c r="B21" s="18">
        <v>21</v>
      </c>
      <c r="C21" s="18" t="s">
        <v>26</v>
      </c>
      <c r="D21" s="18" t="s">
        <v>21</v>
      </c>
      <c r="E21">
        <v>15.53</v>
      </c>
      <c r="F21" s="18">
        <v>27</v>
      </c>
      <c r="G21" s="18" t="s">
        <v>48</v>
      </c>
      <c r="H21" s="18" t="s">
        <v>45</v>
      </c>
      <c r="I21">
        <v>13.99</v>
      </c>
      <c r="J21">
        <v>0</v>
      </c>
      <c r="K21" t="s">
        <v>60</v>
      </c>
      <c r="L21">
        <v>1</v>
      </c>
      <c r="M21">
        <v>0.55000000000000004</v>
      </c>
      <c r="N21" t="s">
        <v>46</v>
      </c>
      <c r="O21" t="str">
        <f t="shared" si="0"/>
        <v>18-25</v>
      </c>
    </row>
    <row r="22" spans="1:15" x14ac:dyDescent="0.25">
      <c r="A22" t="s">
        <v>61</v>
      </c>
      <c r="B22" s="18">
        <v>60</v>
      </c>
      <c r="C22" s="18" t="s">
        <v>40</v>
      </c>
      <c r="D22" s="18" t="s">
        <v>15</v>
      </c>
      <c r="E22">
        <v>31.9</v>
      </c>
      <c r="F22" s="18">
        <v>4</v>
      </c>
      <c r="G22" s="18" t="s">
        <v>32</v>
      </c>
      <c r="H22" s="18" t="s">
        <v>56</v>
      </c>
      <c r="I22">
        <v>8.99</v>
      </c>
      <c r="J22">
        <v>0</v>
      </c>
      <c r="K22" t="s">
        <v>28</v>
      </c>
      <c r="L22">
        <v>2</v>
      </c>
      <c r="M22">
        <v>6.38</v>
      </c>
      <c r="N22" t="s">
        <v>46</v>
      </c>
      <c r="O22" t="str">
        <f t="shared" si="0"/>
        <v>56-100</v>
      </c>
    </row>
    <row r="23" spans="1:15" x14ac:dyDescent="0.25">
      <c r="A23" t="s">
        <v>62</v>
      </c>
      <c r="B23" s="18">
        <v>70</v>
      </c>
      <c r="C23" s="18" t="s">
        <v>14</v>
      </c>
      <c r="D23" s="18" t="s">
        <v>31</v>
      </c>
      <c r="E23">
        <v>7.97</v>
      </c>
      <c r="F23" s="18">
        <v>57</v>
      </c>
      <c r="G23" s="18" t="s">
        <v>22</v>
      </c>
      <c r="H23" s="18" t="s">
        <v>45</v>
      </c>
      <c r="I23">
        <v>17.989999999999998</v>
      </c>
      <c r="J23">
        <v>1</v>
      </c>
      <c r="K23" t="s">
        <v>18</v>
      </c>
      <c r="L23">
        <v>5</v>
      </c>
      <c r="M23">
        <v>0.14000000000000001</v>
      </c>
      <c r="N23" t="s">
        <v>29</v>
      </c>
      <c r="O23" t="str">
        <f t="shared" si="0"/>
        <v>56-100</v>
      </c>
    </row>
    <row r="24" spans="1:15" x14ac:dyDescent="0.25">
      <c r="A24" t="s">
        <v>63</v>
      </c>
      <c r="B24" s="18">
        <v>53</v>
      </c>
      <c r="C24" s="18" t="s">
        <v>14</v>
      </c>
      <c r="D24" s="18" t="s">
        <v>21</v>
      </c>
      <c r="E24">
        <v>43.02</v>
      </c>
      <c r="F24" s="18">
        <v>43</v>
      </c>
      <c r="G24" s="18" t="s">
        <v>48</v>
      </c>
      <c r="H24" s="18" t="s">
        <v>56</v>
      </c>
      <c r="I24">
        <v>13.99</v>
      </c>
      <c r="J24">
        <v>0</v>
      </c>
      <c r="K24" t="s">
        <v>28</v>
      </c>
      <c r="L24">
        <v>1</v>
      </c>
      <c r="M24">
        <v>0.98</v>
      </c>
      <c r="N24" t="s">
        <v>19</v>
      </c>
      <c r="O24" t="str">
        <f t="shared" si="0"/>
        <v>36-55</v>
      </c>
    </row>
    <row r="25" spans="1:15" x14ac:dyDescent="0.25">
      <c r="A25" t="s">
        <v>64</v>
      </c>
      <c r="B25" s="18">
        <v>36</v>
      </c>
      <c r="C25" s="18" t="s">
        <v>14</v>
      </c>
      <c r="D25" s="18" t="s">
        <v>21</v>
      </c>
      <c r="E25">
        <v>34.6</v>
      </c>
      <c r="F25" s="18">
        <v>19</v>
      </c>
      <c r="G25" s="18" t="s">
        <v>32</v>
      </c>
      <c r="H25" s="18" t="s">
        <v>56</v>
      </c>
      <c r="I25">
        <v>13.99</v>
      </c>
      <c r="J25">
        <v>0</v>
      </c>
      <c r="K25" t="s">
        <v>28</v>
      </c>
      <c r="L25">
        <v>3</v>
      </c>
      <c r="M25">
        <v>1.73</v>
      </c>
      <c r="N25" t="s">
        <v>19</v>
      </c>
      <c r="O25" t="str">
        <f t="shared" si="0"/>
        <v>36-55</v>
      </c>
    </row>
    <row r="26" spans="1:15" x14ac:dyDescent="0.25">
      <c r="A26" t="s">
        <v>65</v>
      </c>
      <c r="B26" s="18">
        <v>55</v>
      </c>
      <c r="C26" s="18" t="s">
        <v>14</v>
      </c>
      <c r="D26" s="18" t="s">
        <v>15</v>
      </c>
      <c r="E26">
        <v>24.58</v>
      </c>
      <c r="F26" s="18">
        <v>18</v>
      </c>
      <c r="G26" s="18" t="s">
        <v>27</v>
      </c>
      <c r="H26" s="18" t="s">
        <v>54</v>
      </c>
      <c r="I26">
        <v>8.99</v>
      </c>
      <c r="J26">
        <v>0</v>
      </c>
      <c r="K26" t="s">
        <v>36</v>
      </c>
      <c r="L26">
        <v>1</v>
      </c>
      <c r="M26">
        <v>1.29</v>
      </c>
      <c r="N26" t="s">
        <v>51</v>
      </c>
      <c r="O26" t="str">
        <f t="shared" si="0"/>
        <v>36-55</v>
      </c>
    </row>
    <row r="27" spans="1:15" x14ac:dyDescent="0.25">
      <c r="A27" t="s">
        <v>66</v>
      </c>
      <c r="B27" s="18">
        <v>45</v>
      </c>
      <c r="C27" s="18" t="s">
        <v>26</v>
      </c>
      <c r="D27" s="18" t="s">
        <v>21</v>
      </c>
      <c r="E27">
        <v>7.39</v>
      </c>
      <c r="F27" s="18">
        <v>6</v>
      </c>
      <c r="G27" s="18" t="s">
        <v>32</v>
      </c>
      <c r="H27" s="18" t="s">
        <v>17</v>
      </c>
      <c r="I27">
        <v>13.99</v>
      </c>
      <c r="J27">
        <v>0</v>
      </c>
      <c r="K27" t="s">
        <v>42</v>
      </c>
      <c r="L27">
        <v>1</v>
      </c>
      <c r="M27">
        <v>1.06</v>
      </c>
      <c r="N27" t="s">
        <v>38</v>
      </c>
      <c r="O27" t="str">
        <f t="shared" si="0"/>
        <v>36-55</v>
      </c>
    </row>
    <row r="28" spans="1:15" x14ac:dyDescent="0.25">
      <c r="A28" t="s">
        <v>67</v>
      </c>
      <c r="B28" s="18">
        <v>24</v>
      </c>
      <c r="C28" s="18" t="s">
        <v>40</v>
      </c>
      <c r="D28" s="18" t="s">
        <v>31</v>
      </c>
      <c r="E28">
        <v>6.92</v>
      </c>
      <c r="F28" s="18">
        <v>13</v>
      </c>
      <c r="G28" s="18" t="s">
        <v>16</v>
      </c>
      <c r="H28" s="18" t="s">
        <v>54</v>
      </c>
      <c r="I28">
        <v>17.989999999999998</v>
      </c>
      <c r="J28">
        <v>0</v>
      </c>
      <c r="K28" t="s">
        <v>28</v>
      </c>
      <c r="L28">
        <v>2</v>
      </c>
      <c r="M28">
        <v>0.49</v>
      </c>
      <c r="N28" t="s">
        <v>19</v>
      </c>
      <c r="O28" t="str">
        <f t="shared" si="0"/>
        <v>18-25</v>
      </c>
    </row>
    <row r="29" spans="1:15" x14ac:dyDescent="0.25">
      <c r="A29" t="s">
        <v>68</v>
      </c>
      <c r="B29" s="18">
        <v>30</v>
      </c>
      <c r="C29" s="18" t="s">
        <v>14</v>
      </c>
      <c r="D29" s="18" t="s">
        <v>31</v>
      </c>
      <c r="E29">
        <v>1.37</v>
      </c>
      <c r="F29" s="18">
        <v>55</v>
      </c>
      <c r="G29" s="18" t="s">
        <v>69</v>
      </c>
      <c r="H29" s="18" t="s">
        <v>23</v>
      </c>
      <c r="I29">
        <v>17.989999999999998</v>
      </c>
      <c r="J29">
        <v>1</v>
      </c>
      <c r="K29" t="s">
        <v>36</v>
      </c>
      <c r="L29">
        <v>1</v>
      </c>
      <c r="M29">
        <v>0.02</v>
      </c>
      <c r="N29" t="s">
        <v>33</v>
      </c>
      <c r="O29" t="str">
        <f t="shared" si="0"/>
        <v>26-35</v>
      </c>
    </row>
    <row r="30" spans="1:15" x14ac:dyDescent="0.25">
      <c r="A30" t="s">
        <v>70</v>
      </c>
      <c r="B30" s="18">
        <v>69</v>
      </c>
      <c r="C30" s="18" t="s">
        <v>26</v>
      </c>
      <c r="D30" s="18" t="s">
        <v>15</v>
      </c>
      <c r="E30">
        <v>24.56</v>
      </c>
      <c r="F30" s="18">
        <v>53</v>
      </c>
      <c r="G30" s="18" t="s">
        <v>32</v>
      </c>
      <c r="H30" s="18" t="s">
        <v>45</v>
      </c>
      <c r="I30">
        <v>8.99</v>
      </c>
      <c r="J30">
        <v>1</v>
      </c>
      <c r="K30" t="s">
        <v>18</v>
      </c>
      <c r="L30">
        <v>1</v>
      </c>
      <c r="M30">
        <v>0.45</v>
      </c>
      <c r="N30" t="s">
        <v>19</v>
      </c>
      <c r="O30" t="str">
        <f t="shared" si="0"/>
        <v>56-100</v>
      </c>
    </row>
    <row r="31" spans="1:15" x14ac:dyDescent="0.25">
      <c r="A31" t="s">
        <v>71</v>
      </c>
      <c r="B31" s="18">
        <v>47</v>
      </c>
      <c r="C31" s="18" t="s">
        <v>14</v>
      </c>
      <c r="D31" s="18" t="s">
        <v>21</v>
      </c>
      <c r="E31">
        <v>15.87</v>
      </c>
      <c r="F31" s="18">
        <v>52</v>
      </c>
      <c r="G31" s="18" t="s">
        <v>16</v>
      </c>
      <c r="H31" s="18" t="s">
        <v>45</v>
      </c>
      <c r="I31">
        <v>13.99</v>
      </c>
      <c r="J31">
        <v>1</v>
      </c>
      <c r="K31" t="s">
        <v>28</v>
      </c>
      <c r="L31">
        <v>1</v>
      </c>
      <c r="M31">
        <v>0.3</v>
      </c>
      <c r="N31" t="s">
        <v>24</v>
      </c>
      <c r="O31" t="str">
        <f t="shared" si="0"/>
        <v>36-55</v>
      </c>
    </row>
    <row r="32" spans="1:15" x14ac:dyDescent="0.25">
      <c r="A32" t="s">
        <v>72</v>
      </c>
      <c r="B32" s="18">
        <v>49</v>
      </c>
      <c r="C32" s="18" t="s">
        <v>26</v>
      </c>
      <c r="D32" s="18" t="s">
        <v>21</v>
      </c>
      <c r="E32">
        <v>7.62</v>
      </c>
      <c r="F32" s="18">
        <v>27</v>
      </c>
      <c r="G32" s="18" t="s">
        <v>27</v>
      </c>
      <c r="H32" s="18" t="s">
        <v>17</v>
      </c>
      <c r="I32">
        <v>13.99</v>
      </c>
      <c r="J32">
        <v>0</v>
      </c>
      <c r="K32" t="s">
        <v>36</v>
      </c>
      <c r="L32">
        <v>3</v>
      </c>
      <c r="M32">
        <v>0.27</v>
      </c>
      <c r="N32" t="s">
        <v>19</v>
      </c>
      <c r="O32" t="str">
        <f t="shared" si="0"/>
        <v>36-55</v>
      </c>
    </row>
    <row r="33" spans="1:15" x14ac:dyDescent="0.25">
      <c r="A33" t="s">
        <v>73</v>
      </c>
      <c r="B33" s="18">
        <v>67</v>
      </c>
      <c r="C33" s="18" t="s">
        <v>40</v>
      </c>
      <c r="D33" s="18" t="s">
        <v>21</v>
      </c>
      <c r="E33">
        <v>3.05</v>
      </c>
      <c r="F33" s="18">
        <v>29</v>
      </c>
      <c r="G33" s="18" t="s">
        <v>32</v>
      </c>
      <c r="H33" s="18" t="s">
        <v>56</v>
      </c>
      <c r="I33">
        <v>13.99</v>
      </c>
      <c r="J33">
        <v>1</v>
      </c>
      <c r="K33" t="s">
        <v>42</v>
      </c>
      <c r="L33">
        <v>1</v>
      </c>
      <c r="M33">
        <v>0.1</v>
      </c>
      <c r="N33" t="s">
        <v>29</v>
      </c>
      <c r="O33" t="str">
        <f t="shared" si="0"/>
        <v>56-100</v>
      </c>
    </row>
    <row r="34" spans="1:15" x14ac:dyDescent="0.25">
      <c r="A34" t="s">
        <v>74</v>
      </c>
      <c r="B34" s="18">
        <v>23</v>
      </c>
      <c r="C34" s="18" t="s">
        <v>26</v>
      </c>
      <c r="D34" s="18" t="s">
        <v>31</v>
      </c>
      <c r="E34">
        <v>13.31</v>
      </c>
      <c r="F34" s="18">
        <v>34</v>
      </c>
      <c r="G34" s="18" t="s">
        <v>16</v>
      </c>
      <c r="H34" s="18" t="s">
        <v>23</v>
      </c>
      <c r="I34">
        <v>17.989999999999998</v>
      </c>
      <c r="J34">
        <v>1</v>
      </c>
      <c r="K34" t="s">
        <v>36</v>
      </c>
      <c r="L34">
        <v>2</v>
      </c>
      <c r="M34">
        <v>0.38</v>
      </c>
      <c r="N34" t="s">
        <v>38</v>
      </c>
      <c r="O34" t="str">
        <f t="shared" si="0"/>
        <v>18-25</v>
      </c>
    </row>
    <row r="35" spans="1:15" x14ac:dyDescent="0.25">
      <c r="A35" t="s">
        <v>75</v>
      </c>
      <c r="B35" s="18">
        <v>67</v>
      </c>
      <c r="C35" s="18" t="s">
        <v>40</v>
      </c>
      <c r="D35" s="18" t="s">
        <v>15</v>
      </c>
      <c r="E35">
        <v>1.56</v>
      </c>
      <c r="F35" s="18">
        <v>0</v>
      </c>
      <c r="G35" s="18" t="s">
        <v>32</v>
      </c>
      <c r="H35" s="18" t="s">
        <v>54</v>
      </c>
      <c r="I35">
        <v>8.99</v>
      </c>
      <c r="J35">
        <v>0</v>
      </c>
      <c r="K35" t="s">
        <v>28</v>
      </c>
      <c r="L35">
        <v>5</v>
      </c>
      <c r="M35">
        <v>1.56</v>
      </c>
      <c r="N35" t="s">
        <v>51</v>
      </c>
      <c r="O35" t="str">
        <f t="shared" si="0"/>
        <v>56-100</v>
      </c>
    </row>
    <row r="36" spans="1:15" x14ac:dyDescent="0.25">
      <c r="A36" t="s">
        <v>76</v>
      </c>
      <c r="B36" s="18">
        <v>57</v>
      </c>
      <c r="C36" s="18" t="s">
        <v>40</v>
      </c>
      <c r="D36" s="18" t="s">
        <v>31</v>
      </c>
      <c r="E36">
        <v>0.97</v>
      </c>
      <c r="F36" s="18">
        <v>32</v>
      </c>
      <c r="G36" s="18" t="s">
        <v>48</v>
      </c>
      <c r="H36" s="18" t="s">
        <v>23</v>
      </c>
      <c r="I36">
        <v>17.989999999999998</v>
      </c>
      <c r="J36">
        <v>1</v>
      </c>
      <c r="K36" t="s">
        <v>18</v>
      </c>
      <c r="L36">
        <v>2</v>
      </c>
      <c r="M36">
        <v>0.03</v>
      </c>
      <c r="N36" t="s">
        <v>46</v>
      </c>
      <c r="O36" t="str">
        <f t="shared" si="0"/>
        <v>56-100</v>
      </c>
    </row>
    <row r="37" spans="1:15" x14ac:dyDescent="0.25">
      <c r="A37" t="s">
        <v>77</v>
      </c>
      <c r="B37" s="18">
        <v>55</v>
      </c>
      <c r="C37" s="18" t="s">
        <v>14</v>
      </c>
      <c r="D37" s="18" t="s">
        <v>21</v>
      </c>
      <c r="E37">
        <v>21.58</v>
      </c>
      <c r="F37" s="18">
        <v>48</v>
      </c>
      <c r="G37" s="18" t="s">
        <v>69</v>
      </c>
      <c r="H37" s="18" t="s">
        <v>23</v>
      </c>
      <c r="I37">
        <v>13.99</v>
      </c>
      <c r="J37">
        <v>0</v>
      </c>
      <c r="K37" t="s">
        <v>60</v>
      </c>
      <c r="L37">
        <v>5</v>
      </c>
      <c r="M37">
        <v>0.44</v>
      </c>
      <c r="N37" t="s">
        <v>38</v>
      </c>
      <c r="O37" t="str">
        <f t="shared" si="0"/>
        <v>36-55</v>
      </c>
    </row>
    <row r="38" spans="1:15" x14ac:dyDescent="0.25">
      <c r="A38" t="s">
        <v>78</v>
      </c>
      <c r="B38" s="18">
        <v>35</v>
      </c>
      <c r="C38" s="18" t="s">
        <v>14</v>
      </c>
      <c r="D38" s="18" t="s">
        <v>21</v>
      </c>
      <c r="E38">
        <v>22.59</v>
      </c>
      <c r="F38" s="18">
        <v>16</v>
      </c>
      <c r="G38" s="18" t="s">
        <v>22</v>
      </c>
      <c r="H38" s="18" t="s">
        <v>56</v>
      </c>
      <c r="I38">
        <v>13.99</v>
      </c>
      <c r="J38">
        <v>0</v>
      </c>
      <c r="K38" t="s">
        <v>60</v>
      </c>
      <c r="L38">
        <v>2</v>
      </c>
      <c r="M38">
        <v>1.33</v>
      </c>
      <c r="N38" t="s">
        <v>46</v>
      </c>
      <c r="O38" t="str">
        <f t="shared" si="0"/>
        <v>26-35</v>
      </c>
    </row>
    <row r="39" spans="1:15" x14ac:dyDescent="0.25">
      <c r="A39" t="s">
        <v>79</v>
      </c>
      <c r="B39" s="18">
        <v>22</v>
      </c>
      <c r="C39" s="18" t="s">
        <v>26</v>
      </c>
      <c r="D39" s="18" t="s">
        <v>21</v>
      </c>
      <c r="E39">
        <v>9.69</v>
      </c>
      <c r="F39" s="18">
        <v>35</v>
      </c>
      <c r="G39" s="18" t="s">
        <v>27</v>
      </c>
      <c r="H39" s="18" t="s">
        <v>17</v>
      </c>
      <c r="I39">
        <v>13.99</v>
      </c>
      <c r="J39">
        <v>1</v>
      </c>
      <c r="K39" t="s">
        <v>28</v>
      </c>
      <c r="L39">
        <v>4</v>
      </c>
      <c r="M39">
        <v>0.27</v>
      </c>
      <c r="N39" t="s">
        <v>51</v>
      </c>
      <c r="O39" t="str">
        <f t="shared" si="0"/>
        <v>18-25</v>
      </c>
    </row>
    <row r="40" spans="1:15" x14ac:dyDescent="0.25">
      <c r="A40" t="s">
        <v>80</v>
      </c>
      <c r="B40" s="18">
        <v>34</v>
      </c>
      <c r="C40" s="18" t="s">
        <v>40</v>
      </c>
      <c r="D40" s="18" t="s">
        <v>31</v>
      </c>
      <c r="E40">
        <v>12.82</v>
      </c>
      <c r="F40" s="18">
        <v>45</v>
      </c>
      <c r="G40" s="18" t="s">
        <v>69</v>
      </c>
      <c r="H40" s="18" t="s">
        <v>23</v>
      </c>
      <c r="I40">
        <v>17.989999999999998</v>
      </c>
      <c r="J40">
        <v>1</v>
      </c>
      <c r="K40" t="s">
        <v>42</v>
      </c>
      <c r="L40">
        <v>2</v>
      </c>
      <c r="M40">
        <v>0.28000000000000003</v>
      </c>
      <c r="N40" t="s">
        <v>38</v>
      </c>
      <c r="O40" t="str">
        <f t="shared" si="0"/>
        <v>26-35</v>
      </c>
    </row>
    <row r="41" spans="1:15" x14ac:dyDescent="0.25">
      <c r="A41" t="s">
        <v>81</v>
      </c>
      <c r="B41" s="18">
        <v>19</v>
      </c>
      <c r="C41" s="18" t="s">
        <v>40</v>
      </c>
      <c r="D41" s="18" t="s">
        <v>21</v>
      </c>
      <c r="E41">
        <v>4.34</v>
      </c>
      <c r="F41" s="18">
        <v>1</v>
      </c>
      <c r="G41" s="18" t="s">
        <v>27</v>
      </c>
      <c r="H41" s="18" t="s">
        <v>56</v>
      </c>
      <c r="I41">
        <v>13.99</v>
      </c>
      <c r="J41">
        <v>0</v>
      </c>
      <c r="K41" t="s">
        <v>42</v>
      </c>
      <c r="L41">
        <v>1</v>
      </c>
      <c r="M41">
        <v>2.17</v>
      </c>
      <c r="N41" t="s">
        <v>24</v>
      </c>
      <c r="O41" t="str">
        <f t="shared" si="0"/>
        <v>18-25</v>
      </c>
    </row>
    <row r="42" spans="1:15" x14ac:dyDescent="0.25">
      <c r="A42" t="s">
        <v>82</v>
      </c>
      <c r="B42" s="18">
        <v>25</v>
      </c>
      <c r="C42" s="18" t="s">
        <v>26</v>
      </c>
      <c r="D42" s="18" t="s">
        <v>31</v>
      </c>
      <c r="E42">
        <v>15.95</v>
      </c>
      <c r="F42" s="18">
        <v>15</v>
      </c>
      <c r="G42" s="18" t="s">
        <v>48</v>
      </c>
      <c r="H42" s="18" t="s">
        <v>45</v>
      </c>
      <c r="I42">
        <v>17.989999999999998</v>
      </c>
      <c r="J42">
        <v>0</v>
      </c>
      <c r="K42" t="s">
        <v>60</v>
      </c>
      <c r="L42">
        <v>1</v>
      </c>
      <c r="M42">
        <v>1</v>
      </c>
      <c r="N42" t="s">
        <v>19</v>
      </c>
      <c r="O42" t="str">
        <f t="shared" si="0"/>
        <v>18-25</v>
      </c>
    </row>
    <row r="43" spans="1:15" x14ac:dyDescent="0.25">
      <c r="A43" t="s">
        <v>83</v>
      </c>
      <c r="B43" s="18">
        <v>49</v>
      </c>
      <c r="C43" s="18" t="s">
        <v>14</v>
      </c>
      <c r="D43" s="18" t="s">
        <v>31</v>
      </c>
      <c r="E43">
        <v>2.0499999999999998</v>
      </c>
      <c r="F43" s="18">
        <v>14</v>
      </c>
      <c r="G43" s="18" t="s">
        <v>69</v>
      </c>
      <c r="H43" s="18" t="s">
        <v>56</v>
      </c>
      <c r="I43">
        <v>17.989999999999998</v>
      </c>
      <c r="J43">
        <v>0</v>
      </c>
      <c r="K43" t="s">
        <v>36</v>
      </c>
      <c r="L43">
        <v>5</v>
      </c>
      <c r="M43">
        <v>0.14000000000000001</v>
      </c>
      <c r="N43" t="s">
        <v>38</v>
      </c>
      <c r="O43" t="str">
        <f t="shared" si="0"/>
        <v>36-55</v>
      </c>
    </row>
    <row r="44" spans="1:15" x14ac:dyDescent="0.25">
      <c r="A44" t="s">
        <v>84</v>
      </c>
      <c r="B44" s="18">
        <v>55</v>
      </c>
      <c r="C44" s="18" t="s">
        <v>14</v>
      </c>
      <c r="D44" s="18" t="s">
        <v>31</v>
      </c>
      <c r="E44">
        <v>3.86</v>
      </c>
      <c r="F44" s="18">
        <v>25</v>
      </c>
      <c r="G44" s="18" t="s">
        <v>22</v>
      </c>
      <c r="H44" s="18" t="s">
        <v>56</v>
      </c>
      <c r="I44">
        <v>17.989999999999998</v>
      </c>
      <c r="J44">
        <v>1</v>
      </c>
      <c r="K44" t="s">
        <v>42</v>
      </c>
      <c r="L44">
        <v>3</v>
      </c>
      <c r="M44">
        <v>0.15</v>
      </c>
      <c r="N44" t="s">
        <v>19</v>
      </c>
      <c r="O44" t="str">
        <f t="shared" si="0"/>
        <v>36-55</v>
      </c>
    </row>
    <row r="45" spans="1:15" x14ac:dyDescent="0.25">
      <c r="A45" t="s">
        <v>85</v>
      </c>
      <c r="B45" s="18">
        <v>36</v>
      </c>
      <c r="C45" s="18" t="s">
        <v>14</v>
      </c>
      <c r="D45" s="18" t="s">
        <v>15</v>
      </c>
      <c r="E45">
        <v>1.68</v>
      </c>
      <c r="F45" s="18">
        <v>10</v>
      </c>
      <c r="G45" s="18" t="s">
        <v>16</v>
      </c>
      <c r="H45" s="18" t="s">
        <v>17</v>
      </c>
      <c r="I45">
        <v>8.99</v>
      </c>
      <c r="J45">
        <v>1</v>
      </c>
      <c r="K45" t="s">
        <v>42</v>
      </c>
      <c r="L45">
        <v>4</v>
      </c>
      <c r="M45">
        <v>0.15</v>
      </c>
      <c r="N45" t="s">
        <v>19</v>
      </c>
      <c r="O45" t="str">
        <f t="shared" si="0"/>
        <v>36-55</v>
      </c>
    </row>
    <row r="46" spans="1:15" x14ac:dyDescent="0.25">
      <c r="A46" t="s">
        <v>86</v>
      </c>
      <c r="B46" s="18">
        <v>27</v>
      </c>
      <c r="C46" s="18" t="s">
        <v>14</v>
      </c>
      <c r="D46" s="18" t="s">
        <v>31</v>
      </c>
      <c r="E46">
        <v>46.88</v>
      </c>
      <c r="F46" s="18">
        <v>56</v>
      </c>
      <c r="G46" s="18" t="s">
        <v>32</v>
      </c>
      <c r="H46" s="18" t="s">
        <v>17</v>
      </c>
      <c r="I46">
        <v>17.989999999999998</v>
      </c>
      <c r="J46">
        <v>0</v>
      </c>
      <c r="K46" t="s">
        <v>28</v>
      </c>
      <c r="L46">
        <v>3</v>
      </c>
      <c r="M46">
        <v>0.82</v>
      </c>
      <c r="N46" t="s">
        <v>29</v>
      </c>
      <c r="O46" t="str">
        <f t="shared" si="0"/>
        <v>26-35</v>
      </c>
    </row>
    <row r="47" spans="1:15" x14ac:dyDescent="0.25">
      <c r="A47" t="s">
        <v>87</v>
      </c>
      <c r="B47" s="18">
        <v>49</v>
      </c>
      <c r="C47" s="18" t="s">
        <v>40</v>
      </c>
      <c r="D47" s="18" t="s">
        <v>21</v>
      </c>
      <c r="E47">
        <v>4.22</v>
      </c>
      <c r="F47" s="18">
        <v>50</v>
      </c>
      <c r="G47" s="18" t="s">
        <v>32</v>
      </c>
      <c r="H47" s="18" t="s">
        <v>54</v>
      </c>
      <c r="I47">
        <v>13.99</v>
      </c>
      <c r="J47">
        <v>1</v>
      </c>
      <c r="K47" t="s">
        <v>18</v>
      </c>
      <c r="L47">
        <v>2</v>
      </c>
      <c r="M47">
        <v>0.08</v>
      </c>
      <c r="N47" t="s">
        <v>46</v>
      </c>
      <c r="O47" t="str">
        <f t="shared" si="0"/>
        <v>36-55</v>
      </c>
    </row>
    <row r="48" spans="1:15" x14ac:dyDescent="0.25">
      <c r="A48" t="s">
        <v>88</v>
      </c>
      <c r="B48" s="18">
        <v>54</v>
      </c>
      <c r="C48" s="18" t="s">
        <v>26</v>
      </c>
      <c r="D48" s="18" t="s">
        <v>15</v>
      </c>
      <c r="E48">
        <v>26.88</v>
      </c>
      <c r="F48" s="18">
        <v>44</v>
      </c>
      <c r="G48" s="18" t="s">
        <v>48</v>
      </c>
      <c r="H48" s="18" t="s">
        <v>54</v>
      </c>
      <c r="I48">
        <v>8.99</v>
      </c>
      <c r="J48">
        <v>0</v>
      </c>
      <c r="K48" t="s">
        <v>18</v>
      </c>
      <c r="L48">
        <v>3</v>
      </c>
      <c r="M48">
        <v>0.6</v>
      </c>
      <c r="N48" t="s">
        <v>29</v>
      </c>
      <c r="O48" t="str">
        <f t="shared" si="0"/>
        <v>36-55</v>
      </c>
    </row>
    <row r="49" spans="1:15" x14ac:dyDescent="0.25">
      <c r="A49" t="s">
        <v>89</v>
      </c>
      <c r="B49" s="18">
        <v>31</v>
      </c>
      <c r="C49" s="18" t="s">
        <v>26</v>
      </c>
      <c r="D49" s="18" t="s">
        <v>21</v>
      </c>
      <c r="E49">
        <v>2.23</v>
      </c>
      <c r="F49" s="18">
        <v>39</v>
      </c>
      <c r="G49" s="18" t="s">
        <v>69</v>
      </c>
      <c r="H49" s="18" t="s">
        <v>23</v>
      </c>
      <c r="I49">
        <v>13.99</v>
      </c>
      <c r="J49">
        <v>1</v>
      </c>
      <c r="K49" t="s">
        <v>36</v>
      </c>
      <c r="L49">
        <v>5</v>
      </c>
      <c r="M49">
        <v>0.06</v>
      </c>
      <c r="N49" t="s">
        <v>29</v>
      </c>
      <c r="O49" t="str">
        <f t="shared" si="0"/>
        <v>26-35</v>
      </c>
    </row>
    <row r="50" spans="1:15" x14ac:dyDescent="0.25">
      <c r="A50" t="s">
        <v>90</v>
      </c>
      <c r="B50" s="18">
        <v>31</v>
      </c>
      <c r="C50" s="18" t="s">
        <v>40</v>
      </c>
      <c r="D50" s="18" t="s">
        <v>31</v>
      </c>
      <c r="E50">
        <v>14.15</v>
      </c>
      <c r="F50" s="18">
        <v>24</v>
      </c>
      <c r="G50" s="18" t="s">
        <v>48</v>
      </c>
      <c r="H50" s="18" t="s">
        <v>54</v>
      </c>
      <c r="I50">
        <v>17.989999999999998</v>
      </c>
      <c r="J50">
        <v>0</v>
      </c>
      <c r="K50" t="s">
        <v>42</v>
      </c>
      <c r="L50">
        <v>5</v>
      </c>
      <c r="M50">
        <v>0.56999999999999995</v>
      </c>
      <c r="N50" t="s">
        <v>29</v>
      </c>
      <c r="O50" t="str">
        <f t="shared" si="0"/>
        <v>26-35</v>
      </c>
    </row>
    <row r="51" spans="1:15" x14ac:dyDescent="0.25">
      <c r="A51" t="s">
        <v>91</v>
      </c>
      <c r="B51" s="18">
        <v>42</v>
      </c>
      <c r="C51" s="18" t="s">
        <v>26</v>
      </c>
      <c r="D51" s="18" t="s">
        <v>15</v>
      </c>
      <c r="E51">
        <v>49.49</v>
      </c>
      <c r="F51" s="18">
        <v>39</v>
      </c>
      <c r="G51" s="18" t="s">
        <v>22</v>
      </c>
      <c r="H51" s="18" t="s">
        <v>23</v>
      </c>
      <c r="I51">
        <v>8.99</v>
      </c>
      <c r="J51">
        <v>0</v>
      </c>
      <c r="K51" t="s">
        <v>60</v>
      </c>
      <c r="L51">
        <v>5</v>
      </c>
      <c r="M51">
        <v>1.24</v>
      </c>
      <c r="N51" t="s">
        <v>33</v>
      </c>
      <c r="O51" t="str">
        <f t="shared" si="0"/>
        <v>36-55</v>
      </c>
    </row>
    <row r="52" spans="1:15" x14ac:dyDescent="0.25">
      <c r="A52" t="s">
        <v>92</v>
      </c>
      <c r="B52" s="18">
        <v>30</v>
      </c>
      <c r="C52" s="18" t="s">
        <v>40</v>
      </c>
      <c r="D52" s="18" t="s">
        <v>31</v>
      </c>
      <c r="E52">
        <v>8.7899999999999991</v>
      </c>
      <c r="F52" s="18">
        <v>21</v>
      </c>
      <c r="G52" s="18" t="s">
        <v>22</v>
      </c>
      <c r="H52" s="18" t="s">
        <v>56</v>
      </c>
      <c r="I52">
        <v>17.989999999999998</v>
      </c>
      <c r="J52">
        <v>0</v>
      </c>
      <c r="K52" t="s">
        <v>28</v>
      </c>
      <c r="L52">
        <v>4</v>
      </c>
      <c r="M52">
        <v>0.4</v>
      </c>
      <c r="N52" t="s">
        <v>46</v>
      </c>
      <c r="O52" t="str">
        <f t="shared" si="0"/>
        <v>26-35</v>
      </c>
    </row>
    <row r="53" spans="1:15" x14ac:dyDescent="0.25">
      <c r="A53" t="s">
        <v>93</v>
      </c>
      <c r="B53" s="18">
        <v>58</v>
      </c>
      <c r="C53" s="18" t="s">
        <v>40</v>
      </c>
      <c r="D53" s="18" t="s">
        <v>21</v>
      </c>
      <c r="E53">
        <v>14.57</v>
      </c>
      <c r="F53" s="18">
        <v>22</v>
      </c>
      <c r="G53" s="18" t="s">
        <v>69</v>
      </c>
      <c r="H53" s="18" t="s">
        <v>23</v>
      </c>
      <c r="I53">
        <v>13.99</v>
      </c>
      <c r="J53">
        <v>0</v>
      </c>
      <c r="K53" t="s">
        <v>36</v>
      </c>
      <c r="L53">
        <v>2</v>
      </c>
      <c r="M53">
        <v>0.63</v>
      </c>
      <c r="N53" t="s">
        <v>38</v>
      </c>
      <c r="O53" t="str">
        <f t="shared" si="0"/>
        <v>56-100</v>
      </c>
    </row>
    <row r="54" spans="1:15" x14ac:dyDescent="0.25">
      <c r="A54" t="s">
        <v>94</v>
      </c>
      <c r="B54" s="18">
        <v>63</v>
      </c>
      <c r="C54" s="18" t="s">
        <v>14</v>
      </c>
      <c r="D54" s="18" t="s">
        <v>21</v>
      </c>
      <c r="E54">
        <v>25.73</v>
      </c>
      <c r="F54" s="18">
        <v>11</v>
      </c>
      <c r="G54" s="18" t="s">
        <v>16</v>
      </c>
      <c r="H54" s="18" t="s">
        <v>17</v>
      </c>
      <c r="I54">
        <v>13.99</v>
      </c>
      <c r="J54">
        <v>0</v>
      </c>
      <c r="K54" t="s">
        <v>42</v>
      </c>
      <c r="L54">
        <v>1</v>
      </c>
      <c r="M54">
        <v>2.14</v>
      </c>
      <c r="N54" t="s">
        <v>46</v>
      </c>
      <c r="O54" t="str">
        <f t="shared" si="0"/>
        <v>56-100</v>
      </c>
    </row>
    <row r="55" spans="1:15" x14ac:dyDescent="0.25">
      <c r="A55" t="s">
        <v>95</v>
      </c>
      <c r="B55" s="18">
        <v>60</v>
      </c>
      <c r="C55" s="18" t="s">
        <v>40</v>
      </c>
      <c r="D55" s="18" t="s">
        <v>21</v>
      </c>
      <c r="E55">
        <v>3.01</v>
      </c>
      <c r="F55" s="18">
        <v>30</v>
      </c>
      <c r="G55" s="18" t="s">
        <v>27</v>
      </c>
      <c r="H55" s="18" t="s">
        <v>54</v>
      </c>
      <c r="I55">
        <v>13.99</v>
      </c>
      <c r="J55">
        <v>1</v>
      </c>
      <c r="K55" t="s">
        <v>18</v>
      </c>
      <c r="L55">
        <v>3</v>
      </c>
      <c r="M55">
        <v>0.1</v>
      </c>
      <c r="N55" t="s">
        <v>51</v>
      </c>
      <c r="O55" t="str">
        <f t="shared" si="0"/>
        <v>56-100</v>
      </c>
    </row>
    <row r="56" spans="1:15" x14ac:dyDescent="0.25">
      <c r="A56" t="s">
        <v>96</v>
      </c>
      <c r="B56" s="18">
        <v>66</v>
      </c>
      <c r="C56" s="18" t="s">
        <v>40</v>
      </c>
      <c r="D56" s="18" t="s">
        <v>15</v>
      </c>
      <c r="E56">
        <v>12.05</v>
      </c>
      <c r="F56" s="18">
        <v>33</v>
      </c>
      <c r="G56" s="18" t="s">
        <v>48</v>
      </c>
      <c r="H56" s="18" t="s">
        <v>56</v>
      </c>
      <c r="I56">
        <v>8.99</v>
      </c>
      <c r="J56">
        <v>1</v>
      </c>
      <c r="K56" t="s">
        <v>42</v>
      </c>
      <c r="L56">
        <v>3</v>
      </c>
      <c r="M56">
        <v>0.35</v>
      </c>
      <c r="N56" t="s">
        <v>29</v>
      </c>
      <c r="O56" t="str">
        <f t="shared" si="0"/>
        <v>56-100</v>
      </c>
    </row>
    <row r="57" spans="1:15" x14ac:dyDescent="0.25">
      <c r="A57" t="s">
        <v>97</v>
      </c>
      <c r="B57" s="18">
        <v>51</v>
      </c>
      <c r="C57" s="18" t="s">
        <v>26</v>
      </c>
      <c r="D57" s="18" t="s">
        <v>31</v>
      </c>
      <c r="E57">
        <v>3.7</v>
      </c>
      <c r="F57" s="18">
        <v>37</v>
      </c>
      <c r="G57" s="18" t="s">
        <v>48</v>
      </c>
      <c r="H57" s="18" t="s">
        <v>23</v>
      </c>
      <c r="I57">
        <v>17.989999999999998</v>
      </c>
      <c r="J57">
        <v>1</v>
      </c>
      <c r="K57" t="s">
        <v>60</v>
      </c>
      <c r="L57">
        <v>2</v>
      </c>
      <c r="M57">
        <v>0.1</v>
      </c>
      <c r="N57" t="s">
        <v>33</v>
      </c>
      <c r="O57" t="str">
        <f t="shared" si="0"/>
        <v>36-55</v>
      </c>
    </row>
    <row r="58" spans="1:15" x14ac:dyDescent="0.25">
      <c r="A58" t="s">
        <v>98</v>
      </c>
      <c r="B58" s="18">
        <v>63</v>
      </c>
      <c r="C58" s="18" t="s">
        <v>40</v>
      </c>
      <c r="D58" s="18" t="s">
        <v>31</v>
      </c>
      <c r="E58">
        <v>5.84</v>
      </c>
      <c r="F58" s="18">
        <v>20</v>
      </c>
      <c r="G58" s="18" t="s">
        <v>32</v>
      </c>
      <c r="H58" s="18" t="s">
        <v>23</v>
      </c>
      <c r="I58">
        <v>17.989999999999998</v>
      </c>
      <c r="J58">
        <v>0</v>
      </c>
      <c r="K58" t="s">
        <v>60</v>
      </c>
      <c r="L58">
        <v>1</v>
      </c>
      <c r="M58">
        <v>0.28000000000000003</v>
      </c>
      <c r="N58" t="s">
        <v>51</v>
      </c>
      <c r="O58" t="str">
        <f t="shared" si="0"/>
        <v>56-100</v>
      </c>
    </row>
    <row r="59" spans="1:15" x14ac:dyDescent="0.25">
      <c r="A59" t="s">
        <v>99</v>
      </c>
      <c r="B59" s="18">
        <v>31</v>
      </c>
      <c r="C59" s="18" t="s">
        <v>40</v>
      </c>
      <c r="D59" s="18" t="s">
        <v>15</v>
      </c>
      <c r="E59">
        <v>48.35</v>
      </c>
      <c r="F59" s="18">
        <v>11</v>
      </c>
      <c r="G59" s="18" t="s">
        <v>32</v>
      </c>
      <c r="H59" s="18" t="s">
        <v>54</v>
      </c>
      <c r="I59">
        <v>8.99</v>
      </c>
      <c r="J59">
        <v>0</v>
      </c>
      <c r="K59" t="s">
        <v>36</v>
      </c>
      <c r="L59">
        <v>5</v>
      </c>
      <c r="M59">
        <v>4.03</v>
      </c>
      <c r="N59" t="s">
        <v>46</v>
      </c>
      <c r="O59" t="str">
        <f t="shared" si="0"/>
        <v>26-35</v>
      </c>
    </row>
    <row r="60" spans="1:15" x14ac:dyDescent="0.25">
      <c r="A60" t="s">
        <v>100</v>
      </c>
      <c r="B60" s="18">
        <v>55</v>
      </c>
      <c r="C60" s="18" t="s">
        <v>14</v>
      </c>
      <c r="D60" s="18" t="s">
        <v>21</v>
      </c>
      <c r="E60">
        <v>2.89</v>
      </c>
      <c r="F60" s="18">
        <v>37</v>
      </c>
      <c r="G60" s="18" t="s">
        <v>69</v>
      </c>
      <c r="H60" s="18" t="s">
        <v>54</v>
      </c>
      <c r="I60">
        <v>13.99</v>
      </c>
      <c r="J60">
        <v>1</v>
      </c>
      <c r="K60" t="s">
        <v>36</v>
      </c>
      <c r="L60">
        <v>4</v>
      </c>
      <c r="M60">
        <v>0.08</v>
      </c>
      <c r="N60" t="s">
        <v>19</v>
      </c>
      <c r="O60" t="str">
        <f t="shared" si="0"/>
        <v>36-55</v>
      </c>
    </row>
    <row r="61" spans="1:15" x14ac:dyDescent="0.25">
      <c r="A61" t="s">
        <v>101</v>
      </c>
      <c r="B61" s="18">
        <v>38</v>
      </c>
      <c r="C61" s="18" t="s">
        <v>40</v>
      </c>
      <c r="D61" s="18" t="s">
        <v>31</v>
      </c>
      <c r="E61">
        <v>29.84</v>
      </c>
      <c r="F61" s="18">
        <v>56</v>
      </c>
      <c r="G61" s="18" t="s">
        <v>48</v>
      </c>
      <c r="H61" s="18" t="s">
        <v>54</v>
      </c>
      <c r="I61">
        <v>17.989999999999998</v>
      </c>
      <c r="J61">
        <v>0</v>
      </c>
      <c r="K61" t="s">
        <v>60</v>
      </c>
      <c r="L61">
        <v>4</v>
      </c>
      <c r="M61">
        <v>0.52</v>
      </c>
      <c r="N61" t="s">
        <v>29</v>
      </c>
      <c r="O61" t="str">
        <f t="shared" si="0"/>
        <v>36-55</v>
      </c>
    </row>
    <row r="62" spans="1:15" x14ac:dyDescent="0.25">
      <c r="A62" t="s">
        <v>102</v>
      </c>
      <c r="B62" s="18">
        <v>65</v>
      </c>
      <c r="C62" s="18" t="s">
        <v>14</v>
      </c>
      <c r="D62" s="18" t="s">
        <v>21</v>
      </c>
      <c r="E62">
        <v>19.329999999999998</v>
      </c>
      <c r="F62" s="18">
        <v>31</v>
      </c>
      <c r="G62" s="18" t="s">
        <v>69</v>
      </c>
      <c r="H62" s="18" t="s">
        <v>54</v>
      </c>
      <c r="I62">
        <v>13.99</v>
      </c>
      <c r="J62">
        <v>0</v>
      </c>
      <c r="K62" t="s">
        <v>60</v>
      </c>
      <c r="L62">
        <v>1</v>
      </c>
      <c r="M62">
        <v>0.6</v>
      </c>
      <c r="N62" t="s">
        <v>46</v>
      </c>
      <c r="O62" t="str">
        <f t="shared" si="0"/>
        <v>56-100</v>
      </c>
    </row>
    <row r="63" spans="1:15" x14ac:dyDescent="0.25">
      <c r="A63" t="s">
        <v>103</v>
      </c>
      <c r="B63" s="18">
        <v>43</v>
      </c>
      <c r="C63" s="18" t="s">
        <v>26</v>
      </c>
      <c r="D63" s="18" t="s">
        <v>31</v>
      </c>
      <c r="E63">
        <v>2.5</v>
      </c>
      <c r="F63" s="18">
        <v>33</v>
      </c>
      <c r="G63" s="18" t="s">
        <v>22</v>
      </c>
      <c r="H63" s="18" t="s">
        <v>17</v>
      </c>
      <c r="I63">
        <v>17.989999999999998</v>
      </c>
      <c r="J63">
        <v>1</v>
      </c>
      <c r="K63" t="s">
        <v>60</v>
      </c>
      <c r="L63">
        <v>3</v>
      </c>
      <c r="M63">
        <v>7.0000000000000007E-2</v>
      </c>
      <c r="N63" t="s">
        <v>19</v>
      </c>
      <c r="O63" t="str">
        <f t="shared" si="0"/>
        <v>36-55</v>
      </c>
    </row>
    <row r="64" spans="1:15" x14ac:dyDescent="0.25">
      <c r="A64" t="s">
        <v>104</v>
      </c>
      <c r="B64" s="18">
        <v>63</v>
      </c>
      <c r="C64" s="18" t="s">
        <v>40</v>
      </c>
      <c r="D64" s="18" t="s">
        <v>31</v>
      </c>
      <c r="E64">
        <v>6.97</v>
      </c>
      <c r="F64" s="18">
        <v>31</v>
      </c>
      <c r="G64" s="18" t="s">
        <v>69</v>
      </c>
      <c r="H64" s="18" t="s">
        <v>56</v>
      </c>
      <c r="I64">
        <v>17.989999999999998</v>
      </c>
      <c r="J64">
        <v>1</v>
      </c>
      <c r="K64" t="s">
        <v>28</v>
      </c>
      <c r="L64">
        <v>1</v>
      </c>
      <c r="M64">
        <v>0.22</v>
      </c>
      <c r="N64" t="s">
        <v>38</v>
      </c>
      <c r="O64" t="str">
        <f t="shared" si="0"/>
        <v>56-100</v>
      </c>
    </row>
    <row r="65" spans="1:15" x14ac:dyDescent="0.25">
      <c r="A65" t="s">
        <v>105</v>
      </c>
      <c r="B65" s="18">
        <v>64</v>
      </c>
      <c r="C65" s="18" t="s">
        <v>26</v>
      </c>
      <c r="D65" s="18" t="s">
        <v>21</v>
      </c>
      <c r="E65">
        <v>3.66</v>
      </c>
      <c r="F65" s="18">
        <v>6</v>
      </c>
      <c r="G65" s="18" t="s">
        <v>16</v>
      </c>
      <c r="H65" s="18" t="s">
        <v>23</v>
      </c>
      <c r="I65">
        <v>13.99</v>
      </c>
      <c r="J65">
        <v>0</v>
      </c>
      <c r="K65" t="s">
        <v>42</v>
      </c>
      <c r="L65">
        <v>1</v>
      </c>
      <c r="M65">
        <v>0.52</v>
      </c>
      <c r="N65" t="s">
        <v>38</v>
      </c>
      <c r="O65" t="str">
        <f t="shared" si="0"/>
        <v>56-100</v>
      </c>
    </row>
    <row r="66" spans="1:15" x14ac:dyDescent="0.25">
      <c r="A66" t="s">
        <v>106</v>
      </c>
      <c r="B66" s="18">
        <v>58</v>
      </c>
      <c r="C66" s="18" t="s">
        <v>26</v>
      </c>
      <c r="D66" s="18" t="s">
        <v>15</v>
      </c>
      <c r="E66">
        <v>30.85</v>
      </c>
      <c r="F66" s="18">
        <v>46</v>
      </c>
      <c r="G66" s="18" t="s">
        <v>69</v>
      </c>
      <c r="H66" s="18" t="s">
        <v>23</v>
      </c>
      <c r="I66">
        <v>8.99</v>
      </c>
      <c r="J66">
        <v>0</v>
      </c>
      <c r="K66" t="s">
        <v>36</v>
      </c>
      <c r="L66">
        <v>5</v>
      </c>
      <c r="M66">
        <v>0.66</v>
      </c>
      <c r="N66" t="s">
        <v>19</v>
      </c>
      <c r="O66" t="str">
        <f t="shared" ref="O66:O129" si="1">IF(B66&lt;=25,"18-25",IF(B66&lt;=35,"26-35",IF(B66&lt;=55,"36-55",IF(B66&gt;=56,"56-100"))))</f>
        <v>56-100</v>
      </c>
    </row>
    <row r="67" spans="1:15" x14ac:dyDescent="0.25">
      <c r="A67" t="s">
        <v>107</v>
      </c>
      <c r="B67" s="18">
        <v>31</v>
      </c>
      <c r="C67" s="18" t="s">
        <v>40</v>
      </c>
      <c r="D67" s="18" t="s">
        <v>21</v>
      </c>
      <c r="E67">
        <v>1.77</v>
      </c>
      <c r="F67" s="18">
        <v>34</v>
      </c>
      <c r="G67" s="18" t="s">
        <v>22</v>
      </c>
      <c r="H67" s="18" t="s">
        <v>17</v>
      </c>
      <c r="I67">
        <v>13.99</v>
      </c>
      <c r="J67">
        <v>1</v>
      </c>
      <c r="K67" t="s">
        <v>42</v>
      </c>
      <c r="L67">
        <v>3</v>
      </c>
      <c r="M67">
        <v>0.05</v>
      </c>
      <c r="N67" t="s">
        <v>24</v>
      </c>
      <c r="O67" t="str">
        <f t="shared" si="1"/>
        <v>26-35</v>
      </c>
    </row>
    <row r="68" spans="1:15" x14ac:dyDescent="0.25">
      <c r="A68" t="s">
        <v>108</v>
      </c>
      <c r="B68" s="18">
        <v>62</v>
      </c>
      <c r="C68" s="18" t="s">
        <v>14</v>
      </c>
      <c r="D68" s="18" t="s">
        <v>21</v>
      </c>
      <c r="E68">
        <v>16.649999999999999</v>
      </c>
      <c r="F68" s="18">
        <v>41</v>
      </c>
      <c r="G68" s="18" t="s">
        <v>69</v>
      </c>
      <c r="H68" s="18" t="s">
        <v>56</v>
      </c>
      <c r="I68">
        <v>13.99</v>
      </c>
      <c r="J68">
        <v>1</v>
      </c>
      <c r="K68" t="s">
        <v>36</v>
      </c>
      <c r="L68">
        <v>3</v>
      </c>
      <c r="M68">
        <v>0.4</v>
      </c>
      <c r="N68" t="s">
        <v>38</v>
      </c>
      <c r="O68" t="str">
        <f t="shared" si="1"/>
        <v>56-100</v>
      </c>
    </row>
    <row r="69" spans="1:15" x14ac:dyDescent="0.25">
      <c r="A69" t="s">
        <v>109</v>
      </c>
      <c r="B69" s="18">
        <v>35</v>
      </c>
      <c r="C69" s="18" t="s">
        <v>40</v>
      </c>
      <c r="D69" s="18" t="s">
        <v>21</v>
      </c>
      <c r="E69">
        <v>25.08</v>
      </c>
      <c r="F69" s="18">
        <v>2</v>
      </c>
      <c r="G69" s="18" t="s">
        <v>32</v>
      </c>
      <c r="H69" s="18" t="s">
        <v>17</v>
      </c>
      <c r="I69">
        <v>13.99</v>
      </c>
      <c r="J69">
        <v>0</v>
      </c>
      <c r="K69" t="s">
        <v>28</v>
      </c>
      <c r="L69">
        <v>5</v>
      </c>
      <c r="M69">
        <v>8.36</v>
      </c>
      <c r="N69" t="s">
        <v>19</v>
      </c>
      <c r="O69" t="str">
        <f t="shared" si="1"/>
        <v>26-35</v>
      </c>
    </row>
    <row r="70" spans="1:15" x14ac:dyDescent="0.25">
      <c r="A70" t="s">
        <v>110</v>
      </c>
      <c r="B70" s="18">
        <v>34</v>
      </c>
      <c r="C70" s="18" t="s">
        <v>14</v>
      </c>
      <c r="D70" s="18" t="s">
        <v>21</v>
      </c>
      <c r="E70">
        <v>23.2</v>
      </c>
      <c r="F70" s="18">
        <v>18</v>
      </c>
      <c r="G70" s="18" t="s">
        <v>27</v>
      </c>
      <c r="H70" s="18" t="s">
        <v>56</v>
      </c>
      <c r="I70">
        <v>13.99</v>
      </c>
      <c r="J70">
        <v>0</v>
      </c>
      <c r="K70" t="s">
        <v>36</v>
      </c>
      <c r="L70">
        <v>1</v>
      </c>
      <c r="M70">
        <v>1.22</v>
      </c>
      <c r="N70" t="s">
        <v>46</v>
      </c>
      <c r="O70" t="str">
        <f t="shared" si="1"/>
        <v>26-35</v>
      </c>
    </row>
    <row r="71" spans="1:15" x14ac:dyDescent="0.25">
      <c r="A71" t="s">
        <v>111</v>
      </c>
      <c r="B71" s="18">
        <v>65</v>
      </c>
      <c r="C71" s="18" t="s">
        <v>14</v>
      </c>
      <c r="D71" s="18" t="s">
        <v>31</v>
      </c>
      <c r="E71">
        <v>37.82</v>
      </c>
      <c r="F71" s="18">
        <v>31</v>
      </c>
      <c r="G71" s="18" t="s">
        <v>32</v>
      </c>
      <c r="H71" s="18" t="s">
        <v>56</v>
      </c>
      <c r="I71">
        <v>17.989999999999998</v>
      </c>
      <c r="J71">
        <v>0</v>
      </c>
      <c r="K71" t="s">
        <v>18</v>
      </c>
      <c r="L71">
        <v>3</v>
      </c>
      <c r="M71">
        <v>1.18</v>
      </c>
      <c r="N71" t="s">
        <v>24</v>
      </c>
      <c r="O71" t="str">
        <f t="shared" si="1"/>
        <v>56-100</v>
      </c>
    </row>
    <row r="72" spans="1:15" x14ac:dyDescent="0.25">
      <c r="A72" t="s">
        <v>112</v>
      </c>
      <c r="B72" s="18">
        <v>68</v>
      </c>
      <c r="C72" s="18" t="s">
        <v>40</v>
      </c>
      <c r="D72" s="18" t="s">
        <v>21</v>
      </c>
      <c r="E72">
        <v>28.44</v>
      </c>
      <c r="F72" s="18">
        <v>55</v>
      </c>
      <c r="G72" s="18" t="s">
        <v>22</v>
      </c>
      <c r="H72" s="18" t="s">
        <v>45</v>
      </c>
      <c r="I72">
        <v>13.99</v>
      </c>
      <c r="J72">
        <v>0</v>
      </c>
      <c r="K72" t="s">
        <v>28</v>
      </c>
      <c r="L72">
        <v>3</v>
      </c>
      <c r="M72">
        <v>0.51</v>
      </c>
      <c r="N72" t="s">
        <v>38</v>
      </c>
      <c r="O72" t="str">
        <f t="shared" si="1"/>
        <v>56-100</v>
      </c>
    </row>
    <row r="73" spans="1:15" x14ac:dyDescent="0.25">
      <c r="A73" t="s">
        <v>113</v>
      </c>
      <c r="B73" s="18">
        <v>46</v>
      </c>
      <c r="C73" s="18" t="s">
        <v>14</v>
      </c>
      <c r="D73" s="18" t="s">
        <v>21</v>
      </c>
      <c r="E73">
        <v>13.38</v>
      </c>
      <c r="F73" s="18">
        <v>3</v>
      </c>
      <c r="G73" s="18" t="s">
        <v>48</v>
      </c>
      <c r="H73" s="18" t="s">
        <v>45</v>
      </c>
      <c r="I73">
        <v>13.99</v>
      </c>
      <c r="J73">
        <v>0</v>
      </c>
      <c r="K73" t="s">
        <v>60</v>
      </c>
      <c r="L73">
        <v>2</v>
      </c>
      <c r="M73">
        <v>3.35</v>
      </c>
      <c r="N73" t="s">
        <v>38</v>
      </c>
      <c r="O73" t="str">
        <f t="shared" si="1"/>
        <v>36-55</v>
      </c>
    </row>
    <row r="74" spans="1:15" x14ac:dyDescent="0.25">
      <c r="A74" t="s">
        <v>114</v>
      </c>
      <c r="B74" s="18">
        <v>62</v>
      </c>
      <c r="C74" s="18" t="s">
        <v>26</v>
      </c>
      <c r="D74" s="18" t="s">
        <v>21</v>
      </c>
      <c r="E74">
        <v>14.8</v>
      </c>
      <c r="F74" s="18">
        <v>40</v>
      </c>
      <c r="G74" s="18" t="s">
        <v>48</v>
      </c>
      <c r="H74" s="18" t="s">
        <v>23</v>
      </c>
      <c r="I74">
        <v>13.99</v>
      </c>
      <c r="J74">
        <v>1</v>
      </c>
      <c r="K74" t="s">
        <v>28</v>
      </c>
      <c r="L74">
        <v>5</v>
      </c>
      <c r="M74">
        <v>0.36</v>
      </c>
      <c r="N74" t="s">
        <v>29</v>
      </c>
      <c r="O74" t="str">
        <f t="shared" si="1"/>
        <v>56-100</v>
      </c>
    </row>
    <row r="75" spans="1:15" x14ac:dyDescent="0.25">
      <c r="A75" t="s">
        <v>115</v>
      </c>
      <c r="B75" s="18">
        <v>63</v>
      </c>
      <c r="C75" s="18" t="s">
        <v>14</v>
      </c>
      <c r="D75" s="18" t="s">
        <v>31</v>
      </c>
      <c r="E75">
        <v>3.39</v>
      </c>
      <c r="F75" s="18">
        <v>57</v>
      </c>
      <c r="G75" s="18" t="s">
        <v>48</v>
      </c>
      <c r="H75" s="18" t="s">
        <v>23</v>
      </c>
      <c r="I75">
        <v>17.989999999999998</v>
      </c>
      <c r="J75">
        <v>1</v>
      </c>
      <c r="K75" t="s">
        <v>42</v>
      </c>
      <c r="L75">
        <v>4</v>
      </c>
      <c r="M75">
        <v>0.06</v>
      </c>
      <c r="N75" t="s">
        <v>24</v>
      </c>
      <c r="O75" t="str">
        <f t="shared" si="1"/>
        <v>56-100</v>
      </c>
    </row>
    <row r="76" spans="1:15" x14ac:dyDescent="0.25">
      <c r="A76" t="s">
        <v>116</v>
      </c>
      <c r="B76" s="18">
        <v>62</v>
      </c>
      <c r="C76" s="18" t="s">
        <v>26</v>
      </c>
      <c r="D76" s="18" t="s">
        <v>31</v>
      </c>
      <c r="E76">
        <v>13.15</v>
      </c>
      <c r="F76" s="18">
        <v>11</v>
      </c>
      <c r="G76" s="18" t="s">
        <v>32</v>
      </c>
      <c r="H76" s="18" t="s">
        <v>54</v>
      </c>
      <c r="I76">
        <v>17.989999999999998</v>
      </c>
      <c r="J76">
        <v>0</v>
      </c>
      <c r="K76" t="s">
        <v>36</v>
      </c>
      <c r="L76">
        <v>1</v>
      </c>
      <c r="M76">
        <v>1.1000000000000001</v>
      </c>
      <c r="N76" t="s">
        <v>46</v>
      </c>
      <c r="O76" t="str">
        <f t="shared" si="1"/>
        <v>56-100</v>
      </c>
    </row>
    <row r="77" spans="1:15" x14ac:dyDescent="0.25">
      <c r="A77" t="s">
        <v>117</v>
      </c>
      <c r="B77" s="18">
        <v>41</v>
      </c>
      <c r="C77" s="18" t="s">
        <v>40</v>
      </c>
      <c r="D77" s="18" t="s">
        <v>15</v>
      </c>
      <c r="E77">
        <v>15.26</v>
      </c>
      <c r="F77" s="18">
        <v>21</v>
      </c>
      <c r="G77" s="18" t="s">
        <v>48</v>
      </c>
      <c r="H77" s="18" t="s">
        <v>54</v>
      </c>
      <c r="I77">
        <v>8.99</v>
      </c>
      <c r="J77">
        <v>0</v>
      </c>
      <c r="K77" t="s">
        <v>36</v>
      </c>
      <c r="L77">
        <v>5</v>
      </c>
      <c r="M77">
        <v>0.69</v>
      </c>
      <c r="N77" t="s">
        <v>29</v>
      </c>
      <c r="O77" t="str">
        <f t="shared" si="1"/>
        <v>36-55</v>
      </c>
    </row>
    <row r="78" spans="1:15" x14ac:dyDescent="0.25">
      <c r="A78" t="s">
        <v>118</v>
      </c>
      <c r="B78" s="18">
        <v>27</v>
      </c>
      <c r="C78" s="18" t="s">
        <v>14</v>
      </c>
      <c r="D78" s="18" t="s">
        <v>31</v>
      </c>
      <c r="E78">
        <v>79.17</v>
      </c>
      <c r="F78" s="18">
        <v>12</v>
      </c>
      <c r="G78" s="18" t="s">
        <v>48</v>
      </c>
      <c r="H78" s="18" t="s">
        <v>56</v>
      </c>
      <c r="I78">
        <v>17.989999999999998</v>
      </c>
      <c r="J78">
        <v>0</v>
      </c>
      <c r="K78" t="s">
        <v>36</v>
      </c>
      <c r="L78">
        <v>2</v>
      </c>
      <c r="M78">
        <v>6.09</v>
      </c>
      <c r="N78" t="s">
        <v>29</v>
      </c>
      <c r="O78" t="str">
        <f t="shared" si="1"/>
        <v>26-35</v>
      </c>
    </row>
    <row r="79" spans="1:15" x14ac:dyDescent="0.25">
      <c r="A79" t="s">
        <v>119</v>
      </c>
      <c r="B79" s="18">
        <v>60</v>
      </c>
      <c r="C79" s="18" t="s">
        <v>26</v>
      </c>
      <c r="D79" s="18" t="s">
        <v>15</v>
      </c>
      <c r="E79">
        <v>9.1300000000000008</v>
      </c>
      <c r="F79" s="18">
        <v>43</v>
      </c>
      <c r="G79" s="18" t="s">
        <v>69</v>
      </c>
      <c r="H79" s="18" t="s">
        <v>45</v>
      </c>
      <c r="I79">
        <v>8.99</v>
      </c>
      <c r="J79">
        <v>1</v>
      </c>
      <c r="K79" t="s">
        <v>36</v>
      </c>
      <c r="L79">
        <v>1</v>
      </c>
      <c r="M79">
        <v>0.21</v>
      </c>
      <c r="N79" t="s">
        <v>51</v>
      </c>
      <c r="O79" t="str">
        <f t="shared" si="1"/>
        <v>56-100</v>
      </c>
    </row>
    <row r="80" spans="1:15" x14ac:dyDescent="0.25">
      <c r="A80" t="s">
        <v>120</v>
      </c>
      <c r="B80" s="18">
        <v>60</v>
      </c>
      <c r="C80" s="18" t="s">
        <v>40</v>
      </c>
      <c r="D80" s="18" t="s">
        <v>31</v>
      </c>
      <c r="E80">
        <v>3.29</v>
      </c>
      <c r="F80" s="18">
        <v>20</v>
      </c>
      <c r="G80" s="18" t="s">
        <v>27</v>
      </c>
      <c r="H80" s="18" t="s">
        <v>23</v>
      </c>
      <c r="I80">
        <v>17.989999999999998</v>
      </c>
      <c r="J80">
        <v>1</v>
      </c>
      <c r="K80" t="s">
        <v>36</v>
      </c>
      <c r="L80">
        <v>2</v>
      </c>
      <c r="M80">
        <v>0.16</v>
      </c>
      <c r="N80" t="s">
        <v>29</v>
      </c>
      <c r="O80" t="str">
        <f t="shared" si="1"/>
        <v>56-100</v>
      </c>
    </row>
    <row r="81" spans="1:15" x14ac:dyDescent="0.25">
      <c r="A81" t="s">
        <v>121</v>
      </c>
      <c r="B81" s="18">
        <v>58</v>
      </c>
      <c r="C81" s="18" t="s">
        <v>26</v>
      </c>
      <c r="D81" s="18" t="s">
        <v>21</v>
      </c>
      <c r="E81">
        <v>9.52</v>
      </c>
      <c r="F81" s="18">
        <v>51</v>
      </c>
      <c r="G81" s="18" t="s">
        <v>22</v>
      </c>
      <c r="H81" s="18" t="s">
        <v>45</v>
      </c>
      <c r="I81">
        <v>13.99</v>
      </c>
      <c r="J81">
        <v>1</v>
      </c>
      <c r="K81" t="s">
        <v>42</v>
      </c>
      <c r="L81">
        <v>1</v>
      </c>
      <c r="M81">
        <v>0.18</v>
      </c>
      <c r="N81" t="s">
        <v>24</v>
      </c>
      <c r="O81" t="str">
        <f t="shared" si="1"/>
        <v>56-100</v>
      </c>
    </row>
    <row r="82" spans="1:15" x14ac:dyDescent="0.25">
      <c r="A82" t="s">
        <v>122</v>
      </c>
      <c r="B82" s="18">
        <v>18</v>
      </c>
      <c r="C82" s="18" t="s">
        <v>40</v>
      </c>
      <c r="D82" s="18" t="s">
        <v>21</v>
      </c>
      <c r="E82">
        <v>3.56</v>
      </c>
      <c r="F82" s="18">
        <v>23</v>
      </c>
      <c r="G82" s="18" t="s">
        <v>32</v>
      </c>
      <c r="H82" s="18" t="s">
        <v>56</v>
      </c>
      <c r="I82">
        <v>13.99</v>
      </c>
      <c r="J82">
        <v>0</v>
      </c>
      <c r="K82" t="s">
        <v>36</v>
      </c>
      <c r="L82">
        <v>4</v>
      </c>
      <c r="M82">
        <v>0.15</v>
      </c>
      <c r="N82" t="s">
        <v>33</v>
      </c>
      <c r="O82" t="str">
        <f t="shared" si="1"/>
        <v>18-25</v>
      </c>
    </row>
    <row r="83" spans="1:15" x14ac:dyDescent="0.25">
      <c r="A83" t="s">
        <v>123</v>
      </c>
      <c r="B83" s="18">
        <v>48</v>
      </c>
      <c r="C83" s="18" t="s">
        <v>14</v>
      </c>
      <c r="D83" s="18" t="s">
        <v>31</v>
      </c>
      <c r="E83">
        <v>11.1</v>
      </c>
      <c r="F83" s="18">
        <v>41</v>
      </c>
      <c r="G83" s="18" t="s">
        <v>16</v>
      </c>
      <c r="H83" s="18" t="s">
        <v>23</v>
      </c>
      <c r="I83">
        <v>17.989999999999998</v>
      </c>
      <c r="J83">
        <v>1</v>
      </c>
      <c r="K83" t="s">
        <v>18</v>
      </c>
      <c r="L83">
        <v>5</v>
      </c>
      <c r="M83">
        <v>0.26</v>
      </c>
      <c r="N83" t="s">
        <v>51</v>
      </c>
      <c r="O83" t="str">
        <f t="shared" si="1"/>
        <v>36-55</v>
      </c>
    </row>
    <row r="84" spans="1:15" x14ac:dyDescent="0.25">
      <c r="A84" t="s">
        <v>124</v>
      </c>
      <c r="B84" s="18">
        <v>26</v>
      </c>
      <c r="C84" s="18" t="s">
        <v>14</v>
      </c>
      <c r="D84" s="18" t="s">
        <v>21</v>
      </c>
      <c r="E84">
        <v>23.13</v>
      </c>
      <c r="F84" s="18">
        <v>27</v>
      </c>
      <c r="G84" s="18" t="s">
        <v>32</v>
      </c>
      <c r="H84" s="18" t="s">
        <v>23</v>
      </c>
      <c r="I84">
        <v>13.99</v>
      </c>
      <c r="J84">
        <v>0</v>
      </c>
      <c r="K84" t="s">
        <v>36</v>
      </c>
      <c r="L84">
        <v>2</v>
      </c>
      <c r="M84">
        <v>0.83</v>
      </c>
      <c r="N84" t="s">
        <v>51</v>
      </c>
      <c r="O84" t="str">
        <f t="shared" si="1"/>
        <v>26-35</v>
      </c>
    </row>
    <row r="85" spans="1:15" x14ac:dyDescent="0.25">
      <c r="A85" t="s">
        <v>125</v>
      </c>
      <c r="B85" s="18">
        <v>21</v>
      </c>
      <c r="C85" s="18" t="s">
        <v>40</v>
      </c>
      <c r="D85" s="18" t="s">
        <v>31</v>
      </c>
      <c r="E85">
        <v>9.91</v>
      </c>
      <c r="F85" s="18">
        <v>27</v>
      </c>
      <c r="G85" s="18" t="s">
        <v>27</v>
      </c>
      <c r="H85" s="18" t="s">
        <v>54</v>
      </c>
      <c r="I85">
        <v>17.989999999999998</v>
      </c>
      <c r="J85">
        <v>0</v>
      </c>
      <c r="K85" t="s">
        <v>36</v>
      </c>
      <c r="L85">
        <v>2</v>
      </c>
      <c r="M85">
        <v>0.35</v>
      </c>
      <c r="N85" t="s">
        <v>24</v>
      </c>
      <c r="O85" t="str">
        <f t="shared" si="1"/>
        <v>18-25</v>
      </c>
    </row>
    <row r="86" spans="1:15" x14ac:dyDescent="0.25">
      <c r="A86" t="s">
        <v>126</v>
      </c>
      <c r="B86" s="18">
        <v>46</v>
      </c>
      <c r="C86" s="18" t="s">
        <v>14</v>
      </c>
      <c r="D86" s="18" t="s">
        <v>15</v>
      </c>
      <c r="E86">
        <v>6.22</v>
      </c>
      <c r="F86" s="18">
        <v>36</v>
      </c>
      <c r="G86" s="18" t="s">
        <v>27</v>
      </c>
      <c r="H86" s="18" t="s">
        <v>45</v>
      </c>
      <c r="I86">
        <v>8.99</v>
      </c>
      <c r="J86">
        <v>1</v>
      </c>
      <c r="K86" t="s">
        <v>60</v>
      </c>
      <c r="L86">
        <v>2</v>
      </c>
      <c r="M86">
        <v>0.17</v>
      </c>
      <c r="N86" t="s">
        <v>33</v>
      </c>
      <c r="O86" t="str">
        <f t="shared" si="1"/>
        <v>36-55</v>
      </c>
    </row>
    <row r="87" spans="1:15" x14ac:dyDescent="0.25">
      <c r="A87" t="s">
        <v>127</v>
      </c>
      <c r="B87" s="18">
        <v>62</v>
      </c>
      <c r="C87" s="18" t="s">
        <v>26</v>
      </c>
      <c r="D87" s="18" t="s">
        <v>31</v>
      </c>
      <c r="E87">
        <v>0.45</v>
      </c>
      <c r="F87" s="18">
        <v>20</v>
      </c>
      <c r="G87" s="18" t="s">
        <v>22</v>
      </c>
      <c r="H87" s="18" t="s">
        <v>56</v>
      </c>
      <c r="I87">
        <v>17.989999999999998</v>
      </c>
      <c r="J87">
        <v>0</v>
      </c>
      <c r="K87" t="s">
        <v>36</v>
      </c>
      <c r="L87">
        <v>5</v>
      </c>
      <c r="M87">
        <v>0.02</v>
      </c>
      <c r="N87" t="s">
        <v>24</v>
      </c>
      <c r="O87" t="str">
        <f t="shared" si="1"/>
        <v>56-100</v>
      </c>
    </row>
    <row r="88" spans="1:15" x14ac:dyDescent="0.25">
      <c r="A88" t="s">
        <v>128</v>
      </c>
      <c r="B88" s="18">
        <v>35</v>
      </c>
      <c r="C88" s="18" t="s">
        <v>26</v>
      </c>
      <c r="D88" s="18" t="s">
        <v>21</v>
      </c>
      <c r="E88">
        <v>17.53</v>
      </c>
      <c r="F88" s="18">
        <v>38</v>
      </c>
      <c r="G88" s="18" t="s">
        <v>32</v>
      </c>
      <c r="H88" s="18" t="s">
        <v>45</v>
      </c>
      <c r="I88">
        <v>13.99</v>
      </c>
      <c r="J88">
        <v>1</v>
      </c>
      <c r="K88" t="s">
        <v>60</v>
      </c>
      <c r="L88">
        <v>1</v>
      </c>
      <c r="M88">
        <v>0.45</v>
      </c>
      <c r="N88" t="s">
        <v>19</v>
      </c>
      <c r="O88" t="str">
        <f t="shared" si="1"/>
        <v>26-35</v>
      </c>
    </row>
    <row r="89" spans="1:15" x14ac:dyDescent="0.25">
      <c r="A89" t="s">
        <v>129</v>
      </c>
      <c r="B89" s="18">
        <v>61</v>
      </c>
      <c r="C89" s="18" t="s">
        <v>26</v>
      </c>
      <c r="D89" s="18" t="s">
        <v>21</v>
      </c>
      <c r="E89">
        <v>4.5199999999999996</v>
      </c>
      <c r="F89" s="18">
        <v>21</v>
      </c>
      <c r="G89" s="18" t="s">
        <v>22</v>
      </c>
      <c r="H89" s="18" t="s">
        <v>56</v>
      </c>
      <c r="I89">
        <v>13.99</v>
      </c>
      <c r="J89">
        <v>1</v>
      </c>
      <c r="K89" t="s">
        <v>28</v>
      </c>
      <c r="L89">
        <v>2</v>
      </c>
      <c r="M89">
        <v>0.21</v>
      </c>
      <c r="N89" t="s">
        <v>29</v>
      </c>
      <c r="O89" t="str">
        <f t="shared" si="1"/>
        <v>56-100</v>
      </c>
    </row>
    <row r="90" spans="1:15" x14ac:dyDescent="0.25">
      <c r="A90" t="s">
        <v>130</v>
      </c>
      <c r="B90" s="18">
        <v>37</v>
      </c>
      <c r="C90" s="18" t="s">
        <v>40</v>
      </c>
      <c r="D90" s="18" t="s">
        <v>15</v>
      </c>
      <c r="E90">
        <v>9.69</v>
      </c>
      <c r="F90" s="18">
        <v>24</v>
      </c>
      <c r="G90" s="18" t="s">
        <v>27</v>
      </c>
      <c r="H90" s="18" t="s">
        <v>23</v>
      </c>
      <c r="I90">
        <v>8.99</v>
      </c>
      <c r="J90">
        <v>0</v>
      </c>
      <c r="K90" t="s">
        <v>60</v>
      </c>
      <c r="L90">
        <v>4</v>
      </c>
      <c r="M90">
        <v>0.39</v>
      </c>
      <c r="N90" t="s">
        <v>33</v>
      </c>
      <c r="O90" t="str">
        <f t="shared" si="1"/>
        <v>36-55</v>
      </c>
    </row>
    <row r="91" spans="1:15" x14ac:dyDescent="0.25">
      <c r="A91" t="s">
        <v>131</v>
      </c>
      <c r="B91" s="18">
        <v>46</v>
      </c>
      <c r="C91" s="18" t="s">
        <v>26</v>
      </c>
      <c r="D91" s="18" t="s">
        <v>21</v>
      </c>
      <c r="E91">
        <v>5.78</v>
      </c>
      <c r="F91" s="18">
        <v>4</v>
      </c>
      <c r="G91" s="18" t="s">
        <v>27</v>
      </c>
      <c r="H91" s="18" t="s">
        <v>45</v>
      </c>
      <c r="I91">
        <v>13.99</v>
      </c>
      <c r="J91">
        <v>0</v>
      </c>
      <c r="K91" t="s">
        <v>60</v>
      </c>
      <c r="L91">
        <v>2</v>
      </c>
      <c r="M91">
        <v>1.1599999999999999</v>
      </c>
      <c r="N91" t="s">
        <v>24</v>
      </c>
      <c r="O91" t="str">
        <f t="shared" si="1"/>
        <v>36-55</v>
      </c>
    </row>
    <row r="92" spans="1:15" x14ac:dyDescent="0.25">
      <c r="A92" t="s">
        <v>132</v>
      </c>
      <c r="B92" s="18">
        <v>41</v>
      </c>
      <c r="C92" s="18" t="s">
        <v>26</v>
      </c>
      <c r="D92" s="18" t="s">
        <v>31</v>
      </c>
      <c r="E92">
        <v>18.87</v>
      </c>
      <c r="F92" s="18">
        <v>9</v>
      </c>
      <c r="G92" s="18" t="s">
        <v>22</v>
      </c>
      <c r="H92" s="18" t="s">
        <v>17</v>
      </c>
      <c r="I92">
        <v>17.989999999999998</v>
      </c>
      <c r="J92">
        <v>0</v>
      </c>
      <c r="K92" t="s">
        <v>18</v>
      </c>
      <c r="L92">
        <v>3</v>
      </c>
      <c r="M92">
        <v>1.89</v>
      </c>
      <c r="N92" t="s">
        <v>51</v>
      </c>
      <c r="O92" t="str">
        <f t="shared" si="1"/>
        <v>36-55</v>
      </c>
    </row>
    <row r="93" spans="1:15" x14ac:dyDescent="0.25">
      <c r="A93" t="s">
        <v>133</v>
      </c>
      <c r="B93" s="18">
        <v>21</v>
      </c>
      <c r="C93" s="18" t="s">
        <v>26</v>
      </c>
      <c r="D93" s="18" t="s">
        <v>31</v>
      </c>
      <c r="E93">
        <v>4.8899999999999997</v>
      </c>
      <c r="F93" s="18">
        <v>3</v>
      </c>
      <c r="G93" s="18" t="s">
        <v>32</v>
      </c>
      <c r="H93" s="18" t="s">
        <v>54</v>
      </c>
      <c r="I93">
        <v>17.989999999999998</v>
      </c>
      <c r="J93">
        <v>0</v>
      </c>
      <c r="K93" t="s">
        <v>36</v>
      </c>
      <c r="L93">
        <v>4</v>
      </c>
      <c r="M93">
        <v>1.22</v>
      </c>
      <c r="N93" t="s">
        <v>24</v>
      </c>
      <c r="O93" t="str">
        <f t="shared" si="1"/>
        <v>18-25</v>
      </c>
    </row>
    <row r="94" spans="1:15" x14ac:dyDescent="0.25">
      <c r="A94" t="s">
        <v>134</v>
      </c>
      <c r="B94" s="18">
        <v>55</v>
      </c>
      <c r="C94" s="18" t="s">
        <v>26</v>
      </c>
      <c r="D94" s="18" t="s">
        <v>31</v>
      </c>
      <c r="E94">
        <v>1.66</v>
      </c>
      <c r="F94" s="18">
        <v>54</v>
      </c>
      <c r="G94" s="18" t="s">
        <v>32</v>
      </c>
      <c r="H94" s="18" t="s">
        <v>17</v>
      </c>
      <c r="I94">
        <v>17.989999999999998</v>
      </c>
      <c r="J94">
        <v>1</v>
      </c>
      <c r="K94" t="s">
        <v>42</v>
      </c>
      <c r="L94">
        <v>4</v>
      </c>
      <c r="M94">
        <v>0.03</v>
      </c>
      <c r="N94" t="s">
        <v>29</v>
      </c>
      <c r="O94" t="str">
        <f t="shared" si="1"/>
        <v>36-55</v>
      </c>
    </row>
    <row r="95" spans="1:15" x14ac:dyDescent="0.25">
      <c r="A95" t="s">
        <v>135</v>
      </c>
      <c r="B95" s="18">
        <v>64</v>
      </c>
      <c r="C95" s="18" t="s">
        <v>26</v>
      </c>
      <c r="D95" s="18" t="s">
        <v>31</v>
      </c>
      <c r="E95">
        <v>4.42</v>
      </c>
      <c r="F95" s="18">
        <v>17</v>
      </c>
      <c r="G95" s="18" t="s">
        <v>48</v>
      </c>
      <c r="H95" s="18" t="s">
        <v>45</v>
      </c>
      <c r="I95">
        <v>17.989999999999998</v>
      </c>
      <c r="J95">
        <v>1</v>
      </c>
      <c r="K95" t="s">
        <v>28</v>
      </c>
      <c r="L95">
        <v>3</v>
      </c>
      <c r="M95">
        <v>0.25</v>
      </c>
      <c r="N95" t="s">
        <v>33</v>
      </c>
      <c r="O95" t="str">
        <f t="shared" si="1"/>
        <v>56-100</v>
      </c>
    </row>
    <row r="96" spans="1:15" x14ac:dyDescent="0.25">
      <c r="A96" s="1" t="s">
        <v>136</v>
      </c>
      <c r="B96" s="18">
        <v>36</v>
      </c>
      <c r="C96" s="18" t="s">
        <v>14</v>
      </c>
      <c r="D96" s="18" t="s">
        <v>31</v>
      </c>
      <c r="E96">
        <v>13.38</v>
      </c>
      <c r="F96" s="18">
        <v>22</v>
      </c>
      <c r="G96" s="18" t="s">
        <v>69</v>
      </c>
      <c r="H96" s="18" t="s">
        <v>23</v>
      </c>
      <c r="I96">
        <v>17.989999999999998</v>
      </c>
      <c r="J96">
        <v>0</v>
      </c>
      <c r="K96" t="s">
        <v>18</v>
      </c>
      <c r="L96">
        <v>4</v>
      </c>
      <c r="M96">
        <v>0.57999999999999996</v>
      </c>
      <c r="N96" t="s">
        <v>51</v>
      </c>
      <c r="O96" t="str">
        <f t="shared" si="1"/>
        <v>36-55</v>
      </c>
    </row>
    <row r="97" spans="1:15" x14ac:dyDescent="0.25">
      <c r="A97" t="s">
        <v>137</v>
      </c>
      <c r="B97" s="18">
        <v>67</v>
      </c>
      <c r="C97" s="18" t="s">
        <v>26</v>
      </c>
      <c r="D97" s="18" t="s">
        <v>31</v>
      </c>
      <c r="E97">
        <v>9.8699999999999992</v>
      </c>
      <c r="F97" s="18">
        <v>6</v>
      </c>
      <c r="G97" s="18" t="s">
        <v>22</v>
      </c>
      <c r="H97" s="18" t="s">
        <v>17</v>
      </c>
      <c r="I97">
        <v>17.989999999999998</v>
      </c>
      <c r="J97">
        <v>0</v>
      </c>
      <c r="K97" t="s">
        <v>42</v>
      </c>
      <c r="L97">
        <v>3</v>
      </c>
      <c r="M97">
        <v>1.41</v>
      </c>
      <c r="N97" t="s">
        <v>19</v>
      </c>
      <c r="O97" t="str">
        <f t="shared" si="1"/>
        <v>56-100</v>
      </c>
    </row>
    <row r="98" spans="1:15" x14ac:dyDescent="0.25">
      <c r="A98" t="s">
        <v>138</v>
      </c>
      <c r="B98" s="18">
        <v>23</v>
      </c>
      <c r="C98" s="18" t="s">
        <v>26</v>
      </c>
      <c r="D98" s="18" t="s">
        <v>31</v>
      </c>
      <c r="E98">
        <v>23.6</v>
      </c>
      <c r="F98" s="18">
        <v>56</v>
      </c>
      <c r="G98" s="18" t="s">
        <v>48</v>
      </c>
      <c r="H98" s="18" t="s">
        <v>17</v>
      </c>
      <c r="I98">
        <v>17.989999999999998</v>
      </c>
      <c r="J98">
        <v>0</v>
      </c>
      <c r="K98" t="s">
        <v>42</v>
      </c>
      <c r="L98">
        <v>4</v>
      </c>
      <c r="M98">
        <v>0.41</v>
      </c>
      <c r="N98" t="s">
        <v>24</v>
      </c>
      <c r="O98" t="str">
        <f t="shared" si="1"/>
        <v>18-25</v>
      </c>
    </row>
    <row r="99" spans="1:15" x14ac:dyDescent="0.25">
      <c r="A99" t="s">
        <v>139</v>
      </c>
      <c r="B99" s="18">
        <v>19</v>
      </c>
      <c r="C99" s="18" t="s">
        <v>40</v>
      </c>
      <c r="D99" s="18" t="s">
        <v>15</v>
      </c>
      <c r="E99">
        <v>3.89</v>
      </c>
      <c r="F99" s="18">
        <v>33</v>
      </c>
      <c r="G99" s="18" t="s">
        <v>69</v>
      </c>
      <c r="H99" s="18" t="s">
        <v>23</v>
      </c>
      <c r="I99">
        <v>8.99</v>
      </c>
      <c r="J99">
        <v>1</v>
      </c>
      <c r="K99" t="s">
        <v>60</v>
      </c>
      <c r="L99">
        <v>1</v>
      </c>
      <c r="M99">
        <v>0.11</v>
      </c>
      <c r="N99" t="s">
        <v>38</v>
      </c>
      <c r="O99" t="str">
        <f t="shared" si="1"/>
        <v>18-25</v>
      </c>
    </row>
    <row r="100" spans="1:15" x14ac:dyDescent="0.25">
      <c r="A100" t="s">
        <v>140</v>
      </c>
      <c r="B100" s="18">
        <v>20</v>
      </c>
      <c r="C100" s="18" t="s">
        <v>14</v>
      </c>
      <c r="D100" s="18" t="s">
        <v>31</v>
      </c>
      <c r="E100">
        <v>3.4</v>
      </c>
      <c r="F100" s="18">
        <v>33</v>
      </c>
      <c r="G100" s="18" t="s">
        <v>16</v>
      </c>
      <c r="H100" s="18" t="s">
        <v>56</v>
      </c>
      <c r="I100">
        <v>17.989999999999998</v>
      </c>
      <c r="J100">
        <v>1</v>
      </c>
      <c r="K100" t="s">
        <v>28</v>
      </c>
      <c r="L100">
        <v>5</v>
      </c>
      <c r="M100">
        <v>0.1</v>
      </c>
      <c r="N100" t="s">
        <v>29</v>
      </c>
      <c r="O100" t="str">
        <f t="shared" si="1"/>
        <v>18-25</v>
      </c>
    </row>
    <row r="101" spans="1:15" x14ac:dyDescent="0.25">
      <c r="A101" t="s">
        <v>141</v>
      </c>
      <c r="B101" s="18">
        <v>50</v>
      </c>
      <c r="C101" s="18" t="s">
        <v>26</v>
      </c>
      <c r="D101" s="18" t="s">
        <v>21</v>
      </c>
      <c r="E101">
        <v>3.58</v>
      </c>
      <c r="F101" s="18">
        <v>54</v>
      </c>
      <c r="G101" s="18" t="s">
        <v>22</v>
      </c>
      <c r="H101" s="18" t="s">
        <v>56</v>
      </c>
      <c r="I101">
        <v>13.99</v>
      </c>
      <c r="J101">
        <v>1</v>
      </c>
      <c r="K101" t="s">
        <v>60</v>
      </c>
      <c r="L101">
        <v>4</v>
      </c>
      <c r="M101">
        <v>7.0000000000000007E-2</v>
      </c>
      <c r="N101" t="s">
        <v>38</v>
      </c>
      <c r="O101" t="str">
        <f t="shared" si="1"/>
        <v>36-55</v>
      </c>
    </row>
    <row r="102" spans="1:15" x14ac:dyDescent="0.25">
      <c r="A102" t="s">
        <v>142</v>
      </c>
      <c r="B102" s="18">
        <v>33</v>
      </c>
      <c r="C102" s="18" t="s">
        <v>14</v>
      </c>
      <c r="D102" s="18" t="s">
        <v>31</v>
      </c>
      <c r="E102">
        <v>31.11</v>
      </c>
      <c r="F102" s="18">
        <v>39</v>
      </c>
      <c r="G102" s="18" t="s">
        <v>48</v>
      </c>
      <c r="H102" s="18" t="s">
        <v>23</v>
      </c>
      <c r="I102">
        <v>17.989999999999998</v>
      </c>
      <c r="J102">
        <v>0</v>
      </c>
      <c r="K102" t="s">
        <v>28</v>
      </c>
      <c r="L102">
        <v>4</v>
      </c>
      <c r="M102">
        <v>0.78</v>
      </c>
      <c r="N102" t="s">
        <v>46</v>
      </c>
      <c r="O102" t="str">
        <f t="shared" si="1"/>
        <v>26-35</v>
      </c>
    </row>
    <row r="103" spans="1:15" x14ac:dyDescent="0.25">
      <c r="A103" t="s">
        <v>143</v>
      </c>
      <c r="B103" s="18">
        <v>31</v>
      </c>
      <c r="C103" s="18" t="s">
        <v>14</v>
      </c>
      <c r="D103" s="18" t="s">
        <v>31</v>
      </c>
      <c r="E103">
        <v>2.81</v>
      </c>
      <c r="F103" s="18">
        <v>39</v>
      </c>
      <c r="G103" s="18" t="s">
        <v>22</v>
      </c>
      <c r="H103" s="18" t="s">
        <v>54</v>
      </c>
      <c r="I103">
        <v>17.989999999999998</v>
      </c>
      <c r="J103">
        <v>1</v>
      </c>
      <c r="K103" t="s">
        <v>60</v>
      </c>
      <c r="L103">
        <v>5</v>
      </c>
      <c r="M103">
        <v>7.0000000000000007E-2</v>
      </c>
      <c r="N103" t="s">
        <v>33</v>
      </c>
      <c r="O103" t="str">
        <f t="shared" si="1"/>
        <v>26-35</v>
      </c>
    </row>
    <row r="104" spans="1:15" x14ac:dyDescent="0.25">
      <c r="A104" t="s">
        <v>144</v>
      </c>
      <c r="B104" s="18">
        <v>20</v>
      </c>
      <c r="C104" s="18" t="s">
        <v>40</v>
      </c>
      <c r="D104" s="18" t="s">
        <v>21</v>
      </c>
      <c r="E104">
        <v>9.8699999999999992</v>
      </c>
      <c r="F104" s="18">
        <v>29</v>
      </c>
      <c r="G104" s="18" t="s">
        <v>16</v>
      </c>
      <c r="H104" s="18" t="s">
        <v>54</v>
      </c>
      <c r="I104">
        <v>13.99</v>
      </c>
      <c r="J104">
        <v>0</v>
      </c>
      <c r="K104" t="s">
        <v>42</v>
      </c>
      <c r="L104">
        <v>3</v>
      </c>
      <c r="M104">
        <v>0.33</v>
      </c>
      <c r="N104" t="s">
        <v>51</v>
      </c>
      <c r="O104" t="str">
        <f t="shared" si="1"/>
        <v>18-25</v>
      </c>
    </row>
    <row r="105" spans="1:15" x14ac:dyDescent="0.25">
      <c r="A105" t="s">
        <v>145</v>
      </c>
      <c r="B105" s="18">
        <v>18</v>
      </c>
      <c r="C105" s="18" t="s">
        <v>26</v>
      </c>
      <c r="D105" s="18" t="s">
        <v>15</v>
      </c>
      <c r="E105">
        <v>35.520000000000003</v>
      </c>
      <c r="F105" s="18">
        <v>40</v>
      </c>
      <c r="G105" s="18" t="s">
        <v>48</v>
      </c>
      <c r="H105" s="18" t="s">
        <v>56</v>
      </c>
      <c r="I105">
        <v>8.99</v>
      </c>
      <c r="J105">
        <v>0</v>
      </c>
      <c r="K105" t="s">
        <v>28</v>
      </c>
      <c r="L105">
        <v>3</v>
      </c>
      <c r="M105">
        <v>0.87</v>
      </c>
      <c r="N105" t="s">
        <v>19</v>
      </c>
      <c r="O105" t="str">
        <f t="shared" si="1"/>
        <v>18-25</v>
      </c>
    </row>
    <row r="106" spans="1:15" x14ac:dyDescent="0.25">
      <c r="A106" t="s">
        <v>146</v>
      </c>
      <c r="B106" s="18">
        <v>31</v>
      </c>
      <c r="C106" s="18" t="s">
        <v>40</v>
      </c>
      <c r="D106" s="18" t="s">
        <v>31</v>
      </c>
      <c r="E106">
        <v>4.5999999999999996</v>
      </c>
      <c r="F106" s="18">
        <v>1</v>
      </c>
      <c r="G106" s="18" t="s">
        <v>48</v>
      </c>
      <c r="H106" s="18" t="s">
        <v>54</v>
      </c>
      <c r="I106">
        <v>17.989999999999998</v>
      </c>
      <c r="J106">
        <v>0</v>
      </c>
      <c r="K106" t="s">
        <v>18</v>
      </c>
      <c r="L106">
        <v>1</v>
      </c>
      <c r="M106">
        <v>2.2999999999999998</v>
      </c>
      <c r="N106" t="s">
        <v>24</v>
      </c>
      <c r="O106" t="str">
        <f t="shared" si="1"/>
        <v>26-35</v>
      </c>
    </row>
    <row r="107" spans="1:15" x14ac:dyDescent="0.25">
      <c r="A107" t="s">
        <v>147</v>
      </c>
      <c r="B107" s="18">
        <v>47</v>
      </c>
      <c r="C107" s="18" t="s">
        <v>14</v>
      </c>
      <c r="D107" s="18" t="s">
        <v>31</v>
      </c>
      <c r="E107">
        <v>14.24</v>
      </c>
      <c r="F107" s="18">
        <v>37</v>
      </c>
      <c r="G107" s="18" t="s">
        <v>16</v>
      </c>
      <c r="H107" s="18" t="s">
        <v>56</v>
      </c>
      <c r="I107">
        <v>17.989999999999998</v>
      </c>
      <c r="J107">
        <v>1</v>
      </c>
      <c r="K107" t="s">
        <v>18</v>
      </c>
      <c r="L107">
        <v>2</v>
      </c>
      <c r="M107">
        <v>0.37</v>
      </c>
      <c r="N107" t="s">
        <v>51</v>
      </c>
      <c r="O107" t="str">
        <f t="shared" si="1"/>
        <v>36-55</v>
      </c>
    </row>
    <row r="108" spans="1:15" x14ac:dyDescent="0.25">
      <c r="A108" t="s">
        <v>148</v>
      </c>
      <c r="B108" s="18">
        <v>49</v>
      </c>
      <c r="C108" s="18" t="s">
        <v>26</v>
      </c>
      <c r="D108" s="18" t="s">
        <v>15</v>
      </c>
      <c r="E108">
        <v>2.9</v>
      </c>
      <c r="F108" s="18">
        <v>46</v>
      </c>
      <c r="G108" s="18" t="s">
        <v>27</v>
      </c>
      <c r="H108" s="18" t="s">
        <v>23</v>
      </c>
      <c r="I108">
        <v>8.99</v>
      </c>
      <c r="J108">
        <v>1</v>
      </c>
      <c r="K108" t="s">
        <v>36</v>
      </c>
      <c r="L108">
        <v>2</v>
      </c>
      <c r="M108">
        <v>0.06</v>
      </c>
      <c r="N108" t="s">
        <v>33</v>
      </c>
      <c r="O108" t="str">
        <f t="shared" si="1"/>
        <v>36-55</v>
      </c>
    </row>
    <row r="109" spans="1:15" x14ac:dyDescent="0.25">
      <c r="A109" t="s">
        <v>149</v>
      </c>
      <c r="B109" s="18">
        <v>30</v>
      </c>
      <c r="C109" s="18" t="s">
        <v>26</v>
      </c>
      <c r="D109" s="18" t="s">
        <v>15</v>
      </c>
      <c r="E109">
        <v>24.74</v>
      </c>
      <c r="F109" s="18">
        <v>17</v>
      </c>
      <c r="G109" s="18" t="s">
        <v>32</v>
      </c>
      <c r="H109" s="18" t="s">
        <v>45</v>
      </c>
      <c r="I109">
        <v>8.99</v>
      </c>
      <c r="J109">
        <v>0</v>
      </c>
      <c r="K109" t="s">
        <v>60</v>
      </c>
      <c r="L109">
        <v>5</v>
      </c>
      <c r="M109">
        <v>1.37</v>
      </c>
      <c r="N109" t="s">
        <v>46</v>
      </c>
      <c r="O109" t="str">
        <f t="shared" si="1"/>
        <v>26-35</v>
      </c>
    </row>
    <row r="110" spans="1:15" x14ac:dyDescent="0.25">
      <c r="A110" t="s">
        <v>150</v>
      </c>
      <c r="B110" s="18">
        <v>22</v>
      </c>
      <c r="C110" s="18" t="s">
        <v>14</v>
      </c>
      <c r="D110" s="18" t="s">
        <v>15</v>
      </c>
      <c r="E110">
        <v>2.93</v>
      </c>
      <c r="F110" s="18">
        <v>27</v>
      </c>
      <c r="G110" s="18" t="s">
        <v>27</v>
      </c>
      <c r="H110" s="18" t="s">
        <v>17</v>
      </c>
      <c r="I110">
        <v>8.99</v>
      </c>
      <c r="J110">
        <v>1</v>
      </c>
      <c r="K110" t="s">
        <v>18</v>
      </c>
      <c r="L110">
        <v>2</v>
      </c>
      <c r="M110">
        <v>0.1</v>
      </c>
      <c r="N110" t="s">
        <v>24</v>
      </c>
      <c r="O110" t="str">
        <f t="shared" si="1"/>
        <v>18-25</v>
      </c>
    </row>
    <row r="111" spans="1:15" x14ac:dyDescent="0.25">
      <c r="A111" t="s">
        <v>151</v>
      </c>
      <c r="B111" s="18">
        <v>61</v>
      </c>
      <c r="C111" s="18" t="s">
        <v>14</v>
      </c>
      <c r="D111" s="18" t="s">
        <v>21</v>
      </c>
      <c r="E111">
        <v>5.98</v>
      </c>
      <c r="F111" s="18">
        <v>1</v>
      </c>
      <c r="G111" s="18" t="s">
        <v>69</v>
      </c>
      <c r="H111" s="18" t="s">
        <v>56</v>
      </c>
      <c r="I111">
        <v>13.99</v>
      </c>
      <c r="J111">
        <v>0</v>
      </c>
      <c r="K111" t="s">
        <v>18</v>
      </c>
      <c r="L111">
        <v>5</v>
      </c>
      <c r="M111">
        <v>2.99</v>
      </c>
      <c r="N111" t="s">
        <v>38</v>
      </c>
      <c r="O111" t="str">
        <f t="shared" si="1"/>
        <v>56-100</v>
      </c>
    </row>
    <row r="112" spans="1:15" x14ac:dyDescent="0.25">
      <c r="A112" t="s">
        <v>152</v>
      </c>
      <c r="B112" s="18">
        <v>59</v>
      </c>
      <c r="C112" s="18" t="s">
        <v>14</v>
      </c>
      <c r="D112" s="18" t="s">
        <v>31</v>
      </c>
      <c r="E112">
        <v>24.59</v>
      </c>
      <c r="F112" s="18">
        <v>49</v>
      </c>
      <c r="G112" s="18" t="s">
        <v>69</v>
      </c>
      <c r="H112" s="18" t="s">
        <v>54</v>
      </c>
      <c r="I112">
        <v>17.989999999999998</v>
      </c>
      <c r="J112">
        <v>0</v>
      </c>
      <c r="K112" t="s">
        <v>28</v>
      </c>
      <c r="L112">
        <v>3</v>
      </c>
      <c r="M112">
        <v>0.49</v>
      </c>
      <c r="N112" t="s">
        <v>38</v>
      </c>
      <c r="O112" t="str">
        <f t="shared" si="1"/>
        <v>56-100</v>
      </c>
    </row>
    <row r="113" spans="1:15" x14ac:dyDescent="0.25">
      <c r="A113" t="s">
        <v>153</v>
      </c>
      <c r="B113" s="18">
        <v>42</v>
      </c>
      <c r="C113" s="18" t="s">
        <v>40</v>
      </c>
      <c r="D113" s="18" t="s">
        <v>31</v>
      </c>
      <c r="E113">
        <v>18.170000000000002</v>
      </c>
      <c r="F113" s="18">
        <v>2</v>
      </c>
      <c r="G113" s="18" t="s">
        <v>48</v>
      </c>
      <c r="H113" s="18" t="s">
        <v>45</v>
      </c>
      <c r="I113">
        <v>17.989999999999998</v>
      </c>
      <c r="J113">
        <v>0</v>
      </c>
      <c r="K113" t="s">
        <v>28</v>
      </c>
      <c r="L113">
        <v>4</v>
      </c>
      <c r="M113">
        <v>6.06</v>
      </c>
      <c r="N113" t="s">
        <v>24</v>
      </c>
      <c r="O113" t="str">
        <f t="shared" si="1"/>
        <v>36-55</v>
      </c>
    </row>
    <row r="114" spans="1:15" x14ac:dyDescent="0.25">
      <c r="A114" t="s">
        <v>154</v>
      </c>
      <c r="B114" s="18">
        <v>21</v>
      </c>
      <c r="C114" s="18" t="s">
        <v>26</v>
      </c>
      <c r="D114" s="18" t="s">
        <v>15</v>
      </c>
      <c r="E114">
        <v>13.97</v>
      </c>
      <c r="F114" s="18">
        <v>14</v>
      </c>
      <c r="G114" s="18" t="s">
        <v>69</v>
      </c>
      <c r="H114" s="18" t="s">
        <v>45</v>
      </c>
      <c r="I114">
        <v>8.99</v>
      </c>
      <c r="J114">
        <v>0</v>
      </c>
      <c r="K114" t="s">
        <v>60</v>
      </c>
      <c r="L114">
        <v>3</v>
      </c>
      <c r="M114">
        <v>0.93</v>
      </c>
      <c r="N114" t="s">
        <v>38</v>
      </c>
      <c r="O114" t="str">
        <f t="shared" si="1"/>
        <v>18-25</v>
      </c>
    </row>
    <row r="115" spans="1:15" x14ac:dyDescent="0.25">
      <c r="A115" t="s">
        <v>155</v>
      </c>
      <c r="B115" s="18">
        <v>35</v>
      </c>
      <c r="C115" s="18" t="s">
        <v>40</v>
      </c>
      <c r="D115" s="18" t="s">
        <v>15</v>
      </c>
      <c r="E115">
        <v>4.58</v>
      </c>
      <c r="F115" s="18">
        <v>42</v>
      </c>
      <c r="G115" s="18" t="s">
        <v>48</v>
      </c>
      <c r="H115" s="18" t="s">
        <v>56</v>
      </c>
      <c r="I115">
        <v>8.99</v>
      </c>
      <c r="J115">
        <v>1</v>
      </c>
      <c r="K115" t="s">
        <v>60</v>
      </c>
      <c r="L115">
        <v>4</v>
      </c>
      <c r="M115">
        <v>0.11</v>
      </c>
      <c r="N115" t="s">
        <v>38</v>
      </c>
      <c r="O115" t="str">
        <f t="shared" si="1"/>
        <v>26-35</v>
      </c>
    </row>
    <row r="116" spans="1:15" x14ac:dyDescent="0.25">
      <c r="A116" t="s">
        <v>156</v>
      </c>
      <c r="B116" s="18">
        <v>32</v>
      </c>
      <c r="C116" s="18" t="s">
        <v>14</v>
      </c>
      <c r="D116" s="18" t="s">
        <v>15</v>
      </c>
      <c r="E116">
        <v>17.18</v>
      </c>
      <c r="F116" s="18">
        <v>22</v>
      </c>
      <c r="G116" s="18" t="s">
        <v>16</v>
      </c>
      <c r="H116" s="18" t="s">
        <v>17</v>
      </c>
      <c r="I116">
        <v>8.99</v>
      </c>
      <c r="J116">
        <v>0</v>
      </c>
      <c r="K116" t="s">
        <v>28</v>
      </c>
      <c r="L116">
        <v>4</v>
      </c>
      <c r="M116">
        <v>0.75</v>
      </c>
      <c r="N116" t="s">
        <v>38</v>
      </c>
      <c r="O116" t="str">
        <f t="shared" si="1"/>
        <v>26-35</v>
      </c>
    </row>
    <row r="117" spans="1:15" x14ac:dyDescent="0.25">
      <c r="A117" t="s">
        <v>157</v>
      </c>
      <c r="B117" s="18">
        <v>65</v>
      </c>
      <c r="C117" s="18" t="s">
        <v>26</v>
      </c>
      <c r="D117" s="18" t="s">
        <v>31</v>
      </c>
      <c r="E117">
        <v>4.8899999999999997</v>
      </c>
      <c r="F117" s="18">
        <v>6</v>
      </c>
      <c r="G117" s="18" t="s">
        <v>27</v>
      </c>
      <c r="H117" s="18" t="s">
        <v>17</v>
      </c>
      <c r="I117">
        <v>17.989999999999998</v>
      </c>
      <c r="J117">
        <v>0</v>
      </c>
      <c r="K117" t="s">
        <v>18</v>
      </c>
      <c r="L117">
        <v>1</v>
      </c>
      <c r="M117">
        <v>0.7</v>
      </c>
      <c r="N117" t="s">
        <v>51</v>
      </c>
      <c r="O117" t="str">
        <f t="shared" si="1"/>
        <v>56-100</v>
      </c>
    </row>
    <row r="118" spans="1:15" x14ac:dyDescent="0.25">
      <c r="A118" t="s">
        <v>158</v>
      </c>
      <c r="B118" s="18">
        <v>59</v>
      </c>
      <c r="C118" s="18" t="s">
        <v>14</v>
      </c>
      <c r="D118" s="18" t="s">
        <v>21</v>
      </c>
      <c r="E118">
        <v>6.77</v>
      </c>
      <c r="F118" s="18">
        <v>22</v>
      </c>
      <c r="G118" s="18" t="s">
        <v>32</v>
      </c>
      <c r="H118" s="18" t="s">
        <v>56</v>
      </c>
      <c r="I118">
        <v>13.99</v>
      </c>
      <c r="J118">
        <v>0</v>
      </c>
      <c r="K118" t="s">
        <v>36</v>
      </c>
      <c r="L118">
        <v>1</v>
      </c>
      <c r="M118">
        <v>0.28999999999999998</v>
      </c>
      <c r="N118" t="s">
        <v>24</v>
      </c>
      <c r="O118" t="str">
        <f t="shared" si="1"/>
        <v>56-100</v>
      </c>
    </row>
    <row r="119" spans="1:15" x14ac:dyDescent="0.25">
      <c r="A119" t="s">
        <v>159</v>
      </c>
      <c r="B119" s="18">
        <v>70</v>
      </c>
      <c r="C119" s="18" t="s">
        <v>14</v>
      </c>
      <c r="D119" s="18" t="s">
        <v>15</v>
      </c>
      <c r="E119">
        <v>1.28</v>
      </c>
      <c r="F119" s="18">
        <v>52</v>
      </c>
      <c r="G119" s="18" t="s">
        <v>27</v>
      </c>
      <c r="H119" s="18" t="s">
        <v>23</v>
      </c>
      <c r="I119">
        <v>8.99</v>
      </c>
      <c r="J119">
        <v>1</v>
      </c>
      <c r="K119" t="s">
        <v>60</v>
      </c>
      <c r="L119">
        <v>5</v>
      </c>
      <c r="M119">
        <v>0.02</v>
      </c>
      <c r="N119" t="s">
        <v>19</v>
      </c>
      <c r="O119" t="str">
        <f t="shared" si="1"/>
        <v>56-100</v>
      </c>
    </row>
    <row r="120" spans="1:15" x14ac:dyDescent="0.25">
      <c r="A120" t="s">
        <v>160</v>
      </c>
      <c r="B120" s="18">
        <v>63</v>
      </c>
      <c r="C120" s="18" t="s">
        <v>40</v>
      </c>
      <c r="D120" s="18" t="s">
        <v>31</v>
      </c>
      <c r="E120">
        <v>8.5399999999999991</v>
      </c>
      <c r="F120" s="18">
        <v>51</v>
      </c>
      <c r="G120" s="18" t="s">
        <v>69</v>
      </c>
      <c r="H120" s="18" t="s">
        <v>56</v>
      </c>
      <c r="I120">
        <v>17.989999999999998</v>
      </c>
      <c r="J120">
        <v>0</v>
      </c>
      <c r="K120" t="s">
        <v>60</v>
      </c>
      <c r="L120">
        <v>5</v>
      </c>
      <c r="M120">
        <v>0.16</v>
      </c>
      <c r="N120" t="s">
        <v>51</v>
      </c>
      <c r="O120" t="str">
        <f t="shared" si="1"/>
        <v>56-100</v>
      </c>
    </row>
    <row r="121" spans="1:15" x14ac:dyDescent="0.25">
      <c r="A121" t="s">
        <v>161</v>
      </c>
      <c r="B121" s="18">
        <v>29</v>
      </c>
      <c r="C121" s="18" t="s">
        <v>14</v>
      </c>
      <c r="D121" s="18" t="s">
        <v>15</v>
      </c>
      <c r="E121">
        <v>17.579999999999998</v>
      </c>
      <c r="F121" s="18">
        <v>2</v>
      </c>
      <c r="G121" s="18" t="s">
        <v>22</v>
      </c>
      <c r="H121" s="18" t="s">
        <v>54</v>
      </c>
      <c r="I121">
        <v>8.99</v>
      </c>
      <c r="J121">
        <v>0</v>
      </c>
      <c r="K121" t="s">
        <v>42</v>
      </c>
      <c r="L121">
        <v>1</v>
      </c>
      <c r="M121">
        <v>5.86</v>
      </c>
      <c r="N121" t="s">
        <v>19</v>
      </c>
      <c r="O121" t="str">
        <f t="shared" si="1"/>
        <v>26-35</v>
      </c>
    </row>
    <row r="122" spans="1:15" x14ac:dyDescent="0.25">
      <c r="A122" t="s">
        <v>162</v>
      </c>
      <c r="B122" s="18">
        <v>30</v>
      </c>
      <c r="C122" s="18" t="s">
        <v>14</v>
      </c>
      <c r="D122" s="18" t="s">
        <v>15</v>
      </c>
      <c r="E122">
        <v>9.2799999999999994</v>
      </c>
      <c r="F122" s="18">
        <v>44</v>
      </c>
      <c r="G122" s="18" t="s">
        <v>69</v>
      </c>
      <c r="H122" s="18" t="s">
        <v>56</v>
      </c>
      <c r="I122">
        <v>8.99</v>
      </c>
      <c r="J122">
        <v>1</v>
      </c>
      <c r="K122" t="s">
        <v>42</v>
      </c>
      <c r="L122">
        <v>4</v>
      </c>
      <c r="M122">
        <v>0.21</v>
      </c>
      <c r="N122" t="s">
        <v>19</v>
      </c>
      <c r="O122" t="str">
        <f t="shared" si="1"/>
        <v>26-35</v>
      </c>
    </row>
    <row r="123" spans="1:15" x14ac:dyDescent="0.25">
      <c r="A123" t="s">
        <v>163</v>
      </c>
      <c r="B123" s="18">
        <v>52</v>
      </c>
      <c r="C123" s="18" t="s">
        <v>14</v>
      </c>
      <c r="D123" s="18" t="s">
        <v>15</v>
      </c>
      <c r="E123">
        <v>6.18</v>
      </c>
      <c r="F123" s="18">
        <v>41</v>
      </c>
      <c r="G123" s="18" t="s">
        <v>48</v>
      </c>
      <c r="H123" s="18" t="s">
        <v>56</v>
      </c>
      <c r="I123">
        <v>8.99</v>
      </c>
      <c r="J123">
        <v>1</v>
      </c>
      <c r="K123" t="s">
        <v>18</v>
      </c>
      <c r="L123">
        <v>3</v>
      </c>
      <c r="M123">
        <v>0.15</v>
      </c>
      <c r="N123" t="s">
        <v>46</v>
      </c>
      <c r="O123" t="str">
        <f t="shared" si="1"/>
        <v>36-55</v>
      </c>
    </row>
    <row r="124" spans="1:15" x14ac:dyDescent="0.25">
      <c r="A124" t="s">
        <v>164</v>
      </c>
      <c r="B124" s="18">
        <v>49</v>
      </c>
      <c r="C124" s="18" t="s">
        <v>14</v>
      </c>
      <c r="D124" s="18" t="s">
        <v>21</v>
      </c>
      <c r="E124">
        <v>5.88</v>
      </c>
      <c r="F124" s="18">
        <v>40</v>
      </c>
      <c r="G124" s="18" t="s">
        <v>69</v>
      </c>
      <c r="H124" s="18" t="s">
        <v>23</v>
      </c>
      <c r="I124">
        <v>13.99</v>
      </c>
      <c r="J124">
        <v>1</v>
      </c>
      <c r="K124" t="s">
        <v>28</v>
      </c>
      <c r="L124">
        <v>2</v>
      </c>
      <c r="M124">
        <v>0.14000000000000001</v>
      </c>
      <c r="N124" t="s">
        <v>19</v>
      </c>
      <c r="O124" t="str">
        <f t="shared" si="1"/>
        <v>36-55</v>
      </c>
    </row>
    <row r="125" spans="1:15" x14ac:dyDescent="0.25">
      <c r="A125" t="s">
        <v>165</v>
      </c>
      <c r="B125" s="18">
        <v>33</v>
      </c>
      <c r="C125" s="18" t="s">
        <v>40</v>
      </c>
      <c r="D125" s="18" t="s">
        <v>21</v>
      </c>
      <c r="E125">
        <v>2.86</v>
      </c>
      <c r="F125" s="18">
        <v>30</v>
      </c>
      <c r="G125" s="18" t="s">
        <v>22</v>
      </c>
      <c r="H125" s="18" t="s">
        <v>56</v>
      </c>
      <c r="I125">
        <v>13.99</v>
      </c>
      <c r="J125">
        <v>1</v>
      </c>
      <c r="K125" t="s">
        <v>18</v>
      </c>
      <c r="L125">
        <v>5</v>
      </c>
      <c r="M125">
        <v>0.09</v>
      </c>
      <c r="N125" t="s">
        <v>29</v>
      </c>
      <c r="O125" t="str">
        <f t="shared" si="1"/>
        <v>26-35</v>
      </c>
    </row>
    <row r="126" spans="1:15" x14ac:dyDescent="0.25">
      <c r="A126" t="s">
        <v>166</v>
      </c>
      <c r="B126" s="18">
        <v>22</v>
      </c>
      <c r="C126" s="18" t="s">
        <v>26</v>
      </c>
      <c r="D126" s="18" t="s">
        <v>15</v>
      </c>
      <c r="E126">
        <v>3.71</v>
      </c>
      <c r="F126" s="18">
        <v>28</v>
      </c>
      <c r="G126" s="18" t="s">
        <v>22</v>
      </c>
      <c r="H126" s="18" t="s">
        <v>17</v>
      </c>
      <c r="I126">
        <v>8.99</v>
      </c>
      <c r="J126">
        <v>1</v>
      </c>
      <c r="K126" t="s">
        <v>28</v>
      </c>
      <c r="L126">
        <v>1</v>
      </c>
      <c r="M126">
        <v>0.13</v>
      </c>
      <c r="N126" t="s">
        <v>33</v>
      </c>
      <c r="O126" t="str">
        <f t="shared" si="1"/>
        <v>18-25</v>
      </c>
    </row>
    <row r="127" spans="1:15" x14ac:dyDescent="0.25">
      <c r="A127" t="s">
        <v>167</v>
      </c>
      <c r="B127" s="18">
        <v>29</v>
      </c>
      <c r="C127" s="18" t="s">
        <v>40</v>
      </c>
      <c r="D127" s="18" t="s">
        <v>15</v>
      </c>
      <c r="E127">
        <v>1.7</v>
      </c>
      <c r="F127" s="18">
        <v>43</v>
      </c>
      <c r="G127" s="18" t="s">
        <v>48</v>
      </c>
      <c r="H127" s="18" t="s">
        <v>23</v>
      </c>
      <c r="I127">
        <v>8.99</v>
      </c>
      <c r="J127">
        <v>1</v>
      </c>
      <c r="K127" t="s">
        <v>36</v>
      </c>
      <c r="L127">
        <v>5</v>
      </c>
      <c r="M127">
        <v>0.04</v>
      </c>
      <c r="N127" t="s">
        <v>33</v>
      </c>
      <c r="O127" t="str">
        <f t="shared" si="1"/>
        <v>26-35</v>
      </c>
    </row>
    <row r="128" spans="1:15" x14ac:dyDescent="0.25">
      <c r="A128" t="s">
        <v>168</v>
      </c>
      <c r="B128" s="18">
        <v>67</v>
      </c>
      <c r="C128" s="18" t="s">
        <v>26</v>
      </c>
      <c r="D128" s="18" t="s">
        <v>21</v>
      </c>
      <c r="E128">
        <v>1.02</v>
      </c>
      <c r="F128" s="18">
        <v>20</v>
      </c>
      <c r="G128" s="18" t="s">
        <v>22</v>
      </c>
      <c r="H128" s="18" t="s">
        <v>45</v>
      </c>
      <c r="I128">
        <v>13.99</v>
      </c>
      <c r="J128">
        <v>1</v>
      </c>
      <c r="K128" t="s">
        <v>18</v>
      </c>
      <c r="L128">
        <v>1</v>
      </c>
      <c r="M128">
        <v>0.05</v>
      </c>
      <c r="N128" t="s">
        <v>24</v>
      </c>
      <c r="O128" t="str">
        <f t="shared" si="1"/>
        <v>56-100</v>
      </c>
    </row>
    <row r="129" spans="1:15" x14ac:dyDescent="0.25">
      <c r="A129" t="s">
        <v>169</v>
      </c>
      <c r="B129" s="18">
        <v>53</v>
      </c>
      <c r="C129" s="18" t="s">
        <v>26</v>
      </c>
      <c r="D129" s="18" t="s">
        <v>31</v>
      </c>
      <c r="E129">
        <v>1.36</v>
      </c>
      <c r="F129" s="18">
        <v>35</v>
      </c>
      <c r="G129" s="18" t="s">
        <v>48</v>
      </c>
      <c r="H129" s="18" t="s">
        <v>23</v>
      </c>
      <c r="I129">
        <v>17.989999999999998</v>
      </c>
      <c r="J129">
        <v>1</v>
      </c>
      <c r="K129" t="s">
        <v>18</v>
      </c>
      <c r="L129">
        <v>2</v>
      </c>
      <c r="M129">
        <v>0.04</v>
      </c>
      <c r="N129" t="s">
        <v>38</v>
      </c>
      <c r="O129" t="str">
        <f t="shared" si="1"/>
        <v>36-55</v>
      </c>
    </row>
    <row r="130" spans="1:15" x14ac:dyDescent="0.25">
      <c r="A130" t="s">
        <v>170</v>
      </c>
      <c r="B130" s="18">
        <v>40</v>
      </c>
      <c r="C130" s="18" t="s">
        <v>40</v>
      </c>
      <c r="D130" s="18" t="s">
        <v>31</v>
      </c>
      <c r="E130">
        <v>12.26</v>
      </c>
      <c r="F130" s="18">
        <v>3</v>
      </c>
      <c r="G130" s="18" t="s">
        <v>69</v>
      </c>
      <c r="H130" s="18" t="s">
        <v>23</v>
      </c>
      <c r="I130">
        <v>17.989999999999998</v>
      </c>
      <c r="J130">
        <v>0</v>
      </c>
      <c r="K130" t="s">
        <v>36</v>
      </c>
      <c r="L130">
        <v>5</v>
      </c>
      <c r="M130">
        <v>3.06</v>
      </c>
      <c r="N130" t="s">
        <v>38</v>
      </c>
      <c r="O130" t="str">
        <f t="shared" ref="O130:O193" si="2">IF(B130&lt;=25,"18-25",IF(B130&lt;=35,"26-35",IF(B130&lt;=55,"36-55",IF(B130&gt;=56,"56-100"))))</f>
        <v>36-55</v>
      </c>
    </row>
    <row r="131" spans="1:15" x14ac:dyDescent="0.25">
      <c r="A131" t="s">
        <v>171</v>
      </c>
      <c r="B131" s="18">
        <v>56</v>
      </c>
      <c r="C131" s="18" t="s">
        <v>14</v>
      </c>
      <c r="D131" s="18" t="s">
        <v>31</v>
      </c>
      <c r="E131">
        <v>1.43</v>
      </c>
      <c r="F131" s="18">
        <v>16</v>
      </c>
      <c r="G131" s="18" t="s">
        <v>22</v>
      </c>
      <c r="H131" s="18" t="s">
        <v>45</v>
      </c>
      <c r="I131">
        <v>17.989999999999998</v>
      </c>
      <c r="J131">
        <v>1</v>
      </c>
      <c r="K131" t="s">
        <v>36</v>
      </c>
      <c r="L131">
        <v>2</v>
      </c>
      <c r="M131">
        <v>0.08</v>
      </c>
      <c r="N131" t="s">
        <v>19</v>
      </c>
      <c r="O131" t="str">
        <f t="shared" si="2"/>
        <v>56-100</v>
      </c>
    </row>
    <row r="132" spans="1:15" x14ac:dyDescent="0.25">
      <c r="A132" t="s">
        <v>172</v>
      </c>
      <c r="B132" s="18">
        <v>35</v>
      </c>
      <c r="C132" s="18" t="s">
        <v>26</v>
      </c>
      <c r="D132" s="18" t="s">
        <v>15</v>
      </c>
      <c r="E132">
        <v>26.9</v>
      </c>
      <c r="F132" s="18">
        <v>49</v>
      </c>
      <c r="G132" s="18" t="s">
        <v>48</v>
      </c>
      <c r="H132" s="18" t="s">
        <v>54</v>
      </c>
      <c r="I132">
        <v>8.99</v>
      </c>
      <c r="J132">
        <v>0</v>
      </c>
      <c r="K132" t="s">
        <v>18</v>
      </c>
      <c r="L132">
        <v>2</v>
      </c>
      <c r="M132">
        <v>0.54</v>
      </c>
      <c r="N132" t="s">
        <v>29</v>
      </c>
      <c r="O132" t="str">
        <f t="shared" si="2"/>
        <v>26-35</v>
      </c>
    </row>
    <row r="133" spans="1:15" x14ac:dyDescent="0.25">
      <c r="A133" t="s">
        <v>173</v>
      </c>
      <c r="B133" s="18">
        <v>54</v>
      </c>
      <c r="C133" s="18" t="s">
        <v>40</v>
      </c>
      <c r="D133" s="18" t="s">
        <v>15</v>
      </c>
      <c r="E133">
        <v>3.13</v>
      </c>
      <c r="F133" s="18">
        <v>16</v>
      </c>
      <c r="G133" s="18" t="s">
        <v>32</v>
      </c>
      <c r="H133" s="18" t="s">
        <v>17</v>
      </c>
      <c r="I133">
        <v>8.99</v>
      </c>
      <c r="J133">
        <v>1</v>
      </c>
      <c r="K133" t="s">
        <v>60</v>
      </c>
      <c r="L133">
        <v>5</v>
      </c>
      <c r="M133">
        <v>0.18</v>
      </c>
      <c r="N133" t="s">
        <v>29</v>
      </c>
      <c r="O133" t="str">
        <f t="shared" si="2"/>
        <v>36-55</v>
      </c>
    </row>
    <row r="134" spans="1:15" x14ac:dyDescent="0.25">
      <c r="A134" t="s">
        <v>174</v>
      </c>
      <c r="B134" s="18">
        <v>19</v>
      </c>
      <c r="C134" s="18" t="s">
        <v>14</v>
      </c>
      <c r="D134" s="18" t="s">
        <v>15</v>
      </c>
      <c r="E134">
        <v>3.72</v>
      </c>
      <c r="F134" s="18">
        <v>11</v>
      </c>
      <c r="G134" s="18" t="s">
        <v>27</v>
      </c>
      <c r="H134" s="18" t="s">
        <v>54</v>
      </c>
      <c r="I134">
        <v>8.99</v>
      </c>
      <c r="J134">
        <v>1</v>
      </c>
      <c r="K134" t="s">
        <v>28</v>
      </c>
      <c r="L134">
        <v>5</v>
      </c>
      <c r="M134">
        <v>0.31</v>
      </c>
      <c r="N134" t="s">
        <v>51</v>
      </c>
      <c r="O134" t="str">
        <f t="shared" si="2"/>
        <v>18-25</v>
      </c>
    </row>
    <row r="135" spans="1:15" x14ac:dyDescent="0.25">
      <c r="A135" t="s">
        <v>175</v>
      </c>
      <c r="B135" s="18">
        <v>28</v>
      </c>
      <c r="C135" s="18" t="s">
        <v>40</v>
      </c>
      <c r="D135" s="18" t="s">
        <v>31</v>
      </c>
      <c r="E135">
        <v>16.170000000000002</v>
      </c>
      <c r="F135" s="18">
        <v>46</v>
      </c>
      <c r="G135" s="18" t="s">
        <v>16</v>
      </c>
      <c r="H135" s="18" t="s">
        <v>45</v>
      </c>
      <c r="I135">
        <v>17.989999999999998</v>
      </c>
      <c r="J135">
        <v>1</v>
      </c>
      <c r="K135" t="s">
        <v>28</v>
      </c>
      <c r="L135">
        <v>4</v>
      </c>
      <c r="M135">
        <v>0.34</v>
      </c>
      <c r="N135" t="s">
        <v>33</v>
      </c>
      <c r="O135" t="str">
        <f t="shared" si="2"/>
        <v>26-35</v>
      </c>
    </row>
    <row r="136" spans="1:15" x14ac:dyDescent="0.25">
      <c r="A136" t="s">
        <v>176</v>
      </c>
      <c r="B136" s="18">
        <v>19</v>
      </c>
      <c r="C136" s="18" t="s">
        <v>14</v>
      </c>
      <c r="D136" s="18" t="s">
        <v>15</v>
      </c>
      <c r="E136">
        <v>5.18</v>
      </c>
      <c r="F136" s="18">
        <v>43</v>
      </c>
      <c r="G136" s="18" t="s">
        <v>22</v>
      </c>
      <c r="H136" s="18" t="s">
        <v>56</v>
      </c>
      <c r="I136">
        <v>8.99</v>
      </c>
      <c r="J136">
        <v>1</v>
      </c>
      <c r="K136" t="s">
        <v>42</v>
      </c>
      <c r="L136">
        <v>4</v>
      </c>
      <c r="M136">
        <v>0.12</v>
      </c>
      <c r="N136" t="s">
        <v>33</v>
      </c>
      <c r="O136" t="str">
        <f t="shared" si="2"/>
        <v>18-25</v>
      </c>
    </row>
    <row r="137" spans="1:15" x14ac:dyDescent="0.25">
      <c r="A137" t="s">
        <v>177</v>
      </c>
      <c r="B137" s="18">
        <v>34</v>
      </c>
      <c r="C137" s="18" t="s">
        <v>40</v>
      </c>
      <c r="D137" s="18" t="s">
        <v>15</v>
      </c>
      <c r="E137">
        <v>1.89</v>
      </c>
      <c r="F137" s="18">
        <v>59</v>
      </c>
      <c r="G137" s="18" t="s">
        <v>27</v>
      </c>
      <c r="H137" s="18" t="s">
        <v>56</v>
      </c>
      <c r="I137">
        <v>8.99</v>
      </c>
      <c r="J137">
        <v>1</v>
      </c>
      <c r="K137" t="s">
        <v>60</v>
      </c>
      <c r="L137">
        <v>5</v>
      </c>
      <c r="M137">
        <v>0.03</v>
      </c>
      <c r="N137" t="s">
        <v>19</v>
      </c>
      <c r="O137" t="str">
        <f t="shared" si="2"/>
        <v>26-35</v>
      </c>
    </row>
    <row r="138" spans="1:15" x14ac:dyDescent="0.25">
      <c r="A138" t="s">
        <v>178</v>
      </c>
      <c r="B138" s="18">
        <v>19</v>
      </c>
      <c r="C138" s="18" t="s">
        <v>40</v>
      </c>
      <c r="D138" s="18" t="s">
        <v>31</v>
      </c>
      <c r="E138">
        <v>8.0299999999999994</v>
      </c>
      <c r="F138" s="18">
        <v>1</v>
      </c>
      <c r="G138" s="18" t="s">
        <v>27</v>
      </c>
      <c r="H138" s="18" t="s">
        <v>17</v>
      </c>
      <c r="I138">
        <v>17.989999999999998</v>
      </c>
      <c r="J138">
        <v>0</v>
      </c>
      <c r="K138" t="s">
        <v>18</v>
      </c>
      <c r="L138">
        <v>3</v>
      </c>
      <c r="M138">
        <v>4.01</v>
      </c>
      <c r="N138" t="s">
        <v>29</v>
      </c>
      <c r="O138" t="str">
        <f t="shared" si="2"/>
        <v>18-25</v>
      </c>
    </row>
    <row r="139" spans="1:15" x14ac:dyDescent="0.25">
      <c r="A139" t="s">
        <v>179</v>
      </c>
      <c r="B139" s="18">
        <v>45</v>
      </c>
      <c r="C139" s="18" t="s">
        <v>14</v>
      </c>
      <c r="D139" s="18" t="s">
        <v>15</v>
      </c>
      <c r="E139">
        <v>3.4</v>
      </c>
      <c r="F139" s="18">
        <v>27</v>
      </c>
      <c r="G139" s="18" t="s">
        <v>69</v>
      </c>
      <c r="H139" s="18" t="s">
        <v>45</v>
      </c>
      <c r="I139">
        <v>8.99</v>
      </c>
      <c r="J139">
        <v>1</v>
      </c>
      <c r="K139" t="s">
        <v>28</v>
      </c>
      <c r="L139">
        <v>3</v>
      </c>
      <c r="M139">
        <v>0.12</v>
      </c>
      <c r="N139" t="s">
        <v>24</v>
      </c>
      <c r="O139" t="str">
        <f t="shared" si="2"/>
        <v>36-55</v>
      </c>
    </row>
    <row r="140" spans="1:15" x14ac:dyDescent="0.25">
      <c r="A140" t="s">
        <v>180</v>
      </c>
      <c r="B140" s="18">
        <v>50</v>
      </c>
      <c r="C140" s="18" t="s">
        <v>14</v>
      </c>
      <c r="D140" s="18" t="s">
        <v>15</v>
      </c>
      <c r="E140">
        <v>0.11</v>
      </c>
      <c r="F140" s="18">
        <v>1</v>
      </c>
      <c r="G140" s="18" t="s">
        <v>48</v>
      </c>
      <c r="H140" s="18" t="s">
        <v>56</v>
      </c>
      <c r="I140">
        <v>8.99</v>
      </c>
      <c r="J140">
        <v>1</v>
      </c>
      <c r="K140" t="s">
        <v>18</v>
      </c>
      <c r="L140">
        <v>2</v>
      </c>
      <c r="M140">
        <v>0.06</v>
      </c>
      <c r="N140" t="s">
        <v>24</v>
      </c>
      <c r="O140" t="str">
        <f t="shared" si="2"/>
        <v>36-55</v>
      </c>
    </row>
    <row r="141" spans="1:15" x14ac:dyDescent="0.25">
      <c r="A141" t="s">
        <v>181</v>
      </c>
      <c r="B141" s="18">
        <v>47</v>
      </c>
      <c r="C141" s="18" t="s">
        <v>26</v>
      </c>
      <c r="D141" s="18" t="s">
        <v>21</v>
      </c>
      <c r="E141">
        <v>40.119999999999997</v>
      </c>
      <c r="F141" s="18">
        <v>55</v>
      </c>
      <c r="G141" s="18" t="s">
        <v>16</v>
      </c>
      <c r="H141" s="18" t="s">
        <v>54</v>
      </c>
      <c r="I141">
        <v>13.99</v>
      </c>
      <c r="J141">
        <v>0</v>
      </c>
      <c r="K141" t="s">
        <v>42</v>
      </c>
      <c r="L141">
        <v>1</v>
      </c>
      <c r="M141">
        <v>0.72</v>
      </c>
      <c r="N141" t="s">
        <v>19</v>
      </c>
      <c r="O141" t="str">
        <f t="shared" si="2"/>
        <v>36-55</v>
      </c>
    </row>
    <row r="142" spans="1:15" x14ac:dyDescent="0.25">
      <c r="A142" t="s">
        <v>182</v>
      </c>
      <c r="B142" s="18">
        <v>40</v>
      </c>
      <c r="C142" s="18" t="s">
        <v>26</v>
      </c>
      <c r="D142" s="18" t="s">
        <v>21</v>
      </c>
      <c r="E142">
        <v>32.880000000000003</v>
      </c>
      <c r="F142" s="18">
        <v>36</v>
      </c>
      <c r="G142" s="18" t="s">
        <v>48</v>
      </c>
      <c r="H142" s="18" t="s">
        <v>54</v>
      </c>
      <c r="I142">
        <v>13.99</v>
      </c>
      <c r="J142">
        <v>0</v>
      </c>
      <c r="K142" t="s">
        <v>28</v>
      </c>
      <c r="L142">
        <v>4</v>
      </c>
      <c r="M142">
        <v>0.89</v>
      </c>
      <c r="N142" t="s">
        <v>24</v>
      </c>
      <c r="O142" t="str">
        <f t="shared" si="2"/>
        <v>36-55</v>
      </c>
    </row>
    <row r="143" spans="1:15" x14ac:dyDescent="0.25">
      <c r="A143" t="s">
        <v>183</v>
      </c>
      <c r="B143" s="18">
        <v>41</v>
      </c>
      <c r="C143" s="18" t="s">
        <v>26</v>
      </c>
      <c r="D143" s="18" t="s">
        <v>21</v>
      </c>
      <c r="E143">
        <v>6.26</v>
      </c>
      <c r="F143" s="18">
        <v>16</v>
      </c>
      <c r="G143" s="18" t="s">
        <v>32</v>
      </c>
      <c r="H143" s="18" t="s">
        <v>56</v>
      </c>
      <c r="I143">
        <v>13.99</v>
      </c>
      <c r="J143">
        <v>0</v>
      </c>
      <c r="K143" t="s">
        <v>28</v>
      </c>
      <c r="L143">
        <v>4</v>
      </c>
      <c r="M143">
        <v>0.37</v>
      </c>
      <c r="N143" t="s">
        <v>19</v>
      </c>
      <c r="O143" t="str">
        <f t="shared" si="2"/>
        <v>36-55</v>
      </c>
    </row>
    <row r="144" spans="1:15" x14ac:dyDescent="0.25">
      <c r="A144" t="s">
        <v>184</v>
      </c>
      <c r="B144" s="18">
        <v>48</v>
      </c>
      <c r="C144" s="18" t="s">
        <v>14</v>
      </c>
      <c r="D144" s="18" t="s">
        <v>31</v>
      </c>
      <c r="E144">
        <v>16.78</v>
      </c>
      <c r="F144" s="18">
        <v>2</v>
      </c>
      <c r="G144" s="18" t="s">
        <v>22</v>
      </c>
      <c r="H144" s="18" t="s">
        <v>23</v>
      </c>
      <c r="I144">
        <v>17.989999999999998</v>
      </c>
      <c r="J144">
        <v>0</v>
      </c>
      <c r="K144" t="s">
        <v>42</v>
      </c>
      <c r="L144">
        <v>1</v>
      </c>
      <c r="M144">
        <v>5.59</v>
      </c>
      <c r="N144" t="s">
        <v>29</v>
      </c>
      <c r="O144" t="str">
        <f t="shared" si="2"/>
        <v>36-55</v>
      </c>
    </row>
    <row r="145" spans="1:15" x14ac:dyDescent="0.25">
      <c r="A145" t="s">
        <v>185</v>
      </c>
      <c r="B145" s="18">
        <v>67</v>
      </c>
      <c r="C145" s="18" t="s">
        <v>14</v>
      </c>
      <c r="D145" s="18" t="s">
        <v>21</v>
      </c>
      <c r="E145">
        <v>3.29</v>
      </c>
      <c r="F145" s="18">
        <v>25</v>
      </c>
      <c r="G145" s="18" t="s">
        <v>69</v>
      </c>
      <c r="H145" s="18" t="s">
        <v>56</v>
      </c>
      <c r="I145">
        <v>13.99</v>
      </c>
      <c r="J145">
        <v>1</v>
      </c>
      <c r="K145" t="s">
        <v>28</v>
      </c>
      <c r="L145">
        <v>1</v>
      </c>
      <c r="M145">
        <v>0.13</v>
      </c>
      <c r="N145" t="s">
        <v>51</v>
      </c>
      <c r="O145" t="str">
        <f t="shared" si="2"/>
        <v>56-100</v>
      </c>
    </row>
    <row r="146" spans="1:15" x14ac:dyDescent="0.25">
      <c r="A146" t="s">
        <v>186</v>
      </c>
      <c r="B146" s="18">
        <v>59</v>
      </c>
      <c r="C146" s="18" t="s">
        <v>26</v>
      </c>
      <c r="D146" s="18" t="s">
        <v>15</v>
      </c>
      <c r="E146">
        <v>20.11</v>
      </c>
      <c r="F146" s="18">
        <v>40</v>
      </c>
      <c r="G146" s="18" t="s">
        <v>48</v>
      </c>
      <c r="H146" s="18" t="s">
        <v>54</v>
      </c>
      <c r="I146">
        <v>8.99</v>
      </c>
      <c r="J146">
        <v>1</v>
      </c>
      <c r="K146" t="s">
        <v>42</v>
      </c>
      <c r="L146">
        <v>2</v>
      </c>
      <c r="M146">
        <v>0.49</v>
      </c>
      <c r="N146" t="s">
        <v>24</v>
      </c>
      <c r="O146" t="str">
        <f t="shared" si="2"/>
        <v>56-100</v>
      </c>
    </row>
    <row r="147" spans="1:15" x14ac:dyDescent="0.25">
      <c r="A147" t="s">
        <v>187</v>
      </c>
      <c r="B147" s="18">
        <v>60</v>
      </c>
      <c r="C147" s="18" t="s">
        <v>26</v>
      </c>
      <c r="D147" s="18" t="s">
        <v>21</v>
      </c>
      <c r="E147">
        <v>19.36</v>
      </c>
      <c r="F147" s="18">
        <v>45</v>
      </c>
      <c r="G147" s="18" t="s">
        <v>48</v>
      </c>
      <c r="H147" s="18" t="s">
        <v>54</v>
      </c>
      <c r="I147">
        <v>13.99</v>
      </c>
      <c r="J147">
        <v>1</v>
      </c>
      <c r="K147" t="s">
        <v>36</v>
      </c>
      <c r="L147">
        <v>2</v>
      </c>
      <c r="M147">
        <v>0.42</v>
      </c>
      <c r="N147" t="s">
        <v>29</v>
      </c>
      <c r="O147" t="str">
        <f t="shared" si="2"/>
        <v>56-100</v>
      </c>
    </row>
    <row r="148" spans="1:15" x14ac:dyDescent="0.25">
      <c r="A148" t="s">
        <v>188</v>
      </c>
      <c r="B148" s="18">
        <v>33</v>
      </c>
      <c r="C148" s="18" t="s">
        <v>40</v>
      </c>
      <c r="D148" s="18" t="s">
        <v>15</v>
      </c>
      <c r="E148">
        <v>2.27</v>
      </c>
      <c r="F148" s="18">
        <v>20</v>
      </c>
      <c r="G148" s="18" t="s">
        <v>48</v>
      </c>
      <c r="H148" s="18" t="s">
        <v>54</v>
      </c>
      <c r="I148">
        <v>8.99</v>
      </c>
      <c r="J148">
        <v>1</v>
      </c>
      <c r="K148" t="s">
        <v>36</v>
      </c>
      <c r="L148">
        <v>3</v>
      </c>
      <c r="M148">
        <v>0.11</v>
      </c>
      <c r="N148" t="s">
        <v>38</v>
      </c>
      <c r="O148" t="str">
        <f t="shared" si="2"/>
        <v>26-35</v>
      </c>
    </row>
    <row r="149" spans="1:15" x14ac:dyDescent="0.25">
      <c r="A149" t="s">
        <v>189</v>
      </c>
      <c r="B149" s="18">
        <v>24</v>
      </c>
      <c r="C149" s="18" t="s">
        <v>26</v>
      </c>
      <c r="D149" s="18" t="s">
        <v>15</v>
      </c>
      <c r="E149">
        <v>2.42</v>
      </c>
      <c r="F149" s="18">
        <v>56</v>
      </c>
      <c r="G149" s="18" t="s">
        <v>22</v>
      </c>
      <c r="H149" s="18" t="s">
        <v>56</v>
      </c>
      <c r="I149">
        <v>8.99</v>
      </c>
      <c r="J149">
        <v>1</v>
      </c>
      <c r="K149" t="s">
        <v>28</v>
      </c>
      <c r="L149">
        <v>3</v>
      </c>
      <c r="M149">
        <v>0.04</v>
      </c>
      <c r="N149" t="s">
        <v>46</v>
      </c>
      <c r="O149" t="str">
        <f t="shared" si="2"/>
        <v>18-25</v>
      </c>
    </row>
    <row r="150" spans="1:15" x14ac:dyDescent="0.25">
      <c r="A150" t="s">
        <v>190</v>
      </c>
      <c r="B150" s="18">
        <v>23</v>
      </c>
      <c r="C150" s="18" t="s">
        <v>14</v>
      </c>
      <c r="D150" s="18" t="s">
        <v>15</v>
      </c>
      <c r="E150">
        <v>10.85</v>
      </c>
      <c r="F150" s="18">
        <v>13</v>
      </c>
      <c r="G150" s="18" t="s">
        <v>69</v>
      </c>
      <c r="H150" s="18" t="s">
        <v>23</v>
      </c>
      <c r="I150">
        <v>8.99</v>
      </c>
      <c r="J150">
        <v>0</v>
      </c>
      <c r="K150" t="s">
        <v>42</v>
      </c>
      <c r="L150">
        <v>3</v>
      </c>
      <c r="M150">
        <v>0.78</v>
      </c>
      <c r="N150" t="s">
        <v>38</v>
      </c>
      <c r="O150" t="str">
        <f t="shared" si="2"/>
        <v>18-25</v>
      </c>
    </row>
    <row r="151" spans="1:15" x14ac:dyDescent="0.25">
      <c r="A151" t="s">
        <v>191</v>
      </c>
      <c r="B151" s="18">
        <v>34</v>
      </c>
      <c r="C151" s="18" t="s">
        <v>40</v>
      </c>
      <c r="D151" s="18" t="s">
        <v>31</v>
      </c>
      <c r="E151">
        <v>9.59</v>
      </c>
      <c r="F151" s="18">
        <v>28</v>
      </c>
      <c r="G151" s="18" t="s">
        <v>22</v>
      </c>
      <c r="H151" s="18" t="s">
        <v>23</v>
      </c>
      <c r="I151">
        <v>17.989999999999998</v>
      </c>
      <c r="J151">
        <v>0</v>
      </c>
      <c r="K151" t="s">
        <v>42</v>
      </c>
      <c r="L151">
        <v>4</v>
      </c>
      <c r="M151">
        <v>0.33</v>
      </c>
      <c r="N151" t="s">
        <v>19</v>
      </c>
      <c r="O151" t="str">
        <f t="shared" si="2"/>
        <v>26-35</v>
      </c>
    </row>
    <row r="152" spans="1:15" x14ac:dyDescent="0.25">
      <c r="A152" t="s">
        <v>192</v>
      </c>
      <c r="B152" s="18">
        <v>30</v>
      </c>
      <c r="C152" s="18" t="s">
        <v>40</v>
      </c>
      <c r="D152" s="18" t="s">
        <v>31</v>
      </c>
      <c r="E152">
        <v>7.24</v>
      </c>
      <c r="F152" s="18">
        <v>40</v>
      </c>
      <c r="G152" s="18" t="s">
        <v>27</v>
      </c>
      <c r="H152" s="18" t="s">
        <v>17</v>
      </c>
      <c r="I152">
        <v>17.989999999999998</v>
      </c>
      <c r="J152">
        <v>0</v>
      </c>
      <c r="K152" t="s">
        <v>36</v>
      </c>
      <c r="L152">
        <v>5</v>
      </c>
      <c r="M152">
        <v>0.18</v>
      </c>
      <c r="N152" t="s">
        <v>51</v>
      </c>
      <c r="O152" t="str">
        <f t="shared" si="2"/>
        <v>26-35</v>
      </c>
    </row>
    <row r="153" spans="1:15" x14ac:dyDescent="0.25">
      <c r="A153" t="s">
        <v>193</v>
      </c>
      <c r="B153" s="18">
        <v>69</v>
      </c>
      <c r="C153" s="18" t="s">
        <v>40</v>
      </c>
      <c r="D153" s="18" t="s">
        <v>21</v>
      </c>
      <c r="E153">
        <v>7.85</v>
      </c>
      <c r="F153" s="18">
        <v>43</v>
      </c>
      <c r="G153" s="18" t="s">
        <v>22</v>
      </c>
      <c r="H153" s="18" t="s">
        <v>17</v>
      </c>
      <c r="I153">
        <v>13.99</v>
      </c>
      <c r="J153">
        <v>1</v>
      </c>
      <c r="K153" t="s">
        <v>18</v>
      </c>
      <c r="L153">
        <v>5</v>
      </c>
      <c r="M153">
        <v>0.18</v>
      </c>
      <c r="N153" t="s">
        <v>19</v>
      </c>
      <c r="O153" t="str">
        <f t="shared" si="2"/>
        <v>56-100</v>
      </c>
    </row>
    <row r="154" spans="1:15" x14ac:dyDescent="0.25">
      <c r="A154" t="s">
        <v>194</v>
      </c>
      <c r="B154" s="18">
        <v>70</v>
      </c>
      <c r="C154" s="18" t="s">
        <v>26</v>
      </c>
      <c r="D154" s="18" t="s">
        <v>15</v>
      </c>
      <c r="E154">
        <v>6.8</v>
      </c>
      <c r="F154" s="18">
        <v>6</v>
      </c>
      <c r="G154" s="18" t="s">
        <v>69</v>
      </c>
      <c r="H154" s="18" t="s">
        <v>23</v>
      </c>
      <c r="I154">
        <v>8.99</v>
      </c>
      <c r="J154">
        <v>0</v>
      </c>
      <c r="K154" t="s">
        <v>36</v>
      </c>
      <c r="L154">
        <v>4</v>
      </c>
      <c r="M154">
        <v>0.97</v>
      </c>
      <c r="N154" t="s">
        <v>19</v>
      </c>
      <c r="O154" t="str">
        <f t="shared" si="2"/>
        <v>56-100</v>
      </c>
    </row>
    <row r="155" spans="1:15" x14ac:dyDescent="0.25">
      <c r="A155" t="s">
        <v>195</v>
      </c>
      <c r="B155" s="18">
        <v>42</v>
      </c>
      <c r="C155" s="18" t="s">
        <v>40</v>
      </c>
      <c r="D155" s="18" t="s">
        <v>31</v>
      </c>
      <c r="E155">
        <v>0.88</v>
      </c>
      <c r="F155" s="18">
        <v>33</v>
      </c>
      <c r="G155" s="18" t="s">
        <v>32</v>
      </c>
      <c r="H155" s="18" t="s">
        <v>45</v>
      </c>
      <c r="I155">
        <v>17.989999999999998</v>
      </c>
      <c r="J155">
        <v>1</v>
      </c>
      <c r="K155" t="s">
        <v>60</v>
      </c>
      <c r="L155">
        <v>1</v>
      </c>
      <c r="M155">
        <v>0.03</v>
      </c>
      <c r="N155" t="s">
        <v>46</v>
      </c>
      <c r="O155" t="str">
        <f t="shared" si="2"/>
        <v>36-55</v>
      </c>
    </row>
    <row r="156" spans="1:15" x14ac:dyDescent="0.25">
      <c r="A156" t="s">
        <v>196</v>
      </c>
      <c r="B156" s="18">
        <v>34</v>
      </c>
      <c r="C156" s="18" t="s">
        <v>40</v>
      </c>
      <c r="D156" s="18" t="s">
        <v>31</v>
      </c>
      <c r="E156">
        <v>12.48</v>
      </c>
      <c r="F156" s="18">
        <v>53</v>
      </c>
      <c r="G156" s="18" t="s">
        <v>27</v>
      </c>
      <c r="H156" s="18" t="s">
        <v>56</v>
      </c>
      <c r="I156">
        <v>17.989999999999998</v>
      </c>
      <c r="J156">
        <v>1</v>
      </c>
      <c r="K156" t="s">
        <v>18</v>
      </c>
      <c r="L156">
        <v>2</v>
      </c>
      <c r="M156">
        <v>0.23</v>
      </c>
      <c r="N156" t="s">
        <v>46</v>
      </c>
      <c r="O156" t="str">
        <f t="shared" si="2"/>
        <v>26-35</v>
      </c>
    </row>
    <row r="157" spans="1:15" x14ac:dyDescent="0.25">
      <c r="A157" t="s">
        <v>197</v>
      </c>
      <c r="B157" s="18">
        <v>51</v>
      </c>
      <c r="C157" s="18" t="s">
        <v>26</v>
      </c>
      <c r="D157" s="18" t="s">
        <v>31</v>
      </c>
      <c r="E157">
        <v>2.04</v>
      </c>
      <c r="F157" s="18">
        <v>6</v>
      </c>
      <c r="G157" s="18" t="s">
        <v>48</v>
      </c>
      <c r="H157" s="18" t="s">
        <v>17</v>
      </c>
      <c r="I157">
        <v>17.989999999999998</v>
      </c>
      <c r="J157">
        <v>0</v>
      </c>
      <c r="K157" t="s">
        <v>36</v>
      </c>
      <c r="L157">
        <v>2</v>
      </c>
      <c r="M157">
        <v>0.28999999999999998</v>
      </c>
      <c r="N157" t="s">
        <v>29</v>
      </c>
      <c r="O157" t="str">
        <f t="shared" si="2"/>
        <v>36-55</v>
      </c>
    </row>
    <row r="158" spans="1:15" x14ac:dyDescent="0.25">
      <c r="A158" t="s">
        <v>198</v>
      </c>
      <c r="B158" s="18">
        <v>27</v>
      </c>
      <c r="C158" s="18" t="s">
        <v>14</v>
      </c>
      <c r="D158" s="18" t="s">
        <v>31</v>
      </c>
      <c r="E158">
        <v>4.57</v>
      </c>
      <c r="F158" s="18">
        <v>24</v>
      </c>
      <c r="G158" s="18" t="s">
        <v>16</v>
      </c>
      <c r="H158" s="18" t="s">
        <v>45</v>
      </c>
      <c r="I158">
        <v>17.989999999999998</v>
      </c>
      <c r="J158">
        <v>1</v>
      </c>
      <c r="K158" t="s">
        <v>18</v>
      </c>
      <c r="L158">
        <v>4</v>
      </c>
      <c r="M158">
        <v>0.18</v>
      </c>
      <c r="N158" t="s">
        <v>51</v>
      </c>
      <c r="O158" t="str">
        <f t="shared" si="2"/>
        <v>26-35</v>
      </c>
    </row>
    <row r="159" spans="1:15" x14ac:dyDescent="0.25">
      <c r="A159" t="s">
        <v>199</v>
      </c>
      <c r="B159" s="18">
        <v>19</v>
      </c>
      <c r="C159" s="18" t="s">
        <v>40</v>
      </c>
      <c r="D159" s="18" t="s">
        <v>21</v>
      </c>
      <c r="E159">
        <v>19.23</v>
      </c>
      <c r="F159" s="18">
        <v>20</v>
      </c>
      <c r="G159" s="18" t="s">
        <v>32</v>
      </c>
      <c r="H159" s="18" t="s">
        <v>45</v>
      </c>
      <c r="I159">
        <v>13.99</v>
      </c>
      <c r="J159">
        <v>0</v>
      </c>
      <c r="K159" t="s">
        <v>36</v>
      </c>
      <c r="L159">
        <v>3</v>
      </c>
      <c r="M159">
        <v>0.92</v>
      </c>
      <c r="N159" t="s">
        <v>38</v>
      </c>
      <c r="O159" t="str">
        <f t="shared" si="2"/>
        <v>18-25</v>
      </c>
    </row>
    <row r="160" spans="1:15" x14ac:dyDescent="0.25">
      <c r="A160" t="s">
        <v>200</v>
      </c>
      <c r="B160" s="18">
        <v>18</v>
      </c>
      <c r="C160" s="18" t="s">
        <v>14</v>
      </c>
      <c r="D160" s="18" t="s">
        <v>21</v>
      </c>
      <c r="E160">
        <v>16.809999999999999</v>
      </c>
      <c r="F160" s="18">
        <v>56</v>
      </c>
      <c r="G160" s="18" t="s">
        <v>32</v>
      </c>
      <c r="H160" s="18" t="s">
        <v>56</v>
      </c>
      <c r="I160">
        <v>13.99</v>
      </c>
      <c r="J160">
        <v>1</v>
      </c>
      <c r="K160" t="s">
        <v>60</v>
      </c>
      <c r="L160">
        <v>2</v>
      </c>
      <c r="M160">
        <v>0.28999999999999998</v>
      </c>
      <c r="N160" t="s">
        <v>29</v>
      </c>
      <c r="O160" t="str">
        <f t="shared" si="2"/>
        <v>18-25</v>
      </c>
    </row>
    <row r="161" spans="1:15" x14ac:dyDescent="0.25">
      <c r="A161" t="s">
        <v>201</v>
      </c>
      <c r="B161" s="18">
        <v>23</v>
      </c>
      <c r="C161" s="18" t="s">
        <v>14</v>
      </c>
      <c r="D161" s="18" t="s">
        <v>31</v>
      </c>
      <c r="E161">
        <v>8.17</v>
      </c>
      <c r="F161" s="18">
        <v>38</v>
      </c>
      <c r="G161" s="18" t="s">
        <v>22</v>
      </c>
      <c r="H161" s="18" t="s">
        <v>54</v>
      </c>
      <c r="I161">
        <v>17.989999999999998</v>
      </c>
      <c r="J161">
        <v>1</v>
      </c>
      <c r="K161" t="s">
        <v>42</v>
      </c>
      <c r="L161">
        <v>3</v>
      </c>
      <c r="M161">
        <v>0.21</v>
      </c>
      <c r="N161" t="s">
        <v>51</v>
      </c>
      <c r="O161" t="str">
        <f t="shared" si="2"/>
        <v>18-25</v>
      </c>
    </row>
    <row r="162" spans="1:15" x14ac:dyDescent="0.25">
      <c r="A162" t="s">
        <v>202</v>
      </c>
      <c r="B162" s="18">
        <v>23</v>
      </c>
      <c r="C162" s="18" t="s">
        <v>40</v>
      </c>
      <c r="D162" s="18" t="s">
        <v>15</v>
      </c>
      <c r="E162">
        <v>7.09</v>
      </c>
      <c r="F162" s="18">
        <v>32</v>
      </c>
      <c r="G162" s="18" t="s">
        <v>22</v>
      </c>
      <c r="H162" s="18" t="s">
        <v>17</v>
      </c>
      <c r="I162">
        <v>8.99</v>
      </c>
      <c r="J162">
        <v>1</v>
      </c>
      <c r="K162" t="s">
        <v>60</v>
      </c>
      <c r="L162">
        <v>2</v>
      </c>
      <c r="M162">
        <v>0.21</v>
      </c>
      <c r="N162" t="s">
        <v>38</v>
      </c>
      <c r="O162" t="str">
        <f t="shared" si="2"/>
        <v>18-25</v>
      </c>
    </row>
    <row r="163" spans="1:15" x14ac:dyDescent="0.25">
      <c r="A163" t="s">
        <v>203</v>
      </c>
      <c r="B163" s="18">
        <v>50</v>
      </c>
      <c r="C163" s="18" t="s">
        <v>26</v>
      </c>
      <c r="D163" s="18" t="s">
        <v>31</v>
      </c>
      <c r="E163">
        <v>7.92</v>
      </c>
      <c r="F163" s="18">
        <v>58</v>
      </c>
      <c r="G163" s="18" t="s">
        <v>27</v>
      </c>
      <c r="H163" s="18" t="s">
        <v>54</v>
      </c>
      <c r="I163">
        <v>17.989999999999998</v>
      </c>
      <c r="J163">
        <v>1</v>
      </c>
      <c r="K163" t="s">
        <v>18</v>
      </c>
      <c r="L163">
        <v>4</v>
      </c>
      <c r="M163">
        <v>0.13</v>
      </c>
      <c r="N163" t="s">
        <v>29</v>
      </c>
      <c r="O163" t="str">
        <f t="shared" si="2"/>
        <v>36-55</v>
      </c>
    </row>
    <row r="164" spans="1:15" x14ac:dyDescent="0.25">
      <c r="A164" t="s">
        <v>204</v>
      </c>
      <c r="B164" s="18">
        <v>54</v>
      </c>
      <c r="C164" s="18" t="s">
        <v>14</v>
      </c>
      <c r="D164" s="18" t="s">
        <v>21</v>
      </c>
      <c r="E164">
        <v>10.1</v>
      </c>
      <c r="F164" s="18">
        <v>40</v>
      </c>
      <c r="G164" s="18" t="s">
        <v>32</v>
      </c>
      <c r="H164" s="18" t="s">
        <v>17</v>
      </c>
      <c r="I164">
        <v>13.99</v>
      </c>
      <c r="J164">
        <v>0</v>
      </c>
      <c r="K164" t="s">
        <v>42</v>
      </c>
      <c r="L164">
        <v>5</v>
      </c>
      <c r="M164">
        <v>0.25</v>
      </c>
      <c r="N164" t="s">
        <v>33</v>
      </c>
      <c r="O164" t="str">
        <f t="shared" si="2"/>
        <v>36-55</v>
      </c>
    </row>
    <row r="165" spans="1:15" x14ac:dyDescent="0.25">
      <c r="A165" t="s">
        <v>205</v>
      </c>
      <c r="B165" s="18">
        <v>68</v>
      </c>
      <c r="C165" s="18" t="s">
        <v>26</v>
      </c>
      <c r="D165" s="18" t="s">
        <v>15</v>
      </c>
      <c r="E165">
        <v>9.07</v>
      </c>
      <c r="F165" s="18">
        <v>32</v>
      </c>
      <c r="G165" s="18" t="s">
        <v>16</v>
      </c>
      <c r="H165" s="18" t="s">
        <v>17</v>
      </c>
      <c r="I165">
        <v>8.99</v>
      </c>
      <c r="J165">
        <v>1</v>
      </c>
      <c r="K165" t="s">
        <v>28</v>
      </c>
      <c r="L165">
        <v>3</v>
      </c>
      <c r="M165">
        <v>0.27</v>
      </c>
      <c r="N165" t="s">
        <v>38</v>
      </c>
      <c r="O165" t="str">
        <f t="shared" si="2"/>
        <v>56-100</v>
      </c>
    </row>
    <row r="166" spans="1:15" x14ac:dyDescent="0.25">
      <c r="A166" t="s">
        <v>206</v>
      </c>
      <c r="B166" s="18">
        <v>70</v>
      </c>
      <c r="C166" s="18" t="s">
        <v>14</v>
      </c>
      <c r="D166" s="18" t="s">
        <v>15</v>
      </c>
      <c r="E166">
        <v>2.2400000000000002</v>
      </c>
      <c r="F166" s="18">
        <v>50</v>
      </c>
      <c r="G166" s="18" t="s">
        <v>22</v>
      </c>
      <c r="H166" s="18" t="s">
        <v>45</v>
      </c>
      <c r="I166">
        <v>8.99</v>
      </c>
      <c r="J166">
        <v>1</v>
      </c>
      <c r="K166" t="s">
        <v>42</v>
      </c>
      <c r="L166">
        <v>5</v>
      </c>
      <c r="M166">
        <v>0.04</v>
      </c>
      <c r="N166" t="s">
        <v>51</v>
      </c>
      <c r="O166" t="str">
        <f t="shared" si="2"/>
        <v>56-100</v>
      </c>
    </row>
    <row r="167" spans="1:15" x14ac:dyDescent="0.25">
      <c r="A167" t="s">
        <v>207</v>
      </c>
      <c r="B167" s="18">
        <v>28</v>
      </c>
      <c r="C167" s="18" t="s">
        <v>40</v>
      </c>
      <c r="D167" s="18" t="s">
        <v>15</v>
      </c>
      <c r="E167">
        <v>11.25</v>
      </c>
      <c r="F167" s="18">
        <v>52</v>
      </c>
      <c r="G167" s="18" t="s">
        <v>22</v>
      </c>
      <c r="H167" s="18" t="s">
        <v>45</v>
      </c>
      <c r="I167">
        <v>8.99</v>
      </c>
      <c r="J167">
        <v>1</v>
      </c>
      <c r="K167" t="s">
        <v>42</v>
      </c>
      <c r="L167">
        <v>5</v>
      </c>
      <c r="M167">
        <v>0.21</v>
      </c>
      <c r="N167" t="s">
        <v>19</v>
      </c>
      <c r="O167" t="str">
        <f t="shared" si="2"/>
        <v>26-35</v>
      </c>
    </row>
    <row r="168" spans="1:15" x14ac:dyDescent="0.25">
      <c r="A168" t="s">
        <v>208</v>
      </c>
      <c r="B168" s="18">
        <v>37</v>
      </c>
      <c r="C168" s="18" t="s">
        <v>40</v>
      </c>
      <c r="D168" s="18" t="s">
        <v>21</v>
      </c>
      <c r="E168">
        <v>31.31</v>
      </c>
      <c r="F168" s="18">
        <v>53</v>
      </c>
      <c r="G168" s="18" t="s">
        <v>48</v>
      </c>
      <c r="H168" s="18" t="s">
        <v>23</v>
      </c>
      <c r="I168">
        <v>13.99</v>
      </c>
      <c r="J168">
        <v>0</v>
      </c>
      <c r="K168" t="s">
        <v>18</v>
      </c>
      <c r="L168">
        <v>1</v>
      </c>
      <c r="M168">
        <v>0.57999999999999996</v>
      </c>
      <c r="N168" t="s">
        <v>24</v>
      </c>
      <c r="O168" t="str">
        <f t="shared" si="2"/>
        <v>36-55</v>
      </c>
    </row>
    <row r="169" spans="1:15" x14ac:dyDescent="0.25">
      <c r="A169" t="s">
        <v>209</v>
      </c>
      <c r="B169" s="18">
        <v>51</v>
      </c>
      <c r="C169" s="18" t="s">
        <v>26</v>
      </c>
      <c r="D169" s="18" t="s">
        <v>31</v>
      </c>
      <c r="E169">
        <v>8.32</v>
      </c>
      <c r="F169" s="18">
        <v>48</v>
      </c>
      <c r="G169" s="18" t="s">
        <v>22</v>
      </c>
      <c r="H169" s="18" t="s">
        <v>17</v>
      </c>
      <c r="I169">
        <v>17.989999999999998</v>
      </c>
      <c r="J169">
        <v>1</v>
      </c>
      <c r="K169" t="s">
        <v>60</v>
      </c>
      <c r="L169">
        <v>2</v>
      </c>
      <c r="M169">
        <v>0.17</v>
      </c>
      <c r="N169" t="s">
        <v>33</v>
      </c>
      <c r="O169" t="str">
        <f t="shared" si="2"/>
        <v>36-55</v>
      </c>
    </row>
    <row r="170" spans="1:15" x14ac:dyDescent="0.25">
      <c r="A170" t="s">
        <v>210</v>
      </c>
      <c r="B170" s="18">
        <v>18</v>
      </c>
      <c r="C170" s="18" t="s">
        <v>26</v>
      </c>
      <c r="D170" s="18" t="s">
        <v>31</v>
      </c>
      <c r="E170">
        <v>6.8</v>
      </c>
      <c r="F170" s="18">
        <v>20</v>
      </c>
      <c r="G170" s="18" t="s">
        <v>48</v>
      </c>
      <c r="H170" s="18" t="s">
        <v>45</v>
      </c>
      <c r="I170">
        <v>17.989999999999998</v>
      </c>
      <c r="J170">
        <v>0</v>
      </c>
      <c r="K170" t="s">
        <v>60</v>
      </c>
      <c r="L170">
        <v>4</v>
      </c>
      <c r="M170">
        <v>0.32</v>
      </c>
      <c r="N170" t="s">
        <v>29</v>
      </c>
      <c r="O170" t="str">
        <f t="shared" si="2"/>
        <v>18-25</v>
      </c>
    </row>
    <row r="171" spans="1:15" x14ac:dyDescent="0.25">
      <c r="A171" t="s">
        <v>211</v>
      </c>
      <c r="B171" s="18">
        <v>25</v>
      </c>
      <c r="C171" s="18" t="s">
        <v>26</v>
      </c>
      <c r="D171" s="18" t="s">
        <v>15</v>
      </c>
      <c r="E171">
        <v>18.399999999999999</v>
      </c>
      <c r="F171" s="18">
        <v>55</v>
      </c>
      <c r="G171" s="18" t="s">
        <v>27</v>
      </c>
      <c r="H171" s="18" t="s">
        <v>17</v>
      </c>
      <c r="I171">
        <v>8.99</v>
      </c>
      <c r="J171">
        <v>1</v>
      </c>
      <c r="K171" t="s">
        <v>36</v>
      </c>
      <c r="L171">
        <v>4</v>
      </c>
      <c r="M171">
        <v>0.33</v>
      </c>
      <c r="N171" t="s">
        <v>29</v>
      </c>
      <c r="O171" t="str">
        <f t="shared" si="2"/>
        <v>18-25</v>
      </c>
    </row>
    <row r="172" spans="1:15" x14ac:dyDescent="0.25">
      <c r="A172" t="s">
        <v>212</v>
      </c>
      <c r="B172" s="18">
        <v>33</v>
      </c>
      <c r="C172" s="18" t="s">
        <v>14</v>
      </c>
      <c r="D172" s="18" t="s">
        <v>15</v>
      </c>
      <c r="E172">
        <v>44.72</v>
      </c>
      <c r="F172" s="18">
        <v>7</v>
      </c>
      <c r="G172" s="18" t="s">
        <v>32</v>
      </c>
      <c r="H172" s="18" t="s">
        <v>56</v>
      </c>
      <c r="I172">
        <v>8.99</v>
      </c>
      <c r="J172">
        <v>0</v>
      </c>
      <c r="K172" t="s">
        <v>42</v>
      </c>
      <c r="L172">
        <v>4</v>
      </c>
      <c r="M172">
        <v>5.59</v>
      </c>
      <c r="N172" t="s">
        <v>33</v>
      </c>
      <c r="O172" t="str">
        <f t="shared" si="2"/>
        <v>26-35</v>
      </c>
    </row>
    <row r="173" spans="1:15" x14ac:dyDescent="0.25">
      <c r="A173" t="s">
        <v>213</v>
      </c>
      <c r="B173" s="18">
        <v>30</v>
      </c>
      <c r="C173" s="18" t="s">
        <v>26</v>
      </c>
      <c r="D173" s="18" t="s">
        <v>31</v>
      </c>
      <c r="E173">
        <v>3.61</v>
      </c>
      <c r="F173" s="18">
        <v>43</v>
      </c>
      <c r="G173" s="18" t="s">
        <v>16</v>
      </c>
      <c r="H173" s="18" t="s">
        <v>56</v>
      </c>
      <c r="I173">
        <v>17.989999999999998</v>
      </c>
      <c r="J173">
        <v>1</v>
      </c>
      <c r="K173" t="s">
        <v>42</v>
      </c>
      <c r="L173">
        <v>4</v>
      </c>
      <c r="M173">
        <v>0.08</v>
      </c>
      <c r="N173" t="s">
        <v>46</v>
      </c>
      <c r="O173" t="str">
        <f t="shared" si="2"/>
        <v>26-35</v>
      </c>
    </row>
    <row r="174" spans="1:15" x14ac:dyDescent="0.25">
      <c r="A174" t="s">
        <v>214</v>
      </c>
      <c r="B174" s="18">
        <v>22</v>
      </c>
      <c r="C174" s="18" t="s">
        <v>40</v>
      </c>
      <c r="D174" s="18" t="s">
        <v>31</v>
      </c>
      <c r="E174">
        <v>10.68</v>
      </c>
      <c r="F174" s="18">
        <v>60</v>
      </c>
      <c r="G174" s="18" t="s">
        <v>16</v>
      </c>
      <c r="H174" s="18" t="s">
        <v>56</v>
      </c>
      <c r="I174">
        <v>17.989999999999998</v>
      </c>
      <c r="J174">
        <v>0</v>
      </c>
      <c r="K174" t="s">
        <v>36</v>
      </c>
      <c r="L174">
        <v>5</v>
      </c>
      <c r="M174">
        <v>0.18</v>
      </c>
      <c r="N174" t="s">
        <v>19</v>
      </c>
      <c r="O174" t="str">
        <f t="shared" si="2"/>
        <v>18-25</v>
      </c>
    </row>
    <row r="175" spans="1:15" x14ac:dyDescent="0.25">
      <c r="A175" t="s">
        <v>215</v>
      </c>
      <c r="B175" s="18">
        <v>40</v>
      </c>
      <c r="C175" s="18" t="s">
        <v>14</v>
      </c>
      <c r="D175" s="18" t="s">
        <v>15</v>
      </c>
      <c r="E175">
        <v>8.1300000000000008</v>
      </c>
      <c r="F175" s="18">
        <v>4</v>
      </c>
      <c r="G175" s="18" t="s">
        <v>32</v>
      </c>
      <c r="H175" s="18" t="s">
        <v>56</v>
      </c>
      <c r="I175">
        <v>8.99</v>
      </c>
      <c r="J175">
        <v>0</v>
      </c>
      <c r="K175" t="s">
        <v>18</v>
      </c>
      <c r="L175">
        <v>4</v>
      </c>
      <c r="M175">
        <v>1.63</v>
      </c>
      <c r="N175" t="s">
        <v>38</v>
      </c>
      <c r="O175" t="str">
        <f t="shared" si="2"/>
        <v>36-55</v>
      </c>
    </row>
    <row r="176" spans="1:15" x14ac:dyDescent="0.25">
      <c r="A176" s="1" t="s">
        <v>216</v>
      </c>
      <c r="B176" s="18">
        <v>44</v>
      </c>
      <c r="C176" s="18" t="s">
        <v>40</v>
      </c>
      <c r="D176" s="18" t="s">
        <v>31</v>
      </c>
      <c r="E176">
        <v>38.18</v>
      </c>
      <c r="F176" s="18">
        <v>49</v>
      </c>
      <c r="G176" s="18" t="s">
        <v>32</v>
      </c>
      <c r="H176" s="18" t="s">
        <v>17</v>
      </c>
      <c r="I176">
        <v>17.989999999999998</v>
      </c>
      <c r="J176">
        <v>0</v>
      </c>
      <c r="K176" t="s">
        <v>18</v>
      </c>
      <c r="L176">
        <v>3</v>
      </c>
      <c r="M176">
        <v>0.76</v>
      </c>
      <c r="N176" t="s">
        <v>51</v>
      </c>
      <c r="O176" t="str">
        <f t="shared" si="2"/>
        <v>36-55</v>
      </c>
    </row>
    <row r="177" spans="1:15" x14ac:dyDescent="0.25">
      <c r="A177" t="s">
        <v>217</v>
      </c>
      <c r="B177" s="18">
        <v>68</v>
      </c>
      <c r="C177" s="18" t="s">
        <v>40</v>
      </c>
      <c r="D177" s="18" t="s">
        <v>15</v>
      </c>
      <c r="E177">
        <v>1.83</v>
      </c>
      <c r="F177" s="18">
        <v>0</v>
      </c>
      <c r="G177" s="18" t="s">
        <v>16</v>
      </c>
      <c r="H177" s="18" t="s">
        <v>23</v>
      </c>
      <c r="I177">
        <v>8.99</v>
      </c>
      <c r="J177">
        <v>0</v>
      </c>
      <c r="K177" t="s">
        <v>36</v>
      </c>
      <c r="L177">
        <v>5</v>
      </c>
      <c r="M177">
        <v>1.83</v>
      </c>
      <c r="N177" t="s">
        <v>33</v>
      </c>
      <c r="O177" t="str">
        <f t="shared" si="2"/>
        <v>56-100</v>
      </c>
    </row>
    <row r="178" spans="1:15" x14ac:dyDescent="0.25">
      <c r="A178" t="s">
        <v>218</v>
      </c>
      <c r="B178" s="18">
        <v>24</v>
      </c>
      <c r="C178" s="18" t="s">
        <v>26</v>
      </c>
      <c r="D178" s="18" t="s">
        <v>15</v>
      </c>
      <c r="E178">
        <v>47.9</v>
      </c>
      <c r="F178" s="18">
        <v>21</v>
      </c>
      <c r="G178" s="18" t="s">
        <v>32</v>
      </c>
      <c r="H178" s="18" t="s">
        <v>45</v>
      </c>
      <c r="I178">
        <v>8.99</v>
      </c>
      <c r="J178">
        <v>0</v>
      </c>
      <c r="K178" t="s">
        <v>36</v>
      </c>
      <c r="L178">
        <v>4</v>
      </c>
      <c r="M178">
        <v>2.1800000000000002</v>
      </c>
      <c r="N178" t="s">
        <v>38</v>
      </c>
      <c r="O178" t="str">
        <f t="shared" si="2"/>
        <v>18-25</v>
      </c>
    </row>
    <row r="179" spans="1:15" x14ac:dyDescent="0.25">
      <c r="A179" t="s">
        <v>219</v>
      </c>
      <c r="B179" s="18">
        <v>34</v>
      </c>
      <c r="C179" s="18" t="s">
        <v>26</v>
      </c>
      <c r="D179" s="18" t="s">
        <v>21</v>
      </c>
      <c r="E179">
        <v>3.85</v>
      </c>
      <c r="F179" s="18">
        <v>55</v>
      </c>
      <c r="G179" s="18" t="s">
        <v>48</v>
      </c>
      <c r="H179" s="18" t="s">
        <v>54</v>
      </c>
      <c r="I179">
        <v>13.99</v>
      </c>
      <c r="J179">
        <v>1</v>
      </c>
      <c r="K179" t="s">
        <v>18</v>
      </c>
      <c r="L179">
        <v>3</v>
      </c>
      <c r="M179">
        <v>7.0000000000000007E-2</v>
      </c>
      <c r="N179" t="s">
        <v>38</v>
      </c>
      <c r="O179" t="str">
        <f t="shared" si="2"/>
        <v>26-35</v>
      </c>
    </row>
    <row r="180" spans="1:15" x14ac:dyDescent="0.25">
      <c r="A180" t="s">
        <v>220</v>
      </c>
      <c r="B180" s="18">
        <v>62</v>
      </c>
      <c r="C180" s="18" t="s">
        <v>26</v>
      </c>
      <c r="D180" s="18" t="s">
        <v>15</v>
      </c>
      <c r="E180">
        <v>1.55</v>
      </c>
      <c r="F180" s="18">
        <v>17</v>
      </c>
      <c r="G180" s="18" t="s">
        <v>48</v>
      </c>
      <c r="H180" s="18" t="s">
        <v>56</v>
      </c>
      <c r="I180">
        <v>8.99</v>
      </c>
      <c r="J180">
        <v>1</v>
      </c>
      <c r="K180" t="s">
        <v>36</v>
      </c>
      <c r="L180">
        <v>2</v>
      </c>
      <c r="M180">
        <v>0.09</v>
      </c>
      <c r="N180" t="s">
        <v>19</v>
      </c>
      <c r="O180" t="str">
        <f t="shared" si="2"/>
        <v>56-100</v>
      </c>
    </row>
    <row r="181" spans="1:15" x14ac:dyDescent="0.25">
      <c r="A181" t="s">
        <v>221</v>
      </c>
      <c r="B181" s="18">
        <v>29</v>
      </c>
      <c r="C181" s="18" t="s">
        <v>26</v>
      </c>
      <c r="D181" s="18" t="s">
        <v>21</v>
      </c>
      <c r="E181">
        <v>7.46</v>
      </c>
      <c r="F181" s="18">
        <v>58</v>
      </c>
      <c r="G181" s="18" t="s">
        <v>27</v>
      </c>
      <c r="H181" s="18" t="s">
        <v>56</v>
      </c>
      <c r="I181">
        <v>13.99</v>
      </c>
      <c r="J181">
        <v>0</v>
      </c>
      <c r="K181" t="s">
        <v>60</v>
      </c>
      <c r="L181">
        <v>5</v>
      </c>
      <c r="M181">
        <v>0.13</v>
      </c>
      <c r="N181" t="s">
        <v>29</v>
      </c>
      <c r="O181" t="str">
        <f t="shared" si="2"/>
        <v>26-35</v>
      </c>
    </row>
    <row r="182" spans="1:15" x14ac:dyDescent="0.25">
      <c r="A182" t="s">
        <v>222</v>
      </c>
      <c r="B182" s="18">
        <v>62</v>
      </c>
      <c r="C182" s="18" t="s">
        <v>26</v>
      </c>
      <c r="D182" s="18" t="s">
        <v>15</v>
      </c>
      <c r="E182">
        <v>6.67</v>
      </c>
      <c r="F182" s="18">
        <v>47</v>
      </c>
      <c r="G182" s="18" t="s">
        <v>69</v>
      </c>
      <c r="H182" s="18" t="s">
        <v>17</v>
      </c>
      <c r="I182">
        <v>8.99</v>
      </c>
      <c r="J182">
        <v>1</v>
      </c>
      <c r="K182" t="s">
        <v>18</v>
      </c>
      <c r="L182">
        <v>2</v>
      </c>
      <c r="M182">
        <v>0.14000000000000001</v>
      </c>
      <c r="N182" t="s">
        <v>51</v>
      </c>
      <c r="O182" t="str">
        <f t="shared" si="2"/>
        <v>56-100</v>
      </c>
    </row>
    <row r="183" spans="1:15" x14ac:dyDescent="0.25">
      <c r="A183" t="s">
        <v>223</v>
      </c>
      <c r="B183" s="18">
        <v>20</v>
      </c>
      <c r="C183" s="18" t="s">
        <v>26</v>
      </c>
      <c r="D183" s="18" t="s">
        <v>31</v>
      </c>
      <c r="E183">
        <v>4.57</v>
      </c>
      <c r="F183" s="18">
        <v>17</v>
      </c>
      <c r="G183" s="18" t="s">
        <v>48</v>
      </c>
      <c r="H183" s="18" t="s">
        <v>45</v>
      </c>
      <c r="I183">
        <v>17.989999999999998</v>
      </c>
      <c r="J183">
        <v>1</v>
      </c>
      <c r="K183" t="s">
        <v>18</v>
      </c>
      <c r="L183">
        <v>1</v>
      </c>
      <c r="M183">
        <v>0.25</v>
      </c>
      <c r="N183" t="s">
        <v>46</v>
      </c>
      <c r="O183" t="str">
        <f t="shared" si="2"/>
        <v>18-25</v>
      </c>
    </row>
    <row r="184" spans="1:15" x14ac:dyDescent="0.25">
      <c r="A184" t="s">
        <v>224</v>
      </c>
      <c r="B184" s="18">
        <v>60</v>
      </c>
      <c r="C184" s="18" t="s">
        <v>26</v>
      </c>
      <c r="D184" s="18" t="s">
        <v>21</v>
      </c>
      <c r="E184">
        <v>1.03</v>
      </c>
      <c r="F184" s="18">
        <v>2</v>
      </c>
      <c r="G184" s="18" t="s">
        <v>27</v>
      </c>
      <c r="H184" s="18" t="s">
        <v>56</v>
      </c>
      <c r="I184">
        <v>13.99</v>
      </c>
      <c r="J184">
        <v>0</v>
      </c>
      <c r="K184" t="s">
        <v>42</v>
      </c>
      <c r="L184">
        <v>5</v>
      </c>
      <c r="M184">
        <v>0.34</v>
      </c>
      <c r="N184" t="s">
        <v>51</v>
      </c>
      <c r="O184" t="str">
        <f t="shared" si="2"/>
        <v>56-100</v>
      </c>
    </row>
    <row r="185" spans="1:15" x14ac:dyDescent="0.25">
      <c r="A185" t="s">
        <v>225</v>
      </c>
      <c r="B185" s="18">
        <v>25</v>
      </c>
      <c r="C185" s="18" t="s">
        <v>14</v>
      </c>
      <c r="D185" s="18" t="s">
        <v>21</v>
      </c>
      <c r="E185">
        <v>6.71</v>
      </c>
      <c r="F185" s="18">
        <v>2</v>
      </c>
      <c r="G185" s="18" t="s">
        <v>16</v>
      </c>
      <c r="H185" s="18" t="s">
        <v>56</v>
      </c>
      <c r="I185">
        <v>13.99</v>
      </c>
      <c r="J185">
        <v>0</v>
      </c>
      <c r="K185" t="s">
        <v>60</v>
      </c>
      <c r="L185">
        <v>4</v>
      </c>
      <c r="M185">
        <v>2.2400000000000002</v>
      </c>
      <c r="N185" t="s">
        <v>24</v>
      </c>
      <c r="O185" t="str">
        <f t="shared" si="2"/>
        <v>18-25</v>
      </c>
    </row>
    <row r="186" spans="1:15" x14ac:dyDescent="0.25">
      <c r="A186" t="s">
        <v>226</v>
      </c>
      <c r="B186" s="18">
        <v>57</v>
      </c>
      <c r="C186" s="18" t="s">
        <v>40</v>
      </c>
      <c r="D186" s="18" t="s">
        <v>21</v>
      </c>
      <c r="E186">
        <v>12.95</v>
      </c>
      <c r="F186" s="18">
        <v>27</v>
      </c>
      <c r="G186" s="18" t="s">
        <v>69</v>
      </c>
      <c r="H186" s="18" t="s">
        <v>17</v>
      </c>
      <c r="I186">
        <v>13.99</v>
      </c>
      <c r="J186">
        <v>0</v>
      </c>
      <c r="K186" t="s">
        <v>18</v>
      </c>
      <c r="L186">
        <v>4</v>
      </c>
      <c r="M186">
        <v>0.46</v>
      </c>
      <c r="N186" t="s">
        <v>33</v>
      </c>
      <c r="O186" t="str">
        <f t="shared" si="2"/>
        <v>56-100</v>
      </c>
    </row>
    <row r="187" spans="1:15" x14ac:dyDescent="0.25">
      <c r="A187" t="s">
        <v>227</v>
      </c>
      <c r="B187" s="18">
        <v>47</v>
      </c>
      <c r="C187" s="18" t="s">
        <v>40</v>
      </c>
      <c r="D187" s="18" t="s">
        <v>21</v>
      </c>
      <c r="E187">
        <v>3.92</v>
      </c>
      <c r="F187" s="18">
        <v>58</v>
      </c>
      <c r="G187" s="18" t="s">
        <v>16</v>
      </c>
      <c r="H187" s="18" t="s">
        <v>56</v>
      </c>
      <c r="I187">
        <v>13.99</v>
      </c>
      <c r="J187">
        <v>1</v>
      </c>
      <c r="K187" t="s">
        <v>42</v>
      </c>
      <c r="L187">
        <v>5</v>
      </c>
      <c r="M187">
        <v>7.0000000000000007E-2</v>
      </c>
      <c r="N187" t="s">
        <v>33</v>
      </c>
      <c r="O187" t="str">
        <f t="shared" si="2"/>
        <v>36-55</v>
      </c>
    </row>
    <row r="188" spans="1:15" x14ac:dyDescent="0.25">
      <c r="A188" t="s">
        <v>228</v>
      </c>
      <c r="B188" s="18">
        <v>54</v>
      </c>
      <c r="C188" s="18" t="s">
        <v>40</v>
      </c>
      <c r="D188" s="18" t="s">
        <v>15</v>
      </c>
      <c r="E188">
        <v>24.44</v>
      </c>
      <c r="F188" s="18">
        <v>28</v>
      </c>
      <c r="G188" s="18" t="s">
        <v>69</v>
      </c>
      <c r="H188" s="18" t="s">
        <v>45</v>
      </c>
      <c r="I188">
        <v>8.99</v>
      </c>
      <c r="J188">
        <v>0</v>
      </c>
      <c r="K188" t="s">
        <v>18</v>
      </c>
      <c r="L188">
        <v>4</v>
      </c>
      <c r="M188">
        <v>0.84</v>
      </c>
      <c r="N188" t="s">
        <v>29</v>
      </c>
      <c r="O188" t="str">
        <f t="shared" si="2"/>
        <v>36-55</v>
      </c>
    </row>
    <row r="189" spans="1:15" x14ac:dyDescent="0.25">
      <c r="A189" t="s">
        <v>229</v>
      </c>
      <c r="B189" s="18">
        <v>34</v>
      </c>
      <c r="C189" s="18" t="s">
        <v>26</v>
      </c>
      <c r="D189" s="18" t="s">
        <v>21</v>
      </c>
      <c r="E189">
        <v>28.76</v>
      </c>
      <c r="F189" s="18">
        <v>11</v>
      </c>
      <c r="G189" s="18" t="s">
        <v>69</v>
      </c>
      <c r="H189" s="18" t="s">
        <v>23</v>
      </c>
      <c r="I189">
        <v>13.99</v>
      </c>
      <c r="J189">
        <v>0</v>
      </c>
      <c r="K189" t="s">
        <v>42</v>
      </c>
      <c r="L189">
        <v>2</v>
      </c>
      <c r="M189">
        <v>2.4</v>
      </c>
      <c r="N189" t="s">
        <v>51</v>
      </c>
      <c r="O189" t="str">
        <f t="shared" si="2"/>
        <v>26-35</v>
      </c>
    </row>
    <row r="190" spans="1:15" x14ac:dyDescent="0.25">
      <c r="A190" t="s">
        <v>230</v>
      </c>
      <c r="B190" s="18">
        <v>52</v>
      </c>
      <c r="C190" s="18" t="s">
        <v>40</v>
      </c>
      <c r="D190" s="18" t="s">
        <v>21</v>
      </c>
      <c r="E190">
        <v>1.35</v>
      </c>
      <c r="F190" s="18">
        <v>7</v>
      </c>
      <c r="G190" s="18" t="s">
        <v>27</v>
      </c>
      <c r="H190" s="18" t="s">
        <v>17</v>
      </c>
      <c r="I190">
        <v>13.99</v>
      </c>
      <c r="J190">
        <v>1</v>
      </c>
      <c r="K190" t="s">
        <v>28</v>
      </c>
      <c r="L190">
        <v>1</v>
      </c>
      <c r="M190">
        <v>0.17</v>
      </c>
      <c r="N190" t="s">
        <v>19</v>
      </c>
      <c r="O190" t="str">
        <f t="shared" si="2"/>
        <v>36-55</v>
      </c>
    </row>
    <row r="191" spans="1:15" x14ac:dyDescent="0.25">
      <c r="A191" t="s">
        <v>231</v>
      </c>
      <c r="B191" s="18">
        <v>53</v>
      </c>
      <c r="C191" s="18" t="s">
        <v>14</v>
      </c>
      <c r="D191" s="18" t="s">
        <v>31</v>
      </c>
      <c r="E191">
        <v>0.25</v>
      </c>
      <c r="F191" s="18">
        <v>50</v>
      </c>
      <c r="G191" s="18" t="s">
        <v>27</v>
      </c>
      <c r="H191" s="18" t="s">
        <v>56</v>
      </c>
      <c r="I191">
        <v>17.989999999999998</v>
      </c>
      <c r="J191">
        <v>1</v>
      </c>
      <c r="K191" t="s">
        <v>42</v>
      </c>
      <c r="L191">
        <v>1</v>
      </c>
      <c r="M191">
        <v>0</v>
      </c>
      <c r="N191" t="s">
        <v>38</v>
      </c>
      <c r="O191" t="str">
        <f t="shared" si="2"/>
        <v>36-55</v>
      </c>
    </row>
    <row r="192" spans="1:15" x14ac:dyDescent="0.25">
      <c r="A192" t="s">
        <v>232</v>
      </c>
      <c r="B192" s="18">
        <v>68</v>
      </c>
      <c r="C192" s="18" t="s">
        <v>26</v>
      </c>
      <c r="D192" s="18" t="s">
        <v>31</v>
      </c>
      <c r="E192">
        <v>10.27</v>
      </c>
      <c r="F192" s="18">
        <v>55</v>
      </c>
      <c r="G192" s="18" t="s">
        <v>69</v>
      </c>
      <c r="H192" s="18" t="s">
        <v>56</v>
      </c>
      <c r="I192">
        <v>17.989999999999998</v>
      </c>
      <c r="J192">
        <v>0</v>
      </c>
      <c r="K192" t="s">
        <v>42</v>
      </c>
      <c r="L192">
        <v>4</v>
      </c>
      <c r="M192">
        <v>0.18</v>
      </c>
      <c r="N192" t="s">
        <v>33</v>
      </c>
      <c r="O192" t="str">
        <f t="shared" si="2"/>
        <v>56-100</v>
      </c>
    </row>
    <row r="193" spans="1:15" x14ac:dyDescent="0.25">
      <c r="A193" t="s">
        <v>233</v>
      </c>
      <c r="B193" s="18">
        <v>68</v>
      </c>
      <c r="C193" s="18" t="s">
        <v>40</v>
      </c>
      <c r="D193" s="18" t="s">
        <v>31</v>
      </c>
      <c r="E193">
        <v>52.22</v>
      </c>
      <c r="F193" s="18">
        <v>4</v>
      </c>
      <c r="G193" s="18" t="s">
        <v>69</v>
      </c>
      <c r="H193" s="18" t="s">
        <v>45</v>
      </c>
      <c r="I193">
        <v>17.989999999999998</v>
      </c>
      <c r="J193">
        <v>0</v>
      </c>
      <c r="K193" t="s">
        <v>18</v>
      </c>
      <c r="L193">
        <v>1</v>
      </c>
      <c r="M193">
        <v>10.44</v>
      </c>
      <c r="N193" t="s">
        <v>38</v>
      </c>
      <c r="O193" t="str">
        <f t="shared" si="2"/>
        <v>56-100</v>
      </c>
    </row>
    <row r="194" spans="1:15" x14ac:dyDescent="0.25">
      <c r="A194" t="s">
        <v>234</v>
      </c>
      <c r="B194" s="18">
        <v>55</v>
      </c>
      <c r="C194" s="18" t="s">
        <v>14</v>
      </c>
      <c r="D194" s="18" t="s">
        <v>21</v>
      </c>
      <c r="E194">
        <v>7.61</v>
      </c>
      <c r="F194" s="18">
        <v>37</v>
      </c>
      <c r="G194" s="18" t="s">
        <v>69</v>
      </c>
      <c r="H194" s="18" t="s">
        <v>23</v>
      </c>
      <c r="I194">
        <v>13.99</v>
      </c>
      <c r="J194">
        <v>1</v>
      </c>
      <c r="K194" t="s">
        <v>42</v>
      </c>
      <c r="L194">
        <v>1</v>
      </c>
      <c r="M194">
        <v>0.2</v>
      </c>
      <c r="N194" t="s">
        <v>46</v>
      </c>
      <c r="O194" t="str">
        <f t="shared" ref="O194:O257" si="3">IF(B194&lt;=25,"18-25",IF(B194&lt;=35,"26-35",IF(B194&lt;=55,"36-55",IF(B194&gt;=56,"56-100"))))</f>
        <v>36-55</v>
      </c>
    </row>
    <row r="195" spans="1:15" x14ac:dyDescent="0.25">
      <c r="A195" t="s">
        <v>235</v>
      </c>
      <c r="B195" s="18">
        <v>31</v>
      </c>
      <c r="C195" s="18" t="s">
        <v>40</v>
      </c>
      <c r="D195" s="18" t="s">
        <v>15</v>
      </c>
      <c r="E195">
        <v>11.05</v>
      </c>
      <c r="F195" s="18">
        <v>51</v>
      </c>
      <c r="G195" s="18" t="s">
        <v>69</v>
      </c>
      <c r="H195" s="18" t="s">
        <v>17</v>
      </c>
      <c r="I195">
        <v>8.99</v>
      </c>
      <c r="J195">
        <v>1</v>
      </c>
      <c r="K195" t="s">
        <v>42</v>
      </c>
      <c r="L195">
        <v>1</v>
      </c>
      <c r="M195">
        <v>0.21</v>
      </c>
      <c r="N195" t="s">
        <v>33</v>
      </c>
      <c r="O195" t="str">
        <f t="shared" si="3"/>
        <v>26-35</v>
      </c>
    </row>
    <row r="196" spans="1:15" x14ac:dyDescent="0.25">
      <c r="A196" t="s">
        <v>236</v>
      </c>
      <c r="B196" s="18">
        <v>30</v>
      </c>
      <c r="C196" s="18" t="s">
        <v>14</v>
      </c>
      <c r="D196" s="18" t="s">
        <v>21</v>
      </c>
      <c r="E196">
        <v>17.22</v>
      </c>
      <c r="F196" s="18">
        <v>5</v>
      </c>
      <c r="G196" s="18" t="s">
        <v>48</v>
      </c>
      <c r="H196" s="18" t="s">
        <v>45</v>
      </c>
      <c r="I196">
        <v>13.99</v>
      </c>
      <c r="J196">
        <v>0</v>
      </c>
      <c r="K196" t="s">
        <v>42</v>
      </c>
      <c r="L196">
        <v>1</v>
      </c>
      <c r="M196">
        <v>2.87</v>
      </c>
      <c r="N196" t="s">
        <v>33</v>
      </c>
      <c r="O196" t="str">
        <f t="shared" si="3"/>
        <v>26-35</v>
      </c>
    </row>
    <row r="197" spans="1:15" x14ac:dyDescent="0.25">
      <c r="A197" t="s">
        <v>237</v>
      </c>
      <c r="B197" s="18">
        <v>56</v>
      </c>
      <c r="C197" s="18" t="s">
        <v>26</v>
      </c>
      <c r="D197" s="18" t="s">
        <v>31</v>
      </c>
      <c r="E197">
        <v>2.39</v>
      </c>
      <c r="F197" s="18">
        <v>21</v>
      </c>
      <c r="G197" s="18" t="s">
        <v>48</v>
      </c>
      <c r="H197" s="18" t="s">
        <v>56</v>
      </c>
      <c r="I197">
        <v>17.989999999999998</v>
      </c>
      <c r="J197">
        <v>1</v>
      </c>
      <c r="K197" t="s">
        <v>36</v>
      </c>
      <c r="L197">
        <v>2</v>
      </c>
      <c r="M197">
        <v>0.11</v>
      </c>
      <c r="N197" t="s">
        <v>46</v>
      </c>
      <c r="O197" t="str">
        <f t="shared" si="3"/>
        <v>56-100</v>
      </c>
    </row>
    <row r="198" spans="1:15" x14ac:dyDescent="0.25">
      <c r="A198" t="s">
        <v>238</v>
      </c>
      <c r="B198" s="18">
        <v>44</v>
      </c>
      <c r="C198" s="18" t="s">
        <v>14</v>
      </c>
      <c r="D198" s="18" t="s">
        <v>15</v>
      </c>
      <c r="E198">
        <v>14.91</v>
      </c>
      <c r="F198" s="18">
        <v>47</v>
      </c>
      <c r="G198" s="18" t="s">
        <v>22</v>
      </c>
      <c r="H198" s="18" t="s">
        <v>54</v>
      </c>
      <c r="I198">
        <v>8.99</v>
      </c>
      <c r="J198">
        <v>1</v>
      </c>
      <c r="K198" t="s">
        <v>36</v>
      </c>
      <c r="L198">
        <v>5</v>
      </c>
      <c r="M198">
        <v>0.31</v>
      </c>
      <c r="N198" t="s">
        <v>33</v>
      </c>
      <c r="O198" t="str">
        <f t="shared" si="3"/>
        <v>36-55</v>
      </c>
    </row>
    <row r="199" spans="1:15" x14ac:dyDescent="0.25">
      <c r="A199" t="s">
        <v>239</v>
      </c>
      <c r="B199" s="18">
        <v>64</v>
      </c>
      <c r="C199" s="18" t="s">
        <v>40</v>
      </c>
      <c r="D199" s="18" t="s">
        <v>21</v>
      </c>
      <c r="E199">
        <v>13.86</v>
      </c>
      <c r="F199" s="18">
        <v>7</v>
      </c>
      <c r="G199" s="18" t="s">
        <v>16</v>
      </c>
      <c r="H199" s="18" t="s">
        <v>45</v>
      </c>
      <c r="I199">
        <v>13.99</v>
      </c>
      <c r="J199">
        <v>0</v>
      </c>
      <c r="K199" t="s">
        <v>60</v>
      </c>
      <c r="L199">
        <v>3</v>
      </c>
      <c r="M199">
        <v>1.73</v>
      </c>
      <c r="N199" t="s">
        <v>46</v>
      </c>
      <c r="O199" t="str">
        <f t="shared" si="3"/>
        <v>56-100</v>
      </c>
    </row>
    <row r="200" spans="1:15" x14ac:dyDescent="0.25">
      <c r="A200" t="s">
        <v>240</v>
      </c>
      <c r="B200" s="18">
        <v>42</v>
      </c>
      <c r="C200" s="18" t="s">
        <v>14</v>
      </c>
      <c r="D200" s="18" t="s">
        <v>15</v>
      </c>
      <c r="E200">
        <v>2.6</v>
      </c>
      <c r="F200" s="18">
        <v>50</v>
      </c>
      <c r="G200" s="18" t="s">
        <v>48</v>
      </c>
      <c r="H200" s="18" t="s">
        <v>45</v>
      </c>
      <c r="I200">
        <v>8.99</v>
      </c>
      <c r="J200">
        <v>1</v>
      </c>
      <c r="K200" t="s">
        <v>60</v>
      </c>
      <c r="L200">
        <v>4</v>
      </c>
      <c r="M200">
        <v>0.05</v>
      </c>
      <c r="N200" t="s">
        <v>38</v>
      </c>
      <c r="O200" t="str">
        <f t="shared" si="3"/>
        <v>36-55</v>
      </c>
    </row>
    <row r="201" spans="1:15" x14ac:dyDescent="0.25">
      <c r="A201" t="s">
        <v>241</v>
      </c>
      <c r="B201" s="18">
        <v>18</v>
      </c>
      <c r="C201" s="18" t="s">
        <v>14</v>
      </c>
      <c r="D201" s="18" t="s">
        <v>31</v>
      </c>
      <c r="E201">
        <v>17.75</v>
      </c>
      <c r="F201" s="18">
        <v>9</v>
      </c>
      <c r="G201" s="18" t="s">
        <v>32</v>
      </c>
      <c r="H201" s="18" t="s">
        <v>54</v>
      </c>
      <c r="I201">
        <v>17.989999999999998</v>
      </c>
      <c r="J201">
        <v>0</v>
      </c>
      <c r="K201" t="s">
        <v>18</v>
      </c>
      <c r="L201">
        <v>1</v>
      </c>
      <c r="M201">
        <v>1.77</v>
      </c>
      <c r="N201" t="s">
        <v>46</v>
      </c>
      <c r="O201" t="str">
        <f t="shared" si="3"/>
        <v>18-25</v>
      </c>
    </row>
    <row r="202" spans="1:15" x14ac:dyDescent="0.25">
      <c r="A202" t="s">
        <v>242</v>
      </c>
      <c r="B202" s="18">
        <v>56</v>
      </c>
      <c r="C202" s="18" t="s">
        <v>40</v>
      </c>
      <c r="D202" s="18" t="s">
        <v>15</v>
      </c>
      <c r="E202">
        <v>8.7100000000000009</v>
      </c>
      <c r="F202" s="18">
        <v>2</v>
      </c>
      <c r="G202" s="18" t="s">
        <v>27</v>
      </c>
      <c r="H202" s="18" t="s">
        <v>45</v>
      </c>
      <c r="I202">
        <v>8.99</v>
      </c>
      <c r="J202">
        <v>0</v>
      </c>
      <c r="K202" t="s">
        <v>36</v>
      </c>
      <c r="L202">
        <v>3</v>
      </c>
      <c r="M202">
        <v>2.9</v>
      </c>
      <c r="N202" t="s">
        <v>29</v>
      </c>
      <c r="O202" t="str">
        <f t="shared" si="3"/>
        <v>56-100</v>
      </c>
    </row>
    <row r="203" spans="1:15" x14ac:dyDescent="0.25">
      <c r="A203" t="s">
        <v>243</v>
      </c>
      <c r="B203" s="18">
        <v>23</v>
      </c>
      <c r="C203" s="18" t="s">
        <v>40</v>
      </c>
      <c r="D203" s="18" t="s">
        <v>31</v>
      </c>
      <c r="E203">
        <v>10.39</v>
      </c>
      <c r="F203" s="18">
        <v>2</v>
      </c>
      <c r="G203" s="18" t="s">
        <v>69</v>
      </c>
      <c r="H203" s="18" t="s">
        <v>17</v>
      </c>
      <c r="I203">
        <v>17.989999999999998</v>
      </c>
      <c r="J203">
        <v>0</v>
      </c>
      <c r="K203" t="s">
        <v>42</v>
      </c>
      <c r="L203">
        <v>4</v>
      </c>
      <c r="M203">
        <v>3.46</v>
      </c>
      <c r="N203" t="s">
        <v>38</v>
      </c>
      <c r="O203" t="str">
        <f t="shared" si="3"/>
        <v>18-25</v>
      </c>
    </row>
    <row r="204" spans="1:15" x14ac:dyDescent="0.25">
      <c r="A204" t="s">
        <v>244</v>
      </c>
      <c r="B204" s="18">
        <v>23</v>
      </c>
      <c r="C204" s="18" t="s">
        <v>26</v>
      </c>
      <c r="D204" s="18" t="s">
        <v>15</v>
      </c>
      <c r="E204">
        <v>18.25</v>
      </c>
      <c r="F204" s="18">
        <v>30</v>
      </c>
      <c r="G204" s="18" t="s">
        <v>48</v>
      </c>
      <c r="H204" s="18" t="s">
        <v>23</v>
      </c>
      <c r="I204">
        <v>8.99</v>
      </c>
      <c r="J204">
        <v>0</v>
      </c>
      <c r="K204" t="s">
        <v>28</v>
      </c>
      <c r="L204">
        <v>5</v>
      </c>
      <c r="M204">
        <v>0.59</v>
      </c>
      <c r="N204" t="s">
        <v>51</v>
      </c>
      <c r="O204" t="str">
        <f t="shared" si="3"/>
        <v>18-25</v>
      </c>
    </row>
    <row r="205" spans="1:15" x14ac:dyDescent="0.25">
      <c r="A205" t="s">
        <v>245</v>
      </c>
      <c r="B205" s="18">
        <v>65</v>
      </c>
      <c r="C205" s="18" t="s">
        <v>14</v>
      </c>
      <c r="D205" s="18" t="s">
        <v>31</v>
      </c>
      <c r="E205">
        <v>20.05</v>
      </c>
      <c r="F205" s="18">
        <v>21</v>
      </c>
      <c r="G205" s="18" t="s">
        <v>27</v>
      </c>
      <c r="H205" s="18" t="s">
        <v>56</v>
      </c>
      <c r="I205">
        <v>17.989999999999998</v>
      </c>
      <c r="J205">
        <v>0</v>
      </c>
      <c r="K205" t="s">
        <v>28</v>
      </c>
      <c r="L205">
        <v>5</v>
      </c>
      <c r="M205">
        <v>0.91</v>
      </c>
      <c r="N205" t="s">
        <v>51</v>
      </c>
      <c r="O205" t="str">
        <f t="shared" si="3"/>
        <v>56-100</v>
      </c>
    </row>
    <row r="206" spans="1:15" x14ac:dyDescent="0.25">
      <c r="A206" t="s">
        <v>246</v>
      </c>
      <c r="B206" s="18">
        <v>47</v>
      </c>
      <c r="C206" s="18" t="s">
        <v>14</v>
      </c>
      <c r="D206" s="18" t="s">
        <v>15</v>
      </c>
      <c r="E206">
        <v>0.39</v>
      </c>
      <c r="F206" s="18">
        <v>48</v>
      </c>
      <c r="G206" s="18" t="s">
        <v>48</v>
      </c>
      <c r="H206" s="18" t="s">
        <v>56</v>
      </c>
      <c r="I206">
        <v>8.99</v>
      </c>
      <c r="J206">
        <v>1</v>
      </c>
      <c r="K206" t="s">
        <v>42</v>
      </c>
      <c r="L206">
        <v>5</v>
      </c>
      <c r="M206">
        <v>0.01</v>
      </c>
      <c r="N206" t="s">
        <v>38</v>
      </c>
      <c r="O206" t="str">
        <f t="shared" si="3"/>
        <v>36-55</v>
      </c>
    </row>
    <row r="207" spans="1:15" x14ac:dyDescent="0.25">
      <c r="A207" t="s">
        <v>247</v>
      </c>
      <c r="B207" s="18">
        <v>36</v>
      </c>
      <c r="C207" s="18" t="s">
        <v>26</v>
      </c>
      <c r="D207" s="18" t="s">
        <v>31</v>
      </c>
      <c r="E207">
        <v>50.98</v>
      </c>
      <c r="F207" s="18">
        <v>23</v>
      </c>
      <c r="G207" s="18" t="s">
        <v>27</v>
      </c>
      <c r="H207" s="18" t="s">
        <v>23</v>
      </c>
      <c r="I207">
        <v>17.989999999999998</v>
      </c>
      <c r="J207">
        <v>0</v>
      </c>
      <c r="K207" t="s">
        <v>18</v>
      </c>
      <c r="L207">
        <v>4</v>
      </c>
      <c r="M207">
        <v>2.12</v>
      </c>
      <c r="N207" t="s">
        <v>46</v>
      </c>
      <c r="O207" t="str">
        <f t="shared" si="3"/>
        <v>36-55</v>
      </c>
    </row>
    <row r="208" spans="1:15" x14ac:dyDescent="0.25">
      <c r="A208" s="1" t="s">
        <v>248</v>
      </c>
      <c r="B208" s="18">
        <v>54</v>
      </c>
      <c r="C208" s="18" t="s">
        <v>14</v>
      </c>
      <c r="D208" s="18" t="s">
        <v>31</v>
      </c>
      <c r="E208">
        <v>0.56000000000000005</v>
      </c>
      <c r="F208" s="18">
        <v>30</v>
      </c>
      <c r="G208" s="18" t="s">
        <v>69</v>
      </c>
      <c r="H208" s="18" t="s">
        <v>56</v>
      </c>
      <c r="I208">
        <v>17.989999999999998</v>
      </c>
      <c r="J208">
        <v>1</v>
      </c>
      <c r="K208" t="s">
        <v>36</v>
      </c>
      <c r="L208">
        <v>2</v>
      </c>
      <c r="M208">
        <v>0.02</v>
      </c>
      <c r="N208" t="s">
        <v>33</v>
      </c>
      <c r="O208" t="str">
        <f t="shared" si="3"/>
        <v>36-55</v>
      </c>
    </row>
    <row r="209" spans="1:15" x14ac:dyDescent="0.25">
      <c r="A209" t="s">
        <v>249</v>
      </c>
      <c r="B209" s="18">
        <v>56</v>
      </c>
      <c r="C209" s="18" t="s">
        <v>14</v>
      </c>
      <c r="D209" s="18" t="s">
        <v>21</v>
      </c>
      <c r="E209">
        <v>1.95</v>
      </c>
      <c r="F209" s="18">
        <v>28</v>
      </c>
      <c r="G209" s="18" t="s">
        <v>69</v>
      </c>
      <c r="H209" s="18" t="s">
        <v>23</v>
      </c>
      <c r="I209">
        <v>13.99</v>
      </c>
      <c r="J209">
        <v>1</v>
      </c>
      <c r="K209" t="s">
        <v>28</v>
      </c>
      <c r="L209">
        <v>4</v>
      </c>
      <c r="M209">
        <v>7.0000000000000007E-2</v>
      </c>
      <c r="N209" t="s">
        <v>38</v>
      </c>
      <c r="O209" t="str">
        <f t="shared" si="3"/>
        <v>56-100</v>
      </c>
    </row>
    <row r="210" spans="1:15" x14ac:dyDescent="0.25">
      <c r="A210" t="s">
        <v>250</v>
      </c>
      <c r="B210" s="18">
        <v>34</v>
      </c>
      <c r="C210" s="18" t="s">
        <v>40</v>
      </c>
      <c r="D210" s="18" t="s">
        <v>31</v>
      </c>
      <c r="E210">
        <v>70.61</v>
      </c>
      <c r="F210" s="18">
        <v>38</v>
      </c>
      <c r="G210" s="18" t="s">
        <v>32</v>
      </c>
      <c r="H210" s="18" t="s">
        <v>17</v>
      </c>
      <c r="I210">
        <v>17.989999999999998</v>
      </c>
      <c r="J210">
        <v>0</v>
      </c>
      <c r="K210" t="s">
        <v>60</v>
      </c>
      <c r="L210">
        <v>5</v>
      </c>
      <c r="M210">
        <v>1.81</v>
      </c>
      <c r="N210" t="s">
        <v>46</v>
      </c>
      <c r="O210" t="str">
        <f t="shared" si="3"/>
        <v>26-35</v>
      </c>
    </row>
    <row r="211" spans="1:15" x14ac:dyDescent="0.25">
      <c r="A211" t="s">
        <v>251</v>
      </c>
      <c r="B211" s="18">
        <v>70</v>
      </c>
      <c r="C211" s="18" t="s">
        <v>14</v>
      </c>
      <c r="D211" s="18" t="s">
        <v>21</v>
      </c>
      <c r="E211">
        <v>8.6999999999999993</v>
      </c>
      <c r="F211" s="18">
        <v>46</v>
      </c>
      <c r="G211" s="18" t="s">
        <v>27</v>
      </c>
      <c r="H211" s="18" t="s">
        <v>23</v>
      </c>
      <c r="I211">
        <v>13.99</v>
      </c>
      <c r="J211">
        <v>1</v>
      </c>
      <c r="K211" t="s">
        <v>60</v>
      </c>
      <c r="L211">
        <v>3</v>
      </c>
      <c r="M211">
        <v>0.19</v>
      </c>
      <c r="N211" t="s">
        <v>19</v>
      </c>
      <c r="O211" t="str">
        <f t="shared" si="3"/>
        <v>56-100</v>
      </c>
    </row>
    <row r="212" spans="1:15" x14ac:dyDescent="0.25">
      <c r="A212" t="s">
        <v>252</v>
      </c>
      <c r="B212" s="18">
        <v>51</v>
      </c>
      <c r="C212" s="18" t="s">
        <v>40</v>
      </c>
      <c r="D212" s="18" t="s">
        <v>15</v>
      </c>
      <c r="E212">
        <v>2.17</v>
      </c>
      <c r="F212" s="18">
        <v>14</v>
      </c>
      <c r="G212" s="18" t="s">
        <v>16</v>
      </c>
      <c r="H212" s="18" t="s">
        <v>56</v>
      </c>
      <c r="I212">
        <v>8.99</v>
      </c>
      <c r="J212">
        <v>1</v>
      </c>
      <c r="K212" t="s">
        <v>36</v>
      </c>
      <c r="L212">
        <v>3</v>
      </c>
      <c r="M212">
        <v>0.14000000000000001</v>
      </c>
      <c r="N212" t="s">
        <v>33</v>
      </c>
      <c r="O212" t="str">
        <f t="shared" si="3"/>
        <v>36-55</v>
      </c>
    </row>
    <row r="213" spans="1:15" x14ac:dyDescent="0.25">
      <c r="A213" t="s">
        <v>253</v>
      </c>
      <c r="B213" s="18">
        <v>57</v>
      </c>
      <c r="C213" s="18" t="s">
        <v>26</v>
      </c>
      <c r="D213" s="18" t="s">
        <v>15</v>
      </c>
      <c r="E213">
        <v>15.75</v>
      </c>
      <c r="F213" s="18">
        <v>1</v>
      </c>
      <c r="G213" s="18" t="s">
        <v>22</v>
      </c>
      <c r="H213" s="18" t="s">
        <v>54</v>
      </c>
      <c r="I213">
        <v>8.99</v>
      </c>
      <c r="J213">
        <v>0</v>
      </c>
      <c r="K213" t="s">
        <v>28</v>
      </c>
      <c r="L213">
        <v>3</v>
      </c>
      <c r="M213">
        <v>7.88</v>
      </c>
      <c r="N213" t="s">
        <v>33</v>
      </c>
      <c r="O213" t="str">
        <f t="shared" si="3"/>
        <v>56-100</v>
      </c>
    </row>
    <row r="214" spans="1:15" x14ac:dyDescent="0.25">
      <c r="A214" t="s">
        <v>254</v>
      </c>
      <c r="B214" s="18">
        <v>36</v>
      </c>
      <c r="C214" s="18" t="s">
        <v>26</v>
      </c>
      <c r="D214" s="18" t="s">
        <v>15</v>
      </c>
      <c r="E214">
        <v>3.58</v>
      </c>
      <c r="F214" s="18">
        <v>14</v>
      </c>
      <c r="G214" s="18" t="s">
        <v>69</v>
      </c>
      <c r="H214" s="18" t="s">
        <v>56</v>
      </c>
      <c r="I214">
        <v>8.99</v>
      </c>
      <c r="J214">
        <v>1</v>
      </c>
      <c r="K214" t="s">
        <v>42</v>
      </c>
      <c r="L214">
        <v>2</v>
      </c>
      <c r="M214">
        <v>0.24</v>
      </c>
      <c r="N214" t="s">
        <v>38</v>
      </c>
      <c r="O214" t="str">
        <f t="shared" si="3"/>
        <v>36-55</v>
      </c>
    </row>
    <row r="215" spans="1:15" x14ac:dyDescent="0.25">
      <c r="A215" t="s">
        <v>255</v>
      </c>
      <c r="B215" s="18">
        <v>67</v>
      </c>
      <c r="C215" s="18" t="s">
        <v>14</v>
      </c>
      <c r="D215" s="18" t="s">
        <v>21</v>
      </c>
      <c r="E215">
        <v>14.58</v>
      </c>
      <c r="F215" s="18">
        <v>18</v>
      </c>
      <c r="G215" s="18" t="s">
        <v>22</v>
      </c>
      <c r="H215" s="18" t="s">
        <v>54</v>
      </c>
      <c r="I215">
        <v>13.99</v>
      </c>
      <c r="J215">
        <v>0</v>
      </c>
      <c r="K215" t="s">
        <v>60</v>
      </c>
      <c r="L215">
        <v>2</v>
      </c>
      <c r="M215">
        <v>0.77</v>
      </c>
      <c r="N215" t="s">
        <v>24</v>
      </c>
      <c r="O215" t="str">
        <f t="shared" si="3"/>
        <v>56-100</v>
      </c>
    </row>
    <row r="216" spans="1:15" x14ac:dyDescent="0.25">
      <c r="A216" t="s">
        <v>256</v>
      </c>
      <c r="B216" s="18">
        <v>66</v>
      </c>
      <c r="C216" s="18" t="s">
        <v>14</v>
      </c>
      <c r="D216" s="18" t="s">
        <v>21</v>
      </c>
      <c r="E216">
        <v>1.42</v>
      </c>
      <c r="F216" s="18">
        <v>57</v>
      </c>
      <c r="G216" s="18" t="s">
        <v>22</v>
      </c>
      <c r="H216" s="18" t="s">
        <v>45</v>
      </c>
      <c r="I216">
        <v>13.99</v>
      </c>
      <c r="J216">
        <v>1</v>
      </c>
      <c r="K216" t="s">
        <v>18</v>
      </c>
      <c r="L216">
        <v>3</v>
      </c>
      <c r="M216">
        <v>0.02</v>
      </c>
      <c r="N216" t="s">
        <v>29</v>
      </c>
      <c r="O216" t="str">
        <f t="shared" si="3"/>
        <v>56-100</v>
      </c>
    </row>
    <row r="217" spans="1:15" x14ac:dyDescent="0.25">
      <c r="A217" t="s">
        <v>257</v>
      </c>
      <c r="B217" s="18">
        <v>42</v>
      </c>
      <c r="C217" s="18" t="s">
        <v>26</v>
      </c>
      <c r="D217" s="18" t="s">
        <v>15</v>
      </c>
      <c r="E217">
        <v>2.98</v>
      </c>
      <c r="F217" s="18">
        <v>29</v>
      </c>
      <c r="G217" s="18" t="s">
        <v>27</v>
      </c>
      <c r="H217" s="18" t="s">
        <v>17</v>
      </c>
      <c r="I217">
        <v>8.99</v>
      </c>
      <c r="J217">
        <v>1</v>
      </c>
      <c r="K217" t="s">
        <v>28</v>
      </c>
      <c r="L217">
        <v>4</v>
      </c>
      <c r="M217">
        <v>0.1</v>
      </c>
      <c r="N217" t="s">
        <v>46</v>
      </c>
      <c r="O217" t="str">
        <f t="shared" si="3"/>
        <v>36-55</v>
      </c>
    </row>
    <row r="218" spans="1:15" x14ac:dyDescent="0.25">
      <c r="A218" t="s">
        <v>258</v>
      </c>
      <c r="B218" s="18">
        <v>34</v>
      </c>
      <c r="C218" s="18" t="s">
        <v>26</v>
      </c>
      <c r="D218" s="18" t="s">
        <v>21</v>
      </c>
      <c r="E218">
        <v>0.68</v>
      </c>
      <c r="F218" s="18">
        <v>42</v>
      </c>
      <c r="G218" s="18" t="s">
        <v>16</v>
      </c>
      <c r="H218" s="18" t="s">
        <v>54</v>
      </c>
      <c r="I218">
        <v>13.99</v>
      </c>
      <c r="J218">
        <v>1</v>
      </c>
      <c r="K218" t="s">
        <v>28</v>
      </c>
      <c r="L218">
        <v>2</v>
      </c>
      <c r="M218">
        <v>0.02</v>
      </c>
      <c r="N218" t="s">
        <v>46</v>
      </c>
      <c r="O218" t="str">
        <f t="shared" si="3"/>
        <v>26-35</v>
      </c>
    </row>
    <row r="219" spans="1:15" x14ac:dyDescent="0.25">
      <c r="A219" t="s">
        <v>259</v>
      </c>
      <c r="B219" s="18">
        <v>49</v>
      </c>
      <c r="C219" s="18" t="s">
        <v>14</v>
      </c>
      <c r="D219" s="18" t="s">
        <v>21</v>
      </c>
      <c r="E219">
        <v>2.2599999999999998</v>
      </c>
      <c r="F219" s="18">
        <v>31</v>
      </c>
      <c r="G219" s="18" t="s">
        <v>22</v>
      </c>
      <c r="H219" s="18" t="s">
        <v>45</v>
      </c>
      <c r="I219">
        <v>13.99</v>
      </c>
      <c r="J219">
        <v>1</v>
      </c>
      <c r="K219" t="s">
        <v>42</v>
      </c>
      <c r="L219">
        <v>5</v>
      </c>
      <c r="M219">
        <v>7.0000000000000007E-2</v>
      </c>
      <c r="N219" t="s">
        <v>46</v>
      </c>
      <c r="O219" t="str">
        <f t="shared" si="3"/>
        <v>36-55</v>
      </c>
    </row>
    <row r="220" spans="1:15" x14ac:dyDescent="0.25">
      <c r="A220" t="s">
        <v>260</v>
      </c>
      <c r="B220" s="18">
        <v>66</v>
      </c>
      <c r="C220" s="18" t="s">
        <v>26</v>
      </c>
      <c r="D220" s="18" t="s">
        <v>15</v>
      </c>
      <c r="E220">
        <v>6.93</v>
      </c>
      <c r="F220" s="18">
        <v>47</v>
      </c>
      <c r="G220" s="18" t="s">
        <v>48</v>
      </c>
      <c r="H220" s="18" t="s">
        <v>56</v>
      </c>
      <c r="I220">
        <v>8.99</v>
      </c>
      <c r="J220">
        <v>1</v>
      </c>
      <c r="K220" t="s">
        <v>42</v>
      </c>
      <c r="L220">
        <v>3</v>
      </c>
      <c r="M220">
        <v>0.14000000000000001</v>
      </c>
      <c r="N220" t="s">
        <v>24</v>
      </c>
      <c r="O220" t="str">
        <f t="shared" si="3"/>
        <v>56-100</v>
      </c>
    </row>
    <row r="221" spans="1:15" x14ac:dyDescent="0.25">
      <c r="A221" t="s">
        <v>261</v>
      </c>
      <c r="B221" s="18">
        <v>24</v>
      </c>
      <c r="C221" s="18" t="s">
        <v>26</v>
      </c>
      <c r="D221" s="18" t="s">
        <v>31</v>
      </c>
      <c r="E221">
        <v>11.67</v>
      </c>
      <c r="F221" s="18">
        <v>31</v>
      </c>
      <c r="G221" s="18" t="s">
        <v>32</v>
      </c>
      <c r="H221" s="18" t="s">
        <v>23</v>
      </c>
      <c r="I221">
        <v>17.989999999999998</v>
      </c>
      <c r="J221">
        <v>1</v>
      </c>
      <c r="K221" t="s">
        <v>28</v>
      </c>
      <c r="L221">
        <v>3</v>
      </c>
      <c r="M221">
        <v>0.36</v>
      </c>
      <c r="N221" t="s">
        <v>24</v>
      </c>
      <c r="O221" t="str">
        <f t="shared" si="3"/>
        <v>18-25</v>
      </c>
    </row>
    <row r="222" spans="1:15" x14ac:dyDescent="0.25">
      <c r="A222" t="s">
        <v>262</v>
      </c>
      <c r="B222" s="18">
        <v>49</v>
      </c>
      <c r="C222" s="18" t="s">
        <v>14</v>
      </c>
      <c r="D222" s="18" t="s">
        <v>31</v>
      </c>
      <c r="E222">
        <v>5.31</v>
      </c>
      <c r="F222" s="18">
        <v>39</v>
      </c>
      <c r="G222" s="18" t="s">
        <v>22</v>
      </c>
      <c r="H222" s="18" t="s">
        <v>17</v>
      </c>
      <c r="I222">
        <v>17.989999999999998</v>
      </c>
      <c r="J222">
        <v>1</v>
      </c>
      <c r="K222" t="s">
        <v>60</v>
      </c>
      <c r="L222">
        <v>1</v>
      </c>
      <c r="M222">
        <v>0.13</v>
      </c>
      <c r="N222" t="s">
        <v>46</v>
      </c>
      <c r="O222" t="str">
        <f t="shared" si="3"/>
        <v>36-55</v>
      </c>
    </row>
    <row r="223" spans="1:15" x14ac:dyDescent="0.25">
      <c r="A223" t="s">
        <v>263</v>
      </c>
      <c r="B223" s="18">
        <v>65</v>
      </c>
      <c r="C223" s="18" t="s">
        <v>14</v>
      </c>
      <c r="D223" s="18" t="s">
        <v>21</v>
      </c>
      <c r="E223">
        <v>1.83</v>
      </c>
      <c r="F223" s="18">
        <v>37</v>
      </c>
      <c r="G223" s="18" t="s">
        <v>16</v>
      </c>
      <c r="H223" s="18" t="s">
        <v>54</v>
      </c>
      <c r="I223">
        <v>13.99</v>
      </c>
      <c r="J223">
        <v>1</v>
      </c>
      <c r="K223" t="s">
        <v>60</v>
      </c>
      <c r="L223">
        <v>1</v>
      </c>
      <c r="M223">
        <v>0.05</v>
      </c>
      <c r="N223" t="s">
        <v>46</v>
      </c>
      <c r="O223" t="str">
        <f t="shared" si="3"/>
        <v>56-100</v>
      </c>
    </row>
    <row r="224" spans="1:15" x14ac:dyDescent="0.25">
      <c r="A224" t="s">
        <v>264</v>
      </c>
      <c r="B224" s="18">
        <v>52</v>
      </c>
      <c r="C224" s="18" t="s">
        <v>26</v>
      </c>
      <c r="D224" s="18" t="s">
        <v>21</v>
      </c>
      <c r="E224">
        <v>2.62</v>
      </c>
      <c r="F224" s="18">
        <v>43</v>
      </c>
      <c r="G224" s="18" t="s">
        <v>48</v>
      </c>
      <c r="H224" s="18" t="s">
        <v>23</v>
      </c>
      <c r="I224">
        <v>13.99</v>
      </c>
      <c r="J224">
        <v>1</v>
      </c>
      <c r="K224" t="s">
        <v>18</v>
      </c>
      <c r="L224">
        <v>5</v>
      </c>
      <c r="M224">
        <v>0.06</v>
      </c>
      <c r="N224" t="s">
        <v>51</v>
      </c>
      <c r="O224" t="str">
        <f t="shared" si="3"/>
        <v>36-55</v>
      </c>
    </row>
    <row r="225" spans="1:15" x14ac:dyDescent="0.25">
      <c r="A225" t="s">
        <v>265</v>
      </c>
      <c r="B225" s="18">
        <v>61</v>
      </c>
      <c r="C225" s="18" t="s">
        <v>14</v>
      </c>
      <c r="D225" s="18" t="s">
        <v>31</v>
      </c>
      <c r="E225">
        <v>0.85</v>
      </c>
      <c r="F225" s="18">
        <v>6</v>
      </c>
      <c r="G225" s="18" t="s">
        <v>22</v>
      </c>
      <c r="H225" s="18" t="s">
        <v>17</v>
      </c>
      <c r="I225">
        <v>17.989999999999998</v>
      </c>
      <c r="J225">
        <v>1</v>
      </c>
      <c r="K225" t="s">
        <v>28</v>
      </c>
      <c r="L225">
        <v>1</v>
      </c>
      <c r="M225">
        <v>0.12</v>
      </c>
      <c r="N225" t="s">
        <v>33</v>
      </c>
      <c r="O225" t="str">
        <f t="shared" si="3"/>
        <v>56-100</v>
      </c>
    </row>
    <row r="226" spans="1:15" x14ac:dyDescent="0.25">
      <c r="A226" t="s">
        <v>266</v>
      </c>
      <c r="B226" s="18">
        <v>50</v>
      </c>
      <c r="C226" s="18" t="s">
        <v>26</v>
      </c>
      <c r="D226" s="18" t="s">
        <v>21</v>
      </c>
      <c r="E226">
        <v>5.0199999999999996</v>
      </c>
      <c r="F226" s="18">
        <v>47</v>
      </c>
      <c r="G226" s="18" t="s">
        <v>16</v>
      </c>
      <c r="H226" s="18" t="s">
        <v>23</v>
      </c>
      <c r="I226">
        <v>13.99</v>
      </c>
      <c r="J226">
        <v>1</v>
      </c>
      <c r="K226" t="s">
        <v>28</v>
      </c>
      <c r="L226">
        <v>3</v>
      </c>
      <c r="M226">
        <v>0.1</v>
      </c>
      <c r="N226" t="s">
        <v>33</v>
      </c>
      <c r="O226" t="str">
        <f t="shared" si="3"/>
        <v>36-55</v>
      </c>
    </row>
    <row r="227" spans="1:15" x14ac:dyDescent="0.25">
      <c r="A227" t="s">
        <v>267</v>
      </c>
      <c r="B227" s="18">
        <v>56</v>
      </c>
      <c r="C227" s="18" t="s">
        <v>14</v>
      </c>
      <c r="D227" s="18" t="s">
        <v>31</v>
      </c>
      <c r="E227">
        <v>19.809999999999999</v>
      </c>
      <c r="F227" s="18">
        <v>25</v>
      </c>
      <c r="G227" s="18" t="s">
        <v>27</v>
      </c>
      <c r="H227" s="18" t="s">
        <v>56</v>
      </c>
      <c r="I227">
        <v>17.989999999999998</v>
      </c>
      <c r="J227">
        <v>0</v>
      </c>
      <c r="K227" t="s">
        <v>60</v>
      </c>
      <c r="L227">
        <v>4</v>
      </c>
      <c r="M227">
        <v>0.76</v>
      </c>
      <c r="N227" t="s">
        <v>24</v>
      </c>
      <c r="O227" t="str">
        <f t="shared" si="3"/>
        <v>56-100</v>
      </c>
    </row>
    <row r="228" spans="1:15" x14ac:dyDescent="0.25">
      <c r="A228" s="1" t="s">
        <v>268</v>
      </c>
      <c r="B228" s="18">
        <v>36</v>
      </c>
      <c r="C228" s="18" t="s">
        <v>14</v>
      </c>
      <c r="D228" s="18" t="s">
        <v>31</v>
      </c>
      <c r="E228">
        <v>18.47</v>
      </c>
      <c r="F228" s="18">
        <v>28</v>
      </c>
      <c r="G228" s="18" t="s">
        <v>27</v>
      </c>
      <c r="H228" s="18" t="s">
        <v>56</v>
      </c>
      <c r="I228">
        <v>17.989999999999998</v>
      </c>
      <c r="J228">
        <v>0</v>
      </c>
      <c r="K228" t="s">
        <v>60</v>
      </c>
      <c r="L228">
        <v>2</v>
      </c>
      <c r="M228">
        <v>0.64</v>
      </c>
      <c r="N228" t="s">
        <v>33</v>
      </c>
      <c r="O228" t="str">
        <f t="shared" si="3"/>
        <v>36-55</v>
      </c>
    </row>
    <row r="229" spans="1:15" x14ac:dyDescent="0.25">
      <c r="A229" t="s">
        <v>269</v>
      </c>
      <c r="B229" s="18">
        <v>40</v>
      </c>
      <c r="C229" s="18" t="s">
        <v>26</v>
      </c>
      <c r="D229" s="18" t="s">
        <v>21</v>
      </c>
      <c r="E229">
        <v>22.52</v>
      </c>
      <c r="F229" s="18">
        <v>8</v>
      </c>
      <c r="G229" s="18" t="s">
        <v>16</v>
      </c>
      <c r="H229" s="18" t="s">
        <v>45</v>
      </c>
      <c r="I229">
        <v>13.99</v>
      </c>
      <c r="J229">
        <v>0</v>
      </c>
      <c r="K229" t="s">
        <v>42</v>
      </c>
      <c r="L229">
        <v>5</v>
      </c>
      <c r="M229">
        <v>2.5</v>
      </c>
      <c r="N229" t="s">
        <v>46</v>
      </c>
      <c r="O229" t="str">
        <f t="shared" si="3"/>
        <v>36-55</v>
      </c>
    </row>
    <row r="230" spans="1:15" x14ac:dyDescent="0.25">
      <c r="A230" t="s">
        <v>270</v>
      </c>
      <c r="B230" s="18">
        <v>23</v>
      </c>
      <c r="C230" s="18" t="s">
        <v>26</v>
      </c>
      <c r="D230" s="18" t="s">
        <v>31</v>
      </c>
      <c r="E230">
        <v>11.54</v>
      </c>
      <c r="F230" s="18">
        <v>28</v>
      </c>
      <c r="G230" s="18" t="s">
        <v>22</v>
      </c>
      <c r="H230" s="18" t="s">
        <v>45</v>
      </c>
      <c r="I230">
        <v>17.989999999999998</v>
      </c>
      <c r="J230">
        <v>0</v>
      </c>
      <c r="K230" t="s">
        <v>18</v>
      </c>
      <c r="L230">
        <v>5</v>
      </c>
      <c r="M230">
        <v>0.4</v>
      </c>
      <c r="N230" t="s">
        <v>24</v>
      </c>
      <c r="O230" t="str">
        <f t="shared" si="3"/>
        <v>18-25</v>
      </c>
    </row>
    <row r="231" spans="1:15" x14ac:dyDescent="0.25">
      <c r="A231" t="s">
        <v>271</v>
      </c>
      <c r="B231" s="18">
        <v>49</v>
      </c>
      <c r="C231" s="18" t="s">
        <v>26</v>
      </c>
      <c r="D231" s="18" t="s">
        <v>15</v>
      </c>
      <c r="E231">
        <v>38.43</v>
      </c>
      <c r="F231" s="18">
        <v>6</v>
      </c>
      <c r="G231" s="18" t="s">
        <v>32</v>
      </c>
      <c r="H231" s="18" t="s">
        <v>56</v>
      </c>
      <c r="I231">
        <v>8.99</v>
      </c>
      <c r="J231">
        <v>0</v>
      </c>
      <c r="K231" t="s">
        <v>42</v>
      </c>
      <c r="L231">
        <v>3</v>
      </c>
      <c r="M231">
        <v>5.49</v>
      </c>
      <c r="N231" t="s">
        <v>29</v>
      </c>
      <c r="O231" t="str">
        <f t="shared" si="3"/>
        <v>36-55</v>
      </c>
    </row>
    <row r="232" spans="1:15" x14ac:dyDescent="0.25">
      <c r="A232" t="s">
        <v>272</v>
      </c>
      <c r="B232" s="18">
        <v>68</v>
      </c>
      <c r="C232" s="18" t="s">
        <v>26</v>
      </c>
      <c r="D232" s="18" t="s">
        <v>21</v>
      </c>
      <c r="E232">
        <v>2.7</v>
      </c>
      <c r="F232" s="18">
        <v>35</v>
      </c>
      <c r="G232" s="18" t="s">
        <v>27</v>
      </c>
      <c r="H232" s="18" t="s">
        <v>17</v>
      </c>
      <c r="I232">
        <v>13.99</v>
      </c>
      <c r="J232">
        <v>1</v>
      </c>
      <c r="K232" t="s">
        <v>36</v>
      </c>
      <c r="L232">
        <v>1</v>
      </c>
      <c r="M232">
        <v>0.08</v>
      </c>
      <c r="N232" t="s">
        <v>51</v>
      </c>
      <c r="O232" t="str">
        <f t="shared" si="3"/>
        <v>56-100</v>
      </c>
    </row>
    <row r="233" spans="1:15" x14ac:dyDescent="0.25">
      <c r="A233" s="1" t="s">
        <v>273</v>
      </c>
      <c r="B233" s="18">
        <v>52</v>
      </c>
      <c r="C233" s="18" t="s">
        <v>14</v>
      </c>
      <c r="D233" s="18" t="s">
        <v>21</v>
      </c>
      <c r="E233">
        <v>1.79</v>
      </c>
      <c r="F233" s="18">
        <v>38</v>
      </c>
      <c r="G233" s="18" t="s">
        <v>16</v>
      </c>
      <c r="H233" s="18" t="s">
        <v>23</v>
      </c>
      <c r="I233">
        <v>13.99</v>
      </c>
      <c r="J233">
        <v>1</v>
      </c>
      <c r="K233" t="s">
        <v>60</v>
      </c>
      <c r="L233">
        <v>1</v>
      </c>
      <c r="M233">
        <v>0.05</v>
      </c>
      <c r="N233" t="s">
        <v>29</v>
      </c>
      <c r="O233" t="str">
        <f t="shared" si="3"/>
        <v>36-55</v>
      </c>
    </row>
    <row r="234" spans="1:15" x14ac:dyDescent="0.25">
      <c r="A234" t="s">
        <v>274</v>
      </c>
      <c r="B234" s="18">
        <v>37</v>
      </c>
      <c r="C234" s="18" t="s">
        <v>40</v>
      </c>
      <c r="D234" s="18" t="s">
        <v>21</v>
      </c>
      <c r="E234">
        <v>13.86</v>
      </c>
      <c r="F234" s="18">
        <v>46</v>
      </c>
      <c r="G234" s="18" t="s">
        <v>48</v>
      </c>
      <c r="H234" s="18" t="s">
        <v>45</v>
      </c>
      <c r="I234">
        <v>13.99</v>
      </c>
      <c r="J234">
        <v>1</v>
      </c>
      <c r="K234" t="s">
        <v>18</v>
      </c>
      <c r="L234">
        <v>3</v>
      </c>
      <c r="M234">
        <v>0.28999999999999998</v>
      </c>
      <c r="N234" t="s">
        <v>51</v>
      </c>
      <c r="O234" t="str">
        <f t="shared" si="3"/>
        <v>36-55</v>
      </c>
    </row>
    <row r="235" spans="1:15" x14ac:dyDescent="0.25">
      <c r="A235" t="s">
        <v>275</v>
      </c>
      <c r="B235" s="18">
        <v>33</v>
      </c>
      <c r="C235" s="18" t="s">
        <v>26</v>
      </c>
      <c r="D235" s="18" t="s">
        <v>15</v>
      </c>
      <c r="E235">
        <v>0.14000000000000001</v>
      </c>
      <c r="F235" s="18">
        <v>37</v>
      </c>
      <c r="G235" s="18" t="s">
        <v>22</v>
      </c>
      <c r="H235" s="18" t="s">
        <v>17</v>
      </c>
      <c r="I235">
        <v>8.99</v>
      </c>
      <c r="J235">
        <v>1</v>
      </c>
      <c r="K235" t="s">
        <v>42</v>
      </c>
      <c r="L235">
        <v>5</v>
      </c>
      <c r="M235">
        <v>0</v>
      </c>
      <c r="N235" t="s">
        <v>24</v>
      </c>
      <c r="O235" t="str">
        <f t="shared" si="3"/>
        <v>26-35</v>
      </c>
    </row>
    <row r="236" spans="1:15" x14ac:dyDescent="0.25">
      <c r="A236" t="s">
        <v>276</v>
      </c>
      <c r="B236" s="18">
        <v>26</v>
      </c>
      <c r="C236" s="18" t="s">
        <v>14</v>
      </c>
      <c r="D236" s="18" t="s">
        <v>31</v>
      </c>
      <c r="E236">
        <v>19.48</v>
      </c>
      <c r="F236" s="18">
        <v>35</v>
      </c>
      <c r="G236" s="18" t="s">
        <v>32</v>
      </c>
      <c r="H236" s="18" t="s">
        <v>45</v>
      </c>
      <c r="I236">
        <v>17.989999999999998</v>
      </c>
      <c r="J236">
        <v>0</v>
      </c>
      <c r="K236" t="s">
        <v>42</v>
      </c>
      <c r="L236">
        <v>5</v>
      </c>
      <c r="M236">
        <v>0.54</v>
      </c>
      <c r="N236" t="s">
        <v>33</v>
      </c>
      <c r="O236" t="str">
        <f t="shared" si="3"/>
        <v>26-35</v>
      </c>
    </row>
    <row r="237" spans="1:15" x14ac:dyDescent="0.25">
      <c r="A237" t="s">
        <v>277</v>
      </c>
      <c r="B237" s="18">
        <v>37</v>
      </c>
      <c r="C237" s="18" t="s">
        <v>40</v>
      </c>
      <c r="D237" s="18" t="s">
        <v>15</v>
      </c>
      <c r="E237">
        <v>4.84</v>
      </c>
      <c r="F237" s="18">
        <v>25</v>
      </c>
      <c r="G237" s="18" t="s">
        <v>16</v>
      </c>
      <c r="H237" s="18" t="s">
        <v>45</v>
      </c>
      <c r="I237">
        <v>8.99</v>
      </c>
      <c r="J237">
        <v>1</v>
      </c>
      <c r="K237" t="s">
        <v>42</v>
      </c>
      <c r="L237">
        <v>5</v>
      </c>
      <c r="M237">
        <v>0.19</v>
      </c>
      <c r="N237" t="s">
        <v>19</v>
      </c>
      <c r="O237" t="str">
        <f t="shared" si="3"/>
        <v>36-55</v>
      </c>
    </row>
    <row r="238" spans="1:15" x14ac:dyDescent="0.25">
      <c r="A238" t="s">
        <v>278</v>
      </c>
      <c r="B238" s="18">
        <v>36</v>
      </c>
      <c r="C238" s="18" t="s">
        <v>14</v>
      </c>
      <c r="D238" s="18" t="s">
        <v>31</v>
      </c>
      <c r="E238">
        <v>8.6999999999999993</v>
      </c>
      <c r="F238" s="18">
        <v>45</v>
      </c>
      <c r="G238" s="18" t="s">
        <v>48</v>
      </c>
      <c r="H238" s="18" t="s">
        <v>23</v>
      </c>
      <c r="I238">
        <v>17.989999999999998</v>
      </c>
      <c r="J238">
        <v>0</v>
      </c>
      <c r="K238" t="s">
        <v>42</v>
      </c>
      <c r="L238">
        <v>4</v>
      </c>
      <c r="M238">
        <v>0.19</v>
      </c>
      <c r="N238" t="s">
        <v>29</v>
      </c>
      <c r="O238" t="str">
        <f t="shared" si="3"/>
        <v>36-55</v>
      </c>
    </row>
    <row r="239" spans="1:15" x14ac:dyDescent="0.25">
      <c r="A239" t="s">
        <v>279</v>
      </c>
      <c r="B239" s="18">
        <v>61</v>
      </c>
      <c r="C239" s="18" t="s">
        <v>40</v>
      </c>
      <c r="D239" s="18" t="s">
        <v>31</v>
      </c>
      <c r="E239">
        <v>19.190000000000001</v>
      </c>
      <c r="F239" s="18">
        <v>27</v>
      </c>
      <c r="G239" s="18" t="s">
        <v>48</v>
      </c>
      <c r="H239" s="18" t="s">
        <v>23</v>
      </c>
      <c r="I239">
        <v>17.989999999999998</v>
      </c>
      <c r="J239">
        <v>0</v>
      </c>
      <c r="K239" t="s">
        <v>42</v>
      </c>
      <c r="L239">
        <v>2</v>
      </c>
      <c r="M239">
        <v>0.69</v>
      </c>
      <c r="N239" t="s">
        <v>33</v>
      </c>
      <c r="O239" t="str">
        <f t="shared" si="3"/>
        <v>56-100</v>
      </c>
    </row>
    <row r="240" spans="1:15" x14ac:dyDescent="0.25">
      <c r="A240" t="s">
        <v>280</v>
      </c>
      <c r="B240" s="18">
        <v>43</v>
      </c>
      <c r="C240" s="18" t="s">
        <v>40</v>
      </c>
      <c r="D240" s="18" t="s">
        <v>15</v>
      </c>
      <c r="E240">
        <v>0.53</v>
      </c>
      <c r="F240" s="18">
        <v>22</v>
      </c>
      <c r="G240" s="18" t="s">
        <v>22</v>
      </c>
      <c r="H240" s="18" t="s">
        <v>17</v>
      </c>
      <c r="I240">
        <v>8.99</v>
      </c>
      <c r="J240">
        <v>1</v>
      </c>
      <c r="K240" t="s">
        <v>42</v>
      </c>
      <c r="L240">
        <v>1</v>
      </c>
      <c r="M240">
        <v>0.02</v>
      </c>
      <c r="N240" t="s">
        <v>38</v>
      </c>
      <c r="O240" t="str">
        <f t="shared" si="3"/>
        <v>36-55</v>
      </c>
    </row>
    <row r="241" spans="1:15" x14ac:dyDescent="0.25">
      <c r="A241" t="s">
        <v>281</v>
      </c>
      <c r="B241" s="18">
        <v>62</v>
      </c>
      <c r="C241" s="18" t="s">
        <v>40</v>
      </c>
      <c r="D241" s="18" t="s">
        <v>15</v>
      </c>
      <c r="E241">
        <v>7.85</v>
      </c>
      <c r="F241" s="18">
        <v>53</v>
      </c>
      <c r="G241" s="18" t="s">
        <v>22</v>
      </c>
      <c r="H241" s="18" t="s">
        <v>23</v>
      </c>
      <c r="I241">
        <v>8.99</v>
      </c>
      <c r="J241">
        <v>1</v>
      </c>
      <c r="K241" t="s">
        <v>42</v>
      </c>
      <c r="L241">
        <v>2</v>
      </c>
      <c r="M241">
        <v>0.15</v>
      </c>
      <c r="N241" t="s">
        <v>38</v>
      </c>
      <c r="O241" t="str">
        <f t="shared" si="3"/>
        <v>56-100</v>
      </c>
    </row>
    <row r="242" spans="1:15" x14ac:dyDescent="0.25">
      <c r="A242" t="s">
        <v>282</v>
      </c>
      <c r="B242" s="18">
        <v>70</v>
      </c>
      <c r="C242" s="18" t="s">
        <v>14</v>
      </c>
      <c r="D242" s="18" t="s">
        <v>31</v>
      </c>
      <c r="E242">
        <v>42.5</v>
      </c>
      <c r="F242" s="18">
        <v>46</v>
      </c>
      <c r="G242" s="18" t="s">
        <v>22</v>
      </c>
      <c r="H242" s="18" t="s">
        <v>45</v>
      </c>
      <c r="I242">
        <v>17.989999999999998</v>
      </c>
      <c r="J242">
        <v>0</v>
      </c>
      <c r="K242" t="s">
        <v>60</v>
      </c>
      <c r="L242">
        <v>2</v>
      </c>
      <c r="M242">
        <v>0.9</v>
      </c>
      <c r="N242" t="s">
        <v>29</v>
      </c>
      <c r="O242" t="str">
        <f t="shared" si="3"/>
        <v>56-100</v>
      </c>
    </row>
    <row r="243" spans="1:15" x14ac:dyDescent="0.25">
      <c r="A243" t="s">
        <v>283</v>
      </c>
      <c r="B243" s="18">
        <v>34</v>
      </c>
      <c r="C243" s="18" t="s">
        <v>40</v>
      </c>
      <c r="D243" s="18" t="s">
        <v>21</v>
      </c>
      <c r="E243">
        <v>6.33</v>
      </c>
      <c r="F243" s="18">
        <v>49</v>
      </c>
      <c r="G243" s="18" t="s">
        <v>22</v>
      </c>
      <c r="H243" s="18" t="s">
        <v>45</v>
      </c>
      <c r="I243">
        <v>13.99</v>
      </c>
      <c r="J243">
        <v>0</v>
      </c>
      <c r="K243" t="s">
        <v>36</v>
      </c>
      <c r="L243">
        <v>4</v>
      </c>
      <c r="M243">
        <v>0.13</v>
      </c>
      <c r="N243" t="s">
        <v>19</v>
      </c>
      <c r="O243" t="str">
        <f t="shared" si="3"/>
        <v>26-35</v>
      </c>
    </row>
    <row r="244" spans="1:15" x14ac:dyDescent="0.25">
      <c r="A244" t="s">
        <v>284</v>
      </c>
      <c r="B244" s="18">
        <v>38</v>
      </c>
      <c r="C244" s="18" t="s">
        <v>26</v>
      </c>
      <c r="D244" s="18" t="s">
        <v>15</v>
      </c>
      <c r="E244">
        <v>33.5</v>
      </c>
      <c r="F244" s="18">
        <v>56</v>
      </c>
      <c r="G244" s="18" t="s">
        <v>27</v>
      </c>
      <c r="H244" s="18" t="s">
        <v>45</v>
      </c>
      <c r="I244">
        <v>8.99</v>
      </c>
      <c r="J244">
        <v>0</v>
      </c>
      <c r="K244" t="s">
        <v>42</v>
      </c>
      <c r="L244">
        <v>2</v>
      </c>
      <c r="M244">
        <v>0.59</v>
      </c>
      <c r="N244" t="s">
        <v>19</v>
      </c>
      <c r="O244" t="str">
        <f t="shared" si="3"/>
        <v>36-55</v>
      </c>
    </row>
    <row r="245" spans="1:15" x14ac:dyDescent="0.25">
      <c r="A245" t="s">
        <v>285</v>
      </c>
      <c r="B245" s="18">
        <v>67</v>
      </c>
      <c r="C245" s="18" t="s">
        <v>26</v>
      </c>
      <c r="D245" s="18" t="s">
        <v>15</v>
      </c>
      <c r="E245">
        <v>2.5499999999999998</v>
      </c>
      <c r="F245" s="18">
        <v>48</v>
      </c>
      <c r="G245" s="18" t="s">
        <v>32</v>
      </c>
      <c r="H245" s="18" t="s">
        <v>45</v>
      </c>
      <c r="I245">
        <v>8.99</v>
      </c>
      <c r="J245">
        <v>1</v>
      </c>
      <c r="K245" t="s">
        <v>18</v>
      </c>
      <c r="L245">
        <v>2</v>
      </c>
      <c r="M245">
        <v>0.05</v>
      </c>
      <c r="N245" t="s">
        <v>24</v>
      </c>
      <c r="O245" t="str">
        <f t="shared" si="3"/>
        <v>56-100</v>
      </c>
    </row>
    <row r="246" spans="1:15" x14ac:dyDescent="0.25">
      <c r="A246" t="s">
        <v>286</v>
      </c>
      <c r="B246" s="18">
        <v>39</v>
      </c>
      <c r="C246" s="18" t="s">
        <v>26</v>
      </c>
      <c r="D246" s="18" t="s">
        <v>31</v>
      </c>
      <c r="E246">
        <v>47.79</v>
      </c>
      <c r="F246" s="18">
        <v>12</v>
      </c>
      <c r="G246" s="18" t="s">
        <v>69</v>
      </c>
      <c r="H246" s="18" t="s">
        <v>17</v>
      </c>
      <c r="I246">
        <v>17.989999999999998</v>
      </c>
      <c r="J246">
        <v>0</v>
      </c>
      <c r="K246" t="s">
        <v>18</v>
      </c>
      <c r="L246">
        <v>1</v>
      </c>
      <c r="M246">
        <v>3.68</v>
      </c>
      <c r="N246" t="s">
        <v>46</v>
      </c>
      <c r="O246" t="str">
        <f t="shared" si="3"/>
        <v>36-55</v>
      </c>
    </row>
    <row r="247" spans="1:15" x14ac:dyDescent="0.25">
      <c r="A247" t="s">
        <v>287</v>
      </c>
      <c r="B247" s="18">
        <v>22</v>
      </c>
      <c r="C247" s="18" t="s">
        <v>14</v>
      </c>
      <c r="D247" s="18" t="s">
        <v>15</v>
      </c>
      <c r="E247">
        <v>26.28</v>
      </c>
      <c r="F247" s="18">
        <v>48</v>
      </c>
      <c r="G247" s="18" t="s">
        <v>22</v>
      </c>
      <c r="H247" s="18" t="s">
        <v>17</v>
      </c>
      <c r="I247">
        <v>8.99</v>
      </c>
      <c r="J247">
        <v>0</v>
      </c>
      <c r="K247" t="s">
        <v>28</v>
      </c>
      <c r="L247">
        <v>3</v>
      </c>
      <c r="M247">
        <v>0.54</v>
      </c>
      <c r="N247" t="s">
        <v>24</v>
      </c>
      <c r="O247" t="str">
        <f t="shared" si="3"/>
        <v>18-25</v>
      </c>
    </row>
    <row r="248" spans="1:15" x14ac:dyDescent="0.25">
      <c r="A248" t="s">
        <v>288</v>
      </c>
      <c r="B248" s="18">
        <v>67</v>
      </c>
      <c r="C248" s="18" t="s">
        <v>40</v>
      </c>
      <c r="D248" s="18" t="s">
        <v>31</v>
      </c>
      <c r="E248">
        <v>1.04</v>
      </c>
      <c r="F248" s="18">
        <v>17</v>
      </c>
      <c r="G248" s="18" t="s">
        <v>22</v>
      </c>
      <c r="H248" s="18" t="s">
        <v>23</v>
      </c>
      <c r="I248">
        <v>17.989999999999998</v>
      </c>
      <c r="J248">
        <v>1</v>
      </c>
      <c r="K248" t="s">
        <v>18</v>
      </c>
      <c r="L248">
        <v>2</v>
      </c>
      <c r="M248">
        <v>0.06</v>
      </c>
      <c r="N248" t="s">
        <v>38</v>
      </c>
      <c r="O248" t="str">
        <f t="shared" si="3"/>
        <v>56-100</v>
      </c>
    </row>
    <row r="249" spans="1:15" x14ac:dyDescent="0.25">
      <c r="A249" s="1" t="s">
        <v>289</v>
      </c>
      <c r="B249" s="18">
        <v>42</v>
      </c>
      <c r="C249" s="18" t="s">
        <v>26</v>
      </c>
      <c r="D249" s="18" t="s">
        <v>21</v>
      </c>
      <c r="E249">
        <v>9.91</v>
      </c>
      <c r="F249" s="18">
        <v>14</v>
      </c>
      <c r="G249" s="18" t="s">
        <v>16</v>
      </c>
      <c r="H249" s="18" t="s">
        <v>54</v>
      </c>
      <c r="I249">
        <v>13.99</v>
      </c>
      <c r="J249">
        <v>0</v>
      </c>
      <c r="K249" t="s">
        <v>28</v>
      </c>
      <c r="L249">
        <v>1</v>
      </c>
      <c r="M249">
        <v>0.66</v>
      </c>
      <c r="N249" t="s">
        <v>46</v>
      </c>
      <c r="O249" t="str">
        <f t="shared" si="3"/>
        <v>36-55</v>
      </c>
    </row>
    <row r="250" spans="1:15" x14ac:dyDescent="0.25">
      <c r="A250" t="s">
        <v>290</v>
      </c>
      <c r="B250" s="18">
        <v>32</v>
      </c>
      <c r="C250" s="18" t="s">
        <v>14</v>
      </c>
      <c r="D250" s="18" t="s">
        <v>31</v>
      </c>
      <c r="E250">
        <v>16.39</v>
      </c>
      <c r="F250" s="18">
        <v>27</v>
      </c>
      <c r="G250" s="18" t="s">
        <v>22</v>
      </c>
      <c r="H250" s="18" t="s">
        <v>54</v>
      </c>
      <c r="I250">
        <v>17.989999999999998</v>
      </c>
      <c r="J250">
        <v>0</v>
      </c>
      <c r="K250" t="s">
        <v>18</v>
      </c>
      <c r="L250">
        <v>5</v>
      </c>
      <c r="M250">
        <v>0.59</v>
      </c>
      <c r="N250" t="s">
        <v>33</v>
      </c>
      <c r="O250" t="str">
        <f t="shared" si="3"/>
        <v>26-35</v>
      </c>
    </row>
    <row r="251" spans="1:15" x14ac:dyDescent="0.25">
      <c r="A251" t="s">
        <v>291</v>
      </c>
      <c r="B251" s="18">
        <v>36</v>
      </c>
      <c r="C251" s="18" t="s">
        <v>14</v>
      </c>
      <c r="D251" s="18" t="s">
        <v>21</v>
      </c>
      <c r="E251">
        <v>32.78</v>
      </c>
      <c r="F251" s="18">
        <v>51</v>
      </c>
      <c r="G251" s="18" t="s">
        <v>27</v>
      </c>
      <c r="H251" s="18" t="s">
        <v>45</v>
      </c>
      <c r="I251">
        <v>13.99</v>
      </c>
      <c r="J251">
        <v>0</v>
      </c>
      <c r="K251" t="s">
        <v>36</v>
      </c>
      <c r="L251">
        <v>5</v>
      </c>
      <c r="M251">
        <v>0.63</v>
      </c>
      <c r="N251" t="s">
        <v>51</v>
      </c>
      <c r="O251" t="str">
        <f t="shared" si="3"/>
        <v>36-55</v>
      </c>
    </row>
    <row r="252" spans="1:15" x14ac:dyDescent="0.25">
      <c r="A252" t="s">
        <v>292</v>
      </c>
      <c r="B252" s="18">
        <v>35</v>
      </c>
      <c r="C252" s="18" t="s">
        <v>40</v>
      </c>
      <c r="D252" s="18" t="s">
        <v>31</v>
      </c>
      <c r="E252">
        <v>1.95</v>
      </c>
      <c r="F252" s="18">
        <v>52</v>
      </c>
      <c r="G252" s="18" t="s">
        <v>16</v>
      </c>
      <c r="H252" s="18" t="s">
        <v>56</v>
      </c>
      <c r="I252">
        <v>17.989999999999998</v>
      </c>
      <c r="J252">
        <v>1</v>
      </c>
      <c r="K252" t="s">
        <v>60</v>
      </c>
      <c r="L252">
        <v>5</v>
      </c>
      <c r="M252">
        <v>0.04</v>
      </c>
      <c r="N252" t="s">
        <v>29</v>
      </c>
      <c r="O252" t="str">
        <f t="shared" si="3"/>
        <v>26-35</v>
      </c>
    </row>
    <row r="253" spans="1:15" x14ac:dyDescent="0.25">
      <c r="A253" t="s">
        <v>293</v>
      </c>
      <c r="B253" s="18">
        <v>49</v>
      </c>
      <c r="C253" s="18" t="s">
        <v>14</v>
      </c>
      <c r="D253" s="18" t="s">
        <v>21</v>
      </c>
      <c r="E253">
        <v>5.0199999999999996</v>
      </c>
      <c r="F253" s="18">
        <v>26</v>
      </c>
      <c r="G253" s="18" t="s">
        <v>48</v>
      </c>
      <c r="H253" s="18" t="s">
        <v>56</v>
      </c>
      <c r="I253">
        <v>13.99</v>
      </c>
      <c r="J253">
        <v>0</v>
      </c>
      <c r="K253" t="s">
        <v>60</v>
      </c>
      <c r="L253">
        <v>4</v>
      </c>
      <c r="M253">
        <v>0.19</v>
      </c>
      <c r="N253" t="s">
        <v>51</v>
      </c>
      <c r="O253" t="str">
        <f t="shared" si="3"/>
        <v>36-55</v>
      </c>
    </row>
    <row r="254" spans="1:15" x14ac:dyDescent="0.25">
      <c r="A254" t="s">
        <v>294</v>
      </c>
      <c r="B254" s="18">
        <v>41</v>
      </c>
      <c r="C254" s="18" t="s">
        <v>26</v>
      </c>
      <c r="D254" s="18" t="s">
        <v>15</v>
      </c>
      <c r="E254">
        <v>36.94</v>
      </c>
      <c r="F254" s="18">
        <v>6</v>
      </c>
      <c r="G254" s="18" t="s">
        <v>16</v>
      </c>
      <c r="H254" s="18" t="s">
        <v>56</v>
      </c>
      <c r="I254">
        <v>8.99</v>
      </c>
      <c r="J254">
        <v>0</v>
      </c>
      <c r="K254" t="s">
        <v>60</v>
      </c>
      <c r="L254">
        <v>4</v>
      </c>
      <c r="M254">
        <v>5.28</v>
      </c>
      <c r="N254" t="s">
        <v>29</v>
      </c>
      <c r="O254" t="str">
        <f t="shared" si="3"/>
        <v>36-55</v>
      </c>
    </row>
    <row r="255" spans="1:15" x14ac:dyDescent="0.25">
      <c r="A255" t="s">
        <v>295</v>
      </c>
      <c r="B255" s="18">
        <v>48</v>
      </c>
      <c r="C255" s="18" t="s">
        <v>26</v>
      </c>
      <c r="D255" s="18" t="s">
        <v>15</v>
      </c>
      <c r="E255">
        <v>1.3</v>
      </c>
      <c r="F255" s="18">
        <v>2</v>
      </c>
      <c r="G255" s="18" t="s">
        <v>48</v>
      </c>
      <c r="H255" s="18" t="s">
        <v>23</v>
      </c>
      <c r="I255">
        <v>8.99</v>
      </c>
      <c r="J255">
        <v>1</v>
      </c>
      <c r="K255" t="s">
        <v>28</v>
      </c>
      <c r="L255">
        <v>4</v>
      </c>
      <c r="M255">
        <v>0.43</v>
      </c>
      <c r="N255" t="s">
        <v>29</v>
      </c>
      <c r="O255" t="str">
        <f t="shared" si="3"/>
        <v>36-55</v>
      </c>
    </row>
    <row r="256" spans="1:15" x14ac:dyDescent="0.25">
      <c r="A256" t="s">
        <v>296</v>
      </c>
      <c r="B256" s="18">
        <v>34</v>
      </c>
      <c r="C256" s="18" t="s">
        <v>40</v>
      </c>
      <c r="D256" s="18" t="s">
        <v>31</v>
      </c>
      <c r="E256">
        <v>0.33</v>
      </c>
      <c r="F256" s="18">
        <v>7</v>
      </c>
      <c r="G256" s="18" t="s">
        <v>27</v>
      </c>
      <c r="H256" s="18" t="s">
        <v>56</v>
      </c>
      <c r="I256">
        <v>17.989999999999998</v>
      </c>
      <c r="J256">
        <v>1</v>
      </c>
      <c r="K256" t="s">
        <v>18</v>
      </c>
      <c r="L256">
        <v>2</v>
      </c>
      <c r="M256">
        <v>0.04</v>
      </c>
      <c r="N256" t="s">
        <v>33</v>
      </c>
      <c r="O256" t="str">
        <f t="shared" si="3"/>
        <v>26-35</v>
      </c>
    </row>
    <row r="257" spans="1:15" x14ac:dyDescent="0.25">
      <c r="A257" t="s">
        <v>297</v>
      </c>
      <c r="B257" s="18">
        <v>28</v>
      </c>
      <c r="C257" s="18" t="s">
        <v>14</v>
      </c>
      <c r="D257" s="18" t="s">
        <v>31</v>
      </c>
      <c r="E257">
        <v>5.03</v>
      </c>
      <c r="F257" s="18">
        <v>59</v>
      </c>
      <c r="G257" s="18" t="s">
        <v>32</v>
      </c>
      <c r="H257" s="18" t="s">
        <v>17</v>
      </c>
      <c r="I257">
        <v>17.989999999999998</v>
      </c>
      <c r="J257">
        <v>1</v>
      </c>
      <c r="K257" t="s">
        <v>28</v>
      </c>
      <c r="L257">
        <v>1</v>
      </c>
      <c r="M257">
        <v>0.08</v>
      </c>
      <c r="N257" t="s">
        <v>29</v>
      </c>
      <c r="O257" t="str">
        <f t="shared" si="3"/>
        <v>26-35</v>
      </c>
    </row>
    <row r="258" spans="1:15" x14ac:dyDescent="0.25">
      <c r="A258" t="s">
        <v>298</v>
      </c>
      <c r="B258" s="18">
        <v>61</v>
      </c>
      <c r="C258" s="18" t="s">
        <v>26</v>
      </c>
      <c r="D258" s="18" t="s">
        <v>15</v>
      </c>
      <c r="E258">
        <v>1.21</v>
      </c>
      <c r="F258" s="18">
        <v>31</v>
      </c>
      <c r="G258" s="18" t="s">
        <v>22</v>
      </c>
      <c r="H258" s="18" t="s">
        <v>56</v>
      </c>
      <c r="I258">
        <v>8.99</v>
      </c>
      <c r="J258">
        <v>1</v>
      </c>
      <c r="K258" t="s">
        <v>28</v>
      </c>
      <c r="L258">
        <v>3</v>
      </c>
      <c r="M258">
        <v>0.04</v>
      </c>
      <c r="N258" t="s">
        <v>29</v>
      </c>
      <c r="O258" t="str">
        <f t="shared" ref="O258:O321" si="4">IF(B258&lt;=25,"18-25",IF(B258&lt;=35,"26-35",IF(B258&lt;=55,"36-55",IF(B258&gt;=56,"56-100"))))</f>
        <v>56-100</v>
      </c>
    </row>
    <row r="259" spans="1:15" x14ac:dyDescent="0.25">
      <c r="A259" t="s">
        <v>299</v>
      </c>
      <c r="B259" s="18">
        <v>23</v>
      </c>
      <c r="C259" s="18" t="s">
        <v>14</v>
      </c>
      <c r="D259" s="18" t="s">
        <v>31</v>
      </c>
      <c r="E259">
        <v>3.51</v>
      </c>
      <c r="F259" s="18">
        <v>16</v>
      </c>
      <c r="G259" s="18" t="s">
        <v>27</v>
      </c>
      <c r="H259" s="18" t="s">
        <v>54</v>
      </c>
      <c r="I259">
        <v>17.989999999999998</v>
      </c>
      <c r="J259">
        <v>0</v>
      </c>
      <c r="K259" t="s">
        <v>60</v>
      </c>
      <c r="L259">
        <v>5</v>
      </c>
      <c r="M259">
        <v>0.21</v>
      </c>
      <c r="N259" t="s">
        <v>29</v>
      </c>
      <c r="O259" t="str">
        <f t="shared" si="4"/>
        <v>18-25</v>
      </c>
    </row>
    <row r="260" spans="1:15" x14ac:dyDescent="0.25">
      <c r="A260" t="s">
        <v>300</v>
      </c>
      <c r="B260" s="18">
        <v>30</v>
      </c>
      <c r="C260" s="18" t="s">
        <v>26</v>
      </c>
      <c r="D260" s="18" t="s">
        <v>31</v>
      </c>
      <c r="E260">
        <v>3.55</v>
      </c>
      <c r="F260" s="18">
        <v>45</v>
      </c>
      <c r="G260" s="18" t="s">
        <v>48</v>
      </c>
      <c r="H260" s="18" t="s">
        <v>54</v>
      </c>
      <c r="I260">
        <v>17.989999999999998</v>
      </c>
      <c r="J260">
        <v>1</v>
      </c>
      <c r="K260" t="s">
        <v>18</v>
      </c>
      <c r="L260">
        <v>3</v>
      </c>
      <c r="M260">
        <v>0.08</v>
      </c>
      <c r="N260" t="s">
        <v>38</v>
      </c>
      <c r="O260" t="str">
        <f t="shared" si="4"/>
        <v>26-35</v>
      </c>
    </row>
    <row r="261" spans="1:15" x14ac:dyDescent="0.25">
      <c r="A261" t="s">
        <v>301</v>
      </c>
      <c r="B261" s="18">
        <v>40</v>
      </c>
      <c r="C261" s="18" t="s">
        <v>26</v>
      </c>
      <c r="D261" s="18" t="s">
        <v>15</v>
      </c>
      <c r="E261">
        <v>7.02</v>
      </c>
      <c r="F261" s="18">
        <v>44</v>
      </c>
      <c r="G261" s="18" t="s">
        <v>16</v>
      </c>
      <c r="H261" s="18" t="s">
        <v>56</v>
      </c>
      <c r="I261">
        <v>8.99</v>
      </c>
      <c r="J261">
        <v>1</v>
      </c>
      <c r="K261" t="s">
        <v>18</v>
      </c>
      <c r="L261">
        <v>4</v>
      </c>
      <c r="M261">
        <v>0.16</v>
      </c>
      <c r="N261" t="s">
        <v>33</v>
      </c>
      <c r="O261" t="str">
        <f t="shared" si="4"/>
        <v>36-55</v>
      </c>
    </row>
    <row r="262" spans="1:15" x14ac:dyDescent="0.25">
      <c r="A262" t="s">
        <v>302</v>
      </c>
      <c r="B262" s="18">
        <v>18</v>
      </c>
      <c r="C262" s="18" t="s">
        <v>40</v>
      </c>
      <c r="D262" s="18" t="s">
        <v>15</v>
      </c>
      <c r="E262">
        <v>15.17</v>
      </c>
      <c r="F262" s="18">
        <v>28</v>
      </c>
      <c r="G262" s="18" t="s">
        <v>48</v>
      </c>
      <c r="H262" s="18" t="s">
        <v>23</v>
      </c>
      <c r="I262">
        <v>8.99</v>
      </c>
      <c r="J262">
        <v>0</v>
      </c>
      <c r="K262" t="s">
        <v>42</v>
      </c>
      <c r="L262">
        <v>3</v>
      </c>
      <c r="M262">
        <v>0.52</v>
      </c>
      <c r="N262" t="s">
        <v>51</v>
      </c>
      <c r="O262" t="str">
        <f t="shared" si="4"/>
        <v>18-25</v>
      </c>
    </row>
    <row r="263" spans="1:15" x14ac:dyDescent="0.25">
      <c r="A263" t="s">
        <v>303</v>
      </c>
      <c r="B263" s="18">
        <v>47</v>
      </c>
      <c r="C263" s="18" t="s">
        <v>40</v>
      </c>
      <c r="D263" s="18" t="s">
        <v>21</v>
      </c>
      <c r="E263">
        <v>17.12</v>
      </c>
      <c r="F263" s="18">
        <v>22</v>
      </c>
      <c r="G263" s="18" t="s">
        <v>22</v>
      </c>
      <c r="H263" s="18" t="s">
        <v>54</v>
      </c>
      <c r="I263">
        <v>13.99</v>
      </c>
      <c r="J263">
        <v>0</v>
      </c>
      <c r="K263" t="s">
        <v>60</v>
      </c>
      <c r="L263">
        <v>1</v>
      </c>
      <c r="M263">
        <v>0.74</v>
      </c>
      <c r="N263" t="s">
        <v>51</v>
      </c>
      <c r="O263" t="str">
        <f t="shared" si="4"/>
        <v>36-55</v>
      </c>
    </row>
    <row r="264" spans="1:15" x14ac:dyDescent="0.25">
      <c r="A264" t="s">
        <v>304</v>
      </c>
      <c r="B264" s="18">
        <v>61</v>
      </c>
      <c r="C264" s="18" t="s">
        <v>26</v>
      </c>
      <c r="D264" s="18" t="s">
        <v>15</v>
      </c>
      <c r="E264">
        <v>12.93</v>
      </c>
      <c r="F264" s="18">
        <v>55</v>
      </c>
      <c r="G264" s="18" t="s">
        <v>32</v>
      </c>
      <c r="H264" s="18" t="s">
        <v>56</v>
      </c>
      <c r="I264">
        <v>8.99</v>
      </c>
      <c r="J264">
        <v>1</v>
      </c>
      <c r="K264" t="s">
        <v>36</v>
      </c>
      <c r="L264">
        <v>4</v>
      </c>
      <c r="M264">
        <v>0.23</v>
      </c>
      <c r="N264" t="s">
        <v>24</v>
      </c>
      <c r="O264" t="str">
        <f t="shared" si="4"/>
        <v>56-100</v>
      </c>
    </row>
    <row r="265" spans="1:15" x14ac:dyDescent="0.25">
      <c r="A265" t="s">
        <v>305</v>
      </c>
      <c r="B265" s="18">
        <v>50</v>
      </c>
      <c r="C265" s="18" t="s">
        <v>40</v>
      </c>
      <c r="D265" s="18" t="s">
        <v>21</v>
      </c>
      <c r="E265">
        <v>7.88</v>
      </c>
      <c r="F265" s="18">
        <v>43</v>
      </c>
      <c r="G265" s="18" t="s">
        <v>22</v>
      </c>
      <c r="H265" s="18" t="s">
        <v>56</v>
      </c>
      <c r="I265">
        <v>13.99</v>
      </c>
      <c r="J265">
        <v>1</v>
      </c>
      <c r="K265" t="s">
        <v>28</v>
      </c>
      <c r="L265">
        <v>1</v>
      </c>
      <c r="M265">
        <v>0.18</v>
      </c>
      <c r="N265" t="s">
        <v>33</v>
      </c>
      <c r="O265" t="str">
        <f t="shared" si="4"/>
        <v>36-55</v>
      </c>
    </row>
    <row r="266" spans="1:15" x14ac:dyDescent="0.25">
      <c r="A266" t="s">
        <v>306</v>
      </c>
      <c r="B266" s="18">
        <v>42</v>
      </c>
      <c r="C266" s="18" t="s">
        <v>14</v>
      </c>
      <c r="D266" s="18" t="s">
        <v>15</v>
      </c>
      <c r="E266">
        <v>5.55</v>
      </c>
      <c r="F266" s="18">
        <v>47</v>
      </c>
      <c r="G266" s="18" t="s">
        <v>22</v>
      </c>
      <c r="H266" s="18" t="s">
        <v>56</v>
      </c>
      <c r="I266">
        <v>8.99</v>
      </c>
      <c r="J266">
        <v>1</v>
      </c>
      <c r="K266" t="s">
        <v>18</v>
      </c>
      <c r="L266">
        <v>2</v>
      </c>
      <c r="M266">
        <v>0.12</v>
      </c>
      <c r="N266" t="s">
        <v>29</v>
      </c>
      <c r="O266" t="str">
        <f t="shared" si="4"/>
        <v>36-55</v>
      </c>
    </row>
    <row r="267" spans="1:15" x14ac:dyDescent="0.25">
      <c r="A267" t="s">
        <v>307</v>
      </c>
      <c r="B267" s="18">
        <v>60</v>
      </c>
      <c r="C267" s="18" t="s">
        <v>40</v>
      </c>
      <c r="D267" s="18" t="s">
        <v>15</v>
      </c>
      <c r="E267">
        <v>4.6100000000000003</v>
      </c>
      <c r="F267" s="18">
        <v>8</v>
      </c>
      <c r="G267" s="18" t="s">
        <v>69</v>
      </c>
      <c r="H267" s="18" t="s">
        <v>23</v>
      </c>
      <c r="I267">
        <v>8.99</v>
      </c>
      <c r="J267">
        <v>1</v>
      </c>
      <c r="K267" t="s">
        <v>42</v>
      </c>
      <c r="L267">
        <v>3</v>
      </c>
      <c r="M267">
        <v>0.51</v>
      </c>
      <c r="N267" t="s">
        <v>24</v>
      </c>
      <c r="O267" t="str">
        <f t="shared" si="4"/>
        <v>56-100</v>
      </c>
    </row>
    <row r="268" spans="1:15" x14ac:dyDescent="0.25">
      <c r="A268" t="s">
        <v>308</v>
      </c>
      <c r="B268" s="18">
        <v>46</v>
      </c>
      <c r="C268" s="18" t="s">
        <v>40</v>
      </c>
      <c r="D268" s="18" t="s">
        <v>15</v>
      </c>
      <c r="E268">
        <v>19.739999999999998</v>
      </c>
      <c r="F268" s="18">
        <v>20</v>
      </c>
      <c r="G268" s="18" t="s">
        <v>27</v>
      </c>
      <c r="H268" s="18" t="s">
        <v>23</v>
      </c>
      <c r="I268">
        <v>8.99</v>
      </c>
      <c r="J268">
        <v>0</v>
      </c>
      <c r="K268" t="s">
        <v>36</v>
      </c>
      <c r="L268">
        <v>1</v>
      </c>
      <c r="M268">
        <v>0.94</v>
      </c>
      <c r="N268" t="s">
        <v>33</v>
      </c>
      <c r="O268" t="str">
        <f t="shared" si="4"/>
        <v>36-55</v>
      </c>
    </row>
    <row r="269" spans="1:15" x14ac:dyDescent="0.25">
      <c r="A269" t="s">
        <v>309</v>
      </c>
      <c r="B269" s="18">
        <v>49</v>
      </c>
      <c r="C269" s="18" t="s">
        <v>14</v>
      </c>
      <c r="D269" s="18" t="s">
        <v>31</v>
      </c>
      <c r="E269">
        <v>19.670000000000002</v>
      </c>
      <c r="F269" s="18">
        <v>54</v>
      </c>
      <c r="G269" s="18" t="s">
        <v>22</v>
      </c>
      <c r="H269" s="18" t="s">
        <v>23</v>
      </c>
      <c r="I269">
        <v>17.989999999999998</v>
      </c>
      <c r="J269">
        <v>0</v>
      </c>
      <c r="K269" t="s">
        <v>60</v>
      </c>
      <c r="L269">
        <v>5</v>
      </c>
      <c r="M269">
        <v>0.36</v>
      </c>
      <c r="N269" t="s">
        <v>51</v>
      </c>
      <c r="O269" t="str">
        <f t="shared" si="4"/>
        <v>36-55</v>
      </c>
    </row>
    <row r="270" spans="1:15" x14ac:dyDescent="0.25">
      <c r="A270" t="s">
        <v>310</v>
      </c>
      <c r="B270" s="18">
        <v>63</v>
      </c>
      <c r="C270" s="18" t="s">
        <v>14</v>
      </c>
      <c r="D270" s="18" t="s">
        <v>31</v>
      </c>
      <c r="E270">
        <v>0.3</v>
      </c>
      <c r="F270" s="18">
        <v>12</v>
      </c>
      <c r="G270" s="18" t="s">
        <v>27</v>
      </c>
      <c r="H270" s="18" t="s">
        <v>45</v>
      </c>
      <c r="I270">
        <v>17.989999999999998</v>
      </c>
      <c r="J270">
        <v>1</v>
      </c>
      <c r="K270" t="s">
        <v>60</v>
      </c>
      <c r="L270">
        <v>2</v>
      </c>
      <c r="M270">
        <v>0.02</v>
      </c>
      <c r="N270" t="s">
        <v>29</v>
      </c>
      <c r="O270" t="str">
        <f t="shared" si="4"/>
        <v>56-100</v>
      </c>
    </row>
    <row r="271" spans="1:15" x14ac:dyDescent="0.25">
      <c r="A271" t="s">
        <v>311</v>
      </c>
      <c r="B271" s="18">
        <v>41</v>
      </c>
      <c r="C271" s="18" t="s">
        <v>40</v>
      </c>
      <c r="D271" s="18" t="s">
        <v>15</v>
      </c>
      <c r="E271">
        <v>7.73</v>
      </c>
      <c r="F271" s="18">
        <v>31</v>
      </c>
      <c r="G271" s="18" t="s">
        <v>27</v>
      </c>
      <c r="H271" s="18" t="s">
        <v>56</v>
      </c>
      <c r="I271">
        <v>8.99</v>
      </c>
      <c r="J271">
        <v>1</v>
      </c>
      <c r="K271" t="s">
        <v>18</v>
      </c>
      <c r="L271">
        <v>4</v>
      </c>
      <c r="M271">
        <v>0.24</v>
      </c>
      <c r="N271" t="s">
        <v>51</v>
      </c>
      <c r="O271" t="str">
        <f t="shared" si="4"/>
        <v>36-55</v>
      </c>
    </row>
    <row r="272" spans="1:15" x14ac:dyDescent="0.25">
      <c r="A272" t="s">
        <v>312</v>
      </c>
      <c r="B272" s="18">
        <v>63</v>
      </c>
      <c r="C272" s="18" t="s">
        <v>40</v>
      </c>
      <c r="D272" s="18" t="s">
        <v>15</v>
      </c>
      <c r="E272">
        <v>1.03</v>
      </c>
      <c r="F272" s="18">
        <v>3</v>
      </c>
      <c r="G272" s="18" t="s">
        <v>69</v>
      </c>
      <c r="H272" s="18" t="s">
        <v>56</v>
      </c>
      <c r="I272">
        <v>8.99</v>
      </c>
      <c r="J272">
        <v>1</v>
      </c>
      <c r="K272" t="s">
        <v>60</v>
      </c>
      <c r="L272">
        <v>5</v>
      </c>
      <c r="M272">
        <v>0.26</v>
      </c>
      <c r="N272" t="s">
        <v>51</v>
      </c>
      <c r="O272" t="str">
        <f t="shared" si="4"/>
        <v>56-100</v>
      </c>
    </row>
    <row r="273" spans="1:15" x14ac:dyDescent="0.25">
      <c r="A273" t="s">
        <v>313</v>
      </c>
      <c r="B273" s="18">
        <v>33</v>
      </c>
      <c r="C273" s="18" t="s">
        <v>40</v>
      </c>
      <c r="D273" s="18" t="s">
        <v>21</v>
      </c>
      <c r="E273">
        <v>9.93</v>
      </c>
      <c r="F273" s="18">
        <v>51</v>
      </c>
      <c r="G273" s="18" t="s">
        <v>48</v>
      </c>
      <c r="H273" s="18" t="s">
        <v>56</v>
      </c>
      <c r="I273">
        <v>13.99</v>
      </c>
      <c r="J273">
        <v>0</v>
      </c>
      <c r="K273" t="s">
        <v>36</v>
      </c>
      <c r="L273">
        <v>4</v>
      </c>
      <c r="M273">
        <v>0.19</v>
      </c>
      <c r="N273" t="s">
        <v>38</v>
      </c>
      <c r="O273" t="str">
        <f t="shared" si="4"/>
        <v>26-35</v>
      </c>
    </row>
    <row r="274" spans="1:15" x14ac:dyDescent="0.25">
      <c r="A274" t="s">
        <v>314</v>
      </c>
      <c r="B274" s="18">
        <v>51</v>
      </c>
      <c r="C274" s="18" t="s">
        <v>40</v>
      </c>
      <c r="D274" s="18" t="s">
        <v>21</v>
      </c>
      <c r="E274">
        <v>2.56</v>
      </c>
      <c r="F274" s="18">
        <v>53</v>
      </c>
      <c r="G274" s="18" t="s">
        <v>32</v>
      </c>
      <c r="H274" s="18" t="s">
        <v>54</v>
      </c>
      <c r="I274">
        <v>13.99</v>
      </c>
      <c r="J274">
        <v>1</v>
      </c>
      <c r="K274" t="s">
        <v>42</v>
      </c>
      <c r="L274">
        <v>2</v>
      </c>
      <c r="M274">
        <v>0.05</v>
      </c>
      <c r="N274" t="s">
        <v>38</v>
      </c>
      <c r="O274" t="str">
        <f t="shared" si="4"/>
        <v>36-55</v>
      </c>
    </row>
    <row r="275" spans="1:15" x14ac:dyDescent="0.25">
      <c r="A275" t="s">
        <v>315</v>
      </c>
      <c r="B275" s="18">
        <v>59</v>
      </c>
      <c r="C275" s="18" t="s">
        <v>26</v>
      </c>
      <c r="D275" s="18" t="s">
        <v>21</v>
      </c>
      <c r="E275">
        <v>2.2799999999999998</v>
      </c>
      <c r="F275" s="18">
        <v>38</v>
      </c>
      <c r="G275" s="18" t="s">
        <v>16</v>
      </c>
      <c r="H275" s="18" t="s">
        <v>54</v>
      </c>
      <c r="I275">
        <v>13.99</v>
      </c>
      <c r="J275">
        <v>1</v>
      </c>
      <c r="K275" t="s">
        <v>42</v>
      </c>
      <c r="L275">
        <v>3</v>
      </c>
      <c r="M275">
        <v>0.06</v>
      </c>
      <c r="N275" t="s">
        <v>29</v>
      </c>
      <c r="O275" t="str">
        <f t="shared" si="4"/>
        <v>56-100</v>
      </c>
    </row>
    <row r="276" spans="1:15" x14ac:dyDescent="0.25">
      <c r="A276" t="s">
        <v>316</v>
      </c>
      <c r="B276" s="18">
        <v>44</v>
      </c>
      <c r="C276" s="18" t="s">
        <v>40</v>
      </c>
      <c r="D276" s="18" t="s">
        <v>21</v>
      </c>
      <c r="E276">
        <v>1.17</v>
      </c>
      <c r="F276" s="18">
        <v>51</v>
      </c>
      <c r="G276" s="18" t="s">
        <v>48</v>
      </c>
      <c r="H276" s="18" t="s">
        <v>56</v>
      </c>
      <c r="I276">
        <v>13.99</v>
      </c>
      <c r="J276">
        <v>1</v>
      </c>
      <c r="K276" t="s">
        <v>60</v>
      </c>
      <c r="L276">
        <v>3</v>
      </c>
      <c r="M276">
        <v>0.02</v>
      </c>
      <c r="N276" t="s">
        <v>38</v>
      </c>
      <c r="O276" t="str">
        <f t="shared" si="4"/>
        <v>36-55</v>
      </c>
    </row>
    <row r="277" spans="1:15" x14ac:dyDescent="0.25">
      <c r="A277" t="s">
        <v>317</v>
      </c>
      <c r="B277" s="18">
        <v>22</v>
      </c>
      <c r="C277" s="18" t="s">
        <v>26</v>
      </c>
      <c r="D277" s="18" t="s">
        <v>31</v>
      </c>
      <c r="E277">
        <v>21.84</v>
      </c>
      <c r="F277" s="18">
        <v>1</v>
      </c>
      <c r="G277" s="18" t="s">
        <v>32</v>
      </c>
      <c r="H277" s="18" t="s">
        <v>23</v>
      </c>
      <c r="I277">
        <v>17.989999999999998</v>
      </c>
      <c r="J277">
        <v>0</v>
      </c>
      <c r="K277" t="s">
        <v>60</v>
      </c>
      <c r="L277">
        <v>1</v>
      </c>
      <c r="M277">
        <v>10.92</v>
      </c>
      <c r="N277" t="s">
        <v>33</v>
      </c>
      <c r="O277" t="str">
        <f t="shared" si="4"/>
        <v>18-25</v>
      </c>
    </row>
    <row r="278" spans="1:15" x14ac:dyDescent="0.25">
      <c r="A278" t="s">
        <v>318</v>
      </c>
      <c r="B278" s="18">
        <v>25</v>
      </c>
      <c r="C278" s="18" t="s">
        <v>26</v>
      </c>
      <c r="D278" s="18" t="s">
        <v>31</v>
      </c>
      <c r="E278">
        <v>10.53</v>
      </c>
      <c r="F278" s="18">
        <v>33</v>
      </c>
      <c r="G278" s="18" t="s">
        <v>32</v>
      </c>
      <c r="H278" s="18" t="s">
        <v>56</v>
      </c>
      <c r="I278">
        <v>17.989999999999998</v>
      </c>
      <c r="J278">
        <v>1</v>
      </c>
      <c r="K278" t="s">
        <v>36</v>
      </c>
      <c r="L278">
        <v>3</v>
      </c>
      <c r="M278">
        <v>0.31</v>
      </c>
      <c r="N278" t="s">
        <v>24</v>
      </c>
      <c r="O278" t="str">
        <f t="shared" si="4"/>
        <v>18-25</v>
      </c>
    </row>
    <row r="279" spans="1:15" x14ac:dyDescent="0.25">
      <c r="A279" t="s">
        <v>319</v>
      </c>
      <c r="B279" s="18">
        <v>26</v>
      </c>
      <c r="C279" s="18" t="s">
        <v>40</v>
      </c>
      <c r="D279" s="18" t="s">
        <v>21</v>
      </c>
      <c r="E279">
        <v>8.43</v>
      </c>
      <c r="F279" s="18">
        <v>45</v>
      </c>
      <c r="G279" s="18" t="s">
        <v>69</v>
      </c>
      <c r="H279" s="18" t="s">
        <v>45</v>
      </c>
      <c r="I279">
        <v>13.99</v>
      </c>
      <c r="J279">
        <v>0</v>
      </c>
      <c r="K279" t="s">
        <v>36</v>
      </c>
      <c r="L279">
        <v>5</v>
      </c>
      <c r="M279">
        <v>0.18</v>
      </c>
      <c r="N279" t="s">
        <v>46</v>
      </c>
      <c r="O279" t="str">
        <f t="shared" si="4"/>
        <v>26-35</v>
      </c>
    </row>
    <row r="280" spans="1:15" x14ac:dyDescent="0.25">
      <c r="A280" t="s">
        <v>320</v>
      </c>
      <c r="B280" s="18">
        <v>51</v>
      </c>
      <c r="C280" s="18" t="s">
        <v>14</v>
      </c>
      <c r="D280" s="18" t="s">
        <v>31</v>
      </c>
      <c r="E280">
        <v>23.55</v>
      </c>
      <c r="F280" s="18">
        <v>13</v>
      </c>
      <c r="G280" s="18" t="s">
        <v>48</v>
      </c>
      <c r="H280" s="18" t="s">
        <v>17</v>
      </c>
      <c r="I280">
        <v>17.989999999999998</v>
      </c>
      <c r="J280">
        <v>0</v>
      </c>
      <c r="K280" t="s">
        <v>60</v>
      </c>
      <c r="L280">
        <v>2</v>
      </c>
      <c r="M280">
        <v>1.68</v>
      </c>
      <c r="N280" t="s">
        <v>29</v>
      </c>
      <c r="O280" t="str">
        <f t="shared" si="4"/>
        <v>36-55</v>
      </c>
    </row>
    <row r="281" spans="1:15" x14ac:dyDescent="0.25">
      <c r="A281" t="s">
        <v>321</v>
      </c>
      <c r="B281" s="18">
        <v>46</v>
      </c>
      <c r="C281" s="18" t="s">
        <v>26</v>
      </c>
      <c r="D281" s="18" t="s">
        <v>21</v>
      </c>
      <c r="E281">
        <v>41.63</v>
      </c>
      <c r="F281" s="18">
        <v>46</v>
      </c>
      <c r="G281" s="18" t="s">
        <v>48</v>
      </c>
      <c r="H281" s="18" t="s">
        <v>56</v>
      </c>
      <c r="I281">
        <v>13.99</v>
      </c>
      <c r="J281">
        <v>0</v>
      </c>
      <c r="K281" t="s">
        <v>36</v>
      </c>
      <c r="L281">
        <v>4</v>
      </c>
      <c r="M281">
        <v>0.89</v>
      </c>
      <c r="N281" t="s">
        <v>46</v>
      </c>
      <c r="O281" t="str">
        <f t="shared" si="4"/>
        <v>36-55</v>
      </c>
    </row>
    <row r="282" spans="1:15" x14ac:dyDescent="0.25">
      <c r="A282" t="s">
        <v>322</v>
      </c>
      <c r="B282" s="18">
        <v>35</v>
      </c>
      <c r="C282" s="18" t="s">
        <v>40</v>
      </c>
      <c r="D282" s="18" t="s">
        <v>31</v>
      </c>
      <c r="E282">
        <v>1.1100000000000001</v>
      </c>
      <c r="F282" s="18">
        <v>13</v>
      </c>
      <c r="G282" s="18" t="s">
        <v>48</v>
      </c>
      <c r="H282" s="18" t="s">
        <v>23</v>
      </c>
      <c r="I282">
        <v>17.989999999999998</v>
      </c>
      <c r="J282">
        <v>0</v>
      </c>
      <c r="K282" t="s">
        <v>60</v>
      </c>
      <c r="L282">
        <v>4</v>
      </c>
      <c r="M282">
        <v>0.08</v>
      </c>
      <c r="N282" t="s">
        <v>24</v>
      </c>
      <c r="O282" t="str">
        <f t="shared" si="4"/>
        <v>26-35</v>
      </c>
    </row>
    <row r="283" spans="1:15" x14ac:dyDescent="0.25">
      <c r="A283" t="s">
        <v>323</v>
      </c>
      <c r="B283" s="18">
        <v>50</v>
      </c>
      <c r="C283" s="18" t="s">
        <v>26</v>
      </c>
      <c r="D283" s="18" t="s">
        <v>31</v>
      </c>
      <c r="E283">
        <v>5.41</v>
      </c>
      <c r="F283" s="18">
        <v>35</v>
      </c>
      <c r="G283" s="18" t="s">
        <v>69</v>
      </c>
      <c r="H283" s="18" t="s">
        <v>54</v>
      </c>
      <c r="I283">
        <v>17.989999999999998</v>
      </c>
      <c r="J283">
        <v>1</v>
      </c>
      <c r="K283" t="s">
        <v>18</v>
      </c>
      <c r="L283">
        <v>4</v>
      </c>
      <c r="M283">
        <v>0.15</v>
      </c>
      <c r="N283" t="s">
        <v>19</v>
      </c>
      <c r="O283" t="str">
        <f t="shared" si="4"/>
        <v>36-55</v>
      </c>
    </row>
    <row r="284" spans="1:15" x14ac:dyDescent="0.25">
      <c r="A284" t="s">
        <v>324</v>
      </c>
      <c r="B284" s="18">
        <v>54</v>
      </c>
      <c r="C284" s="18" t="s">
        <v>26</v>
      </c>
      <c r="D284" s="18" t="s">
        <v>21</v>
      </c>
      <c r="E284">
        <v>11.79</v>
      </c>
      <c r="F284" s="18">
        <v>39</v>
      </c>
      <c r="G284" s="18" t="s">
        <v>27</v>
      </c>
      <c r="H284" s="18" t="s">
        <v>45</v>
      </c>
      <c r="I284">
        <v>13.99</v>
      </c>
      <c r="J284">
        <v>1</v>
      </c>
      <c r="K284" t="s">
        <v>36</v>
      </c>
      <c r="L284">
        <v>2</v>
      </c>
      <c r="M284">
        <v>0.28999999999999998</v>
      </c>
      <c r="N284" t="s">
        <v>51</v>
      </c>
      <c r="O284" t="str">
        <f t="shared" si="4"/>
        <v>36-55</v>
      </c>
    </row>
    <row r="285" spans="1:15" x14ac:dyDescent="0.25">
      <c r="A285" t="s">
        <v>325</v>
      </c>
      <c r="B285" s="18">
        <v>27</v>
      </c>
      <c r="C285" s="18" t="s">
        <v>40</v>
      </c>
      <c r="D285" s="18" t="s">
        <v>21</v>
      </c>
      <c r="E285">
        <v>0.39</v>
      </c>
      <c r="F285" s="18">
        <v>32</v>
      </c>
      <c r="G285" s="18" t="s">
        <v>48</v>
      </c>
      <c r="H285" s="18" t="s">
        <v>45</v>
      </c>
      <c r="I285">
        <v>13.99</v>
      </c>
      <c r="J285">
        <v>1</v>
      </c>
      <c r="K285" t="s">
        <v>18</v>
      </c>
      <c r="L285">
        <v>4</v>
      </c>
      <c r="M285">
        <v>0.01</v>
      </c>
      <c r="N285" t="s">
        <v>19</v>
      </c>
      <c r="O285" t="str">
        <f t="shared" si="4"/>
        <v>26-35</v>
      </c>
    </row>
    <row r="286" spans="1:15" x14ac:dyDescent="0.25">
      <c r="A286" t="s">
        <v>326</v>
      </c>
      <c r="B286" s="18">
        <v>18</v>
      </c>
      <c r="C286" s="18" t="s">
        <v>40</v>
      </c>
      <c r="D286" s="18" t="s">
        <v>31</v>
      </c>
      <c r="E286">
        <v>0.97</v>
      </c>
      <c r="F286" s="18">
        <v>9</v>
      </c>
      <c r="G286" s="18" t="s">
        <v>16</v>
      </c>
      <c r="H286" s="18" t="s">
        <v>56</v>
      </c>
      <c r="I286">
        <v>17.989999999999998</v>
      </c>
      <c r="J286">
        <v>0</v>
      </c>
      <c r="K286" t="s">
        <v>36</v>
      </c>
      <c r="L286">
        <v>5</v>
      </c>
      <c r="M286">
        <v>0.1</v>
      </c>
      <c r="N286" t="s">
        <v>24</v>
      </c>
      <c r="O286" t="str">
        <f t="shared" si="4"/>
        <v>18-25</v>
      </c>
    </row>
    <row r="287" spans="1:15" x14ac:dyDescent="0.25">
      <c r="A287" t="s">
        <v>327</v>
      </c>
      <c r="B287" s="18">
        <v>59</v>
      </c>
      <c r="C287" s="18" t="s">
        <v>26</v>
      </c>
      <c r="D287" s="18" t="s">
        <v>15</v>
      </c>
      <c r="E287">
        <v>4.16</v>
      </c>
      <c r="F287" s="18">
        <v>25</v>
      </c>
      <c r="G287" s="18" t="s">
        <v>22</v>
      </c>
      <c r="H287" s="18" t="s">
        <v>56</v>
      </c>
      <c r="I287">
        <v>8.99</v>
      </c>
      <c r="J287">
        <v>1</v>
      </c>
      <c r="K287" t="s">
        <v>28</v>
      </c>
      <c r="L287">
        <v>2</v>
      </c>
      <c r="M287">
        <v>0.16</v>
      </c>
      <c r="N287" t="s">
        <v>33</v>
      </c>
      <c r="O287" t="str">
        <f t="shared" si="4"/>
        <v>56-100</v>
      </c>
    </row>
    <row r="288" spans="1:15" x14ac:dyDescent="0.25">
      <c r="A288" t="s">
        <v>328</v>
      </c>
      <c r="B288" s="18">
        <v>37</v>
      </c>
      <c r="C288" s="18" t="s">
        <v>40</v>
      </c>
      <c r="D288" s="18" t="s">
        <v>31</v>
      </c>
      <c r="E288">
        <v>13.91</v>
      </c>
      <c r="F288" s="18">
        <v>27</v>
      </c>
      <c r="G288" s="18" t="s">
        <v>27</v>
      </c>
      <c r="H288" s="18" t="s">
        <v>45</v>
      </c>
      <c r="I288">
        <v>17.989999999999998</v>
      </c>
      <c r="J288">
        <v>0</v>
      </c>
      <c r="K288" t="s">
        <v>42</v>
      </c>
      <c r="L288">
        <v>5</v>
      </c>
      <c r="M288">
        <v>0.5</v>
      </c>
      <c r="N288" t="s">
        <v>46</v>
      </c>
      <c r="O288" t="str">
        <f t="shared" si="4"/>
        <v>36-55</v>
      </c>
    </row>
    <row r="289" spans="1:15" x14ac:dyDescent="0.25">
      <c r="A289" t="s">
        <v>329</v>
      </c>
      <c r="B289" s="18">
        <v>44</v>
      </c>
      <c r="C289" s="18" t="s">
        <v>26</v>
      </c>
      <c r="D289" s="18" t="s">
        <v>31</v>
      </c>
      <c r="E289">
        <v>3.73</v>
      </c>
      <c r="F289" s="18">
        <v>49</v>
      </c>
      <c r="G289" s="18" t="s">
        <v>32</v>
      </c>
      <c r="H289" s="18" t="s">
        <v>17</v>
      </c>
      <c r="I289">
        <v>17.989999999999998</v>
      </c>
      <c r="J289">
        <v>1</v>
      </c>
      <c r="K289" t="s">
        <v>60</v>
      </c>
      <c r="L289">
        <v>5</v>
      </c>
      <c r="M289">
        <v>7.0000000000000007E-2</v>
      </c>
      <c r="N289" t="s">
        <v>29</v>
      </c>
      <c r="O289" t="str">
        <f t="shared" si="4"/>
        <v>36-55</v>
      </c>
    </row>
    <row r="290" spans="1:15" x14ac:dyDescent="0.25">
      <c r="A290" t="s">
        <v>330</v>
      </c>
      <c r="B290" s="18">
        <v>28</v>
      </c>
      <c r="C290" s="18" t="s">
        <v>40</v>
      </c>
      <c r="D290" s="18" t="s">
        <v>21</v>
      </c>
      <c r="E290">
        <v>10.91</v>
      </c>
      <c r="F290" s="18">
        <v>16</v>
      </c>
      <c r="G290" s="18" t="s">
        <v>69</v>
      </c>
      <c r="H290" s="18" t="s">
        <v>56</v>
      </c>
      <c r="I290">
        <v>13.99</v>
      </c>
      <c r="J290">
        <v>0</v>
      </c>
      <c r="K290" t="s">
        <v>36</v>
      </c>
      <c r="L290">
        <v>4</v>
      </c>
      <c r="M290">
        <v>0.64</v>
      </c>
      <c r="N290" t="s">
        <v>29</v>
      </c>
      <c r="O290" t="str">
        <f t="shared" si="4"/>
        <v>26-35</v>
      </c>
    </row>
    <row r="291" spans="1:15" x14ac:dyDescent="0.25">
      <c r="A291" t="s">
        <v>331</v>
      </c>
      <c r="B291" s="18">
        <v>23</v>
      </c>
      <c r="C291" s="18" t="s">
        <v>14</v>
      </c>
      <c r="D291" s="18" t="s">
        <v>31</v>
      </c>
      <c r="E291">
        <v>5.56</v>
      </c>
      <c r="F291" s="18">
        <v>53</v>
      </c>
      <c r="G291" s="18" t="s">
        <v>22</v>
      </c>
      <c r="H291" s="18" t="s">
        <v>45</v>
      </c>
      <c r="I291">
        <v>17.989999999999998</v>
      </c>
      <c r="J291">
        <v>1</v>
      </c>
      <c r="K291" t="s">
        <v>60</v>
      </c>
      <c r="L291">
        <v>1</v>
      </c>
      <c r="M291">
        <v>0.1</v>
      </c>
      <c r="N291" t="s">
        <v>38</v>
      </c>
      <c r="O291" t="str">
        <f t="shared" si="4"/>
        <v>18-25</v>
      </c>
    </row>
    <row r="292" spans="1:15" x14ac:dyDescent="0.25">
      <c r="A292" t="s">
        <v>332</v>
      </c>
      <c r="B292" s="18">
        <v>58</v>
      </c>
      <c r="C292" s="18" t="s">
        <v>14</v>
      </c>
      <c r="D292" s="18" t="s">
        <v>31</v>
      </c>
      <c r="E292">
        <v>4.04</v>
      </c>
      <c r="F292" s="18">
        <v>19</v>
      </c>
      <c r="G292" s="18" t="s">
        <v>27</v>
      </c>
      <c r="H292" s="18" t="s">
        <v>23</v>
      </c>
      <c r="I292">
        <v>17.989999999999998</v>
      </c>
      <c r="J292">
        <v>0</v>
      </c>
      <c r="K292" t="s">
        <v>60</v>
      </c>
      <c r="L292">
        <v>4</v>
      </c>
      <c r="M292">
        <v>0.2</v>
      </c>
      <c r="N292" t="s">
        <v>38</v>
      </c>
      <c r="O292" t="str">
        <f t="shared" si="4"/>
        <v>56-100</v>
      </c>
    </row>
    <row r="293" spans="1:15" x14ac:dyDescent="0.25">
      <c r="A293" t="s">
        <v>333</v>
      </c>
      <c r="B293" s="18">
        <v>23</v>
      </c>
      <c r="C293" s="18" t="s">
        <v>26</v>
      </c>
      <c r="D293" s="18" t="s">
        <v>21</v>
      </c>
      <c r="E293">
        <v>0.13</v>
      </c>
      <c r="F293" s="18">
        <v>48</v>
      </c>
      <c r="G293" s="18" t="s">
        <v>22</v>
      </c>
      <c r="H293" s="18" t="s">
        <v>45</v>
      </c>
      <c r="I293">
        <v>13.99</v>
      </c>
      <c r="J293">
        <v>1</v>
      </c>
      <c r="K293" t="s">
        <v>28</v>
      </c>
      <c r="L293">
        <v>5</v>
      </c>
      <c r="M293">
        <v>0</v>
      </c>
      <c r="N293" t="s">
        <v>24</v>
      </c>
      <c r="O293" t="str">
        <f t="shared" si="4"/>
        <v>18-25</v>
      </c>
    </row>
    <row r="294" spans="1:15" x14ac:dyDescent="0.25">
      <c r="A294" t="s">
        <v>334</v>
      </c>
      <c r="B294" s="18">
        <v>36</v>
      </c>
      <c r="C294" s="18" t="s">
        <v>26</v>
      </c>
      <c r="D294" s="18" t="s">
        <v>15</v>
      </c>
      <c r="E294">
        <v>20.03</v>
      </c>
      <c r="F294" s="18">
        <v>16</v>
      </c>
      <c r="G294" s="18" t="s">
        <v>16</v>
      </c>
      <c r="H294" s="18" t="s">
        <v>54</v>
      </c>
      <c r="I294">
        <v>8.99</v>
      </c>
      <c r="J294">
        <v>0</v>
      </c>
      <c r="K294" t="s">
        <v>36</v>
      </c>
      <c r="L294">
        <v>5</v>
      </c>
      <c r="M294">
        <v>1.18</v>
      </c>
      <c r="N294" t="s">
        <v>46</v>
      </c>
      <c r="O294" t="str">
        <f t="shared" si="4"/>
        <v>36-55</v>
      </c>
    </row>
    <row r="295" spans="1:15" x14ac:dyDescent="0.25">
      <c r="A295" s="1" t="s">
        <v>335</v>
      </c>
      <c r="B295" s="18">
        <v>37</v>
      </c>
      <c r="C295" s="18" t="s">
        <v>14</v>
      </c>
      <c r="D295" s="18" t="s">
        <v>15</v>
      </c>
      <c r="E295">
        <v>20.45</v>
      </c>
      <c r="F295" s="18">
        <v>54</v>
      </c>
      <c r="G295" s="18" t="s">
        <v>27</v>
      </c>
      <c r="H295" s="18" t="s">
        <v>54</v>
      </c>
      <c r="I295">
        <v>8.99</v>
      </c>
      <c r="J295">
        <v>0</v>
      </c>
      <c r="K295" t="s">
        <v>36</v>
      </c>
      <c r="L295">
        <v>4</v>
      </c>
      <c r="M295">
        <v>0.37</v>
      </c>
      <c r="N295" t="s">
        <v>19</v>
      </c>
      <c r="O295" t="str">
        <f t="shared" si="4"/>
        <v>36-55</v>
      </c>
    </row>
    <row r="296" spans="1:15" x14ac:dyDescent="0.25">
      <c r="A296" t="s">
        <v>336</v>
      </c>
      <c r="B296" s="18">
        <v>48</v>
      </c>
      <c r="C296" s="18" t="s">
        <v>14</v>
      </c>
      <c r="D296" s="18" t="s">
        <v>15</v>
      </c>
      <c r="E296">
        <v>4.91</v>
      </c>
      <c r="F296" s="18">
        <v>1</v>
      </c>
      <c r="G296" s="18" t="s">
        <v>69</v>
      </c>
      <c r="H296" s="18" t="s">
        <v>23</v>
      </c>
      <c r="I296">
        <v>8.99</v>
      </c>
      <c r="J296">
        <v>1</v>
      </c>
      <c r="K296" t="s">
        <v>42</v>
      </c>
      <c r="L296">
        <v>1</v>
      </c>
      <c r="M296">
        <v>2.46</v>
      </c>
      <c r="N296" t="s">
        <v>19</v>
      </c>
      <c r="O296" t="str">
        <f t="shared" si="4"/>
        <v>36-55</v>
      </c>
    </row>
    <row r="297" spans="1:15" x14ac:dyDescent="0.25">
      <c r="A297" t="s">
        <v>337</v>
      </c>
      <c r="B297" s="18">
        <v>23</v>
      </c>
      <c r="C297" s="18" t="s">
        <v>40</v>
      </c>
      <c r="D297" s="18" t="s">
        <v>21</v>
      </c>
      <c r="E297">
        <v>28.75</v>
      </c>
      <c r="F297" s="18">
        <v>20</v>
      </c>
      <c r="G297" s="18" t="s">
        <v>27</v>
      </c>
      <c r="H297" s="18" t="s">
        <v>17</v>
      </c>
      <c r="I297">
        <v>13.99</v>
      </c>
      <c r="J297">
        <v>0</v>
      </c>
      <c r="K297" t="s">
        <v>28</v>
      </c>
      <c r="L297">
        <v>2</v>
      </c>
      <c r="M297">
        <v>1.37</v>
      </c>
      <c r="N297" t="s">
        <v>33</v>
      </c>
      <c r="O297" t="str">
        <f t="shared" si="4"/>
        <v>18-25</v>
      </c>
    </row>
    <row r="298" spans="1:15" x14ac:dyDescent="0.25">
      <c r="A298" t="s">
        <v>338</v>
      </c>
      <c r="B298" s="18">
        <v>35</v>
      </c>
      <c r="C298" s="18" t="s">
        <v>14</v>
      </c>
      <c r="D298" s="18" t="s">
        <v>15</v>
      </c>
      <c r="E298">
        <v>10.43</v>
      </c>
      <c r="F298" s="18">
        <v>46</v>
      </c>
      <c r="G298" s="18" t="s">
        <v>32</v>
      </c>
      <c r="H298" s="18" t="s">
        <v>23</v>
      </c>
      <c r="I298">
        <v>8.99</v>
      </c>
      <c r="J298">
        <v>1</v>
      </c>
      <c r="K298" t="s">
        <v>60</v>
      </c>
      <c r="L298">
        <v>4</v>
      </c>
      <c r="M298">
        <v>0.22</v>
      </c>
      <c r="N298" t="s">
        <v>24</v>
      </c>
      <c r="O298" t="str">
        <f t="shared" si="4"/>
        <v>26-35</v>
      </c>
    </row>
    <row r="299" spans="1:15" x14ac:dyDescent="0.25">
      <c r="A299" t="s">
        <v>339</v>
      </c>
      <c r="B299" s="18">
        <v>52</v>
      </c>
      <c r="C299" s="18" t="s">
        <v>14</v>
      </c>
      <c r="D299" s="18" t="s">
        <v>31</v>
      </c>
      <c r="E299">
        <v>11.5</v>
      </c>
      <c r="F299" s="18">
        <v>53</v>
      </c>
      <c r="G299" s="18" t="s">
        <v>22</v>
      </c>
      <c r="H299" s="18" t="s">
        <v>17</v>
      </c>
      <c r="I299">
        <v>17.989999999999998</v>
      </c>
      <c r="J299">
        <v>1</v>
      </c>
      <c r="K299" t="s">
        <v>28</v>
      </c>
      <c r="L299">
        <v>5</v>
      </c>
      <c r="M299">
        <v>0.21</v>
      </c>
      <c r="N299" t="s">
        <v>51</v>
      </c>
      <c r="O299" t="str">
        <f t="shared" si="4"/>
        <v>36-55</v>
      </c>
    </row>
    <row r="300" spans="1:15" x14ac:dyDescent="0.25">
      <c r="A300" t="s">
        <v>340</v>
      </c>
      <c r="B300" s="18">
        <v>50</v>
      </c>
      <c r="C300" s="18" t="s">
        <v>14</v>
      </c>
      <c r="D300" s="18" t="s">
        <v>21</v>
      </c>
      <c r="E300">
        <v>1.49</v>
      </c>
      <c r="F300" s="18">
        <v>8</v>
      </c>
      <c r="G300" s="18" t="s">
        <v>27</v>
      </c>
      <c r="H300" s="18" t="s">
        <v>45</v>
      </c>
      <c r="I300">
        <v>13.99</v>
      </c>
      <c r="J300">
        <v>0</v>
      </c>
      <c r="K300" t="s">
        <v>60</v>
      </c>
      <c r="L300">
        <v>4</v>
      </c>
      <c r="M300">
        <v>0.17</v>
      </c>
      <c r="N300" t="s">
        <v>51</v>
      </c>
      <c r="O300" t="str">
        <f t="shared" si="4"/>
        <v>36-55</v>
      </c>
    </row>
    <row r="301" spans="1:15" x14ac:dyDescent="0.25">
      <c r="A301" t="s">
        <v>341</v>
      </c>
      <c r="B301" s="18">
        <v>68</v>
      </c>
      <c r="C301" s="18" t="s">
        <v>40</v>
      </c>
      <c r="D301" s="18" t="s">
        <v>31</v>
      </c>
      <c r="E301">
        <v>17.559999999999999</v>
      </c>
      <c r="F301" s="18">
        <v>29</v>
      </c>
      <c r="G301" s="18" t="s">
        <v>27</v>
      </c>
      <c r="H301" s="18" t="s">
        <v>45</v>
      </c>
      <c r="I301">
        <v>17.989999999999998</v>
      </c>
      <c r="J301">
        <v>0</v>
      </c>
      <c r="K301" t="s">
        <v>36</v>
      </c>
      <c r="L301">
        <v>4</v>
      </c>
      <c r="M301">
        <v>0.59</v>
      </c>
      <c r="N301" t="s">
        <v>24</v>
      </c>
      <c r="O301" t="str">
        <f t="shared" si="4"/>
        <v>56-100</v>
      </c>
    </row>
    <row r="302" spans="1:15" x14ac:dyDescent="0.25">
      <c r="A302" t="s">
        <v>342</v>
      </c>
      <c r="B302" s="18">
        <v>30</v>
      </c>
      <c r="C302" s="18" t="s">
        <v>14</v>
      </c>
      <c r="D302" s="18" t="s">
        <v>31</v>
      </c>
      <c r="E302">
        <v>15.15</v>
      </c>
      <c r="F302" s="18">
        <v>55</v>
      </c>
      <c r="G302" s="18" t="s">
        <v>48</v>
      </c>
      <c r="H302" s="18" t="s">
        <v>17</v>
      </c>
      <c r="I302">
        <v>17.989999999999998</v>
      </c>
      <c r="J302">
        <v>1</v>
      </c>
      <c r="K302" t="s">
        <v>60</v>
      </c>
      <c r="L302">
        <v>3</v>
      </c>
      <c r="M302">
        <v>0.27</v>
      </c>
      <c r="N302" t="s">
        <v>46</v>
      </c>
      <c r="O302" t="str">
        <f t="shared" si="4"/>
        <v>26-35</v>
      </c>
    </row>
    <row r="303" spans="1:15" x14ac:dyDescent="0.25">
      <c r="A303" t="s">
        <v>343</v>
      </c>
      <c r="B303" s="18">
        <v>41</v>
      </c>
      <c r="C303" s="18" t="s">
        <v>14</v>
      </c>
      <c r="D303" s="18" t="s">
        <v>15</v>
      </c>
      <c r="E303">
        <v>18.510000000000002</v>
      </c>
      <c r="F303" s="18">
        <v>8</v>
      </c>
      <c r="G303" s="18" t="s">
        <v>27</v>
      </c>
      <c r="H303" s="18" t="s">
        <v>23</v>
      </c>
      <c r="I303">
        <v>8.99</v>
      </c>
      <c r="J303">
        <v>0</v>
      </c>
      <c r="K303" t="s">
        <v>60</v>
      </c>
      <c r="L303">
        <v>2</v>
      </c>
      <c r="M303">
        <v>2.06</v>
      </c>
      <c r="N303" t="s">
        <v>29</v>
      </c>
      <c r="O303" t="str">
        <f t="shared" si="4"/>
        <v>36-55</v>
      </c>
    </row>
    <row r="304" spans="1:15" x14ac:dyDescent="0.25">
      <c r="A304" t="s">
        <v>344</v>
      </c>
      <c r="B304" s="18">
        <v>56</v>
      </c>
      <c r="C304" s="18" t="s">
        <v>14</v>
      </c>
      <c r="D304" s="18" t="s">
        <v>15</v>
      </c>
      <c r="E304">
        <v>16.89</v>
      </c>
      <c r="F304" s="18">
        <v>38</v>
      </c>
      <c r="G304" s="18" t="s">
        <v>22</v>
      </c>
      <c r="H304" s="18" t="s">
        <v>17</v>
      </c>
      <c r="I304">
        <v>8.99</v>
      </c>
      <c r="J304">
        <v>1</v>
      </c>
      <c r="K304" t="s">
        <v>36</v>
      </c>
      <c r="L304">
        <v>2</v>
      </c>
      <c r="M304">
        <v>0.43</v>
      </c>
      <c r="N304" t="s">
        <v>33</v>
      </c>
      <c r="O304" t="str">
        <f t="shared" si="4"/>
        <v>56-100</v>
      </c>
    </row>
    <row r="305" spans="1:15" x14ac:dyDescent="0.25">
      <c r="A305" t="s">
        <v>345</v>
      </c>
      <c r="B305" s="18">
        <v>19</v>
      </c>
      <c r="C305" s="18" t="s">
        <v>40</v>
      </c>
      <c r="D305" s="18" t="s">
        <v>15</v>
      </c>
      <c r="E305">
        <v>0.22</v>
      </c>
      <c r="F305" s="18">
        <v>21</v>
      </c>
      <c r="G305" s="18" t="s">
        <v>32</v>
      </c>
      <c r="H305" s="18" t="s">
        <v>23</v>
      </c>
      <c r="I305">
        <v>8.99</v>
      </c>
      <c r="J305">
        <v>1</v>
      </c>
      <c r="K305" t="s">
        <v>36</v>
      </c>
      <c r="L305">
        <v>4</v>
      </c>
      <c r="M305">
        <v>0.01</v>
      </c>
      <c r="N305" t="s">
        <v>29</v>
      </c>
      <c r="O305" t="str">
        <f t="shared" si="4"/>
        <v>18-25</v>
      </c>
    </row>
    <row r="306" spans="1:15" x14ac:dyDescent="0.25">
      <c r="A306" t="s">
        <v>346</v>
      </c>
      <c r="B306" s="18">
        <v>32</v>
      </c>
      <c r="C306" s="18" t="s">
        <v>26</v>
      </c>
      <c r="D306" s="18" t="s">
        <v>21</v>
      </c>
      <c r="E306">
        <v>11.33</v>
      </c>
      <c r="F306" s="18">
        <v>42</v>
      </c>
      <c r="G306" s="18" t="s">
        <v>22</v>
      </c>
      <c r="H306" s="18" t="s">
        <v>23</v>
      </c>
      <c r="I306">
        <v>13.99</v>
      </c>
      <c r="J306">
        <v>1</v>
      </c>
      <c r="K306" t="s">
        <v>60</v>
      </c>
      <c r="L306">
        <v>1</v>
      </c>
      <c r="M306">
        <v>0.26</v>
      </c>
      <c r="N306" t="s">
        <v>24</v>
      </c>
      <c r="O306" t="str">
        <f t="shared" si="4"/>
        <v>26-35</v>
      </c>
    </row>
    <row r="307" spans="1:15" x14ac:dyDescent="0.25">
      <c r="A307" t="s">
        <v>347</v>
      </c>
      <c r="B307" s="18">
        <v>60</v>
      </c>
      <c r="C307" s="18" t="s">
        <v>14</v>
      </c>
      <c r="D307" s="18" t="s">
        <v>15</v>
      </c>
      <c r="E307">
        <v>7.79</v>
      </c>
      <c r="F307" s="18">
        <v>25</v>
      </c>
      <c r="G307" s="18" t="s">
        <v>69</v>
      </c>
      <c r="H307" s="18" t="s">
        <v>17</v>
      </c>
      <c r="I307">
        <v>8.99</v>
      </c>
      <c r="J307">
        <v>0</v>
      </c>
      <c r="K307" t="s">
        <v>36</v>
      </c>
      <c r="L307">
        <v>2</v>
      </c>
      <c r="M307">
        <v>0.3</v>
      </c>
      <c r="N307" t="s">
        <v>29</v>
      </c>
      <c r="O307" t="str">
        <f t="shared" si="4"/>
        <v>56-100</v>
      </c>
    </row>
    <row r="308" spans="1:15" x14ac:dyDescent="0.25">
      <c r="A308" t="s">
        <v>348</v>
      </c>
      <c r="B308" s="18">
        <v>52</v>
      </c>
      <c r="C308" s="18" t="s">
        <v>40</v>
      </c>
      <c r="D308" s="18" t="s">
        <v>15</v>
      </c>
      <c r="E308">
        <v>0.12</v>
      </c>
      <c r="F308" s="18">
        <v>25</v>
      </c>
      <c r="G308" s="18" t="s">
        <v>48</v>
      </c>
      <c r="H308" s="18" t="s">
        <v>23</v>
      </c>
      <c r="I308">
        <v>8.99</v>
      </c>
      <c r="J308">
        <v>1</v>
      </c>
      <c r="K308" t="s">
        <v>18</v>
      </c>
      <c r="L308">
        <v>4</v>
      </c>
      <c r="M308">
        <v>0</v>
      </c>
      <c r="N308" t="s">
        <v>51</v>
      </c>
      <c r="O308" t="str">
        <f t="shared" si="4"/>
        <v>36-55</v>
      </c>
    </row>
    <row r="309" spans="1:15" x14ac:dyDescent="0.25">
      <c r="A309" t="s">
        <v>349</v>
      </c>
      <c r="B309" s="18">
        <v>70</v>
      </c>
      <c r="C309" s="18" t="s">
        <v>26</v>
      </c>
      <c r="D309" s="18" t="s">
        <v>31</v>
      </c>
      <c r="E309">
        <v>1.04</v>
      </c>
      <c r="F309" s="18">
        <v>37</v>
      </c>
      <c r="G309" s="18" t="s">
        <v>48</v>
      </c>
      <c r="H309" s="18" t="s">
        <v>56</v>
      </c>
      <c r="I309">
        <v>17.989999999999998</v>
      </c>
      <c r="J309">
        <v>1</v>
      </c>
      <c r="K309" t="s">
        <v>42</v>
      </c>
      <c r="L309">
        <v>2</v>
      </c>
      <c r="M309">
        <v>0.03</v>
      </c>
      <c r="N309" t="s">
        <v>33</v>
      </c>
      <c r="O309" t="str">
        <f t="shared" si="4"/>
        <v>56-100</v>
      </c>
    </row>
    <row r="310" spans="1:15" x14ac:dyDescent="0.25">
      <c r="A310" t="s">
        <v>350</v>
      </c>
      <c r="B310" s="18">
        <v>48</v>
      </c>
      <c r="C310" s="18" t="s">
        <v>26</v>
      </c>
      <c r="D310" s="18" t="s">
        <v>31</v>
      </c>
      <c r="E310">
        <v>16.100000000000001</v>
      </c>
      <c r="F310" s="18">
        <v>20</v>
      </c>
      <c r="G310" s="18" t="s">
        <v>48</v>
      </c>
      <c r="H310" s="18" t="s">
        <v>23</v>
      </c>
      <c r="I310">
        <v>17.989999999999998</v>
      </c>
      <c r="J310">
        <v>0</v>
      </c>
      <c r="K310" t="s">
        <v>18</v>
      </c>
      <c r="L310">
        <v>4</v>
      </c>
      <c r="M310">
        <v>0.77</v>
      </c>
      <c r="N310" t="s">
        <v>38</v>
      </c>
      <c r="O310" t="str">
        <f t="shared" si="4"/>
        <v>36-55</v>
      </c>
    </row>
    <row r="311" spans="1:15" x14ac:dyDescent="0.25">
      <c r="A311" t="s">
        <v>351</v>
      </c>
      <c r="B311" s="18">
        <v>49</v>
      </c>
      <c r="C311" s="18" t="s">
        <v>14</v>
      </c>
      <c r="D311" s="18" t="s">
        <v>31</v>
      </c>
      <c r="E311">
        <v>0.65</v>
      </c>
      <c r="F311" s="18">
        <v>34</v>
      </c>
      <c r="G311" s="18" t="s">
        <v>48</v>
      </c>
      <c r="H311" s="18" t="s">
        <v>45</v>
      </c>
      <c r="I311">
        <v>17.989999999999998</v>
      </c>
      <c r="J311">
        <v>1</v>
      </c>
      <c r="K311" t="s">
        <v>60</v>
      </c>
      <c r="L311">
        <v>3</v>
      </c>
      <c r="M311">
        <v>0.02</v>
      </c>
      <c r="N311" t="s">
        <v>29</v>
      </c>
      <c r="O311" t="str">
        <f t="shared" si="4"/>
        <v>36-55</v>
      </c>
    </row>
    <row r="312" spans="1:15" x14ac:dyDescent="0.25">
      <c r="A312" t="s">
        <v>352</v>
      </c>
      <c r="B312" s="18">
        <v>52</v>
      </c>
      <c r="C312" s="18" t="s">
        <v>26</v>
      </c>
      <c r="D312" s="18" t="s">
        <v>15</v>
      </c>
      <c r="E312">
        <v>0.3</v>
      </c>
      <c r="F312" s="18">
        <v>21</v>
      </c>
      <c r="G312" s="18" t="s">
        <v>22</v>
      </c>
      <c r="H312" s="18" t="s">
        <v>23</v>
      </c>
      <c r="I312">
        <v>8.99</v>
      </c>
      <c r="J312">
        <v>1</v>
      </c>
      <c r="K312" t="s">
        <v>18</v>
      </c>
      <c r="L312">
        <v>2</v>
      </c>
      <c r="M312">
        <v>0.01</v>
      </c>
      <c r="N312" t="s">
        <v>33</v>
      </c>
      <c r="O312" t="str">
        <f t="shared" si="4"/>
        <v>36-55</v>
      </c>
    </row>
    <row r="313" spans="1:15" x14ac:dyDescent="0.25">
      <c r="A313" t="s">
        <v>353</v>
      </c>
      <c r="B313" s="18">
        <v>37</v>
      </c>
      <c r="C313" s="18" t="s">
        <v>40</v>
      </c>
      <c r="D313" s="18" t="s">
        <v>21</v>
      </c>
      <c r="E313">
        <v>16.010000000000002</v>
      </c>
      <c r="F313" s="18">
        <v>11</v>
      </c>
      <c r="G313" s="18" t="s">
        <v>22</v>
      </c>
      <c r="H313" s="18" t="s">
        <v>45</v>
      </c>
      <c r="I313">
        <v>13.99</v>
      </c>
      <c r="J313">
        <v>0</v>
      </c>
      <c r="K313" t="s">
        <v>36</v>
      </c>
      <c r="L313">
        <v>4</v>
      </c>
      <c r="M313">
        <v>1.33</v>
      </c>
      <c r="N313" t="s">
        <v>33</v>
      </c>
      <c r="O313" t="str">
        <f t="shared" si="4"/>
        <v>36-55</v>
      </c>
    </row>
    <row r="314" spans="1:15" x14ac:dyDescent="0.25">
      <c r="A314" t="s">
        <v>354</v>
      </c>
      <c r="B314" s="18">
        <v>39</v>
      </c>
      <c r="C314" s="18" t="s">
        <v>26</v>
      </c>
      <c r="D314" s="18" t="s">
        <v>15</v>
      </c>
      <c r="E314">
        <v>33.36</v>
      </c>
      <c r="F314" s="18">
        <v>37</v>
      </c>
      <c r="G314" s="18" t="s">
        <v>48</v>
      </c>
      <c r="H314" s="18" t="s">
        <v>17</v>
      </c>
      <c r="I314">
        <v>8.99</v>
      </c>
      <c r="J314">
        <v>1</v>
      </c>
      <c r="K314" t="s">
        <v>28</v>
      </c>
      <c r="L314">
        <v>1</v>
      </c>
      <c r="M314">
        <v>0.88</v>
      </c>
      <c r="N314" t="s">
        <v>24</v>
      </c>
      <c r="O314" t="str">
        <f t="shared" si="4"/>
        <v>36-55</v>
      </c>
    </row>
    <row r="315" spans="1:15" x14ac:dyDescent="0.25">
      <c r="A315" t="s">
        <v>355</v>
      </c>
      <c r="B315" s="18">
        <v>70</v>
      </c>
      <c r="C315" s="18" t="s">
        <v>26</v>
      </c>
      <c r="D315" s="18" t="s">
        <v>15</v>
      </c>
      <c r="E315">
        <v>3.99</v>
      </c>
      <c r="F315" s="18">
        <v>24</v>
      </c>
      <c r="G315" s="18" t="s">
        <v>16</v>
      </c>
      <c r="H315" s="18" t="s">
        <v>45</v>
      </c>
      <c r="I315">
        <v>8.99</v>
      </c>
      <c r="J315">
        <v>1</v>
      </c>
      <c r="K315" t="s">
        <v>18</v>
      </c>
      <c r="L315">
        <v>1</v>
      </c>
      <c r="M315">
        <v>0.16</v>
      </c>
      <c r="N315" t="s">
        <v>33</v>
      </c>
      <c r="O315" t="str">
        <f t="shared" si="4"/>
        <v>56-100</v>
      </c>
    </row>
    <row r="316" spans="1:15" x14ac:dyDescent="0.25">
      <c r="A316" t="s">
        <v>356</v>
      </c>
      <c r="B316" s="18">
        <v>68</v>
      </c>
      <c r="C316" s="18" t="s">
        <v>40</v>
      </c>
      <c r="D316" s="18" t="s">
        <v>15</v>
      </c>
      <c r="E316">
        <v>17.260000000000002</v>
      </c>
      <c r="F316" s="18">
        <v>10</v>
      </c>
      <c r="G316" s="18" t="s">
        <v>48</v>
      </c>
      <c r="H316" s="18" t="s">
        <v>54</v>
      </c>
      <c r="I316">
        <v>8.99</v>
      </c>
      <c r="J316">
        <v>0</v>
      </c>
      <c r="K316" t="s">
        <v>60</v>
      </c>
      <c r="L316">
        <v>3</v>
      </c>
      <c r="M316">
        <v>1.57</v>
      </c>
      <c r="N316" t="s">
        <v>51</v>
      </c>
      <c r="O316" t="str">
        <f t="shared" si="4"/>
        <v>56-100</v>
      </c>
    </row>
    <row r="317" spans="1:15" x14ac:dyDescent="0.25">
      <c r="A317" t="s">
        <v>357</v>
      </c>
      <c r="B317" s="18">
        <v>26</v>
      </c>
      <c r="C317" s="18" t="s">
        <v>14</v>
      </c>
      <c r="D317" s="18" t="s">
        <v>21</v>
      </c>
      <c r="E317">
        <v>4.6399999999999997</v>
      </c>
      <c r="F317" s="18">
        <v>7</v>
      </c>
      <c r="G317" s="18" t="s">
        <v>27</v>
      </c>
      <c r="H317" s="18" t="s">
        <v>54</v>
      </c>
      <c r="I317">
        <v>13.99</v>
      </c>
      <c r="J317">
        <v>1</v>
      </c>
      <c r="K317" t="s">
        <v>28</v>
      </c>
      <c r="L317">
        <v>1</v>
      </c>
      <c r="M317">
        <v>0.57999999999999996</v>
      </c>
      <c r="N317" t="s">
        <v>46</v>
      </c>
      <c r="O317" t="str">
        <f t="shared" si="4"/>
        <v>26-35</v>
      </c>
    </row>
    <row r="318" spans="1:15" x14ac:dyDescent="0.25">
      <c r="A318" t="s">
        <v>358</v>
      </c>
      <c r="B318" s="18">
        <v>49</v>
      </c>
      <c r="C318" s="18" t="s">
        <v>26</v>
      </c>
      <c r="D318" s="18" t="s">
        <v>31</v>
      </c>
      <c r="E318">
        <v>5</v>
      </c>
      <c r="F318" s="18">
        <v>17</v>
      </c>
      <c r="G318" s="18" t="s">
        <v>32</v>
      </c>
      <c r="H318" s="18" t="s">
        <v>23</v>
      </c>
      <c r="I318">
        <v>17.989999999999998</v>
      </c>
      <c r="J318">
        <v>0</v>
      </c>
      <c r="K318" t="s">
        <v>28</v>
      </c>
      <c r="L318">
        <v>1</v>
      </c>
      <c r="M318">
        <v>0.28000000000000003</v>
      </c>
      <c r="N318" t="s">
        <v>29</v>
      </c>
      <c r="O318" t="str">
        <f t="shared" si="4"/>
        <v>36-55</v>
      </c>
    </row>
    <row r="319" spans="1:15" x14ac:dyDescent="0.25">
      <c r="A319" t="s">
        <v>359</v>
      </c>
      <c r="B319" s="18">
        <v>18</v>
      </c>
      <c r="C319" s="18" t="s">
        <v>40</v>
      </c>
      <c r="D319" s="18" t="s">
        <v>31</v>
      </c>
      <c r="E319">
        <v>12.42</v>
      </c>
      <c r="F319" s="18">
        <v>58</v>
      </c>
      <c r="G319" s="18" t="s">
        <v>69</v>
      </c>
      <c r="H319" s="18" t="s">
        <v>45</v>
      </c>
      <c r="I319">
        <v>17.989999999999998</v>
      </c>
      <c r="J319">
        <v>1</v>
      </c>
      <c r="K319" t="s">
        <v>36</v>
      </c>
      <c r="L319">
        <v>3</v>
      </c>
      <c r="M319">
        <v>0.21</v>
      </c>
      <c r="N319" t="s">
        <v>33</v>
      </c>
      <c r="O319" t="str">
        <f t="shared" si="4"/>
        <v>18-25</v>
      </c>
    </row>
    <row r="320" spans="1:15" x14ac:dyDescent="0.25">
      <c r="A320" t="s">
        <v>360</v>
      </c>
      <c r="B320" s="18">
        <v>28</v>
      </c>
      <c r="C320" s="18" t="s">
        <v>14</v>
      </c>
      <c r="D320" s="18" t="s">
        <v>15</v>
      </c>
      <c r="E320">
        <v>16.54</v>
      </c>
      <c r="F320" s="18">
        <v>24</v>
      </c>
      <c r="G320" s="18" t="s">
        <v>48</v>
      </c>
      <c r="H320" s="18" t="s">
        <v>45</v>
      </c>
      <c r="I320">
        <v>8.99</v>
      </c>
      <c r="J320">
        <v>0</v>
      </c>
      <c r="K320" t="s">
        <v>28</v>
      </c>
      <c r="L320">
        <v>3</v>
      </c>
      <c r="M320">
        <v>0.66</v>
      </c>
      <c r="N320" t="s">
        <v>38</v>
      </c>
      <c r="O320" t="str">
        <f t="shared" si="4"/>
        <v>26-35</v>
      </c>
    </row>
    <row r="321" spans="1:15" x14ac:dyDescent="0.25">
      <c r="A321" t="s">
        <v>361</v>
      </c>
      <c r="B321" s="18">
        <v>57</v>
      </c>
      <c r="C321" s="18" t="s">
        <v>26</v>
      </c>
      <c r="D321" s="18" t="s">
        <v>31</v>
      </c>
      <c r="E321">
        <v>0.26</v>
      </c>
      <c r="F321" s="18">
        <v>28</v>
      </c>
      <c r="G321" s="18" t="s">
        <v>22</v>
      </c>
      <c r="H321" s="18" t="s">
        <v>56</v>
      </c>
      <c r="I321">
        <v>17.989999999999998</v>
      </c>
      <c r="J321">
        <v>1</v>
      </c>
      <c r="K321" t="s">
        <v>60</v>
      </c>
      <c r="L321">
        <v>2</v>
      </c>
      <c r="M321">
        <v>0.01</v>
      </c>
      <c r="N321" t="s">
        <v>19</v>
      </c>
      <c r="O321" t="str">
        <f t="shared" si="4"/>
        <v>56-100</v>
      </c>
    </row>
    <row r="322" spans="1:15" x14ac:dyDescent="0.25">
      <c r="A322" t="s">
        <v>362</v>
      </c>
      <c r="B322" s="18">
        <v>47</v>
      </c>
      <c r="C322" s="18" t="s">
        <v>26</v>
      </c>
      <c r="D322" s="18" t="s">
        <v>15</v>
      </c>
      <c r="E322">
        <v>17.940000000000001</v>
      </c>
      <c r="F322" s="18">
        <v>19</v>
      </c>
      <c r="G322" s="18" t="s">
        <v>32</v>
      </c>
      <c r="H322" s="18" t="s">
        <v>56</v>
      </c>
      <c r="I322">
        <v>8.99</v>
      </c>
      <c r="J322">
        <v>0</v>
      </c>
      <c r="K322" t="s">
        <v>42</v>
      </c>
      <c r="L322">
        <v>2</v>
      </c>
      <c r="M322">
        <v>0.9</v>
      </c>
      <c r="N322" t="s">
        <v>19</v>
      </c>
      <c r="O322" t="str">
        <f t="shared" ref="O322:O385" si="5">IF(B322&lt;=25,"18-25",IF(B322&lt;=35,"26-35",IF(B322&lt;=55,"36-55",IF(B322&gt;=56,"56-100"))))</f>
        <v>36-55</v>
      </c>
    </row>
    <row r="323" spans="1:15" x14ac:dyDescent="0.25">
      <c r="A323" t="s">
        <v>363</v>
      </c>
      <c r="B323" s="18">
        <v>18</v>
      </c>
      <c r="C323" s="18" t="s">
        <v>40</v>
      </c>
      <c r="D323" s="18" t="s">
        <v>21</v>
      </c>
      <c r="E323">
        <v>41.28</v>
      </c>
      <c r="F323" s="18">
        <v>24</v>
      </c>
      <c r="G323" s="18" t="s">
        <v>22</v>
      </c>
      <c r="H323" s="18" t="s">
        <v>54</v>
      </c>
      <c r="I323">
        <v>13.99</v>
      </c>
      <c r="J323">
        <v>0</v>
      </c>
      <c r="K323" t="s">
        <v>36</v>
      </c>
      <c r="L323">
        <v>3</v>
      </c>
      <c r="M323">
        <v>1.65</v>
      </c>
      <c r="N323" t="s">
        <v>19</v>
      </c>
      <c r="O323" t="str">
        <f t="shared" si="5"/>
        <v>18-25</v>
      </c>
    </row>
    <row r="324" spans="1:15" x14ac:dyDescent="0.25">
      <c r="A324" t="s">
        <v>364</v>
      </c>
      <c r="B324" s="18">
        <v>48</v>
      </c>
      <c r="C324" s="18" t="s">
        <v>40</v>
      </c>
      <c r="D324" s="18" t="s">
        <v>15</v>
      </c>
      <c r="E324">
        <v>3.34</v>
      </c>
      <c r="F324" s="18">
        <v>1</v>
      </c>
      <c r="G324" s="18" t="s">
        <v>32</v>
      </c>
      <c r="H324" s="18" t="s">
        <v>23</v>
      </c>
      <c r="I324">
        <v>8.99</v>
      </c>
      <c r="J324">
        <v>1</v>
      </c>
      <c r="K324" t="s">
        <v>60</v>
      </c>
      <c r="L324">
        <v>1</v>
      </c>
      <c r="M324">
        <v>1.67</v>
      </c>
      <c r="N324" t="s">
        <v>46</v>
      </c>
      <c r="O324" t="str">
        <f t="shared" si="5"/>
        <v>36-55</v>
      </c>
    </row>
    <row r="325" spans="1:15" x14ac:dyDescent="0.25">
      <c r="A325" t="s">
        <v>365</v>
      </c>
      <c r="B325" s="18">
        <v>26</v>
      </c>
      <c r="C325" s="18" t="s">
        <v>26</v>
      </c>
      <c r="D325" s="18" t="s">
        <v>31</v>
      </c>
      <c r="E325">
        <v>3.13</v>
      </c>
      <c r="F325" s="18">
        <v>18</v>
      </c>
      <c r="G325" s="18" t="s">
        <v>32</v>
      </c>
      <c r="H325" s="18" t="s">
        <v>45</v>
      </c>
      <c r="I325">
        <v>17.989999999999998</v>
      </c>
      <c r="J325">
        <v>0</v>
      </c>
      <c r="K325" t="s">
        <v>42</v>
      </c>
      <c r="L325">
        <v>5</v>
      </c>
      <c r="M325">
        <v>0.16</v>
      </c>
      <c r="N325" t="s">
        <v>24</v>
      </c>
      <c r="O325" t="str">
        <f t="shared" si="5"/>
        <v>26-35</v>
      </c>
    </row>
    <row r="326" spans="1:15" x14ac:dyDescent="0.25">
      <c r="A326" t="s">
        <v>366</v>
      </c>
      <c r="B326" s="18">
        <v>24</v>
      </c>
      <c r="C326" s="18" t="s">
        <v>14</v>
      </c>
      <c r="D326" s="18" t="s">
        <v>15</v>
      </c>
      <c r="E326">
        <v>3.02</v>
      </c>
      <c r="F326" s="18">
        <v>21</v>
      </c>
      <c r="G326" s="18" t="s">
        <v>27</v>
      </c>
      <c r="H326" s="18" t="s">
        <v>56</v>
      </c>
      <c r="I326">
        <v>8.99</v>
      </c>
      <c r="J326">
        <v>1</v>
      </c>
      <c r="K326" t="s">
        <v>18</v>
      </c>
      <c r="L326">
        <v>5</v>
      </c>
      <c r="M326">
        <v>0.14000000000000001</v>
      </c>
      <c r="N326" t="s">
        <v>46</v>
      </c>
      <c r="O326" t="str">
        <f t="shared" si="5"/>
        <v>18-25</v>
      </c>
    </row>
    <row r="327" spans="1:15" x14ac:dyDescent="0.25">
      <c r="A327" t="s">
        <v>367</v>
      </c>
      <c r="B327" s="18">
        <v>40</v>
      </c>
      <c r="C327" s="18" t="s">
        <v>14</v>
      </c>
      <c r="D327" s="18" t="s">
        <v>21</v>
      </c>
      <c r="E327">
        <v>7.82</v>
      </c>
      <c r="F327" s="18">
        <v>8</v>
      </c>
      <c r="G327" s="18" t="s">
        <v>69</v>
      </c>
      <c r="H327" s="18" t="s">
        <v>56</v>
      </c>
      <c r="I327">
        <v>13.99</v>
      </c>
      <c r="J327">
        <v>0</v>
      </c>
      <c r="K327" t="s">
        <v>60</v>
      </c>
      <c r="L327">
        <v>2</v>
      </c>
      <c r="M327">
        <v>0.87</v>
      </c>
      <c r="N327" t="s">
        <v>51</v>
      </c>
      <c r="O327" t="str">
        <f t="shared" si="5"/>
        <v>36-55</v>
      </c>
    </row>
    <row r="328" spans="1:15" x14ac:dyDescent="0.25">
      <c r="A328" t="s">
        <v>368</v>
      </c>
      <c r="B328" s="18">
        <v>50</v>
      </c>
      <c r="C328" s="18" t="s">
        <v>26</v>
      </c>
      <c r="D328" s="18" t="s">
        <v>15</v>
      </c>
      <c r="E328">
        <v>0.82</v>
      </c>
      <c r="F328" s="18">
        <v>1</v>
      </c>
      <c r="G328" s="18" t="s">
        <v>69</v>
      </c>
      <c r="H328" s="18" t="s">
        <v>23</v>
      </c>
      <c r="I328">
        <v>8.99</v>
      </c>
      <c r="J328">
        <v>1</v>
      </c>
      <c r="K328" t="s">
        <v>42</v>
      </c>
      <c r="L328">
        <v>5</v>
      </c>
      <c r="M328">
        <v>0.41</v>
      </c>
      <c r="N328" t="s">
        <v>29</v>
      </c>
      <c r="O328" t="str">
        <f t="shared" si="5"/>
        <v>36-55</v>
      </c>
    </row>
    <row r="329" spans="1:15" x14ac:dyDescent="0.25">
      <c r="A329" t="s">
        <v>369</v>
      </c>
      <c r="B329" s="18">
        <v>49</v>
      </c>
      <c r="C329" s="18" t="s">
        <v>40</v>
      </c>
      <c r="D329" s="18" t="s">
        <v>15</v>
      </c>
      <c r="E329">
        <v>13.95</v>
      </c>
      <c r="F329" s="18">
        <v>21</v>
      </c>
      <c r="G329" s="18" t="s">
        <v>32</v>
      </c>
      <c r="H329" s="18" t="s">
        <v>45</v>
      </c>
      <c r="I329">
        <v>8.99</v>
      </c>
      <c r="J329">
        <v>0</v>
      </c>
      <c r="K329" t="s">
        <v>42</v>
      </c>
      <c r="L329">
        <v>1</v>
      </c>
      <c r="M329">
        <v>0.63</v>
      </c>
      <c r="N329" t="s">
        <v>24</v>
      </c>
      <c r="O329" t="str">
        <f t="shared" si="5"/>
        <v>36-55</v>
      </c>
    </row>
    <row r="330" spans="1:15" x14ac:dyDescent="0.25">
      <c r="A330" t="s">
        <v>370</v>
      </c>
      <c r="B330" s="18">
        <v>55</v>
      </c>
      <c r="C330" s="18" t="s">
        <v>26</v>
      </c>
      <c r="D330" s="18" t="s">
        <v>31</v>
      </c>
      <c r="E330">
        <v>41.03</v>
      </c>
      <c r="F330" s="18">
        <v>45</v>
      </c>
      <c r="G330" s="18" t="s">
        <v>16</v>
      </c>
      <c r="H330" s="18" t="s">
        <v>45</v>
      </c>
      <c r="I330">
        <v>17.989999999999998</v>
      </c>
      <c r="J330">
        <v>0</v>
      </c>
      <c r="K330" t="s">
        <v>36</v>
      </c>
      <c r="L330">
        <v>3</v>
      </c>
      <c r="M330">
        <v>0.89</v>
      </c>
      <c r="N330" t="s">
        <v>51</v>
      </c>
      <c r="O330" t="str">
        <f t="shared" si="5"/>
        <v>36-55</v>
      </c>
    </row>
    <row r="331" spans="1:15" x14ac:dyDescent="0.25">
      <c r="A331" s="1" t="s">
        <v>371</v>
      </c>
      <c r="B331" s="18">
        <v>20</v>
      </c>
      <c r="C331" s="18" t="s">
        <v>26</v>
      </c>
      <c r="D331" s="18" t="s">
        <v>31</v>
      </c>
      <c r="E331">
        <v>20.62</v>
      </c>
      <c r="F331" s="18">
        <v>13</v>
      </c>
      <c r="G331" s="18" t="s">
        <v>27</v>
      </c>
      <c r="H331" s="18" t="s">
        <v>17</v>
      </c>
      <c r="I331">
        <v>17.989999999999998</v>
      </c>
      <c r="J331">
        <v>0</v>
      </c>
      <c r="K331" t="s">
        <v>36</v>
      </c>
      <c r="L331">
        <v>4</v>
      </c>
      <c r="M331">
        <v>1.47</v>
      </c>
      <c r="N331" t="s">
        <v>24</v>
      </c>
      <c r="O331" t="str">
        <f t="shared" si="5"/>
        <v>18-25</v>
      </c>
    </row>
    <row r="332" spans="1:15" x14ac:dyDescent="0.25">
      <c r="A332" t="s">
        <v>372</v>
      </c>
      <c r="B332" s="18">
        <v>31</v>
      </c>
      <c r="C332" s="18" t="s">
        <v>14</v>
      </c>
      <c r="D332" s="18" t="s">
        <v>15</v>
      </c>
      <c r="E332">
        <v>11.3</v>
      </c>
      <c r="F332" s="18">
        <v>37</v>
      </c>
      <c r="G332" s="18" t="s">
        <v>48</v>
      </c>
      <c r="H332" s="18" t="s">
        <v>23</v>
      </c>
      <c r="I332">
        <v>8.99</v>
      </c>
      <c r="J332">
        <v>1</v>
      </c>
      <c r="K332" t="s">
        <v>42</v>
      </c>
      <c r="L332">
        <v>3</v>
      </c>
      <c r="M332">
        <v>0.3</v>
      </c>
      <c r="N332" t="s">
        <v>38</v>
      </c>
      <c r="O332" t="str">
        <f t="shared" si="5"/>
        <v>26-35</v>
      </c>
    </row>
    <row r="333" spans="1:15" x14ac:dyDescent="0.25">
      <c r="A333" t="s">
        <v>373</v>
      </c>
      <c r="B333" s="18">
        <v>66</v>
      </c>
      <c r="C333" s="18" t="s">
        <v>26</v>
      </c>
      <c r="D333" s="18" t="s">
        <v>31</v>
      </c>
      <c r="E333">
        <v>5.8</v>
      </c>
      <c r="F333" s="18">
        <v>41</v>
      </c>
      <c r="G333" s="18" t="s">
        <v>32</v>
      </c>
      <c r="H333" s="18" t="s">
        <v>17</v>
      </c>
      <c r="I333">
        <v>17.989999999999998</v>
      </c>
      <c r="J333">
        <v>1</v>
      </c>
      <c r="K333" t="s">
        <v>42</v>
      </c>
      <c r="L333">
        <v>2</v>
      </c>
      <c r="M333">
        <v>0.14000000000000001</v>
      </c>
      <c r="N333" t="s">
        <v>51</v>
      </c>
      <c r="O333" t="str">
        <f t="shared" si="5"/>
        <v>56-100</v>
      </c>
    </row>
    <row r="334" spans="1:15" x14ac:dyDescent="0.25">
      <c r="A334" t="s">
        <v>374</v>
      </c>
      <c r="B334" s="18">
        <v>58</v>
      </c>
      <c r="C334" s="18" t="s">
        <v>14</v>
      </c>
      <c r="D334" s="18" t="s">
        <v>21</v>
      </c>
      <c r="E334">
        <v>24.34</v>
      </c>
      <c r="F334" s="18">
        <v>31</v>
      </c>
      <c r="G334" s="18" t="s">
        <v>27</v>
      </c>
      <c r="H334" s="18" t="s">
        <v>45</v>
      </c>
      <c r="I334">
        <v>13.99</v>
      </c>
      <c r="J334">
        <v>0</v>
      </c>
      <c r="K334" t="s">
        <v>28</v>
      </c>
      <c r="L334">
        <v>1</v>
      </c>
      <c r="M334">
        <v>0.76</v>
      </c>
      <c r="N334" t="s">
        <v>46</v>
      </c>
      <c r="O334" t="str">
        <f t="shared" si="5"/>
        <v>56-100</v>
      </c>
    </row>
    <row r="335" spans="1:15" x14ac:dyDescent="0.25">
      <c r="A335" t="s">
        <v>375</v>
      </c>
      <c r="B335" s="18">
        <v>54</v>
      </c>
      <c r="C335" s="18" t="s">
        <v>14</v>
      </c>
      <c r="D335" s="18" t="s">
        <v>15</v>
      </c>
      <c r="E335">
        <v>7.19</v>
      </c>
      <c r="F335" s="18">
        <v>56</v>
      </c>
      <c r="G335" s="18" t="s">
        <v>69</v>
      </c>
      <c r="H335" s="18" t="s">
        <v>54</v>
      </c>
      <c r="I335">
        <v>8.99</v>
      </c>
      <c r="J335">
        <v>1</v>
      </c>
      <c r="K335" t="s">
        <v>18</v>
      </c>
      <c r="L335">
        <v>2</v>
      </c>
      <c r="M335">
        <v>0.13</v>
      </c>
      <c r="N335" t="s">
        <v>38</v>
      </c>
      <c r="O335" t="str">
        <f t="shared" si="5"/>
        <v>36-55</v>
      </c>
    </row>
    <row r="336" spans="1:15" x14ac:dyDescent="0.25">
      <c r="A336" t="s">
        <v>376</v>
      </c>
      <c r="B336" s="18">
        <v>40</v>
      </c>
      <c r="C336" s="18" t="s">
        <v>40</v>
      </c>
      <c r="D336" s="18" t="s">
        <v>21</v>
      </c>
      <c r="E336">
        <v>13.33</v>
      </c>
      <c r="F336" s="18">
        <v>24</v>
      </c>
      <c r="G336" s="18" t="s">
        <v>69</v>
      </c>
      <c r="H336" s="18" t="s">
        <v>17</v>
      </c>
      <c r="I336">
        <v>13.99</v>
      </c>
      <c r="J336">
        <v>0</v>
      </c>
      <c r="K336" t="s">
        <v>28</v>
      </c>
      <c r="L336">
        <v>3</v>
      </c>
      <c r="M336">
        <v>0.53</v>
      </c>
      <c r="N336" t="s">
        <v>38</v>
      </c>
      <c r="O336" t="str">
        <f t="shared" si="5"/>
        <v>36-55</v>
      </c>
    </row>
    <row r="337" spans="1:15" x14ac:dyDescent="0.25">
      <c r="A337" t="s">
        <v>377</v>
      </c>
      <c r="B337" s="18">
        <v>56</v>
      </c>
      <c r="C337" s="18" t="s">
        <v>14</v>
      </c>
      <c r="D337" s="18" t="s">
        <v>31</v>
      </c>
      <c r="E337">
        <v>1.65</v>
      </c>
      <c r="F337" s="18">
        <v>30</v>
      </c>
      <c r="G337" s="18" t="s">
        <v>16</v>
      </c>
      <c r="H337" s="18" t="s">
        <v>23</v>
      </c>
      <c r="I337">
        <v>17.989999999999998</v>
      </c>
      <c r="J337">
        <v>1</v>
      </c>
      <c r="K337" t="s">
        <v>18</v>
      </c>
      <c r="L337">
        <v>4</v>
      </c>
      <c r="M337">
        <v>0.05</v>
      </c>
      <c r="N337" t="s">
        <v>19</v>
      </c>
      <c r="O337" t="str">
        <f t="shared" si="5"/>
        <v>56-100</v>
      </c>
    </row>
    <row r="338" spans="1:15" x14ac:dyDescent="0.25">
      <c r="A338" t="s">
        <v>378</v>
      </c>
      <c r="B338" s="18">
        <v>34</v>
      </c>
      <c r="C338" s="18" t="s">
        <v>40</v>
      </c>
      <c r="D338" s="18" t="s">
        <v>21</v>
      </c>
      <c r="E338">
        <v>10.55</v>
      </c>
      <c r="F338" s="18">
        <v>54</v>
      </c>
      <c r="G338" s="18" t="s">
        <v>27</v>
      </c>
      <c r="H338" s="18" t="s">
        <v>56</v>
      </c>
      <c r="I338">
        <v>13.99</v>
      </c>
      <c r="J338">
        <v>0</v>
      </c>
      <c r="K338" t="s">
        <v>42</v>
      </c>
      <c r="L338">
        <v>5</v>
      </c>
      <c r="M338">
        <v>0.19</v>
      </c>
      <c r="N338" t="s">
        <v>24</v>
      </c>
      <c r="O338" t="str">
        <f t="shared" si="5"/>
        <v>26-35</v>
      </c>
    </row>
    <row r="339" spans="1:15" x14ac:dyDescent="0.25">
      <c r="A339" t="s">
        <v>379</v>
      </c>
      <c r="B339" s="18">
        <v>52</v>
      </c>
      <c r="C339" s="18" t="s">
        <v>14</v>
      </c>
      <c r="D339" s="18" t="s">
        <v>31</v>
      </c>
      <c r="E339">
        <v>6.19</v>
      </c>
      <c r="F339" s="18">
        <v>19</v>
      </c>
      <c r="G339" s="18" t="s">
        <v>27</v>
      </c>
      <c r="H339" s="18" t="s">
        <v>17</v>
      </c>
      <c r="I339">
        <v>17.989999999999998</v>
      </c>
      <c r="J339">
        <v>0</v>
      </c>
      <c r="K339" t="s">
        <v>18</v>
      </c>
      <c r="L339">
        <v>3</v>
      </c>
      <c r="M339">
        <v>0.31</v>
      </c>
      <c r="N339" t="s">
        <v>38</v>
      </c>
      <c r="O339" t="str">
        <f t="shared" si="5"/>
        <v>36-55</v>
      </c>
    </row>
    <row r="340" spans="1:15" x14ac:dyDescent="0.25">
      <c r="A340" t="s">
        <v>380</v>
      </c>
      <c r="B340" s="18">
        <v>45</v>
      </c>
      <c r="C340" s="18" t="s">
        <v>40</v>
      </c>
      <c r="D340" s="18" t="s">
        <v>21</v>
      </c>
      <c r="E340">
        <v>9.8699999999999992</v>
      </c>
      <c r="F340" s="18">
        <v>46</v>
      </c>
      <c r="G340" s="18" t="s">
        <v>22</v>
      </c>
      <c r="H340" s="18" t="s">
        <v>54</v>
      </c>
      <c r="I340">
        <v>13.99</v>
      </c>
      <c r="J340">
        <v>0</v>
      </c>
      <c r="K340" t="s">
        <v>36</v>
      </c>
      <c r="L340">
        <v>4</v>
      </c>
      <c r="M340">
        <v>0.21</v>
      </c>
      <c r="N340" t="s">
        <v>46</v>
      </c>
      <c r="O340" t="str">
        <f t="shared" si="5"/>
        <v>36-55</v>
      </c>
    </row>
    <row r="341" spans="1:15" x14ac:dyDescent="0.25">
      <c r="A341" t="s">
        <v>381</v>
      </c>
      <c r="B341" s="18">
        <v>66</v>
      </c>
      <c r="C341" s="18" t="s">
        <v>14</v>
      </c>
      <c r="D341" s="18" t="s">
        <v>31</v>
      </c>
      <c r="E341">
        <v>92.07</v>
      </c>
      <c r="F341" s="18">
        <v>58</v>
      </c>
      <c r="G341" s="18" t="s">
        <v>69</v>
      </c>
      <c r="H341" s="18" t="s">
        <v>23</v>
      </c>
      <c r="I341">
        <v>17.989999999999998</v>
      </c>
      <c r="J341">
        <v>0</v>
      </c>
      <c r="K341" t="s">
        <v>42</v>
      </c>
      <c r="L341">
        <v>3</v>
      </c>
      <c r="M341">
        <v>1.56</v>
      </c>
      <c r="N341" t="s">
        <v>46</v>
      </c>
      <c r="O341" t="str">
        <f t="shared" si="5"/>
        <v>56-100</v>
      </c>
    </row>
    <row r="342" spans="1:15" x14ac:dyDescent="0.25">
      <c r="A342" s="1" t="s">
        <v>382</v>
      </c>
      <c r="B342" s="18">
        <v>49</v>
      </c>
      <c r="C342" s="18" t="s">
        <v>40</v>
      </c>
      <c r="D342" s="18" t="s">
        <v>15</v>
      </c>
      <c r="E342">
        <v>2.89</v>
      </c>
      <c r="F342" s="18">
        <v>16</v>
      </c>
      <c r="G342" s="18" t="s">
        <v>32</v>
      </c>
      <c r="H342" s="18" t="s">
        <v>45</v>
      </c>
      <c r="I342">
        <v>8.99</v>
      </c>
      <c r="J342">
        <v>1</v>
      </c>
      <c r="K342" t="s">
        <v>60</v>
      </c>
      <c r="L342">
        <v>5</v>
      </c>
      <c r="M342">
        <v>0.17</v>
      </c>
      <c r="N342" t="s">
        <v>29</v>
      </c>
      <c r="O342" t="str">
        <f t="shared" si="5"/>
        <v>36-55</v>
      </c>
    </row>
    <row r="343" spans="1:15" x14ac:dyDescent="0.25">
      <c r="A343" t="s">
        <v>383</v>
      </c>
      <c r="B343" s="18">
        <v>35</v>
      </c>
      <c r="C343" s="18" t="s">
        <v>14</v>
      </c>
      <c r="D343" s="18" t="s">
        <v>21</v>
      </c>
      <c r="E343">
        <v>0.23</v>
      </c>
      <c r="F343" s="18">
        <v>54</v>
      </c>
      <c r="G343" s="18" t="s">
        <v>27</v>
      </c>
      <c r="H343" s="18" t="s">
        <v>54</v>
      </c>
      <c r="I343">
        <v>13.99</v>
      </c>
      <c r="J343">
        <v>1</v>
      </c>
      <c r="K343" t="s">
        <v>18</v>
      </c>
      <c r="L343">
        <v>5</v>
      </c>
      <c r="M343">
        <v>0</v>
      </c>
      <c r="N343" t="s">
        <v>29</v>
      </c>
      <c r="O343" t="str">
        <f t="shared" si="5"/>
        <v>26-35</v>
      </c>
    </row>
    <row r="344" spans="1:15" x14ac:dyDescent="0.25">
      <c r="A344" t="s">
        <v>384</v>
      </c>
      <c r="B344" s="18">
        <v>65</v>
      </c>
      <c r="C344" s="18" t="s">
        <v>14</v>
      </c>
      <c r="D344" s="18" t="s">
        <v>21</v>
      </c>
      <c r="E344">
        <v>0.4</v>
      </c>
      <c r="F344" s="18">
        <v>48</v>
      </c>
      <c r="G344" s="18" t="s">
        <v>22</v>
      </c>
      <c r="H344" s="18" t="s">
        <v>17</v>
      </c>
      <c r="I344">
        <v>13.99</v>
      </c>
      <c r="J344">
        <v>1</v>
      </c>
      <c r="K344" t="s">
        <v>18</v>
      </c>
      <c r="L344">
        <v>5</v>
      </c>
      <c r="M344">
        <v>0.01</v>
      </c>
      <c r="N344" t="s">
        <v>46</v>
      </c>
      <c r="O344" t="str">
        <f t="shared" si="5"/>
        <v>56-100</v>
      </c>
    </row>
    <row r="345" spans="1:15" x14ac:dyDescent="0.25">
      <c r="A345" t="s">
        <v>385</v>
      </c>
      <c r="B345" s="18">
        <v>64</v>
      </c>
      <c r="C345" s="18" t="s">
        <v>14</v>
      </c>
      <c r="D345" s="18" t="s">
        <v>15</v>
      </c>
      <c r="E345">
        <v>11.05</v>
      </c>
      <c r="F345" s="18">
        <v>12</v>
      </c>
      <c r="G345" s="18" t="s">
        <v>16</v>
      </c>
      <c r="H345" s="18" t="s">
        <v>45</v>
      </c>
      <c r="I345">
        <v>8.99</v>
      </c>
      <c r="J345">
        <v>0</v>
      </c>
      <c r="K345" t="s">
        <v>28</v>
      </c>
      <c r="L345">
        <v>5</v>
      </c>
      <c r="M345">
        <v>0.85</v>
      </c>
      <c r="N345" t="s">
        <v>19</v>
      </c>
      <c r="O345" t="str">
        <f t="shared" si="5"/>
        <v>56-100</v>
      </c>
    </row>
    <row r="346" spans="1:15" x14ac:dyDescent="0.25">
      <c r="A346" t="s">
        <v>386</v>
      </c>
      <c r="B346" s="18">
        <v>61</v>
      </c>
      <c r="C346" s="18" t="s">
        <v>40</v>
      </c>
      <c r="D346" s="18" t="s">
        <v>31</v>
      </c>
      <c r="E346">
        <v>25.26</v>
      </c>
      <c r="F346" s="18">
        <v>7</v>
      </c>
      <c r="G346" s="18" t="s">
        <v>69</v>
      </c>
      <c r="H346" s="18" t="s">
        <v>56</v>
      </c>
      <c r="I346">
        <v>17.989999999999998</v>
      </c>
      <c r="J346">
        <v>0</v>
      </c>
      <c r="K346" t="s">
        <v>36</v>
      </c>
      <c r="L346">
        <v>5</v>
      </c>
      <c r="M346">
        <v>3.16</v>
      </c>
      <c r="N346" t="s">
        <v>33</v>
      </c>
      <c r="O346" t="str">
        <f t="shared" si="5"/>
        <v>56-100</v>
      </c>
    </row>
    <row r="347" spans="1:15" x14ac:dyDescent="0.25">
      <c r="A347" t="s">
        <v>387</v>
      </c>
      <c r="B347" s="18">
        <v>31</v>
      </c>
      <c r="C347" s="18" t="s">
        <v>14</v>
      </c>
      <c r="D347" s="18" t="s">
        <v>31</v>
      </c>
      <c r="E347">
        <v>14.43</v>
      </c>
      <c r="F347" s="18">
        <v>9</v>
      </c>
      <c r="G347" s="18" t="s">
        <v>16</v>
      </c>
      <c r="H347" s="18" t="s">
        <v>17</v>
      </c>
      <c r="I347">
        <v>17.989999999999998</v>
      </c>
      <c r="J347">
        <v>0</v>
      </c>
      <c r="K347" t="s">
        <v>60</v>
      </c>
      <c r="L347">
        <v>5</v>
      </c>
      <c r="M347">
        <v>1.44</v>
      </c>
      <c r="N347" t="s">
        <v>51</v>
      </c>
      <c r="O347" t="str">
        <f t="shared" si="5"/>
        <v>26-35</v>
      </c>
    </row>
    <row r="348" spans="1:15" x14ac:dyDescent="0.25">
      <c r="A348" t="s">
        <v>388</v>
      </c>
      <c r="B348" s="18">
        <v>56</v>
      </c>
      <c r="C348" s="18" t="s">
        <v>14</v>
      </c>
      <c r="D348" s="18" t="s">
        <v>21</v>
      </c>
      <c r="E348">
        <v>10.6</v>
      </c>
      <c r="F348" s="18">
        <v>55</v>
      </c>
      <c r="G348" s="18" t="s">
        <v>32</v>
      </c>
      <c r="H348" s="18" t="s">
        <v>45</v>
      </c>
      <c r="I348">
        <v>13.99</v>
      </c>
      <c r="J348">
        <v>1</v>
      </c>
      <c r="K348" t="s">
        <v>60</v>
      </c>
      <c r="L348">
        <v>1</v>
      </c>
      <c r="M348">
        <v>0.19</v>
      </c>
      <c r="N348" t="s">
        <v>24</v>
      </c>
      <c r="O348" t="str">
        <f t="shared" si="5"/>
        <v>56-100</v>
      </c>
    </row>
    <row r="349" spans="1:15" x14ac:dyDescent="0.25">
      <c r="A349" t="s">
        <v>389</v>
      </c>
      <c r="B349" s="18">
        <v>70</v>
      </c>
      <c r="C349" s="18" t="s">
        <v>26</v>
      </c>
      <c r="D349" s="18" t="s">
        <v>21</v>
      </c>
      <c r="E349">
        <v>2.4</v>
      </c>
      <c r="F349" s="18">
        <v>12</v>
      </c>
      <c r="G349" s="18" t="s">
        <v>27</v>
      </c>
      <c r="H349" s="18" t="s">
        <v>54</v>
      </c>
      <c r="I349">
        <v>13.99</v>
      </c>
      <c r="J349">
        <v>0</v>
      </c>
      <c r="K349" t="s">
        <v>42</v>
      </c>
      <c r="L349">
        <v>5</v>
      </c>
      <c r="M349">
        <v>0.18</v>
      </c>
      <c r="N349" t="s">
        <v>46</v>
      </c>
      <c r="O349" t="str">
        <f t="shared" si="5"/>
        <v>56-100</v>
      </c>
    </row>
    <row r="350" spans="1:15" x14ac:dyDescent="0.25">
      <c r="A350" t="s">
        <v>390</v>
      </c>
      <c r="B350" s="18">
        <v>40</v>
      </c>
      <c r="C350" s="18" t="s">
        <v>26</v>
      </c>
      <c r="D350" s="18" t="s">
        <v>21</v>
      </c>
      <c r="E350">
        <v>7.02</v>
      </c>
      <c r="F350" s="18">
        <v>18</v>
      </c>
      <c r="G350" s="18" t="s">
        <v>16</v>
      </c>
      <c r="H350" s="18" t="s">
        <v>56</v>
      </c>
      <c r="I350">
        <v>13.99</v>
      </c>
      <c r="J350">
        <v>0</v>
      </c>
      <c r="K350" t="s">
        <v>42</v>
      </c>
      <c r="L350">
        <v>4</v>
      </c>
      <c r="M350">
        <v>0.37</v>
      </c>
      <c r="N350" t="s">
        <v>24</v>
      </c>
      <c r="O350" t="str">
        <f t="shared" si="5"/>
        <v>36-55</v>
      </c>
    </row>
    <row r="351" spans="1:15" x14ac:dyDescent="0.25">
      <c r="A351" t="s">
        <v>391</v>
      </c>
      <c r="B351" s="18">
        <v>63</v>
      </c>
      <c r="C351" s="18" t="s">
        <v>40</v>
      </c>
      <c r="D351" s="18" t="s">
        <v>21</v>
      </c>
      <c r="E351">
        <v>31.54</v>
      </c>
      <c r="F351" s="18">
        <v>44</v>
      </c>
      <c r="G351" s="18" t="s">
        <v>69</v>
      </c>
      <c r="H351" s="18" t="s">
        <v>17</v>
      </c>
      <c r="I351">
        <v>13.99</v>
      </c>
      <c r="J351">
        <v>0</v>
      </c>
      <c r="K351" t="s">
        <v>28</v>
      </c>
      <c r="L351">
        <v>5</v>
      </c>
      <c r="M351">
        <v>0.7</v>
      </c>
      <c r="N351" t="s">
        <v>29</v>
      </c>
      <c r="O351" t="str">
        <f t="shared" si="5"/>
        <v>56-100</v>
      </c>
    </row>
    <row r="352" spans="1:15" x14ac:dyDescent="0.25">
      <c r="A352" t="s">
        <v>392</v>
      </c>
      <c r="B352" s="18">
        <v>56</v>
      </c>
      <c r="C352" s="18" t="s">
        <v>14</v>
      </c>
      <c r="D352" s="18" t="s">
        <v>21</v>
      </c>
      <c r="E352">
        <v>17.440000000000001</v>
      </c>
      <c r="F352" s="18">
        <v>11</v>
      </c>
      <c r="G352" s="18" t="s">
        <v>32</v>
      </c>
      <c r="H352" s="18" t="s">
        <v>17</v>
      </c>
      <c r="I352">
        <v>13.99</v>
      </c>
      <c r="J352">
        <v>0</v>
      </c>
      <c r="K352" t="s">
        <v>28</v>
      </c>
      <c r="L352">
        <v>1</v>
      </c>
      <c r="M352">
        <v>1.45</v>
      </c>
      <c r="N352" t="s">
        <v>51</v>
      </c>
      <c r="O352" t="str">
        <f t="shared" si="5"/>
        <v>56-100</v>
      </c>
    </row>
    <row r="353" spans="1:15" x14ac:dyDescent="0.25">
      <c r="A353" t="s">
        <v>393</v>
      </c>
      <c r="B353" s="18">
        <v>64</v>
      </c>
      <c r="C353" s="18" t="s">
        <v>40</v>
      </c>
      <c r="D353" s="18" t="s">
        <v>15</v>
      </c>
      <c r="E353">
        <v>4.74</v>
      </c>
      <c r="F353" s="18">
        <v>39</v>
      </c>
      <c r="G353" s="18" t="s">
        <v>22</v>
      </c>
      <c r="H353" s="18" t="s">
        <v>23</v>
      </c>
      <c r="I353">
        <v>8.99</v>
      </c>
      <c r="J353">
        <v>1</v>
      </c>
      <c r="K353" t="s">
        <v>28</v>
      </c>
      <c r="L353">
        <v>3</v>
      </c>
      <c r="M353">
        <v>0.12</v>
      </c>
      <c r="N353" t="s">
        <v>19</v>
      </c>
      <c r="O353" t="str">
        <f t="shared" si="5"/>
        <v>56-100</v>
      </c>
    </row>
    <row r="354" spans="1:15" x14ac:dyDescent="0.25">
      <c r="A354" t="s">
        <v>394</v>
      </c>
      <c r="B354" s="18">
        <v>18</v>
      </c>
      <c r="C354" s="18" t="s">
        <v>40</v>
      </c>
      <c r="D354" s="18" t="s">
        <v>21</v>
      </c>
      <c r="E354">
        <v>14.18</v>
      </c>
      <c r="F354" s="18">
        <v>27</v>
      </c>
      <c r="G354" s="18" t="s">
        <v>69</v>
      </c>
      <c r="H354" s="18" t="s">
        <v>56</v>
      </c>
      <c r="I354">
        <v>13.99</v>
      </c>
      <c r="J354">
        <v>0</v>
      </c>
      <c r="K354" t="s">
        <v>28</v>
      </c>
      <c r="L354">
        <v>2</v>
      </c>
      <c r="M354">
        <v>0.51</v>
      </c>
      <c r="N354" t="s">
        <v>29</v>
      </c>
      <c r="O354" t="str">
        <f t="shared" si="5"/>
        <v>18-25</v>
      </c>
    </row>
    <row r="355" spans="1:15" x14ac:dyDescent="0.25">
      <c r="A355" t="s">
        <v>395</v>
      </c>
      <c r="B355" s="18">
        <v>60</v>
      </c>
      <c r="C355" s="18" t="s">
        <v>40</v>
      </c>
      <c r="D355" s="18" t="s">
        <v>21</v>
      </c>
      <c r="E355">
        <v>7.61</v>
      </c>
      <c r="F355" s="18">
        <v>8</v>
      </c>
      <c r="G355" s="18" t="s">
        <v>22</v>
      </c>
      <c r="H355" s="18" t="s">
        <v>45</v>
      </c>
      <c r="I355">
        <v>13.99</v>
      </c>
      <c r="J355">
        <v>0</v>
      </c>
      <c r="K355" t="s">
        <v>28</v>
      </c>
      <c r="L355">
        <v>5</v>
      </c>
      <c r="M355">
        <v>0.85</v>
      </c>
      <c r="N355" t="s">
        <v>33</v>
      </c>
      <c r="O355" t="str">
        <f t="shared" si="5"/>
        <v>56-100</v>
      </c>
    </row>
    <row r="356" spans="1:15" x14ac:dyDescent="0.25">
      <c r="A356" t="s">
        <v>396</v>
      </c>
      <c r="B356" s="18">
        <v>18</v>
      </c>
      <c r="C356" s="18" t="s">
        <v>14</v>
      </c>
      <c r="D356" s="18" t="s">
        <v>15</v>
      </c>
      <c r="E356">
        <v>0.59</v>
      </c>
      <c r="F356" s="18">
        <v>41</v>
      </c>
      <c r="G356" s="18" t="s">
        <v>27</v>
      </c>
      <c r="H356" s="18" t="s">
        <v>54</v>
      </c>
      <c r="I356">
        <v>8.99</v>
      </c>
      <c r="J356">
        <v>1</v>
      </c>
      <c r="K356" t="s">
        <v>36</v>
      </c>
      <c r="L356">
        <v>5</v>
      </c>
      <c r="M356">
        <v>0.01</v>
      </c>
      <c r="N356" t="s">
        <v>33</v>
      </c>
      <c r="O356" t="str">
        <f t="shared" si="5"/>
        <v>18-25</v>
      </c>
    </row>
    <row r="357" spans="1:15" x14ac:dyDescent="0.25">
      <c r="A357" t="s">
        <v>397</v>
      </c>
      <c r="B357" s="18">
        <v>32</v>
      </c>
      <c r="C357" s="18" t="s">
        <v>40</v>
      </c>
      <c r="D357" s="18" t="s">
        <v>21</v>
      </c>
      <c r="E357">
        <v>27.72</v>
      </c>
      <c r="F357" s="18">
        <v>58</v>
      </c>
      <c r="G357" s="18" t="s">
        <v>69</v>
      </c>
      <c r="H357" s="18" t="s">
        <v>45</v>
      </c>
      <c r="I357">
        <v>13.99</v>
      </c>
      <c r="J357">
        <v>0</v>
      </c>
      <c r="K357" t="s">
        <v>42</v>
      </c>
      <c r="L357">
        <v>3</v>
      </c>
      <c r="M357">
        <v>0.47</v>
      </c>
      <c r="N357" t="s">
        <v>19</v>
      </c>
      <c r="O357" t="str">
        <f t="shared" si="5"/>
        <v>26-35</v>
      </c>
    </row>
    <row r="358" spans="1:15" x14ac:dyDescent="0.25">
      <c r="A358" t="s">
        <v>398</v>
      </c>
      <c r="B358" s="18">
        <v>34</v>
      </c>
      <c r="C358" s="18" t="s">
        <v>40</v>
      </c>
      <c r="D358" s="18" t="s">
        <v>31</v>
      </c>
      <c r="E358">
        <v>26.06</v>
      </c>
      <c r="F358" s="18">
        <v>28</v>
      </c>
      <c r="G358" s="18" t="s">
        <v>69</v>
      </c>
      <c r="H358" s="18" t="s">
        <v>17</v>
      </c>
      <c r="I358">
        <v>17.989999999999998</v>
      </c>
      <c r="J358">
        <v>0</v>
      </c>
      <c r="K358" t="s">
        <v>36</v>
      </c>
      <c r="L358">
        <v>4</v>
      </c>
      <c r="M358">
        <v>0.9</v>
      </c>
      <c r="N358" t="s">
        <v>29</v>
      </c>
      <c r="O358" t="str">
        <f t="shared" si="5"/>
        <v>26-35</v>
      </c>
    </row>
    <row r="359" spans="1:15" x14ac:dyDescent="0.25">
      <c r="A359" t="s">
        <v>399</v>
      </c>
      <c r="B359" s="18">
        <v>64</v>
      </c>
      <c r="C359" s="18" t="s">
        <v>26</v>
      </c>
      <c r="D359" s="18" t="s">
        <v>21</v>
      </c>
      <c r="E359">
        <v>10.78</v>
      </c>
      <c r="F359" s="18">
        <v>10</v>
      </c>
      <c r="G359" s="18" t="s">
        <v>32</v>
      </c>
      <c r="H359" s="18" t="s">
        <v>23</v>
      </c>
      <c r="I359">
        <v>13.99</v>
      </c>
      <c r="J359">
        <v>0</v>
      </c>
      <c r="K359" t="s">
        <v>42</v>
      </c>
      <c r="L359">
        <v>3</v>
      </c>
      <c r="M359">
        <v>0.98</v>
      </c>
      <c r="N359" t="s">
        <v>29</v>
      </c>
      <c r="O359" t="str">
        <f t="shared" si="5"/>
        <v>56-100</v>
      </c>
    </row>
    <row r="360" spans="1:15" x14ac:dyDescent="0.25">
      <c r="A360" t="s">
        <v>400</v>
      </c>
      <c r="B360" s="18">
        <v>22</v>
      </c>
      <c r="C360" s="18" t="s">
        <v>26</v>
      </c>
      <c r="D360" s="18" t="s">
        <v>21</v>
      </c>
      <c r="E360">
        <v>8.07</v>
      </c>
      <c r="F360" s="18">
        <v>36</v>
      </c>
      <c r="G360" s="18" t="s">
        <v>48</v>
      </c>
      <c r="H360" s="18" t="s">
        <v>45</v>
      </c>
      <c r="I360">
        <v>13.99</v>
      </c>
      <c r="J360">
        <v>1</v>
      </c>
      <c r="K360" t="s">
        <v>28</v>
      </c>
      <c r="L360">
        <v>2</v>
      </c>
      <c r="M360">
        <v>0.22</v>
      </c>
      <c r="N360" t="s">
        <v>29</v>
      </c>
      <c r="O360" t="str">
        <f t="shared" si="5"/>
        <v>18-25</v>
      </c>
    </row>
    <row r="361" spans="1:15" x14ac:dyDescent="0.25">
      <c r="A361" t="s">
        <v>401</v>
      </c>
      <c r="B361" s="18">
        <v>39</v>
      </c>
      <c r="C361" s="18" t="s">
        <v>14</v>
      </c>
      <c r="D361" s="18" t="s">
        <v>21</v>
      </c>
      <c r="E361">
        <v>5.56</v>
      </c>
      <c r="F361" s="18">
        <v>47</v>
      </c>
      <c r="G361" s="18" t="s">
        <v>27</v>
      </c>
      <c r="H361" s="18" t="s">
        <v>17</v>
      </c>
      <c r="I361">
        <v>13.99</v>
      </c>
      <c r="J361">
        <v>1</v>
      </c>
      <c r="K361" t="s">
        <v>28</v>
      </c>
      <c r="L361">
        <v>5</v>
      </c>
      <c r="M361">
        <v>0.12</v>
      </c>
      <c r="N361" t="s">
        <v>51</v>
      </c>
      <c r="O361" t="str">
        <f t="shared" si="5"/>
        <v>36-55</v>
      </c>
    </row>
    <row r="362" spans="1:15" x14ac:dyDescent="0.25">
      <c r="A362" t="s">
        <v>402</v>
      </c>
      <c r="B362" s="18">
        <v>59</v>
      </c>
      <c r="C362" s="18" t="s">
        <v>14</v>
      </c>
      <c r="D362" s="18" t="s">
        <v>15</v>
      </c>
      <c r="E362">
        <v>0.27</v>
      </c>
      <c r="F362" s="18">
        <v>44</v>
      </c>
      <c r="G362" s="18" t="s">
        <v>69</v>
      </c>
      <c r="H362" s="18" t="s">
        <v>45</v>
      </c>
      <c r="I362">
        <v>8.99</v>
      </c>
      <c r="J362">
        <v>1</v>
      </c>
      <c r="K362" t="s">
        <v>42</v>
      </c>
      <c r="L362">
        <v>5</v>
      </c>
      <c r="M362">
        <v>0.01</v>
      </c>
      <c r="N362" t="s">
        <v>29</v>
      </c>
      <c r="O362" t="str">
        <f t="shared" si="5"/>
        <v>56-100</v>
      </c>
    </row>
    <row r="363" spans="1:15" x14ac:dyDescent="0.25">
      <c r="A363" t="s">
        <v>403</v>
      </c>
      <c r="B363" s="18">
        <v>68</v>
      </c>
      <c r="C363" s="18" t="s">
        <v>40</v>
      </c>
      <c r="D363" s="18" t="s">
        <v>21</v>
      </c>
      <c r="E363">
        <v>44.63</v>
      </c>
      <c r="F363" s="18">
        <v>53</v>
      </c>
      <c r="G363" s="18" t="s">
        <v>32</v>
      </c>
      <c r="H363" s="18" t="s">
        <v>23</v>
      </c>
      <c r="I363">
        <v>13.99</v>
      </c>
      <c r="J363">
        <v>0</v>
      </c>
      <c r="K363" t="s">
        <v>60</v>
      </c>
      <c r="L363">
        <v>5</v>
      </c>
      <c r="M363">
        <v>0.83</v>
      </c>
      <c r="N363" t="s">
        <v>24</v>
      </c>
      <c r="O363" t="str">
        <f t="shared" si="5"/>
        <v>56-100</v>
      </c>
    </row>
    <row r="364" spans="1:15" x14ac:dyDescent="0.25">
      <c r="A364" t="s">
        <v>404</v>
      </c>
      <c r="B364" s="18">
        <v>38</v>
      </c>
      <c r="C364" s="18" t="s">
        <v>40</v>
      </c>
      <c r="D364" s="18" t="s">
        <v>21</v>
      </c>
      <c r="E364">
        <v>13.61</v>
      </c>
      <c r="F364" s="18">
        <v>16</v>
      </c>
      <c r="G364" s="18" t="s">
        <v>16</v>
      </c>
      <c r="H364" s="18" t="s">
        <v>54</v>
      </c>
      <c r="I364">
        <v>13.99</v>
      </c>
      <c r="J364">
        <v>0</v>
      </c>
      <c r="K364" t="s">
        <v>42</v>
      </c>
      <c r="L364">
        <v>5</v>
      </c>
      <c r="M364">
        <v>0.8</v>
      </c>
      <c r="N364" t="s">
        <v>33</v>
      </c>
      <c r="O364" t="str">
        <f t="shared" si="5"/>
        <v>36-55</v>
      </c>
    </row>
    <row r="365" spans="1:15" x14ac:dyDescent="0.25">
      <c r="A365" t="s">
        <v>405</v>
      </c>
      <c r="B365" s="18">
        <v>22</v>
      </c>
      <c r="C365" s="18" t="s">
        <v>40</v>
      </c>
      <c r="D365" s="18" t="s">
        <v>31</v>
      </c>
      <c r="E365">
        <v>13.24</v>
      </c>
      <c r="F365" s="18">
        <v>37</v>
      </c>
      <c r="G365" s="18" t="s">
        <v>22</v>
      </c>
      <c r="H365" s="18" t="s">
        <v>23</v>
      </c>
      <c r="I365">
        <v>17.989999999999998</v>
      </c>
      <c r="J365">
        <v>0</v>
      </c>
      <c r="K365" t="s">
        <v>60</v>
      </c>
      <c r="L365">
        <v>5</v>
      </c>
      <c r="M365">
        <v>0.35</v>
      </c>
      <c r="N365" t="s">
        <v>33</v>
      </c>
      <c r="O365" t="str">
        <f t="shared" si="5"/>
        <v>18-25</v>
      </c>
    </row>
    <row r="366" spans="1:15" x14ac:dyDescent="0.25">
      <c r="A366" t="s">
        <v>406</v>
      </c>
      <c r="B366" s="18">
        <v>41</v>
      </c>
      <c r="C366" s="18" t="s">
        <v>40</v>
      </c>
      <c r="D366" s="18" t="s">
        <v>31</v>
      </c>
      <c r="E366">
        <v>4.41</v>
      </c>
      <c r="F366" s="18">
        <v>56</v>
      </c>
      <c r="G366" s="18" t="s">
        <v>16</v>
      </c>
      <c r="H366" s="18" t="s">
        <v>17</v>
      </c>
      <c r="I366">
        <v>17.989999999999998</v>
      </c>
      <c r="J366">
        <v>1</v>
      </c>
      <c r="K366" t="s">
        <v>18</v>
      </c>
      <c r="L366">
        <v>2</v>
      </c>
      <c r="M366">
        <v>0.08</v>
      </c>
      <c r="N366" t="s">
        <v>33</v>
      </c>
      <c r="O366" t="str">
        <f t="shared" si="5"/>
        <v>36-55</v>
      </c>
    </row>
    <row r="367" spans="1:15" x14ac:dyDescent="0.25">
      <c r="A367" t="s">
        <v>407</v>
      </c>
      <c r="B367" s="18">
        <v>36</v>
      </c>
      <c r="C367" s="18" t="s">
        <v>14</v>
      </c>
      <c r="D367" s="18" t="s">
        <v>31</v>
      </c>
      <c r="E367">
        <v>12.92</v>
      </c>
      <c r="F367" s="18">
        <v>14</v>
      </c>
      <c r="G367" s="18" t="s">
        <v>32</v>
      </c>
      <c r="H367" s="18" t="s">
        <v>56</v>
      </c>
      <c r="I367">
        <v>17.989999999999998</v>
      </c>
      <c r="J367">
        <v>0</v>
      </c>
      <c r="K367" t="s">
        <v>18</v>
      </c>
      <c r="L367">
        <v>5</v>
      </c>
      <c r="M367">
        <v>0.86</v>
      </c>
      <c r="N367" t="s">
        <v>24</v>
      </c>
      <c r="O367" t="str">
        <f t="shared" si="5"/>
        <v>36-55</v>
      </c>
    </row>
    <row r="368" spans="1:15" x14ac:dyDescent="0.25">
      <c r="A368" t="s">
        <v>408</v>
      </c>
      <c r="B368" s="18">
        <v>30</v>
      </c>
      <c r="C368" s="18" t="s">
        <v>40</v>
      </c>
      <c r="D368" s="18" t="s">
        <v>21</v>
      </c>
      <c r="E368">
        <v>1.29</v>
      </c>
      <c r="F368" s="18">
        <v>4</v>
      </c>
      <c r="G368" s="18" t="s">
        <v>16</v>
      </c>
      <c r="H368" s="18" t="s">
        <v>17</v>
      </c>
      <c r="I368">
        <v>13.99</v>
      </c>
      <c r="J368">
        <v>0</v>
      </c>
      <c r="K368" t="s">
        <v>60</v>
      </c>
      <c r="L368">
        <v>5</v>
      </c>
      <c r="M368">
        <v>0.26</v>
      </c>
      <c r="N368" t="s">
        <v>19</v>
      </c>
      <c r="O368" t="str">
        <f t="shared" si="5"/>
        <v>26-35</v>
      </c>
    </row>
    <row r="369" spans="1:15" x14ac:dyDescent="0.25">
      <c r="A369" t="s">
        <v>409</v>
      </c>
      <c r="B369" s="18">
        <v>57</v>
      </c>
      <c r="C369" s="18" t="s">
        <v>40</v>
      </c>
      <c r="D369" s="18" t="s">
        <v>21</v>
      </c>
      <c r="E369">
        <v>2.31</v>
      </c>
      <c r="F369" s="18">
        <v>29</v>
      </c>
      <c r="G369" s="18" t="s">
        <v>22</v>
      </c>
      <c r="H369" s="18" t="s">
        <v>56</v>
      </c>
      <c r="I369">
        <v>13.99</v>
      </c>
      <c r="J369">
        <v>1</v>
      </c>
      <c r="K369" t="s">
        <v>28</v>
      </c>
      <c r="L369">
        <v>1</v>
      </c>
      <c r="M369">
        <v>0.08</v>
      </c>
      <c r="N369" t="s">
        <v>24</v>
      </c>
      <c r="O369" t="str">
        <f t="shared" si="5"/>
        <v>56-100</v>
      </c>
    </row>
    <row r="370" spans="1:15" x14ac:dyDescent="0.25">
      <c r="A370" t="s">
        <v>410</v>
      </c>
      <c r="B370" s="18">
        <v>54</v>
      </c>
      <c r="C370" s="18" t="s">
        <v>40</v>
      </c>
      <c r="D370" s="18" t="s">
        <v>21</v>
      </c>
      <c r="E370">
        <v>8.56</v>
      </c>
      <c r="F370" s="18">
        <v>33</v>
      </c>
      <c r="G370" s="18" t="s">
        <v>48</v>
      </c>
      <c r="H370" s="18" t="s">
        <v>23</v>
      </c>
      <c r="I370">
        <v>13.99</v>
      </c>
      <c r="J370">
        <v>1</v>
      </c>
      <c r="K370" t="s">
        <v>18</v>
      </c>
      <c r="L370">
        <v>4</v>
      </c>
      <c r="M370">
        <v>0.25</v>
      </c>
      <c r="N370" t="s">
        <v>29</v>
      </c>
      <c r="O370" t="str">
        <f t="shared" si="5"/>
        <v>36-55</v>
      </c>
    </row>
    <row r="371" spans="1:15" x14ac:dyDescent="0.25">
      <c r="A371" t="s">
        <v>411</v>
      </c>
      <c r="B371" s="18">
        <v>18</v>
      </c>
      <c r="C371" s="18" t="s">
        <v>40</v>
      </c>
      <c r="D371" s="18" t="s">
        <v>21</v>
      </c>
      <c r="E371">
        <v>18.75</v>
      </c>
      <c r="F371" s="18">
        <v>24</v>
      </c>
      <c r="G371" s="18" t="s">
        <v>48</v>
      </c>
      <c r="H371" s="18" t="s">
        <v>23</v>
      </c>
      <c r="I371">
        <v>13.99</v>
      </c>
      <c r="J371">
        <v>0</v>
      </c>
      <c r="K371" t="s">
        <v>42</v>
      </c>
      <c r="L371">
        <v>5</v>
      </c>
      <c r="M371">
        <v>0.75</v>
      </c>
      <c r="N371" t="s">
        <v>24</v>
      </c>
      <c r="O371" t="str">
        <f t="shared" si="5"/>
        <v>18-25</v>
      </c>
    </row>
    <row r="372" spans="1:15" x14ac:dyDescent="0.25">
      <c r="A372" t="s">
        <v>412</v>
      </c>
      <c r="B372" s="18">
        <v>46</v>
      </c>
      <c r="C372" s="18" t="s">
        <v>26</v>
      </c>
      <c r="D372" s="18" t="s">
        <v>21</v>
      </c>
      <c r="E372">
        <v>0.71</v>
      </c>
      <c r="F372" s="18">
        <v>26</v>
      </c>
      <c r="G372" s="18" t="s">
        <v>69</v>
      </c>
      <c r="H372" s="18" t="s">
        <v>56</v>
      </c>
      <c r="I372">
        <v>13.99</v>
      </c>
      <c r="J372">
        <v>1</v>
      </c>
      <c r="K372" t="s">
        <v>28</v>
      </c>
      <c r="L372">
        <v>5</v>
      </c>
      <c r="M372">
        <v>0.03</v>
      </c>
      <c r="N372" t="s">
        <v>19</v>
      </c>
      <c r="O372" t="str">
        <f t="shared" si="5"/>
        <v>36-55</v>
      </c>
    </row>
    <row r="373" spans="1:15" x14ac:dyDescent="0.25">
      <c r="A373" t="s">
        <v>413</v>
      </c>
      <c r="B373" s="18">
        <v>38</v>
      </c>
      <c r="C373" s="18" t="s">
        <v>40</v>
      </c>
      <c r="D373" s="18" t="s">
        <v>21</v>
      </c>
      <c r="E373">
        <v>18.899999999999999</v>
      </c>
      <c r="F373" s="18">
        <v>54</v>
      </c>
      <c r="G373" s="18" t="s">
        <v>16</v>
      </c>
      <c r="H373" s="18" t="s">
        <v>56</v>
      </c>
      <c r="I373">
        <v>13.99</v>
      </c>
      <c r="J373">
        <v>1</v>
      </c>
      <c r="K373" t="s">
        <v>18</v>
      </c>
      <c r="L373">
        <v>4</v>
      </c>
      <c r="M373">
        <v>0.34</v>
      </c>
      <c r="N373" t="s">
        <v>33</v>
      </c>
      <c r="O373" t="str">
        <f t="shared" si="5"/>
        <v>36-55</v>
      </c>
    </row>
    <row r="374" spans="1:15" x14ac:dyDescent="0.25">
      <c r="A374" t="s">
        <v>414</v>
      </c>
      <c r="B374" s="18">
        <v>48</v>
      </c>
      <c r="C374" s="18" t="s">
        <v>40</v>
      </c>
      <c r="D374" s="18" t="s">
        <v>15</v>
      </c>
      <c r="E374">
        <v>6.52</v>
      </c>
      <c r="F374" s="18">
        <v>34</v>
      </c>
      <c r="G374" s="18" t="s">
        <v>69</v>
      </c>
      <c r="H374" s="18" t="s">
        <v>56</v>
      </c>
      <c r="I374">
        <v>8.99</v>
      </c>
      <c r="J374">
        <v>1</v>
      </c>
      <c r="K374" t="s">
        <v>42</v>
      </c>
      <c r="L374">
        <v>4</v>
      </c>
      <c r="M374">
        <v>0.19</v>
      </c>
      <c r="N374" t="s">
        <v>46</v>
      </c>
      <c r="O374" t="str">
        <f t="shared" si="5"/>
        <v>36-55</v>
      </c>
    </row>
    <row r="375" spans="1:15" x14ac:dyDescent="0.25">
      <c r="A375" t="s">
        <v>415</v>
      </c>
      <c r="B375" s="18">
        <v>25</v>
      </c>
      <c r="C375" s="18" t="s">
        <v>40</v>
      </c>
      <c r="D375" s="18" t="s">
        <v>31</v>
      </c>
      <c r="E375">
        <v>23.81</v>
      </c>
      <c r="F375" s="18">
        <v>59</v>
      </c>
      <c r="G375" s="18" t="s">
        <v>48</v>
      </c>
      <c r="H375" s="18" t="s">
        <v>45</v>
      </c>
      <c r="I375">
        <v>17.989999999999998</v>
      </c>
      <c r="J375">
        <v>0</v>
      </c>
      <c r="K375" t="s">
        <v>36</v>
      </c>
      <c r="L375">
        <v>3</v>
      </c>
      <c r="M375">
        <v>0.4</v>
      </c>
      <c r="N375" t="s">
        <v>46</v>
      </c>
      <c r="O375" t="str">
        <f t="shared" si="5"/>
        <v>18-25</v>
      </c>
    </row>
    <row r="376" spans="1:15" x14ac:dyDescent="0.25">
      <c r="A376" t="s">
        <v>416</v>
      </c>
      <c r="B376" s="18">
        <v>31</v>
      </c>
      <c r="C376" s="18" t="s">
        <v>14</v>
      </c>
      <c r="D376" s="18" t="s">
        <v>31</v>
      </c>
      <c r="E376">
        <v>2.4700000000000002</v>
      </c>
      <c r="F376" s="18">
        <v>33</v>
      </c>
      <c r="G376" s="18" t="s">
        <v>69</v>
      </c>
      <c r="H376" s="18" t="s">
        <v>23</v>
      </c>
      <c r="I376">
        <v>17.989999999999998</v>
      </c>
      <c r="J376">
        <v>1</v>
      </c>
      <c r="K376" t="s">
        <v>42</v>
      </c>
      <c r="L376">
        <v>2</v>
      </c>
      <c r="M376">
        <v>7.0000000000000007E-2</v>
      </c>
      <c r="N376" t="s">
        <v>24</v>
      </c>
      <c r="O376" t="str">
        <f t="shared" si="5"/>
        <v>26-35</v>
      </c>
    </row>
    <row r="377" spans="1:15" x14ac:dyDescent="0.25">
      <c r="A377" t="s">
        <v>417</v>
      </c>
      <c r="B377" s="18">
        <v>37</v>
      </c>
      <c r="C377" s="18" t="s">
        <v>26</v>
      </c>
      <c r="D377" s="18" t="s">
        <v>15</v>
      </c>
      <c r="E377">
        <v>7.59</v>
      </c>
      <c r="F377" s="18">
        <v>5</v>
      </c>
      <c r="G377" s="18" t="s">
        <v>22</v>
      </c>
      <c r="H377" s="18" t="s">
        <v>54</v>
      </c>
      <c r="I377">
        <v>8.99</v>
      </c>
      <c r="J377">
        <v>0</v>
      </c>
      <c r="K377" t="s">
        <v>28</v>
      </c>
      <c r="L377">
        <v>2</v>
      </c>
      <c r="M377">
        <v>1.26</v>
      </c>
      <c r="N377" t="s">
        <v>29</v>
      </c>
      <c r="O377" t="str">
        <f t="shared" si="5"/>
        <v>36-55</v>
      </c>
    </row>
    <row r="378" spans="1:15" x14ac:dyDescent="0.25">
      <c r="A378" t="s">
        <v>418</v>
      </c>
      <c r="B378" s="18">
        <v>57</v>
      </c>
      <c r="C378" s="18" t="s">
        <v>14</v>
      </c>
      <c r="D378" s="18" t="s">
        <v>15</v>
      </c>
      <c r="E378">
        <v>9.8800000000000008</v>
      </c>
      <c r="F378" s="18">
        <v>44</v>
      </c>
      <c r="G378" s="18" t="s">
        <v>22</v>
      </c>
      <c r="H378" s="18" t="s">
        <v>23</v>
      </c>
      <c r="I378">
        <v>8.99</v>
      </c>
      <c r="J378">
        <v>1</v>
      </c>
      <c r="K378" t="s">
        <v>36</v>
      </c>
      <c r="L378">
        <v>3</v>
      </c>
      <c r="M378">
        <v>0.22</v>
      </c>
      <c r="N378" t="s">
        <v>19</v>
      </c>
      <c r="O378" t="str">
        <f t="shared" si="5"/>
        <v>56-100</v>
      </c>
    </row>
    <row r="379" spans="1:15" x14ac:dyDescent="0.25">
      <c r="A379" t="s">
        <v>419</v>
      </c>
      <c r="B379" s="18">
        <v>70</v>
      </c>
      <c r="C379" s="18" t="s">
        <v>14</v>
      </c>
      <c r="D379" s="18" t="s">
        <v>21</v>
      </c>
      <c r="E379">
        <v>21.33</v>
      </c>
      <c r="F379" s="18">
        <v>47</v>
      </c>
      <c r="G379" s="18" t="s">
        <v>22</v>
      </c>
      <c r="H379" s="18" t="s">
        <v>56</v>
      </c>
      <c r="I379">
        <v>13.99</v>
      </c>
      <c r="J379">
        <v>0</v>
      </c>
      <c r="K379" t="s">
        <v>36</v>
      </c>
      <c r="L379">
        <v>1</v>
      </c>
      <c r="M379">
        <v>0.44</v>
      </c>
      <c r="N379" t="s">
        <v>24</v>
      </c>
      <c r="O379" t="str">
        <f t="shared" si="5"/>
        <v>56-100</v>
      </c>
    </row>
    <row r="380" spans="1:15" x14ac:dyDescent="0.25">
      <c r="A380" t="s">
        <v>420</v>
      </c>
      <c r="B380" s="18">
        <v>65</v>
      </c>
      <c r="C380" s="18" t="s">
        <v>40</v>
      </c>
      <c r="D380" s="18" t="s">
        <v>15</v>
      </c>
      <c r="E380">
        <v>4.2</v>
      </c>
      <c r="F380" s="18">
        <v>54</v>
      </c>
      <c r="G380" s="18" t="s">
        <v>69</v>
      </c>
      <c r="H380" s="18" t="s">
        <v>23</v>
      </c>
      <c r="I380">
        <v>8.99</v>
      </c>
      <c r="J380">
        <v>1</v>
      </c>
      <c r="K380" t="s">
        <v>28</v>
      </c>
      <c r="L380">
        <v>4</v>
      </c>
      <c r="M380">
        <v>0.08</v>
      </c>
      <c r="N380" t="s">
        <v>51</v>
      </c>
      <c r="O380" t="str">
        <f t="shared" si="5"/>
        <v>56-100</v>
      </c>
    </row>
    <row r="381" spans="1:15" x14ac:dyDescent="0.25">
      <c r="A381" t="s">
        <v>421</v>
      </c>
      <c r="B381" s="18">
        <v>44</v>
      </c>
      <c r="C381" s="18" t="s">
        <v>40</v>
      </c>
      <c r="D381" s="18" t="s">
        <v>31</v>
      </c>
      <c r="E381">
        <v>2.5099999999999998</v>
      </c>
      <c r="F381" s="18">
        <v>30</v>
      </c>
      <c r="G381" s="18" t="s">
        <v>22</v>
      </c>
      <c r="H381" s="18" t="s">
        <v>23</v>
      </c>
      <c r="I381">
        <v>17.989999999999998</v>
      </c>
      <c r="J381">
        <v>0</v>
      </c>
      <c r="K381" t="s">
        <v>36</v>
      </c>
      <c r="L381">
        <v>4</v>
      </c>
      <c r="M381">
        <v>0.08</v>
      </c>
      <c r="N381" t="s">
        <v>24</v>
      </c>
      <c r="O381" t="str">
        <f t="shared" si="5"/>
        <v>36-55</v>
      </c>
    </row>
    <row r="382" spans="1:15" x14ac:dyDescent="0.25">
      <c r="A382" t="s">
        <v>422</v>
      </c>
      <c r="B382" s="18">
        <v>47</v>
      </c>
      <c r="C382" s="18" t="s">
        <v>26</v>
      </c>
      <c r="D382" s="18" t="s">
        <v>31</v>
      </c>
      <c r="E382">
        <v>11.36</v>
      </c>
      <c r="F382" s="18">
        <v>13</v>
      </c>
      <c r="G382" s="18" t="s">
        <v>48</v>
      </c>
      <c r="H382" s="18" t="s">
        <v>23</v>
      </c>
      <c r="I382">
        <v>17.989999999999998</v>
      </c>
      <c r="J382">
        <v>0</v>
      </c>
      <c r="K382" t="s">
        <v>18</v>
      </c>
      <c r="L382">
        <v>1</v>
      </c>
      <c r="M382">
        <v>0.81</v>
      </c>
      <c r="N382" t="s">
        <v>33</v>
      </c>
      <c r="O382" t="str">
        <f t="shared" si="5"/>
        <v>36-55</v>
      </c>
    </row>
    <row r="383" spans="1:15" x14ac:dyDescent="0.25">
      <c r="A383" t="s">
        <v>423</v>
      </c>
      <c r="B383" s="18">
        <v>70</v>
      </c>
      <c r="C383" s="18" t="s">
        <v>14</v>
      </c>
      <c r="D383" s="18" t="s">
        <v>31</v>
      </c>
      <c r="E383">
        <v>13.24</v>
      </c>
      <c r="F383" s="18">
        <v>1</v>
      </c>
      <c r="G383" s="18" t="s">
        <v>16</v>
      </c>
      <c r="H383" s="18" t="s">
        <v>17</v>
      </c>
      <c r="I383">
        <v>17.989999999999998</v>
      </c>
      <c r="J383">
        <v>0</v>
      </c>
      <c r="K383" t="s">
        <v>18</v>
      </c>
      <c r="L383">
        <v>5</v>
      </c>
      <c r="M383">
        <v>6.62</v>
      </c>
      <c r="N383" t="s">
        <v>29</v>
      </c>
      <c r="O383" t="str">
        <f t="shared" si="5"/>
        <v>56-100</v>
      </c>
    </row>
    <row r="384" spans="1:15" x14ac:dyDescent="0.25">
      <c r="A384" t="s">
        <v>424</v>
      </c>
      <c r="B384" s="18">
        <v>55</v>
      </c>
      <c r="C384" s="18" t="s">
        <v>40</v>
      </c>
      <c r="D384" s="18" t="s">
        <v>21</v>
      </c>
      <c r="E384">
        <v>7.78</v>
      </c>
      <c r="F384" s="18">
        <v>7</v>
      </c>
      <c r="G384" s="18" t="s">
        <v>27</v>
      </c>
      <c r="H384" s="18" t="s">
        <v>23</v>
      </c>
      <c r="I384">
        <v>13.99</v>
      </c>
      <c r="J384">
        <v>0</v>
      </c>
      <c r="K384" t="s">
        <v>42</v>
      </c>
      <c r="L384">
        <v>3</v>
      </c>
      <c r="M384">
        <v>0.97</v>
      </c>
      <c r="N384" t="s">
        <v>29</v>
      </c>
      <c r="O384" t="str">
        <f t="shared" si="5"/>
        <v>36-55</v>
      </c>
    </row>
    <row r="385" spans="1:15" x14ac:dyDescent="0.25">
      <c r="A385" t="s">
        <v>425</v>
      </c>
      <c r="B385" s="18">
        <v>46</v>
      </c>
      <c r="C385" s="18" t="s">
        <v>40</v>
      </c>
      <c r="D385" s="18" t="s">
        <v>31</v>
      </c>
      <c r="E385">
        <v>3.18</v>
      </c>
      <c r="F385" s="18">
        <v>11</v>
      </c>
      <c r="G385" s="18" t="s">
        <v>69</v>
      </c>
      <c r="H385" s="18" t="s">
        <v>17</v>
      </c>
      <c r="I385">
        <v>17.989999999999998</v>
      </c>
      <c r="J385">
        <v>1</v>
      </c>
      <c r="K385" t="s">
        <v>28</v>
      </c>
      <c r="L385">
        <v>4</v>
      </c>
      <c r="M385">
        <v>0.27</v>
      </c>
      <c r="N385" t="s">
        <v>24</v>
      </c>
      <c r="O385" t="str">
        <f t="shared" si="5"/>
        <v>36-55</v>
      </c>
    </row>
    <row r="386" spans="1:15" x14ac:dyDescent="0.25">
      <c r="A386" t="s">
        <v>426</v>
      </c>
      <c r="B386" s="18">
        <v>68</v>
      </c>
      <c r="C386" s="18" t="s">
        <v>14</v>
      </c>
      <c r="D386" s="18" t="s">
        <v>31</v>
      </c>
      <c r="E386">
        <v>4.12</v>
      </c>
      <c r="F386" s="18">
        <v>31</v>
      </c>
      <c r="G386" s="18" t="s">
        <v>22</v>
      </c>
      <c r="H386" s="18" t="s">
        <v>17</v>
      </c>
      <c r="I386">
        <v>17.989999999999998</v>
      </c>
      <c r="J386">
        <v>1</v>
      </c>
      <c r="K386" t="s">
        <v>60</v>
      </c>
      <c r="L386">
        <v>5</v>
      </c>
      <c r="M386">
        <v>0.13</v>
      </c>
      <c r="N386" t="s">
        <v>29</v>
      </c>
      <c r="O386" t="str">
        <f t="shared" ref="O386:O449" si="6">IF(B386&lt;=25,"18-25",IF(B386&lt;=35,"26-35",IF(B386&lt;=55,"36-55",IF(B386&gt;=56,"56-100"))))</f>
        <v>56-100</v>
      </c>
    </row>
    <row r="387" spans="1:15" x14ac:dyDescent="0.25">
      <c r="A387" t="s">
        <v>427</v>
      </c>
      <c r="B387" s="18">
        <v>36</v>
      </c>
      <c r="C387" s="18" t="s">
        <v>14</v>
      </c>
      <c r="D387" s="18" t="s">
        <v>15</v>
      </c>
      <c r="E387">
        <v>29.27</v>
      </c>
      <c r="F387" s="18">
        <v>35</v>
      </c>
      <c r="G387" s="18" t="s">
        <v>22</v>
      </c>
      <c r="H387" s="18" t="s">
        <v>17</v>
      </c>
      <c r="I387">
        <v>8.99</v>
      </c>
      <c r="J387">
        <v>0</v>
      </c>
      <c r="K387" t="s">
        <v>18</v>
      </c>
      <c r="L387">
        <v>4</v>
      </c>
      <c r="M387">
        <v>0.81</v>
      </c>
      <c r="N387" t="s">
        <v>38</v>
      </c>
      <c r="O387" t="str">
        <f t="shared" si="6"/>
        <v>36-55</v>
      </c>
    </row>
    <row r="388" spans="1:15" x14ac:dyDescent="0.25">
      <c r="A388" t="s">
        <v>428</v>
      </c>
      <c r="B388" s="18">
        <v>65</v>
      </c>
      <c r="C388" s="18" t="s">
        <v>26</v>
      </c>
      <c r="D388" s="18" t="s">
        <v>31</v>
      </c>
      <c r="E388">
        <v>14.47</v>
      </c>
      <c r="F388" s="18">
        <v>31</v>
      </c>
      <c r="G388" s="18" t="s">
        <v>48</v>
      </c>
      <c r="H388" s="18" t="s">
        <v>17</v>
      </c>
      <c r="I388">
        <v>17.989999999999998</v>
      </c>
      <c r="J388">
        <v>0</v>
      </c>
      <c r="K388" t="s">
        <v>36</v>
      </c>
      <c r="L388">
        <v>5</v>
      </c>
      <c r="M388">
        <v>0.45</v>
      </c>
      <c r="N388" t="s">
        <v>29</v>
      </c>
      <c r="O388" t="str">
        <f t="shared" si="6"/>
        <v>56-100</v>
      </c>
    </row>
    <row r="389" spans="1:15" x14ac:dyDescent="0.25">
      <c r="A389" t="s">
        <v>429</v>
      </c>
      <c r="B389" s="18">
        <v>50</v>
      </c>
      <c r="C389" s="18" t="s">
        <v>14</v>
      </c>
      <c r="D389" s="18" t="s">
        <v>31</v>
      </c>
      <c r="E389">
        <v>13.98</v>
      </c>
      <c r="F389" s="18">
        <v>56</v>
      </c>
      <c r="G389" s="18" t="s">
        <v>32</v>
      </c>
      <c r="H389" s="18" t="s">
        <v>23</v>
      </c>
      <c r="I389">
        <v>17.989999999999998</v>
      </c>
      <c r="J389">
        <v>1</v>
      </c>
      <c r="K389" t="s">
        <v>28</v>
      </c>
      <c r="L389">
        <v>4</v>
      </c>
      <c r="M389">
        <v>0.25</v>
      </c>
      <c r="N389" t="s">
        <v>33</v>
      </c>
      <c r="O389" t="str">
        <f t="shared" si="6"/>
        <v>36-55</v>
      </c>
    </row>
    <row r="390" spans="1:15" x14ac:dyDescent="0.25">
      <c r="A390" t="s">
        <v>430</v>
      </c>
      <c r="B390" s="18">
        <v>38</v>
      </c>
      <c r="C390" s="18" t="s">
        <v>14</v>
      </c>
      <c r="D390" s="18" t="s">
        <v>15</v>
      </c>
      <c r="E390">
        <v>14.43</v>
      </c>
      <c r="F390" s="18">
        <v>16</v>
      </c>
      <c r="G390" s="18" t="s">
        <v>48</v>
      </c>
      <c r="H390" s="18" t="s">
        <v>56</v>
      </c>
      <c r="I390">
        <v>8.99</v>
      </c>
      <c r="J390">
        <v>0</v>
      </c>
      <c r="K390" t="s">
        <v>60</v>
      </c>
      <c r="L390">
        <v>1</v>
      </c>
      <c r="M390">
        <v>0.85</v>
      </c>
      <c r="N390" t="s">
        <v>51</v>
      </c>
      <c r="O390" t="str">
        <f t="shared" si="6"/>
        <v>36-55</v>
      </c>
    </row>
    <row r="391" spans="1:15" x14ac:dyDescent="0.25">
      <c r="A391" t="s">
        <v>431</v>
      </c>
      <c r="B391" s="18">
        <v>26</v>
      </c>
      <c r="C391" s="18" t="s">
        <v>26</v>
      </c>
      <c r="D391" s="18" t="s">
        <v>31</v>
      </c>
      <c r="E391">
        <v>13.59</v>
      </c>
      <c r="F391" s="18">
        <v>51</v>
      </c>
      <c r="G391" s="18" t="s">
        <v>32</v>
      </c>
      <c r="H391" s="18" t="s">
        <v>23</v>
      </c>
      <c r="I391">
        <v>17.989999999999998</v>
      </c>
      <c r="J391">
        <v>1</v>
      </c>
      <c r="K391" t="s">
        <v>28</v>
      </c>
      <c r="L391">
        <v>2</v>
      </c>
      <c r="M391">
        <v>0.26</v>
      </c>
      <c r="N391" t="s">
        <v>29</v>
      </c>
      <c r="O391" t="str">
        <f t="shared" si="6"/>
        <v>26-35</v>
      </c>
    </row>
    <row r="392" spans="1:15" x14ac:dyDescent="0.25">
      <c r="A392" t="s">
        <v>432</v>
      </c>
      <c r="B392" s="18">
        <v>45</v>
      </c>
      <c r="C392" s="18" t="s">
        <v>40</v>
      </c>
      <c r="D392" s="18" t="s">
        <v>15</v>
      </c>
      <c r="E392">
        <v>4.59</v>
      </c>
      <c r="F392" s="18">
        <v>47</v>
      </c>
      <c r="G392" s="18" t="s">
        <v>27</v>
      </c>
      <c r="H392" s="18" t="s">
        <v>45</v>
      </c>
      <c r="I392">
        <v>8.99</v>
      </c>
      <c r="J392">
        <v>1</v>
      </c>
      <c r="K392" t="s">
        <v>18</v>
      </c>
      <c r="L392">
        <v>1</v>
      </c>
      <c r="M392">
        <v>0.1</v>
      </c>
      <c r="N392" t="s">
        <v>24</v>
      </c>
      <c r="O392" t="str">
        <f t="shared" si="6"/>
        <v>36-55</v>
      </c>
    </row>
    <row r="393" spans="1:15" x14ac:dyDescent="0.25">
      <c r="A393" t="s">
        <v>433</v>
      </c>
      <c r="B393" s="18">
        <v>38</v>
      </c>
      <c r="C393" s="18" t="s">
        <v>14</v>
      </c>
      <c r="D393" s="18" t="s">
        <v>31</v>
      </c>
      <c r="E393">
        <v>1.81</v>
      </c>
      <c r="F393" s="18">
        <v>22</v>
      </c>
      <c r="G393" s="18" t="s">
        <v>27</v>
      </c>
      <c r="H393" s="18" t="s">
        <v>45</v>
      </c>
      <c r="I393">
        <v>17.989999999999998</v>
      </c>
      <c r="J393">
        <v>1</v>
      </c>
      <c r="K393" t="s">
        <v>18</v>
      </c>
      <c r="L393">
        <v>4</v>
      </c>
      <c r="M393">
        <v>0.08</v>
      </c>
      <c r="N393" t="s">
        <v>19</v>
      </c>
      <c r="O393" t="str">
        <f t="shared" si="6"/>
        <v>36-55</v>
      </c>
    </row>
    <row r="394" spans="1:15" x14ac:dyDescent="0.25">
      <c r="A394" t="s">
        <v>434</v>
      </c>
      <c r="B394" s="18">
        <v>41</v>
      </c>
      <c r="C394" s="18" t="s">
        <v>14</v>
      </c>
      <c r="D394" s="18" t="s">
        <v>15</v>
      </c>
      <c r="E394">
        <v>12.04</v>
      </c>
      <c r="F394" s="18">
        <v>32</v>
      </c>
      <c r="G394" s="18" t="s">
        <v>32</v>
      </c>
      <c r="H394" s="18" t="s">
        <v>54</v>
      </c>
      <c r="I394">
        <v>8.99</v>
      </c>
      <c r="J394">
        <v>1</v>
      </c>
      <c r="K394" t="s">
        <v>60</v>
      </c>
      <c r="L394">
        <v>1</v>
      </c>
      <c r="M394">
        <v>0.36</v>
      </c>
      <c r="N394" t="s">
        <v>29</v>
      </c>
      <c r="O394" t="str">
        <f t="shared" si="6"/>
        <v>36-55</v>
      </c>
    </row>
    <row r="395" spans="1:15" x14ac:dyDescent="0.25">
      <c r="A395" t="s">
        <v>435</v>
      </c>
      <c r="B395" s="18">
        <v>70</v>
      </c>
      <c r="C395" s="18" t="s">
        <v>14</v>
      </c>
      <c r="D395" s="18" t="s">
        <v>21</v>
      </c>
      <c r="E395">
        <v>4.6900000000000004</v>
      </c>
      <c r="F395" s="18">
        <v>32</v>
      </c>
      <c r="G395" s="18" t="s">
        <v>27</v>
      </c>
      <c r="H395" s="18" t="s">
        <v>17</v>
      </c>
      <c r="I395">
        <v>13.99</v>
      </c>
      <c r="J395">
        <v>1</v>
      </c>
      <c r="K395" t="s">
        <v>36</v>
      </c>
      <c r="L395">
        <v>3</v>
      </c>
      <c r="M395">
        <v>0.14000000000000001</v>
      </c>
      <c r="N395" t="s">
        <v>51</v>
      </c>
      <c r="O395" t="str">
        <f t="shared" si="6"/>
        <v>56-100</v>
      </c>
    </row>
    <row r="396" spans="1:15" x14ac:dyDescent="0.25">
      <c r="A396" t="s">
        <v>436</v>
      </c>
      <c r="B396" s="18">
        <v>43</v>
      </c>
      <c r="C396" s="18" t="s">
        <v>26</v>
      </c>
      <c r="D396" s="18" t="s">
        <v>31</v>
      </c>
      <c r="E396">
        <v>12.37</v>
      </c>
      <c r="F396" s="18">
        <v>37</v>
      </c>
      <c r="G396" s="18" t="s">
        <v>22</v>
      </c>
      <c r="H396" s="18" t="s">
        <v>54</v>
      </c>
      <c r="I396">
        <v>17.989999999999998</v>
      </c>
      <c r="J396">
        <v>1</v>
      </c>
      <c r="K396" t="s">
        <v>28</v>
      </c>
      <c r="L396">
        <v>3</v>
      </c>
      <c r="M396">
        <v>0.33</v>
      </c>
      <c r="N396" t="s">
        <v>38</v>
      </c>
      <c r="O396" t="str">
        <f t="shared" si="6"/>
        <v>36-55</v>
      </c>
    </row>
    <row r="397" spans="1:15" x14ac:dyDescent="0.25">
      <c r="A397" t="s">
        <v>437</v>
      </c>
      <c r="B397" s="18">
        <v>42</v>
      </c>
      <c r="C397" s="18" t="s">
        <v>26</v>
      </c>
      <c r="D397" s="18" t="s">
        <v>15</v>
      </c>
      <c r="E397">
        <v>7.27</v>
      </c>
      <c r="F397" s="18">
        <v>7</v>
      </c>
      <c r="G397" s="18" t="s">
        <v>16</v>
      </c>
      <c r="H397" s="18" t="s">
        <v>45</v>
      </c>
      <c r="I397">
        <v>8.99</v>
      </c>
      <c r="J397">
        <v>0</v>
      </c>
      <c r="K397" t="s">
        <v>28</v>
      </c>
      <c r="L397">
        <v>2</v>
      </c>
      <c r="M397">
        <v>0.91</v>
      </c>
      <c r="N397" t="s">
        <v>38</v>
      </c>
      <c r="O397" t="str">
        <f t="shared" si="6"/>
        <v>36-55</v>
      </c>
    </row>
    <row r="398" spans="1:15" x14ac:dyDescent="0.25">
      <c r="A398" t="s">
        <v>438</v>
      </c>
      <c r="B398" s="18">
        <v>48</v>
      </c>
      <c r="C398" s="18" t="s">
        <v>14</v>
      </c>
      <c r="D398" s="18" t="s">
        <v>31</v>
      </c>
      <c r="E398">
        <v>26.34</v>
      </c>
      <c r="F398" s="18">
        <v>40</v>
      </c>
      <c r="G398" s="18" t="s">
        <v>16</v>
      </c>
      <c r="H398" s="18" t="s">
        <v>17</v>
      </c>
      <c r="I398">
        <v>17.989999999999998</v>
      </c>
      <c r="J398">
        <v>0</v>
      </c>
      <c r="K398" t="s">
        <v>28</v>
      </c>
      <c r="L398">
        <v>2</v>
      </c>
      <c r="M398">
        <v>0.64</v>
      </c>
      <c r="N398" t="s">
        <v>38</v>
      </c>
      <c r="O398" t="str">
        <f t="shared" si="6"/>
        <v>36-55</v>
      </c>
    </row>
    <row r="399" spans="1:15" x14ac:dyDescent="0.25">
      <c r="A399" t="s">
        <v>439</v>
      </c>
      <c r="B399" s="18">
        <v>67</v>
      </c>
      <c r="C399" s="18" t="s">
        <v>40</v>
      </c>
      <c r="D399" s="18" t="s">
        <v>21</v>
      </c>
      <c r="E399">
        <v>19.48</v>
      </c>
      <c r="F399" s="18">
        <v>25</v>
      </c>
      <c r="G399" s="18" t="s">
        <v>69</v>
      </c>
      <c r="H399" s="18" t="s">
        <v>23</v>
      </c>
      <c r="I399">
        <v>13.99</v>
      </c>
      <c r="J399">
        <v>0</v>
      </c>
      <c r="K399" t="s">
        <v>36</v>
      </c>
      <c r="L399">
        <v>2</v>
      </c>
      <c r="M399">
        <v>0.75</v>
      </c>
      <c r="N399" t="s">
        <v>29</v>
      </c>
      <c r="O399" t="str">
        <f t="shared" si="6"/>
        <v>56-100</v>
      </c>
    </row>
    <row r="400" spans="1:15" x14ac:dyDescent="0.25">
      <c r="A400" t="s">
        <v>440</v>
      </c>
      <c r="B400" s="18">
        <v>22</v>
      </c>
      <c r="C400" s="18" t="s">
        <v>14</v>
      </c>
      <c r="D400" s="18" t="s">
        <v>21</v>
      </c>
      <c r="E400">
        <v>1.04</v>
      </c>
      <c r="F400" s="18">
        <v>56</v>
      </c>
      <c r="G400" s="18" t="s">
        <v>16</v>
      </c>
      <c r="H400" s="18" t="s">
        <v>54</v>
      </c>
      <c r="I400">
        <v>13.99</v>
      </c>
      <c r="J400">
        <v>1</v>
      </c>
      <c r="K400" t="s">
        <v>42</v>
      </c>
      <c r="L400">
        <v>3</v>
      </c>
      <c r="M400">
        <v>0.02</v>
      </c>
      <c r="N400" t="s">
        <v>46</v>
      </c>
      <c r="O400" t="str">
        <f t="shared" si="6"/>
        <v>18-25</v>
      </c>
    </row>
    <row r="401" spans="1:15" x14ac:dyDescent="0.25">
      <c r="A401" t="s">
        <v>441</v>
      </c>
      <c r="B401" s="18">
        <v>33</v>
      </c>
      <c r="C401" s="18" t="s">
        <v>14</v>
      </c>
      <c r="D401" s="18" t="s">
        <v>21</v>
      </c>
      <c r="E401">
        <v>59.71</v>
      </c>
      <c r="F401" s="18">
        <v>55</v>
      </c>
      <c r="G401" s="18" t="s">
        <v>27</v>
      </c>
      <c r="H401" s="18" t="s">
        <v>54</v>
      </c>
      <c r="I401">
        <v>13.99</v>
      </c>
      <c r="J401">
        <v>0</v>
      </c>
      <c r="K401" t="s">
        <v>60</v>
      </c>
      <c r="L401">
        <v>5</v>
      </c>
      <c r="M401">
        <v>1.07</v>
      </c>
      <c r="N401" t="s">
        <v>51</v>
      </c>
      <c r="O401" t="str">
        <f t="shared" si="6"/>
        <v>26-35</v>
      </c>
    </row>
    <row r="402" spans="1:15" x14ac:dyDescent="0.25">
      <c r="A402" t="s">
        <v>442</v>
      </c>
      <c r="B402" s="18">
        <v>66</v>
      </c>
      <c r="C402" s="18" t="s">
        <v>26</v>
      </c>
      <c r="D402" s="18" t="s">
        <v>31</v>
      </c>
      <c r="E402">
        <v>16.22</v>
      </c>
      <c r="F402" s="18">
        <v>0</v>
      </c>
      <c r="G402" s="18" t="s">
        <v>22</v>
      </c>
      <c r="H402" s="18" t="s">
        <v>17</v>
      </c>
      <c r="I402">
        <v>17.989999999999998</v>
      </c>
      <c r="J402">
        <v>0</v>
      </c>
      <c r="K402" t="s">
        <v>18</v>
      </c>
      <c r="L402">
        <v>2</v>
      </c>
      <c r="M402">
        <v>16.22</v>
      </c>
      <c r="N402" t="s">
        <v>29</v>
      </c>
      <c r="O402" t="str">
        <f t="shared" si="6"/>
        <v>56-100</v>
      </c>
    </row>
    <row r="403" spans="1:15" x14ac:dyDescent="0.25">
      <c r="A403" t="s">
        <v>443</v>
      </c>
      <c r="B403" s="18">
        <v>58</v>
      </c>
      <c r="C403" s="18" t="s">
        <v>26</v>
      </c>
      <c r="D403" s="18" t="s">
        <v>21</v>
      </c>
      <c r="E403">
        <v>4.3899999999999997</v>
      </c>
      <c r="F403" s="18">
        <v>11</v>
      </c>
      <c r="G403" s="18" t="s">
        <v>48</v>
      </c>
      <c r="H403" s="18" t="s">
        <v>23</v>
      </c>
      <c r="I403">
        <v>13.99</v>
      </c>
      <c r="J403">
        <v>0</v>
      </c>
      <c r="K403" t="s">
        <v>36</v>
      </c>
      <c r="L403">
        <v>5</v>
      </c>
      <c r="M403">
        <v>0.37</v>
      </c>
      <c r="N403" t="s">
        <v>38</v>
      </c>
      <c r="O403" t="str">
        <f t="shared" si="6"/>
        <v>56-100</v>
      </c>
    </row>
    <row r="404" spans="1:15" x14ac:dyDescent="0.25">
      <c r="A404" t="s">
        <v>444</v>
      </c>
      <c r="B404" s="18">
        <v>20</v>
      </c>
      <c r="C404" s="18" t="s">
        <v>26</v>
      </c>
      <c r="D404" s="18" t="s">
        <v>21</v>
      </c>
      <c r="E404">
        <v>13.2</v>
      </c>
      <c r="F404" s="18">
        <v>56</v>
      </c>
      <c r="G404" s="18" t="s">
        <v>27</v>
      </c>
      <c r="H404" s="18" t="s">
        <v>23</v>
      </c>
      <c r="I404">
        <v>13.99</v>
      </c>
      <c r="J404">
        <v>1</v>
      </c>
      <c r="K404" t="s">
        <v>36</v>
      </c>
      <c r="L404">
        <v>2</v>
      </c>
      <c r="M404">
        <v>0.23</v>
      </c>
      <c r="N404" t="s">
        <v>38</v>
      </c>
      <c r="O404" t="str">
        <f t="shared" si="6"/>
        <v>18-25</v>
      </c>
    </row>
    <row r="405" spans="1:15" x14ac:dyDescent="0.25">
      <c r="A405" t="s">
        <v>445</v>
      </c>
      <c r="B405" s="18">
        <v>49</v>
      </c>
      <c r="C405" s="18" t="s">
        <v>26</v>
      </c>
      <c r="D405" s="18" t="s">
        <v>31</v>
      </c>
      <c r="E405">
        <v>20.88</v>
      </c>
      <c r="F405" s="18">
        <v>41</v>
      </c>
      <c r="G405" s="18" t="s">
        <v>48</v>
      </c>
      <c r="H405" s="18" t="s">
        <v>17</v>
      </c>
      <c r="I405">
        <v>17.989999999999998</v>
      </c>
      <c r="J405">
        <v>0</v>
      </c>
      <c r="K405" t="s">
        <v>28</v>
      </c>
      <c r="L405">
        <v>3</v>
      </c>
      <c r="M405">
        <v>0.5</v>
      </c>
      <c r="N405" t="s">
        <v>33</v>
      </c>
      <c r="O405" t="str">
        <f t="shared" si="6"/>
        <v>36-55</v>
      </c>
    </row>
    <row r="406" spans="1:15" x14ac:dyDescent="0.25">
      <c r="A406" t="s">
        <v>446</v>
      </c>
      <c r="B406" s="18">
        <v>50</v>
      </c>
      <c r="C406" s="18" t="s">
        <v>14</v>
      </c>
      <c r="D406" s="18" t="s">
        <v>15</v>
      </c>
      <c r="E406">
        <v>7.35</v>
      </c>
      <c r="F406" s="18">
        <v>26</v>
      </c>
      <c r="G406" s="18" t="s">
        <v>69</v>
      </c>
      <c r="H406" s="18" t="s">
        <v>45</v>
      </c>
      <c r="I406">
        <v>8.99</v>
      </c>
      <c r="J406">
        <v>0</v>
      </c>
      <c r="K406" t="s">
        <v>36</v>
      </c>
      <c r="L406">
        <v>3</v>
      </c>
      <c r="M406">
        <v>0.27</v>
      </c>
      <c r="N406" t="s">
        <v>29</v>
      </c>
      <c r="O406" t="str">
        <f t="shared" si="6"/>
        <v>36-55</v>
      </c>
    </row>
    <row r="407" spans="1:15" x14ac:dyDescent="0.25">
      <c r="A407" t="s">
        <v>447</v>
      </c>
      <c r="B407" s="18">
        <v>43</v>
      </c>
      <c r="C407" s="18" t="s">
        <v>14</v>
      </c>
      <c r="D407" s="18" t="s">
        <v>31</v>
      </c>
      <c r="E407">
        <v>86.73</v>
      </c>
      <c r="F407" s="18">
        <v>26</v>
      </c>
      <c r="G407" s="18" t="s">
        <v>16</v>
      </c>
      <c r="H407" s="18" t="s">
        <v>17</v>
      </c>
      <c r="I407">
        <v>17.989999999999998</v>
      </c>
      <c r="J407">
        <v>0</v>
      </c>
      <c r="K407" t="s">
        <v>36</v>
      </c>
      <c r="L407">
        <v>3</v>
      </c>
      <c r="M407">
        <v>3.21</v>
      </c>
      <c r="N407" t="s">
        <v>38</v>
      </c>
      <c r="O407" t="str">
        <f t="shared" si="6"/>
        <v>36-55</v>
      </c>
    </row>
    <row r="408" spans="1:15" x14ac:dyDescent="0.25">
      <c r="A408" t="s">
        <v>448</v>
      </c>
      <c r="B408" s="18">
        <v>65</v>
      </c>
      <c r="C408" s="18" t="s">
        <v>14</v>
      </c>
      <c r="D408" s="18" t="s">
        <v>15</v>
      </c>
      <c r="E408">
        <v>3.9</v>
      </c>
      <c r="F408" s="18">
        <v>14</v>
      </c>
      <c r="G408" s="18" t="s">
        <v>22</v>
      </c>
      <c r="H408" s="18" t="s">
        <v>23</v>
      </c>
      <c r="I408">
        <v>8.99</v>
      </c>
      <c r="J408">
        <v>1</v>
      </c>
      <c r="K408" t="s">
        <v>36</v>
      </c>
      <c r="L408">
        <v>4</v>
      </c>
      <c r="M408">
        <v>0.26</v>
      </c>
      <c r="N408" t="s">
        <v>24</v>
      </c>
      <c r="O408" t="str">
        <f t="shared" si="6"/>
        <v>56-100</v>
      </c>
    </row>
    <row r="409" spans="1:15" x14ac:dyDescent="0.25">
      <c r="A409" t="s">
        <v>449</v>
      </c>
      <c r="B409" s="18">
        <v>61</v>
      </c>
      <c r="C409" s="18" t="s">
        <v>40</v>
      </c>
      <c r="D409" s="18" t="s">
        <v>31</v>
      </c>
      <c r="E409">
        <v>0.42</v>
      </c>
      <c r="F409" s="18">
        <v>51</v>
      </c>
      <c r="G409" s="18" t="s">
        <v>22</v>
      </c>
      <c r="H409" s="18" t="s">
        <v>17</v>
      </c>
      <c r="I409">
        <v>17.989999999999998</v>
      </c>
      <c r="J409">
        <v>1</v>
      </c>
      <c r="K409" t="s">
        <v>18</v>
      </c>
      <c r="L409">
        <v>3</v>
      </c>
      <c r="M409">
        <v>0.01</v>
      </c>
      <c r="N409" t="s">
        <v>29</v>
      </c>
      <c r="O409" t="str">
        <f t="shared" si="6"/>
        <v>56-100</v>
      </c>
    </row>
    <row r="410" spans="1:15" x14ac:dyDescent="0.25">
      <c r="A410" t="s">
        <v>450</v>
      </c>
      <c r="B410" s="18">
        <v>32</v>
      </c>
      <c r="C410" s="18" t="s">
        <v>26</v>
      </c>
      <c r="D410" s="18" t="s">
        <v>21</v>
      </c>
      <c r="E410">
        <v>6.93</v>
      </c>
      <c r="F410" s="18">
        <v>34</v>
      </c>
      <c r="G410" s="18" t="s">
        <v>48</v>
      </c>
      <c r="H410" s="18" t="s">
        <v>23</v>
      </c>
      <c r="I410">
        <v>13.99</v>
      </c>
      <c r="J410">
        <v>1</v>
      </c>
      <c r="K410" t="s">
        <v>28</v>
      </c>
      <c r="L410">
        <v>3</v>
      </c>
      <c r="M410">
        <v>0.2</v>
      </c>
      <c r="N410" t="s">
        <v>46</v>
      </c>
      <c r="O410" t="str">
        <f t="shared" si="6"/>
        <v>26-35</v>
      </c>
    </row>
    <row r="411" spans="1:15" x14ac:dyDescent="0.25">
      <c r="A411" t="s">
        <v>451</v>
      </c>
      <c r="B411" s="18">
        <v>31</v>
      </c>
      <c r="C411" s="18" t="s">
        <v>40</v>
      </c>
      <c r="D411" s="18" t="s">
        <v>15</v>
      </c>
      <c r="E411">
        <v>5.18</v>
      </c>
      <c r="F411" s="18">
        <v>36</v>
      </c>
      <c r="G411" s="18" t="s">
        <v>32</v>
      </c>
      <c r="H411" s="18" t="s">
        <v>56</v>
      </c>
      <c r="I411">
        <v>8.99</v>
      </c>
      <c r="J411">
        <v>1</v>
      </c>
      <c r="K411" t="s">
        <v>60</v>
      </c>
      <c r="L411">
        <v>1</v>
      </c>
      <c r="M411">
        <v>0.14000000000000001</v>
      </c>
      <c r="N411" t="s">
        <v>33</v>
      </c>
      <c r="O411" t="str">
        <f t="shared" si="6"/>
        <v>26-35</v>
      </c>
    </row>
    <row r="412" spans="1:15" x14ac:dyDescent="0.25">
      <c r="A412" t="s">
        <v>452</v>
      </c>
      <c r="B412" s="18">
        <v>42</v>
      </c>
      <c r="C412" s="18" t="s">
        <v>40</v>
      </c>
      <c r="D412" s="18" t="s">
        <v>31</v>
      </c>
      <c r="E412">
        <v>8.3699999999999992</v>
      </c>
      <c r="F412" s="18">
        <v>21</v>
      </c>
      <c r="G412" s="18" t="s">
        <v>22</v>
      </c>
      <c r="H412" s="18" t="s">
        <v>56</v>
      </c>
      <c r="I412">
        <v>17.989999999999998</v>
      </c>
      <c r="J412">
        <v>0</v>
      </c>
      <c r="K412" t="s">
        <v>28</v>
      </c>
      <c r="L412">
        <v>3</v>
      </c>
      <c r="M412">
        <v>0.38</v>
      </c>
      <c r="N412" t="s">
        <v>51</v>
      </c>
      <c r="O412" t="str">
        <f t="shared" si="6"/>
        <v>36-55</v>
      </c>
    </row>
    <row r="413" spans="1:15" x14ac:dyDescent="0.25">
      <c r="A413" t="s">
        <v>453</v>
      </c>
      <c r="B413" s="18">
        <v>69</v>
      </c>
      <c r="C413" s="18" t="s">
        <v>14</v>
      </c>
      <c r="D413" s="18" t="s">
        <v>31</v>
      </c>
      <c r="E413">
        <v>38.020000000000003</v>
      </c>
      <c r="F413" s="18">
        <v>30</v>
      </c>
      <c r="G413" s="18" t="s">
        <v>22</v>
      </c>
      <c r="H413" s="18" t="s">
        <v>56</v>
      </c>
      <c r="I413">
        <v>17.989999999999998</v>
      </c>
      <c r="J413">
        <v>0</v>
      </c>
      <c r="K413" t="s">
        <v>36</v>
      </c>
      <c r="L413">
        <v>3</v>
      </c>
      <c r="M413">
        <v>1.23</v>
      </c>
      <c r="N413" t="s">
        <v>46</v>
      </c>
      <c r="O413" t="str">
        <f t="shared" si="6"/>
        <v>56-100</v>
      </c>
    </row>
    <row r="414" spans="1:15" x14ac:dyDescent="0.25">
      <c r="A414" t="s">
        <v>454</v>
      </c>
      <c r="B414" s="18">
        <v>65</v>
      </c>
      <c r="C414" s="18" t="s">
        <v>26</v>
      </c>
      <c r="D414" s="18" t="s">
        <v>31</v>
      </c>
      <c r="E414">
        <v>52.33</v>
      </c>
      <c r="F414" s="18">
        <v>24</v>
      </c>
      <c r="G414" s="18" t="s">
        <v>22</v>
      </c>
      <c r="H414" s="18" t="s">
        <v>56</v>
      </c>
      <c r="I414">
        <v>17.989999999999998</v>
      </c>
      <c r="J414">
        <v>0</v>
      </c>
      <c r="K414" t="s">
        <v>18</v>
      </c>
      <c r="L414">
        <v>5</v>
      </c>
      <c r="M414">
        <v>2.09</v>
      </c>
      <c r="N414" t="s">
        <v>19</v>
      </c>
      <c r="O414" t="str">
        <f t="shared" si="6"/>
        <v>56-100</v>
      </c>
    </row>
    <row r="415" spans="1:15" x14ac:dyDescent="0.25">
      <c r="A415" t="s">
        <v>455</v>
      </c>
      <c r="B415" s="18">
        <v>44</v>
      </c>
      <c r="C415" s="18" t="s">
        <v>40</v>
      </c>
      <c r="D415" s="18" t="s">
        <v>31</v>
      </c>
      <c r="E415">
        <v>1.83</v>
      </c>
      <c r="F415" s="18">
        <v>25</v>
      </c>
      <c r="G415" s="18" t="s">
        <v>16</v>
      </c>
      <c r="H415" s="18" t="s">
        <v>17</v>
      </c>
      <c r="I415">
        <v>17.989999999999998</v>
      </c>
      <c r="J415">
        <v>0</v>
      </c>
      <c r="K415" t="s">
        <v>42</v>
      </c>
      <c r="L415">
        <v>5</v>
      </c>
      <c r="M415">
        <v>7.0000000000000007E-2</v>
      </c>
      <c r="N415" t="s">
        <v>46</v>
      </c>
      <c r="O415" t="str">
        <f t="shared" si="6"/>
        <v>36-55</v>
      </c>
    </row>
    <row r="416" spans="1:15" x14ac:dyDescent="0.25">
      <c r="A416" t="s">
        <v>456</v>
      </c>
      <c r="B416" s="18">
        <v>58</v>
      </c>
      <c r="C416" s="18" t="s">
        <v>26</v>
      </c>
      <c r="D416" s="18" t="s">
        <v>15</v>
      </c>
      <c r="E416">
        <v>0.51</v>
      </c>
      <c r="F416" s="18">
        <v>12</v>
      </c>
      <c r="G416" s="18" t="s">
        <v>27</v>
      </c>
      <c r="H416" s="18" t="s">
        <v>56</v>
      </c>
      <c r="I416">
        <v>8.99</v>
      </c>
      <c r="J416">
        <v>1</v>
      </c>
      <c r="K416" t="s">
        <v>42</v>
      </c>
      <c r="L416">
        <v>1</v>
      </c>
      <c r="M416">
        <v>0.04</v>
      </c>
      <c r="N416" t="s">
        <v>19</v>
      </c>
      <c r="O416" t="str">
        <f t="shared" si="6"/>
        <v>56-100</v>
      </c>
    </row>
    <row r="417" spans="1:15" x14ac:dyDescent="0.25">
      <c r="A417" t="s">
        <v>457</v>
      </c>
      <c r="B417" s="18">
        <v>56</v>
      </c>
      <c r="C417" s="18" t="s">
        <v>26</v>
      </c>
      <c r="D417" s="18" t="s">
        <v>15</v>
      </c>
      <c r="E417">
        <v>8.5399999999999991</v>
      </c>
      <c r="F417" s="18">
        <v>16</v>
      </c>
      <c r="G417" s="18" t="s">
        <v>32</v>
      </c>
      <c r="H417" s="18" t="s">
        <v>56</v>
      </c>
      <c r="I417">
        <v>8.99</v>
      </c>
      <c r="J417">
        <v>0</v>
      </c>
      <c r="K417" t="s">
        <v>28</v>
      </c>
      <c r="L417">
        <v>5</v>
      </c>
      <c r="M417">
        <v>0.5</v>
      </c>
      <c r="N417" t="s">
        <v>19</v>
      </c>
      <c r="O417" t="str">
        <f t="shared" si="6"/>
        <v>56-100</v>
      </c>
    </row>
    <row r="418" spans="1:15" x14ac:dyDescent="0.25">
      <c r="A418" t="s">
        <v>458</v>
      </c>
      <c r="B418" s="18">
        <v>40</v>
      </c>
      <c r="C418" s="18" t="s">
        <v>26</v>
      </c>
      <c r="D418" s="18" t="s">
        <v>31</v>
      </c>
      <c r="E418">
        <v>8.64</v>
      </c>
      <c r="F418" s="18">
        <v>35</v>
      </c>
      <c r="G418" s="18" t="s">
        <v>48</v>
      </c>
      <c r="H418" s="18" t="s">
        <v>45</v>
      </c>
      <c r="I418">
        <v>17.989999999999998</v>
      </c>
      <c r="J418">
        <v>0</v>
      </c>
      <c r="K418" t="s">
        <v>36</v>
      </c>
      <c r="L418">
        <v>5</v>
      </c>
      <c r="M418">
        <v>0.24</v>
      </c>
      <c r="N418" t="s">
        <v>38</v>
      </c>
      <c r="O418" t="str">
        <f t="shared" si="6"/>
        <v>36-55</v>
      </c>
    </row>
    <row r="419" spans="1:15" x14ac:dyDescent="0.25">
      <c r="A419" t="s">
        <v>459</v>
      </c>
      <c r="B419" s="18">
        <v>25</v>
      </c>
      <c r="C419" s="18" t="s">
        <v>26</v>
      </c>
      <c r="D419" s="18" t="s">
        <v>31</v>
      </c>
      <c r="E419">
        <v>6.38</v>
      </c>
      <c r="F419" s="18">
        <v>23</v>
      </c>
      <c r="G419" s="18" t="s">
        <v>48</v>
      </c>
      <c r="H419" s="18" t="s">
        <v>17</v>
      </c>
      <c r="I419">
        <v>17.989999999999998</v>
      </c>
      <c r="J419">
        <v>0</v>
      </c>
      <c r="K419" t="s">
        <v>18</v>
      </c>
      <c r="L419">
        <v>5</v>
      </c>
      <c r="M419">
        <v>0.27</v>
      </c>
      <c r="N419" t="s">
        <v>29</v>
      </c>
      <c r="O419" t="str">
        <f t="shared" si="6"/>
        <v>18-25</v>
      </c>
    </row>
    <row r="420" spans="1:15" x14ac:dyDescent="0.25">
      <c r="A420" t="s">
        <v>460</v>
      </c>
      <c r="B420" s="18">
        <v>28</v>
      </c>
      <c r="C420" s="18" t="s">
        <v>14</v>
      </c>
      <c r="D420" s="18" t="s">
        <v>31</v>
      </c>
      <c r="E420">
        <v>7.1</v>
      </c>
      <c r="F420" s="18">
        <v>11</v>
      </c>
      <c r="G420" s="18" t="s">
        <v>69</v>
      </c>
      <c r="H420" s="18" t="s">
        <v>45</v>
      </c>
      <c r="I420">
        <v>17.989999999999998</v>
      </c>
      <c r="J420">
        <v>0</v>
      </c>
      <c r="K420" t="s">
        <v>28</v>
      </c>
      <c r="L420">
        <v>3</v>
      </c>
      <c r="M420">
        <v>0.59</v>
      </c>
      <c r="N420" t="s">
        <v>33</v>
      </c>
      <c r="O420" t="str">
        <f t="shared" si="6"/>
        <v>26-35</v>
      </c>
    </row>
    <row r="421" spans="1:15" x14ac:dyDescent="0.25">
      <c r="A421" t="s">
        <v>461</v>
      </c>
      <c r="B421" s="18">
        <v>36</v>
      </c>
      <c r="C421" s="18" t="s">
        <v>40</v>
      </c>
      <c r="D421" s="18" t="s">
        <v>31</v>
      </c>
      <c r="E421">
        <v>11.31</v>
      </c>
      <c r="F421" s="18">
        <v>7</v>
      </c>
      <c r="G421" s="18" t="s">
        <v>69</v>
      </c>
      <c r="H421" s="18" t="s">
        <v>17</v>
      </c>
      <c r="I421">
        <v>17.989999999999998</v>
      </c>
      <c r="J421">
        <v>0</v>
      </c>
      <c r="K421" t="s">
        <v>42</v>
      </c>
      <c r="L421">
        <v>3</v>
      </c>
      <c r="M421">
        <v>1.41</v>
      </c>
      <c r="N421" t="s">
        <v>19</v>
      </c>
      <c r="O421" t="str">
        <f t="shared" si="6"/>
        <v>36-55</v>
      </c>
    </row>
    <row r="422" spans="1:15" x14ac:dyDescent="0.25">
      <c r="A422" t="s">
        <v>462</v>
      </c>
      <c r="B422" s="18">
        <v>33</v>
      </c>
      <c r="C422" s="18" t="s">
        <v>14</v>
      </c>
      <c r="D422" s="18" t="s">
        <v>15</v>
      </c>
      <c r="E422">
        <v>3.84</v>
      </c>
      <c r="F422" s="18">
        <v>28</v>
      </c>
      <c r="G422" s="18" t="s">
        <v>48</v>
      </c>
      <c r="H422" s="18" t="s">
        <v>23</v>
      </c>
      <c r="I422">
        <v>8.99</v>
      </c>
      <c r="J422">
        <v>1</v>
      </c>
      <c r="K422" t="s">
        <v>60</v>
      </c>
      <c r="L422">
        <v>3</v>
      </c>
      <c r="M422">
        <v>0.13</v>
      </c>
      <c r="N422" t="s">
        <v>33</v>
      </c>
      <c r="O422" t="str">
        <f t="shared" si="6"/>
        <v>26-35</v>
      </c>
    </row>
    <row r="423" spans="1:15" x14ac:dyDescent="0.25">
      <c r="A423" t="s">
        <v>463</v>
      </c>
      <c r="B423" s="18">
        <v>21</v>
      </c>
      <c r="C423" s="18" t="s">
        <v>40</v>
      </c>
      <c r="D423" s="18" t="s">
        <v>21</v>
      </c>
      <c r="E423">
        <v>10.63</v>
      </c>
      <c r="F423" s="18">
        <v>4</v>
      </c>
      <c r="G423" s="18" t="s">
        <v>32</v>
      </c>
      <c r="H423" s="18" t="s">
        <v>56</v>
      </c>
      <c r="I423">
        <v>13.99</v>
      </c>
      <c r="J423">
        <v>0</v>
      </c>
      <c r="K423" t="s">
        <v>18</v>
      </c>
      <c r="L423">
        <v>1</v>
      </c>
      <c r="M423">
        <v>2.13</v>
      </c>
      <c r="N423" t="s">
        <v>46</v>
      </c>
      <c r="O423" t="str">
        <f t="shared" si="6"/>
        <v>18-25</v>
      </c>
    </row>
    <row r="424" spans="1:15" x14ac:dyDescent="0.25">
      <c r="A424" t="s">
        <v>464</v>
      </c>
      <c r="B424" s="18">
        <v>24</v>
      </c>
      <c r="C424" s="18" t="s">
        <v>26</v>
      </c>
      <c r="D424" s="18" t="s">
        <v>21</v>
      </c>
      <c r="E424">
        <v>0.02</v>
      </c>
      <c r="F424" s="18">
        <v>35</v>
      </c>
      <c r="G424" s="18" t="s">
        <v>16</v>
      </c>
      <c r="H424" s="18" t="s">
        <v>56</v>
      </c>
      <c r="I424">
        <v>13.99</v>
      </c>
      <c r="J424">
        <v>1</v>
      </c>
      <c r="K424" t="s">
        <v>42</v>
      </c>
      <c r="L424">
        <v>3</v>
      </c>
      <c r="M424">
        <v>0</v>
      </c>
      <c r="N424" t="s">
        <v>51</v>
      </c>
      <c r="O424" t="str">
        <f t="shared" si="6"/>
        <v>18-25</v>
      </c>
    </row>
    <row r="425" spans="1:15" x14ac:dyDescent="0.25">
      <c r="A425" t="s">
        <v>465</v>
      </c>
      <c r="B425" s="18">
        <v>68</v>
      </c>
      <c r="C425" s="18" t="s">
        <v>26</v>
      </c>
      <c r="D425" s="18" t="s">
        <v>31</v>
      </c>
      <c r="E425">
        <v>9.66</v>
      </c>
      <c r="F425" s="18">
        <v>27</v>
      </c>
      <c r="G425" s="18" t="s">
        <v>16</v>
      </c>
      <c r="H425" s="18" t="s">
        <v>17</v>
      </c>
      <c r="I425">
        <v>17.989999999999998</v>
      </c>
      <c r="J425">
        <v>0</v>
      </c>
      <c r="K425" t="s">
        <v>60</v>
      </c>
      <c r="L425">
        <v>5</v>
      </c>
      <c r="M425">
        <v>0.35</v>
      </c>
      <c r="N425" t="s">
        <v>24</v>
      </c>
      <c r="O425" t="str">
        <f t="shared" si="6"/>
        <v>56-100</v>
      </c>
    </row>
    <row r="426" spans="1:15" x14ac:dyDescent="0.25">
      <c r="A426" t="s">
        <v>466</v>
      </c>
      <c r="B426" s="18">
        <v>70</v>
      </c>
      <c r="C426" s="18" t="s">
        <v>26</v>
      </c>
      <c r="D426" s="18" t="s">
        <v>31</v>
      </c>
      <c r="E426">
        <v>0.36</v>
      </c>
      <c r="F426" s="18">
        <v>15</v>
      </c>
      <c r="G426" s="18" t="s">
        <v>32</v>
      </c>
      <c r="H426" s="18" t="s">
        <v>17</v>
      </c>
      <c r="I426">
        <v>17.989999999999998</v>
      </c>
      <c r="J426">
        <v>1</v>
      </c>
      <c r="K426" t="s">
        <v>18</v>
      </c>
      <c r="L426">
        <v>5</v>
      </c>
      <c r="M426">
        <v>0.02</v>
      </c>
      <c r="N426" t="s">
        <v>24</v>
      </c>
      <c r="O426" t="str">
        <f t="shared" si="6"/>
        <v>56-100</v>
      </c>
    </row>
    <row r="427" spans="1:15" x14ac:dyDescent="0.25">
      <c r="A427" t="s">
        <v>467</v>
      </c>
      <c r="B427" s="18">
        <v>68</v>
      </c>
      <c r="C427" s="18" t="s">
        <v>40</v>
      </c>
      <c r="D427" s="18" t="s">
        <v>15</v>
      </c>
      <c r="E427">
        <v>7.63</v>
      </c>
      <c r="F427" s="18">
        <v>23</v>
      </c>
      <c r="G427" s="18" t="s">
        <v>69</v>
      </c>
      <c r="H427" s="18" t="s">
        <v>56</v>
      </c>
      <c r="I427">
        <v>8.99</v>
      </c>
      <c r="J427">
        <v>0</v>
      </c>
      <c r="K427" t="s">
        <v>36</v>
      </c>
      <c r="L427">
        <v>4</v>
      </c>
      <c r="M427">
        <v>0.32</v>
      </c>
      <c r="N427" t="s">
        <v>29</v>
      </c>
      <c r="O427" t="str">
        <f t="shared" si="6"/>
        <v>56-100</v>
      </c>
    </row>
    <row r="428" spans="1:15" x14ac:dyDescent="0.25">
      <c r="A428" t="s">
        <v>468</v>
      </c>
      <c r="B428" s="18">
        <v>41</v>
      </c>
      <c r="C428" s="18" t="s">
        <v>26</v>
      </c>
      <c r="D428" s="18" t="s">
        <v>21</v>
      </c>
      <c r="E428">
        <v>6.47</v>
      </c>
      <c r="F428" s="18">
        <v>32</v>
      </c>
      <c r="G428" s="18" t="s">
        <v>16</v>
      </c>
      <c r="H428" s="18" t="s">
        <v>17</v>
      </c>
      <c r="I428">
        <v>13.99</v>
      </c>
      <c r="J428">
        <v>1</v>
      </c>
      <c r="K428" t="s">
        <v>18</v>
      </c>
      <c r="L428">
        <v>4</v>
      </c>
      <c r="M428">
        <v>0.2</v>
      </c>
      <c r="N428" t="s">
        <v>29</v>
      </c>
      <c r="O428" t="str">
        <f t="shared" si="6"/>
        <v>36-55</v>
      </c>
    </row>
    <row r="429" spans="1:15" x14ac:dyDescent="0.25">
      <c r="A429" t="s">
        <v>469</v>
      </c>
      <c r="B429" s="18">
        <v>58</v>
      </c>
      <c r="C429" s="18" t="s">
        <v>14</v>
      </c>
      <c r="D429" s="18" t="s">
        <v>31</v>
      </c>
      <c r="E429">
        <v>26.32</v>
      </c>
      <c r="F429" s="18">
        <v>18</v>
      </c>
      <c r="G429" s="18" t="s">
        <v>27</v>
      </c>
      <c r="H429" s="18" t="s">
        <v>23</v>
      </c>
      <c r="I429">
        <v>17.989999999999998</v>
      </c>
      <c r="J429">
        <v>0</v>
      </c>
      <c r="K429" t="s">
        <v>42</v>
      </c>
      <c r="L429">
        <v>4</v>
      </c>
      <c r="M429">
        <v>1.39</v>
      </c>
      <c r="N429" t="s">
        <v>51</v>
      </c>
      <c r="O429" t="str">
        <f t="shared" si="6"/>
        <v>56-100</v>
      </c>
    </row>
    <row r="430" spans="1:15" x14ac:dyDescent="0.25">
      <c r="A430" t="s">
        <v>470</v>
      </c>
      <c r="B430" s="18">
        <v>38</v>
      </c>
      <c r="C430" s="18" t="s">
        <v>26</v>
      </c>
      <c r="D430" s="18" t="s">
        <v>21</v>
      </c>
      <c r="E430">
        <v>7.34</v>
      </c>
      <c r="F430" s="18">
        <v>56</v>
      </c>
      <c r="G430" s="18" t="s">
        <v>22</v>
      </c>
      <c r="H430" s="18" t="s">
        <v>17</v>
      </c>
      <c r="I430">
        <v>13.99</v>
      </c>
      <c r="J430">
        <v>1</v>
      </c>
      <c r="K430" t="s">
        <v>18</v>
      </c>
      <c r="L430">
        <v>4</v>
      </c>
      <c r="M430">
        <v>0.13</v>
      </c>
      <c r="N430" t="s">
        <v>38</v>
      </c>
      <c r="O430" t="str">
        <f t="shared" si="6"/>
        <v>36-55</v>
      </c>
    </row>
    <row r="431" spans="1:15" x14ac:dyDescent="0.25">
      <c r="A431" t="s">
        <v>471</v>
      </c>
      <c r="B431" s="18">
        <v>33</v>
      </c>
      <c r="C431" s="18" t="s">
        <v>40</v>
      </c>
      <c r="D431" s="18" t="s">
        <v>15</v>
      </c>
      <c r="E431">
        <v>8.19</v>
      </c>
      <c r="F431" s="18">
        <v>53</v>
      </c>
      <c r="G431" s="18" t="s">
        <v>22</v>
      </c>
      <c r="H431" s="18" t="s">
        <v>17</v>
      </c>
      <c r="I431">
        <v>8.99</v>
      </c>
      <c r="J431">
        <v>1</v>
      </c>
      <c r="K431" t="s">
        <v>60</v>
      </c>
      <c r="L431">
        <v>1</v>
      </c>
      <c r="M431">
        <v>0.15</v>
      </c>
      <c r="N431" t="s">
        <v>46</v>
      </c>
      <c r="O431" t="str">
        <f t="shared" si="6"/>
        <v>26-35</v>
      </c>
    </row>
    <row r="432" spans="1:15" x14ac:dyDescent="0.25">
      <c r="A432" t="s">
        <v>472</v>
      </c>
      <c r="B432" s="18">
        <v>19</v>
      </c>
      <c r="C432" s="18" t="s">
        <v>26</v>
      </c>
      <c r="D432" s="18" t="s">
        <v>31</v>
      </c>
      <c r="E432">
        <v>11.05</v>
      </c>
      <c r="F432" s="18">
        <v>5</v>
      </c>
      <c r="G432" s="18" t="s">
        <v>32</v>
      </c>
      <c r="H432" s="18" t="s">
        <v>17</v>
      </c>
      <c r="I432">
        <v>17.989999999999998</v>
      </c>
      <c r="J432">
        <v>0</v>
      </c>
      <c r="K432" t="s">
        <v>18</v>
      </c>
      <c r="L432">
        <v>1</v>
      </c>
      <c r="M432">
        <v>1.84</v>
      </c>
      <c r="N432" t="s">
        <v>38</v>
      </c>
      <c r="O432" t="str">
        <f t="shared" si="6"/>
        <v>18-25</v>
      </c>
    </row>
    <row r="433" spans="1:15" x14ac:dyDescent="0.25">
      <c r="A433" t="s">
        <v>473</v>
      </c>
      <c r="B433" s="18">
        <v>65</v>
      </c>
      <c r="C433" s="18" t="s">
        <v>14</v>
      </c>
      <c r="D433" s="18" t="s">
        <v>15</v>
      </c>
      <c r="E433">
        <v>1.05</v>
      </c>
      <c r="F433" s="18">
        <v>51</v>
      </c>
      <c r="G433" s="18" t="s">
        <v>16</v>
      </c>
      <c r="H433" s="18" t="s">
        <v>23</v>
      </c>
      <c r="I433">
        <v>8.99</v>
      </c>
      <c r="J433">
        <v>1</v>
      </c>
      <c r="K433" t="s">
        <v>18</v>
      </c>
      <c r="L433">
        <v>2</v>
      </c>
      <c r="M433">
        <v>0.02</v>
      </c>
      <c r="N433" t="s">
        <v>24</v>
      </c>
      <c r="O433" t="str">
        <f t="shared" si="6"/>
        <v>56-100</v>
      </c>
    </row>
    <row r="434" spans="1:15" x14ac:dyDescent="0.25">
      <c r="A434" t="s">
        <v>474</v>
      </c>
      <c r="B434" s="18">
        <v>66</v>
      </c>
      <c r="C434" s="18" t="s">
        <v>40</v>
      </c>
      <c r="D434" s="18" t="s">
        <v>21</v>
      </c>
      <c r="E434">
        <v>27.5</v>
      </c>
      <c r="F434" s="18">
        <v>32</v>
      </c>
      <c r="G434" s="18" t="s">
        <v>16</v>
      </c>
      <c r="H434" s="18" t="s">
        <v>23</v>
      </c>
      <c r="I434">
        <v>13.99</v>
      </c>
      <c r="J434">
        <v>0</v>
      </c>
      <c r="K434" t="s">
        <v>18</v>
      </c>
      <c r="L434">
        <v>3</v>
      </c>
      <c r="M434">
        <v>0.83</v>
      </c>
      <c r="N434" t="s">
        <v>38</v>
      </c>
      <c r="O434" t="str">
        <f t="shared" si="6"/>
        <v>56-100</v>
      </c>
    </row>
    <row r="435" spans="1:15" x14ac:dyDescent="0.25">
      <c r="A435" t="s">
        <v>475</v>
      </c>
      <c r="B435" s="18">
        <v>28</v>
      </c>
      <c r="C435" s="18" t="s">
        <v>40</v>
      </c>
      <c r="D435" s="18" t="s">
        <v>15</v>
      </c>
      <c r="E435">
        <v>9.85</v>
      </c>
      <c r="F435" s="18">
        <v>46</v>
      </c>
      <c r="G435" s="18" t="s">
        <v>69</v>
      </c>
      <c r="H435" s="18" t="s">
        <v>54</v>
      </c>
      <c r="I435">
        <v>8.99</v>
      </c>
      <c r="J435">
        <v>1</v>
      </c>
      <c r="K435" t="s">
        <v>18</v>
      </c>
      <c r="L435">
        <v>5</v>
      </c>
      <c r="M435">
        <v>0.21</v>
      </c>
      <c r="N435" t="s">
        <v>29</v>
      </c>
      <c r="O435" t="str">
        <f t="shared" si="6"/>
        <v>26-35</v>
      </c>
    </row>
    <row r="436" spans="1:15" x14ac:dyDescent="0.25">
      <c r="A436" t="s">
        <v>476</v>
      </c>
      <c r="B436" s="18">
        <v>66</v>
      </c>
      <c r="C436" s="18" t="s">
        <v>26</v>
      </c>
      <c r="D436" s="18" t="s">
        <v>31</v>
      </c>
      <c r="E436">
        <v>5.22</v>
      </c>
      <c r="F436" s="18">
        <v>28</v>
      </c>
      <c r="G436" s="18" t="s">
        <v>27</v>
      </c>
      <c r="H436" s="18" t="s">
        <v>54</v>
      </c>
      <c r="I436">
        <v>17.989999999999998</v>
      </c>
      <c r="J436">
        <v>0</v>
      </c>
      <c r="K436" t="s">
        <v>28</v>
      </c>
      <c r="L436">
        <v>5</v>
      </c>
      <c r="M436">
        <v>0.18</v>
      </c>
      <c r="N436" t="s">
        <v>19</v>
      </c>
      <c r="O436" t="str">
        <f t="shared" si="6"/>
        <v>56-100</v>
      </c>
    </row>
    <row r="437" spans="1:15" x14ac:dyDescent="0.25">
      <c r="A437" t="s">
        <v>477</v>
      </c>
      <c r="B437" s="18">
        <v>21</v>
      </c>
      <c r="C437" s="18" t="s">
        <v>26</v>
      </c>
      <c r="D437" s="18" t="s">
        <v>15</v>
      </c>
      <c r="E437">
        <v>19.14</v>
      </c>
      <c r="F437" s="18">
        <v>28</v>
      </c>
      <c r="G437" s="18" t="s">
        <v>69</v>
      </c>
      <c r="H437" s="18" t="s">
        <v>54</v>
      </c>
      <c r="I437">
        <v>8.99</v>
      </c>
      <c r="J437">
        <v>0</v>
      </c>
      <c r="K437" t="s">
        <v>28</v>
      </c>
      <c r="L437">
        <v>2</v>
      </c>
      <c r="M437">
        <v>0.66</v>
      </c>
      <c r="N437" t="s">
        <v>46</v>
      </c>
      <c r="O437" t="str">
        <f t="shared" si="6"/>
        <v>18-25</v>
      </c>
    </row>
    <row r="438" spans="1:15" x14ac:dyDescent="0.25">
      <c r="A438" t="s">
        <v>478</v>
      </c>
      <c r="B438" s="18">
        <v>23</v>
      </c>
      <c r="C438" s="18" t="s">
        <v>14</v>
      </c>
      <c r="D438" s="18" t="s">
        <v>15</v>
      </c>
      <c r="E438">
        <v>10.73</v>
      </c>
      <c r="F438" s="18">
        <v>35</v>
      </c>
      <c r="G438" s="18" t="s">
        <v>22</v>
      </c>
      <c r="H438" s="18" t="s">
        <v>56</v>
      </c>
      <c r="I438">
        <v>8.99</v>
      </c>
      <c r="J438">
        <v>1</v>
      </c>
      <c r="K438" t="s">
        <v>60</v>
      </c>
      <c r="L438">
        <v>5</v>
      </c>
      <c r="M438">
        <v>0.3</v>
      </c>
      <c r="N438" t="s">
        <v>46</v>
      </c>
      <c r="O438" t="str">
        <f t="shared" si="6"/>
        <v>18-25</v>
      </c>
    </row>
    <row r="439" spans="1:15" x14ac:dyDescent="0.25">
      <c r="A439" t="s">
        <v>479</v>
      </c>
      <c r="B439" s="18">
        <v>30</v>
      </c>
      <c r="C439" s="18" t="s">
        <v>40</v>
      </c>
      <c r="D439" s="18" t="s">
        <v>21</v>
      </c>
      <c r="E439">
        <v>5.0999999999999996</v>
      </c>
      <c r="F439" s="18">
        <v>9</v>
      </c>
      <c r="G439" s="18" t="s">
        <v>69</v>
      </c>
      <c r="H439" s="18" t="s">
        <v>17</v>
      </c>
      <c r="I439">
        <v>13.99</v>
      </c>
      <c r="J439">
        <v>0</v>
      </c>
      <c r="K439" t="s">
        <v>42</v>
      </c>
      <c r="L439">
        <v>5</v>
      </c>
      <c r="M439">
        <v>0.51</v>
      </c>
      <c r="N439" t="s">
        <v>46</v>
      </c>
      <c r="O439" t="str">
        <f t="shared" si="6"/>
        <v>26-35</v>
      </c>
    </row>
    <row r="440" spans="1:15" x14ac:dyDescent="0.25">
      <c r="A440" t="s">
        <v>480</v>
      </c>
      <c r="B440" s="18">
        <v>36</v>
      </c>
      <c r="C440" s="18" t="s">
        <v>14</v>
      </c>
      <c r="D440" s="18" t="s">
        <v>15</v>
      </c>
      <c r="E440">
        <v>16.649999999999999</v>
      </c>
      <c r="F440" s="18">
        <v>36</v>
      </c>
      <c r="G440" s="18" t="s">
        <v>32</v>
      </c>
      <c r="H440" s="18" t="s">
        <v>56</v>
      </c>
      <c r="I440">
        <v>8.99</v>
      </c>
      <c r="J440">
        <v>1</v>
      </c>
      <c r="K440" t="s">
        <v>36</v>
      </c>
      <c r="L440">
        <v>2</v>
      </c>
      <c r="M440">
        <v>0.45</v>
      </c>
      <c r="N440" t="s">
        <v>51</v>
      </c>
      <c r="O440" t="str">
        <f t="shared" si="6"/>
        <v>36-55</v>
      </c>
    </row>
    <row r="441" spans="1:15" x14ac:dyDescent="0.25">
      <c r="A441" t="s">
        <v>481</v>
      </c>
      <c r="B441" s="18">
        <v>32</v>
      </c>
      <c r="C441" s="18" t="s">
        <v>14</v>
      </c>
      <c r="D441" s="18" t="s">
        <v>31</v>
      </c>
      <c r="E441">
        <v>45.98</v>
      </c>
      <c r="F441" s="18">
        <v>45</v>
      </c>
      <c r="G441" s="18" t="s">
        <v>27</v>
      </c>
      <c r="H441" s="18" t="s">
        <v>54</v>
      </c>
      <c r="I441">
        <v>17.989999999999998</v>
      </c>
      <c r="J441">
        <v>0</v>
      </c>
      <c r="K441" t="s">
        <v>28</v>
      </c>
      <c r="L441">
        <v>1</v>
      </c>
      <c r="M441">
        <v>1</v>
      </c>
      <c r="N441" t="s">
        <v>46</v>
      </c>
      <c r="O441" t="str">
        <f t="shared" si="6"/>
        <v>26-35</v>
      </c>
    </row>
    <row r="442" spans="1:15" x14ac:dyDescent="0.25">
      <c r="A442" t="s">
        <v>482</v>
      </c>
      <c r="B442" s="18">
        <v>18</v>
      </c>
      <c r="C442" s="18" t="s">
        <v>40</v>
      </c>
      <c r="D442" s="18" t="s">
        <v>21</v>
      </c>
      <c r="E442">
        <v>20.65</v>
      </c>
      <c r="F442" s="18">
        <v>19</v>
      </c>
      <c r="G442" s="18" t="s">
        <v>69</v>
      </c>
      <c r="H442" s="18" t="s">
        <v>56</v>
      </c>
      <c r="I442">
        <v>13.99</v>
      </c>
      <c r="J442">
        <v>0</v>
      </c>
      <c r="K442" t="s">
        <v>28</v>
      </c>
      <c r="L442">
        <v>4</v>
      </c>
      <c r="M442">
        <v>1.03</v>
      </c>
      <c r="N442" t="s">
        <v>24</v>
      </c>
      <c r="O442" t="str">
        <f t="shared" si="6"/>
        <v>18-25</v>
      </c>
    </row>
    <row r="443" spans="1:15" x14ac:dyDescent="0.25">
      <c r="A443" t="s">
        <v>483</v>
      </c>
      <c r="B443" s="18">
        <v>40</v>
      </c>
      <c r="C443" s="18" t="s">
        <v>40</v>
      </c>
      <c r="D443" s="18" t="s">
        <v>15</v>
      </c>
      <c r="E443">
        <v>10.98</v>
      </c>
      <c r="F443" s="18">
        <v>28</v>
      </c>
      <c r="G443" s="18" t="s">
        <v>48</v>
      </c>
      <c r="H443" s="18" t="s">
        <v>23</v>
      </c>
      <c r="I443">
        <v>8.99</v>
      </c>
      <c r="J443">
        <v>1</v>
      </c>
      <c r="K443" t="s">
        <v>36</v>
      </c>
      <c r="L443">
        <v>1</v>
      </c>
      <c r="M443">
        <v>0.38</v>
      </c>
      <c r="N443" t="s">
        <v>19</v>
      </c>
      <c r="O443" t="str">
        <f t="shared" si="6"/>
        <v>36-55</v>
      </c>
    </row>
    <row r="444" spans="1:15" x14ac:dyDescent="0.25">
      <c r="A444" t="s">
        <v>484</v>
      </c>
      <c r="B444" s="18">
        <v>28</v>
      </c>
      <c r="C444" s="18" t="s">
        <v>40</v>
      </c>
      <c r="D444" s="18" t="s">
        <v>21</v>
      </c>
      <c r="E444">
        <v>1.78</v>
      </c>
      <c r="F444" s="18">
        <v>35</v>
      </c>
      <c r="G444" s="18" t="s">
        <v>48</v>
      </c>
      <c r="H444" s="18" t="s">
        <v>23</v>
      </c>
      <c r="I444">
        <v>13.99</v>
      </c>
      <c r="J444">
        <v>1</v>
      </c>
      <c r="K444" t="s">
        <v>36</v>
      </c>
      <c r="L444">
        <v>3</v>
      </c>
      <c r="M444">
        <v>0.05</v>
      </c>
      <c r="N444" t="s">
        <v>19</v>
      </c>
      <c r="O444" t="str">
        <f t="shared" si="6"/>
        <v>26-35</v>
      </c>
    </row>
    <row r="445" spans="1:15" x14ac:dyDescent="0.25">
      <c r="A445" t="s">
        <v>485</v>
      </c>
      <c r="B445" s="18">
        <v>32</v>
      </c>
      <c r="C445" s="18" t="s">
        <v>40</v>
      </c>
      <c r="D445" s="18" t="s">
        <v>31</v>
      </c>
      <c r="E445">
        <v>4.1100000000000003</v>
      </c>
      <c r="F445" s="18">
        <v>45</v>
      </c>
      <c r="G445" s="18" t="s">
        <v>27</v>
      </c>
      <c r="H445" s="18" t="s">
        <v>45</v>
      </c>
      <c r="I445">
        <v>17.989999999999998</v>
      </c>
      <c r="J445">
        <v>1</v>
      </c>
      <c r="K445" t="s">
        <v>60</v>
      </c>
      <c r="L445">
        <v>5</v>
      </c>
      <c r="M445">
        <v>0.09</v>
      </c>
      <c r="N445" t="s">
        <v>19</v>
      </c>
      <c r="O445" t="str">
        <f t="shared" si="6"/>
        <v>26-35</v>
      </c>
    </row>
    <row r="446" spans="1:15" x14ac:dyDescent="0.25">
      <c r="A446" t="s">
        <v>486</v>
      </c>
      <c r="B446" s="18">
        <v>20</v>
      </c>
      <c r="C446" s="18" t="s">
        <v>14</v>
      </c>
      <c r="D446" s="18" t="s">
        <v>21</v>
      </c>
      <c r="E446">
        <v>21.21</v>
      </c>
      <c r="F446" s="18">
        <v>0</v>
      </c>
      <c r="G446" s="18" t="s">
        <v>69</v>
      </c>
      <c r="H446" s="18" t="s">
        <v>23</v>
      </c>
      <c r="I446">
        <v>13.99</v>
      </c>
      <c r="J446">
        <v>0</v>
      </c>
      <c r="K446" t="s">
        <v>28</v>
      </c>
      <c r="L446">
        <v>2</v>
      </c>
      <c r="M446">
        <v>21.21</v>
      </c>
      <c r="N446" t="s">
        <v>29</v>
      </c>
      <c r="O446" t="str">
        <f t="shared" si="6"/>
        <v>18-25</v>
      </c>
    </row>
    <row r="447" spans="1:15" x14ac:dyDescent="0.25">
      <c r="A447" t="s">
        <v>487</v>
      </c>
      <c r="B447" s="18">
        <v>67</v>
      </c>
      <c r="C447" s="18" t="s">
        <v>26</v>
      </c>
      <c r="D447" s="18" t="s">
        <v>31</v>
      </c>
      <c r="E447">
        <v>15.45</v>
      </c>
      <c r="F447" s="18">
        <v>46</v>
      </c>
      <c r="G447" s="18" t="s">
        <v>16</v>
      </c>
      <c r="H447" s="18" t="s">
        <v>54</v>
      </c>
      <c r="I447">
        <v>17.989999999999998</v>
      </c>
      <c r="J447">
        <v>1</v>
      </c>
      <c r="K447" t="s">
        <v>18</v>
      </c>
      <c r="L447">
        <v>5</v>
      </c>
      <c r="M447">
        <v>0.33</v>
      </c>
      <c r="N447" t="s">
        <v>46</v>
      </c>
      <c r="O447" t="str">
        <f t="shared" si="6"/>
        <v>56-100</v>
      </c>
    </row>
    <row r="448" spans="1:15" x14ac:dyDescent="0.25">
      <c r="A448" t="s">
        <v>488</v>
      </c>
      <c r="B448" s="18">
        <v>31</v>
      </c>
      <c r="C448" s="18" t="s">
        <v>40</v>
      </c>
      <c r="D448" s="18" t="s">
        <v>31</v>
      </c>
      <c r="E448">
        <v>12</v>
      </c>
      <c r="F448" s="18">
        <v>2</v>
      </c>
      <c r="G448" s="18" t="s">
        <v>22</v>
      </c>
      <c r="H448" s="18" t="s">
        <v>23</v>
      </c>
      <c r="I448">
        <v>17.989999999999998</v>
      </c>
      <c r="J448">
        <v>0</v>
      </c>
      <c r="K448" t="s">
        <v>60</v>
      </c>
      <c r="L448">
        <v>2</v>
      </c>
      <c r="M448">
        <v>4</v>
      </c>
      <c r="N448" t="s">
        <v>46</v>
      </c>
      <c r="O448" t="str">
        <f t="shared" si="6"/>
        <v>26-35</v>
      </c>
    </row>
    <row r="449" spans="1:15" x14ac:dyDescent="0.25">
      <c r="A449" t="s">
        <v>489</v>
      </c>
      <c r="B449" s="18">
        <v>19</v>
      </c>
      <c r="C449" s="18" t="s">
        <v>14</v>
      </c>
      <c r="D449" s="18" t="s">
        <v>31</v>
      </c>
      <c r="E449">
        <v>1.44</v>
      </c>
      <c r="F449" s="18">
        <v>40</v>
      </c>
      <c r="G449" s="18" t="s">
        <v>48</v>
      </c>
      <c r="H449" s="18" t="s">
        <v>17</v>
      </c>
      <c r="I449">
        <v>17.989999999999998</v>
      </c>
      <c r="J449">
        <v>1</v>
      </c>
      <c r="K449" t="s">
        <v>18</v>
      </c>
      <c r="L449">
        <v>5</v>
      </c>
      <c r="M449">
        <v>0.04</v>
      </c>
      <c r="N449" t="s">
        <v>46</v>
      </c>
      <c r="O449" t="str">
        <f t="shared" si="6"/>
        <v>18-25</v>
      </c>
    </row>
    <row r="450" spans="1:15" x14ac:dyDescent="0.25">
      <c r="A450" t="s">
        <v>490</v>
      </c>
      <c r="B450" s="18">
        <v>47</v>
      </c>
      <c r="C450" s="18" t="s">
        <v>14</v>
      </c>
      <c r="D450" s="18" t="s">
        <v>21</v>
      </c>
      <c r="E450">
        <v>8.67</v>
      </c>
      <c r="F450" s="18">
        <v>41</v>
      </c>
      <c r="G450" s="18" t="s">
        <v>69</v>
      </c>
      <c r="H450" s="18" t="s">
        <v>45</v>
      </c>
      <c r="I450">
        <v>13.99</v>
      </c>
      <c r="J450">
        <v>1</v>
      </c>
      <c r="K450" t="s">
        <v>42</v>
      </c>
      <c r="L450">
        <v>2</v>
      </c>
      <c r="M450">
        <v>0.21</v>
      </c>
      <c r="N450" t="s">
        <v>24</v>
      </c>
      <c r="O450" t="str">
        <f t="shared" ref="O450:O513" si="7">IF(B450&lt;=25,"18-25",IF(B450&lt;=35,"26-35",IF(B450&lt;=55,"36-55",IF(B450&gt;=56,"56-100"))))</f>
        <v>36-55</v>
      </c>
    </row>
    <row r="451" spans="1:15" x14ac:dyDescent="0.25">
      <c r="A451" t="s">
        <v>491</v>
      </c>
      <c r="B451" s="18">
        <v>28</v>
      </c>
      <c r="C451" s="18" t="s">
        <v>26</v>
      </c>
      <c r="D451" s="18" t="s">
        <v>31</v>
      </c>
      <c r="E451">
        <v>27.06</v>
      </c>
      <c r="F451" s="18">
        <v>55</v>
      </c>
      <c r="G451" s="18" t="s">
        <v>69</v>
      </c>
      <c r="H451" s="18" t="s">
        <v>56</v>
      </c>
      <c r="I451">
        <v>17.989999999999998</v>
      </c>
      <c r="J451">
        <v>0</v>
      </c>
      <c r="K451" t="s">
        <v>36</v>
      </c>
      <c r="L451">
        <v>4</v>
      </c>
      <c r="M451">
        <v>0.48</v>
      </c>
      <c r="N451" t="s">
        <v>19</v>
      </c>
      <c r="O451" t="str">
        <f t="shared" si="7"/>
        <v>26-35</v>
      </c>
    </row>
    <row r="452" spans="1:15" x14ac:dyDescent="0.25">
      <c r="A452" t="s">
        <v>492</v>
      </c>
      <c r="B452" s="18">
        <v>22</v>
      </c>
      <c r="C452" s="18" t="s">
        <v>26</v>
      </c>
      <c r="D452" s="18" t="s">
        <v>31</v>
      </c>
      <c r="E452">
        <v>7.24</v>
      </c>
      <c r="F452" s="18">
        <v>30</v>
      </c>
      <c r="G452" s="18" t="s">
        <v>32</v>
      </c>
      <c r="H452" s="18" t="s">
        <v>56</v>
      </c>
      <c r="I452">
        <v>17.989999999999998</v>
      </c>
      <c r="J452">
        <v>0</v>
      </c>
      <c r="K452" t="s">
        <v>42</v>
      </c>
      <c r="L452">
        <v>2</v>
      </c>
      <c r="M452">
        <v>0.23</v>
      </c>
      <c r="N452" t="s">
        <v>38</v>
      </c>
      <c r="O452" t="str">
        <f t="shared" si="7"/>
        <v>18-25</v>
      </c>
    </row>
    <row r="453" spans="1:15" x14ac:dyDescent="0.25">
      <c r="A453" t="s">
        <v>493</v>
      </c>
      <c r="B453" s="18">
        <v>29</v>
      </c>
      <c r="C453" s="18" t="s">
        <v>40</v>
      </c>
      <c r="D453" s="18" t="s">
        <v>31</v>
      </c>
      <c r="E453">
        <v>63.39</v>
      </c>
      <c r="F453" s="18">
        <v>37</v>
      </c>
      <c r="G453" s="18" t="s">
        <v>69</v>
      </c>
      <c r="H453" s="18" t="s">
        <v>56</v>
      </c>
      <c r="I453">
        <v>17.989999999999998</v>
      </c>
      <c r="J453">
        <v>0</v>
      </c>
      <c r="K453" t="s">
        <v>18</v>
      </c>
      <c r="L453">
        <v>4</v>
      </c>
      <c r="M453">
        <v>1.67</v>
      </c>
      <c r="N453" t="s">
        <v>46</v>
      </c>
      <c r="O453" t="str">
        <f t="shared" si="7"/>
        <v>26-35</v>
      </c>
    </row>
    <row r="454" spans="1:15" x14ac:dyDescent="0.25">
      <c r="A454" t="s">
        <v>494</v>
      </c>
      <c r="B454" s="18">
        <v>63</v>
      </c>
      <c r="C454" s="18" t="s">
        <v>40</v>
      </c>
      <c r="D454" s="18" t="s">
        <v>15</v>
      </c>
      <c r="E454">
        <v>1.44</v>
      </c>
      <c r="F454" s="18">
        <v>26</v>
      </c>
      <c r="G454" s="18" t="s">
        <v>22</v>
      </c>
      <c r="H454" s="18" t="s">
        <v>23</v>
      </c>
      <c r="I454">
        <v>8.99</v>
      </c>
      <c r="J454">
        <v>1</v>
      </c>
      <c r="K454" t="s">
        <v>36</v>
      </c>
      <c r="L454">
        <v>1</v>
      </c>
      <c r="M454">
        <v>0.05</v>
      </c>
      <c r="N454" t="s">
        <v>51</v>
      </c>
      <c r="O454" t="str">
        <f t="shared" si="7"/>
        <v>56-100</v>
      </c>
    </row>
    <row r="455" spans="1:15" x14ac:dyDescent="0.25">
      <c r="A455" t="s">
        <v>495</v>
      </c>
      <c r="B455" s="18">
        <v>42</v>
      </c>
      <c r="C455" s="18" t="s">
        <v>14</v>
      </c>
      <c r="D455" s="18" t="s">
        <v>31</v>
      </c>
      <c r="E455">
        <v>4.26</v>
      </c>
      <c r="F455" s="18">
        <v>6</v>
      </c>
      <c r="G455" s="18" t="s">
        <v>69</v>
      </c>
      <c r="H455" s="18" t="s">
        <v>56</v>
      </c>
      <c r="I455">
        <v>17.989999999999998</v>
      </c>
      <c r="J455">
        <v>0</v>
      </c>
      <c r="K455" t="s">
        <v>28</v>
      </c>
      <c r="L455">
        <v>5</v>
      </c>
      <c r="M455">
        <v>0.61</v>
      </c>
      <c r="N455" t="s">
        <v>33</v>
      </c>
      <c r="O455" t="str">
        <f t="shared" si="7"/>
        <v>36-55</v>
      </c>
    </row>
    <row r="456" spans="1:15" x14ac:dyDescent="0.25">
      <c r="A456" t="s">
        <v>496</v>
      </c>
      <c r="B456" s="18">
        <v>68</v>
      </c>
      <c r="C456" s="18" t="s">
        <v>26</v>
      </c>
      <c r="D456" s="18" t="s">
        <v>21</v>
      </c>
      <c r="E456">
        <v>15.06</v>
      </c>
      <c r="F456" s="18">
        <v>20</v>
      </c>
      <c r="G456" s="18" t="s">
        <v>69</v>
      </c>
      <c r="H456" s="18" t="s">
        <v>23</v>
      </c>
      <c r="I456">
        <v>13.99</v>
      </c>
      <c r="J456">
        <v>0</v>
      </c>
      <c r="K456" t="s">
        <v>18</v>
      </c>
      <c r="L456">
        <v>1</v>
      </c>
      <c r="M456">
        <v>0.72</v>
      </c>
      <c r="N456" t="s">
        <v>38</v>
      </c>
      <c r="O456" t="str">
        <f t="shared" si="7"/>
        <v>56-100</v>
      </c>
    </row>
    <row r="457" spans="1:15" x14ac:dyDescent="0.25">
      <c r="A457" t="s">
        <v>497</v>
      </c>
      <c r="B457" s="18">
        <v>48</v>
      </c>
      <c r="C457" s="18" t="s">
        <v>40</v>
      </c>
      <c r="D457" s="18" t="s">
        <v>21</v>
      </c>
      <c r="E457">
        <v>29.96</v>
      </c>
      <c r="F457" s="18">
        <v>44</v>
      </c>
      <c r="G457" s="18" t="s">
        <v>22</v>
      </c>
      <c r="H457" s="18" t="s">
        <v>45</v>
      </c>
      <c r="I457">
        <v>13.99</v>
      </c>
      <c r="J457">
        <v>0</v>
      </c>
      <c r="K457" t="s">
        <v>28</v>
      </c>
      <c r="L457">
        <v>5</v>
      </c>
      <c r="M457">
        <v>0.67</v>
      </c>
      <c r="N457" t="s">
        <v>24</v>
      </c>
      <c r="O457" t="str">
        <f t="shared" si="7"/>
        <v>36-55</v>
      </c>
    </row>
    <row r="458" spans="1:15" x14ac:dyDescent="0.25">
      <c r="A458" t="s">
        <v>498</v>
      </c>
      <c r="B458" s="18">
        <v>45</v>
      </c>
      <c r="C458" s="18" t="s">
        <v>26</v>
      </c>
      <c r="D458" s="18" t="s">
        <v>31</v>
      </c>
      <c r="E458">
        <v>8.0500000000000007</v>
      </c>
      <c r="F458" s="18">
        <v>54</v>
      </c>
      <c r="G458" s="18" t="s">
        <v>16</v>
      </c>
      <c r="H458" s="18" t="s">
        <v>17</v>
      </c>
      <c r="I458">
        <v>17.989999999999998</v>
      </c>
      <c r="J458">
        <v>1</v>
      </c>
      <c r="K458" t="s">
        <v>28</v>
      </c>
      <c r="L458">
        <v>3</v>
      </c>
      <c r="M458">
        <v>0.15</v>
      </c>
      <c r="N458" t="s">
        <v>19</v>
      </c>
      <c r="O458" t="str">
        <f t="shared" si="7"/>
        <v>36-55</v>
      </c>
    </row>
    <row r="459" spans="1:15" x14ac:dyDescent="0.25">
      <c r="A459" t="s">
        <v>499</v>
      </c>
      <c r="B459" s="18">
        <v>57</v>
      </c>
      <c r="C459" s="18" t="s">
        <v>40</v>
      </c>
      <c r="D459" s="18" t="s">
        <v>21</v>
      </c>
      <c r="E459">
        <v>3.51</v>
      </c>
      <c r="F459" s="18">
        <v>50</v>
      </c>
      <c r="G459" s="18" t="s">
        <v>32</v>
      </c>
      <c r="H459" s="18" t="s">
        <v>45</v>
      </c>
      <c r="I459">
        <v>13.99</v>
      </c>
      <c r="J459">
        <v>1</v>
      </c>
      <c r="K459" t="s">
        <v>60</v>
      </c>
      <c r="L459">
        <v>1</v>
      </c>
      <c r="M459">
        <v>7.0000000000000007E-2</v>
      </c>
      <c r="N459" t="s">
        <v>51</v>
      </c>
      <c r="O459" t="str">
        <f t="shared" si="7"/>
        <v>56-100</v>
      </c>
    </row>
    <row r="460" spans="1:15" x14ac:dyDescent="0.25">
      <c r="A460" s="1" t="s">
        <v>500</v>
      </c>
      <c r="B460" s="18">
        <v>63</v>
      </c>
      <c r="C460" s="18" t="s">
        <v>40</v>
      </c>
      <c r="D460" s="18" t="s">
        <v>15</v>
      </c>
      <c r="E460">
        <v>2.5099999999999998</v>
      </c>
      <c r="F460" s="18">
        <v>31</v>
      </c>
      <c r="G460" s="18" t="s">
        <v>22</v>
      </c>
      <c r="H460" s="18" t="s">
        <v>45</v>
      </c>
      <c r="I460">
        <v>8.99</v>
      </c>
      <c r="J460">
        <v>1</v>
      </c>
      <c r="K460" t="s">
        <v>36</v>
      </c>
      <c r="L460">
        <v>3</v>
      </c>
      <c r="M460">
        <v>0.08</v>
      </c>
      <c r="N460" t="s">
        <v>46</v>
      </c>
      <c r="O460" t="str">
        <f t="shared" si="7"/>
        <v>56-100</v>
      </c>
    </row>
    <row r="461" spans="1:15" x14ac:dyDescent="0.25">
      <c r="A461" t="s">
        <v>501</v>
      </c>
      <c r="B461" s="18">
        <v>32</v>
      </c>
      <c r="C461" s="18" t="s">
        <v>26</v>
      </c>
      <c r="D461" s="18" t="s">
        <v>31</v>
      </c>
      <c r="E461">
        <v>1.8</v>
      </c>
      <c r="F461" s="18">
        <v>32</v>
      </c>
      <c r="G461" s="18" t="s">
        <v>48</v>
      </c>
      <c r="H461" s="18" t="s">
        <v>23</v>
      </c>
      <c r="I461">
        <v>17.989999999999998</v>
      </c>
      <c r="J461">
        <v>1</v>
      </c>
      <c r="K461" t="s">
        <v>42</v>
      </c>
      <c r="L461">
        <v>2</v>
      </c>
      <c r="M461">
        <v>0.05</v>
      </c>
      <c r="N461" t="s">
        <v>38</v>
      </c>
      <c r="O461" t="str">
        <f t="shared" si="7"/>
        <v>26-35</v>
      </c>
    </row>
    <row r="462" spans="1:15" x14ac:dyDescent="0.25">
      <c r="A462" t="s">
        <v>502</v>
      </c>
      <c r="B462" s="18">
        <v>70</v>
      </c>
      <c r="C462" s="18" t="s">
        <v>40</v>
      </c>
      <c r="D462" s="18" t="s">
        <v>21</v>
      </c>
      <c r="E462">
        <v>28.32</v>
      </c>
      <c r="F462" s="18">
        <v>3</v>
      </c>
      <c r="G462" s="18" t="s">
        <v>27</v>
      </c>
      <c r="H462" s="18" t="s">
        <v>56</v>
      </c>
      <c r="I462">
        <v>13.99</v>
      </c>
      <c r="J462">
        <v>0</v>
      </c>
      <c r="K462" t="s">
        <v>36</v>
      </c>
      <c r="L462">
        <v>3</v>
      </c>
      <c r="M462">
        <v>7.08</v>
      </c>
      <c r="N462" t="s">
        <v>19</v>
      </c>
      <c r="O462" t="str">
        <f t="shared" si="7"/>
        <v>56-100</v>
      </c>
    </row>
    <row r="463" spans="1:15" x14ac:dyDescent="0.25">
      <c r="A463" t="s">
        <v>503</v>
      </c>
      <c r="B463" s="18">
        <v>48</v>
      </c>
      <c r="C463" s="18" t="s">
        <v>26</v>
      </c>
      <c r="D463" s="18" t="s">
        <v>21</v>
      </c>
      <c r="E463">
        <v>4.1900000000000004</v>
      </c>
      <c r="F463" s="18">
        <v>0</v>
      </c>
      <c r="G463" s="18" t="s">
        <v>22</v>
      </c>
      <c r="H463" s="18" t="s">
        <v>56</v>
      </c>
      <c r="I463">
        <v>13.99</v>
      </c>
      <c r="J463">
        <v>0</v>
      </c>
      <c r="K463" t="s">
        <v>18</v>
      </c>
      <c r="L463">
        <v>2</v>
      </c>
      <c r="M463">
        <v>4.1900000000000004</v>
      </c>
      <c r="N463" t="s">
        <v>51</v>
      </c>
      <c r="O463" t="str">
        <f t="shared" si="7"/>
        <v>36-55</v>
      </c>
    </row>
    <row r="464" spans="1:15" x14ac:dyDescent="0.25">
      <c r="A464" t="s">
        <v>504</v>
      </c>
      <c r="B464" s="18">
        <v>66</v>
      </c>
      <c r="C464" s="18" t="s">
        <v>14</v>
      </c>
      <c r="D464" s="18" t="s">
        <v>21</v>
      </c>
      <c r="E464">
        <v>0.76</v>
      </c>
      <c r="F464" s="18">
        <v>44</v>
      </c>
      <c r="G464" s="18" t="s">
        <v>22</v>
      </c>
      <c r="H464" s="18" t="s">
        <v>56</v>
      </c>
      <c r="I464">
        <v>13.99</v>
      </c>
      <c r="J464">
        <v>1</v>
      </c>
      <c r="K464" t="s">
        <v>18</v>
      </c>
      <c r="L464">
        <v>2</v>
      </c>
      <c r="M464">
        <v>0.02</v>
      </c>
      <c r="N464" t="s">
        <v>19</v>
      </c>
      <c r="O464" t="str">
        <f t="shared" si="7"/>
        <v>56-100</v>
      </c>
    </row>
    <row r="465" spans="1:15" x14ac:dyDescent="0.25">
      <c r="A465" t="s">
        <v>505</v>
      </c>
      <c r="B465" s="18">
        <v>38</v>
      </c>
      <c r="C465" s="18" t="s">
        <v>40</v>
      </c>
      <c r="D465" s="18" t="s">
        <v>21</v>
      </c>
      <c r="E465">
        <v>0.61</v>
      </c>
      <c r="F465" s="18">
        <v>9</v>
      </c>
      <c r="G465" s="18" t="s">
        <v>69</v>
      </c>
      <c r="H465" s="18" t="s">
        <v>23</v>
      </c>
      <c r="I465">
        <v>13.99</v>
      </c>
      <c r="J465">
        <v>0</v>
      </c>
      <c r="K465" t="s">
        <v>60</v>
      </c>
      <c r="L465">
        <v>4</v>
      </c>
      <c r="M465">
        <v>0.06</v>
      </c>
      <c r="N465" t="s">
        <v>51</v>
      </c>
      <c r="O465" t="str">
        <f t="shared" si="7"/>
        <v>36-55</v>
      </c>
    </row>
    <row r="466" spans="1:15" x14ac:dyDescent="0.25">
      <c r="A466" t="s">
        <v>506</v>
      </c>
      <c r="B466" s="18">
        <v>67</v>
      </c>
      <c r="C466" s="18" t="s">
        <v>26</v>
      </c>
      <c r="D466" s="18" t="s">
        <v>31</v>
      </c>
      <c r="E466">
        <v>27.79</v>
      </c>
      <c r="F466" s="18">
        <v>28</v>
      </c>
      <c r="G466" s="18" t="s">
        <v>32</v>
      </c>
      <c r="H466" s="18" t="s">
        <v>17</v>
      </c>
      <c r="I466">
        <v>17.989999999999998</v>
      </c>
      <c r="J466">
        <v>0</v>
      </c>
      <c r="K466" t="s">
        <v>28</v>
      </c>
      <c r="L466">
        <v>4</v>
      </c>
      <c r="M466">
        <v>0.96</v>
      </c>
      <c r="N466" t="s">
        <v>19</v>
      </c>
      <c r="O466" t="str">
        <f t="shared" si="7"/>
        <v>56-100</v>
      </c>
    </row>
    <row r="467" spans="1:15" x14ac:dyDescent="0.25">
      <c r="A467" t="s">
        <v>507</v>
      </c>
      <c r="B467" s="18">
        <v>61</v>
      </c>
      <c r="C467" s="18" t="s">
        <v>26</v>
      </c>
      <c r="D467" s="18" t="s">
        <v>31</v>
      </c>
      <c r="E467">
        <v>16.13</v>
      </c>
      <c r="F467" s="18">
        <v>21</v>
      </c>
      <c r="G467" s="18" t="s">
        <v>22</v>
      </c>
      <c r="H467" s="18" t="s">
        <v>56</v>
      </c>
      <c r="I467">
        <v>17.989999999999998</v>
      </c>
      <c r="J467">
        <v>0</v>
      </c>
      <c r="K467" t="s">
        <v>28</v>
      </c>
      <c r="L467">
        <v>3</v>
      </c>
      <c r="M467">
        <v>0.73</v>
      </c>
      <c r="N467" t="s">
        <v>51</v>
      </c>
      <c r="O467" t="str">
        <f t="shared" si="7"/>
        <v>56-100</v>
      </c>
    </row>
    <row r="468" spans="1:15" x14ac:dyDescent="0.25">
      <c r="A468" t="s">
        <v>508</v>
      </c>
      <c r="B468" s="18">
        <v>32</v>
      </c>
      <c r="C468" s="18" t="s">
        <v>14</v>
      </c>
      <c r="D468" s="18" t="s">
        <v>31</v>
      </c>
      <c r="E468">
        <v>24.87</v>
      </c>
      <c r="F468" s="18">
        <v>41</v>
      </c>
      <c r="G468" s="18" t="s">
        <v>69</v>
      </c>
      <c r="H468" s="18" t="s">
        <v>56</v>
      </c>
      <c r="I468">
        <v>17.989999999999998</v>
      </c>
      <c r="J468">
        <v>0</v>
      </c>
      <c r="K468" t="s">
        <v>18</v>
      </c>
      <c r="L468">
        <v>5</v>
      </c>
      <c r="M468">
        <v>0.59</v>
      </c>
      <c r="N468" t="s">
        <v>24</v>
      </c>
      <c r="O468" t="str">
        <f t="shared" si="7"/>
        <v>26-35</v>
      </c>
    </row>
    <row r="469" spans="1:15" x14ac:dyDescent="0.25">
      <c r="A469" t="s">
        <v>509</v>
      </c>
      <c r="B469" s="18">
        <v>23</v>
      </c>
      <c r="C469" s="18" t="s">
        <v>26</v>
      </c>
      <c r="D469" s="18" t="s">
        <v>21</v>
      </c>
      <c r="E469">
        <v>29.18</v>
      </c>
      <c r="F469" s="18">
        <v>36</v>
      </c>
      <c r="G469" s="18" t="s">
        <v>32</v>
      </c>
      <c r="H469" s="18" t="s">
        <v>17</v>
      </c>
      <c r="I469">
        <v>13.99</v>
      </c>
      <c r="J469">
        <v>0</v>
      </c>
      <c r="K469" t="s">
        <v>36</v>
      </c>
      <c r="L469">
        <v>1</v>
      </c>
      <c r="M469">
        <v>0.79</v>
      </c>
      <c r="N469" t="s">
        <v>51</v>
      </c>
      <c r="O469" t="str">
        <f t="shared" si="7"/>
        <v>18-25</v>
      </c>
    </row>
    <row r="470" spans="1:15" x14ac:dyDescent="0.25">
      <c r="A470" t="s">
        <v>510</v>
      </c>
      <c r="B470" s="18">
        <v>30</v>
      </c>
      <c r="C470" s="18" t="s">
        <v>14</v>
      </c>
      <c r="D470" s="18" t="s">
        <v>31</v>
      </c>
      <c r="E470">
        <v>11.65</v>
      </c>
      <c r="F470" s="18">
        <v>21</v>
      </c>
      <c r="G470" s="18" t="s">
        <v>16</v>
      </c>
      <c r="H470" s="18" t="s">
        <v>45</v>
      </c>
      <c r="I470">
        <v>17.989999999999998</v>
      </c>
      <c r="J470">
        <v>0</v>
      </c>
      <c r="K470" t="s">
        <v>60</v>
      </c>
      <c r="L470">
        <v>5</v>
      </c>
      <c r="M470">
        <v>0.53</v>
      </c>
      <c r="N470" t="s">
        <v>38</v>
      </c>
      <c r="O470" t="str">
        <f t="shared" si="7"/>
        <v>26-35</v>
      </c>
    </row>
    <row r="471" spans="1:15" x14ac:dyDescent="0.25">
      <c r="A471" t="s">
        <v>511</v>
      </c>
      <c r="B471" s="18">
        <v>23</v>
      </c>
      <c r="C471" s="18" t="s">
        <v>40</v>
      </c>
      <c r="D471" s="18" t="s">
        <v>31</v>
      </c>
      <c r="E471">
        <v>6.55</v>
      </c>
      <c r="F471" s="18">
        <v>27</v>
      </c>
      <c r="G471" s="18" t="s">
        <v>32</v>
      </c>
      <c r="H471" s="18" t="s">
        <v>45</v>
      </c>
      <c r="I471">
        <v>17.989999999999998</v>
      </c>
      <c r="J471">
        <v>0</v>
      </c>
      <c r="K471" t="s">
        <v>42</v>
      </c>
      <c r="L471">
        <v>3</v>
      </c>
      <c r="M471">
        <v>0.23</v>
      </c>
      <c r="N471" t="s">
        <v>38</v>
      </c>
      <c r="O471" t="str">
        <f t="shared" si="7"/>
        <v>18-25</v>
      </c>
    </row>
    <row r="472" spans="1:15" x14ac:dyDescent="0.25">
      <c r="A472" t="s">
        <v>512</v>
      </c>
      <c r="B472" s="18">
        <v>20</v>
      </c>
      <c r="C472" s="18" t="s">
        <v>14</v>
      </c>
      <c r="D472" s="18" t="s">
        <v>21</v>
      </c>
      <c r="E472">
        <v>0.52</v>
      </c>
      <c r="F472" s="18">
        <v>29</v>
      </c>
      <c r="G472" s="18" t="s">
        <v>27</v>
      </c>
      <c r="H472" s="18" t="s">
        <v>17</v>
      </c>
      <c r="I472">
        <v>13.99</v>
      </c>
      <c r="J472">
        <v>1</v>
      </c>
      <c r="K472" t="s">
        <v>36</v>
      </c>
      <c r="L472">
        <v>1</v>
      </c>
      <c r="M472">
        <v>0.02</v>
      </c>
      <c r="N472" t="s">
        <v>38</v>
      </c>
      <c r="O472" t="str">
        <f t="shared" si="7"/>
        <v>18-25</v>
      </c>
    </row>
    <row r="473" spans="1:15" x14ac:dyDescent="0.25">
      <c r="A473" t="s">
        <v>513</v>
      </c>
      <c r="B473" s="18">
        <v>40</v>
      </c>
      <c r="C473" s="18" t="s">
        <v>26</v>
      </c>
      <c r="D473" s="18" t="s">
        <v>15</v>
      </c>
      <c r="E473">
        <v>7.31</v>
      </c>
      <c r="F473" s="18">
        <v>3</v>
      </c>
      <c r="G473" s="18" t="s">
        <v>16</v>
      </c>
      <c r="H473" s="18" t="s">
        <v>56</v>
      </c>
      <c r="I473">
        <v>8.99</v>
      </c>
      <c r="J473">
        <v>0</v>
      </c>
      <c r="K473" t="s">
        <v>36</v>
      </c>
      <c r="L473">
        <v>1</v>
      </c>
      <c r="M473">
        <v>1.83</v>
      </c>
      <c r="N473" t="s">
        <v>19</v>
      </c>
      <c r="O473" t="str">
        <f t="shared" si="7"/>
        <v>36-55</v>
      </c>
    </row>
    <row r="474" spans="1:15" x14ac:dyDescent="0.25">
      <c r="A474" t="s">
        <v>514</v>
      </c>
      <c r="B474" s="18">
        <v>28</v>
      </c>
      <c r="C474" s="18" t="s">
        <v>26</v>
      </c>
      <c r="D474" s="18" t="s">
        <v>15</v>
      </c>
      <c r="E474">
        <v>35.03</v>
      </c>
      <c r="F474" s="18">
        <v>37</v>
      </c>
      <c r="G474" s="18" t="s">
        <v>27</v>
      </c>
      <c r="H474" s="18" t="s">
        <v>54</v>
      </c>
      <c r="I474">
        <v>8.99</v>
      </c>
      <c r="J474">
        <v>0</v>
      </c>
      <c r="K474" t="s">
        <v>60</v>
      </c>
      <c r="L474">
        <v>4</v>
      </c>
      <c r="M474">
        <v>0.92</v>
      </c>
      <c r="N474" t="s">
        <v>46</v>
      </c>
      <c r="O474" t="str">
        <f t="shared" si="7"/>
        <v>26-35</v>
      </c>
    </row>
    <row r="475" spans="1:15" x14ac:dyDescent="0.25">
      <c r="A475" t="s">
        <v>515</v>
      </c>
      <c r="B475" s="18">
        <v>24</v>
      </c>
      <c r="C475" s="18" t="s">
        <v>26</v>
      </c>
      <c r="D475" s="18" t="s">
        <v>15</v>
      </c>
      <c r="E475">
        <v>9.0299999999999994</v>
      </c>
      <c r="F475" s="18">
        <v>52</v>
      </c>
      <c r="G475" s="18" t="s">
        <v>48</v>
      </c>
      <c r="H475" s="18" t="s">
        <v>23</v>
      </c>
      <c r="I475">
        <v>8.99</v>
      </c>
      <c r="J475">
        <v>1</v>
      </c>
      <c r="K475" t="s">
        <v>28</v>
      </c>
      <c r="L475">
        <v>1</v>
      </c>
      <c r="M475">
        <v>0.17</v>
      </c>
      <c r="N475" t="s">
        <v>51</v>
      </c>
      <c r="O475" t="str">
        <f t="shared" si="7"/>
        <v>18-25</v>
      </c>
    </row>
    <row r="476" spans="1:15" x14ac:dyDescent="0.25">
      <c r="A476" t="s">
        <v>516</v>
      </c>
      <c r="B476" s="18">
        <v>54</v>
      </c>
      <c r="C476" s="18" t="s">
        <v>14</v>
      </c>
      <c r="D476" s="18" t="s">
        <v>31</v>
      </c>
      <c r="E476">
        <v>14.2</v>
      </c>
      <c r="F476" s="18">
        <v>6</v>
      </c>
      <c r="G476" s="18" t="s">
        <v>22</v>
      </c>
      <c r="H476" s="18" t="s">
        <v>45</v>
      </c>
      <c r="I476">
        <v>17.989999999999998</v>
      </c>
      <c r="J476">
        <v>0</v>
      </c>
      <c r="K476" t="s">
        <v>28</v>
      </c>
      <c r="L476">
        <v>5</v>
      </c>
      <c r="M476">
        <v>2.0299999999999998</v>
      </c>
      <c r="N476" t="s">
        <v>38</v>
      </c>
      <c r="O476" t="str">
        <f t="shared" si="7"/>
        <v>36-55</v>
      </c>
    </row>
    <row r="477" spans="1:15" x14ac:dyDescent="0.25">
      <c r="A477" t="s">
        <v>517</v>
      </c>
      <c r="B477" s="18">
        <v>25</v>
      </c>
      <c r="C477" s="18" t="s">
        <v>26</v>
      </c>
      <c r="D477" s="18" t="s">
        <v>21</v>
      </c>
      <c r="E477">
        <v>8.01</v>
      </c>
      <c r="F477" s="18">
        <v>20</v>
      </c>
      <c r="G477" s="18" t="s">
        <v>48</v>
      </c>
      <c r="H477" s="18" t="s">
        <v>45</v>
      </c>
      <c r="I477">
        <v>13.99</v>
      </c>
      <c r="J477">
        <v>0</v>
      </c>
      <c r="K477" t="s">
        <v>60</v>
      </c>
      <c r="L477">
        <v>4</v>
      </c>
      <c r="M477">
        <v>0.38</v>
      </c>
      <c r="N477" t="s">
        <v>24</v>
      </c>
      <c r="O477" t="str">
        <f t="shared" si="7"/>
        <v>18-25</v>
      </c>
    </row>
    <row r="478" spans="1:15" x14ac:dyDescent="0.25">
      <c r="A478" t="s">
        <v>518</v>
      </c>
      <c r="B478" s="18">
        <v>35</v>
      </c>
      <c r="C478" s="18" t="s">
        <v>14</v>
      </c>
      <c r="D478" s="18" t="s">
        <v>15</v>
      </c>
      <c r="E478">
        <v>9.58</v>
      </c>
      <c r="F478" s="18">
        <v>13</v>
      </c>
      <c r="G478" s="18" t="s">
        <v>69</v>
      </c>
      <c r="H478" s="18" t="s">
        <v>23</v>
      </c>
      <c r="I478">
        <v>8.99</v>
      </c>
      <c r="J478">
        <v>0</v>
      </c>
      <c r="K478" t="s">
        <v>36</v>
      </c>
      <c r="L478">
        <v>1</v>
      </c>
      <c r="M478">
        <v>0.68</v>
      </c>
      <c r="N478" t="s">
        <v>33</v>
      </c>
      <c r="O478" t="str">
        <f t="shared" si="7"/>
        <v>26-35</v>
      </c>
    </row>
    <row r="479" spans="1:15" x14ac:dyDescent="0.25">
      <c r="A479" t="s">
        <v>519</v>
      </c>
      <c r="B479" s="18">
        <v>30</v>
      </c>
      <c r="C479" s="18" t="s">
        <v>26</v>
      </c>
      <c r="D479" s="18" t="s">
        <v>15</v>
      </c>
      <c r="E479">
        <v>0.36</v>
      </c>
      <c r="F479" s="18">
        <v>60</v>
      </c>
      <c r="G479" s="18" t="s">
        <v>16</v>
      </c>
      <c r="H479" s="18" t="s">
        <v>45</v>
      </c>
      <c r="I479">
        <v>8.99</v>
      </c>
      <c r="J479">
        <v>1</v>
      </c>
      <c r="K479" t="s">
        <v>36</v>
      </c>
      <c r="L479">
        <v>3</v>
      </c>
      <c r="M479">
        <v>0.01</v>
      </c>
      <c r="N479" t="s">
        <v>29</v>
      </c>
      <c r="O479" t="str">
        <f t="shared" si="7"/>
        <v>26-35</v>
      </c>
    </row>
    <row r="480" spans="1:15" x14ac:dyDescent="0.25">
      <c r="A480" t="s">
        <v>520</v>
      </c>
      <c r="B480" s="18">
        <v>36</v>
      </c>
      <c r="C480" s="18" t="s">
        <v>26</v>
      </c>
      <c r="D480" s="18" t="s">
        <v>15</v>
      </c>
      <c r="E480">
        <v>22.91</v>
      </c>
      <c r="F480" s="18">
        <v>0</v>
      </c>
      <c r="G480" s="18" t="s">
        <v>27</v>
      </c>
      <c r="H480" s="18" t="s">
        <v>17</v>
      </c>
      <c r="I480">
        <v>8.99</v>
      </c>
      <c r="J480">
        <v>0</v>
      </c>
      <c r="K480" t="s">
        <v>28</v>
      </c>
      <c r="L480">
        <v>1</v>
      </c>
      <c r="M480">
        <v>22.91</v>
      </c>
      <c r="N480" t="s">
        <v>29</v>
      </c>
      <c r="O480" t="str">
        <f t="shared" si="7"/>
        <v>36-55</v>
      </c>
    </row>
    <row r="481" spans="1:15" x14ac:dyDescent="0.25">
      <c r="A481" t="s">
        <v>521</v>
      </c>
      <c r="B481" s="18">
        <v>68</v>
      </c>
      <c r="C481" s="18" t="s">
        <v>26</v>
      </c>
      <c r="D481" s="18" t="s">
        <v>21</v>
      </c>
      <c r="E481">
        <v>18.489999999999998</v>
      </c>
      <c r="F481" s="18">
        <v>11</v>
      </c>
      <c r="G481" s="18" t="s">
        <v>48</v>
      </c>
      <c r="H481" s="18" t="s">
        <v>23</v>
      </c>
      <c r="I481">
        <v>13.99</v>
      </c>
      <c r="J481">
        <v>0</v>
      </c>
      <c r="K481" t="s">
        <v>18</v>
      </c>
      <c r="L481">
        <v>1</v>
      </c>
      <c r="M481">
        <v>1.54</v>
      </c>
      <c r="N481" t="s">
        <v>29</v>
      </c>
      <c r="O481" t="str">
        <f t="shared" si="7"/>
        <v>56-100</v>
      </c>
    </row>
    <row r="482" spans="1:15" x14ac:dyDescent="0.25">
      <c r="A482" t="s">
        <v>522</v>
      </c>
      <c r="B482" s="18">
        <v>29</v>
      </c>
      <c r="C482" s="18" t="s">
        <v>14</v>
      </c>
      <c r="D482" s="18" t="s">
        <v>15</v>
      </c>
      <c r="E482">
        <v>4.67</v>
      </c>
      <c r="F482" s="18">
        <v>5</v>
      </c>
      <c r="G482" s="18" t="s">
        <v>48</v>
      </c>
      <c r="H482" s="18" t="s">
        <v>45</v>
      </c>
      <c r="I482">
        <v>8.99</v>
      </c>
      <c r="J482">
        <v>0</v>
      </c>
      <c r="K482" t="s">
        <v>42</v>
      </c>
      <c r="L482">
        <v>3</v>
      </c>
      <c r="M482">
        <v>0.78</v>
      </c>
      <c r="N482" t="s">
        <v>24</v>
      </c>
      <c r="O482" t="str">
        <f t="shared" si="7"/>
        <v>26-35</v>
      </c>
    </row>
    <row r="483" spans="1:15" x14ac:dyDescent="0.25">
      <c r="A483" t="s">
        <v>523</v>
      </c>
      <c r="B483" s="18">
        <v>39</v>
      </c>
      <c r="C483" s="18" t="s">
        <v>26</v>
      </c>
      <c r="D483" s="18" t="s">
        <v>31</v>
      </c>
      <c r="E483">
        <v>17.14</v>
      </c>
      <c r="F483" s="18">
        <v>3</v>
      </c>
      <c r="G483" s="18" t="s">
        <v>27</v>
      </c>
      <c r="H483" s="18" t="s">
        <v>23</v>
      </c>
      <c r="I483">
        <v>17.989999999999998</v>
      </c>
      <c r="J483">
        <v>0</v>
      </c>
      <c r="K483" t="s">
        <v>60</v>
      </c>
      <c r="L483">
        <v>5</v>
      </c>
      <c r="M483">
        <v>4.29</v>
      </c>
      <c r="N483" t="s">
        <v>46</v>
      </c>
      <c r="O483" t="str">
        <f t="shared" si="7"/>
        <v>36-55</v>
      </c>
    </row>
    <row r="484" spans="1:15" x14ac:dyDescent="0.25">
      <c r="A484" t="s">
        <v>524</v>
      </c>
      <c r="B484" s="18">
        <v>61</v>
      </c>
      <c r="C484" s="18" t="s">
        <v>26</v>
      </c>
      <c r="D484" s="18" t="s">
        <v>31</v>
      </c>
      <c r="E484">
        <v>26.79</v>
      </c>
      <c r="F484" s="18">
        <v>34</v>
      </c>
      <c r="G484" s="18" t="s">
        <v>16</v>
      </c>
      <c r="H484" s="18" t="s">
        <v>17</v>
      </c>
      <c r="I484">
        <v>17.989999999999998</v>
      </c>
      <c r="J484">
        <v>0</v>
      </c>
      <c r="K484" t="s">
        <v>60</v>
      </c>
      <c r="L484">
        <v>4</v>
      </c>
      <c r="M484">
        <v>0.77</v>
      </c>
      <c r="N484" t="s">
        <v>24</v>
      </c>
      <c r="O484" t="str">
        <f t="shared" si="7"/>
        <v>56-100</v>
      </c>
    </row>
    <row r="485" spans="1:15" x14ac:dyDescent="0.25">
      <c r="A485" t="s">
        <v>525</v>
      </c>
      <c r="B485" s="18">
        <v>56</v>
      </c>
      <c r="C485" s="18" t="s">
        <v>26</v>
      </c>
      <c r="D485" s="18" t="s">
        <v>15</v>
      </c>
      <c r="E485">
        <v>0.97</v>
      </c>
      <c r="F485" s="18">
        <v>33</v>
      </c>
      <c r="G485" s="18" t="s">
        <v>27</v>
      </c>
      <c r="H485" s="18" t="s">
        <v>23</v>
      </c>
      <c r="I485">
        <v>8.99</v>
      </c>
      <c r="J485">
        <v>1</v>
      </c>
      <c r="K485" t="s">
        <v>36</v>
      </c>
      <c r="L485">
        <v>4</v>
      </c>
      <c r="M485">
        <v>0.03</v>
      </c>
      <c r="N485" t="s">
        <v>33</v>
      </c>
      <c r="O485" t="str">
        <f t="shared" si="7"/>
        <v>56-100</v>
      </c>
    </row>
    <row r="486" spans="1:15" x14ac:dyDescent="0.25">
      <c r="A486" t="s">
        <v>526</v>
      </c>
      <c r="B486" s="18">
        <v>61</v>
      </c>
      <c r="C486" s="18" t="s">
        <v>14</v>
      </c>
      <c r="D486" s="18" t="s">
        <v>31</v>
      </c>
      <c r="E486">
        <v>0.25</v>
      </c>
      <c r="F486" s="18">
        <v>1</v>
      </c>
      <c r="G486" s="18" t="s">
        <v>69</v>
      </c>
      <c r="H486" s="18" t="s">
        <v>54</v>
      </c>
      <c r="I486">
        <v>17.989999999999998</v>
      </c>
      <c r="J486">
        <v>0</v>
      </c>
      <c r="K486" t="s">
        <v>42</v>
      </c>
      <c r="L486">
        <v>2</v>
      </c>
      <c r="M486">
        <v>0.12</v>
      </c>
      <c r="N486" t="s">
        <v>24</v>
      </c>
      <c r="O486" t="str">
        <f t="shared" si="7"/>
        <v>56-100</v>
      </c>
    </row>
    <row r="487" spans="1:15" x14ac:dyDescent="0.25">
      <c r="A487" t="s">
        <v>527</v>
      </c>
      <c r="B487" s="18">
        <v>22</v>
      </c>
      <c r="C487" s="18" t="s">
        <v>14</v>
      </c>
      <c r="D487" s="18" t="s">
        <v>15</v>
      </c>
      <c r="E487">
        <v>13.16</v>
      </c>
      <c r="F487" s="18">
        <v>6</v>
      </c>
      <c r="G487" s="18" t="s">
        <v>22</v>
      </c>
      <c r="H487" s="18" t="s">
        <v>56</v>
      </c>
      <c r="I487">
        <v>8.99</v>
      </c>
      <c r="J487">
        <v>0</v>
      </c>
      <c r="K487" t="s">
        <v>36</v>
      </c>
      <c r="L487">
        <v>4</v>
      </c>
      <c r="M487">
        <v>1.88</v>
      </c>
      <c r="N487" t="s">
        <v>46</v>
      </c>
      <c r="O487" t="str">
        <f t="shared" si="7"/>
        <v>18-25</v>
      </c>
    </row>
    <row r="488" spans="1:15" x14ac:dyDescent="0.25">
      <c r="A488" t="s">
        <v>528</v>
      </c>
      <c r="B488" s="18">
        <v>49</v>
      </c>
      <c r="C488" s="18" t="s">
        <v>26</v>
      </c>
      <c r="D488" s="18" t="s">
        <v>15</v>
      </c>
      <c r="E488">
        <v>4.49</v>
      </c>
      <c r="F488" s="18">
        <v>57</v>
      </c>
      <c r="G488" s="18" t="s">
        <v>48</v>
      </c>
      <c r="H488" s="18" t="s">
        <v>56</v>
      </c>
      <c r="I488">
        <v>8.99</v>
      </c>
      <c r="J488">
        <v>1</v>
      </c>
      <c r="K488" t="s">
        <v>28</v>
      </c>
      <c r="L488">
        <v>5</v>
      </c>
      <c r="M488">
        <v>0.08</v>
      </c>
      <c r="N488" t="s">
        <v>51</v>
      </c>
      <c r="O488" t="str">
        <f t="shared" si="7"/>
        <v>36-55</v>
      </c>
    </row>
    <row r="489" spans="1:15" x14ac:dyDescent="0.25">
      <c r="A489" t="s">
        <v>529</v>
      </c>
      <c r="B489" s="18">
        <v>21</v>
      </c>
      <c r="C489" s="18" t="s">
        <v>14</v>
      </c>
      <c r="D489" s="18" t="s">
        <v>31</v>
      </c>
      <c r="E489">
        <v>6.28</v>
      </c>
      <c r="F489" s="18">
        <v>3</v>
      </c>
      <c r="G489" s="18" t="s">
        <v>48</v>
      </c>
      <c r="H489" s="18" t="s">
        <v>45</v>
      </c>
      <c r="I489">
        <v>17.989999999999998</v>
      </c>
      <c r="J489">
        <v>0</v>
      </c>
      <c r="K489" t="s">
        <v>28</v>
      </c>
      <c r="L489">
        <v>4</v>
      </c>
      <c r="M489">
        <v>1.57</v>
      </c>
      <c r="N489" t="s">
        <v>51</v>
      </c>
      <c r="O489" t="str">
        <f t="shared" si="7"/>
        <v>18-25</v>
      </c>
    </row>
    <row r="490" spans="1:15" x14ac:dyDescent="0.25">
      <c r="A490" t="s">
        <v>530</v>
      </c>
      <c r="B490" s="18">
        <v>58</v>
      </c>
      <c r="C490" s="18" t="s">
        <v>26</v>
      </c>
      <c r="D490" s="18" t="s">
        <v>15</v>
      </c>
      <c r="E490">
        <v>16.809999999999999</v>
      </c>
      <c r="F490" s="18">
        <v>1</v>
      </c>
      <c r="G490" s="18" t="s">
        <v>22</v>
      </c>
      <c r="H490" s="18" t="s">
        <v>17</v>
      </c>
      <c r="I490">
        <v>8.99</v>
      </c>
      <c r="J490">
        <v>0</v>
      </c>
      <c r="K490" t="s">
        <v>18</v>
      </c>
      <c r="L490">
        <v>2</v>
      </c>
      <c r="M490">
        <v>8.4</v>
      </c>
      <c r="N490" t="s">
        <v>33</v>
      </c>
      <c r="O490" t="str">
        <f t="shared" si="7"/>
        <v>56-100</v>
      </c>
    </row>
    <row r="491" spans="1:15" x14ac:dyDescent="0.25">
      <c r="A491" t="s">
        <v>531</v>
      </c>
      <c r="B491" s="18">
        <v>59</v>
      </c>
      <c r="C491" s="18" t="s">
        <v>14</v>
      </c>
      <c r="D491" s="18" t="s">
        <v>31</v>
      </c>
      <c r="E491">
        <v>28.38</v>
      </c>
      <c r="F491" s="18">
        <v>52</v>
      </c>
      <c r="G491" s="18" t="s">
        <v>16</v>
      </c>
      <c r="H491" s="18" t="s">
        <v>56</v>
      </c>
      <c r="I491">
        <v>17.989999999999998</v>
      </c>
      <c r="J491">
        <v>0</v>
      </c>
      <c r="K491" t="s">
        <v>42</v>
      </c>
      <c r="L491">
        <v>4</v>
      </c>
      <c r="M491">
        <v>0.54</v>
      </c>
      <c r="N491" t="s">
        <v>29</v>
      </c>
      <c r="O491" t="str">
        <f t="shared" si="7"/>
        <v>56-100</v>
      </c>
    </row>
    <row r="492" spans="1:15" x14ac:dyDescent="0.25">
      <c r="A492" t="s">
        <v>532</v>
      </c>
      <c r="B492" s="18">
        <v>32</v>
      </c>
      <c r="C492" s="18" t="s">
        <v>40</v>
      </c>
      <c r="D492" s="18" t="s">
        <v>15</v>
      </c>
      <c r="E492">
        <v>3.87</v>
      </c>
      <c r="F492" s="18">
        <v>32</v>
      </c>
      <c r="G492" s="18" t="s">
        <v>48</v>
      </c>
      <c r="H492" s="18" t="s">
        <v>17</v>
      </c>
      <c r="I492">
        <v>8.99</v>
      </c>
      <c r="J492">
        <v>1</v>
      </c>
      <c r="K492" t="s">
        <v>60</v>
      </c>
      <c r="L492">
        <v>2</v>
      </c>
      <c r="M492">
        <v>0.12</v>
      </c>
      <c r="N492" t="s">
        <v>29</v>
      </c>
      <c r="O492" t="str">
        <f t="shared" si="7"/>
        <v>26-35</v>
      </c>
    </row>
    <row r="493" spans="1:15" x14ac:dyDescent="0.25">
      <c r="A493" t="s">
        <v>533</v>
      </c>
      <c r="B493" s="18">
        <v>56</v>
      </c>
      <c r="C493" s="18" t="s">
        <v>14</v>
      </c>
      <c r="D493" s="18" t="s">
        <v>31</v>
      </c>
      <c r="E493">
        <v>1.28</v>
      </c>
      <c r="F493" s="18">
        <v>22</v>
      </c>
      <c r="G493" s="18" t="s">
        <v>16</v>
      </c>
      <c r="H493" s="18" t="s">
        <v>54</v>
      </c>
      <c r="I493">
        <v>17.989999999999998</v>
      </c>
      <c r="J493">
        <v>0</v>
      </c>
      <c r="K493" t="s">
        <v>42</v>
      </c>
      <c r="L493">
        <v>5</v>
      </c>
      <c r="M493">
        <v>0.06</v>
      </c>
      <c r="N493" t="s">
        <v>19</v>
      </c>
      <c r="O493" t="str">
        <f t="shared" si="7"/>
        <v>56-100</v>
      </c>
    </row>
    <row r="494" spans="1:15" x14ac:dyDescent="0.25">
      <c r="A494" t="s">
        <v>534</v>
      </c>
      <c r="B494" s="18">
        <v>45</v>
      </c>
      <c r="C494" s="18" t="s">
        <v>40</v>
      </c>
      <c r="D494" s="18" t="s">
        <v>31</v>
      </c>
      <c r="E494">
        <v>3.31</v>
      </c>
      <c r="F494" s="18">
        <v>34</v>
      </c>
      <c r="G494" s="18" t="s">
        <v>32</v>
      </c>
      <c r="H494" s="18" t="s">
        <v>56</v>
      </c>
      <c r="I494">
        <v>17.989999999999998</v>
      </c>
      <c r="J494">
        <v>1</v>
      </c>
      <c r="K494" t="s">
        <v>18</v>
      </c>
      <c r="L494">
        <v>2</v>
      </c>
      <c r="M494">
        <v>0.09</v>
      </c>
      <c r="N494" t="s">
        <v>29</v>
      </c>
      <c r="O494" t="str">
        <f t="shared" si="7"/>
        <v>36-55</v>
      </c>
    </row>
    <row r="495" spans="1:15" x14ac:dyDescent="0.25">
      <c r="A495" t="s">
        <v>535</v>
      </c>
      <c r="B495" s="18">
        <v>66</v>
      </c>
      <c r="C495" s="18" t="s">
        <v>40</v>
      </c>
      <c r="D495" s="18" t="s">
        <v>31</v>
      </c>
      <c r="E495">
        <v>22.68</v>
      </c>
      <c r="F495" s="18">
        <v>50</v>
      </c>
      <c r="G495" s="18" t="s">
        <v>22</v>
      </c>
      <c r="H495" s="18" t="s">
        <v>45</v>
      </c>
      <c r="I495">
        <v>17.989999999999998</v>
      </c>
      <c r="J495">
        <v>0</v>
      </c>
      <c r="K495" t="s">
        <v>42</v>
      </c>
      <c r="L495">
        <v>4</v>
      </c>
      <c r="M495">
        <v>0.44</v>
      </c>
      <c r="N495" t="s">
        <v>51</v>
      </c>
      <c r="O495" t="str">
        <f t="shared" si="7"/>
        <v>56-100</v>
      </c>
    </row>
    <row r="496" spans="1:15" x14ac:dyDescent="0.25">
      <c r="A496" t="s">
        <v>536</v>
      </c>
      <c r="B496" s="18">
        <v>33</v>
      </c>
      <c r="C496" s="18" t="s">
        <v>26</v>
      </c>
      <c r="D496" s="18" t="s">
        <v>31</v>
      </c>
      <c r="E496">
        <v>11.02</v>
      </c>
      <c r="F496" s="18">
        <v>22</v>
      </c>
      <c r="G496" s="18" t="s">
        <v>16</v>
      </c>
      <c r="H496" s="18" t="s">
        <v>17</v>
      </c>
      <c r="I496">
        <v>17.989999999999998</v>
      </c>
      <c r="J496">
        <v>0</v>
      </c>
      <c r="K496" t="s">
        <v>18</v>
      </c>
      <c r="L496">
        <v>4</v>
      </c>
      <c r="M496">
        <v>0.48</v>
      </c>
      <c r="N496" t="s">
        <v>29</v>
      </c>
      <c r="O496" t="str">
        <f t="shared" si="7"/>
        <v>26-35</v>
      </c>
    </row>
    <row r="497" spans="1:15" x14ac:dyDescent="0.25">
      <c r="A497" t="s">
        <v>537</v>
      </c>
      <c r="B497" s="18">
        <v>36</v>
      </c>
      <c r="C497" s="18" t="s">
        <v>14</v>
      </c>
      <c r="D497" s="18" t="s">
        <v>31</v>
      </c>
      <c r="E497">
        <v>23.5</v>
      </c>
      <c r="F497" s="18">
        <v>1</v>
      </c>
      <c r="G497" s="18" t="s">
        <v>32</v>
      </c>
      <c r="H497" s="18" t="s">
        <v>45</v>
      </c>
      <c r="I497">
        <v>17.989999999999998</v>
      </c>
      <c r="J497">
        <v>0</v>
      </c>
      <c r="K497" t="s">
        <v>42</v>
      </c>
      <c r="L497">
        <v>1</v>
      </c>
      <c r="M497">
        <v>11.75</v>
      </c>
      <c r="N497" t="s">
        <v>19</v>
      </c>
      <c r="O497" t="str">
        <f t="shared" si="7"/>
        <v>36-55</v>
      </c>
    </row>
    <row r="498" spans="1:15" x14ac:dyDescent="0.25">
      <c r="A498" t="s">
        <v>538</v>
      </c>
      <c r="B498" s="18">
        <v>54</v>
      </c>
      <c r="C498" s="18" t="s">
        <v>40</v>
      </c>
      <c r="D498" s="18" t="s">
        <v>15</v>
      </c>
      <c r="E498">
        <v>5.47</v>
      </c>
      <c r="F498" s="18">
        <v>36</v>
      </c>
      <c r="G498" s="18" t="s">
        <v>48</v>
      </c>
      <c r="H498" s="18" t="s">
        <v>23</v>
      </c>
      <c r="I498">
        <v>8.99</v>
      </c>
      <c r="J498">
        <v>1</v>
      </c>
      <c r="K498" t="s">
        <v>60</v>
      </c>
      <c r="L498">
        <v>1</v>
      </c>
      <c r="M498">
        <v>0.15</v>
      </c>
      <c r="N498" t="s">
        <v>46</v>
      </c>
      <c r="O498" t="str">
        <f t="shared" si="7"/>
        <v>36-55</v>
      </c>
    </row>
    <row r="499" spans="1:15" x14ac:dyDescent="0.25">
      <c r="A499" t="s">
        <v>539</v>
      </c>
      <c r="B499" s="18">
        <v>61</v>
      </c>
      <c r="C499" s="18" t="s">
        <v>40</v>
      </c>
      <c r="D499" s="18" t="s">
        <v>21</v>
      </c>
      <c r="E499">
        <v>21.36</v>
      </c>
      <c r="F499" s="18">
        <v>39</v>
      </c>
      <c r="G499" s="18" t="s">
        <v>27</v>
      </c>
      <c r="H499" s="18" t="s">
        <v>56</v>
      </c>
      <c r="I499">
        <v>13.99</v>
      </c>
      <c r="J499">
        <v>0</v>
      </c>
      <c r="K499" t="s">
        <v>36</v>
      </c>
      <c r="L499">
        <v>3</v>
      </c>
      <c r="M499">
        <v>0.53</v>
      </c>
      <c r="N499" t="s">
        <v>46</v>
      </c>
      <c r="O499" t="str">
        <f t="shared" si="7"/>
        <v>56-100</v>
      </c>
    </row>
    <row r="500" spans="1:15" x14ac:dyDescent="0.25">
      <c r="A500" t="s">
        <v>540</v>
      </c>
      <c r="B500" s="18">
        <v>53</v>
      </c>
      <c r="C500" s="18" t="s">
        <v>40</v>
      </c>
      <c r="D500" s="18" t="s">
        <v>21</v>
      </c>
      <c r="E500">
        <v>16.62</v>
      </c>
      <c r="F500" s="18">
        <v>44</v>
      </c>
      <c r="G500" s="18" t="s">
        <v>16</v>
      </c>
      <c r="H500" s="18" t="s">
        <v>17</v>
      </c>
      <c r="I500">
        <v>13.99</v>
      </c>
      <c r="J500">
        <v>0</v>
      </c>
      <c r="K500" t="s">
        <v>42</v>
      </c>
      <c r="L500">
        <v>5</v>
      </c>
      <c r="M500">
        <v>0.37</v>
      </c>
      <c r="N500" t="s">
        <v>29</v>
      </c>
      <c r="O500" t="str">
        <f t="shared" si="7"/>
        <v>36-55</v>
      </c>
    </row>
    <row r="501" spans="1:15" x14ac:dyDescent="0.25">
      <c r="A501" t="s">
        <v>541</v>
      </c>
      <c r="B501" s="18">
        <v>55</v>
      </c>
      <c r="C501" s="18" t="s">
        <v>26</v>
      </c>
      <c r="D501" s="18" t="s">
        <v>21</v>
      </c>
      <c r="E501">
        <v>8.26</v>
      </c>
      <c r="F501" s="18">
        <v>32</v>
      </c>
      <c r="G501" s="18" t="s">
        <v>16</v>
      </c>
      <c r="H501" s="18" t="s">
        <v>45</v>
      </c>
      <c r="I501">
        <v>13.99</v>
      </c>
      <c r="J501">
        <v>0</v>
      </c>
      <c r="K501" t="s">
        <v>42</v>
      </c>
      <c r="L501">
        <v>4</v>
      </c>
      <c r="M501">
        <v>0.25</v>
      </c>
      <c r="N501" t="s">
        <v>29</v>
      </c>
      <c r="O501" t="str">
        <f t="shared" si="7"/>
        <v>36-55</v>
      </c>
    </row>
    <row r="502" spans="1:15" x14ac:dyDescent="0.25">
      <c r="A502" t="s">
        <v>542</v>
      </c>
      <c r="B502" s="18">
        <v>42</v>
      </c>
      <c r="C502" s="18" t="s">
        <v>26</v>
      </c>
      <c r="D502" s="18" t="s">
        <v>15</v>
      </c>
      <c r="E502">
        <v>8.5</v>
      </c>
      <c r="F502" s="18">
        <v>32</v>
      </c>
      <c r="G502" s="18" t="s">
        <v>27</v>
      </c>
      <c r="H502" s="18" t="s">
        <v>54</v>
      </c>
      <c r="I502">
        <v>8.99</v>
      </c>
      <c r="J502">
        <v>1</v>
      </c>
      <c r="K502" t="s">
        <v>42</v>
      </c>
      <c r="L502">
        <v>2</v>
      </c>
      <c r="M502">
        <v>0.26</v>
      </c>
      <c r="N502" t="s">
        <v>46</v>
      </c>
      <c r="O502" t="str">
        <f t="shared" si="7"/>
        <v>36-55</v>
      </c>
    </row>
    <row r="503" spans="1:15" x14ac:dyDescent="0.25">
      <c r="A503" t="s">
        <v>543</v>
      </c>
      <c r="B503" s="18">
        <v>22</v>
      </c>
      <c r="C503" s="18" t="s">
        <v>40</v>
      </c>
      <c r="D503" s="18" t="s">
        <v>31</v>
      </c>
      <c r="E503">
        <v>8.84</v>
      </c>
      <c r="F503" s="18">
        <v>52</v>
      </c>
      <c r="G503" s="18" t="s">
        <v>22</v>
      </c>
      <c r="H503" s="18" t="s">
        <v>54</v>
      </c>
      <c r="I503">
        <v>17.989999999999998</v>
      </c>
      <c r="J503">
        <v>1</v>
      </c>
      <c r="K503" t="s">
        <v>60</v>
      </c>
      <c r="L503">
        <v>2</v>
      </c>
      <c r="M503">
        <v>0.17</v>
      </c>
      <c r="N503" t="s">
        <v>46</v>
      </c>
      <c r="O503" t="str">
        <f t="shared" si="7"/>
        <v>18-25</v>
      </c>
    </row>
    <row r="504" spans="1:15" x14ac:dyDescent="0.25">
      <c r="A504" t="s">
        <v>544</v>
      </c>
      <c r="B504" s="18">
        <v>19</v>
      </c>
      <c r="C504" s="18" t="s">
        <v>26</v>
      </c>
      <c r="D504" s="18" t="s">
        <v>31</v>
      </c>
      <c r="E504">
        <v>6.49</v>
      </c>
      <c r="F504" s="18">
        <v>34</v>
      </c>
      <c r="G504" s="18" t="s">
        <v>69</v>
      </c>
      <c r="H504" s="18" t="s">
        <v>56</v>
      </c>
      <c r="I504">
        <v>17.989999999999998</v>
      </c>
      <c r="J504">
        <v>1</v>
      </c>
      <c r="K504" t="s">
        <v>18</v>
      </c>
      <c r="L504">
        <v>1</v>
      </c>
      <c r="M504">
        <v>0.19</v>
      </c>
      <c r="N504" t="s">
        <v>38</v>
      </c>
      <c r="O504" t="str">
        <f t="shared" si="7"/>
        <v>18-25</v>
      </c>
    </row>
    <row r="505" spans="1:15" x14ac:dyDescent="0.25">
      <c r="A505" t="s">
        <v>545</v>
      </c>
      <c r="B505" s="18">
        <v>20</v>
      </c>
      <c r="C505" s="18" t="s">
        <v>40</v>
      </c>
      <c r="D505" s="18" t="s">
        <v>21</v>
      </c>
      <c r="E505">
        <v>8.4700000000000006</v>
      </c>
      <c r="F505" s="18">
        <v>53</v>
      </c>
      <c r="G505" s="18" t="s">
        <v>69</v>
      </c>
      <c r="H505" s="18" t="s">
        <v>17</v>
      </c>
      <c r="I505">
        <v>13.99</v>
      </c>
      <c r="J505">
        <v>1</v>
      </c>
      <c r="K505" t="s">
        <v>18</v>
      </c>
      <c r="L505">
        <v>2</v>
      </c>
      <c r="M505">
        <v>0.16</v>
      </c>
      <c r="N505" t="s">
        <v>33</v>
      </c>
      <c r="O505" t="str">
        <f t="shared" si="7"/>
        <v>18-25</v>
      </c>
    </row>
    <row r="506" spans="1:15" x14ac:dyDescent="0.25">
      <c r="A506" t="s">
        <v>546</v>
      </c>
      <c r="B506" s="18">
        <v>36</v>
      </c>
      <c r="C506" s="18" t="s">
        <v>14</v>
      </c>
      <c r="D506" s="18" t="s">
        <v>21</v>
      </c>
      <c r="E506">
        <v>31.46</v>
      </c>
      <c r="F506" s="18">
        <v>47</v>
      </c>
      <c r="G506" s="18" t="s">
        <v>32</v>
      </c>
      <c r="H506" s="18" t="s">
        <v>54</v>
      </c>
      <c r="I506">
        <v>13.99</v>
      </c>
      <c r="J506">
        <v>0</v>
      </c>
      <c r="K506" t="s">
        <v>42</v>
      </c>
      <c r="L506">
        <v>3</v>
      </c>
      <c r="M506">
        <v>0.66</v>
      </c>
      <c r="N506" t="s">
        <v>46</v>
      </c>
      <c r="O506" t="str">
        <f t="shared" si="7"/>
        <v>36-55</v>
      </c>
    </row>
    <row r="507" spans="1:15" x14ac:dyDescent="0.25">
      <c r="A507" t="s">
        <v>547</v>
      </c>
      <c r="B507" s="18">
        <v>40</v>
      </c>
      <c r="C507" s="18" t="s">
        <v>40</v>
      </c>
      <c r="D507" s="18" t="s">
        <v>21</v>
      </c>
      <c r="E507">
        <v>13.4</v>
      </c>
      <c r="F507" s="18">
        <v>49</v>
      </c>
      <c r="G507" s="18" t="s">
        <v>16</v>
      </c>
      <c r="H507" s="18" t="s">
        <v>23</v>
      </c>
      <c r="I507">
        <v>13.99</v>
      </c>
      <c r="J507">
        <v>1</v>
      </c>
      <c r="K507" t="s">
        <v>28</v>
      </c>
      <c r="L507">
        <v>1</v>
      </c>
      <c r="M507">
        <v>0.27</v>
      </c>
      <c r="N507" t="s">
        <v>51</v>
      </c>
      <c r="O507" t="str">
        <f t="shared" si="7"/>
        <v>36-55</v>
      </c>
    </row>
    <row r="508" spans="1:15" x14ac:dyDescent="0.25">
      <c r="A508" t="s">
        <v>548</v>
      </c>
      <c r="B508" s="18">
        <v>37</v>
      </c>
      <c r="C508" s="18" t="s">
        <v>26</v>
      </c>
      <c r="D508" s="18" t="s">
        <v>15</v>
      </c>
      <c r="E508">
        <v>7.36</v>
      </c>
      <c r="F508" s="18">
        <v>38</v>
      </c>
      <c r="G508" s="18" t="s">
        <v>32</v>
      </c>
      <c r="H508" s="18" t="s">
        <v>45</v>
      </c>
      <c r="I508">
        <v>8.99</v>
      </c>
      <c r="J508">
        <v>1</v>
      </c>
      <c r="K508" t="s">
        <v>36</v>
      </c>
      <c r="L508">
        <v>2</v>
      </c>
      <c r="M508">
        <v>0.19</v>
      </c>
      <c r="N508" t="s">
        <v>38</v>
      </c>
      <c r="O508" t="str">
        <f t="shared" si="7"/>
        <v>36-55</v>
      </c>
    </row>
    <row r="509" spans="1:15" x14ac:dyDescent="0.25">
      <c r="A509" t="s">
        <v>549</v>
      </c>
      <c r="B509" s="18">
        <v>21</v>
      </c>
      <c r="C509" s="18" t="s">
        <v>40</v>
      </c>
      <c r="D509" s="18" t="s">
        <v>15</v>
      </c>
      <c r="E509">
        <v>5.0999999999999996</v>
      </c>
      <c r="F509" s="18">
        <v>53</v>
      </c>
      <c r="G509" s="18" t="s">
        <v>22</v>
      </c>
      <c r="H509" s="18" t="s">
        <v>56</v>
      </c>
      <c r="I509">
        <v>8.99</v>
      </c>
      <c r="J509">
        <v>1</v>
      </c>
      <c r="K509" t="s">
        <v>42</v>
      </c>
      <c r="L509">
        <v>3</v>
      </c>
      <c r="M509">
        <v>0.09</v>
      </c>
      <c r="N509" t="s">
        <v>51</v>
      </c>
      <c r="O509" t="str">
        <f t="shared" si="7"/>
        <v>18-25</v>
      </c>
    </row>
    <row r="510" spans="1:15" x14ac:dyDescent="0.25">
      <c r="A510" t="s">
        <v>550</v>
      </c>
      <c r="B510" s="18">
        <v>20</v>
      </c>
      <c r="C510" s="18" t="s">
        <v>26</v>
      </c>
      <c r="D510" s="18" t="s">
        <v>31</v>
      </c>
      <c r="E510">
        <v>4.3899999999999997</v>
      </c>
      <c r="F510" s="18">
        <v>33</v>
      </c>
      <c r="G510" s="18" t="s">
        <v>32</v>
      </c>
      <c r="H510" s="18" t="s">
        <v>23</v>
      </c>
      <c r="I510">
        <v>17.989999999999998</v>
      </c>
      <c r="J510">
        <v>1</v>
      </c>
      <c r="K510" t="s">
        <v>18</v>
      </c>
      <c r="L510">
        <v>1</v>
      </c>
      <c r="M510">
        <v>0.13</v>
      </c>
      <c r="N510" t="s">
        <v>33</v>
      </c>
      <c r="O510" t="str">
        <f t="shared" si="7"/>
        <v>18-25</v>
      </c>
    </row>
    <row r="511" spans="1:15" x14ac:dyDescent="0.25">
      <c r="A511" t="s">
        <v>551</v>
      </c>
      <c r="B511" s="18">
        <v>35</v>
      </c>
      <c r="C511" s="18" t="s">
        <v>26</v>
      </c>
      <c r="D511" s="18" t="s">
        <v>21</v>
      </c>
      <c r="E511">
        <v>8.39</v>
      </c>
      <c r="F511" s="18">
        <v>0</v>
      </c>
      <c r="G511" s="18" t="s">
        <v>16</v>
      </c>
      <c r="H511" s="18" t="s">
        <v>17</v>
      </c>
      <c r="I511">
        <v>13.99</v>
      </c>
      <c r="J511">
        <v>0</v>
      </c>
      <c r="K511" t="s">
        <v>60</v>
      </c>
      <c r="L511">
        <v>2</v>
      </c>
      <c r="M511">
        <v>8.39</v>
      </c>
      <c r="N511" t="s">
        <v>46</v>
      </c>
      <c r="O511" t="str">
        <f t="shared" si="7"/>
        <v>26-35</v>
      </c>
    </row>
    <row r="512" spans="1:15" x14ac:dyDescent="0.25">
      <c r="A512" t="s">
        <v>552</v>
      </c>
      <c r="B512" s="18">
        <v>31</v>
      </c>
      <c r="C512" s="18" t="s">
        <v>14</v>
      </c>
      <c r="D512" s="18" t="s">
        <v>15</v>
      </c>
      <c r="E512">
        <v>5.12</v>
      </c>
      <c r="F512" s="18">
        <v>12</v>
      </c>
      <c r="G512" s="18" t="s">
        <v>69</v>
      </c>
      <c r="H512" s="18" t="s">
        <v>17</v>
      </c>
      <c r="I512">
        <v>8.99</v>
      </c>
      <c r="J512">
        <v>0</v>
      </c>
      <c r="K512" t="s">
        <v>36</v>
      </c>
      <c r="L512">
        <v>5</v>
      </c>
      <c r="M512">
        <v>0.39</v>
      </c>
      <c r="N512" t="s">
        <v>19</v>
      </c>
      <c r="O512" t="str">
        <f t="shared" si="7"/>
        <v>26-35</v>
      </c>
    </row>
    <row r="513" spans="1:15" x14ac:dyDescent="0.25">
      <c r="A513" t="s">
        <v>553</v>
      </c>
      <c r="B513" s="18">
        <v>63</v>
      </c>
      <c r="C513" s="18" t="s">
        <v>26</v>
      </c>
      <c r="D513" s="18" t="s">
        <v>21</v>
      </c>
      <c r="E513">
        <v>1.33</v>
      </c>
      <c r="F513" s="18">
        <v>29</v>
      </c>
      <c r="G513" s="18" t="s">
        <v>27</v>
      </c>
      <c r="H513" s="18" t="s">
        <v>45</v>
      </c>
      <c r="I513">
        <v>13.99</v>
      </c>
      <c r="J513">
        <v>1</v>
      </c>
      <c r="K513" t="s">
        <v>60</v>
      </c>
      <c r="L513">
        <v>3</v>
      </c>
      <c r="M513">
        <v>0.04</v>
      </c>
      <c r="N513" t="s">
        <v>33</v>
      </c>
      <c r="O513" t="str">
        <f t="shared" si="7"/>
        <v>56-100</v>
      </c>
    </row>
    <row r="514" spans="1:15" x14ac:dyDescent="0.25">
      <c r="A514" t="s">
        <v>554</v>
      </c>
      <c r="B514" s="18">
        <v>21</v>
      </c>
      <c r="C514" s="18" t="s">
        <v>26</v>
      </c>
      <c r="D514" s="18" t="s">
        <v>21</v>
      </c>
      <c r="E514">
        <v>3.88</v>
      </c>
      <c r="F514" s="18">
        <v>0</v>
      </c>
      <c r="G514" s="18" t="s">
        <v>16</v>
      </c>
      <c r="H514" s="18" t="s">
        <v>23</v>
      </c>
      <c r="I514">
        <v>13.99</v>
      </c>
      <c r="J514">
        <v>0</v>
      </c>
      <c r="K514" t="s">
        <v>28</v>
      </c>
      <c r="L514">
        <v>1</v>
      </c>
      <c r="M514">
        <v>3.88</v>
      </c>
      <c r="N514" t="s">
        <v>19</v>
      </c>
      <c r="O514" t="str">
        <f t="shared" ref="O514:O577" si="8">IF(B514&lt;=25,"18-25",IF(B514&lt;=35,"26-35",IF(B514&lt;=55,"36-55",IF(B514&gt;=56,"56-100"))))</f>
        <v>18-25</v>
      </c>
    </row>
    <row r="515" spans="1:15" x14ac:dyDescent="0.25">
      <c r="A515" t="s">
        <v>555</v>
      </c>
      <c r="B515" s="18">
        <v>28</v>
      </c>
      <c r="C515" s="18" t="s">
        <v>40</v>
      </c>
      <c r="D515" s="18" t="s">
        <v>21</v>
      </c>
      <c r="E515">
        <v>19.03</v>
      </c>
      <c r="F515" s="18">
        <v>17</v>
      </c>
      <c r="G515" s="18" t="s">
        <v>22</v>
      </c>
      <c r="H515" s="18" t="s">
        <v>45</v>
      </c>
      <c r="I515">
        <v>13.99</v>
      </c>
      <c r="J515">
        <v>0</v>
      </c>
      <c r="K515" t="s">
        <v>18</v>
      </c>
      <c r="L515">
        <v>2</v>
      </c>
      <c r="M515">
        <v>1.06</v>
      </c>
      <c r="N515" t="s">
        <v>29</v>
      </c>
      <c r="O515" t="str">
        <f t="shared" si="8"/>
        <v>26-35</v>
      </c>
    </row>
    <row r="516" spans="1:15" x14ac:dyDescent="0.25">
      <c r="A516" t="s">
        <v>556</v>
      </c>
      <c r="B516" s="18">
        <v>61</v>
      </c>
      <c r="C516" s="18" t="s">
        <v>14</v>
      </c>
      <c r="D516" s="18" t="s">
        <v>21</v>
      </c>
      <c r="E516">
        <v>4.08</v>
      </c>
      <c r="F516" s="18">
        <v>35</v>
      </c>
      <c r="G516" s="18" t="s">
        <v>32</v>
      </c>
      <c r="H516" s="18" t="s">
        <v>23</v>
      </c>
      <c r="I516">
        <v>13.99</v>
      </c>
      <c r="J516">
        <v>1</v>
      </c>
      <c r="K516" t="s">
        <v>18</v>
      </c>
      <c r="L516">
        <v>3</v>
      </c>
      <c r="M516">
        <v>0.11</v>
      </c>
      <c r="N516" t="s">
        <v>24</v>
      </c>
      <c r="O516" t="str">
        <f t="shared" si="8"/>
        <v>56-100</v>
      </c>
    </row>
    <row r="517" spans="1:15" x14ac:dyDescent="0.25">
      <c r="A517" t="s">
        <v>557</v>
      </c>
      <c r="B517" s="18">
        <v>62</v>
      </c>
      <c r="C517" s="18" t="s">
        <v>14</v>
      </c>
      <c r="D517" s="18" t="s">
        <v>31</v>
      </c>
      <c r="E517">
        <v>4.3099999999999996</v>
      </c>
      <c r="F517" s="18">
        <v>47</v>
      </c>
      <c r="G517" s="18" t="s">
        <v>27</v>
      </c>
      <c r="H517" s="18" t="s">
        <v>23</v>
      </c>
      <c r="I517">
        <v>17.989999999999998</v>
      </c>
      <c r="J517">
        <v>1</v>
      </c>
      <c r="K517" t="s">
        <v>36</v>
      </c>
      <c r="L517">
        <v>5</v>
      </c>
      <c r="M517">
        <v>0.09</v>
      </c>
      <c r="N517" t="s">
        <v>19</v>
      </c>
      <c r="O517" t="str">
        <f t="shared" si="8"/>
        <v>56-100</v>
      </c>
    </row>
    <row r="518" spans="1:15" x14ac:dyDescent="0.25">
      <c r="A518" t="s">
        <v>558</v>
      </c>
      <c r="B518" s="18">
        <v>38</v>
      </c>
      <c r="C518" s="18" t="s">
        <v>26</v>
      </c>
      <c r="D518" s="18" t="s">
        <v>31</v>
      </c>
      <c r="E518">
        <v>1.18</v>
      </c>
      <c r="F518" s="18">
        <v>4</v>
      </c>
      <c r="G518" s="18" t="s">
        <v>16</v>
      </c>
      <c r="H518" s="18" t="s">
        <v>23</v>
      </c>
      <c r="I518">
        <v>17.989999999999998</v>
      </c>
      <c r="J518">
        <v>0</v>
      </c>
      <c r="K518" t="s">
        <v>36</v>
      </c>
      <c r="L518">
        <v>3</v>
      </c>
      <c r="M518">
        <v>0.24</v>
      </c>
      <c r="N518" t="s">
        <v>19</v>
      </c>
      <c r="O518" t="str">
        <f t="shared" si="8"/>
        <v>36-55</v>
      </c>
    </row>
    <row r="519" spans="1:15" x14ac:dyDescent="0.25">
      <c r="A519" t="s">
        <v>559</v>
      </c>
      <c r="B519" s="18">
        <v>33</v>
      </c>
      <c r="C519" s="18" t="s">
        <v>14</v>
      </c>
      <c r="D519" s="18" t="s">
        <v>31</v>
      </c>
      <c r="E519">
        <v>1.81</v>
      </c>
      <c r="F519" s="18">
        <v>20</v>
      </c>
      <c r="G519" s="18" t="s">
        <v>69</v>
      </c>
      <c r="H519" s="18" t="s">
        <v>56</v>
      </c>
      <c r="I519">
        <v>17.989999999999998</v>
      </c>
      <c r="J519">
        <v>1</v>
      </c>
      <c r="K519" t="s">
        <v>28</v>
      </c>
      <c r="L519">
        <v>2</v>
      </c>
      <c r="M519">
        <v>0.09</v>
      </c>
      <c r="N519" t="s">
        <v>46</v>
      </c>
      <c r="O519" t="str">
        <f t="shared" si="8"/>
        <v>26-35</v>
      </c>
    </row>
    <row r="520" spans="1:15" x14ac:dyDescent="0.25">
      <c r="A520" t="s">
        <v>560</v>
      </c>
      <c r="B520" s="18">
        <v>49</v>
      </c>
      <c r="C520" s="18" t="s">
        <v>26</v>
      </c>
      <c r="D520" s="18" t="s">
        <v>21</v>
      </c>
      <c r="E520">
        <v>11.06</v>
      </c>
      <c r="F520" s="18">
        <v>50</v>
      </c>
      <c r="G520" s="18" t="s">
        <v>22</v>
      </c>
      <c r="H520" s="18" t="s">
        <v>56</v>
      </c>
      <c r="I520">
        <v>13.99</v>
      </c>
      <c r="J520">
        <v>1</v>
      </c>
      <c r="K520" t="s">
        <v>42</v>
      </c>
      <c r="L520">
        <v>3</v>
      </c>
      <c r="M520">
        <v>0.22</v>
      </c>
      <c r="N520" t="s">
        <v>51</v>
      </c>
      <c r="O520" t="str">
        <f t="shared" si="8"/>
        <v>36-55</v>
      </c>
    </row>
    <row r="521" spans="1:15" x14ac:dyDescent="0.25">
      <c r="A521" t="s">
        <v>561</v>
      </c>
      <c r="B521" s="18">
        <v>26</v>
      </c>
      <c r="C521" s="18" t="s">
        <v>14</v>
      </c>
      <c r="D521" s="18" t="s">
        <v>15</v>
      </c>
      <c r="E521">
        <v>0.06</v>
      </c>
      <c r="F521" s="18">
        <v>2</v>
      </c>
      <c r="G521" s="18" t="s">
        <v>48</v>
      </c>
      <c r="H521" s="18" t="s">
        <v>17</v>
      </c>
      <c r="I521">
        <v>8.99</v>
      </c>
      <c r="J521">
        <v>1</v>
      </c>
      <c r="K521" t="s">
        <v>60</v>
      </c>
      <c r="L521">
        <v>4</v>
      </c>
      <c r="M521">
        <v>0.02</v>
      </c>
      <c r="N521" t="s">
        <v>19</v>
      </c>
      <c r="O521" t="str">
        <f t="shared" si="8"/>
        <v>26-35</v>
      </c>
    </row>
    <row r="522" spans="1:15" x14ac:dyDescent="0.25">
      <c r="A522" t="s">
        <v>562</v>
      </c>
      <c r="B522" s="18">
        <v>70</v>
      </c>
      <c r="C522" s="18" t="s">
        <v>14</v>
      </c>
      <c r="D522" s="18" t="s">
        <v>31</v>
      </c>
      <c r="E522">
        <v>22.22</v>
      </c>
      <c r="F522" s="18">
        <v>5</v>
      </c>
      <c r="G522" s="18" t="s">
        <v>22</v>
      </c>
      <c r="H522" s="18" t="s">
        <v>17</v>
      </c>
      <c r="I522">
        <v>17.989999999999998</v>
      </c>
      <c r="J522">
        <v>0</v>
      </c>
      <c r="K522" t="s">
        <v>60</v>
      </c>
      <c r="L522">
        <v>2</v>
      </c>
      <c r="M522">
        <v>3.7</v>
      </c>
      <c r="N522" t="s">
        <v>38</v>
      </c>
      <c r="O522" t="str">
        <f t="shared" si="8"/>
        <v>56-100</v>
      </c>
    </row>
    <row r="523" spans="1:15" x14ac:dyDescent="0.25">
      <c r="A523" t="s">
        <v>563</v>
      </c>
      <c r="B523" s="18">
        <v>39</v>
      </c>
      <c r="C523" s="18" t="s">
        <v>40</v>
      </c>
      <c r="D523" s="18" t="s">
        <v>21</v>
      </c>
      <c r="E523">
        <v>8.99</v>
      </c>
      <c r="F523" s="18">
        <v>32</v>
      </c>
      <c r="G523" s="18" t="s">
        <v>27</v>
      </c>
      <c r="H523" s="18" t="s">
        <v>17</v>
      </c>
      <c r="I523">
        <v>13.99</v>
      </c>
      <c r="J523">
        <v>1</v>
      </c>
      <c r="K523" t="s">
        <v>18</v>
      </c>
      <c r="L523">
        <v>3</v>
      </c>
      <c r="M523">
        <v>0.27</v>
      </c>
      <c r="N523" t="s">
        <v>51</v>
      </c>
      <c r="O523" t="str">
        <f t="shared" si="8"/>
        <v>36-55</v>
      </c>
    </row>
    <row r="524" spans="1:15" x14ac:dyDescent="0.25">
      <c r="A524" t="s">
        <v>564</v>
      </c>
      <c r="B524" s="18">
        <v>28</v>
      </c>
      <c r="C524" s="18" t="s">
        <v>40</v>
      </c>
      <c r="D524" s="18" t="s">
        <v>21</v>
      </c>
      <c r="E524">
        <v>20.309999999999999</v>
      </c>
      <c r="F524" s="18">
        <v>40</v>
      </c>
      <c r="G524" s="18" t="s">
        <v>32</v>
      </c>
      <c r="H524" s="18" t="s">
        <v>45</v>
      </c>
      <c r="I524">
        <v>13.99</v>
      </c>
      <c r="J524">
        <v>0</v>
      </c>
      <c r="K524" t="s">
        <v>18</v>
      </c>
      <c r="L524">
        <v>1</v>
      </c>
      <c r="M524">
        <v>0.5</v>
      </c>
      <c r="N524" t="s">
        <v>19</v>
      </c>
      <c r="O524" t="str">
        <f t="shared" si="8"/>
        <v>26-35</v>
      </c>
    </row>
    <row r="525" spans="1:15" x14ac:dyDescent="0.25">
      <c r="A525" t="s">
        <v>565</v>
      </c>
      <c r="B525" s="18">
        <v>61</v>
      </c>
      <c r="C525" s="18" t="s">
        <v>14</v>
      </c>
      <c r="D525" s="18" t="s">
        <v>15</v>
      </c>
      <c r="E525">
        <v>0.65</v>
      </c>
      <c r="F525" s="18">
        <v>24</v>
      </c>
      <c r="G525" s="18" t="s">
        <v>32</v>
      </c>
      <c r="H525" s="18" t="s">
        <v>56</v>
      </c>
      <c r="I525">
        <v>8.99</v>
      </c>
      <c r="J525">
        <v>1</v>
      </c>
      <c r="K525" t="s">
        <v>36</v>
      </c>
      <c r="L525">
        <v>5</v>
      </c>
      <c r="M525">
        <v>0.03</v>
      </c>
      <c r="N525" t="s">
        <v>33</v>
      </c>
      <c r="O525" t="str">
        <f t="shared" si="8"/>
        <v>56-100</v>
      </c>
    </row>
    <row r="526" spans="1:15" x14ac:dyDescent="0.25">
      <c r="A526" t="s">
        <v>566</v>
      </c>
      <c r="B526" s="18">
        <v>44</v>
      </c>
      <c r="C526" s="18" t="s">
        <v>26</v>
      </c>
      <c r="D526" s="18" t="s">
        <v>15</v>
      </c>
      <c r="E526">
        <v>55.55</v>
      </c>
      <c r="F526" s="18">
        <v>17</v>
      </c>
      <c r="G526" s="18" t="s">
        <v>16</v>
      </c>
      <c r="H526" s="18" t="s">
        <v>54</v>
      </c>
      <c r="I526">
        <v>8.99</v>
      </c>
      <c r="J526">
        <v>0</v>
      </c>
      <c r="K526" t="s">
        <v>36</v>
      </c>
      <c r="L526">
        <v>2</v>
      </c>
      <c r="M526">
        <v>3.09</v>
      </c>
      <c r="N526" t="s">
        <v>38</v>
      </c>
      <c r="O526" t="str">
        <f t="shared" si="8"/>
        <v>36-55</v>
      </c>
    </row>
    <row r="527" spans="1:15" x14ac:dyDescent="0.25">
      <c r="A527" t="s">
        <v>567</v>
      </c>
      <c r="B527" s="18">
        <v>30</v>
      </c>
      <c r="C527" s="18" t="s">
        <v>40</v>
      </c>
      <c r="D527" s="18" t="s">
        <v>31</v>
      </c>
      <c r="E527">
        <v>13.28</v>
      </c>
      <c r="F527" s="18">
        <v>44</v>
      </c>
      <c r="G527" s="18" t="s">
        <v>48</v>
      </c>
      <c r="H527" s="18" t="s">
        <v>23</v>
      </c>
      <c r="I527">
        <v>17.989999999999998</v>
      </c>
      <c r="J527">
        <v>0</v>
      </c>
      <c r="K527" t="s">
        <v>42</v>
      </c>
      <c r="L527">
        <v>4</v>
      </c>
      <c r="M527">
        <v>0.3</v>
      </c>
      <c r="N527" t="s">
        <v>38</v>
      </c>
      <c r="O527" t="str">
        <f t="shared" si="8"/>
        <v>26-35</v>
      </c>
    </row>
    <row r="528" spans="1:15" x14ac:dyDescent="0.25">
      <c r="A528" t="s">
        <v>568</v>
      </c>
      <c r="B528" s="18">
        <v>61</v>
      </c>
      <c r="C528" s="18" t="s">
        <v>26</v>
      </c>
      <c r="D528" s="18" t="s">
        <v>31</v>
      </c>
      <c r="E528">
        <v>7.11</v>
      </c>
      <c r="F528" s="18">
        <v>33</v>
      </c>
      <c r="G528" s="18" t="s">
        <v>32</v>
      </c>
      <c r="H528" s="18" t="s">
        <v>17</v>
      </c>
      <c r="I528">
        <v>17.989999999999998</v>
      </c>
      <c r="J528">
        <v>1</v>
      </c>
      <c r="K528" t="s">
        <v>42</v>
      </c>
      <c r="L528">
        <v>3</v>
      </c>
      <c r="M528">
        <v>0.21</v>
      </c>
      <c r="N528" t="s">
        <v>33</v>
      </c>
      <c r="O528" t="str">
        <f t="shared" si="8"/>
        <v>56-100</v>
      </c>
    </row>
    <row r="529" spans="1:15" x14ac:dyDescent="0.25">
      <c r="A529" t="s">
        <v>569</v>
      </c>
      <c r="B529" s="18">
        <v>27</v>
      </c>
      <c r="C529" s="18" t="s">
        <v>40</v>
      </c>
      <c r="D529" s="18" t="s">
        <v>21</v>
      </c>
      <c r="E529">
        <v>20.21</v>
      </c>
      <c r="F529" s="18">
        <v>57</v>
      </c>
      <c r="G529" s="18" t="s">
        <v>32</v>
      </c>
      <c r="H529" s="18" t="s">
        <v>56</v>
      </c>
      <c r="I529">
        <v>13.99</v>
      </c>
      <c r="J529">
        <v>0</v>
      </c>
      <c r="K529" t="s">
        <v>28</v>
      </c>
      <c r="L529">
        <v>2</v>
      </c>
      <c r="M529">
        <v>0.35</v>
      </c>
      <c r="N529" t="s">
        <v>33</v>
      </c>
      <c r="O529" t="str">
        <f t="shared" si="8"/>
        <v>26-35</v>
      </c>
    </row>
    <row r="530" spans="1:15" x14ac:dyDescent="0.25">
      <c r="A530" t="s">
        <v>570</v>
      </c>
      <c r="B530" s="18">
        <v>43</v>
      </c>
      <c r="C530" s="18" t="s">
        <v>40</v>
      </c>
      <c r="D530" s="18" t="s">
        <v>31</v>
      </c>
      <c r="E530">
        <v>4.6399999999999997</v>
      </c>
      <c r="F530" s="18">
        <v>7</v>
      </c>
      <c r="G530" s="18" t="s">
        <v>32</v>
      </c>
      <c r="H530" s="18" t="s">
        <v>56</v>
      </c>
      <c r="I530">
        <v>17.989999999999998</v>
      </c>
      <c r="J530">
        <v>0</v>
      </c>
      <c r="K530" t="s">
        <v>36</v>
      </c>
      <c r="L530">
        <v>5</v>
      </c>
      <c r="M530">
        <v>0.57999999999999996</v>
      </c>
      <c r="N530" t="s">
        <v>51</v>
      </c>
      <c r="O530" t="str">
        <f t="shared" si="8"/>
        <v>36-55</v>
      </c>
    </row>
    <row r="531" spans="1:15" x14ac:dyDescent="0.25">
      <c r="A531" t="s">
        <v>571</v>
      </c>
      <c r="B531" s="18">
        <v>31</v>
      </c>
      <c r="C531" s="18" t="s">
        <v>26</v>
      </c>
      <c r="D531" s="18" t="s">
        <v>31</v>
      </c>
      <c r="E531">
        <v>2.08</v>
      </c>
      <c r="F531" s="18">
        <v>8</v>
      </c>
      <c r="G531" s="18" t="s">
        <v>48</v>
      </c>
      <c r="H531" s="18" t="s">
        <v>54</v>
      </c>
      <c r="I531">
        <v>17.989999999999998</v>
      </c>
      <c r="J531">
        <v>1</v>
      </c>
      <c r="K531" t="s">
        <v>60</v>
      </c>
      <c r="L531">
        <v>3</v>
      </c>
      <c r="M531">
        <v>0.23</v>
      </c>
      <c r="N531" t="s">
        <v>38</v>
      </c>
      <c r="O531" t="str">
        <f t="shared" si="8"/>
        <v>26-35</v>
      </c>
    </row>
    <row r="532" spans="1:15" x14ac:dyDescent="0.25">
      <c r="A532" t="s">
        <v>572</v>
      </c>
      <c r="B532" s="18">
        <v>59</v>
      </c>
      <c r="C532" s="18" t="s">
        <v>14</v>
      </c>
      <c r="D532" s="18" t="s">
        <v>21</v>
      </c>
      <c r="E532">
        <v>25.47</v>
      </c>
      <c r="F532" s="18">
        <v>32</v>
      </c>
      <c r="G532" s="18" t="s">
        <v>69</v>
      </c>
      <c r="H532" s="18" t="s">
        <v>54</v>
      </c>
      <c r="I532">
        <v>13.99</v>
      </c>
      <c r="J532">
        <v>0</v>
      </c>
      <c r="K532" t="s">
        <v>36</v>
      </c>
      <c r="L532">
        <v>4</v>
      </c>
      <c r="M532">
        <v>0.77</v>
      </c>
      <c r="N532" t="s">
        <v>24</v>
      </c>
      <c r="O532" t="str">
        <f t="shared" si="8"/>
        <v>56-100</v>
      </c>
    </row>
    <row r="533" spans="1:15" x14ac:dyDescent="0.25">
      <c r="A533" t="s">
        <v>573</v>
      </c>
      <c r="B533" s="18">
        <v>27</v>
      </c>
      <c r="C533" s="18" t="s">
        <v>14</v>
      </c>
      <c r="D533" s="18" t="s">
        <v>31</v>
      </c>
      <c r="E533">
        <v>4.0199999999999996</v>
      </c>
      <c r="F533" s="18">
        <v>41</v>
      </c>
      <c r="G533" s="18" t="s">
        <v>48</v>
      </c>
      <c r="H533" s="18" t="s">
        <v>23</v>
      </c>
      <c r="I533">
        <v>17.989999999999998</v>
      </c>
      <c r="J533">
        <v>1</v>
      </c>
      <c r="K533" t="s">
        <v>60</v>
      </c>
      <c r="L533">
        <v>1</v>
      </c>
      <c r="M533">
        <v>0.1</v>
      </c>
      <c r="N533" t="s">
        <v>51</v>
      </c>
      <c r="O533" t="str">
        <f t="shared" si="8"/>
        <v>26-35</v>
      </c>
    </row>
    <row r="534" spans="1:15" x14ac:dyDescent="0.25">
      <c r="A534" t="s">
        <v>574</v>
      </c>
      <c r="B534" s="18">
        <v>29</v>
      </c>
      <c r="C534" s="18" t="s">
        <v>14</v>
      </c>
      <c r="D534" s="18" t="s">
        <v>21</v>
      </c>
      <c r="E534">
        <v>31.52</v>
      </c>
      <c r="F534" s="18">
        <v>12</v>
      </c>
      <c r="G534" s="18" t="s">
        <v>22</v>
      </c>
      <c r="H534" s="18" t="s">
        <v>56</v>
      </c>
      <c r="I534">
        <v>13.99</v>
      </c>
      <c r="J534">
        <v>0</v>
      </c>
      <c r="K534" t="s">
        <v>36</v>
      </c>
      <c r="L534">
        <v>3</v>
      </c>
      <c r="M534">
        <v>2.42</v>
      </c>
      <c r="N534" t="s">
        <v>29</v>
      </c>
      <c r="O534" t="str">
        <f t="shared" si="8"/>
        <v>26-35</v>
      </c>
    </row>
    <row r="535" spans="1:15" x14ac:dyDescent="0.25">
      <c r="A535" t="s">
        <v>575</v>
      </c>
      <c r="B535" s="18">
        <v>61</v>
      </c>
      <c r="C535" s="18" t="s">
        <v>26</v>
      </c>
      <c r="D535" s="18" t="s">
        <v>21</v>
      </c>
      <c r="E535">
        <v>0.76</v>
      </c>
      <c r="F535" s="18">
        <v>22</v>
      </c>
      <c r="G535" s="18" t="s">
        <v>16</v>
      </c>
      <c r="H535" s="18" t="s">
        <v>17</v>
      </c>
      <c r="I535">
        <v>13.99</v>
      </c>
      <c r="J535">
        <v>0</v>
      </c>
      <c r="K535" t="s">
        <v>36</v>
      </c>
      <c r="L535">
        <v>5</v>
      </c>
      <c r="M535">
        <v>0.03</v>
      </c>
      <c r="N535" t="s">
        <v>29</v>
      </c>
      <c r="O535" t="str">
        <f t="shared" si="8"/>
        <v>56-100</v>
      </c>
    </row>
    <row r="536" spans="1:15" x14ac:dyDescent="0.25">
      <c r="A536" t="s">
        <v>576</v>
      </c>
      <c r="B536" s="18">
        <v>62</v>
      </c>
      <c r="C536" s="18" t="s">
        <v>40</v>
      </c>
      <c r="D536" s="18" t="s">
        <v>15</v>
      </c>
      <c r="E536">
        <v>6.84</v>
      </c>
      <c r="F536" s="18">
        <v>3</v>
      </c>
      <c r="G536" s="18" t="s">
        <v>16</v>
      </c>
      <c r="H536" s="18" t="s">
        <v>54</v>
      </c>
      <c r="I536">
        <v>8.99</v>
      </c>
      <c r="J536">
        <v>0</v>
      </c>
      <c r="K536" t="s">
        <v>28</v>
      </c>
      <c r="L536">
        <v>2</v>
      </c>
      <c r="M536">
        <v>1.71</v>
      </c>
      <c r="N536" t="s">
        <v>46</v>
      </c>
      <c r="O536" t="str">
        <f t="shared" si="8"/>
        <v>56-100</v>
      </c>
    </row>
    <row r="537" spans="1:15" x14ac:dyDescent="0.25">
      <c r="A537" t="s">
        <v>577</v>
      </c>
      <c r="B537" s="18">
        <v>56</v>
      </c>
      <c r="C537" s="18" t="s">
        <v>14</v>
      </c>
      <c r="D537" s="18" t="s">
        <v>15</v>
      </c>
      <c r="E537">
        <v>1.72</v>
      </c>
      <c r="F537" s="18">
        <v>10</v>
      </c>
      <c r="G537" s="18" t="s">
        <v>69</v>
      </c>
      <c r="H537" s="18" t="s">
        <v>23</v>
      </c>
      <c r="I537">
        <v>8.99</v>
      </c>
      <c r="J537">
        <v>1</v>
      </c>
      <c r="K537" t="s">
        <v>36</v>
      </c>
      <c r="L537">
        <v>2</v>
      </c>
      <c r="M537">
        <v>0.16</v>
      </c>
      <c r="N537" t="s">
        <v>33</v>
      </c>
      <c r="O537" t="str">
        <f t="shared" si="8"/>
        <v>56-100</v>
      </c>
    </row>
    <row r="538" spans="1:15" x14ac:dyDescent="0.25">
      <c r="A538" t="s">
        <v>578</v>
      </c>
      <c r="B538" s="18">
        <v>59</v>
      </c>
      <c r="C538" s="18" t="s">
        <v>26</v>
      </c>
      <c r="D538" s="18" t="s">
        <v>21</v>
      </c>
      <c r="E538">
        <v>19.34</v>
      </c>
      <c r="F538" s="18">
        <v>25</v>
      </c>
      <c r="G538" s="18" t="s">
        <v>69</v>
      </c>
      <c r="H538" s="18" t="s">
        <v>17</v>
      </c>
      <c r="I538">
        <v>13.99</v>
      </c>
      <c r="J538">
        <v>0</v>
      </c>
      <c r="K538" t="s">
        <v>28</v>
      </c>
      <c r="L538">
        <v>3</v>
      </c>
      <c r="M538">
        <v>0.74</v>
      </c>
      <c r="N538" t="s">
        <v>24</v>
      </c>
      <c r="O538" t="str">
        <f t="shared" si="8"/>
        <v>56-100</v>
      </c>
    </row>
    <row r="539" spans="1:15" x14ac:dyDescent="0.25">
      <c r="A539" t="s">
        <v>579</v>
      </c>
      <c r="B539" s="18">
        <v>33</v>
      </c>
      <c r="C539" s="18" t="s">
        <v>26</v>
      </c>
      <c r="D539" s="18" t="s">
        <v>21</v>
      </c>
      <c r="E539">
        <v>1.33</v>
      </c>
      <c r="F539" s="18">
        <v>3</v>
      </c>
      <c r="G539" s="18" t="s">
        <v>16</v>
      </c>
      <c r="H539" s="18" t="s">
        <v>56</v>
      </c>
      <c r="I539">
        <v>13.99</v>
      </c>
      <c r="J539">
        <v>0</v>
      </c>
      <c r="K539" t="s">
        <v>42</v>
      </c>
      <c r="L539">
        <v>5</v>
      </c>
      <c r="M539">
        <v>0.33</v>
      </c>
      <c r="N539" t="s">
        <v>51</v>
      </c>
      <c r="O539" t="str">
        <f t="shared" si="8"/>
        <v>26-35</v>
      </c>
    </row>
    <row r="540" spans="1:15" x14ac:dyDescent="0.25">
      <c r="A540" t="s">
        <v>580</v>
      </c>
      <c r="B540" s="18">
        <v>41</v>
      </c>
      <c r="C540" s="18" t="s">
        <v>26</v>
      </c>
      <c r="D540" s="18" t="s">
        <v>21</v>
      </c>
      <c r="E540">
        <v>23.03</v>
      </c>
      <c r="F540" s="18">
        <v>50</v>
      </c>
      <c r="G540" s="18" t="s">
        <v>22</v>
      </c>
      <c r="H540" s="18" t="s">
        <v>17</v>
      </c>
      <c r="I540">
        <v>13.99</v>
      </c>
      <c r="J540">
        <v>0</v>
      </c>
      <c r="K540" t="s">
        <v>60</v>
      </c>
      <c r="L540">
        <v>3</v>
      </c>
      <c r="M540">
        <v>0.45</v>
      </c>
      <c r="N540" t="s">
        <v>29</v>
      </c>
      <c r="O540" t="str">
        <f t="shared" si="8"/>
        <v>36-55</v>
      </c>
    </row>
    <row r="541" spans="1:15" x14ac:dyDescent="0.25">
      <c r="A541" t="s">
        <v>581</v>
      </c>
      <c r="B541" s="18">
        <v>54</v>
      </c>
      <c r="C541" s="18" t="s">
        <v>26</v>
      </c>
      <c r="D541" s="18" t="s">
        <v>21</v>
      </c>
      <c r="E541">
        <v>21.67</v>
      </c>
      <c r="F541" s="18">
        <v>18</v>
      </c>
      <c r="G541" s="18" t="s">
        <v>16</v>
      </c>
      <c r="H541" s="18" t="s">
        <v>17</v>
      </c>
      <c r="I541">
        <v>13.99</v>
      </c>
      <c r="J541">
        <v>0</v>
      </c>
      <c r="K541" t="s">
        <v>18</v>
      </c>
      <c r="L541">
        <v>3</v>
      </c>
      <c r="M541">
        <v>1.1399999999999999</v>
      </c>
      <c r="N541" t="s">
        <v>38</v>
      </c>
      <c r="O541" t="str">
        <f t="shared" si="8"/>
        <v>36-55</v>
      </c>
    </row>
    <row r="542" spans="1:15" x14ac:dyDescent="0.25">
      <c r="A542" t="s">
        <v>582</v>
      </c>
      <c r="B542" s="18">
        <v>34</v>
      </c>
      <c r="C542" s="18" t="s">
        <v>26</v>
      </c>
      <c r="D542" s="18" t="s">
        <v>15</v>
      </c>
      <c r="E542">
        <v>27.09</v>
      </c>
      <c r="F542" s="18">
        <v>9</v>
      </c>
      <c r="G542" s="18" t="s">
        <v>32</v>
      </c>
      <c r="H542" s="18" t="s">
        <v>17</v>
      </c>
      <c r="I542">
        <v>8.99</v>
      </c>
      <c r="J542">
        <v>0</v>
      </c>
      <c r="K542" t="s">
        <v>36</v>
      </c>
      <c r="L542">
        <v>1</v>
      </c>
      <c r="M542">
        <v>2.71</v>
      </c>
      <c r="N542" t="s">
        <v>51</v>
      </c>
      <c r="O542" t="str">
        <f t="shared" si="8"/>
        <v>26-35</v>
      </c>
    </row>
    <row r="543" spans="1:15" x14ac:dyDescent="0.25">
      <c r="A543" t="s">
        <v>583</v>
      </c>
      <c r="B543" s="18">
        <v>41</v>
      </c>
      <c r="C543" s="18" t="s">
        <v>40</v>
      </c>
      <c r="D543" s="18" t="s">
        <v>31</v>
      </c>
      <c r="E543">
        <v>22.75</v>
      </c>
      <c r="F543" s="18">
        <v>22</v>
      </c>
      <c r="G543" s="18" t="s">
        <v>22</v>
      </c>
      <c r="H543" s="18" t="s">
        <v>17</v>
      </c>
      <c r="I543">
        <v>17.989999999999998</v>
      </c>
      <c r="J543">
        <v>0</v>
      </c>
      <c r="K543" t="s">
        <v>18</v>
      </c>
      <c r="L543">
        <v>2</v>
      </c>
      <c r="M543">
        <v>0.99</v>
      </c>
      <c r="N543" t="s">
        <v>33</v>
      </c>
      <c r="O543" t="str">
        <f t="shared" si="8"/>
        <v>36-55</v>
      </c>
    </row>
    <row r="544" spans="1:15" x14ac:dyDescent="0.25">
      <c r="A544" t="s">
        <v>584</v>
      </c>
      <c r="B544" s="18">
        <v>38</v>
      </c>
      <c r="C544" s="18" t="s">
        <v>14</v>
      </c>
      <c r="D544" s="18" t="s">
        <v>15</v>
      </c>
      <c r="E544">
        <v>4.55</v>
      </c>
      <c r="F544" s="18">
        <v>18</v>
      </c>
      <c r="G544" s="18" t="s">
        <v>16</v>
      </c>
      <c r="H544" s="18" t="s">
        <v>17</v>
      </c>
      <c r="I544">
        <v>8.99</v>
      </c>
      <c r="J544">
        <v>1</v>
      </c>
      <c r="K544" t="s">
        <v>60</v>
      </c>
      <c r="L544">
        <v>5</v>
      </c>
      <c r="M544">
        <v>0.24</v>
      </c>
      <c r="N544" t="s">
        <v>29</v>
      </c>
      <c r="O544" t="str">
        <f t="shared" si="8"/>
        <v>36-55</v>
      </c>
    </row>
    <row r="545" spans="1:15" x14ac:dyDescent="0.25">
      <c r="A545" t="s">
        <v>585</v>
      </c>
      <c r="B545" s="18">
        <v>42</v>
      </c>
      <c r="C545" s="18" t="s">
        <v>40</v>
      </c>
      <c r="D545" s="18" t="s">
        <v>15</v>
      </c>
      <c r="E545">
        <v>0.79</v>
      </c>
      <c r="F545" s="18">
        <v>18</v>
      </c>
      <c r="G545" s="18" t="s">
        <v>48</v>
      </c>
      <c r="H545" s="18" t="s">
        <v>45</v>
      </c>
      <c r="I545">
        <v>8.99</v>
      </c>
      <c r="J545">
        <v>1</v>
      </c>
      <c r="K545" t="s">
        <v>42</v>
      </c>
      <c r="L545">
        <v>4</v>
      </c>
      <c r="M545">
        <v>0.04</v>
      </c>
      <c r="N545" t="s">
        <v>19</v>
      </c>
      <c r="O545" t="str">
        <f t="shared" si="8"/>
        <v>36-55</v>
      </c>
    </row>
    <row r="546" spans="1:15" x14ac:dyDescent="0.25">
      <c r="A546" t="s">
        <v>586</v>
      </c>
      <c r="B546" s="18">
        <v>45</v>
      </c>
      <c r="C546" s="18" t="s">
        <v>26</v>
      </c>
      <c r="D546" s="18" t="s">
        <v>31</v>
      </c>
      <c r="E546">
        <v>0.91</v>
      </c>
      <c r="F546" s="18">
        <v>7</v>
      </c>
      <c r="G546" s="18" t="s">
        <v>48</v>
      </c>
      <c r="H546" s="18" t="s">
        <v>23</v>
      </c>
      <c r="I546">
        <v>17.989999999999998</v>
      </c>
      <c r="J546">
        <v>1</v>
      </c>
      <c r="K546" t="s">
        <v>28</v>
      </c>
      <c r="L546">
        <v>5</v>
      </c>
      <c r="M546">
        <v>0.11</v>
      </c>
      <c r="N546" t="s">
        <v>33</v>
      </c>
      <c r="O546" t="str">
        <f t="shared" si="8"/>
        <v>36-55</v>
      </c>
    </row>
    <row r="547" spans="1:15" x14ac:dyDescent="0.25">
      <c r="A547" t="s">
        <v>587</v>
      </c>
      <c r="B547" s="18">
        <v>66</v>
      </c>
      <c r="C547" s="18" t="s">
        <v>26</v>
      </c>
      <c r="D547" s="18" t="s">
        <v>21</v>
      </c>
      <c r="E547">
        <v>4.63</v>
      </c>
      <c r="F547" s="18">
        <v>26</v>
      </c>
      <c r="G547" s="18" t="s">
        <v>22</v>
      </c>
      <c r="H547" s="18" t="s">
        <v>56</v>
      </c>
      <c r="I547">
        <v>13.99</v>
      </c>
      <c r="J547">
        <v>0</v>
      </c>
      <c r="K547" t="s">
        <v>42</v>
      </c>
      <c r="L547">
        <v>5</v>
      </c>
      <c r="M547">
        <v>0.17</v>
      </c>
      <c r="N547" t="s">
        <v>19</v>
      </c>
      <c r="O547" t="str">
        <f t="shared" si="8"/>
        <v>56-100</v>
      </c>
    </row>
    <row r="548" spans="1:15" x14ac:dyDescent="0.25">
      <c r="A548" t="s">
        <v>588</v>
      </c>
      <c r="B548" s="18">
        <v>31</v>
      </c>
      <c r="C548" s="18" t="s">
        <v>14</v>
      </c>
      <c r="D548" s="18" t="s">
        <v>15</v>
      </c>
      <c r="E548">
        <v>5.4</v>
      </c>
      <c r="F548" s="18">
        <v>4</v>
      </c>
      <c r="G548" s="18" t="s">
        <v>22</v>
      </c>
      <c r="H548" s="18" t="s">
        <v>54</v>
      </c>
      <c r="I548">
        <v>8.99</v>
      </c>
      <c r="J548">
        <v>0</v>
      </c>
      <c r="K548" t="s">
        <v>60</v>
      </c>
      <c r="L548">
        <v>5</v>
      </c>
      <c r="M548">
        <v>1.08</v>
      </c>
      <c r="N548" t="s">
        <v>38</v>
      </c>
      <c r="O548" t="str">
        <f t="shared" si="8"/>
        <v>26-35</v>
      </c>
    </row>
    <row r="549" spans="1:15" x14ac:dyDescent="0.25">
      <c r="A549" t="s">
        <v>589</v>
      </c>
      <c r="B549" s="18">
        <v>64</v>
      </c>
      <c r="C549" s="18" t="s">
        <v>26</v>
      </c>
      <c r="D549" s="18" t="s">
        <v>31</v>
      </c>
      <c r="E549">
        <v>18.21</v>
      </c>
      <c r="F549" s="18">
        <v>21</v>
      </c>
      <c r="G549" s="18" t="s">
        <v>22</v>
      </c>
      <c r="H549" s="18" t="s">
        <v>54</v>
      </c>
      <c r="I549">
        <v>17.989999999999998</v>
      </c>
      <c r="J549">
        <v>0</v>
      </c>
      <c r="K549" t="s">
        <v>42</v>
      </c>
      <c r="L549">
        <v>4</v>
      </c>
      <c r="M549">
        <v>0.83</v>
      </c>
      <c r="N549" t="s">
        <v>29</v>
      </c>
      <c r="O549" t="str">
        <f t="shared" si="8"/>
        <v>56-100</v>
      </c>
    </row>
    <row r="550" spans="1:15" x14ac:dyDescent="0.25">
      <c r="A550" t="s">
        <v>590</v>
      </c>
      <c r="B550" s="18">
        <v>37</v>
      </c>
      <c r="C550" s="18" t="s">
        <v>14</v>
      </c>
      <c r="D550" s="18" t="s">
        <v>31</v>
      </c>
      <c r="E550">
        <v>1.99</v>
      </c>
      <c r="F550" s="18">
        <v>13</v>
      </c>
      <c r="G550" s="18" t="s">
        <v>27</v>
      </c>
      <c r="H550" s="18" t="s">
        <v>56</v>
      </c>
      <c r="I550">
        <v>17.989999999999998</v>
      </c>
      <c r="J550">
        <v>0</v>
      </c>
      <c r="K550" t="s">
        <v>36</v>
      </c>
      <c r="L550">
        <v>4</v>
      </c>
      <c r="M550">
        <v>0.14000000000000001</v>
      </c>
      <c r="N550" t="s">
        <v>33</v>
      </c>
      <c r="O550" t="str">
        <f t="shared" si="8"/>
        <v>36-55</v>
      </c>
    </row>
    <row r="551" spans="1:15" x14ac:dyDescent="0.25">
      <c r="A551" t="s">
        <v>591</v>
      </c>
      <c r="B551" s="18">
        <v>60</v>
      </c>
      <c r="C551" s="18" t="s">
        <v>26</v>
      </c>
      <c r="D551" s="18" t="s">
        <v>31</v>
      </c>
      <c r="E551">
        <v>5.68</v>
      </c>
      <c r="F551" s="18">
        <v>30</v>
      </c>
      <c r="G551" s="18" t="s">
        <v>32</v>
      </c>
      <c r="H551" s="18" t="s">
        <v>45</v>
      </c>
      <c r="I551">
        <v>17.989999999999998</v>
      </c>
      <c r="J551">
        <v>0</v>
      </c>
      <c r="K551" t="s">
        <v>36</v>
      </c>
      <c r="L551">
        <v>3</v>
      </c>
      <c r="M551">
        <v>0.18</v>
      </c>
      <c r="N551" t="s">
        <v>38</v>
      </c>
      <c r="O551" t="str">
        <f t="shared" si="8"/>
        <v>56-100</v>
      </c>
    </row>
    <row r="552" spans="1:15" x14ac:dyDescent="0.25">
      <c r="A552" t="s">
        <v>592</v>
      </c>
      <c r="B552" s="18">
        <v>51</v>
      </c>
      <c r="C552" s="18" t="s">
        <v>40</v>
      </c>
      <c r="D552" s="18" t="s">
        <v>21</v>
      </c>
      <c r="E552">
        <v>41.24</v>
      </c>
      <c r="F552" s="18">
        <v>38</v>
      </c>
      <c r="G552" s="18" t="s">
        <v>69</v>
      </c>
      <c r="H552" s="18" t="s">
        <v>23</v>
      </c>
      <c r="I552">
        <v>13.99</v>
      </c>
      <c r="J552">
        <v>0</v>
      </c>
      <c r="K552" t="s">
        <v>60</v>
      </c>
      <c r="L552">
        <v>5</v>
      </c>
      <c r="M552">
        <v>1.06</v>
      </c>
      <c r="N552" t="s">
        <v>46</v>
      </c>
      <c r="O552" t="str">
        <f t="shared" si="8"/>
        <v>36-55</v>
      </c>
    </row>
    <row r="553" spans="1:15" x14ac:dyDescent="0.25">
      <c r="A553" t="s">
        <v>593</v>
      </c>
      <c r="B553" s="18">
        <v>18</v>
      </c>
      <c r="C553" s="18" t="s">
        <v>40</v>
      </c>
      <c r="D553" s="18" t="s">
        <v>21</v>
      </c>
      <c r="E553">
        <v>7.4</v>
      </c>
      <c r="F553" s="18">
        <v>18</v>
      </c>
      <c r="G553" s="18" t="s">
        <v>69</v>
      </c>
      <c r="H553" s="18" t="s">
        <v>23</v>
      </c>
      <c r="I553">
        <v>13.99</v>
      </c>
      <c r="J553">
        <v>0</v>
      </c>
      <c r="K553" t="s">
        <v>60</v>
      </c>
      <c r="L553">
        <v>2</v>
      </c>
      <c r="M553">
        <v>0.39</v>
      </c>
      <c r="N553" t="s">
        <v>38</v>
      </c>
      <c r="O553" t="str">
        <f t="shared" si="8"/>
        <v>18-25</v>
      </c>
    </row>
    <row r="554" spans="1:15" x14ac:dyDescent="0.25">
      <c r="A554" t="s">
        <v>594</v>
      </c>
      <c r="B554" s="18">
        <v>45</v>
      </c>
      <c r="C554" s="18" t="s">
        <v>40</v>
      </c>
      <c r="D554" s="18" t="s">
        <v>21</v>
      </c>
      <c r="E554">
        <v>13.13</v>
      </c>
      <c r="F554" s="18">
        <v>5</v>
      </c>
      <c r="G554" s="18" t="s">
        <v>27</v>
      </c>
      <c r="H554" s="18" t="s">
        <v>54</v>
      </c>
      <c r="I554">
        <v>13.99</v>
      </c>
      <c r="J554">
        <v>0</v>
      </c>
      <c r="K554" t="s">
        <v>28</v>
      </c>
      <c r="L554">
        <v>5</v>
      </c>
      <c r="M554">
        <v>2.19</v>
      </c>
      <c r="N554" t="s">
        <v>29</v>
      </c>
      <c r="O554" t="str">
        <f t="shared" si="8"/>
        <v>36-55</v>
      </c>
    </row>
    <row r="555" spans="1:15" x14ac:dyDescent="0.25">
      <c r="A555" t="s">
        <v>595</v>
      </c>
      <c r="B555" s="18">
        <v>69</v>
      </c>
      <c r="C555" s="18" t="s">
        <v>14</v>
      </c>
      <c r="D555" s="18" t="s">
        <v>15</v>
      </c>
      <c r="E555">
        <v>21.91</v>
      </c>
      <c r="F555" s="18">
        <v>24</v>
      </c>
      <c r="G555" s="18" t="s">
        <v>27</v>
      </c>
      <c r="H555" s="18" t="s">
        <v>54</v>
      </c>
      <c r="I555">
        <v>8.99</v>
      </c>
      <c r="J555">
        <v>0</v>
      </c>
      <c r="K555" t="s">
        <v>36</v>
      </c>
      <c r="L555">
        <v>5</v>
      </c>
      <c r="M555">
        <v>0.88</v>
      </c>
      <c r="N555" t="s">
        <v>19</v>
      </c>
      <c r="O555" t="str">
        <f t="shared" si="8"/>
        <v>56-100</v>
      </c>
    </row>
    <row r="556" spans="1:15" x14ac:dyDescent="0.25">
      <c r="A556" t="s">
        <v>596</v>
      </c>
      <c r="B556" s="18">
        <v>67</v>
      </c>
      <c r="C556" s="18" t="s">
        <v>40</v>
      </c>
      <c r="D556" s="18" t="s">
        <v>21</v>
      </c>
      <c r="E556">
        <v>9.57</v>
      </c>
      <c r="F556" s="18">
        <v>5</v>
      </c>
      <c r="G556" s="18" t="s">
        <v>22</v>
      </c>
      <c r="H556" s="18" t="s">
        <v>23</v>
      </c>
      <c r="I556">
        <v>13.99</v>
      </c>
      <c r="J556">
        <v>0</v>
      </c>
      <c r="K556" t="s">
        <v>28</v>
      </c>
      <c r="L556">
        <v>5</v>
      </c>
      <c r="M556">
        <v>1.59</v>
      </c>
      <c r="N556" t="s">
        <v>19</v>
      </c>
      <c r="O556" t="str">
        <f t="shared" si="8"/>
        <v>56-100</v>
      </c>
    </row>
    <row r="557" spans="1:15" x14ac:dyDescent="0.25">
      <c r="A557" t="s">
        <v>597</v>
      </c>
      <c r="B557" s="18">
        <v>44</v>
      </c>
      <c r="C557" s="18" t="s">
        <v>26</v>
      </c>
      <c r="D557" s="18" t="s">
        <v>21</v>
      </c>
      <c r="E557">
        <v>0.78</v>
      </c>
      <c r="F557" s="18">
        <v>3</v>
      </c>
      <c r="G557" s="18" t="s">
        <v>69</v>
      </c>
      <c r="H557" s="18" t="s">
        <v>23</v>
      </c>
      <c r="I557">
        <v>13.99</v>
      </c>
      <c r="J557">
        <v>0</v>
      </c>
      <c r="K557" t="s">
        <v>60</v>
      </c>
      <c r="L557">
        <v>3</v>
      </c>
      <c r="M557">
        <v>0.2</v>
      </c>
      <c r="N557" t="s">
        <v>29</v>
      </c>
      <c r="O557" t="str">
        <f t="shared" si="8"/>
        <v>36-55</v>
      </c>
    </row>
    <row r="558" spans="1:15" x14ac:dyDescent="0.25">
      <c r="A558" t="s">
        <v>598</v>
      </c>
      <c r="B558" s="18">
        <v>43</v>
      </c>
      <c r="C558" s="18" t="s">
        <v>40</v>
      </c>
      <c r="D558" s="18" t="s">
        <v>21</v>
      </c>
      <c r="E558">
        <v>31.73</v>
      </c>
      <c r="F558" s="18">
        <v>34</v>
      </c>
      <c r="G558" s="18" t="s">
        <v>27</v>
      </c>
      <c r="H558" s="18" t="s">
        <v>17</v>
      </c>
      <c r="I558">
        <v>13.99</v>
      </c>
      <c r="J558">
        <v>0</v>
      </c>
      <c r="K558" t="s">
        <v>60</v>
      </c>
      <c r="L558">
        <v>3</v>
      </c>
      <c r="M558">
        <v>0.91</v>
      </c>
      <c r="N558" t="s">
        <v>33</v>
      </c>
      <c r="O558" t="str">
        <f t="shared" si="8"/>
        <v>36-55</v>
      </c>
    </row>
    <row r="559" spans="1:15" x14ac:dyDescent="0.25">
      <c r="A559" t="s">
        <v>599</v>
      </c>
      <c r="B559" s="18">
        <v>49</v>
      </c>
      <c r="C559" s="18" t="s">
        <v>26</v>
      </c>
      <c r="D559" s="18" t="s">
        <v>31</v>
      </c>
      <c r="E559">
        <v>4.26</v>
      </c>
      <c r="F559" s="18">
        <v>40</v>
      </c>
      <c r="G559" s="18" t="s">
        <v>16</v>
      </c>
      <c r="H559" s="18" t="s">
        <v>23</v>
      </c>
      <c r="I559">
        <v>17.989999999999998</v>
      </c>
      <c r="J559">
        <v>1</v>
      </c>
      <c r="K559" t="s">
        <v>60</v>
      </c>
      <c r="L559">
        <v>3</v>
      </c>
      <c r="M559">
        <v>0.1</v>
      </c>
      <c r="N559" t="s">
        <v>46</v>
      </c>
      <c r="O559" t="str">
        <f t="shared" si="8"/>
        <v>36-55</v>
      </c>
    </row>
    <row r="560" spans="1:15" x14ac:dyDescent="0.25">
      <c r="A560" t="s">
        <v>600</v>
      </c>
      <c r="B560" s="18">
        <v>57</v>
      </c>
      <c r="C560" s="18" t="s">
        <v>26</v>
      </c>
      <c r="D560" s="18" t="s">
        <v>31</v>
      </c>
      <c r="E560">
        <v>21.15</v>
      </c>
      <c r="F560" s="18">
        <v>43</v>
      </c>
      <c r="G560" s="18" t="s">
        <v>48</v>
      </c>
      <c r="H560" s="18" t="s">
        <v>45</v>
      </c>
      <c r="I560">
        <v>17.989999999999998</v>
      </c>
      <c r="J560">
        <v>0</v>
      </c>
      <c r="K560" t="s">
        <v>60</v>
      </c>
      <c r="L560">
        <v>2</v>
      </c>
      <c r="M560">
        <v>0.48</v>
      </c>
      <c r="N560" t="s">
        <v>46</v>
      </c>
      <c r="O560" t="str">
        <f t="shared" si="8"/>
        <v>56-100</v>
      </c>
    </row>
    <row r="561" spans="1:15" x14ac:dyDescent="0.25">
      <c r="A561" t="s">
        <v>601</v>
      </c>
      <c r="B561" s="18">
        <v>59</v>
      </c>
      <c r="C561" s="18" t="s">
        <v>26</v>
      </c>
      <c r="D561" s="18" t="s">
        <v>21</v>
      </c>
      <c r="E561">
        <v>9.77</v>
      </c>
      <c r="F561" s="18">
        <v>5</v>
      </c>
      <c r="G561" s="18" t="s">
        <v>16</v>
      </c>
      <c r="H561" s="18" t="s">
        <v>17</v>
      </c>
      <c r="I561">
        <v>13.99</v>
      </c>
      <c r="J561">
        <v>0</v>
      </c>
      <c r="K561" t="s">
        <v>28</v>
      </c>
      <c r="L561">
        <v>4</v>
      </c>
      <c r="M561">
        <v>1.63</v>
      </c>
      <c r="N561" t="s">
        <v>46</v>
      </c>
      <c r="O561" t="str">
        <f t="shared" si="8"/>
        <v>56-100</v>
      </c>
    </row>
    <row r="562" spans="1:15" x14ac:dyDescent="0.25">
      <c r="A562" t="s">
        <v>602</v>
      </c>
      <c r="B562" s="18">
        <v>28</v>
      </c>
      <c r="C562" s="18" t="s">
        <v>26</v>
      </c>
      <c r="D562" s="18" t="s">
        <v>31</v>
      </c>
      <c r="E562">
        <v>3.02</v>
      </c>
      <c r="F562" s="18">
        <v>4</v>
      </c>
      <c r="G562" s="18" t="s">
        <v>16</v>
      </c>
      <c r="H562" s="18" t="s">
        <v>54</v>
      </c>
      <c r="I562">
        <v>17.989999999999998</v>
      </c>
      <c r="J562">
        <v>0</v>
      </c>
      <c r="K562" t="s">
        <v>36</v>
      </c>
      <c r="L562">
        <v>2</v>
      </c>
      <c r="M562">
        <v>0.6</v>
      </c>
      <c r="N562" t="s">
        <v>19</v>
      </c>
      <c r="O562" t="str">
        <f t="shared" si="8"/>
        <v>26-35</v>
      </c>
    </row>
    <row r="563" spans="1:15" x14ac:dyDescent="0.25">
      <c r="A563" t="s">
        <v>603</v>
      </c>
      <c r="B563" s="18">
        <v>58</v>
      </c>
      <c r="C563" s="18" t="s">
        <v>14</v>
      </c>
      <c r="D563" s="18" t="s">
        <v>31</v>
      </c>
      <c r="E563">
        <v>1.05</v>
      </c>
      <c r="F563" s="18">
        <v>58</v>
      </c>
      <c r="G563" s="18" t="s">
        <v>48</v>
      </c>
      <c r="H563" s="18" t="s">
        <v>45</v>
      </c>
      <c r="I563">
        <v>17.989999999999998</v>
      </c>
      <c r="J563">
        <v>1</v>
      </c>
      <c r="K563" t="s">
        <v>28</v>
      </c>
      <c r="L563">
        <v>1</v>
      </c>
      <c r="M563">
        <v>0.02</v>
      </c>
      <c r="N563" t="s">
        <v>46</v>
      </c>
      <c r="O563" t="str">
        <f t="shared" si="8"/>
        <v>56-100</v>
      </c>
    </row>
    <row r="564" spans="1:15" x14ac:dyDescent="0.25">
      <c r="A564" t="s">
        <v>604</v>
      </c>
      <c r="B564" s="18">
        <v>47</v>
      </c>
      <c r="C564" s="18" t="s">
        <v>26</v>
      </c>
      <c r="D564" s="18" t="s">
        <v>15</v>
      </c>
      <c r="E564">
        <v>8.2200000000000006</v>
      </c>
      <c r="F564" s="18">
        <v>4</v>
      </c>
      <c r="G564" s="18" t="s">
        <v>16</v>
      </c>
      <c r="H564" s="18" t="s">
        <v>17</v>
      </c>
      <c r="I564">
        <v>8.99</v>
      </c>
      <c r="J564">
        <v>0</v>
      </c>
      <c r="K564" t="s">
        <v>18</v>
      </c>
      <c r="L564">
        <v>2</v>
      </c>
      <c r="M564">
        <v>1.64</v>
      </c>
      <c r="N564" t="s">
        <v>19</v>
      </c>
      <c r="O564" t="str">
        <f t="shared" si="8"/>
        <v>36-55</v>
      </c>
    </row>
    <row r="565" spans="1:15" x14ac:dyDescent="0.25">
      <c r="A565" t="s">
        <v>605</v>
      </c>
      <c r="B565" s="18">
        <v>22</v>
      </c>
      <c r="C565" s="18" t="s">
        <v>26</v>
      </c>
      <c r="D565" s="18" t="s">
        <v>31</v>
      </c>
      <c r="E565">
        <v>0.97</v>
      </c>
      <c r="F565" s="18">
        <v>13</v>
      </c>
      <c r="G565" s="18" t="s">
        <v>32</v>
      </c>
      <c r="H565" s="18" t="s">
        <v>45</v>
      </c>
      <c r="I565">
        <v>17.989999999999998</v>
      </c>
      <c r="J565">
        <v>1</v>
      </c>
      <c r="K565" t="s">
        <v>42</v>
      </c>
      <c r="L565">
        <v>2</v>
      </c>
      <c r="M565">
        <v>7.0000000000000007E-2</v>
      </c>
      <c r="N565" t="s">
        <v>19</v>
      </c>
      <c r="O565" t="str">
        <f t="shared" si="8"/>
        <v>18-25</v>
      </c>
    </row>
    <row r="566" spans="1:15" x14ac:dyDescent="0.25">
      <c r="A566" t="s">
        <v>606</v>
      </c>
      <c r="B566" s="18">
        <v>44</v>
      </c>
      <c r="C566" s="18" t="s">
        <v>14</v>
      </c>
      <c r="D566" s="18" t="s">
        <v>31</v>
      </c>
      <c r="E566">
        <v>1.41</v>
      </c>
      <c r="F566" s="18">
        <v>33</v>
      </c>
      <c r="G566" s="18" t="s">
        <v>48</v>
      </c>
      <c r="H566" s="18" t="s">
        <v>45</v>
      </c>
      <c r="I566">
        <v>17.989999999999998</v>
      </c>
      <c r="J566">
        <v>1</v>
      </c>
      <c r="K566" t="s">
        <v>60</v>
      </c>
      <c r="L566">
        <v>1</v>
      </c>
      <c r="M566">
        <v>0.04</v>
      </c>
      <c r="N566" t="s">
        <v>51</v>
      </c>
      <c r="O566" t="str">
        <f t="shared" si="8"/>
        <v>36-55</v>
      </c>
    </row>
    <row r="567" spans="1:15" x14ac:dyDescent="0.25">
      <c r="A567" t="s">
        <v>607</v>
      </c>
      <c r="B567" s="18">
        <v>22</v>
      </c>
      <c r="C567" s="18" t="s">
        <v>14</v>
      </c>
      <c r="D567" s="18" t="s">
        <v>21</v>
      </c>
      <c r="E567">
        <v>46.56</v>
      </c>
      <c r="F567" s="18">
        <v>3</v>
      </c>
      <c r="G567" s="18" t="s">
        <v>22</v>
      </c>
      <c r="H567" s="18" t="s">
        <v>23</v>
      </c>
      <c r="I567">
        <v>13.99</v>
      </c>
      <c r="J567">
        <v>0</v>
      </c>
      <c r="K567" t="s">
        <v>42</v>
      </c>
      <c r="L567">
        <v>3</v>
      </c>
      <c r="M567">
        <v>11.64</v>
      </c>
      <c r="N567" t="s">
        <v>46</v>
      </c>
      <c r="O567" t="str">
        <f t="shared" si="8"/>
        <v>18-25</v>
      </c>
    </row>
    <row r="568" spans="1:15" x14ac:dyDescent="0.25">
      <c r="A568" t="s">
        <v>608</v>
      </c>
      <c r="B568" s="18">
        <v>22</v>
      </c>
      <c r="C568" s="18" t="s">
        <v>14</v>
      </c>
      <c r="D568" s="18" t="s">
        <v>21</v>
      </c>
      <c r="E568">
        <v>12.77</v>
      </c>
      <c r="F568" s="18">
        <v>33</v>
      </c>
      <c r="G568" s="18" t="s">
        <v>69</v>
      </c>
      <c r="H568" s="18" t="s">
        <v>54</v>
      </c>
      <c r="I568">
        <v>13.99</v>
      </c>
      <c r="J568">
        <v>1</v>
      </c>
      <c r="K568" t="s">
        <v>60</v>
      </c>
      <c r="L568">
        <v>2</v>
      </c>
      <c r="M568">
        <v>0.38</v>
      </c>
      <c r="N568" t="s">
        <v>24</v>
      </c>
      <c r="O568" t="str">
        <f t="shared" si="8"/>
        <v>18-25</v>
      </c>
    </row>
    <row r="569" spans="1:15" x14ac:dyDescent="0.25">
      <c r="A569" t="s">
        <v>609</v>
      </c>
      <c r="B569" s="18">
        <v>62</v>
      </c>
      <c r="C569" s="18" t="s">
        <v>40</v>
      </c>
      <c r="D569" s="18" t="s">
        <v>15</v>
      </c>
      <c r="E569">
        <v>12.66</v>
      </c>
      <c r="F569" s="18">
        <v>42</v>
      </c>
      <c r="G569" s="18" t="s">
        <v>27</v>
      </c>
      <c r="H569" s="18" t="s">
        <v>17</v>
      </c>
      <c r="I569">
        <v>8.99</v>
      </c>
      <c r="J569">
        <v>1</v>
      </c>
      <c r="K569" t="s">
        <v>36</v>
      </c>
      <c r="L569">
        <v>2</v>
      </c>
      <c r="M569">
        <v>0.28999999999999998</v>
      </c>
      <c r="N569" t="s">
        <v>19</v>
      </c>
      <c r="O569" t="str">
        <f t="shared" si="8"/>
        <v>56-100</v>
      </c>
    </row>
    <row r="570" spans="1:15" x14ac:dyDescent="0.25">
      <c r="A570" t="s">
        <v>610</v>
      </c>
      <c r="B570" s="18">
        <v>67</v>
      </c>
      <c r="C570" s="18" t="s">
        <v>40</v>
      </c>
      <c r="D570" s="18" t="s">
        <v>21</v>
      </c>
      <c r="E570">
        <v>12.02</v>
      </c>
      <c r="F570" s="18">
        <v>20</v>
      </c>
      <c r="G570" s="18" t="s">
        <v>27</v>
      </c>
      <c r="H570" s="18" t="s">
        <v>17</v>
      </c>
      <c r="I570">
        <v>13.99</v>
      </c>
      <c r="J570">
        <v>0</v>
      </c>
      <c r="K570" t="s">
        <v>60</v>
      </c>
      <c r="L570">
        <v>1</v>
      </c>
      <c r="M570">
        <v>0.56999999999999995</v>
      </c>
      <c r="N570" t="s">
        <v>24</v>
      </c>
      <c r="O570" t="str">
        <f t="shared" si="8"/>
        <v>56-100</v>
      </c>
    </row>
    <row r="571" spans="1:15" x14ac:dyDescent="0.25">
      <c r="A571" t="s">
        <v>611</v>
      </c>
      <c r="B571" s="18">
        <v>44</v>
      </c>
      <c r="C571" s="18" t="s">
        <v>40</v>
      </c>
      <c r="D571" s="18" t="s">
        <v>15</v>
      </c>
      <c r="E571">
        <v>6.67</v>
      </c>
      <c r="F571" s="18">
        <v>25</v>
      </c>
      <c r="G571" s="18" t="s">
        <v>16</v>
      </c>
      <c r="H571" s="18" t="s">
        <v>56</v>
      </c>
      <c r="I571">
        <v>8.99</v>
      </c>
      <c r="J571">
        <v>0</v>
      </c>
      <c r="K571" t="s">
        <v>28</v>
      </c>
      <c r="L571">
        <v>5</v>
      </c>
      <c r="M571">
        <v>0.26</v>
      </c>
      <c r="N571" t="s">
        <v>29</v>
      </c>
      <c r="O571" t="str">
        <f t="shared" si="8"/>
        <v>36-55</v>
      </c>
    </row>
    <row r="572" spans="1:15" x14ac:dyDescent="0.25">
      <c r="A572" t="s">
        <v>612</v>
      </c>
      <c r="B572" s="18">
        <v>58</v>
      </c>
      <c r="C572" s="18" t="s">
        <v>40</v>
      </c>
      <c r="D572" s="18" t="s">
        <v>21</v>
      </c>
      <c r="E572">
        <v>7.36</v>
      </c>
      <c r="F572" s="18">
        <v>18</v>
      </c>
      <c r="G572" s="18" t="s">
        <v>32</v>
      </c>
      <c r="H572" s="18" t="s">
        <v>45</v>
      </c>
      <c r="I572">
        <v>13.99</v>
      </c>
      <c r="J572">
        <v>0</v>
      </c>
      <c r="K572" t="s">
        <v>18</v>
      </c>
      <c r="L572">
        <v>4</v>
      </c>
      <c r="M572">
        <v>0.39</v>
      </c>
      <c r="N572" t="s">
        <v>38</v>
      </c>
      <c r="O572" t="str">
        <f t="shared" si="8"/>
        <v>56-100</v>
      </c>
    </row>
    <row r="573" spans="1:15" x14ac:dyDescent="0.25">
      <c r="A573" t="s">
        <v>613</v>
      </c>
      <c r="B573" s="18">
        <v>50</v>
      </c>
      <c r="C573" s="18" t="s">
        <v>40</v>
      </c>
      <c r="D573" s="18" t="s">
        <v>15</v>
      </c>
      <c r="E573">
        <v>3.28</v>
      </c>
      <c r="F573" s="18">
        <v>59</v>
      </c>
      <c r="G573" s="18" t="s">
        <v>16</v>
      </c>
      <c r="H573" s="18" t="s">
        <v>56</v>
      </c>
      <c r="I573">
        <v>8.99</v>
      </c>
      <c r="J573">
        <v>1</v>
      </c>
      <c r="K573" t="s">
        <v>18</v>
      </c>
      <c r="L573">
        <v>3</v>
      </c>
      <c r="M573">
        <v>0.05</v>
      </c>
      <c r="N573" t="s">
        <v>51</v>
      </c>
      <c r="O573" t="str">
        <f t="shared" si="8"/>
        <v>36-55</v>
      </c>
    </row>
    <row r="574" spans="1:15" x14ac:dyDescent="0.25">
      <c r="A574" t="s">
        <v>614</v>
      </c>
      <c r="B574" s="18">
        <v>69</v>
      </c>
      <c r="C574" s="18" t="s">
        <v>26</v>
      </c>
      <c r="D574" s="18" t="s">
        <v>31</v>
      </c>
      <c r="E574">
        <v>3.94</v>
      </c>
      <c r="F574" s="18">
        <v>38</v>
      </c>
      <c r="G574" s="18" t="s">
        <v>32</v>
      </c>
      <c r="H574" s="18" t="s">
        <v>45</v>
      </c>
      <c r="I574">
        <v>17.989999999999998</v>
      </c>
      <c r="J574">
        <v>1</v>
      </c>
      <c r="K574" t="s">
        <v>42</v>
      </c>
      <c r="L574">
        <v>2</v>
      </c>
      <c r="M574">
        <v>0.1</v>
      </c>
      <c r="N574" t="s">
        <v>24</v>
      </c>
      <c r="O574" t="str">
        <f t="shared" si="8"/>
        <v>56-100</v>
      </c>
    </row>
    <row r="575" spans="1:15" x14ac:dyDescent="0.25">
      <c r="A575" t="s">
        <v>615</v>
      </c>
      <c r="B575" s="18">
        <v>70</v>
      </c>
      <c r="C575" s="18" t="s">
        <v>14</v>
      </c>
      <c r="D575" s="18" t="s">
        <v>21</v>
      </c>
      <c r="E575">
        <v>9.1</v>
      </c>
      <c r="F575" s="18">
        <v>16</v>
      </c>
      <c r="G575" s="18" t="s">
        <v>22</v>
      </c>
      <c r="H575" s="18" t="s">
        <v>56</v>
      </c>
      <c r="I575">
        <v>13.99</v>
      </c>
      <c r="J575">
        <v>0</v>
      </c>
      <c r="K575" t="s">
        <v>18</v>
      </c>
      <c r="L575">
        <v>2</v>
      </c>
      <c r="M575">
        <v>0.54</v>
      </c>
      <c r="N575" t="s">
        <v>24</v>
      </c>
      <c r="O575" t="str">
        <f t="shared" si="8"/>
        <v>56-100</v>
      </c>
    </row>
    <row r="576" spans="1:15" x14ac:dyDescent="0.25">
      <c r="A576" t="s">
        <v>616</v>
      </c>
      <c r="B576" s="18">
        <v>50</v>
      </c>
      <c r="C576" s="18" t="s">
        <v>40</v>
      </c>
      <c r="D576" s="18" t="s">
        <v>31</v>
      </c>
      <c r="E576">
        <v>4.2699999999999996</v>
      </c>
      <c r="F576" s="18">
        <v>50</v>
      </c>
      <c r="G576" s="18" t="s">
        <v>27</v>
      </c>
      <c r="H576" s="18" t="s">
        <v>23</v>
      </c>
      <c r="I576">
        <v>17.989999999999998</v>
      </c>
      <c r="J576">
        <v>1</v>
      </c>
      <c r="K576" t="s">
        <v>60</v>
      </c>
      <c r="L576">
        <v>3</v>
      </c>
      <c r="M576">
        <v>0.08</v>
      </c>
      <c r="N576" t="s">
        <v>51</v>
      </c>
      <c r="O576" t="str">
        <f t="shared" si="8"/>
        <v>36-55</v>
      </c>
    </row>
    <row r="577" spans="1:15" x14ac:dyDescent="0.25">
      <c r="A577" t="s">
        <v>617</v>
      </c>
      <c r="B577" s="18">
        <v>66</v>
      </c>
      <c r="C577" s="18" t="s">
        <v>40</v>
      </c>
      <c r="D577" s="18" t="s">
        <v>31</v>
      </c>
      <c r="E577">
        <v>9.17</v>
      </c>
      <c r="F577" s="18">
        <v>28</v>
      </c>
      <c r="G577" s="18" t="s">
        <v>27</v>
      </c>
      <c r="H577" s="18" t="s">
        <v>45</v>
      </c>
      <c r="I577">
        <v>17.989999999999998</v>
      </c>
      <c r="J577">
        <v>0</v>
      </c>
      <c r="K577" t="s">
        <v>36</v>
      </c>
      <c r="L577">
        <v>2</v>
      </c>
      <c r="M577">
        <v>0.32</v>
      </c>
      <c r="N577" t="s">
        <v>33</v>
      </c>
      <c r="O577" t="str">
        <f t="shared" si="8"/>
        <v>56-100</v>
      </c>
    </row>
    <row r="578" spans="1:15" x14ac:dyDescent="0.25">
      <c r="A578" t="s">
        <v>618</v>
      </c>
      <c r="B578" s="18">
        <v>59</v>
      </c>
      <c r="C578" s="18" t="s">
        <v>26</v>
      </c>
      <c r="D578" s="18" t="s">
        <v>21</v>
      </c>
      <c r="E578">
        <v>26.45</v>
      </c>
      <c r="F578" s="18">
        <v>55</v>
      </c>
      <c r="G578" s="18" t="s">
        <v>32</v>
      </c>
      <c r="H578" s="18" t="s">
        <v>45</v>
      </c>
      <c r="I578">
        <v>13.99</v>
      </c>
      <c r="J578">
        <v>0</v>
      </c>
      <c r="K578" t="s">
        <v>42</v>
      </c>
      <c r="L578">
        <v>4</v>
      </c>
      <c r="M578">
        <v>0.47</v>
      </c>
      <c r="N578" t="s">
        <v>46</v>
      </c>
      <c r="O578" t="str">
        <f t="shared" ref="O578:O641" si="9">IF(B578&lt;=25,"18-25",IF(B578&lt;=35,"26-35",IF(B578&lt;=55,"36-55",IF(B578&gt;=56,"56-100"))))</f>
        <v>56-100</v>
      </c>
    </row>
    <row r="579" spans="1:15" x14ac:dyDescent="0.25">
      <c r="A579" t="s">
        <v>619</v>
      </c>
      <c r="B579" s="18">
        <v>62</v>
      </c>
      <c r="C579" s="18" t="s">
        <v>14</v>
      </c>
      <c r="D579" s="18" t="s">
        <v>31</v>
      </c>
      <c r="E579">
        <v>7.16</v>
      </c>
      <c r="F579" s="18">
        <v>5</v>
      </c>
      <c r="G579" s="18" t="s">
        <v>69</v>
      </c>
      <c r="H579" s="18" t="s">
        <v>54</v>
      </c>
      <c r="I579">
        <v>17.989999999999998</v>
      </c>
      <c r="J579">
        <v>0</v>
      </c>
      <c r="K579" t="s">
        <v>18</v>
      </c>
      <c r="L579">
        <v>5</v>
      </c>
      <c r="M579">
        <v>1.19</v>
      </c>
      <c r="N579" t="s">
        <v>38</v>
      </c>
      <c r="O579" t="str">
        <f t="shared" si="9"/>
        <v>56-100</v>
      </c>
    </row>
    <row r="580" spans="1:15" x14ac:dyDescent="0.25">
      <c r="A580" t="s">
        <v>620</v>
      </c>
      <c r="B580" s="18">
        <v>51</v>
      </c>
      <c r="C580" s="18" t="s">
        <v>26</v>
      </c>
      <c r="D580" s="18" t="s">
        <v>15</v>
      </c>
      <c r="E580">
        <v>4.74</v>
      </c>
      <c r="F580" s="18">
        <v>27</v>
      </c>
      <c r="G580" s="18" t="s">
        <v>16</v>
      </c>
      <c r="H580" s="18" t="s">
        <v>56</v>
      </c>
      <c r="I580">
        <v>8.99</v>
      </c>
      <c r="J580">
        <v>1</v>
      </c>
      <c r="K580" t="s">
        <v>42</v>
      </c>
      <c r="L580">
        <v>3</v>
      </c>
      <c r="M580">
        <v>0.17</v>
      </c>
      <c r="N580" t="s">
        <v>29</v>
      </c>
      <c r="O580" t="str">
        <f t="shared" si="9"/>
        <v>36-55</v>
      </c>
    </row>
    <row r="581" spans="1:15" x14ac:dyDescent="0.25">
      <c r="A581" t="s">
        <v>621</v>
      </c>
      <c r="B581" s="18">
        <v>51</v>
      </c>
      <c r="C581" s="18" t="s">
        <v>26</v>
      </c>
      <c r="D581" s="18" t="s">
        <v>15</v>
      </c>
      <c r="E581">
        <v>23.59</v>
      </c>
      <c r="F581" s="18">
        <v>9</v>
      </c>
      <c r="G581" s="18" t="s">
        <v>48</v>
      </c>
      <c r="H581" s="18" t="s">
        <v>17</v>
      </c>
      <c r="I581">
        <v>8.99</v>
      </c>
      <c r="J581">
        <v>0</v>
      </c>
      <c r="K581" t="s">
        <v>36</v>
      </c>
      <c r="L581">
        <v>3</v>
      </c>
      <c r="M581">
        <v>2.36</v>
      </c>
      <c r="N581" t="s">
        <v>51</v>
      </c>
      <c r="O581" t="str">
        <f t="shared" si="9"/>
        <v>36-55</v>
      </c>
    </row>
    <row r="582" spans="1:15" x14ac:dyDescent="0.25">
      <c r="A582" t="s">
        <v>622</v>
      </c>
      <c r="B582" s="18">
        <v>44</v>
      </c>
      <c r="C582" s="18" t="s">
        <v>40</v>
      </c>
      <c r="D582" s="18" t="s">
        <v>31</v>
      </c>
      <c r="E582">
        <v>18.920000000000002</v>
      </c>
      <c r="F582" s="18">
        <v>0</v>
      </c>
      <c r="G582" s="18" t="s">
        <v>32</v>
      </c>
      <c r="H582" s="18" t="s">
        <v>56</v>
      </c>
      <c r="I582">
        <v>17.989999999999998</v>
      </c>
      <c r="J582">
        <v>0</v>
      </c>
      <c r="K582" t="s">
        <v>28</v>
      </c>
      <c r="L582">
        <v>4</v>
      </c>
      <c r="M582">
        <v>18.920000000000002</v>
      </c>
      <c r="N582" t="s">
        <v>38</v>
      </c>
      <c r="O582" t="str">
        <f t="shared" si="9"/>
        <v>36-55</v>
      </c>
    </row>
    <row r="583" spans="1:15" x14ac:dyDescent="0.25">
      <c r="A583" t="s">
        <v>623</v>
      </c>
      <c r="B583" s="18">
        <v>53</v>
      </c>
      <c r="C583" s="18" t="s">
        <v>40</v>
      </c>
      <c r="D583" s="18" t="s">
        <v>31</v>
      </c>
      <c r="E583">
        <v>0.77</v>
      </c>
      <c r="F583" s="18">
        <v>21</v>
      </c>
      <c r="G583" s="18" t="s">
        <v>48</v>
      </c>
      <c r="H583" s="18" t="s">
        <v>45</v>
      </c>
      <c r="I583">
        <v>17.989999999999998</v>
      </c>
      <c r="J583">
        <v>1</v>
      </c>
      <c r="K583" t="s">
        <v>28</v>
      </c>
      <c r="L583">
        <v>3</v>
      </c>
      <c r="M583">
        <v>0.04</v>
      </c>
      <c r="N583" t="s">
        <v>24</v>
      </c>
      <c r="O583" t="str">
        <f t="shared" si="9"/>
        <v>36-55</v>
      </c>
    </row>
    <row r="584" spans="1:15" x14ac:dyDescent="0.25">
      <c r="A584" t="s">
        <v>624</v>
      </c>
      <c r="B584" s="18">
        <v>31</v>
      </c>
      <c r="C584" s="18" t="s">
        <v>26</v>
      </c>
      <c r="D584" s="18" t="s">
        <v>21</v>
      </c>
      <c r="E584">
        <v>0.96</v>
      </c>
      <c r="F584" s="18">
        <v>55</v>
      </c>
      <c r="G584" s="18" t="s">
        <v>69</v>
      </c>
      <c r="H584" s="18" t="s">
        <v>45</v>
      </c>
      <c r="I584">
        <v>13.99</v>
      </c>
      <c r="J584">
        <v>1</v>
      </c>
      <c r="K584" t="s">
        <v>28</v>
      </c>
      <c r="L584">
        <v>3</v>
      </c>
      <c r="M584">
        <v>0.02</v>
      </c>
      <c r="N584" t="s">
        <v>19</v>
      </c>
      <c r="O584" t="str">
        <f t="shared" si="9"/>
        <v>26-35</v>
      </c>
    </row>
    <row r="585" spans="1:15" x14ac:dyDescent="0.25">
      <c r="A585" t="s">
        <v>625</v>
      </c>
      <c r="B585" s="18">
        <v>41</v>
      </c>
      <c r="C585" s="18" t="s">
        <v>26</v>
      </c>
      <c r="D585" s="18" t="s">
        <v>15</v>
      </c>
      <c r="E585">
        <v>40.64</v>
      </c>
      <c r="F585" s="18">
        <v>31</v>
      </c>
      <c r="G585" s="18" t="s">
        <v>16</v>
      </c>
      <c r="H585" s="18" t="s">
        <v>45</v>
      </c>
      <c r="I585">
        <v>8.99</v>
      </c>
      <c r="J585">
        <v>0</v>
      </c>
      <c r="K585" t="s">
        <v>18</v>
      </c>
      <c r="L585">
        <v>2</v>
      </c>
      <c r="M585">
        <v>1.27</v>
      </c>
      <c r="N585" t="s">
        <v>19</v>
      </c>
      <c r="O585" t="str">
        <f t="shared" si="9"/>
        <v>36-55</v>
      </c>
    </row>
    <row r="586" spans="1:15" x14ac:dyDescent="0.25">
      <c r="A586" t="s">
        <v>626</v>
      </c>
      <c r="B586" s="18">
        <v>49</v>
      </c>
      <c r="C586" s="18" t="s">
        <v>26</v>
      </c>
      <c r="D586" s="18" t="s">
        <v>21</v>
      </c>
      <c r="E586">
        <v>0.59</v>
      </c>
      <c r="F586" s="18">
        <v>4</v>
      </c>
      <c r="G586" s="18" t="s">
        <v>16</v>
      </c>
      <c r="H586" s="18" t="s">
        <v>54</v>
      </c>
      <c r="I586">
        <v>13.99</v>
      </c>
      <c r="J586">
        <v>1</v>
      </c>
      <c r="K586" t="s">
        <v>60</v>
      </c>
      <c r="L586">
        <v>1</v>
      </c>
      <c r="M586">
        <v>0.12</v>
      </c>
      <c r="N586" t="s">
        <v>46</v>
      </c>
      <c r="O586" t="str">
        <f t="shared" si="9"/>
        <v>36-55</v>
      </c>
    </row>
    <row r="587" spans="1:15" x14ac:dyDescent="0.25">
      <c r="A587" t="s">
        <v>627</v>
      </c>
      <c r="B587" s="18">
        <v>30</v>
      </c>
      <c r="C587" s="18" t="s">
        <v>26</v>
      </c>
      <c r="D587" s="18" t="s">
        <v>15</v>
      </c>
      <c r="E587">
        <v>17.02</v>
      </c>
      <c r="F587" s="18">
        <v>29</v>
      </c>
      <c r="G587" s="18" t="s">
        <v>16</v>
      </c>
      <c r="H587" s="18" t="s">
        <v>54</v>
      </c>
      <c r="I587">
        <v>8.99</v>
      </c>
      <c r="J587">
        <v>0</v>
      </c>
      <c r="K587" t="s">
        <v>18</v>
      </c>
      <c r="L587">
        <v>3</v>
      </c>
      <c r="M587">
        <v>0.56999999999999995</v>
      </c>
      <c r="N587" t="s">
        <v>46</v>
      </c>
      <c r="O587" t="str">
        <f t="shared" si="9"/>
        <v>26-35</v>
      </c>
    </row>
    <row r="588" spans="1:15" x14ac:dyDescent="0.25">
      <c r="A588" t="s">
        <v>628</v>
      </c>
      <c r="B588" s="18">
        <v>22</v>
      </c>
      <c r="C588" s="18" t="s">
        <v>14</v>
      </c>
      <c r="D588" s="18" t="s">
        <v>31</v>
      </c>
      <c r="E588">
        <v>2.61</v>
      </c>
      <c r="F588" s="18">
        <v>10</v>
      </c>
      <c r="G588" s="18" t="s">
        <v>22</v>
      </c>
      <c r="H588" s="18" t="s">
        <v>17</v>
      </c>
      <c r="I588">
        <v>17.989999999999998</v>
      </c>
      <c r="J588">
        <v>0</v>
      </c>
      <c r="K588" t="s">
        <v>42</v>
      </c>
      <c r="L588">
        <v>4</v>
      </c>
      <c r="M588">
        <v>0.24</v>
      </c>
      <c r="N588" t="s">
        <v>24</v>
      </c>
      <c r="O588" t="str">
        <f t="shared" si="9"/>
        <v>18-25</v>
      </c>
    </row>
    <row r="589" spans="1:15" x14ac:dyDescent="0.25">
      <c r="A589" t="s">
        <v>629</v>
      </c>
      <c r="B589" s="18">
        <v>53</v>
      </c>
      <c r="C589" s="18" t="s">
        <v>14</v>
      </c>
      <c r="D589" s="18" t="s">
        <v>15</v>
      </c>
      <c r="E589">
        <v>23.5</v>
      </c>
      <c r="F589" s="18">
        <v>20</v>
      </c>
      <c r="G589" s="18" t="s">
        <v>48</v>
      </c>
      <c r="H589" s="18" t="s">
        <v>23</v>
      </c>
      <c r="I589">
        <v>8.99</v>
      </c>
      <c r="J589">
        <v>0</v>
      </c>
      <c r="K589" t="s">
        <v>18</v>
      </c>
      <c r="L589">
        <v>4</v>
      </c>
      <c r="M589">
        <v>1.1200000000000001</v>
      </c>
      <c r="N589" t="s">
        <v>51</v>
      </c>
      <c r="O589" t="str">
        <f t="shared" si="9"/>
        <v>36-55</v>
      </c>
    </row>
    <row r="590" spans="1:15" x14ac:dyDescent="0.25">
      <c r="A590" t="s">
        <v>630</v>
      </c>
      <c r="B590" s="18">
        <v>24</v>
      </c>
      <c r="C590" s="18" t="s">
        <v>26</v>
      </c>
      <c r="D590" s="18" t="s">
        <v>15</v>
      </c>
      <c r="E590">
        <v>7.5</v>
      </c>
      <c r="F590" s="18">
        <v>4</v>
      </c>
      <c r="G590" s="18" t="s">
        <v>48</v>
      </c>
      <c r="H590" s="18" t="s">
        <v>56</v>
      </c>
      <c r="I590">
        <v>8.99</v>
      </c>
      <c r="J590">
        <v>0</v>
      </c>
      <c r="K590" t="s">
        <v>36</v>
      </c>
      <c r="L590">
        <v>2</v>
      </c>
      <c r="M590">
        <v>1.5</v>
      </c>
      <c r="N590" t="s">
        <v>38</v>
      </c>
      <c r="O590" t="str">
        <f t="shared" si="9"/>
        <v>18-25</v>
      </c>
    </row>
    <row r="591" spans="1:15" x14ac:dyDescent="0.25">
      <c r="A591" t="s">
        <v>631</v>
      </c>
      <c r="B591" s="18">
        <v>62</v>
      </c>
      <c r="C591" s="18" t="s">
        <v>14</v>
      </c>
      <c r="D591" s="18" t="s">
        <v>21</v>
      </c>
      <c r="E591">
        <v>23.97</v>
      </c>
      <c r="F591" s="18">
        <v>60</v>
      </c>
      <c r="G591" s="18" t="s">
        <v>16</v>
      </c>
      <c r="H591" s="18" t="s">
        <v>54</v>
      </c>
      <c r="I591">
        <v>13.99</v>
      </c>
      <c r="J591">
        <v>1</v>
      </c>
      <c r="K591" t="s">
        <v>28</v>
      </c>
      <c r="L591">
        <v>1</v>
      </c>
      <c r="M591">
        <v>0.39</v>
      </c>
      <c r="N591" t="s">
        <v>33</v>
      </c>
      <c r="O591" t="str">
        <f t="shared" si="9"/>
        <v>56-100</v>
      </c>
    </row>
    <row r="592" spans="1:15" x14ac:dyDescent="0.25">
      <c r="A592" t="s">
        <v>632</v>
      </c>
      <c r="B592" s="18">
        <v>43</v>
      </c>
      <c r="C592" s="18" t="s">
        <v>40</v>
      </c>
      <c r="D592" s="18" t="s">
        <v>15</v>
      </c>
      <c r="E592">
        <v>9.58</v>
      </c>
      <c r="F592" s="18">
        <v>13</v>
      </c>
      <c r="G592" s="18" t="s">
        <v>32</v>
      </c>
      <c r="H592" s="18" t="s">
        <v>54</v>
      </c>
      <c r="I592">
        <v>8.99</v>
      </c>
      <c r="J592">
        <v>0</v>
      </c>
      <c r="K592" t="s">
        <v>36</v>
      </c>
      <c r="L592">
        <v>4</v>
      </c>
      <c r="M592">
        <v>0.68</v>
      </c>
      <c r="N592" t="s">
        <v>29</v>
      </c>
      <c r="O592" t="str">
        <f t="shared" si="9"/>
        <v>36-55</v>
      </c>
    </row>
    <row r="593" spans="1:15" x14ac:dyDescent="0.25">
      <c r="A593" t="s">
        <v>633</v>
      </c>
      <c r="B593" s="18">
        <v>47</v>
      </c>
      <c r="C593" s="18" t="s">
        <v>40</v>
      </c>
      <c r="D593" s="18" t="s">
        <v>31</v>
      </c>
      <c r="E593">
        <v>19.68</v>
      </c>
      <c r="F593" s="18">
        <v>59</v>
      </c>
      <c r="G593" s="18" t="s">
        <v>48</v>
      </c>
      <c r="H593" s="18" t="s">
        <v>54</v>
      </c>
      <c r="I593">
        <v>17.989999999999998</v>
      </c>
      <c r="J593">
        <v>1</v>
      </c>
      <c r="K593" t="s">
        <v>28</v>
      </c>
      <c r="L593">
        <v>2</v>
      </c>
      <c r="M593">
        <v>0.33</v>
      </c>
      <c r="N593" t="s">
        <v>33</v>
      </c>
      <c r="O593" t="str">
        <f t="shared" si="9"/>
        <v>36-55</v>
      </c>
    </row>
    <row r="594" spans="1:15" x14ac:dyDescent="0.25">
      <c r="A594" t="s">
        <v>634</v>
      </c>
      <c r="B594" s="18">
        <v>57</v>
      </c>
      <c r="C594" s="18" t="s">
        <v>26</v>
      </c>
      <c r="D594" s="18" t="s">
        <v>15</v>
      </c>
      <c r="E594">
        <v>6.14</v>
      </c>
      <c r="F594" s="18">
        <v>29</v>
      </c>
      <c r="G594" s="18" t="s">
        <v>48</v>
      </c>
      <c r="H594" s="18" t="s">
        <v>54</v>
      </c>
      <c r="I594">
        <v>8.99</v>
      </c>
      <c r="J594">
        <v>0</v>
      </c>
      <c r="K594" t="s">
        <v>42</v>
      </c>
      <c r="L594">
        <v>2</v>
      </c>
      <c r="M594">
        <v>0.2</v>
      </c>
      <c r="N594" t="s">
        <v>51</v>
      </c>
      <c r="O594" t="str">
        <f t="shared" si="9"/>
        <v>56-100</v>
      </c>
    </row>
    <row r="595" spans="1:15" x14ac:dyDescent="0.25">
      <c r="A595" t="s">
        <v>635</v>
      </c>
      <c r="B595" s="18">
        <v>56</v>
      </c>
      <c r="C595" s="18" t="s">
        <v>14</v>
      </c>
      <c r="D595" s="18" t="s">
        <v>31</v>
      </c>
      <c r="E595">
        <v>13.15</v>
      </c>
      <c r="F595" s="18">
        <v>6</v>
      </c>
      <c r="G595" s="18" t="s">
        <v>16</v>
      </c>
      <c r="H595" s="18" t="s">
        <v>23</v>
      </c>
      <c r="I595">
        <v>17.989999999999998</v>
      </c>
      <c r="J595">
        <v>0</v>
      </c>
      <c r="K595" t="s">
        <v>60</v>
      </c>
      <c r="L595">
        <v>2</v>
      </c>
      <c r="M595">
        <v>1.88</v>
      </c>
      <c r="N595" t="s">
        <v>33</v>
      </c>
      <c r="O595" t="str">
        <f t="shared" si="9"/>
        <v>56-100</v>
      </c>
    </row>
    <row r="596" spans="1:15" x14ac:dyDescent="0.25">
      <c r="A596" t="s">
        <v>636</v>
      </c>
      <c r="B596" s="18">
        <v>62</v>
      </c>
      <c r="C596" s="18" t="s">
        <v>26</v>
      </c>
      <c r="D596" s="18" t="s">
        <v>31</v>
      </c>
      <c r="E596">
        <v>4.34</v>
      </c>
      <c r="F596" s="18">
        <v>45</v>
      </c>
      <c r="G596" s="18" t="s">
        <v>16</v>
      </c>
      <c r="H596" s="18" t="s">
        <v>54</v>
      </c>
      <c r="I596">
        <v>17.989999999999998</v>
      </c>
      <c r="J596">
        <v>1</v>
      </c>
      <c r="K596" t="s">
        <v>18</v>
      </c>
      <c r="L596">
        <v>3</v>
      </c>
      <c r="M596">
        <v>0.09</v>
      </c>
      <c r="N596" t="s">
        <v>29</v>
      </c>
      <c r="O596" t="str">
        <f t="shared" si="9"/>
        <v>56-100</v>
      </c>
    </row>
    <row r="597" spans="1:15" x14ac:dyDescent="0.25">
      <c r="A597" t="s">
        <v>637</v>
      </c>
      <c r="B597" s="18">
        <v>44</v>
      </c>
      <c r="C597" s="18" t="s">
        <v>40</v>
      </c>
      <c r="D597" s="18" t="s">
        <v>31</v>
      </c>
      <c r="E597">
        <v>3.95</v>
      </c>
      <c r="F597" s="18">
        <v>26</v>
      </c>
      <c r="G597" s="18" t="s">
        <v>27</v>
      </c>
      <c r="H597" s="18" t="s">
        <v>54</v>
      </c>
      <c r="I597">
        <v>17.989999999999998</v>
      </c>
      <c r="J597">
        <v>1</v>
      </c>
      <c r="K597" t="s">
        <v>18</v>
      </c>
      <c r="L597">
        <v>4</v>
      </c>
      <c r="M597">
        <v>0.15</v>
      </c>
      <c r="N597" t="s">
        <v>19</v>
      </c>
      <c r="O597" t="str">
        <f t="shared" si="9"/>
        <v>36-55</v>
      </c>
    </row>
    <row r="598" spans="1:15" x14ac:dyDescent="0.25">
      <c r="A598" t="s">
        <v>638</v>
      </c>
      <c r="B598" s="18">
        <v>45</v>
      </c>
      <c r="C598" s="18" t="s">
        <v>40</v>
      </c>
      <c r="D598" s="18" t="s">
        <v>15</v>
      </c>
      <c r="E598">
        <v>2.73</v>
      </c>
      <c r="F598" s="18">
        <v>27</v>
      </c>
      <c r="G598" s="18" t="s">
        <v>27</v>
      </c>
      <c r="H598" s="18" t="s">
        <v>23</v>
      </c>
      <c r="I598">
        <v>8.99</v>
      </c>
      <c r="J598">
        <v>1</v>
      </c>
      <c r="K598" t="s">
        <v>36</v>
      </c>
      <c r="L598">
        <v>3</v>
      </c>
      <c r="M598">
        <v>0.1</v>
      </c>
      <c r="N598" t="s">
        <v>29</v>
      </c>
      <c r="O598" t="str">
        <f t="shared" si="9"/>
        <v>36-55</v>
      </c>
    </row>
    <row r="599" spans="1:15" x14ac:dyDescent="0.25">
      <c r="A599" t="s">
        <v>639</v>
      </c>
      <c r="B599" s="18">
        <v>20</v>
      </c>
      <c r="C599" s="18" t="s">
        <v>40</v>
      </c>
      <c r="D599" s="18" t="s">
        <v>15</v>
      </c>
      <c r="E599">
        <v>0.67</v>
      </c>
      <c r="F599" s="18">
        <v>59</v>
      </c>
      <c r="G599" s="18" t="s">
        <v>69</v>
      </c>
      <c r="H599" s="18" t="s">
        <v>17</v>
      </c>
      <c r="I599">
        <v>8.99</v>
      </c>
      <c r="J599">
        <v>1</v>
      </c>
      <c r="K599" t="s">
        <v>42</v>
      </c>
      <c r="L599">
        <v>4</v>
      </c>
      <c r="M599">
        <v>0.01</v>
      </c>
      <c r="N599" t="s">
        <v>33</v>
      </c>
      <c r="O599" t="str">
        <f t="shared" si="9"/>
        <v>18-25</v>
      </c>
    </row>
    <row r="600" spans="1:15" x14ac:dyDescent="0.25">
      <c r="A600" t="s">
        <v>640</v>
      </c>
      <c r="B600" s="18">
        <v>44</v>
      </c>
      <c r="C600" s="18" t="s">
        <v>26</v>
      </c>
      <c r="D600" s="18" t="s">
        <v>15</v>
      </c>
      <c r="E600">
        <v>6.71</v>
      </c>
      <c r="F600" s="18">
        <v>40</v>
      </c>
      <c r="G600" s="18" t="s">
        <v>27</v>
      </c>
      <c r="H600" s="18" t="s">
        <v>23</v>
      </c>
      <c r="I600">
        <v>8.99</v>
      </c>
      <c r="J600">
        <v>1</v>
      </c>
      <c r="K600" t="s">
        <v>28</v>
      </c>
      <c r="L600">
        <v>1</v>
      </c>
      <c r="M600">
        <v>0.16</v>
      </c>
      <c r="N600" t="s">
        <v>24</v>
      </c>
      <c r="O600" t="str">
        <f t="shared" si="9"/>
        <v>36-55</v>
      </c>
    </row>
    <row r="601" spans="1:15" x14ac:dyDescent="0.25">
      <c r="A601" t="s">
        <v>641</v>
      </c>
      <c r="B601" s="18">
        <v>36</v>
      </c>
      <c r="C601" s="18" t="s">
        <v>26</v>
      </c>
      <c r="D601" s="18" t="s">
        <v>15</v>
      </c>
      <c r="E601">
        <v>14.33</v>
      </c>
      <c r="F601" s="18">
        <v>44</v>
      </c>
      <c r="G601" s="18" t="s">
        <v>48</v>
      </c>
      <c r="H601" s="18" t="s">
        <v>45</v>
      </c>
      <c r="I601">
        <v>8.99</v>
      </c>
      <c r="J601">
        <v>1</v>
      </c>
      <c r="K601" t="s">
        <v>18</v>
      </c>
      <c r="L601">
        <v>2</v>
      </c>
      <c r="M601">
        <v>0.32</v>
      </c>
      <c r="N601" t="s">
        <v>29</v>
      </c>
      <c r="O601" t="str">
        <f t="shared" si="9"/>
        <v>36-55</v>
      </c>
    </row>
    <row r="602" spans="1:15" x14ac:dyDescent="0.25">
      <c r="A602" t="s">
        <v>642</v>
      </c>
      <c r="B602" s="18">
        <v>55</v>
      </c>
      <c r="C602" s="18" t="s">
        <v>14</v>
      </c>
      <c r="D602" s="18" t="s">
        <v>21</v>
      </c>
      <c r="E602">
        <v>11.62</v>
      </c>
      <c r="F602" s="18">
        <v>51</v>
      </c>
      <c r="G602" s="18" t="s">
        <v>48</v>
      </c>
      <c r="H602" s="18" t="s">
        <v>54</v>
      </c>
      <c r="I602">
        <v>13.99</v>
      </c>
      <c r="J602">
        <v>0</v>
      </c>
      <c r="K602" t="s">
        <v>42</v>
      </c>
      <c r="L602">
        <v>4</v>
      </c>
      <c r="M602">
        <v>0.22</v>
      </c>
      <c r="N602" t="s">
        <v>51</v>
      </c>
      <c r="O602" t="str">
        <f t="shared" si="9"/>
        <v>36-55</v>
      </c>
    </row>
    <row r="603" spans="1:15" x14ac:dyDescent="0.25">
      <c r="A603" t="s">
        <v>643</v>
      </c>
      <c r="B603" s="18">
        <v>35</v>
      </c>
      <c r="C603" s="18" t="s">
        <v>40</v>
      </c>
      <c r="D603" s="18" t="s">
        <v>21</v>
      </c>
      <c r="E603">
        <v>16.34</v>
      </c>
      <c r="F603" s="18">
        <v>39</v>
      </c>
      <c r="G603" s="18" t="s">
        <v>27</v>
      </c>
      <c r="H603" s="18" t="s">
        <v>54</v>
      </c>
      <c r="I603">
        <v>13.99</v>
      </c>
      <c r="J603">
        <v>1</v>
      </c>
      <c r="K603" t="s">
        <v>18</v>
      </c>
      <c r="L603">
        <v>2</v>
      </c>
      <c r="M603">
        <v>0.41</v>
      </c>
      <c r="N603" t="s">
        <v>51</v>
      </c>
      <c r="O603" t="str">
        <f t="shared" si="9"/>
        <v>26-35</v>
      </c>
    </row>
    <row r="604" spans="1:15" x14ac:dyDescent="0.25">
      <c r="A604" t="s">
        <v>644</v>
      </c>
      <c r="B604" s="18">
        <v>53</v>
      </c>
      <c r="C604" s="18" t="s">
        <v>40</v>
      </c>
      <c r="D604" s="18" t="s">
        <v>31</v>
      </c>
      <c r="E604">
        <v>16.53</v>
      </c>
      <c r="F604" s="18">
        <v>43</v>
      </c>
      <c r="G604" s="18" t="s">
        <v>22</v>
      </c>
      <c r="H604" s="18" t="s">
        <v>23</v>
      </c>
      <c r="I604">
        <v>17.989999999999998</v>
      </c>
      <c r="J604">
        <v>1</v>
      </c>
      <c r="K604" t="s">
        <v>18</v>
      </c>
      <c r="L604">
        <v>1</v>
      </c>
      <c r="M604">
        <v>0.38</v>
      </c>
      <c r="N604" t="s">
        <v>38</v>
      </c>
      <c r="O604" t="str">
        <f t="shared" si="9"/>
        <v>36-55</v>
      </c>
    </row>
    <row r="605" spans="1:15" x14ac:dyDescent="0.25">
      <c r="A605" t="s">
        <v>645</v>
      </c>
      <c r="B605" s="18">
        <v>42</v>
      </c>
      <c r="C605" s="18" t="s">
        <v>14</v>
      </c>
      <c r="D605" s="18" t="s">
        <v>21</v>
      </c>
      <c r="E605">
        <v>0.68</v>
      </c>
      <c r="F605" s="18">
        <v>50</v>
      </c>
      <c r="G605" s="18" t="s">
        <v>16</v>
      </c>
      <c r="H605" s="18" t="s">
        <v>23</v>
      </c>
      <c r="I605">
        <v>13.99</v>
      </c>
      <c r="J605">
        <v>1</v>
      </c>
      <c r="K605" t="s">
        <v>18</v>
      </c>
      <c r="L605">
        <v>4</v>
      </c>
      <c r="M605">
        <v>0.01</v>
      </c>
      <c r="N605" t="s">
        <v>24</v>
      </c>
      <c r="O605" t="str">
        <f t="shared" si="9"/>
        <v>36-55</v>
      </c>
    </row>
    <row r="606" spans="1:15" x14ac:dyDescent="0.25">
      <c r="A606" t="s">
        <v>646</v>
      </c>
      <c r="B606" s="18">
        <v>60</v>
      </c>
      <c r="C606" s="18" t="s">
        <v>40</v>
      </c>
      <c r="D606" s="18" t="s">
        <v>15</v>
      </c>
      <c r="E606">
        <v>20.83</v>
      </c>
      <c r="F606" s="18">
        <v>43</v>
      </c>
      <c r="G606" s="18" t="s">
        <v>22</v>
      </c>
      <c r="H606" s="18" t="s">
        <v>23</v>
      </c>
      <c r="I606">
        <v>8.99</v>
      </c>
      <c r="J606">
        <v>1</v>
      </c>
      <c r="K606" t="s">
        <v>18</v>
      </c>
      <c r="L606">
        <v>5</v>
      </c>
      <c r="M606">
        <v>0.47</v>
      </c>
      <c r="N606" t="s">
        <v>51</v>
      </c>
      <c r="O606" t="str">
        <f t="shared" si="9"/>
        <v>56-100</v>
      </c>
    </row>
    <row r="607" spans="1:15" x14ac:dyDescent="0.25">
      <c r="A607" t="s">
        <v>647</v>
      </c>
      <c r="B607" s="18">
        <v>53</v>
      </c>
      <c r="C607" s="18" t="s">
        <v>14</v>
      </c>
      <c r="D607" s="18" t="s">
        <v>21</v>
      </c>
      <c r="E607">
        <v>7.0000000000000007E-2</v>
      </c>
      <c r="F607" s="18">
        <v>50</v>
      </c>
      <c r="G607" s="18" t="s">
        <v>69</v>
      </c>
      <c r="H607" s="18" t="s">
        <v>54</v>
      </c>
      <c r="I607">
        <v>13.99</v>
      </c>
      <c r="J607">
        <v>1</v>
      </c>
      <c r="K607" t="s">
        <v>42</v>
      </c>
      <c r="L607">
        <v>3</v>
      </c>
      <c r="M607">
        <v>0</v>
      </c>
      <c r="N607" t="s">
        <v>19</v>
      </c>
      <c r="O607" t="str">
        <f t="shared" si="9"/>
        <v>36-55</v>
      </c>
    </row>
    <row r="608" spans="1:15" x14ac:dyDescent="0.25">
      <c r="A608" t="s">
        <v>648</v>
      </c>
      <c r="B608" s="18">
        <v>52</v>
      </c>
      <c r="C608" s="18" t="s">
        <v>26</v>
      </c>
      <c r="D608" s="18" t="s">
        <v>15</v>
      </c>
      <c r="E608">
        <v>22.21</v>
      </c>
      <c r="F608" s="18">
        <v>54</v>
      </c>
      <c r="G608" s="18" t="s">
        <v>32</v>
      </c>
      <c r="H608" s="18" t="s">
        <v>17</v>
      </c>
      <c r="I608">
        <v>8.99</v>
      </c>
      <c r="J608">
        <v>1</v>
      </c>
      <c r="K608" t="s">
        <v>60</v>
      </c>
      <c r="L608">
        <v>1</v>
      </c>
      <c r="M608">
        <v>0.4</v>
      </c>
      <c r="N608" t="s">
        <v>38</v>
      </c>
      <c r="O608" t="str">
        <f t="shared" si="9"/>
        <v>36-55</v>
      </c>
    </row>
    <row r="609" spans="1:15" x14ac:dyDescent="0.25">
      <c r="A609" t="s">
        <v>649</v>
      </c>
      <c r="B609" s="18">
        <v>32</v>
      </c>
      <c r="C609" s="18" t="s">
        <v>40</v>
      </c>
      <c r="D609" s="18" t="s">
        <v>21</v>
      </c>
      <c r="E609">
        <v>8.26</v>
      </c>
      <c r="F609" s="18">
        <v>39</v>
      </c>
      <c r="G609" s="18" t="s">
        <v>27</v>
      </c>
      <c r="H609" s="18" t="s">
        <v>45</v>
      </c>
      <c r="I609">
        <v>13.99</v>
      </c>
      <c r="J609">
        <v>1</v>
      </c>
      <c r="K609" t="s">
        <v>18</v>
      </c>
      <c r="L609">
        <v>1</v>
      </c>
      <c r="M609">
        <v>0.21</v>
      </c>
      <c r="N609" t="s">
        <v>29</v>
      </c>
      <c r="O609" t="str">
        <f t="shared" si="9"/>
        <v>26-35</v>
      </c>
    </row>
    <row r="610" spans="1:15" x14ac:dyDescent="0.25">
      <c r="A610" t="s">
        <v>650</v>
      </c>
      <c r="B610" s="18">
        <v>54</v>
      </c>
      <c r="C610" s="18" t="s">
        <v>14</v>
      </c>
      <c r="D610" s="18" t="s">
        <v>31</v>
      </c>
      <c r="E610">
        <v>13.49</v>
      </c>
      <c r="F610" s="18">
        <v>4</v>
      </c>
      <c r="G610" s="18" t="s">
        <v>16</v>
      </c>
      <c r="H610" s="18" t="s">
        <v>45</v>
      </c>
      <c r="I610">
        <v>17.989999999999998</v>
      </c>
      <c r="J610">
        <v>0</v>
      </c>
      <c r="K610" t="s">
        <v>36</v>
      </c>
      <c r="L610">
        <v>1</v>
      </c>
      <c r="M610">
        <v>2.7</v>
      </c>
      <c r="N610" t="s">
        <v>19</v>
      </c>
      <c r="O610" t="str">
        <f t="shared" si="9"/>
        <v>36-55</v>
      </c>
    </row>
    <row r="611" spans="1:15" x14ac:dyDescent="0.25">
      <c r="A611" t="s">
        <v>651</v>
      </c>
      <c r="B611" s="18">
        <v>54</v>
      </c>
      <c r="C611" s="18" t="s">
        <v>40</v>
      </c>
      <c r="D611" s="18" t="s">
        <v>31</v>
      </c>
      <c r="E611">
        <v>11.38</v>
      </c>
      <c r="F611" s="18">
        <v>31</v>
      </c>
      <c r="G611" s="18" t="s">
        <v>27</v>
      </c>
      <c r="H611" s="18" t="s">
        <v>23</v>
      </c>
      <c r="I611">
        <v>17.989999999999998</v>
      </c>
      <c r="J611">
        <v>0</v>
      </c>
      <c r="K611" t="s">
        <v>60</v>
      </c>
      <c r="L611">
        <v>4</v>
      </c>
      <c r="M611">
        <v>0.36</v>
      </c>
      <c r="N611" t="s">
        <v>33</v>
      </c>
      <c r="O611" t="str">
        <f t="shared" si="9"/>
        <v>36-55</v>
      </c>
    </row>
    <row r="612" spans="1:15" x14ac:dyDescent="0.25">
      <c r="A612" t="s">
        <v>652</v>
      </c>
      <c r="B612" s="18">
        <v>66</v>
      </c>
      <c r="C612" s="18" t="s">
        <v>14</v>
      </c>
      <c r="D612" s="18" t="s">
        <v>15</v>
      </c>
      <c r="E612">
        <v>21.29</v>
      </c>
      <c r="F612" s="18">
        <v>7</v>
      </c>
      <c r="G612" s="18" t="s">
        <v>16</v>
      </c>
      <c r="H612" s="18" t="s">
        <v>56</v>
      </c>
      <c r="I612">
        <v>8.99</v>
      </c>
      <c r="J612">
        <v>0</v>
      </c>
      <c r="K612" t="s">
        <v>28</v>
      </c>
      <c r="L612">
        <v>5</v>
      </c>
      <c r="M612">
        <v>2.66</v>
      </c>
      <c r="N612" t="s">
        <v>38</v>
      </c>
      <c r="O612" t="str">
        <f t="shared" si="9"/>
        <v>56-100</v>
      </c>
    </row>
    <row r="613" spans="1:15" x14ac:dyDescent="0.25">
      <c r="A613" t="s">
        <v>653</v>
      </c>
      <c r="B613" s="18">
        <v>49</v>
      </c>
      <c r="C613" s="18" t="s">
        <v>26</v>
      </c>
      <c r="D613" s="18" t="s">
        <v>15</v>
      </c>
      <c r="E613">
        <v>10.87</v>
      </c>
      <c r="F613" s="18">
        <v>14</v>
      </c>
      <c r="G613" s="18" t="s">
        <v>48</v>
      </c>
      <c r="H613" s="18" t="s">
        <v>56</v>
      </c>
      <c r="I613">
        <v>8.99</v>
      </c>
      <c r="J613">
        <v>0</v>
      </c>
      <c r="K613" t="s">
        <v>60</v>
      </c>
      <c r="L613">
        <v>5</v>
      </c>
      <c r="M613">
        <v>0.72</v>
      </c>
      <c r="N613" t="s">
        <v>24</v>
      </c>
      <c r="O613" t="str">
        <f t="shared" si="9"/>
        <v>36-55</v>
      </c>
    </row>
    <row r="614" spans="1:15" x14ac:dyDescent="0.25">
      <c r="A614" t="s">
        <v>654</v>
      </c>
      <c r="B614" s="18">
        <v>63</v>
      </c>
      <c r="C614" s="18" t="s">
        <v>26</v>
      </c>
      <c r="D614" s="18" t="s">
        <v>21</v>
      </c>
      <c r="E614">
        <v>41.15</v>
      </c>
      <c r="F614" s="18">
        <v>9</v>
      </c>
      <c r="G614" s="18" t="s">
        <v>48</v>
      </c>
      <c r="H614" s="18" t="s">
        <v>45</v>
      </c>
      <c r="I614">
        <v>13.99</v>
      </c>
      <c r="J614">
        <v>0</v>
      </c>
      <c r="K614" t="s">
        <v>42</v>
      </c>
      <c r="L614">
        <v>2</v>
      </c>
      <c r="M614">
        <v>4.12</v>
      </c>
      <c r="N614" t="s">
        <v>38</v>
      </c>
      <c r="O614" t="str">
        <f t="shared" si="9"/>
        <v>56-100</v>
      </c>
    </row>
    <row r="615" spans="1:15" x14ac:dyDescent="0.25">
      <c r="A615" t="s">
        <v>655</v>
      </c>
      <c r="B615" s="18">
        <v>62</v>
      </c>
      <c r="C615" s="18" t="s">
        <v>14</v>
      </c>
      <c r="D615" s="18" t="s">
        <v>21</v>
      </c>
      <c r="E615">
        <v>11.96</v>
      </c>
      <c r="F615" s="18">
        <v>48</v>
      </c>
      <c r="G615" s="18" t="s">
        <v>32</v>
      </c>
      <c r="H615" s="18" t="s">
        <v>56</v>
      </c>
      <c r="I615">
        <v>13.99</v>
      </c>
      <c r="J615">
        <v>1</v>
      </c>
      <c r="K615" t="s">
        <v>18</v>
      </c>
      <c r="L615">
        <v>3</v>
      </c>
      <c r="M615">
        <v>0.24</v>
      </c>
      <c r="N615" t="s">
        <v>29</v>
      </c>
      <c r="O615" t="str">
        <f t="shared" si="9"/>
        <v>56-100</v>
      </c>
    </row>
    <row r="616" spans="1:15" x14ac:dyDescent="0.25">
      <c r="A616" t="s">
        <v>656</v>
      </c>
      <c r="B616" s="18">
        <v>40</v>
      </c>
      <c r="C616" s="18" t="s">
        <v>26</v>
      </c>
      <c r="D616" s="18" t="s">
        <v>21</v>
      </c>
      <c r="E616">
        <v>0.68</v>
      </c>
      <c r="F616" s="18">
        <v>37</v>
      </c>
      <c r="G616" s="18" t="s">
        <v>16</v>
      </c>
      <c r="H616" s="18" t="s">
        <v>45</v>
      </c>
      <c r="I616">
        <v>13.99</v>
      </c>
      <c r="J616">
        <v>1</v>
      </c>
      <c r="K616" t="s">
        <v>36</v>
      </c>
      <c r="L616">
        <v>3</v>
      </c>
      <c r="M616">
        <v>0.02</v>
      </c>
      <c r="N616" t="s">
        <v>33</v>
      </c>
      <c r="O616" t="str">
        <f t="shared" si="9"/>
        <v>36-55</v>
      </c>
    </row>
    <row r="617" spans="1:15" x14ac:dyDescent="0.25">
      <c r="A617" t="s">
        <v>657</v>
      </c>
      <c r="B617" s="18">
        <v>24</v>
      </c>
      <c r="C617" s="18" t="s">
        <v>26</v>
      </c>
      <c r="D617" s="18" t="s">
        <v>21</v>
      </c>
      <c r="E617">
        <v>5.56</v>
      </c>
      <c r="F617" s="18">
        <v>32</v>
      </c>
      <c r="G617" s="18" t="s">
        <v>22</v>
      </c>
      <c r="H617" s="18" t="s">
        <v>45</v>
      </c>
      <c r="I617">
        <v>13.99</v>
      </c>
      <c r="J617">
        <v>1</v>
      </c>
      <c r="K617" t="s">
        <v>42</v>
      </c>
      <c r="L617">
        <v>1</v>
      </c>
      <c r="M617">
        <v>0.17</v>
      </c>
      <c r="N617" t="s">
        <v>29</v>
      </c>
      <c r="O617" t="str">
        <f t="shared" si="9"/>
        <v>18-25</v>
      </c>
    </row>
    <row r="618" spans="1:15" x14ac:dyDescent="0.25">
      <c r="A618" t="s">
        <v>658</v>
      </c>
      <c r="B618" s="18">
        <v>36</v>
      </c>
      <c r="C618" s="18" t="s">
        <v>14</v>
      </c>
      <c r="D618" s="18" t="s">
        <v>31</v>
      </c>
      <c r="E618">
        <v>11.87</v>
      </c>
      <c r="F618" s="18">
        <v>5</v>
      </c>
      <c r="G618" s="18" t="s">
        <v>69</v>
      </c>
      <c r="H618" s="18" t="s">
        <v>17</v>
      </c>
      <c r="I618">
        <v>17.989999999999998</v>
      </c>
      <c r="J618">
        <v>0</v>
      </c>
      <c r="K618" t="s">
        <v>18</v>
      </c>
      <c r="L618">
        <v>4</v>
      </c>
      <c r="M618">
        <v>1.98</v>
      </c>
      <c r="N618" t="s">
        <v>46</v>
      </c>
      <c r="O618" t="str">
        <f t="shared" si="9"/>
        <v>36-55</v>
      </c>
    </row>
    <row r="619" spans="1:15" x14ac:dyDescent="0.25">
      <c r="A619" t="s">
        <v>659</v>
      </c>
      <c r="B619" s="18">
        <v>57</v>
      </c>
      <c r="C619" s="18" t="s">
        <v>14</v>
      </c>
      <c r="D619" s="18" t="s">
        <v>31</v>
      </c>
      <c r="E619">
        <v>0.97</v>
      </c>
      <c r="F619" s="18">
        <v>52</v>
      </c>
      <c r="G619" s="18" t="s">
        <v>16</v>
      </c>
      <c r="H619" s="18" t="s">
        <v>54</v>
      </c>
      <c r="I619">
        <v>17.989999999999998</v>
      </c>
      <c r="J619">
        <v>1</v>
      </c>
      <c r="K619" t="s">
        <v>60</v>
      </c>
      <c r="L619">
        <v>1</v>
      </c>
      <c r="M619">
        <v>0.02</v>
      </c>
      <c r="N619" t="s">
        <v>29</v>
      </c>
      <c r="O619" t="str">
        <f t="shared" si="9"/>
        <v>56-100</v>
      </c>
    </row>
    <row r="620" spans="1:15" x14ac:dyDescent="0.25">
      <c r="A620" t="s">
        <v>660</v>
      </c>
      <c r="B620" s="18">
        <v>48</v>
      </c>
      <c r="C620" s="18" t="s">
        <v>26</v>
      </c>
      <c r="D620" s="18" t="s">
        <v>15</v>
      </c>
      <c r="E620">
        <v>17.68</v>
      </c>
      <c r="F620" s="18">
        <v>47</v>
      </c>
      <c r="G620" s="18" t="s">
        <v>32</v>
      </c>
      <c r="H620" s="18" t="s">
        <v>56</v>
      </c>
      <c r="I620">
        <v>8.99</v>
      </c>
      <c r="J620">
        <v>1</v>
      </c>
      <c r="K620" t="s">
        <v>42</v>
      </c>
      <c r="L620">
        <v>3</v>
      </c>
      <c r="M620">
        <v>0.37</v>
      </c>
      <c r="N620" t="s">
        <v>38</v>
      </c>
      <c r="O620" t="str">
        <f t="shared" si="9"/>
        <v>36-55</v>
      </c>
    </row>
    <row r="621" spans="1:15" x14ac:dyDescent="0.25">
      <c r="A621" t="s">
        <v>661</v>
      </c>
      <c r="B621" s="18">
        <v>27</v>
      </c>
      <c r="C621" s="18" t="s">
        <v>14</v>
      </c>
      <c r="D621" s="18" t="s">
        <v>15</v>
      </c>
      <c r="E621">
        <v>16.36</v>
      </c>
      <c r="F621" s="18">
        <v>8</v>
      </c>
      <c r="G621" s="18" t="s">
        <v>27</v>
      </c>
      <c r="H621" s="18" t="s">
        <v>17</v>
      </c>
      <c r="I621">
        <v>8.99</v>
      </c>
      <c r="J621">
        <v>0</v>
      </c>
      <c r="K621" t="s">
        <v>18</v>
      </c>
      <c r="L621">
        <v>1</v>
      </c>
      <c r="M621">
        <v>1.82</v>
      </c>
      <c r="N621" t="s">
        <v>29</v>
      </c>
      <c r="O621" t="str">
        <f t="shared" si="9"/>
        <v>26-35</v>
      </c>
    </row>
    <row r="622" spans="1:15" x14ac:dyDescent="0.25">
      <c r="A622" t="s">
        <v>662</v>
      </c>
      <c r="B622" s="18">
        <v>22</v>
      </c>
      <c r="C622" s="18" t="s">
        <v>14</v>
      </c>
      <c r="D622" s="18" t="s">
        <v>21</v>
      </c>
      <c r="E622">
        <v>5.42</v>
      </c>
      <c r="F622" s="18">
        <v>1</v>
      </c>
      <c r="G622" s="18" t="s">
        <v>27</v>
      </c>
      <c r="H622" s="18" t="s">
        <v>54</v>
      </c>
      <c r="I622">
        <v>13.99</v>
      </c>
      <c r="J622">
        <v>0</v>
      </c>
      <c r="K622" t="s">
        <v>36</v>
      </c>
      <c r="L622">
        <v>2</v>
      </c>
      <c r="M622">
        <v>2.71</v>
      </c>
      <c r="N622" t="s">
        <v>19</v>
      </c>
      <c r="O622" t="str">
        <f t="shared" si="9"/>
        <v>18-25</v>
      </c>
    </row>
    <row r="623" spans="1:15" x14ac:dyDescent="0.25">
      <c r="A623" t="s">
        <v>663</v>
      </c>
      <c r="B623" s="18">
        <v>42</v>
      </c>
      <c r="C623" s="18" t="s">
        <v>14</v>
      </c>
      <c r="D623" s="18" t="s">
        <v>31</v>
      </c>
      <c r="E623">
        <v>3.6</v>
      </c>
      <c r="F623" s="18">
        <v>2</v>
      </c>
      <c r="G623" s="18" t="s">
        <v>32</v>
      </c>
      <c r="H623" s="18" t="s">
        <v>17</v>
      </c>
      <c r="I623">
        <v>17.989999999999998</v>
      </c>
      <c r="J623">
        <v>0</v>
      </c>
      <c r="K623" t="s">
        <v>60</v>
      </c>
      <c r="L623">
        <v>1</v>
      </c>
      <c r="M623">
        <v>1.2</v>
      </c>
      <c r="N623" t="s">
        <v>19</v>
      </c>
      <c r="O623" t="str">
        <f t="shared" si="9"/>
        <v>36-55</v>
      </c>
    </row>
    <row r="624" spans="1:15" x14ac:dyDescent="0.25">
      <c r="A624" t="s">
        <v>664</v>
      </c>
      <c r="B624" s="18">
        <v>68</v>
      </c>
      <c r="C624" s="18" t="s">
        <v>26</v>
      </c>
      <c r="D624" s="18" t="s">
        <v>21</v>
      </c>
      <c r="E624">
        <v>0.34</v>
      </c>
      <c r="F624" s="18">
        <v>41</v>
      </c>
      <c r="G624" s="18" t="s">
        <v>69</v>
      </c>
      <c r="H624" s="18" t="s">
        <v>23</v>
      </c>
      <c r="I624">
        <v>13.99</v>
      </c>
      <c r="J624">
        <v>1</v>
      </c>
      <c r="K624" t="s">
        <v>42</v>
      </c>
      <c r="L624">
        <v>4</v>
      </c>
      <c r="M624">
        <v>0.01</v>
      </c>
      <c r="N624" t="s">
        <v>19</v>
      </c>
      <c r="O624" t="str">
        <f t="shared" si="9"/>
        <v>56-100</v>
      </c>
    </row>
    <row r="625" spans="1:15" x14ac:dyDescent="0.25">
      <c r="A625" t="s">
        <v>665</v>
      </c>
      <c r="B625" s="18">
        <v>61</v>
      </c>
      <c r="C625" s="18" t="s">
        <v>40</v>
      </c>
      <c r="D625" s="18" t="s">
        <v>15</v>
      </c>
      <c r="E625">
        <v>47.74</v>
      </c>
      <c r="F625" s="18">
        <v>56</v>
      </c>
      <c r="G625" s="18" t="s">
        <v>22</v>
      </c>
      <c r="H625" s="18" t="s">
        <v>23</v>
      </c>
      <c r="I625">
        <v>8.99</v>
      </c>
      <c r="J625">
        <v>0</v>
      </c>
      <c r="K625" t="s">
        <v>28</v>
      </c>
      <c r="L625">
        <v>2</v>
      </c>
      <c r="M625">
        <v>0.84</v>
      </c>
      <c r="N625" t="s">
        <v>51</v>
      </c>
      <c r="O625" t="str">
        <f t="shared" si="9"/>
        <v>56-100</v>
      </c>
    </row>
    <row r="626" spans="1:15" x14ac:dyDescent="0.25">
      <c r="A626" t="s">
        <v>666</v>
      </c>
      <c r="B626" s="18">
        <v>40</v>
      </c>
      <c r="C626" s="18" t="s">
        <v>40</v>
      </c>
      <c r="D626" s="18" t="s">
        <v>21</v>
      </c>
      <c r="E626">
        <v>9.61</v>
      </c>
      <c r="F626" s="18">
        <v>39</v>
      </c>
      <c r="G626" s="18" t="s">
        <v>32</v>
      </c>
      <c r="H626" s="18" t="s">
        <v>54</v>
      </c>
      <c r="I626">
        <v>13.99</v>
      </c>
      <c r="J626">
        <v>1</v>
      </c>
      <c r="K626" t="s">
        <v>36</v>
      </c>
      <c r="L626">
        <v>2</v>
      </c>
      <c r="M626">
        <v>0.24</v>
      </c>
      <c r="N626" t="s">
        <v>51</v>
      </c>
      <c r="O626" t="str">
        <f t="shared" si="9"/>
        <v>36-55</v>
      </c>
    </row>
    <row r="627" spans="1:15" x14ac:dyDescent="0.25">
      <c r="A627" t="s">
        <v>667</v>
      </c>
      <c r="B627" s="18">
        <v>25</v>
      </c>
      <c r="C627" s="18" t="s">
        <v>14</v>
      </c>
      <c r="D627" s="18" t="s">
        <v>21</v>
      </c>
      <c r="E627">
        <v>6.11</v>
      </c>
      <c r="F627" s="18">
        <v>0</v>
      </c>
      <c r="G627" s="18" t="s">
        <v>27</v>
      </c>
      <c r="H627" s="18" t="s">
        <v>45</v>
      </c>
      <c r="I627">
        <v>13.99</v>
      </c>
      <c r="J627">
        <v>0</v>
      </c>
      <c r="K627" t="s">
        <v>60</v>
      </c>
      <c r="L627">
        <v>1</v>
      </c>
      <c r="M627">
        <v>6.11</v>
      </c>
      <c r="N627" t="s">
        <v>29</v>
      </c>
      <c r="O627" t="str">
        <f t="shared" si="9"/>
        <v>18-25</v>
      </c>
    </row>
    <row r="628" spans="1:15" x14ac:dyDescent="0.25">
      <c r="A628" t="s">
        <v>668</v>
      </c>
      <c r="B628" s="18">
        <v>69</v>
      </c>
      <c r="C628" s="18" t="s">
        <v>14</v>
      </c>
      <c r="D628" s="18" t="s">
        <v>31</v>
      </c>
      <c r="E628">
        <v>0.74</v>
      </c>
      <c r="F628" s="18">
        <v>48</v>
      </c>
      <c r="G628" s="18" t="s">
        <v>32</v>
      </c>
      <c r="H628" s="18" t="s">
        <v>56</v>
      </c>
      <c r="I628">
        <v>17.989999999999998</v>
      </c>
      <c r="J628">
        <v>1</v>
      </c>
      <c r="K628" t="s">
        <v>42</v>
      </c>
      <c r="L628">
        <v>3</v>
      </c>
      <c r="M628">
        <v>0.02</v>
      </c>
      <c r="N628" t="s">
        <v>51</v>
      </c>
      <c r="O628" t="str">
        <f t="shared" si="9"/>
        <v>56-100</v>
      </c>
    </row>
    <row r="629" spans="1:15" x14ac:dyDescent="0.25">
      <c r="A629" t="s">
        <v>669</v>
      </c>
      <c r="B629" s="18">
        <v>50</v>
      </c>
      <c r="C629" s="18" t="s">
        <v>14</v>
      </c>
      <c r="D629" s="18" t="s">
        <v>21</v>
      </c>
      <c r="E629">
        <v>8.77</v>
      </c>
      <c r="F629" s="18">
        <v>42</v>
      </c>
      <c r="G629" s="18" t="s">
        <v>69</v>
      </c>
      <c r="H629" s="18" t="s">
        <v>56</v>
      </c>
      <c r="I629">
        <v>13.99</v>
      </c>
      <c r="J629">
        <v>1</v>
      </c>
      <c r="K629" t="s">
        <v>42</v>
      </c>
      <c r="L629">
        <v>2</v>
      </c>
      <c r="M629">
        <v>0.2</v>
      </c>
      <c r="N629" t="s">
        <v>19</v>
      </c>
      <c r="O629" t="str">
        <f t="shared" si="9"/>
        <v>36-55</v>
      </c>
    </row>
    <row r="630" spans="1:15" x14ac:dyDescent="0.25">
      <c r="A630" t="s">
        <v>670</v>
      </c>
      <c r="B630" s="18">
        <v>64</v>
      </c>
      <c r="C630" s="18" t="s">
        <v>40</v>
      </c>
      <c r="D630" s="18" t="s">
        <v>15</v>
      </c>
      <c r="E630">
        <v>1.02</v>
      </c>
      <c r="F630" s="18">
        <v>16</v>
      </c>
      <c r="G630" s="18" t="s">
        <v>69</v>
      </c>
      <c r="H630" s="18" t="s">
        <v>17</v>
      </c>
      <c r="I630">
        <v>8.99</v>
      </c>
      <c r="J630">
        <v>1</v>
      </c>
      <c r="K630" t="s">
        <v>18</v>
      </c>
      <c r="L630">
        <v>4</v>
      </c>
      <c r="M630">
        <v>0.06</v>
      </c>
      <c r="N630" t="s">
        <v>24</v>
      </c>
      <c r="O630" t="str">
        <f t="shared" si="9"/>
        <v>56-100</v>
      </c>
    </row>
    <row r="631" spans="1:15" x14ac:dyDescent="0.25">
      <c r="A631" t="s">
        <v>671</v>
      </c>
      <c r="B631" s="18">
        <v>64</v>
      </c>
      <c r="C631" s="18" t="s">
        <v>26</v>
      </c>
      <c r="D631" s="18" t="s">
        <v>31</v>
      </c>
      <c r="E631">
        <v>6.71</v>
      </c>
      <c r="F631" s="18">
        <v>42</v>
      </c>
      <c r="G631" s="18" t="s">
        <v>69</v>
      </c>
      <c r="H631" s="18" t="s">
        <v>17</v>
      </c>
      <c r="I631">
        <v>17.989999999999998</v>
      </c>
      <c r="J631">
        <v>0</v>
      </c>
      <c r="K631" t="s">
        <v>42</v>
      </c>
      <c r="L631">
        <v>5</v>
      </c>
      <c r="M631">
        <v>0.16</v>
      </c>
      <c r="N631" t="s">
        <v>51</v>
      </c>
      <c r="O631" t="str">
        <f t="shared" si="9"/>
        <v>56-100</v>
      </c>
    </row>
    <row r="632" spans="1:15" x14ac:dyDescent="0.25">
      <c r="A632" t="s">
        <v>672</v>
      </c>
      <c r="B632" s="18">
        <v>54</v>
      </c>
      <c r="C632" s="18" t="s">
        <v>40</v>
      </c>
      <c r="D632" s="18" t="s">
        <v>21</v>
      </c>
      <c r="E632">
        <v>9.7799999999999994</v>
      </c>
      <c r="F632" s="18">
        <v>56</v>
      </c>
      <c r="G632" s="18" t="s">
        <v>16</v>
      </c>
      <c r="H632" s="18" t="s">
        <v>23</v>
      </c>
      <c r="I632">
        <v>13.99</v>
      </c>
      <c r="J632">
        <v>0</v>
      </c>
      <c r="K632" t="s">
        <v>36</v>
      </c>
      <c r="L632">
        <v>5</v>
      </c>
      <c r="M632">
        <v>0.17</v>
      </c>
      <c r="N632" t="s">
        <v>51</v>
      </c>
      <c r="O632" t="str">
        <f t="shared" si="9"/>
        <v>36-55</v>
      </c>
    </row>
    <row r="633" spans="1:15" x14ac:dyDescent="0.25">
      <c r="A633" t="s">
        <v>673</v>
      </c>
      <c r="B633" s="18">
        <v>28</v>
      </c>
      <c r="C633" s="18" t="s">
        <v>26</v>
      </c>
      <c r="D633" s="18" t="s">
        <v>15</v>
      </c>
      <c r="E633">
        <v>2.97</v>
      </c>
      <c r="F633" s="18">
        <v>23</v>
      </c>
      <c r="G633" s="18" t="s">
        <v>22</v>
      </c>
      <c r="H633" s="18" t="s">
        <v>56</v>
      </c>
      <c r="I633">
        <v>8.99</v>
      </c>
      <c r="J633">
        <v>1</v>
      </c>
      <c r="K633" t="s">
        <v>60</v>
      </c>
      <c r="L633">
        <v>5</v>
      </c>
      <c r="M633">
        <v>0.12</v>
      </c>
      <c r="N633" t="s">
        <v>38</v>
      </c>
      <c r="O633" t="str">
        <f t="shared" si="9"/>
        <v>26-35</v>
      </c>
    </row>
    <row r="634" spans="1:15" x14ac:dyDescent="0.25">
      <c r="A634" t="s">
        <v>674</v>
      </c>
      <c r="B634" s="18">
        <v>62</v>
      </c>
      <c r="C634" s="18" t="s">
        <v>26</v>
      </c>
      <c r="D634" s="18" t="s">
        <v>31</v>
      </c>
      <c r="E634">
        <v>4.75</v>
      </c>
      <c r="F634" s="18">
        <v>0</v>
      </c>
      <c r="G634" s="18" t="s">
        <v>48</v>
      </c>
      <c r="H634" s="18" t="s">
        <v>23</v>
      </c>
      <c r="I634">
        <v>17.989999999999998</v>
      </c>
      <c r="J634">
        <v>0</v>
      </c>
      <c r="K634" t="s">
        <v>18</v>
      </c>
      <c r="L634">
        <v>2</v>
      </c>
      <c r="M634">
        <v>4.75</v>
      </c>
      <c r="N634" t="s">
        <v>46</v>
      </c>
      <c r="O634" t="str">
        <f t="shared" si="9"/>
        <v>56-100</v>
      </c>
    </row>
    <row r="635" spans="1:15" x14ac:dyDescent="0.25">
      <c r="A635" t="s">
        <v>675</v>
      </c>
      <c r="B635" s="18">
        <v>48</v>
      </c>
      <c r="C635" s="18" t="s">
        <v>14</v>
      </c>
      <c r="D635" s="18" t="s">
        <v>31</v>
      </c>
      <c r="E635">
        <v>0.71</v>
      </c>
      <c r="F635" s="18">
        <v>24</v>
      </c>
      <c r="G635" s="18" t="s">
        <v>16</v>
      </c>
      <c r="H635" s="18" t="s">
        <v>23</v>
      </c>
      <c r="I635">
        <v>17.989999999999998</v>
      </c>
      <c r="J635">
        <v>1</v>
      </c>
      <c r="K635" t="s">
        <v>42</v>
      </c>
      <c r="L635">
        <v>2</v>
      </c>
      <c r="M635">
        <v>0.03</v>
      </c>
      <c r="N635" t="s">
        <v>24</v>
      </c>
      <c r="O635" t="str">
        <f t="shared" si="9"/>
        <v>36-55</v>
      </c>
    </row>
    <row r="636" spans="1:15" x14ac:dyDescent="0.25">
      <c r="A636" t="s">
        <v>676</v>
      </c>
      <c r="B636" s="18">
        <v>29</v>
      </c>
      <c r="C636" s="18" t="s">
        <v>26</v>
      </c>
      <c r="D636" s="18" t="s">
        <v>31</v>
      </c>
      <c r="E636">
        <v>54.65</v>
      </c>
      <c r="F636" s="18">
        <v>49</v>
      </c>
      <c r="G636" s="18" t="s">
        <v>16</v>
      </c>
      <c r="H636" s="18" t="s">
        <v>56</v>
      </c>
      <c r="I636">
        <v>17.989999999999998</v>
      </c>
      <c r="J636">
        <v>0</v>
      </c>
      <c r="K636" t="s">
        <v>36</v>
      </c>
      <c r="L636">
        <v>5</v>
      </c>
      <c r="M636">
        <v>1.0900000000000001</v>
      </c>
      <c r="N636" t="s">
        <v>46</v>
      </c>
      <c r="O636" t="str">
        <f t="shared" si="9"/>
        <v>26-35</v>
      </c>
    </row>
    <row r="637" spans="1:15" x14ac:dyDescent="0.25">
      <c r="A637" t="s">
        <v>677</v>
      </c>
      <c r="B637" s="18">
        <v>53</v>
      </c>
      <c r="C637" s="18" t="s">
        <v>26</v>
      </c>
      <c r="D637" s="18" t="s">
        <v>21</v>
      </c>
      <c r="E637">
        <v>1.49</v>
      </c>
      <c r="F637" s="18">
        <v>14</v>
      </c>
      <c r="G637" s="18" t="s">
        <v>69</v>
      </c>
      <c r="H637" s="18" t="s">
        <v>54</v>
      </c>
      <c r="I637">
        <v>13.99</v>
      </c>
      <c r="J637">
        <v>1</v>
      </c>
      <c r="K637" t="s">
        <v>18</v>
      </c>
      <c r="L637">
        <v>2</v>
      </c>
      <c r="M637">
        <v>0.1</v>
      </c>
      <c r="N637" t="s">
        <v>19</v>
      </c>
      <c r="O637" t="str">
        <f t="shared" si="9"/>
        <v>36-55</v>
      </c>
    </row>
    <row r="638" spans="1:15" x14ac:dyDescent="0.25">
      <c r="A638" t="s">
        <v>678</v>
      </c>
      <c r="B638" s="18">
        <v>42</v>
      </c>
      <c r="C638" s="18" t="s">
        <v>14</v>
      </c>
      <c r="D638" s="18" t="s">
        <v>21</v>
      </c>
      <c r="E638">
        <v>1.1100000000000001</v>
      </c>
      <c r="F638" s="18">
        <v>14</v>
      </c>
      <c r="G638" s="18" t="s">
        <v>32</v>
      </c>
      <c r="H638" s="18" t="s">
        <v>23</v>
      </c>
      <c r="I638">
        <v>13.99</v>
      </c>
      <c r="J638">
        <v>1</v>
      </c>
      <c r="K638" t="s">
        <v>18</v>
      </c>
      <c r="L638">
        <v>2</v>
      </c>
      <c r="M638">
        <v>7.0000000000000007E-2</v>
      </c>
      <c r="N638" t="s">
        <v>29</v>
      </c>
      <c r="O638" t="str">
        <f t="shared" si="9"/>
        <v>36-55</v>
      </c>
    </row>
    <row r="639" spans="1:15" x14ac:dyDescent="0.25">
      <c r="A639" t="s">
        <v>679</v>
      </c>
      <c r="B639" s="18">
        <v>19</v>
      </c>
      <c r="C639" s="18" t="s">
        <v>14</v>
      </c>
      <c r="D639" s="18" t="s">
        <v>31</v>
      </c>
      <c r="E639">
        <v>7.32</v>
      </c>
      <c r="F639" s="18">
        <v>39</v>
      </c>
      <c r="G639" s="18" t="s">
        <v>69</v>
      </c>
      <c r="H639" s="18" t="s">
        <v>17</v>
      </c>
      <c r="I639">
        <v>17.989999999999998</v>
      </c>
      <c r="J639">
        <v>0</v>
      </c>
      <c r="K639" t="s">
        <v>60</v>
      </c>
      <c r="L639">
        <v>4</v>
      </c>
      <c r="M639">
        <v>0.18</v>
      </c>
      <c r="N639" t="s">
        <v>51</v>
      </c>
      <c r="O639" t="str">
        <f t="shared" si="9"/>
        <v>18-25</v>
      </c>
    </row>
    <row r="640" spans="1:15" x14ac:dyDescent="0.25">
      <c r="A640" t="s">
        <v>680</v>
      </c>
      <c r="B640" s="18">
        <v>26</v>
      </c>
      <c r="C640" s="18" t="s">
        <v>40</v>
      </c>
      <c r="D640" s="18" t="s">
        <v>21</v>
      </c>
      <c r="E640">
        <v>1.71</v>
      </c>
      <c r="F640" s="18">
        <v>52</v>
      </c>
      <c r="G640" s="18" t="s">
        <v>16</v>
      </c>
      <c r="H640" s="18" t="s">
        <v>23</v>
      </c>
      <c r="I640">
        <v>13.99</v>
      </c>
      <c r="J640">
        <v>1</v>
      </c>
      <c r="K640" t="s">
        <v>60</v>
      </c>
      <c r="L640">
        <v>2</v>
      </c>
      <c r="M640">
        <v>0.03</v>
      </c>
      <c r="N640" t="s">
        <v>29</v>
      </c>
      <c r="O640" t="str">
        <f t="shared" si="9"/>
        <v>26-35</v>
      </c>
    </row>
    <row r="641" spans="1:15" x14ac:dyDescent="0.25">
      <c r="A641" t="s">
        <v>681</v>
      </c>
      <c r="B641" s="18">
        <v>61</v>
      </c>
      <c r="C641" s="18" t="s">
        <v>26</v>
      </c>
      <c r="D641" s="18" t="s">
        <v>21</v>
      </c>
      <c r="E641">
        <v>6.53</v>
      </c>
      <c r="F641" s="18">
        <v>14</v>
      </c>
      <c r="G641" s="18" t="s">
        <v>27</v>
      </c>
      <c r="H641" s="18" t="s">
        <v>17</v>
      </c>
      <c r="I641">
        <v>13.99</v>
      </c>
      <c r="J641">
        <v>0</v>
      </c>
      <c r="K641" t="s">
        <v>60</v>
      </c>
      <c r="L641">
        <v>3</v>
      </c>
      <c r="M641">
        <v>0.44</v>
      </c>
      <c r="N641" t="s">
        <v>24</v>
      </c>
      <c r="O641" t="str">
        <f t="shared" si="9"/>
        <v>56-100</v>
      </c>
    </row>
    <row r="642" spans="1:15" x14ac:dyDescent="0.25">
      <c r="A642" t="s">
        <v>682</v>
      </c>
      <c r="B642" s="18">
        <v>19</v>
      </c>
      <c r="C642" s="18" t="s">
        <v>40</v>
      </c>
      <c r="D642" s="18" t="s">
        <v>21</v>
      </c>
      <c r="E642">
        <v>15.85</v>
      </c>
      <c r="F642" s="18">
        <v>43</v>
      </c>
      <c r="G642" s="18" t="s">
        <v>32</v>
      </c>
      <c r="H642" s="18" t="s">
        <v>54</v>
      </c>
      <c r="I642">
        <v>13.99</v>
      </c>
      <c r="J642">
        <v>1</v>
      </c>
      <c r="K642" t="s">
        <v>18</v>
      </c>
      <c r="L642">
        <v>2</v>
      </c>
      <c r="M642">
        <v>0.36</v>
      </c>
      <c r="N642" t="s">
        <v>46</v>
      </c>
      <c r="O642" t="str">
        <f t="shared" ref="O642:O705" si="10">IF(B642&lt;=25,"18-25",IF(B642&lt;=35,"26-35",IF(B642&lt;=55,"36-55",IF(B642&gt;=56,"56-100"))))</f>
        <v>18-25</v>
      </c>
    </row>
    <row r="643" spans="1:15" x14ac:dyDescent="0.25">
      <c r="A643" t="s">
        <v>683</v>
      </c>
      <c r="B643" s="18">
        <v>46</v>
      </c>
      <c r="C643" s="18" t="s">
        <v>26</v>
      </c>
      <c r="D643" s="18" t="s">
        <v>21</v>
      </c>
      <c r="E643">
        <v>7.59</v>
      </c>
      <c r="F643" s="18">
        <v>3</v>
      </c>
      <c r="G643" s="18" t="s">
        <v>32</v>
      </c>
      <c r="H643" s="18" t="s">
        <v>45</v>
      </c>
      <c r="I643">
        <v>13.99</v>
      </c>
      <c r="J643">
        <v>0</v>
      </c>
      <c r="K643" t="s">
        <v>28</v>
      </c>
      <c r="L643">
        <v>3</v>
      </c>
      <c r="M643">
        <v>1.9</v>
      </c>
      <c r="N643" t="s">
        <v>46</v>
      </c>
      <c r="O643" t="str">
        <f t="shared" si="10"/>
        <v>36-55</v>
      </c>
    </row>
    <row r="644" spans="1:15" x14ac:dyDescent="0.25">
      <c r="A644" t="s">
        <v>684</v>
      </c>
      <c r="B644" s="18">
        <v>63</v>
      </c>
      <c r="C644" s="18" t="s">
        <v>26</v>
      </c>
      <c r="D644" s="18" t="s">
        <v>21</v>
      </c>
      <c r="E644">
        <v>16.91</v>
      </c>
      <c r="F644" s="18">
        <v>20</v>
      </c>
      <c r="G644" s="18" t="s">
        <v>69</v>
      </c>
      <c r="H644" s="18" t="s">
        <v>54</v>
      </c>
      <c r="I644">
        <v>13.99</v>
      </c>
      <c r="J644">
        <v>0</v>
      </c>
      <c r="K644" t="s">
        <v>18</v>
      </c>
      <c r="L644">
        <v>1</v>
      </c>
      <c r="M644">
        <v>0.81</v>
      </c>
      <c r="N644" t="s">
        <v>33</v>
      </c>
      <c r="O644" t="str">
        <f t="shared" si="10"/>
        <v>56-100</v>
      </c>
    </row>
    <row r="645" spans="1:15" x14ac:dyDescent="0.25">
      <c r="A645" t="s">
        <v>685</v>
      </c>
      <c r="B645" s="18">
        <v>56</v>
      </c>
      <c r="C645" s="18" t="s">
        <v>26</v>
      </c>
      <c r="D645" s="18" t="s">
        <v>31</v>
      </c>
      <c r="E645">
        <v>24.68</v>
      </c>
      <c r="F645" s="18">
        <v>9</v>
      </c>
      <c r="G645" s="18" t="s">
        <v>22</v>
      </c>
      <c r="H645" s="18" t="s">
        <v>23</v>
      </c>
      <c r="I645">
        <v>17.989999999999998</v>
      </c>
      <c r="J645">
        <v>0</v>
      </c>
      <c r="K645" t="s">
        <v>60</v>
      </c>
      <c r="L645">
        <v>1</v>
      </c>
      <c r="M645">
        <v>2.4700000000000002</v>
      </c>
      <c r="N645" t="s">
        <v>29</v>
      </c>
      <c r="O645" t="str">
        <f t="shared" si="10"/>
        <v>56-100</v>
      </c>
    </row>
    <row r="646" spans="1:15" x14ac:dyDescent="0.25">
      <c r="A646" t="s">
        <v>686</v>
      </c>
      <c r="B646" s="18">
        <v>18</v>
      </c>
      <c r="C646" s="18" t="s">
        <v>14</v>
      </c>
      <c r="D646" s="18" t="s">
        <v>21</v>
      </c>
      <c r="E646">
        <v>1.62</v>
      </c>
      <c r="F646" s="18">
        <v>20</v>
      </c>
      <c r="G646" s="18" t="s">
        <v>27</v>
      </c>
      <c r="H646" s="18" t="s">
        <v>23</v>
      </c>
      <c r="I646">
        <v>13.99</v>
      </c>
      <c r="J646">
        <v>1</v>
      </c>
      <c r="K646" t="s">
        <v>28</v>
      </c>
      <c r="L646">
        <v>1</v>
      </c>
      <c r="M646">
        <v>0.08</v>
      </c>
      <c r="N646" t="s">
        <v>51</v>
      </c>
      <c r="O646" t="str">
        <f t="shared" si="10"/>
        <v>18-25</v>
      </c>
    </row>
    <row r="647" spans="1:15" x14ac:dyDescent="0.25">
      <c r="A647" t="s">
        <v>687</v>
      </c>
      <c r="B647" s="18">
        <v>59</v>
      </c>
      <c r="C647" s="18" t="s">
        <v>26</v>
      </c>
      <c r="D647" s="18" t="s">
        <v>31</v>
      </c>
      <c r="E647">
        <v>16.39</v>
      </c>
      <c r="F647" s="18">
        <v>40</v>
      </c>
      <c r="G647" s="18" t="s">
        <v>27</v>
      </c>
      <c r="H647" s="18" t="s">
        <v>45</v>
      </c>
      <c r="I647">
        <v>17.989999999999998</v>
      </c>
      <c r="J647">
        <v>0</v>
      </c>
      <c r="K647" t="s">
        <v>36</v>
      </c>
      <c r="L647">
        <v>5</v>
      </c>
      <c r="M647">
        <v>0.4</v>
      </c>
      <c r="N647" t="s">
        <v>33</v>
      </c>
      <c r="O647" t="str">
        <f t="shared" si="10"/>
        <v>56-100</v>
      </c>
    </row>
    <row r="648" spans="1:15" x14ac:dyDescent="0.25">
      <c r="A648" t="s">
        <v>688</v>
      </c>
      <c r="B648" s="18">
        <v>39</v>
      </c>
      <c r="C648" s="18" t="s">
        <v>26</v>
      </c>
      <c r="D648" s="18" t="s">
        <v>15</v>
      </c>
      <c r="E648">
        <v>1.28</v>
      </c>
      <c r="F648" s="18">
        <v>45</v>
      </c>
      <c r="G648" s="18" t="s">
        <v>16</v>
      </c>
      <c r="H648" s="18" t="s">
        <v>17</v>
      </c>
      <c r="I648">
        <v>8.99</v>
      </c>
      <c r="J648">
        <v>1</v>
      </c>
      <c r="K648" t="s">
        <v>18</v>
      </c>
      <c r="L648">
        <v>5</v>
      </c>
      <c r="M648">
        <v>0.03</v>
      </c>
      <c r="N648" t="s">
        <v>33</v>
      </c>
      <c r="O648" t="str">
        <f t="shared" si="10"/>
        <v>36-55</v>
      </c>
    </row>
    <row r="649" spans="1:15" x14ac:dyDescent="0.25">
      <c r="A649" t="s">
        <v>689</v>
      </c>
      <c r="B649" s="18">
        <v>33</v>
      </c>
      <c r="C649" s="18" t="s">
        <v>26</v>
      </c>
      <c r="D649" s="18" t="s">
        <v>31</v>
      </c>
      <c r="E649">
        <v>25.15</v>
      </c>
      <c r="F649" s="18">
        <v>0</v>
      </c>
      <c r="G649" s="18" t="s">
        <v>69</v>
      </c>
      <c r="H649" s="18" t="s">
        <v>17</v>
      </c>
      <c r="I649">
        <v>17.989999999999998</v>
      </c>
      <c r="J649">
        <v>0</v>
      </c>
      <c r="K649" t="s">
        <v>28</v>
      </c>
      <c r="L649">
        <v>1</v>
      </c>
      <c r="M649">
        <v>25.15</v>
      </c>
      <c r="N649" t="s">
        <v>46</v>
      </c>
      <c r="O649" t="str">
        <f t="shared" si="10"/>
        <v>26-35</v>
      </c>
    </row>
    <row r="650" spans="1:15" x14ac:dyDescent="0.25">
      <c r="A650" t="s">
        <v>690</v>
      </c>
      <c r="B650" s="18">
        <v>19</v>
      </c>
      <c r="C650" s="18" t="s">
        <v>26</v>
      </c>
      <c r="D650" s="18" t="s">
        <v>15</v>
      </c>
      <c r="E650">
        <v>8.01</v>
      </c>
      <c r="F650" s="18">
        <v>47</v>
      </c>
      <c r="G650" s="18" t="s">
        <v>22</v>
      </c>
      <c r="H650" s="18" t="s">
        <v>56</v>
      </c>
      <c r="I650">
        <v>8.99</v>
      </c>
      <c r="J650">
        <v>1</v>
      </c>
      <c r="K650" t="s">
        <v>36</v>
      </c>
      <c r="L650">
        <v>2</v>
      </c>
      <c r="M650">
        <v>0.17</v>
      </c>
      <c r="N650" t="s">
        <v>24</v>
      </c>
      <c r="O650" t="str">
        <f t="shared" si="10"/>
        <v>18-25</v>
      </c>
    </row>
    <row r="651" spans="1:15" x14ac:dyDescent="0.25">
      <c r="A651" t="s">
        <v>691</v>
      </c>
      <c r="B651" s="18">
        <v>27</v>
      </c>
      <c r="C651" s="18" t="s">
        <v>26</v>
      </c>
      <c r="D651" s="18" t="s">
        <v>21</v>
      </c>
      <c r="E651">
        <v>4.07</v>
      </c>
      <c r="F651" s="18">
        <v>42</v>
      </c>
      <c r="G651" s="18" t="s">
        <v>69</v>
      </c>
      <c r="H651" s="18" t="s">
        <v>54</v>
      </c>
      <c r="I651">
        <v>13.99</v>
      </c>
      <c r="J651">
        <v>1</v>
      </c>
      <c r="K651" t="s">
        <v>28</v>
      </c>
      <c r="L651">
        <v>5</v>
      </c>
      <c r="M651">
        <v>0.09</v>
      </c>
      <c r="N651" t="s">
        <v>29</v>
      </c>
      <c r="O651" t="str">
        <f t="shared" si="10"/>
        <v>26-35</v>
      </c>
    </row>
    <row r="652" spans="1:15" x14ac:dyDescent="0.25">
      <c r="A652" t="s">
        <v>692</v>
      </c>
      <c r="B652" s="18">
        <v>70</v>
      </c>
      <c r="C652" s="18" t="s">
        <v>40</v>
      </c>
      <c r="D652" s="18" t="s">
        <v>15</v>
      </c>
      <c r="E652">
        <v>15.81</v>
      </c>
      <c r="F652" s="18">
        <v>44</v>
      </c>
      <c r="G652" s="18" t="s">
        <v>16</v>
      </c>
      <c r="H652" s="18" t="s">
        <v>56</v>
      </c>
      <c r="I652">
        <v>8.99</v>
      </c>
      <c r="J652">
        <v>1</v>
      </c>
      <c r="K652" t="s">
        <v>28</v>
      </c>
      <c r="L652">
        <v>1</v>
      </c>
      <c r="M652">
        <v>0.35</v>
      </c>
      <c r="N652" t="s">
        <v>51</v>
      </c>
      <c r="O652" t="str">
        <f t="shared" si="10"/>
        <v>56-100</v>
      </c>
    </row>
    <row r="653" spans="1:15" x14ac:dyDescent="0.25">
      <c r="A653" t="s">
        <v>693</v>
      </c>
      <c r="B653" s="18">
        <v>64</v>
      </c>
      <c r="C653" s="18" t="s">
        <v>40</v>
      </c>
      <c r="D653" s="18" t="s">
        <v>21</v>
      </c>
      <c r="E653">
        <v>30.64</v>
      </c>
      <c r="F653" s="18">
        <v>50</v>
      </c>
      <c r="G653" s="18" t="s">
        <v>48</v>
      </c>
      <c r="H653" s="18" t="s">
        <v>45</v>
      </c>
      <c r="I653">
        <v>13.99</v>
      </c>
      <c r="J653">
        <v>0</v>
      </c>
      <c r="K653" t="s">
        <v>42</v>
      </c>
      <c r="L653">
        <v>3</v>
      </c>
      <c r="M653">
        <v>0.6</v>
      </c>
      <c r="N653" t="s">
        <v>46</v>
      </c>
      <c r="O653" t="str">
        <f t="shared" si="10"/>
        <v>56-100</v>
      </c>
    </row>
    <row r="654" spans="1:15" x14ac:dyDescent="0.25">
      <c r="A654" t="s">
        <v>694</v>
      </c>
      <c r="B654" s="18">
        <v>66</v>
      </c>
      <c r="C654" s="18" t="s">
        <v>14</v>
      </c>
      <c r="D654" s="18" t="s">
        <v>15</v>
      </c>
      <c r="E654">
        <v>8.0299999999999994</v>
      </c>
      <c r="F654" s="18">
        <v>7</v>
      </c>
      <c r="G654" s="18" t="s">
        <v>16</v>
      </c>
      <c r="H654" s="18" t="s">
        <v>23</v>
      </c>
      <c r="I654">
        <v>8.99</v>
      </c>
      <c r="J654">
        <v>0</v>
      </c>
      <c r="K654" t="s">
        <v>28</v>
      </c>
      <c r="L654">
        <v>4</v>
      </c>
      <c r="M654">
        <v>1</v>
      </c>
      <c r="N654" t="s">
        <v>33</v>
      </c>
      <c r="O654" t="str">
        <f t="shared" si="10"/>
        <v>56-100</v>
      </c>
    </row>
    <row r="655" spans="1:15" x14ac:dyDescent="0.25">
      <c r="A655" t="s">
        <v>695</v>
      </c>
      <c r="B655" s="18">
        <v>63</v>
      </c>
      <c r="C655" s="18" t="s">
        <v>14</v>
      </c>
      <c r="D655" s="18" t="s">
        <v>31</v>
      </c>
      <c r="E655">
        <v>15.63</v>
      </c>
      <c r="F655" s="18">
        <v>22</v>
      </c>
      <c r="G655" s="18" t="s">
        <v>48</v>
      </c>
      <c r="H655" s="18" t="s">
        <v>54</v>
      </c>
      <c r="I655">
        <v>17.989999999999998</v>
      </c>
      <c r="J655">
        <v>0</v>
      </c>
      <c r="K655" t="s">
        <v>28</v>
      </c>
      <c r="L655">
        <v>2</v>
      </c>
      <c r="M655">
        <v>0.68</v>
      </c>
      <c r="N655" t="s">
        <v>51</v>
      </c>
      <c r="O655" t="str">
        <f t="shared" si="10"/>
        <v>56-100</v>
      </c>
    </row>
    <row r="656" spans="1:15" x14ac:dyDescent="0.25">
      <c r="A656" t="s">
        <v>696</v>
      </c>
      <c r="B656" s="18">
        <v>48</v>
      </c>
      <c r="C656" s="18" t="s">
        <v>26</v>
      </c>
      <c r="D656" s="18" t="s">
        <v>15</v>
      </c>
      <c r="E656">
        <v>0.23</v>
      </c>
      <c r="F656" s="18">
        <v>37</v>
      </c>
      <c r="G656" s="18" t="s">
        <v>22</v>
      </c>
      <c r="H656" s="18" t="s">
        <v>23</v>
      </c>
      <c r="I656">
        <v>8.99</v>
      </c>
      <c r="J656">
        <v>1</v>
      </c>
      <c r="K656" t="s">
        <v>60</v>
      </c>
      <c r="L656">
        <v>2</v>
      </c>
      <c r="M656">
        <v>0.01</v>
      </c>
      <c r="N656" t="s">
        <v>19</v>
      </c>
      <c r="O656" t="str">
        <f t="shared" si="10"/>
        <v>36-55</v>
      </c>
    </row>
    <row r="657" spans="1:15" x14ac:dyDescent="0.25">
      <c r="A657" t="s">
        <v>697</v>
      </c>
      <c r="B657" s="18">
        <v>57</v>
      </c>
      <c r="C657" s="18" t="s">
        <v>40</v>
      </c>
      <c r="D657" s="18" t="s">
        <v>15</v>
      </c>
      <c r="E657">
        <v>12.33</v>
      </c>
      <c r="F657" s="18">
        <v>4</v>
      </c>
      <c r="G657" s="18" t="s">
        <v>48</v>
      </c>
      <c r="H657" s="18" t="s">
        <v>54</v>
      </c>
      <c r="I657">
        <v>8.99</v>
      </c>
      <c r="J657">
        <v>0</v>
      </c>
      <c r="K657" t="s">
        <v>28</v>
      </c>
      <c r="L657">
        <v>2</v>
      </c>
      <c r="M657">
        <v>2.4700000000000002</v>
      </c>
      <c r="N657" t="s">
        <v>29</v>
      </c>
      <c r="O657" t="str">
        <f t="shared" si="10"/>
        <v>56-100</v>
      </c>
    </row>
    <row r="658" spans="1:15" x14ac:dyDescent="0.25">
      <c r="A658" t="s">
        <v>698</v>
      </c>
      <c r="B658" s="18">
        <v>25</v>
      </c>
      <c r="C658" s="18" t="s">
        <v>26</v>
      </c>
      <c r="D658" s="18" t="s">
        <v>31</v>
      </c>
      <c r="E658">
        <v>4.43</v>
      </c>
      <c r="F658" s="18">
        <v>11</v>
      </c>
      <c r="G658" s="18" t="s">
        <v>27</v>
      </c>
      <c r="H658" s="18" t="s">
        <v>17</v>
      </c>
      <c r="I658">
        <v>17.989999999999998</v>
      </c>
      <c r="J658">
        <v>0</v>
      </c>
      <c r="K658" t="s">
        <v>60</v>
      </c>
      <c r="L658">
        <v>5</v>
      </c>
      <c r="M658">
        <v>0.37</v>
      </c>
      <c r="N658" t="s">
        <v>38</v>
      </c>
      <c r="O658" t="str">
        <f t="shared" si="10"/>
        <v>18-25</v>
      </c>
    </row>
    <row r="659" spans="1:15" x14ac:dyDescent="0.25">
      <c r="A659" t="s">
        <v>699</v>
      </c>
      <c r="B659" s="18">
        <v>25</v>
      </c>
      <c r="C659" s="18" t="s">
        <v>40</v>
      </c>
      <c r="D659" s="18" t="s">
        <v>15</v>
      </c>
      <c r="E659">
        <v>2.39</v>
      </c>
      <c r="F659" s="18">
        <v>8</v>
      </c>
      <c r="G659" s="18" t="s">
        <v>22</v>
      </c>
      <c r="H659" s="18" t="s">
        <v>45</v>
      </c>
      <c r="I659">
        <v>8.99</v>
      </c>
      <c r="J659">
        <v>1</v>
      </c>
      <c r="K659" t="s">
        <v>60</v>
      </c>
      <c r="L659">
        <v>1</v>
      </c>
      <c r="M659">
        <v>0.27</v>
      </c>
      <c r="N659" t="s">
        <v>33</v>
      </c>
      <c r="O659" t="str">
        <f t="shared" si="10"/>
        <v>18-25</v>
      </c>
    </row>
    <row r="660" spans="1:15" x14ac:dyDescent="0.25">
      <c r="A660" t="s">
        <v>700</v>
      </c>
      <c r="B660" s="18">
        <v>55</v>
      </c>
      <c r="C660" s="18" t="s">
        <v>26</v>
      </c>
      <c r="D660" s="18" t="s">
        <v>31</v>
      </c>
      <c r="E660">
        <v>16.829999999999998</v>
      </c>
      <c r="F660" s="18">
        <v>16</v>
      </c>
      <c r="G660" s="18" t="s">
        <v>16</v>
      </c>
      <c r="H660" s="18" t="s">
        <v>23</v>
      </c>
      <c r="I660">
        <v>17.989999999999998</v>
      </c>
      <c r="J660">
        <v>0</v>
      </c>
      <c r="K660" t="s">
        <v>42</v>
      </c>
      <c r="L660">
        <v>4</v>
      </c>
      <c r="M660">
        <v>0.99</v>
      </c>
      <c r="N660" t="s">
        <v>51</v>
      </c>
      <c r="O660" t="str">
        <f t="shared" si="10"/>
        <v>36-55</v>
      </c>
    </row>
    <row r="661" spans="1:15" x14ac:dyDescent="0.25">
      <c r="A661" t="s">
        <v>701</v>
      </c>
      <c r="B661" s="18">
        <v>65</v>
      </c>
      <c r="C661" s="18" t="s">
        <v>40</v>
      </c>
      <c r="D661" s="18" t="s">
        <v>31</v>
      </c>
      <c r="E661">
        <v>20.18</v>
      </c>
      <c r="F661" s="18">
        <v>4</v>
      </c>
      <c r="G661" s="18" t="s">
        <v>32</v>
      </c>
      <c r="H661" s="18" t="s">
        <v>23</v>
      </c>
      <c r="I661">
        <v>17.989999999999998</v>
      </c>
      <c r="J661">
        <v>0</v>
      </c>
      <c r="K661" t="s">
        <v>28</v>
      </c>
      <c r="L661">
        <v>4</v>
      </c>
      <c r="M661">
        <v>4.04</v>
      </c>
      <c r="N661" t="s">
        <v>29</v>
      </c>
      <c r="O661" t="str">
        <f t="shared" si="10"/>
        <v>56-100</v>
      </c>
    </row>
    <row r="662" spans="1:15" x14ac:dyDescent="0.25">
      <c r="A662" t="s">
        <v>702</v>
      </c>
      <c r="B662" s="18">
        <v>47</v>
      </c>
      <c r="C662" s="18" t="s">
        <v>40</v>
      </c>
      <c r="D662" s="18" t="s">
        <v>31</v>
      </c>
      <c r="E662">
        <v>3.88</v>
      </c>
      <c r="F662" s="18">
        <v>53</v>
      </c>
      <c r="G662" s="18" t="s">
        <v>69</v>
      </c>
      <c r="H662" s="18" t="s">
        <v>23</v>
      </c>
      <c r="I662">
        <v>17.989999999999998</v>
      </c>
      <c r="J662">
        <v>1</v>
      </c>
      <c r="K662" t="s">
        <v>28</v>
      </c>
      <c r="L662">
        <v>5</v>
      </c>
      <c r="M662">
        <v>7.0000000000000007E-2</v>
      </c>
      <c r="N662" t="s">
        <v>51</v>
      </c>
      <c r="O662" t="str">
        <f t="shared" si="10"/>
        <v>36-55</v>
      </c>
    </row>
    <row r="663" spans="1:15" x14ac:dyDescent="0.25">
      <c r="A663" t="s">
        <v>703</v>
      </c>
      <c r="B663" s="18">
        <v>43</v>
      </c>
      <c r="C663" s="18" t="s">
        <v>40</v>
      </c>
      <c r="D663" s="18" t="s">
        <v>21</v>
      </c>
      <c r="E663">
        <v>8.99</v>
      </c>
      <c r="F663" s="18">
        <v>53</v>
      </c>
      <c r="G663" s="18" t="s">
        <v>69</v>
      </c>
      <c r="H663" s="18" t="s">
        <v>45</v>
      </c>
      <c r="I663">
        <v>13.99</v>
      </c>
      <c r="J663">
        <v>1</v>
      </c>
      <c r="K663" t="s">
        <v>28</v>
      </c>
      <c r="L663">
        <v>1</v>
      </c>
      <c r="M663">
        <v>0.17</v>
      </c>
      <c r="N663" t="s">
        <v>19</v>
      </c>
      <c r="O663" t="str">
        <f t="shared" si="10"/>
        <v>36-55</v>
      </c>
    </row>
    <row r="664" spans="1:15" x14ac:dyDescent="0.25">
      <c r="A664" t="s">
        <v>704</v>
      </c>
      <c r="B664" s="18">
        <v>34</v>
      </c>
      <c r="C664" s="18" t="s">
        <v>14</v>
      </c>
      <c r="D664" s="18" t="s">
        <v>21</v>
      </c>
      <c r="E664">
        <v>12.65</v>
      </c>
      <c r="F664" s="18">
        <v>2</v>
      </c>
      <c r="G664" s="18" t="s">
        <v>48</v>
      </c>
      <c r="H664" s="18" t="s">
        <v>45</v>
      </c>
      <c r="I664">
        <v>13.99</v>
      </c>
      <c r="J664">
        <v>0</v>
      </c>
      <c r="K664" t="s">
        <v>36</v>
      </c>
      <c r="L664">
        <v>4</v>
      </c>
      <c r="M664">
        <v>4.22</v>
      </c>
      <c r="N664" t="s">
        <v>51</v>
      </c>
      <c r="O664" t="str">
        <f t="shared" si="10"/>
        <v>26-35</v>
      </c>
    </row>
    <row r="665" spans="1:15" x14ac:dyDescent="0.25">
      <c r="A665" t="s">
        <v>705</v>
      </c>
      <c r="B665" s="18">
        <v>24</v>
      </c>
      <c r="C665" s="18" t="s">
        <v>26</v>
      </c>
      <c r="D665" s="18" t="s">
        <v>15</v>
      </c>
      <c r="E665">
        <v>25.78</v>
      </c>
      <c r="F665" s="18">
        <v>8</v>
      </c>
      <c r="G665" s="18" t="s">
        <v>22</v>
      </c>
      <c r="H665" s="18" t="s">
        <v>45</v>
      </c>
      <c r="I665">
        <v>8.99</v>
      </c>
      <c r="J665">
        <v>0</v>
      </c>
      <c r="K665" t="s">
        <v>60</v>
      </c>
      <c r="L665">
        <v>3</v>
      </c>
      <c r="M665">
        <v>2.86</v>
      </c>
      <c r="N665" t="s">
        <v>33</v>
      </c>
      <c r="O665" t="str">
        <f t="shared" si="10"/>
        <v>18-25</v>
      </c>
    </row>
    <row r="666" spans="1:15" x14ac:dyDescent="0.25">
      <c r="A666" t="s">
        <v>706</v>
      </c>
      <c r="B666" s="18">
        <v>50</v>
      </c>
      <c r="C666" s="18" t="s">
        <v>26</v>
      </c>
      <c r="D666" s="18" t="s">
        <v>21</v>
      </c>
      <c r="E666">
        <v>0.27</v>
      </c>
      <c r="F666" s="18">
        <v>31</v>
      </c>
      <c r="G666" s="18" t="s">
        <v>48</v>
      </c>
      <c r="H666" s="18" t="s">
        <v>56</v>
      </c>
      <c r="I666">
        <v>13.99</v>
      </c>
      <c r="J666">
        <v>1</v>
      </c>
      <c r="K666" t="s">
        <v>28</v>
      </c>
      <c r="L666">
        <v>1</v>
      </c>
      <c r="M666">
        <v>0.01</v>
      </c>
      <c r="N666" t="s">
        <v>38</v>
      </c>
      <c r="O666" t="str">
        <f t="shared" si="10"/>
        <v>36-55</v>
      </c>
    </row>
    <row r="667" spans="1:15" x14ac:dyDescent="0.25">
      <c r="A667" t="s">
        <v>707</v>
      </c>
      <c r="B667" s="18">
        <v>28</v>
      </c>
      <c r="C667" s="18" t="s">
        <v>40</v>
      </c>
      <c r="D667" s="18" t="s">
        <v>15</v>
      </c>
      <c r="E667">
        <v>29.12</v>
      </c>
      <c r="F667" s="18">
        <v>31</v>
      </c>
      <c r="G667" s="18" t="s">
        <v>16</v>
      </c>
      <c r="H667" s="18" t="s">
        <v>56</v>
      </c>
      <c r="I667">
        <v>8.99</v>
      </c>
      <c r="J667">
        <v>0</v>
      </c>
      <c r="K667" t="s">
        <v>42</v>
      </c>
      <c r="L667">
        <v>4</v>
      </c>
      <c r="M667">
        <v>0.91</v>
      </c>
      <c r="N667" t="s">
        <v>51</v>
      </c>
      <c r="O667" t="str">
        <f t="shared" si="10"/>
        <v>26-35</v>
      </c>
    </row>
    <row r="668" spans="1:15" x14ac:dyDescent="0.25">
      <c r="A668" t="s">
        <v>708</v>
      </c>
      <c r="B668" s="18">
        <v>56</v>
      </c>
      <c r="C668" s="18" t="s">
        <v>26</v>
      </c>
      <c r="D668" s="18" t="s">
        <v>31</v>
      </c>
      <c r="E668">
        <v>2.98</v>
      </c>
      <c r="F668" s="18">
        <v>39</v>
      </c>
      <c r="G668" s="18" t="s">
        <v>22</v>
      </c>
      <c r="H668" s="18" t="s">
        <v>45</v>
      </c>
      <c r="I668">
        <v>17.989999999999998</v>
      </c>
      <c r="J668">
        <v>1</v>
      </c>
      <c r="K668" t="s">
        <v>42</v>
      </c>
      <c r="L668">
        <v>3</v>
      </c>
      <c r="M668">
        <v>7.0000000000000007E-2</v>
      </c>
      <c r="N668" t="s">
        <v>46</v>
      </c>
      <c r="O668" t="str">
        <f t="shared" si="10"/>
        <v>56-100</v>
      </c>
    </row>
    <row r="669" spans="1:15" x14ac:dyDescent="0.25">
      <c r="A669" t="s">
        <v>709</v>
      </c>
      <c r="B669" s="18">
        <v>42</v>
      </c>
      <c r="C669" s="18" t="s">
        <v>40</v>
      </c>
      <c r="D669" s="18" t="s">
        <v>21</v>
      </c>
      <c r="E669">
        <v>1.65</v>
      </c>
      <c r="F669" s="18">
        <v>41</v>
      </c>
      <c r="G669" s="18" t="s">
        <v>16</v>
      </c>
      <c r="H669" s="18" t="s">
        <v>23</v>
      </c>
      <c r="I669">
        <v>13.99</v>
      </c>
      <c r="J669">
        <v>1</v>
      </c>
      <c r="K669" t="s">
        <v>42</v>
      </c>
      <c r="L669">
        <v>3</v>
      </c>
      <c r="M669">
        <v>0.04</v>
      </c>
      <c r="N669" t="s">
        <v>19</v>
      </c>
      <c r="O669" t="str">
        <f t="shared" si="10"/>
        <v>36-55</v>
      </c>
    </row>
    <row r="670" spans="1:15" x14ac:dyDescent="0.25">
      <c r="A670" t="s">
        <v>710</v>
      </c>
      <c r="B670" s="18">
        <v>46</v>
      </c>
      <c r="C670" s="18" t="s">
        <v>14</v>
      </c>
      <c r="D670" s="18" t="s">
        <v>31</v>
      </c>
      <c r="E670">
        <v>5.98</v>
      </c>
      <c r="F670" s="18">
        <v>31</v>
      </c>
      <c r="G670" s="18" t="s">
        <v>27</v>
      </c>
      <c r="H670" s="18" t="s">
        <v>45</v>
      </c>
      <c r="I670">
        <v>17.989999999999998</v>
      </c>
      <c r="J670">
        <v>1</v>
      </c>
      <c r="K670" t="s">
        <v>42</v>
      </c>
      <c r="L670">
        <v>1</v>
      </c>
      <c r="M670">
        <v>0.19</v>
      </c>
      <c r="N670" t="s">
        <v>46</v>
      </c>
      <c r="O670" t="str">
        <f t="shared" si="10"/>
        <v>36-55</v>
      </c>
    </row>
    <row r="671" spans="1:15" x14ac:dyDescent="0.25">
      <c r="A671" t="s">
        <v>711</v>
      </c>
      <c r="B671" s="18">
        <v>62</v>
      </c>
      <c r="C671" s="18" t="s">
        <v>40</v>
      </c>
      <c r="D671" s="18" t="s">
        <v>31</v>
      </c>
      <c r="E671">
        <v>29.21</v>
      </c>
      <c r="F671" s="18">
        <v>1</v>
      </c>
      <c r="G671" s="18" t="s">
        <v>48</v>
      </c>
      <c r="H671" s="18" t="s">
        <v>23</v>
      </c>
      <c r="I671">
        <v>17.989999999999998</v>
      </c>
      <c r="J671">
        <v>0</v>
      </c>
      <c r="K671" t="s">
        <v>18</v>
      </c>
      <c r="L671">
        <v>1</v>
      </c>
      <c r="M671">
        <v>14.61</v>
      </c>
      <c r="N671" t="s">
        <v>51</v>
      </c>
      <c r="O671" t="str">
        <f t="shared" si="10"/>
        <v>56-100</v>
      </c>
    </row>
    <row r="672" spans="1:15" x14ac:dyDescent="0.25">
      <c r="A672" t="s">
        <v>712</v>
      </c>
      <c r="B672" s="18">
        <v>20</v>
      </c>
      <c r="C672" s="18" t="s">
        <v>14</v>
      </c>
      <c r="D672" s="18" t="s">
        <v>31</v>
      </c>
      <c r="E672">
        <v>11.58</v>
      </c>
      <c r="F672" s="18">
        <v>44</v>
      </c>
      <c r="G672" s="18" t="s">
        <v>16</v>
      </c>
      <c r="H672" s="18" t="s">
        <v>45</v>
      </c>
      <c r="I672">
        <v>17.989999999999998</v>
      </c>
      <c r="J672">
        <v>1</v>
      </c>
      <c r="K672" t="s">
        <v>28</v>
      </c>
      <c r="L672">
        <v>4</v>
      </c>
      <c r="M672">
        <v>0.26</v>
      </c>
      <c r="N672" t="s">
        <v>29</v>
      </c>
      <c r="O672" t="str">
        <f t="shared" si="10"/>
        <v>18-25</v>
      </c>
    </row>
    <row r="673" spans="1:15" x14ac:dyDescent="0.25">
      <c r="A673" t="s">
        <v>713</v>
      </c>
      <c r="B673" s="18">
        <v>24</v>
      </c>
      <c r="C673" s="18" t="s">
        <v>14</v>
      </c>
      <c r="D673" s="18" t="s">
        <v>21</v>
      </c>
      <c r="E673">
        <v>40.81</v>
      </c>
      <c r="F673" s="18">
        <v>40</v>
      </c>
      <c r="G673" s="18" t="s">
        <v>22</v>
      </c>
      <c r="H673" s="18" t="s">
        <v>45</v>
      </c>
      <c r="I673">
        <v>13.99</v>
      </c>
      <c r="J673">
        <v>0</v>
      </c>
      <c r="K673" t="s">
        <v>36</v>
      </c>
      <c r="L673">
        <v>4</v>
      </c>
      <c r="M673">
        <v>1</v>
      </c>
      <c r="N673" t="s">
        <v>19</v>
      </c>
      <c r="O673" t="str">
        <f t="shared" si="10"/>
        <v>18-25</v>
      </c>
    </row>
    <row r="674" spans="1:15" x14ac:dyDescent="0.25">
      <c r="A674" t="s">
        <v>714</v>
      </c>
      <c r="B674" s="18">
        <v>62</v>
      </c>
      <c r="C674" s="18" t="s">
        <v>14</v>
      </c>
      <c r="D674" s="18" t="s">
        <v>21</v>
      </c>
      <c r="E674">
        <v>5.63</v>
      </c>
      <c r="F674" s="18">
        <v>26</v>
      </c>
      <c r="G674" s="18" t="s">
        <v>27</v>
      </c>
      <c r="H674" s="18" t="s">
        <v>17</v>
      </c>
      <c r="I674">
        <v>13.99</v>
      </c>
      <c r="J674">
        <v>0</v>
      </c>
      <c r="K674" t="s">
        <v>60</v>
      </c>
      <c r="L674">
        <v>3</v>
      </c>
      <c r="M674">
        <v>0.21</v>
      </c>
      <c r="N674" t="s">
        <v>38</v>
      </c>
      <c r="O674" t="str">
        <f t="shared" si="10"/>
        <v>56-100</v>
      </c>
    </row>
    <row r="675" spans="1:15" x14ac:dyDescent="0.25">
      <c r="A675" t="s">
        <v>715</v>
      </c>
      <c r="B675" s="18">
        <v>26</v>
      </c>
      <c r="C675" s="18" t="s">
        <v>26</v>
      </c>
      <c r="D675" s="18" t="s">
        <v>21</v>
      </c>
      <c r="E675">
        <v>1.84</v>
      </c>
      <c r="F675" s="18">
        <v>15</v>
      </c>
      <c r="G675" s="18" t="s">
        <v>27</v>
      </c>
      <c r="H675" s="18" t="s">
        <v>23</v>
      </c>
      <c r="I675">
        <v>13.99</v>
      </c>
      <c r="J675">
        <v>1</v>
      </c>
      <c r="K675" t="s">
        <v>18</v>
      </c>
      <c r="L675">
        <v>5</v>
      </c>
      <c r="M675">
        <v>0.12</v>
      </c>
      <c r="N675" t="s">
        <v>19</v>
      </c>
      <c r="O675" t="str">
        <f t="shared" si="10"/>
        <v>26-35</v>
      </c>
    </row>
    <row r="676" spans="1:15" x14ac:dyDescent="0.25">
      <c r="A676" t="s">
        <v>716</v>
      </c>
      <c r="B676" s="18">
        <v>58</v>
      </c>
      <c r="C676" s="18" t="s">
        <v>40</v>
      </c>
      <c r="D676" s="18" t="s">
        <v>21</v>
      </c>
      <c r="E676">
        <v>2.11</v>
      </c>
      <c r="F676" s="18">
        <v>5</v>
      </c>
      <c r="G676" s="18" t="s">
        <v>69</v>
      </c>
      <c r="H676" s="18" t="s">
        <v>17</v>
      </c>
      <c r="I676">
        <v>13.99</v>
      </c>
      <c r="J676">
        <v>1</v>
      </c>
      <c r="K676" t="s">
        <v>60</v>
      </c>
      <c r="L676">
        <v>1</v>
      </c>
      <c r="M676">
        <v>0.35</v>
      </c>
      <c r="N676" t="s">
        <v>19</v>
      </c>
      <c r="O676" t="str">
        <f t="shared" si="10"/>
        <v>56-100</v>
      </c>
    </row>
    <row r="677" spans="1:15" x14ac:dyDescent="0.25">
      <c r="A677" t="s">
        <v>717</v>
      </c>
      <c r="B677" s="18">
        <v>62</v>
      </c>
      <c r="C677" s="18" t="s">
        <v>14</v>
      </c>
      <c r="D677" s="18" t="s">
        <v>15</v>
      </c>
      <c r="E677">
        <v>1.1599999999999999</v>
      </c>
      <c r="F677" s="18">
        <v>2</v>
      </c>
      <c r="G677" s="18" t="s">
        <v>48</v>
      </c>
      <c r="H677" s="18" t="s">
        <v>17</v>
      </c>
      <c r="I677">
        <v>8.99</v>
      </c>
      <c r="J677">
        <v>1</v>
      </c>
      <c r="K677" t="s">
        <v>42</v>
      </c>
      <c r="L677">
        <v>2</v>
      </c>
      <c r="M677">
        <v>0.39</v>
      </c>
      <c r="N677" t="s">
        <v>33</v>
      </c>
      <c r="O677" t="str">
        <f t="shared" si="10"/>
        <v>56-100</v>
      </c>
    </row>
    <row r="678" spans="1:15" x14ac:dyDescent="0.25">
      <c r="A678" t="s">
        <v>718</v>
      </c>
      <c r="B678" s="18">
        <v>70</v>
      </c>
      <c r="C678" s="18" t="s">
        <v>26</v>
      </c>
      <c r="D678" s="18" t="s">
        <v>31</v>
      </c>
      <c r="E678">
        <v>11.06</v>
      </c>
      <c r="F678" s="18">
        <v>38</v>
      </c>
      <c r="G678" s="18" t="s">
        <v>32</v>
      </c>
      <c r="H678" s="18" t="s">
        <v>45</v>
      </c>
      <c r="I678">
        <v>17.989999999999998</v>
      </c>
      <c r="J678">
        <v>1</v>
      </c>
      <c r="K678" t="s">
        <v>18</v>
      </c>
      <c r="L678">
        <v>1</v>
      </c>
      <c r="M678">
        <v>0.28000000000000003</v>
      </c>
      <c r="N678" t="s">
        <v>29</v>
      </c>
      <c r="O678" t="str">
        <f t="shared" si="10"/>
        <v>56-100</v>
      </c>
    </row>
    <row r="679" spans="1:15" x14ac:dyDescent="0.25">
      <c r="A679" t="s">
        <v>719</v>
      </c>
      <c r="B679" s="18">
        <v>25</v>
      </c>
      <c r="C679" s="18" t="s">
        <v>26</v>
      </c>
      <c r="D679" s="18" t="s">
        <v>15</v>
      </c>
      <c r="E679">
        <v>23.19</v>
      </c>
      <c r="F679" s="18">
        <v>59</v>
      </c>
      <c r="G679" s="18" t="s">
        <v>69</v>
      </c>
      <c r="H679" s="18" t="s">
        <v>54</v>
      </c>
      <c r="I679">
        <v>8.99</v>
      </c>
      <c r="J679">
        <v>0</v>
      </c>
      <c r="K679" t="s">
        <v>36</v>
      </c>
      <c r="L679">
        <v>5</v>
      </c>
      <c r="M679">
        <v>0.39</v>
      </c>
      <c r="N679" t="s">
        <v>24</v>
      </c>
      <c r="O679" t="str">
        <f t="shared" si="10"/>
        <v>18-25</v>
      </c>
    </row>
    <row r="680" spans="1:15" x14ac:dyDescent="0.25">
      <c r="A680" t="s">
        <v>720</v>
      </c>
      <c r="B680" s="18">
        <v>36</v>
      </c>
      <c r="C680" s="18" t="s">
        <v>26</v>
      </c>
      <c r="D680" s="18" t="s">
        <v>31</v>
      </c>
      <c r="E680">
        <v>22.1</v>
      </c>
      <c r="F680" s="18">
        <v>40</v>
      </c>
      <c r="G680" s="18" t="s">
        <v>48</v>
      </c>
      <c r="H680" s="18" t="s">
        <v>17</v>
      </c>
      <c r="I680">
        <v>17.989999999999998</v>
      </c>
      <c r="J680">
        <v>0</v>
      </c>
      <c r="K680" t="s">
        <v>28</v>
      </c>
      <c r="L680">
        <v>4</v>
      </c>
      <c r="M680">
        <v>0.54</v>
      </c>
      <c r="N680" t="s">
        <v>51</v>
      </c>
      <c r="O680" t="str">
        <f t="shared" si="10"/>
        <v>36-55</v>
      </c>
    </row>
    <row r="681" spans="1:15" x14ac:dyDescent="0.25">
      <c r="A681" t="s">
        <v>721</v>
      </c>
      <c r="B681" s="18">
        <v>37</v>
      </c>
      <c r="C681" s="18" t="s">
        <v>26</v>
      </c>
      <c r="D681" s="18" t="s">
        <v>15</v>
      </c>
      <c r="E681">
        <v>6.47</v>
      </c>
      <c r="F681" s="18">
        <v>21</v>
      </c>
      <c r="G681" s="18" t="s">
        <v>69</v>
      </c>
      <c r="H681" s="18" t="s">
        <v>23</v>
      </c>
      <c r="I681">
        <v>8.99</v>
      </c>
      <c r="J681">
        <v>1</v>
      </c>
      <c r="K681" t="s">
        <v>18</v>
      </c>
      <c r="L681">
        <v>3</v>
      </c>
      <c r="M681">
        <v>0.28999999999999998</v>
      </c>
      <c r="N681" t="s">
        <v>19</v>
      </c>
      <c r="O681" t="str">
        <f t="shared" si="10"/>
        <v>36-55</v>
      </c>
    </row>
    <row r="682" spans="1:15" x14ac:dyDescent="0.25">
      <c r="A682" t="s">
        <v>722</v>
      </c>
      <c r="B682" s="18">
        <v>52</v>
      </c>
      <c r="C682" s="18" t="s">
        <v>26</v>
      </c>
      <c r="D682" s="18" t="s">
        <v>31</v>
      </c>
      <c r="E682">
        <v>6.28</v>
      </c>
      <c r="F682" s="18">
        <v>44</v>
      </c>
      <c r="G682" s="18" t="s">
        <v>69</v>
      </c>
      <c r="H682" s="18" t="s">
        <v>54</v>
      </c>
      <c r="I682">
        <v>17.989999999999998</v>
      </c>
      <c r="J682">
        <v>1</v>
      </c>
      <c r="K682" t="s">
        <v>28</v>
      </c>
      <c r="L682">
        <v>1</v>
      </c>
      <c r="M682">
        <v>0.14000000000000001</v>
      </c>
      <c r="N682" t="s">
        <v>38</v>
      </c>
      <c r="O682" t="str">
        <f t="shared" si="10"/>
        <v>36-55</v>
      </c>
    </row>
    <row r="683" spans="1:15" x14ac:dyDescent="0.25">
      <c r="A683" t="s">
        <v>723</v>
      </c>
      <c r="B683" s="18">
        <v>38</v>
      </c>
      <c r="C683" s="18" t="s">
        <v>26</v>
      </c>
      <c r="D683" s="18" t="s">
        <v>15</v>
      </c>
      <c r="E683">
        <v>3.49</v>
      </c>
      <c r="F683" s="18">
        <v>54</v>
      </c>
      <c r="G683" s="18" t="s">
        <v>27</v>
      </c>
      <c r="H683" s="18" t="s">
        <v>56</v>
      </c>
      <c r="I683">
        <v>8.99</v>
      </c>
      <c r="J683">
        <v>1</v>
      </c>
      <c r="K683" t="s">
        <v>42</v>
      </c>
      <c r="L683">
        <v>5</v>
      </c>
      <c r="M683">
        <v>0.06</v>
      </c>
      <c r="N683" t="s">
        <v>33</v>
      </c>
      <c r="O683" t="str">
        <f t="shared" si="10"/>
        <v>36-55</v>
      </c>
    </row>
    <row r="684" spans="1:15" x14ac:dyDescent="0.25">
      <c r="A684" t="s">
        <v>724</v>
      </c>
      <c r="B684" s="18">
        <v>36</v>
      </c>
      <c r="C684" s="18" t="s">
        <v>26</v>
      </c>
      <c r="D684" s="18" t="s">
        <v>15</v>
      </c>
      <c r="E684">
        <v>0.99</v>
      </c>
      <c r="F684" s="18">
        <v>24</v>
      </c>
      <c r="G684" s="18" t="s">
        <v>16</v>
      </c>
      <c r="H684" s="18" t="s">
        <v>45</v>
      </c>
      <c r="I684">
        <v>8.99</v>
      </c>
      <c r="J684">
        <v>1</v>
      </c>
      <c r="K684" t="s">
        <v>36</v>
      </c>
      <c r="L684">
        <v>3</v>
      </c>
      <c r="M684">
        <v>0.04</v>
      </c>
      <c r="N684" t="s">
        <v>46</v>
      </c>
      <c r="O684" t="str">
        <f t="shared" si="10"/>
        <v>36-55</v>
      </c>
    </row>
    <row r="685" spans="1:15" x14ac:dyDescent="0.25">
      <c r="A685" t="s">
        <v>725</v>
      </c>
      <c r="B685" s="18">
        <v>47</v>
      </c>
      <c r="C685" s="18" t="s">
        <v>40</v>
      </c>
      <c r="D685" s="18" t="s">
        <v>31</v>
      </c>
      <c r="E685">
        <v>1.57</v>
      </c>
      <c r="F685" s="18">
        <v>39</v>
      </c>
      <c r="G685" s="18" t="s">
        <v>32</v>
      </c>
      <c r="H685" s="18" t="s">
        <v>54</v>
      </c>
      <c r="I685">
        <v>17.989999999999998</v>
      </c>
      <c r="J685">
        <v>1</v>
      </c>
      <c r="K685" t="s">
        <v>60</v>
      </c>
      <c r="L685">
        <v>5</v>
      </c>
      <c r="M685">
        <v>0.04</v>
      </c>
      <c r="N685" t="s">
        <v>33</v>
      </c>
      <c r="O685" t="str">
        <f t="shared" si="10"/>
        <v>36-55</v>
      </c>
    </row>
    <row r="686" spans="1:15" x14ac:dyDescent="0.25">
      <c r="A686" t="s">
        <v>726</v>
      </c>
      <c r="B686" s="18">
        <v>29</v>
      </c>
      <c r="C686" s="18" t="s">
        <v>40</v>
      </c>
      <c r="D686" s="18" t="s">
        <v>31</v>
      </c>
      <c r="E686">
        <v>12.32</v>
      </c>
      <c r="F686" s="18">
        <v>49</v>
      </c>
      <c r="G686" s="18" t="s">
        <v>27</v>
      </c>
      <c r="H686" s="18" t="s">
        <v>23</v>
      </c>
      <c r="I686">
        <v>17.989999999999998</v>
      </c>
      <c r="J686">
        <v>0</v>
      </c>
      <c r="K686" t="s">
        <v>42</v>
      </c>
      <c r="L686">
        <v>5</v>
      </c>
      <c r="M686">
        <v>0.25</v>
      </c>
      <c r="N686" t="s">
        <v>33</v>
      </c>
      <c r="O686" t="str">
        <f t="shared" si="10"/>
        <v>26-35</v>
      </c>
    </row>
    <row r="687" spans="1:15" x14ac:dyDescent="0.25">
      <c r="A687" t="s">
        <v>727</v>
      </c>
      <c r="B687" s="18">
        <v>27</v>
      </c>
      <c r="C687" s="18" t="s">
        <v>14</v>
      </c>
      <c r="D687" s="18" t="s">
        <v>31</v>
      </c>
      <c r="E687">
        <v>0.69</v>
      </c>
      <c r="F687" s="18">
        <v>39</v>
      </c>
      <c r="G687" s="18" t="s">
        <v>48</v>
      </c>
      <c r="H687" s="18" t="s">
        <v>45</v>
      </c>
      <c r="I687">
        <v>17.989999999999998</v>
      </c>
      <c r="J687">
        <v>1</v>
      </c>
      <c r="K687" t="s">
        <v>36</v>
      </c>
      <c r="L687">
        <v>5</v>
      </c>
      <c r="M687">
        <v>0.02</v>
      </c>
      <c r="N687" t="s">
        <v>24</v>
      </c>
      <c r="O687" t="str">
        <f t="shared" si="10"/>
        <v>26-35</v>
      </c>
    </row>
    <row r="688" spans="1:15" x14ac:dyDescent="0.25">
      <c r="A688" t="s">
        <v>728</v>
      </c>
      <c r="B688" s="18">
        <v>70</v>
      </c>
      <c r="C688" s="18" t="s">
        <v>14</v>
      </c>
      <c r="D688" s="18" t="s">
        <v>31</v>
      </c>
      <c r="E688">
        <v>7.15</v>
      </c>
      <c r="F688" s="18">
        <v>27</v>
      </c>
      <c r="G688" s="18" t="s">
        <v>27</v>
      </c>
      <c r="H688" s="18" t="s">
        <v>54</v>
      </c>
      <c r="I688">
        <v>17.989999999999998</v>
      </c>
      <c r="J688">
        <v>0</v>
      </c>
      <c r="K688" t="s">
        <v>60</v>
      </c>
      <c r="L688">
        <v>3</v>
      </c>
      <c r="M688">
        <v>0.26</v>
      </c>
      <c r="N688" t="s">
        <v>24</v>
      </c>
      <c r="O688" t="str">
        <f t="shared" si="10"/>
        <v>56-100</v>
      </c>
    </row>
    <row r="689" spans="1:15" x14ac:dyDescent="0.25">
      <c r="A689" t="s">
        <v>729</v>
      </c>
      <c r="B689" s="18">
        <v>55</v>
      </c>
      <c r="C689" s="18" t="s">
        <v>14</v>
      </c>
      <c r="D689" s="18" t="s">
        <v>21</v>
      </c>
      <c r="E689">
        <v>2.59</v>
      </c>
      <c r="F689" s="18">
        <v>54</v>
      </c>
      <c r="G689" s="18" t="s">
        <v>22</v>
      </c>
      <c r="H689" s="18" t="s">
        <v>54</v>
      </c>
      <c r="I689">
        <v>13.99</v>
      </c>
      <c r="J689">
        <v>1</v>
      </c>
      <c r="K689" t="s">
        <v>18</v>
      </c>
      <c r="L689">
        <v>3</v>
      </c>
      <c r="M689">
        <v>0.05</v>
      </c>
      <c r="N689" t="s">
        <v>24</v>
      </c>
      <c r="O689" t="str">
        <f t="shared" si="10"/>
        <v>36-55</v>
      </c>
    </row>
    <row r="690" spans="1:15" x14ac:dyDescent="0.25">
      <c r="A690" t="s">
        <v>730</v>
      </c>
      <c r="B690" s="18">
        <v>33</v>
      </c>
      <c r="C690" s="18" t="s">
        <v>14</v>
      </c>
      <c r="D690" s="18" t="s">
        <v>31</v>
      </c>
      <c r="E690">
        <v>25.28</v>
      </c>
      <c r="F690" s="18">
        <v>32</v>
      </c>
      <c r="G690" s="18" t="s">
        <v>27</v>
      </c>
      <c r="H690" s="18" t="s">
        <v>45</v>
      </c>
      <c r="I690">
        <v>17.989999999999998</v>
      </c>
      <c r="J690">
        <v>0</v>
      </c>
      <c r="K690" t="s">
        <v>36</v>
      </c>
      <c r="L690">
        <v>3</v>
      </c>
      <c r="M690">
        <v>0.77</v>
      </c>
      <c r="N690" t="s">
        <v>24</v>
      </c>
      <c r="O690" t="str">
        <f t="shared" si="10"/>
        <v>26-35</v>
      </c>
    </row>
    <row r="691" spans="1:15" x14ac:dyDescent="0.25">
      <c r="A691" t="s">
        <v>731</v>
      </c>
      <c r="B691" s="18">
        <v>22</v>
      </c>
      <c r="C691" s="18" t="s">
        <v>14</v>
      </c>
      <c r="D691" s="18" t="s">
        <v>31</v>
      </c>
      <c r="E691">
        <v>13.68</v>
      </c>
      <c r="F691" s="18">
        <v>48</v>
      </c>
      <c r="G691" s="18" t="s">
        <v>69</v>
      </c>
      <c r="H691" s="18" t="s">
        <v>17</v>
      </c>
      <c r="I691">
        <v>17.989999999999998</v>
      </c>
      <c r="J691">
        <v>1</v>
      </c>
      <c r="K691" t="s">
        <v>42</v>
      </c>
      <c r="L691">
        <v>3</v>
      </c>
      <c r="M691">
        <v>0.28000000000000003</v>
      </c>
      <c r="N691" t="s">
        <v>46</v>
      </c>
      <c r="O691" t="str">
        <f t="shared" si="10"/>
        <v>18-25</v>
      </c>
    </row>
    <row r="692" spans="1:15" x14ac:dyDescent="0.25">
      <c r="A692" t="s">
        <v>732</v>
      </c>
      <c r="B692" s="18">
        <v>44</v>
      </c>
      <c r="C692" s="18" t="s">
        <v>14</v>
      </c>
      <c r="D692" s="18" t="s">
        <v>31</v>
      </c>
      <c r="E692">
        <v>18.75</v>
      </c>
      <c r="F692" s="18">
        <v>44</v>
      </c>
      <c r="G692" s="18" t="s">
        <v>27</v>
      </c>
      <c r="H692" s="18" t="s">
        <v>54</v>
      </c>
      <c r="I692">
        <v>17.989999999999998</v>
      </c>
      <c r="J692">
        <v>0</v>
      </c>
      <c r="K692" t="s">
        <v>42</v>
      </c>
      <c r="L692">
        <v>5</v>
      </c>
      <c r="M692">
        <v>0.42</v>
      </c>
      <c r="N692" t="s">
        <v>19</v>
      </c>
      <c r="O692" t="str">
        <f t="shared" si="10"/>
        <v>36-55</v>
      </c>
    </row>
    <row r="693" spans="1:15" x14ac:dyDescent="0.25">
      <c r="A693" t="s">
        <v>733</v>
      </c>
      <c r="B693" s="18">
        <v>20</v>
      </c>
      <c r="C693" s="18" t="s">
        <v>14</v>
      </c>
      <c r="D693" s="18" t="s">
        <v>31</v>
      </c>
      <c r="E693">
        <v>9.24</v>
      </c>
      <c r="F693" s="18">
        <v>33</v>
      </c>
      <c r="G693" s="18" t="s">
        <v>69</v>
      </c>
      <c r="H693" s="18" t="s">
        <v>17</v>
      </c>
      <c r="I693">
        <v>17.989999999999998</v>
      </c>
      <c r="J693">
        <v>1</v>
      </c>
      <c r="K693" t="s">
        <v>18</v>
      </c>
      <c r="L693">
        <v>5</v>
      </c>
      <c r="M693">
        <v>0.27</v>
      </c>
      <c r="N693" t="s">
        <v>29</v>
      </c>
      <c r="O693" t="str">
        <f t="shared" si="10"/>
        <v>18-25</v>
      </c>
    </row>
    <row r="694" spans="1:15" x14ac:dyDescent="0.25">
      <c r="A694" t="s">
        <v>734</v>
      </c>
      <c r="B694" s="18">
        <v>69</v>
      </c>
      <c r="C694" s="18" t="s">
        <v>40</v>
      </c>
      <c r="D694" s="18" t="s">
        <v>31</v>
      </c>
      <c r="E694">
        <v>0.52</v>
      </c>
      <c r="F694" s="18">
        <v>42</v>
      </c>
      <c r="G694" s="18" t="s">
        <v>48</v>
      </c>
      <c r="H694" s="18" t="s">
        <v>54</v>
      </c>
      <c r="I694">
        <v>17.989999999999998</v>
      </c>
      <c r="J694">
        <v>1</v>
      </c>
      <c r="K694" t="s">
        <v>18</v>
      </c>
      <c r="L694">
        <v>3</v>
      </c>
      <c r="M694">
        <v>0.01</v>
      </c>
      <c r="N694" t="s">
        <v>19</v>
      </c>
      <c r="O694" t="str">
        <f t="shared" si="10"/>
        <v>56-100</v>
      </c>
    </row>
    <row r="695" spans="1:15" x14ac:dyDescent="0.25">
      <c r="A695" t="s">
        <v>735</v>
      </c>
      <c r="B695" s="18">
        <v>23</v>
      </c>
      <c r="C695" s="18" t="s">
        <v>40</v>
      </c>
      <c r="D695" s="18" t="s">
        <v>21</v>
      </c>
      <c r="E695">
        <v>4.46</v>
      </c>
      <c r="F695" s="18">
        <v>24</v>
      </c>
      <c r="G695" s="18" t="s">
        <v>16</v>
      </c>
      <c r="H695" s="18" t="s">
        <v>23</v>
      </c>
      <c r="I695">
        <v>13.99</v>
      </c>
      <c r="J695">
        <v>1</v>
      </c>
      <c r="K695" t="s">
        <v>18</v>
      </c>
      <c r="L695">
        <v>3</v>
      </c>
      <c r="M695">
        <v>0.18</v>
      </c>
      <c r="N695" t="s">
        <v>51</v>
      </c>
      <c r="O695" t="str">
        <f t="shared" si="10"/>
        <v>18-25</v>
      </c>
    </row>
    <row r="696" spans="1:15" x14ac:dyDescent="0.25">
      <c r="A696" t="s">
        <v>736</v>
      </c>
      <c r="B696" s="18">
        <v>24</v>
      </c>
      <c r="C696" s="18" t="s">
        <v>26</v>
      </c>
      <c r="D696" s="18" t="s">
        <v>31</v>
      </c>
      <c r="E696">
        <v>9.94</v>
      </c>
      <c r="F696" s="18">
        <v>34</v>
      </c>
      <c r="G696" s="18" t="s">
        <v>69</v>
      </c>
      <c r="H696" s="18" t="s">
        <v>45</v>
      </c>
      <c r="I696">
        <v>17.989999999999998</v>
      </c>
      <c r="J696">
        <v>1</v>
      </c>
      <c r="K696" t="s">
        <v>60</v>
      </c>
      <c r="L696">
        <v>2</v>
      </c>
      <c r="M696">
        <v>0.28000000000000003</v>
      </c>
      <c r="N696" t="s">
        <v>29</v>
      </c>
      <c r="O696" t="str">
        <f t="shared" si="10"/>
        <v>18-25</v>
      </c>
    </row>
    <row r="697" spans="1:15" x14ac:dyDescent="0.25">
      <c r="A697" t="s">
        <v>737</v>
      </c>
      <c r="B697" s="18">
        <v>36</v>
      </c>
      <c r="C697" s="18" t="s">
        <v>14</v>
      </c>
      <c r="D697" s="18" t="s">
        <v>21</v>
      </c>
      <c r="E697">
        <v>25.82</v>
      </c>
      <c r="F697" s="18">
        <v>3</v>
      </c>
      <c r="G697" s="18" t="s">
        <v>16</v>
      </c>
      <c r="H697" s="18" t="s">
        <v>23</v>
      </c>
      <c r="I697">
        <v>13.99</v>
      </c>
      <c r="J697">
        <v>0</v>
      </c>
      <c r="K697" t="s">
        <v>42</v>
      </c>
      <c r="L697">
        <v>1</v>
      </c>
      <c r="M697">
        <v>6.46</v>
      </c>
      <c r="N697" t="s">
        <v>46</v>
      </c>
      <c r="O697" t="str">
        <f t="shared" si="10"/>
        <v>36-55</v>
      </c>
    </row>
    <row r="698" spans="1:15" x14ac:dyDescent="0.25">
      <c r="A698" t="s">
        <v>738</v>
      </c>
      <c r="B698" s="18">
        <v>29</v>
      </c>
      <c r="C698" s="18" t="s">
        <v>26</v>
      </c>
      <c r="D698" s="18" t="s">
        <v>31</v>
      </c>
      <c r="E698">
        <v>1.22</v>
      </c>
      <c r="F698" s="18">
        <v>25</v>
      </c>
      <c r="G698" s="18" t="s">
        <v>27</v>
      </c>
      <c r="H698" s="18" t="s">
        <v>45</v>
      </c>
      <c r="I698">
        <v>17.989999999999998</v>
      </c>
      <c r="J698">
        <v>0</v>
      </c>
      <c r="K698" t="s">
        <v>42</v>
      </c>
      <c r="L698">
        <v>5</v>
      </c>
      <c r="M698">
        <v>0.05</v>
      </c>
      <c r="N698" t="s">
        <v>46</v>
      </c>
      <c r="O698" t="str">
        <f t="shared" si="10"/>
        <v>26-35</v>
      </c>
    </row>
    <row r="699" spans="1:15" x14ac:dyDescent="0.25">
      <c r="A699" t="s">
        <v>739</v>
      </c>
      <c r="B699" s="18">
        <v>34</v>
      </c>
      <c r="C699" s="18" t="s">
        <v>14</v>
      </c>
      <c r="D699" s="18" t="s">
        <v>21</v>
      </c>
      <c r="E699">
        <v>6.49</v>
      </c>
      <c r="F699" s="18">
        <v>6</v>
      </c>
      <c r="G699" s="18" t="s">
        <v>48</v>
      </c>
      <c r="H699" s="18" t="s">
        <v>23</v>
      </c>
      <c r="I699">
        <v>13.99</v>
      </c>
      <c r="J699">
        <v>0</v>
      </c>
      <c r="K699" t="s">
        <v>60</v>
      </c>
      <c r="L699">
        <v>1</v>
      </c>
      <c r="M699">
        <v>0.93</v>
      </c>
      <c r="N699" t="s">
        <v>46</v>
      </c>
      <c r="O699" t="str">
        <f t="shared" si="10"/>
        <v>26-35</v>
      </c>
    </row>
    <row r="700" spans="1:15" x14ac:dyDescent="0.25">
      <c r="A700" t="s">
        <v>740</v>
      </c>
      <c r="B700" s="18">
        <v>39</v>
      </c>
      <c r="C700" s="18" t="s">
        <v>14</v>
      </c>
      <c r="D700" s="18" t="s">
        <v>21</v>
      </c>
      <c r="E700">
        <v>8.6300000000000008</v>
      </c>
      <c r="F700" s="18">
        <v>8</v>
      </c>
      <c r="G700" s="18" t="s">
        <v>32</v>
      </c>
      <c r="H700" s="18" t="s">
        <v>23</v>
      </c>
      <c r="I700">
        <v>13.99</v>
      </c>
      <c r="J700">
        <v>0</v>
      </c>
      <c r="K700" t="s">
        <v>36</v>
      </c>
      <c r="L700">
        <v>4</v>
      </c>
      <c r="M700">
        <v>0.96</v>
      </c>
      <c r="N700" t="s">
        <v>38</v>
      </c>
      <c r="O700" t="str">
        <f t="shared" si="10"/>
        <v>36-55</v>
      </c>
    </row>
    <row r="701" spans="1:15" x14ac:dyDescent="0.25">
      <c r="A701" t="s">
        <v>741</v>
      </c>
      <c r="B701" s="18">
        <v>44</v>
      </c>
      <c r="C701" s="18" t="s">
        <v>26</v>
      </c>
      <c r="D701" s="18" t="s">
        <v>21</v>
      </c>
      <c r="E701">
        <v>22.85</v>
      </c>
      <c r="F701" s="18">
        <v>1</v>
      </c>
      <c r="G701" s="18" t="s">
        <v>48</v>
      </c>
      <c r="H701" s="18" t="s">
        <v>56</v>
      </c>
      <c r="I701">
        <v>13.99</v>
      </c>
      <c r="J701">
        <v>0</v>
      </c>
      <c r="K701" t="s">
        <v>60</v>
      </c>
      <c r="L701">
        <v>3</v>
      </c>
      <c r="M701">
        <v>11.43</v>
      </c>
      <c r="N701" t="s">
        <v>46</v>
      </c>
      <c r="O701" t="str">
        <f t="shared" si="10"/>
        <v>36-55</v>
      </c>
    </row>
    <row r="702" spans="1:15" x14ac:dyDescent="0.25">
      <c r="A702" t="s">
        <v>742</v>
      </c>
      <c r="B702" s="18">
        <v>43</v>
      </c>
      <c r="C702" s="18" t="s">
        <v>26</v>
      </c>
      <c r="D702" s="18" t="s">
        <v>15</v>
      </c>
      <c r="E702">
        <v>5.59</v>
      </c>
      <c r="F702" s="18">
        <v>32</v>
      </c>
      <c r="G702" s="18" t="s">
        <v>22</v>
      </c>
      <c r="H702" s="18" t="s">
        <v>17</v>
      </c>
      <c r="I702">
        <v>8.99</v>
      </c>
      <c r="J702">
        <v>1</v>
      </c>
      <c r="K702" t="s">
        <v>36</v>
      </c>
      <c r="L702">
        <v>4</v>
      </c>
      <c r="M702">
        <v>0.17</v>
      </c>
      <c r="N702" t="s">
        <v>51</v>
      </c>
      <c r="O702" t="str">
        <f t="shared" si="10"/>
        <v>36-55</v>
      </c>
    </row>
    <row r="703" spans="1:15" x14ac:dyDescent="0.25">
      <c r="A703" t="s">
        <v>743</v>
      </c>
      <c r="B703" s="18">
        <v>35</v>
      </c>
      <c r="C703" s="18" t="s">
        <v>40</v>
      </c>
      <c r="D703" s="18" t="s">
        <v>21</v>
      </c>
      <c r="E703">
        <v>11.93</v>
      </c>
      <c r="F703" s="18">
        <v>45</v>
      </c>
      <c r="G703" s="18" t="s">
        <v>22</v>
      </c>
      <c r="H703" s="18" t="s">
        <v>54</v>
      </c>
      <c r="I703">
        <v>13.99</v>
      </c>
      <c r="J703">
        <v>1</v>
      </c>
      <c r="K703" t="s">
        <v>18</v>
      </c>
      <c r="L703">
        <v>1</v>
      </c>
      <c r="M703">
        <v>0.26</v>
      </c>
      <c r="N703" t="s">
        <v>51</v>
      </c>
      <c r="O703" t="str">
        <f t="shared" si="10"/>
        <v>26-35</v>
      </c>
    </row>
    <row r="704" spans="1:15" x14ac:dyDescent="0.25">
      <c r="A704" t="s">
        <v>744</v>
      </c>
      <c r="B704" s="18">
        <v>26</v>
      </c>
      <c r="C704" s="18" t="s">
        <v>40</v>
      </c>
      <c r="D704" s="18" t="s">
        <v>31</v>
      </c>
      <c r="E704">
        <v>3.24</v>
      </c>
      <c r="F704" s="18">
        <v>57</v>
      </c>
      <c r="G704" s="18" t="s">
        <v>22</v>
      </c>
      <c r="H704" s="18" t="s">
        <v>56</v>
      </c>
      <c r="I704">
        <v>17.989999999999998</v>
      </c>
      <c r="J704">
        <v>1</v>
      </c>
      <c r="K704" t="s">
        <v>42</v>
      </c>
      <c r="L704">
        <v>3</v>
      </c>
      <c r="M704">
        <v>0.06</v>
      </c>
      <c r="N704" t="s">
        <v>24</v>
      </c>
      <c r="O704" t="str">
        <f t="shared" si="10"/>
        <v>26-35</v>
      </c>
    </row>
    <row r="705" spans="1:15" x14ac:dyDescent="0.25">
      <c r="A705" t="s">
        <v>745</v>
      </c>
      <c r="B705" s="18">
        <v>66</v>
      </c>
      <c r="C705" s="18" t="s">
        <v>40</v>
      </c>
      <c r="D705" s="18" t="s">
        <v>15</v>
      </c>
      <c r="E705">
        <v>25.03</v>
      </c>
      <c r="F705" s="18">
        <v>16</v>
      </c>
      <c r="G705" s="18" t="s">
        <v>69</v>
      </c>
      <c r="H705" s="18" t="s">
        <v>17</v>
      </c>
      <c r="I705">
        <v>8.99</v>
      </c>
      <c r="J705">
        <v>0</v>
      </c>
      <c r="K705" t="s">
        <v>60</v>
      </c>
      <c r="L705">
        <v>3</v>
      </c>
      <c r="M705">
        <v>1.47</v>
      </c>
      <c r="N705" t="s">
        <v>19</v>
      </c>
      <c r="O705" t="str">
        <f t="shared" si="10"/>
        <v>56-100</v>
      </c>
    </row>
    <row r="706" spans="1:15" x14ac:dyDescent="0.25">
      <c r="A706" t="s">
        <v>746</v>
      </c>
      <c r="B706" s="18">
        <v>66</v>
      </c>
      <c r="C706" s="18" t="s">
        <v>14</v>
      </c>
      <c r="D706" s="18" t="s">
        <v>31</v>
      </c>
      <c r="E706">
        <v>6.11</v>
      </c>
      <c r="F706" s="18">
        <v>9</v>
      </c>
      <c r="G706" s="18" t="s">
        <v>22</v>
      </c>
      <c r="H706" s="18" t="s">
        <v>56</v>
      </c>
      <c r="I706">
        <v>17.989999999999998</v>
      </c>
      <c r="J706">
        <v>0</v>
      </c>
      <c r="K706" t="s">
        <v>28</v>
      </c>
      <c r="L706">
        <v>4</v>
      </c>
      <c r="M706">
        <v>0.61</v>
      </c>
      <c r="N706" t="s">
        <v>29</v>
      </c>
      <c r="O706" t="str">
        <f t="shared" ref="O706:O769" si="11">IF(B706&lt;=25,"18-25",IF(B706&lt;=35,"26-35",IF(B706&lt;=55,"36-55",IF(B706&gt;=56,"56-100"))))</f>
        <v>56-100</v>
      </c>
    </row>
    <row r="707" spans="1:15" x14ac:dyDescent="0.25">
      <c r="A707" t="s">
        <v>747</v>
      </c>
      <c r="B707" s="18">
        <v>29</v>
      </c>
      <c r="C707" s="18" t="s">
        <v>40</v>
      </c>
      <c r="D707" s="18" t="s">
        <v>15</v>
      </c>
      <c r="E707">
        <v>24.18</v>
      </c>
      <c r="F707" s="18">
        <v>59</v>
      </c>
      <c r="G707" s="18" t="s">
        <v>16</v>
      </c>
      <c r="H707" s="18" t="s">
        <v>45</v>
      </c>
      <c r="I707">
        <v>8.99</v>
      </c>
      <c r="J707">
        <v>1</v>
      </c>
      <c r="K707" t="s">
        <v>60</v>
      </c>
      <c r="L707">
        <v>1</v>
      </c>
      <c r="M707">
        <v>0.4</v>
      </c>
      <c r="N707" t="s">
        <v>51</v>
      </c>
      <c r="O707" t="str">
        <f t="shared" si="11"/>
        <v>26-35</v>
      </c>
    </row>
    <row r="708" spans="1:15" x14ac:dyDescent="0.25">
      <c r="A708" t="s">
        <v>748</v>
      </c>
      <c r="B708" s="18">
        <v>20</v>
      </c>
      <c r="C708" s="18" t="s">
        <v>40</v>
      </c>
      <c r="D708" s="18" t="s">
        <v>21</v>
      </c>
      <c r="E708">
        <v>7.19</v>
      </c>
      <c r="F708" s="18">
        <v>26</v>
      </c>
      <c r="G708" s="18" t="s">
        <v>69</v>
      </c>
      <c r="H708" s="18" t="s">
        <v>17</v>
      </c>
      <c r="I708">
        <v>13.99</v>
      </c>
      <c r="J708">
        <v>0</v>
      </c>
      <c r="K708" t="s">
        <v>42</v>
      </c>
      <c r="L708">
        <v>4</v>
      </c>
      <c r="M708">
        <v>0.27</v>
      </c>
      <c r="N708" t="s">
        <v>19</v>
      </c>
      <c r="O708" t="str">
        <f t="shared" si="11"/>
        <v>18-25</v>
      </c>
    </row>
    <row r="709" spans="1:15" x14ac:dyDescent="0.25">
      <c r="A709" t="s">
        <v>749</v>
      </c>
      <c r="B709" s="18">
        <v>52</v>
      </c>
      <c r="C709" s="18" t="s">
        <v>40</v>
      </c>
      <c r="D709" s="18" t="s">
        <v>31</v>
      </c>
      <c r="E709">
        <v>2.73</v>
      </c>
      <c r="F709" s="18">
        <v>45</v>
      </c>
      <c r="G709" s="18" t="s">
        <v>69</v>
      </c>
      <c r="H709" s="18" t="s">
        <v>17</v>
      </c>
      <c r="I709">
        <v>17.989999999999998</v>
      </c>
      <c r="J709">
        <v>1</v>
      </c>
      <c r="K709" t="s">
        <v>28</v>
      </c>
      <c r="L709">
        <v>5</v>
      </c>
      <c r="M709">
        <v>0.06</v>
      </c>
      <c r="N709" t="s">
        <v>33</v>
      </c>
      <c r="O709" t="str">
        <f t="shared" si="11"/>
        <v>36-55</v>
      </c>
    </row>
    <row r="710" spans="1:15" x14ac:dyDescent="0.25">
      <c r="A710" t="s">
        <v>750</v>
      </c>
      <c r="B710" s="18">
        <v>41</v>
      </c>
      <c r="C710" s="18" t="s">
        <v>40</v>
      </c>
      <c r="D710" s="18" t="s">
        <v>21</v>
      </c>
      <c r="E710">
        <v>28.13</v>
      </c>
      <c r="F710" s="18">
        <v>42</v>
      </c>
      <c r="G710" s="18" t="s">
        <v>32</v>
      </c>
      <c r="H710" s="18" t="s">
        <v>23</v>
      </c>
      <c r="I710">
        <v>13.99</v>
      </c>
      <c r="J710">
        <v>0</v>
      </c>
      <c r="K710" t="s">
        <v>60</v>
      </c>
      <c r="L710">
        <v>2</v>
      </c>
      <c r="M710">
        <v>0.65</v>
      </c>
      <c r="N710" t="s">
        <v>51</v>
      </c>
      <c r="O710" t="str">
        <f t="shared" si="11"/>
        <v>36-55</v>
      </c>
    </row>
    <row r="711" spans="1:15" x14ac:dyDescent="0.25">
      <c r="A711" t="s">
        <v>751</v>
      </c>
      <c r="B711" s="18">
        <v>38</v>
      </c>
      <c r="C711" s="18" t="s">
        <v>40</v>
      </c>
      <c r="D711" s="18" t="s">
        <v>15</v>
      </c>
      <c r="E711">
        <v>15.32</v>
      </c>
      <c r="F711" s="18">
        <v>56</v>
      </c>
      <c r="G711" s="18" t="s">
        <v>22</v>
      </c>
      <c r="H711" s="18" t="s">
        <v>23</v>
      </c>
      <c r="I711">
        <v>8.99</v>
      </c>
      <c r="J711">
        <v>1</v>
      </c>
      <c r="K711" t="s">
        <v>28</v>
      </c>
      <c r="L711">
        <v>2</v>
      </c>
      <c r="M711">
        <v>0.27</v>
      </c>
      <c r="N711" t="s">
        <v>19</v>
      </c>
      <c r="O711" t="str">
        <f t="shared" si="11"/>
        <v>36-55</v>
      </c>
    </row>
    <row r="712" spans="1:15" x14ac:dyDescent="0.25">
      <c r="A712" t="s">
        <v>752</v>
      </c>
      <c r="B712" s="18">
        <v>18</v>
      </c>
      <c r="C712" s="18" t="s">
        <v>14</v>
      </c>
      <c r="D712" s="18" t="s">
        <v>15</v>
      </c>
      <c r="E712">
        <v>2.75</v>
      </c>
      <c r="F712" s="18">
        <v>43</v>
      </c>
      <c r="G712" s="18" t="s">
        <v>32</v>
      </c>
      <c r="H712" s="18" t="s">
        <v>45</v>
      </c>
      <c r="I712">
        <v>8.99</v>
      </c>
      <c r="J712">
        <v>1</v>
      </c>
      <c r="K712" t="s">
        <v>18</v>
      </c>
      <c r="L712">
        <v>5</v>
      </c>
      <c r="M712">
        <v>0.06</v>
      </c>
      <c r="N712" t="s">
        <v>38</v>
      </c>
      <c r="O712" t="str">
        <f t="shared" si="11"/>
        <v>18-25</v>
      </c>
    </row>
    <row r="713" spans="1:15" x14ac:dyDescent="0.25">
      <c r="A713" t="s">
        <v>753</v>
      </c>
      <c r="B713" s="18">
        <v>28</v>
      </c>
      <c r="C713" s="18" t="s">
        <v>26</v>
      </c>
      <c r="D713" s="18" t="s">
        <v>21</v>
      </c>
      <c r="E713">
        <v>4.67</v>
      </c>
      <c r="F713" s="18">
        <v>5</v>
      </c>
      <c r="G713" s="18" t="s">
        <v>32</v>
      </c>
      <c r="H713" s="18" t="s">
        <v>23</v>
      </c>
      <c r="I713">
        <v>13.99</v>
      </c>
      <c r="J713">
        <v>0</v>
      </c>
      <c r="K713" t="s">
        <v>28</v>
      </c>
      <c r="L713">
        <v>2</v>
      </c>
      <c r="M713">
        <v>0.78</v>
      </c>
      <c r="N713" t="s">
        <v>29</v>
      </c>
      <c r="O713" t="str">
        <f t="shared" si="11"/>
        <v>26-35</v>
      </c>
    </row>
    <row r="714" spans="1:15" x14ac:dyDescent="0.25">
      <c r="A714" t="s">
        <v>754</v>
      </c>
      <c r="B714" s="18">
        <v>19</v>
      </c>
      <c r="C714" s="18" t="s">
        <v>26</v>
      </c>
      <c r="D714" s="18" t="s">
        <v>21</v>
      </c>
      <c r="E714">
        <v>3.36</v>
      </c>
      <c r="F714" s="18">
        <v>27</v>
      </c>
      <c r="G714" s="18" t="s">
        <v>69</v>
      </c>
      <c r="H714" s="18" t="s">
        <v>45</v>
      </c>
      <c r="I714">
        <v>13.99</v>
      </c>
      <c r="J714">
        <v>1</v>
      </c>
      <c r="K714" t="s">
        <v>36</v>
      </c>
      <c r="L714">
        <v>1</v>
      </c>
      <c r="M714">
        <v>0.12</v>
      </c>
      <c r="N714" t="s">
        <v>19</v>
      </c>
      <c r="O714" t="str">
        <f t="shared" si="11"/>
        <v>18-25</v>
      </c>
    </row>
    <row r="715" spans="1:15" x14ac:dyDescent="0.25">
      <c r="A715" t="s">
        <v>755</v>
      </c>
      <c r="B715" s="18">
        <v>56</v>
      </c>
      <c r="C715" s="18" t="s">
        <v>40</v>
      </c>
      <c r="D715" s="18" t="s">
        <v>15</v>
      </c>
      <c r="E715">
        <v>5.03</v>
      </c>
      <c r="F715" s="18">
        <v>22</v>
      </c>
      <c r="G715" s="18" t="s">
        <v>27</v>
      </c>
      <c r="H715" s="18" t="s">
        <v>54</v>
      </c>
      <c r="I715">
        <v>8.99</v>
      </c>
      <c r="J715">
        <v>0</v>
      </c>
      <c r="K715" t="s">
        <v>36</v>
      </c>
      <c r="L715">
        <v>4</v>
      </c>
      <c r="M715">
        <v>0.22</v>
      </c>
      <c r="N715" t="s">
        <v>33</v>
      </c>
      <c r="O715" t="str">
        <f t="shared" si="11"/>
        <v>56-100</v>
      </c>
    </row>
    <row r="716" spans="1:15" x14ac:dyDescent="0.25">
      <c r="A716" t="s">
        <v>756</v>
      </c>
      <c r="B716" s="18">
        <v>34</v>
      </c>
      <c r="C716" s="18" t="s">
        <v>40</v>
      </c>
      <c r="D716" s="18" t="s">
        <v>15</v>
      </c>
      <c r="E716">
        <v>53.98</v>
      </c>
      <c r="F716" s="18">
        <v>10</v>
      </c>
      <c r="G716" s="18" t="s">
        <v>69</v>
      </c>
      <c r="H716" s="18" t="s">
        <v>56</v>
      </c>
      <c r="I716">
        <v>8.99</v>
      </c>
      <c r="J716">
        <v>0</v>
      </c>
      <c r="K716" t="s">
        <v>28</v>
      </c>
      <c r="L716">
        <v>5</v>
      </c>
      <c r="M716">
        <v>4.91</v>
      </c>
      <c r="N716" t="s">
        <v>51</v>
      </c>
      <c r="O716" t="str">
        <f t="shared" si="11"/>
        <v>26-35</v>
      </c>
    </row>
    <row r="717" spans="1:15" x14ac:dyDescent="0.25">
      <c r="A717" t="s">
        <v>757</v>
      </c>
      <c r="B717" s="18">
        <v>58</v>
      </c>
      <c r="C717" s="18" t="s">
        <v>26</v>
      </c>
      <c r="D717" s="18" t="s">
        <v>21</v>
      </c>
      <c r="E717">
        <v>23.39</v>
      </c>
      <c r="F717" s="18">
        <v>52</v>
      </c>
      <c r="G717" s="18" t="s">
        <v>27</v>
      </c>
      <c r="H717" s="18" t="s">
        <v>56</v>
      </c>
      <c r="I717">
        <v>13.99</v>
      </c>
      <c r="J717">
        <v>0</v>
      </c>
      <c r="K717" t="s">
        <v>60</v>
      </c>
      <c r="L717">
        <v>1</v>
      </c>
      <c r="M717">
        <v>0.44</v>
      </c>
      <c r="N717" t="s">
        <v>46</v>
      </c>
      <c r="O717" t="str">
        <f t="shared" si="11"/>
        <v>56-100</v>
      </c>
    </row>
    <row r="718" spans="1:15" x14ac:dyDescent="0.25">
      <c r="A718" t="s">
        <v>758</v>
      </c>
      <c r="B718" s="18">
        <v>63</v>
      </c>
      <c r="C718" s="18" t="s">
        <v>26</v>
      </c>
      <c r="D718" s="18" t="s">
        <v>31</v>
      </c>
      <c r="E718">
        <v>7.04</v>
      </c>
      <c r="F718" s="18">
        <v>46</v>
      </c>
      <c r="G718" s="18" t="s">
        <v>22</v>
      </c>
      <c r="H718" s="18" t="s">
        <v>23</v>
      </c>
      <c r="I718">
        <v>17.989999999999998</v>
      </c>
      <c r="J718">
        <v>1</v>
      </c>
      <c r="K718" t="s">
        <v>18</v>
      </c>
      <c r="L718">
        <v>4</v>
      </c>
      <c r="M718">
        <v>0.15</v>
      </c>
      <c r="N718" t="s">
        <v>38</v>
      </c>
      <c r="O718" t="str">
        <f t="shared" si="11"/>
        <v>56-100</v>
      </c>
    </row>
    <row r="719" spans="1:15" x14ac:dyDescent="0.25">
      <c r="A719" t="s">
        <v>759</v>
      </c>
      <c r="B719" s="18">
        <v>66</v>
      </c>
      <c r="C719" s="18" t="s">
        <v>40</v>
      </c>
      <c r="D719" s="18" t="s">
        <v>31</v>
      </c>
      <c r="E719">
        <v>32.06</v>
      </c>
      <c r="F719" s="18">
        <v>51</v>
      </c>
      <c r="G719" s="18" t="s">
        <v>27</v>
      </c>
      <c r="H719" s="18" t="s">
        <v>54</v>
      </c>
      <c r="I719">
        <v>17.989999999999998</v>
      </c>
      <c r="J719">
        <v>0</v>
      </c>
      <c r="K719" t="s">
        <v>36</v>
      </c>
      <c r="L719">
        <v>4</v>
      </c>
      <c r="M719">
        <v>0.62</v>
      </c>
      <c r="N719" t="s">
        <v>29</v>
      </c>
      <c r="O719" t="str">
        <f t="shared" si="11"/>
        <v>56-100</v>
      </c>
    </row>
    <row r="720" spans="1:15" x14ac:dyDescent="0.25">
      <c r="A720" t="s">
        <v>760</v>
      </c>
      <c r="B720" s="18">
        <v>37</v>
      </c>
      <c r="C720" s="18" t="s">
        <v>14</v>
      </c>
      <c r="D720" s="18" t="s">
        <v>31</v>
      </c>
      <c r="E720">
        <v>28.08</v>
      </c>
      <c r="F720" s="18">
        <v>25</v>
      </c>
      <c r="G720" s="18" t="s">
        <v>69</v>
      </c>
      <c r="H720" s="18" t="s">
        <v>17</v>
      </c>
      <c r="I720">
        <v>17.989999999999998</v>
      </c>
      <c r="J720">
        <v>0</v>
      </c>
      <c r="K720" t="s">
        <v>60</v>
      </c>
      <c r="L720">
        <v>4</v>
      </c>
      <c r="M720">
        <v>1.08</v>
      </c>
      <c r="N720" t="s">
        <v>33</v>
      </c>
      <c r="O720" t="str">
        <f t="shared" si="11"/>
        <v>36-55</v>
      </c>
    </row>
    <row r="721" spans="1:15" x14ac:dyDescent="0.25">
      <c r="A721" t="s">
        <v>761</v>
      </c>
      <c r="B721" s="18">
        <v>21</v>
      </c>
      <c r="C721" s="18" t="s">
        <v>40</v>
      </c>
      <c r="D721" s="18" t="s">
        <v>15</v>
      </c>
      <c r="E721">
        <v>23.95</v>
      </c>
      <c r="F721" s="18">
        <v>50</v>
      </c>
      <c r="G721" s="18" t="s">
        <v>69</v>
      </c>
      <c r="H721" s="18" t="s">
        <v>45</v>
      </c>
      <c r="I721">
        <v>8.99</v>
      </c>
      <c r="J721">
        <v>1</v>
      </c>
      <c r="K721" t="s">
        <v>36</v>
      </c>
      <c r="L721">
        <v>3</v>
      </c>
      <c r="M721">
        <v>0.47</v>
      </c>
      <c r="N721" t="s">
        <v>24</v>
      </c>
      <c r="O721" t="str">
        <f t="shared" si="11"/>
        <v>18-25</v>
      </c>
    </row>
    <row r="722" spans="1:15" x14ac:dyDescent="0.25">
      <c r="A722" t="s">
        <v>762</v>
      </c>
      <c r="B722" s="18">
        <v>44</v>
      </c>
      <c r="C722" s="18" t="s">
        <v>40</v>
      </c>
      <c r="D722" s="18" t="s">
        <v>31</v>
      </c>
      <c r="E722">
        <v>20.32</v>
      </c>
      <c r="F722" s="18">
        <v>46</v>
      </c>
      <c r="G722" s="18" t="s">
        <v>32</v>
      </c>
      <c r="H722" s="18" t="s">
        <v>45</v>
      </c>
      <c r="I722">
        <v>17.989999999999998</v>
      </c>
      <c r="J722">
        <v>0</v>
      </c>
      <c r="K722" t="s">
        <v>36</v>
      </c>
      <c r="L722">
        <v>3</v>
      </c>
      <c r="M722">
        <v>0.43</v>
      </c>
      <c r="N722" t="s">
        <v>33</v>
      </c>
      <c r="O722" t="str">
        <f t="shared" si="11"/>
        <v>36-55</v>
      </c>
    </row>
    <row r="723" spans="1:15" x14ac:dyDescent="0.25">
      <c r="A723" t="s">
        <v>763</v>
      </c>
      <c r="B723" s="18">
        <v>66</v>
      </c>
      <c r="C723" s="18" t="s">
        <v>14</v>
      </c>
      <c r="D723" s="18" t="s">
        <v>21</v>
      </c>
      <c r="E723">
        <v>0.77</v>
      </c>
      <c r="F723" s="18">
        <v>36</v>
      </c>
      <c r="G723" s="18" t="s">
        <v>16</v>
      </c>
      <c r="H723" s="18" t="s">
        <v>17</v>
      </c>
      <c r="I723">
        <v>13.99</v>
      </c>
      <c r="J723">
        <v>1</v>
      </c>
      <c r="K723" t="s">
        <v>28</v>
      </c>
      <c r="L723">
        <v>4</v>
      </c>
      <c r="M723">
        <v>0.02</v>
      </c>
      <c r="N723" t="s">
        <v>29</v>
      </c>
      <c r="O723" t="str">
        <f t="shared" si="11"/>
        <v>56-100</v>
      </c>
    </row>
    <row r="724" spans="1:15" x14ac:dyDescent="0.25">
      <c r="A724" t="s">
        <v>764</v>
      </c>
      <c r="B724" s="18">
        <v>56</v>
      </c>
      <c r="C724" s="18" t="s">
        <v>40</v>
      </c>
      <c r="D724" s="18" t="s">
        <v>21</v>
      </c>
      <c r="E724">
        <v>2.95</v>
      </c>
      <c r="F724" s="18">
        <v>52</v>
      </c>
      <c r="G724" s="18" t="s">
        <v>22</v>
      </c>
      <c r="H724" s="18" t="s">
        <v>56</v>
      </c>
      <c r="I724">
        <v>13.99</v>
      </c>
      <c r="J724">
        <v>1</v>
      </c>
      <c r="K724" t="s">
        <v>18</v>
      </c>
      <c r="L724">
        <v>1</v>
      </c>
      <c r="M724">
        <v>0.06</v>
      </c>
      <c r="N724" t="s">
        <v>29</v>
      </c>
      <c r="O724" t="str">
        <f t="shared" si="11"/>
        <v>56-100</v>
      </c>
    </row>
    <row r="725" spans="1:15" x14ac:dyDescent="0.25">
      <c r="A725" t="s">
        <v>765</v>
      </c>
      <c r="B725" s="18">
        <v>21</v>
      </c>
      <c r="C725" s="18" t="s">
        <v>40</v>
      </c>
      <c r="D725" s="18" t="s">
        <v>15</v>
      </c>
      <c r="E725">
        <v>11.85</v>
      </c>
      <c r="F725" s="18">
        <v>34</v>
      </c>
      <c r="G725" s="18" t="s">
        <v>32</v>
      </c>
      <c r="H725" s="18" t="s">
        <v>23</v>
      </c>
      <c r="I725">
        <v>8.99</v>
      </c>
      <c r="J725">
        <v>1</v>
      </c>
      <c r="K725" t="s">
        <v>60</v>
      </c>
      <c r="L725">
        <v>4</v>
      </c>
      <c r="M725">
        <v>0.34</v>
      </c>
      <c r="N725" t="s">
        <v>29</v>
      </c>
      <c r="O725" t="str">
        <f t="shared" si="11"/>
        <v>18-25</v>
      </c>
    </row>
    <row r="726" spans="1:15" x14ac:dyDescent="0.25">
      <c r="A726" t="s">
        <v>766</v>
      </c>
      <c r="B726" s="18">
        <v>49</v>
      </c>
      <c r="C726" s="18" t="s">
        <v>14</v>
      </c>
      <c r="D726" s="18" t="s">
        <v>31</v>
      </c>
      <c r="E726">
        <v>9.61</v>
      </c>
      <c r="F726" s="18">
        <v>27</v>
      </c>
      <c r="G726" s="18" t="s">
        <v>48</v>
      </c>
      <c r="H726" s="18" t="s">
        <v>17</v>
      </c>
      <c r="I726">
        <v>17.989999999999998</v>
      </c>
      <c r="J726">
        <v>0</v>
      </c>
      <c r="K726" t="s">
        <v>42</v>
      </c>
      <c r="L726">
        <v>3</v>
      </c>
      <c r="M726">
        <v>0.34</v>
      </c>
      <c r="N726" t="s">
        <v>33</v>
      </c>
      <c r="O726" t="str">
        <f t="shared" si="11"/>
        <v>36-55</v>
      </c>
    </row>
    <row r="727" spans="1:15" x14ac:dyDescent="0.25">
      <c r="A727" t="s">
        <v>767</v>
      </c>
      <c r="B727" s="18">
        <v>28</v>
      </c>
      <c r="C727" s="18" t="s">
        <v>40</v>
      </c>
      <c r="D727" s="18" t="s">
        <v>31</v>
      </c>
      <c r="E727">
        <v>49.34</v>
      </c>
      <c r="F727" s="18">
        <v>31</v>
      </c>
      <c r="G727" s="18" t="s">
        <v>32</v>
      </c>
      <c r="H727" s="18" t="s">
        <v>17</v>
      </c>
      <c r="I727">
        <v>17.989999999999998</v>
      </c>
      <c r="J727">
        <v>0</v>
      </c>
      <c r="K727" t="s">
        <v>18</v>
      </c>
      <c r="L727">
        <v>1</v>
      </c>
      <c r="M727">
        <v>1.54</v>
      </c>
      <c r="N727" t="s">
        <v>33</v>
      </c>
      <c r="O727" t="str">
        <f t="shared" si="11"/>
        <v>26-35</v>
      </c>
    </row>
    <row r="728" spans="1:15" x14ac:dyDescent="0.25">
      <c r="A728" t="s">
        <v>768</v>
      </c>
      <c r="B728" s="18">
        <v>62</v>
      </c>
      <c r="C728" s="18" t="s">
        <v>40</v>
      </c>
      <c r="D728" s="18" t="s">
        <v>21</v>
      </c>
      <c r="E728">
        <v>3.02</v>
      </c>
      <c r="F728" s="18">
        <v>16</v>
      </c>
      <c r="G728" s="18" t="s">
        <v>22</v>
      </c>
      <c r="H728" s="18" t="s">
        <v>17</v>
      </c>
      <c r="I728">
        <v>13.99</v>
      </c>
      <c r="J728">
        <v>1</v>
      </c>
      <c r="K728" t="s">
        <v>36</v>
      </c>
      <c r="L728">
        <v>2</v>
      </c>
      <c r="M728">
        <v>0.18</v>
      </c>
      <c r="N728" t="s">
        <v>29</v>
      </c>
      <c r="O728" t="str">
        <f t="shared" si="11"/>
        <v>56-100</v>
      </c>
    </row>
    <row r="729" spans="1:15" x14ac:dyDescent="0.25">
      <c r="A729" t="s">
        <v>769</v>
      </c>
      <c r="B729" s="18">
        <v>67</v>
      </c>
      <c r="C729" s="18" t="s">
        <v>26</v>
      </c>
      <c r="D729" s="18" t="s">
        <v>31</v>
      </c>
      <c r="E729">
        <v>2.02</v>
      </c>
      <c r="F729" s="18">
        <v>52</v>
      </c>
      <c r="G729" s="18" t="s">
        <v>32</v>
      </c>
      <c r="H729" s="18" t="s">
        <v>23</v>
      </c>
      <c r="I729">
        <v>17.989999999999998</v>
      </c>
      <c r="J729">
        <v>1</v>
      </c>
      <c r="K729" t="s">
        <v>42</v>
      </c>
      <c r="L729">
        <v>2</v>
      </c>
      <c r="M729">
        <v>0.04</v>
      </c>
      <c r="N729" t="s">
        <v>19</v>
      </c>
      <c r="O729" t="str">
        <f t="shared" si="11"/>
        <v>56-100</v>
      </c>
    </row>
    <row r="730" spans="1:15" x14ac:dyDescent="0.25">
      <c r="A730" t="s">
        <v>770</v>
      </c>
      <c r="B730" s="18">
        <v>47</v>
      </c>
      <c r="C730" s="18" t="s">
        <v>26</v>
      </c>
      <c r="D730" s="18" t="s">
        <v>21</v>
      </c>
      <c r="E730">
        <v>9.7799999999999994</v>
      </c>
      <c r="F730" s="18">
        <v>18</v>
      </c>
      <c r="G730" s="18" t="s">
        <v>27</v>
      </c>
      <c r="H730" s="18" t="s">
        <v>56</v>
      </c>
      <c r="I730">
        <v>13.99</v>
      </c>
      <c r="J730">
        <v>0</v>
      </c>
      <c r="K730" t="s">
        <v>28</v>
      </c>
      <c r="L730">
        <v>3</v>
      </c>
      <c r="M730">
        <v>0.51</v>
      </c>
      <c r="N730" t="s">
        <v>46</v>
      </c>
      <c r="O730" t="str">
        <f t="shared" si="11"/>
        <v>36-55</v>
      </c>
    </row>
    <row r="731" spans="1:15" x14ac:dyDescent="0.25">
      <c r="A731" t="s">
        <v>771</v>
      </c>
      <c r="B731" s="18">
        <v>57</v>
      </c>
      <c r="C731" s="18" t="s">
        <v>26</v>
      </c>
      <c r="D731" s="18" t="s">
        <v>31</v>
      </c>
      <c r="E731">
        <v>4.3899999999999997</v>
      </c>
      <c r="F731" s="18">
        <v>60</v>
      </c>
      <c r="G731" s="18" t="s">
        <v>69</v>
      </c>
      <c r="H731" s="18" t="s">
        <v>17</v>
      </c>
      <c r="I731">
        <v>17.989999999999998</v>
      </c>
      <c r="J731">
        <v>1</v>
      </c>
      <c r="K731" t="s">
        <v>28</v>
      </c>
      <c r="L731">
        <v>3</v>
      </c>
      <c r="M731">
        <v>7.0000000000000007E-2</v>
      </c>
      <c r="N731" t="s">
        <v>33</v>
      </c>
      <c r="O731" t="str">
        <f t="shared" si="11"/>
        <v>56-100</v>
      </c>
    </row>
    <row r="732" spans="1:15" x14ac:dyDescent="0.25">
      <c r="A732" t="s">
        <v>772</v>
      </c>
      <c r="B732" s="18">
        <v>43</v>
      </c>
      <c r="C732" s="18" t="s">
        <v>14</v>
      </c>
      <c r="D732" s="18" t="s">
        <v>15</v>
      </c>
      <c r="E732">
        <v>0.59</v>
      </c>
      <c r="F732" s="18">
        <v>11</v>
      </c>
      <c r="G732" s="18" t="s">
        <v>22</v>
      </c>
      <c r="H732" s="18" t="s">
        <v>23</v>
      </c>
      <c r="I732">
        <v>8.99</v>
      </c>
      <c r="J732">
        <v>1</v>
      </c>
      <c r="K732" t="s">
        <v>36</v>
      </c>
      <c r="L732">
        <v>3</v>
      </c>
      <c r="M732">
        <v>0.05</v>
      </c>
      <c r="N732" t="s">
        <v>29</v>
      </c>
      <c r="O732" t="str">
        <f t="shared" si="11"/>
        <v>36-55</v>
      </c>
    </row>
    <row r="733" spans="1:15" x14ac:dyDescent="0.25">
      <c r="A733" t="s">
        <v>773</v>
      </c>
      <c r="B733" s="18">
        <v>24</v>
      </c>
      <c r="C733" s="18" t="s">
        <v>40</v>
      </c>
      <c r="D733" s="18" t="s">
        <v>15</v>
      </c>
      <c r="E733">
        <v>1.68</v>
      </c>
      <c r="F733" s="18">
        <v>1</v>
      </c>
      <c r="G733" s="18" t="s">
        <v>69</v>
      </c>
      <c r="H733" s="18" t="s">
        <v>45</v>
      </c>
      <c r="I733">
        <v>8.99</v>
      </c>
      <c r="J733">
        <v>1</v>
      </c>
      <c r="K733" t="s">
        <v>60</v>
      </c>
      <c r="L733">
        <v>1</v>
      </c>
      <c r="M733">
        <v>0.84</v>
      </c>
      <c r="N733" t="s">
        <v>24</v>
      </c>
      <c r="O733" t="str">
        <f t="shared" si="11"/>
        <v>18-25</v>
      </c>
    </row>
    <row r="734" spans="1:15" x14ac:dyDescent="0.25">
      <c r="A734" t="s">
        <v>774</v>
      </c>
      <c r="B734" s="18">
        <v>34</v>
      </c>
      <c r="C734" s="18" t="s">
        <v>26</v>
      </c>
      <c r="D734" s="18" t="s">
        <v>31</v>
      </c>
      <c r="E734">
        <v>1.58</v>
      </c>
      <c r="F734" s="18">
        <v>7</v>
      </c>
      <c r="G734" s="18" t="s">
        <v>32</v>
      </c>
      <c r="H734" s="18" t="s">
        <v>17</v>
      </c>
      <c r="I734">
        <v>17.989999999999998</v>
      </c>
      <c r="J734">
        <v>1</v>
      </c>
      <c r="K734" t="s">
        <v>18</v>
      </c>
      <c r="L734">
        <v>1</v>
      </c>
      <c r="M734">
        <v>0.2</v>
      </c>
      <c r="N734" t="s">
        <v>46</v>
      </c>
      <c r="O734" t="str">
        <f t="shared" si="11"/>
        <v>26-35</v>
      </c>
    </row>
    <row r="735" spans="1:15" x14ac:dyDescent="0.25">
      <c r="A735" t="s">
        <v>775</v>
      </c>
      <c r="B735" s="18">
        <v>39</v>
      </c>
      <c r="C735" s="18" t="s">
        <v>26</v>
      </c>
      <c r="D735" s="18" t="s">
        <v>21</v>
      </c>
      <c r="E735">
        <v>67.05</v>
      </c>
      <c r="F735" s="18">
        <v>24</v>
      </c>
      <c r="G735" s="18" t="s">
        <v>32</v>
      </c>
      <c r="H735" s="18" t="s">
        <v>23</v>
      </c>
      <c r="I735">
        <v>13.99</v>
      </c>
      <c r="J735">
        <v>0</v>
      </c>
      <c r="K735" t="s">
        <v>42</v>
      </c>
      <c r="L735">
        <v>2</v>
      </c>
      <c r="M735">
        <v>2.68</v>
      </c>
      <c r="N735" t="s">
        <v>38</v>
      </c>
      <c r="O735" t="str">
        <f t="shared" si="11"/>
        <v>36-55</v>
      </c>
    </row>
    <row r="736" spans="1:15" x14ac:dyDescent="0.25">
      <c r="A736" t="s">
        <v>776</v>
      </c>
      <c r="B736" s="18">
        <v>60</v>
      </c>
      <c r="C736" s="18" t="s">
        <v>26</v>
      </c>
      <c r="D736" s="18" t="s">
        <v>15</v>
      </c>
      <c r="E736">
        <v>1.07</v>
      </c>
      <c r="F736" s="18">
        <v>3</v>
      </c>
      <c r="G736" s="18" t="s">
        <v>32</v>
      </c>
      <c r="H736" s="18" t="s">
        <v>56</v>
      </c>
      <c r="I736">
        <v>8.99</v>
      </c>
      <c r="J736">
        <v>1</v>
      </c>
      <c r="K736" t="s">
        <v>60</v>
      </c>
      <c r="L736">
        <v>3</v>
      </c>
      <c r="M736">
        <v>0.27</v>
      </c>
      <c r="N736" t="s">
        <v>38</v>
      </c>
      <c r="O736" t="str">
        <f t="shared" si="11"/>
        <v>56-100</v>
      </c>
    </row>
    <row r="737" spans="1:15" x14ac:dyDescent="0.25">
      <c r="A737" t="s">
        <v>777</v>
      </c>
      <c r="B737" s="18">
        <v>66</v>
      </c>
      <c r="C737" s="18" t="s">
        <v>14</v>
      </c>
      <c r="D737" s="18" t="s">
        <v>31</v>
      </c>
      <c r="E737">
        <v>1.85</v>
      </c>
      <c r="F737" s="18">
        <v>57</v>
      </c>
      <c r="G737" s="18" t="s">
        <v>48</v>
      </c>
      <c r="H737" s="18" t="s">
        <v>56</v>
      </c>
      <c r="I737">
        <v>17.989999999999998</v>
      </c>
      <c r="J737">
        <v>1</v>
      </c>
      <c r="K737" t="s">
        <v>36</v>
      </c>
      <c r="L737">
        <v>3</v>
      </c>
      <c r="M737">
        <v>0.03</v>
      </c>
      <c r="N737" t="s">
        <v>19</v>
      </c>
      <c r="O737" t="str">
        <f t="shared" si="11"/>
        <v>56-100</v>
      </c>
    </row>
    <row r="738" spans="1:15" x14ac:dyDescent="0.25">
      <c r="A738" t="s">
        <v>778</v>
      </c>
      <c r="B738" s="18">
        <v>29</v>
      </c>
      <c r="C738" s="18" t="s">
        <v>40</v>
      </c>
      <c r="D738" s="18" t="s">
        <v>31</v>
      </c>
      <c r="E738">
        <v>16.420000000000002</v>
      </c>
      <c r="F738" s="18">
        <v>4</v>
      </c>
      <c r="G738" s="18" t="s">
        <v>32</v>
      </c>
      <c r="H738" s="18" t="s">
        <v>56</v>
      </c>
      <c r="I738">
        <v>17.989999999999998</v>
      </c>
      <c r="J738">
        <v>0</v>
      </c>
      <c r="K738" t="s">
        <v>60</v>
      </c>
      <c r="L738">
        <v>3</v>
      </c>
      <c r="M738">
        <v>3.28</v>
      </c>
      <c r="N738" t="s">
        <v>29</v>
      </c>
      <c r="O738" t="str">
        <f t="shared" si="11"/>
        <v>26-35</v>
      </c>
    </row>
    <row r="739" spans="1:15" x14ac:dyDescent="0.25">
      <c r="A739" t="s">
        <v>779</v>
      </c>
      <c r="B739" s="18">
        <v>35</v>
      </c>
      <c r="C739" s="18" t="s">
        <v>26</v>
      </c>
      <c r="D739" s="18" t="s">
        <v>15</v>
      </c>
      <c r="E739">
        <v>11.85</v>
      </c>
      <c r="F739" s="18">
        <v>57</v>
      </c>
      <c r="G739" s="18" t="s">
        <v>69</v>
      </c>
      <c r="H739" s="18" t="s">
        <v>17</v>
      </c>
      <c r="I739">
        <v>8.99</v>
      </c>
      <c r="J739">
        <v>1</v>
      </c>
      <c r="K739" t="s">
        <v>18</v>
      </c>
      <c r="L739">
        <v>3</v>
      </c>
      <c r="M739">
        <v>0.2</v>
      </c>
      <c r="N739" t="s">
        <v>51</v>
      </c>
      <c r="O739" t="str">
        <f t="shared" si="11"/>
        <v>26-35</v>
      </c>
    </row>
    <row r="740" spans="1:15" x14ac:dyDescent="0.25">
      <c r="A740" t="s">
        <v>780</v>
      </c>
      <c r="B740" s="18">
        <v>36</v>
      </c>
      <c r="C740" s="18" t="s">
        <v>14</v>
      </c>
      <c r="D740" s="18" t="s">
        <v>31</v>
      </c>
      <c r="E740">
        <v>24.09</v>
      </c>
      <c r="F740" s="18">
        <v>36</v>
      </c>
      <c r="G740" s="18" t="s">
        <v>32</v>
      </c>
      <c r="H740" s="18" t="s">
        <v>45</v>
      </c>
      <c r="I740">
        <v>17.989999999999998</v>
      </c>
      <c r="J740">
        <v>0</v>
      </c>
      <c r="K740" t="s">
        <v>60</v>
      </c>
      <c r="L740">
        <v>5</v>
      </c>
      <c r="M740">
        <v>0.65</v>
      </c>
      <c r="N740" t="s">
        <v>29</v>
      </c>
      <c r="O740" t="str">
        <f t="shared" si="11"/>
        <v>36-55</v>
      </c>
    </row>
    <row r="741" spans="1:15" x14ac:dyDescent="0.25">
      <c r="A741" t="s">
        <v>781</v>
      </c>
      <c r="B741" s="18">
        <v>46</v>
      </c>
      <c r="C741" s="18" t="s">
        <v>14</v>
      </c>
      <c r="D741" s="18" t="s">
        <v>15</v>
      </c>
      <c r="E741">
        <v>14.53</v>
      </c>
      <c r="F741" s="18">
        <v>19</v>
      </c>
      <c r="G741" s="18" t="s">
        <v>48</v>
      </c>
      <c r="H741" s="18" t="s">
        <v>23</v>
      </c>
      <c r="I741">
        <v>8.99</v>
      </c>
      <c r="J741">
        <v>0</v>
      </c>
      <c r="K741" t="s">
        <v>28</v>
      </c>
      <c r="L741">
        <v>4</v>
      </c>
      <c r="M741">
        <v>0.73</v>
      </c>
      <c r="N741" t="s">
        <v>38</v>
      </c>
      <c r="O741" t="str">
        <f t="shared" si="11"/>
        <v>36-55</v>
      </c>
    </row>
    <row r="742" spans="1:15" x14ac:dyDescent="0.25">
      <c r="A742" t="s">
        <v>782</v>
      </c>
      <c r="B742" s="18">
        <v>58</v>
      </c>
      <c r="C742" s="18" t="s">
        <v>26</v>
      </c>
      <c r="D742" s="18" t="s">
        <v>21</v>
      </c>
      <c r="E742">
        <v>2.4</v>
      </c>
      <c r="F742" s="18">
        <v>11</v>
      </c>
      <c r="G742" s="18" t="s">
        <v>69</v>
      </c>
      <c r="H742" s="18" t="s">
        <v>23</v>
      </c>
      <c r="I742">
        <v>13.99</v>
      </c>
      <c r="J742">
        <v>0</v>
      </c>
      <c r="K742" t="s">
        <v>42</v>
      </c>
      <c r="L742">
        <v>5</v>
      </c>
      <c r="M742">
        <v>0.2</v>
      </c>
      <c r="N742" t="s">
        <v>51</v>
      </c>
      <c r="O742" t="str">
        <f t="shared" si="11"/>
        <v>56-100</v>
      </c>
    </row>
    <row r="743" spans="1:15" x14ac:dyDescent="0.25">
      <c r="A743" t="s">
        <v>783</v>
      </c>
      <c r="B743" s="18">
        <v>18</v>
      </c>
      <c r="C743" s="18" t="s">
        <v>26</v>
      </c>
      <c r="D743" s="18" t="s">
        <v>31</v>
      </c>
      <c r="E743">
        <v>0.17</v>
      </c>
      <c r="F743" s="18">
        <v>16</v>
      </c>
      <c r="G743" s="18" t="s">
        <v>69</v>
      </c>
      <c r="H743" s="18" t="s">
        <v>54</v>
      </c>
      <c r="I743">
        <v>17.989999999999998</v>
      </c>
      <c r="J743">
        <v>0</v>
      </c>
      <c r="K743" t="s">
        <v>36</v>
      </c>
      <c r="L743">
        <v>5</v>
      </c>
      <c r="M743">
        <v>0.01</v>
      </c>
      <c r="N743" t="s">
        <v>33</v>
      </c>
      <c r="O743" t="str">
        <f t="shared" si="11"/>
        <v>18-25</v>
      </c>
    </row>
    <row r="744" spans="1:15" x14ac:dyDescent="0.25">
      <c r="A744" t="s">
        <v>784</v>
      </c>
      <c r="B744" s="18">
        <v>60</v>
      </c>
      <c r="C744" s="18" t="s">
        <v>40</v>
      </c>
      <c r="D744" s="18" t="s">
        <v>31</v>
      </c>
      <c r="E744">
        <v>8.42</v>
      </c>
      <c r="F744" s="18">
        <v>59</v>
      </c>
      <c r="G744" s="18" t="s">
        <v>69</v>
      </c>
      <c r="H744" s="18" t="s">
        <v>23</v>
      </c>
      <c r="I744">
        <v>17.989999999999998</v>
      </c>
      <c r="J744">
        <v>1</v>
      </c>
      <c r="K744" t="s">
        <v>36</v>
      </c>
      <c r="L744">
        <v>2</v>
      </c>
      <c r="M744">
        <v>0.14000000000000001</v>
      </c>
      <c r="N744" t="s">
        <v>24</v>
      </c>
      <c r="O744" t="str">
        <f t="shared" si="11"/>
        <v>56-100</v>
      </c>
    </row>
    <row r="745" spans="1:15" x14ac:dyDescent="0.25">
      <c r="A745" t="s">
        <v>785</v>
      </c>
      <c r="B745" s="18">
        <v>39</v>
      </c>
      <c r="C745" s="18" t="s">
        <v>26</v>
      </c>
      <c r="D745" s="18" t="s">
        <v>21</v>
      </c>
      <c r="E745">
        <v>20.87</v>
      </c>
      <c r="F745" s="18">
        <v>59</v>
      </c>
      <c r="G745" s="18" t="s">
        <v>22</v>
      </c>
      <c r="H745" s="18" t="s">
        <v>17</v>
      </c>
      <c r="I745">
        <v>13.99</v>
      </c>
      <c r="J745">
        <v>0</v>
      </c>
      <c r="K745" t="s">
        <v>60</v>
      </c>
      <c r="L745">
        <v>1</v>
      </c>
      <c r="M745">
        <v>0.35</v>
      </c>
      <c r="N745" t="s">
        <v>38</v>
      </c>
      <c r="O745" t="str">
        <f t="shared" si="11"/>
        <v>36-55</v>
      </c>
    </row>
    <row r="746" spans="1:15" x14ac:dyDescent="0.25">
      <c r="A746" t="s">
        <v>786</v>
      </c>
      <c r="B746" s="18">
        <v>65</v>
      </c>
      <c r="C746" s="18" t="s">
        <v>26</v>
      </c>
      <c r="D746" s="18" t="s">
        <v>21</v>
      </c>
      <c r="E746">
        <v>2.75</v>
      </c>
      <c r="F746" s="18">
        <v>36</v>
      </c>
      <c r="G746" s="18" t="s">
        <v>22</v>
      </c>
      <c r="H746" s="18" t="s">
        <v>45</v>
      </c>
      <c r="I746">
        <v>13.99</v>
      </c>
      <c r="J746">
        <v>1</v>
      </c>
      <c r="K746" t="s">
        <v>42</v>
      </c>
      <c r="L746">
        <v>2</v>
      </c>
      <c r="M746">
        <v>7.0000000000000007E-2</v>
      </c>
      <c r="N746" t="s">
        <v>38</v>
      </c>
      <c r="O746" t="str">
        <f t="shared" si="11"/>
        <v>56-100</v>
      </c>
    </row>
    <row r="747" spans="1:15" x14ac:dyDescent="0.25">
      <c r="A747" t="s">
        <v>787</v>
      </c>
      <c r="B747" s="18">
        <v>38</v>
      </c>
      <c r="C747" s="18" t="s">
        <v>14</v>
      </c>
      <c r="D747" s="18" t="s">
        <v>15</v>
      </c>
      <c r="E747">
        <v>10.25</v>
      </c>
      <c r="F747" s="18">
        <v>42</v>
      </c>
      <c r="G747" s="18" t="s">
        <v>22</v>
      </c>
      <c r="H747" s="18" t="s">
        <v>54</v>
      </c>
      <c r="I747">
        <v>8.99</v>
      </c>
      <c r="J747">
        <v>1</v>
      </c>
      <c r="K747" t="s">
        <v>42</v>
      </c>
      <c r="L747">
        <v>2</v>
      </c>
      <c r="M747">
        <v>0.24</v>
      </c>
      <c r="N747" t="s">
        <v>19</v>
      </c>
      <c r="O747" t="str">
        <f t="shared" si="11"/>
        <v>36-55</v>
      </c>
    </row>
    <row r="748" spans="1:15" x14ac:dyDescent="0.25">
      <c r="A748" t="s">
        <v>788</v>
      </c>
      <c r="B748" s="18">
        <v>20</v>
      </c>
      <c r="C748" s="18" t="s">
        <v>40</v>
      </c>
      <c r="D748" s="18" t="s">
        <v>15</v>
      </c>
      <c r="E748">
        <v>1.98</v>
      </c>
      <c r="F748" s="18">
        <v>45</v>
      </c>
      <c r="G748" s="18" t="s">
        <v>69</v>
      </c>
      <c r="H748" s="18" t="s">
        <v>54</v>
      </c>
      <c r="I748">
        <v>8.99</v>
      </c>
      <c r="J748">
        <v>1</v>
      </c>
      <c r="K748" t="s">
        <v>42</v>
      </c>
      <c r="L748">
        <v>4</v>
      </c>
      <c r="M748">
        <v>0.04</v>
      </c>
      <c r="N748" t="s">
        <v>38</v>
      </c>
      <c r="O748" t="str">
        <f t="shared" si="11"/>
        <v>18-25</v>
      </c>
    </row>
    <row r="749" spans="1:15" x14ac:dyDescent="0.25">
      <c r="A749" t="s">
        <v>789</v>
      </c>
      <c r="B749" s="18">
        <v>27</v>
      </c>
      <c r="C749" s="18" t="s">
        <v>26</v>
      </c>
      <c r="D749" s="18" t="s">
        <v>15</v>
      </c>
      <c r="E749">
        <v>7.37</v>
      </c>
      <c r="F749" s="18">
        <v>15</v>
      </c>
      <c r="G749" s="18" t="s">
        <v>69</v>
      </c>
      <c r="H749" s="18" t="s">
        <v>17</v>
      </c>
      <c r="I749">
        <v>8.99</v>
      </c>
      <c r="J749">
        <v>0</v>
      </c>
      <c r="K749" t="s">
        <v>42</v>
      </c>
      <c r="L749">
        <v>2</v>
      </c>
      <c r="M749">
        <v>0.46</v>
      </c>
      <c r="N749" t="s">
        <v>51</v>
      </c>
      <c r="O749" t="str">
        <f t="shared" si="11"/>
        <v>26-35</v>
      </c>
    </row>
    <row r="750" spans="1:15" x14ac:dyDescent="0.25">
      <c r="A750" t="s">
        <v>790</v>
      </c>
      <c r="B750" s="18">
        <v>58</v>
      </c>
      <c r="C750" s="18" t="s">
        <v>26</v>
      </c>
      <c r="D750" s="18" t="s">
        <v>31</v>
      </c>
      <c r="E750">
        <v>13.35</v>
      </c>
      <c r="F750" s="18">
        <v>18</v>
      </c>
      <c r="G750" s="18" t="s">
        <v>48</v>
      </c>
      <c r="H750" s="18" t="s">
        <v>17</v>
      </c>
      <c r="I750">
        <v>17.989999999999998</v>
      </c>
      <c r="J750">
        <v>0</v>
      </c>
      <c r="K750" t="s">
        <v>60</v>
      </c>
      <c r="L750">
        <v>5</v>
      </c>
      <c r="M750">
        <v>0.7</v>
      </c>
      <c r="N750" t="s">
        <v>24</v>
      </c>
      <c r="O750" t="str">
        <f t="shared" si="11"/>
        <v>56-100</v>
      </c>
    </row>
    <row r="751" spans="1:15" x14ac:dyDescent="0.25">
      <c r="A751" t="s">
        <v>791</v>
      </c>
      <c r="B751" s="18">
        <v>39</v>
      </c>
      <c r="C751" s="18" t="s">
        <v>40</v>
      </c>
      <c r="D751" s="18" t="s">
        <v>21</v>
      </c>
      <c r="E751">
        <v>1.97</v>
      </c>
      <c r="F751" s="18">
        <v>53</v>
      </c>
      <c r="G751" s="18" t="s">
        <v>27</v>
      </c>
      <c r="H751" s="18" t="s">
        <v>23</v>
      </c>
      <c r="I751">
        <v>13.99</v>
      </c>
      <c r="J751">
        <v>1</v>
      </c>
      <c r="K751" t="s">
        <v>36</v>
      </c>
      <c r="L751">
        <v>2</v>
      </c>
      <c r="M751">
        <v>0.04</v>
      </c>
      <c r="N751" t="s">
        <v>29</v>
      </c>
      <c r="O751" t="str">
        <f t="shared" si="11"/>
        <v>36-55</v>
      </c>
    </row>
    <row r="752" spans="1:15" x14ac:dyDescent="0.25">
      <c r="A752" t="s">
        <v>792</v>
      </c>
      <c r="B752" s="18">
        <v>26</v>
      </c>
      <c r="C752" s="18" t="s">
        <v>14</v>
      </c>
      <c r="D752" s="18" t="s">
        <v>15</v>
      </c>
      <c r="E752">
        <v>12.57</v>
      </c>
      <c r="F752" s="18">
        <v>30</v>
      </c>
      <c r="G752" s="18" t="s">
        <v>27</v>
      </c>
      <c r="H752" s="18" t="s">
        <v>23</v>
      </c>
      <c r="I752">
        <v>8.99</v>
      </c>
      <c r="J752">
        <v>1</v>
      </c>
      <c r="K752" t="s">
        <v>18</v>
      </c>
      <c r="L752">
        <v>3</v>
      </c>
      <c r="M752">
        <v>0.41</v>
      </c>
      <c r="N752" t="s">
        <v>19</v>
      </c>
      <c r="O752" t="str">
        <f t="shared" si="11"/>
        <v>26-35</v>
      </c>
    </row>
    <row r="753" spans="1:15" x14ac:dyDescent="0.25">
      <c r="A753" t="s">
        <v>793</v>
      </c>
      <c r="B753" s="18">
        <v>25</v>
      </c>
      <c r="C753" s="18" t="s">
        <v>14</v>
      </c>
      <c r="D753" s="18" t="s">
        <v>31</v>
      </c>
      <c r="E753">
        <v>12.4</v>
      </c>
      <c r="F753" s="18">
        <v>57</v>
      </c>
      <c r="G753" s="18" t="s">
        <v>27</v>
      </c>
      <c r="H753" s="18" t="s">
        <v>23</v>
      </c>
      <c r="I753">
        <v>17.989999999999998</v>
      </c>
      <c r="J753">
        <v>1</v>
      </c>
      <c r="K753" t="s">
        <v>18</v>
      </c>
      <c r="L753">
        <v>5</v>
      </c>
      <c r="M753">
        <v>0.21</v>
      </c>
      <c r="N753" t="s">
        <v>19</v>
      </c>
      <c r="O753" t="str">
        <f t="shared" si="11"/>
        <v>18-25</v>
      </c>
    </row>
    <row r="754" spans="1:15" x14ac:dyDescent="0.25">
      <c r="A754" t="s">
        <v>794</v>
      </c>
      <c r="B754" s="18">
        <v>56</v>
      </c>
      <c r="C754" s="18" t="s">
        <v>26</v>
      </c>
      <c r="D754" s="18" t="s">
        <v>21</v>
      </c>
      <c r="E754">
        <v>23.82</v>
      </c>
      <c r="F754" s="18">
        <v>55</v>
      </c>
      <c r="G754" s="18" t="s">
        <v>48</v>
      </c>
      <c r="H754" s="18" t="s">
        <v>45</v>
      </c>
      <c r="I754">
        <v>13.99</v>
      </c>
      <c r="J754">
        <v>0</v>
      </c>
      <c r="K754" t="s">
        <v>36</v>
      </c>
      <c r="L754">
        <v>5</v>
      </c>
      <c r="M754">
        <v>0.43</v>
      </c>
      <c r="N754" t="s">
        <v>51</v>
      </c>
      <c r="O754" t="str">
        <f t="shared" si="11"/>
        <v>56-100</v>
      </c>
    </row>
    <row r="755" spans="1:15" x14ac:dyDescent="0.25">
      <c r="A755" t="s">
        <v>795</v>
      </c>
      <c r="B755" s="18">
        <v>49</v>
      </c>
      <c r="C755" s="18" t="s">
        <v>26</v>
      </c>
      <c r="D755" s="18" t="s">
        <v>31</v>
      </c>
      <c r="E755">
        <v>2.74</v>
      </c>
      <c r="F755" s="18">
        <v>46</v>
      </c>
      <c r="G755" s="18" t="s">
        <v>27</v>
      </c>
      <c r="H755" s="18" t="s">
        <v>17</v>
      </c>
      <c r="I755">
        <v>17.989999999999998</v>
      </c>
      <c r="J755">
        <v>1</v>
      </c>
      <c r="K755" t="s">
        <v>60</v>
      </c>
      <c r="L755">
        <v>5</v>
      </c>
      <c r="M755">
        <v>0.06</v>
      </c>
      <c r="N755" t="s">
        <v>33</v>
      </c>
      <c r="O755" t="str">
        <f t="shared" si="11"/>
        <v>36-55</v>
      </c>
    </row>
    <row r="756" spans="1:15" x14ac:dyDescent="0.25">
      <c r="A756" t="s">
        <v>796</v>
      </c>
      <c r="B756" s="18">
        <v>70</v>
      </c>
      <c r="C756" s="18" t="s">
        <v>14</v>
      </c>
      <c r="D756" s="18" t="s">
        <v>31</v>
      </c>
      <c r="E756">
        <v>13.11</v>
      </c>
      <c r="F756" s="18">
        <v>59</v>
      </c>
      <c r="G756" s="18" t="s">
        <v>16</v>
      </c>
      <c r="H756" s="18" t="s">
        <v>45</v>
      </c>
      <c r="I756">
        <v>17.989999999999998</v>
      </c>
      <c r="J756">
        <v>1</v>
      </c>
      <c r="K756" t="s">
        <v>18</v>
      </c>
      <c r="L756">
        <v>2</v>
      </c>
      <c r="M756">
        <v>0.22</v>
      </c>
      <c r="N756" t="s">
        <v>29</v>
      </c>
      <c r="O756" t="str">
        <f t="shared" si="11"/>
        <v>56-100</v>
      </c>
    </row>
    <row r="757" spans="1:15" x14ac:dyDescent="0.25">
      <c r="A757" s="1" t="s">
        <v>797</v>
      </c>
      <c r="B757" s="18">
        <v>21</v>
      </c>
      <c r="C757" s="18" t="s">
        <v>40</v>
      </c>
      <c r="D757" s="18" t="s">
        <v>21</v>
      </c>
      <c r="E757">
        <v>12.25</v>
      </c>
      <c r="F757" s="18">
        <v>13</v>
      </c>
      <c r="G757" s="18" t="s">
        <v>22</v>
      </c>
      <c r="H757" s="18" t="s">
        <v>17</v>
      </c>
      <c r="I757">
        <v>13.99</v>
      </c>
      <c r="J757">
        <v>0</v>
      </c>
      <c r="K757" t="s">
        <v>60</v>
      </c>
      <c r="L757">
        <v>1</v>
      </c>
      <c r="M757">
        <v>0.88</v>
      </c>
      <c r="N757" t="s">
        <v>19</v>
      </c>
      <c r="O757" t="str">
        <f t="shared" si="11"/>
        <v>18-25</v>
      </c>
    </row>
    <row r="758" spans="1:15" x14ac:dyDescent="0.25">
      <c r="A758" t="s">
        <v>798</v>
      </c>
      <c r="B758" s="18">
        <v>26</v>
      </c>
      <c r="C758" s="18" t="s">
        <v>14</v>
      </c>
      <c r="D758" s="18" t="s">
        <v>15</v>
      </c>
      <c r="E758">
        <v>12.29</v>
      </c>
      <c r="F758" s="18">
        <v>31</v>
      </c>
      <c r="G758" s="18" t="s">
        <v>27</v>
      </c>
      <c r="H758" s="18" t="s">
        <v>56</v>
      </c>
      <c r="I758">
        <v>8.99</v>
      </c>
      <c r="J758">
        <v>1</v>
      </c>
      <c r="K758" t="s">
        <v>18</v>
      </c>
      <c r="L758">
        <v>3</v>
      </c>
      <c r="M758">
        <v>0.38</v>
      </c>
      <c r="N758" t="s">
        <v>19</v>
      </c>
      <c r="O758" t="str">
        <f t="shared" si="11"/>
        <v>26-35</v>
      </c>
    </row>
    <row r="759" spans="1:15" x14ac:dyDescent="0.25">
      <c r="A759" t="s">
        <v>799</v>
      </c>
      <c r="B759" s="18">
        <v>33</v>
      </c>
      <c r="C759" s="18" t="s">
        <v>26</v>
      </c>
      <c r="D759" s="18" t="s">
        <v>21</v>
      </c>
      <c r="E759">
        <v>27.72</v>
      </c>
      <c r="F759" s="18">
        <v>42</v>
      </c>
      <c r="G759" s="18" t="s">
        <v>22</v>
      </c>
      <c r="H759" s="18" t="s">
        <v>23</v>
      </c>
      <c r="I759">
        <v>13.99</v>
      </c>
      <c r="J759">
        <v>0</v>
      </c>
      <c r="K759" t="s">
        <v>36</v>
      </c>
      <c r="L759">
        <v>4</v>
      </c>
      <c r="M759">
        <v>0.64</v>
      </c>
      <c r="N759" t="s">
        <v>19</v>
      </c>
      <c r="O759" t="str">
        <f t="shared" si="11"/>
        <v>26-35</v>
      </c>
    </row>
    <row r="760" spans="1:15" x14ac:dyDescent="0.25">
      <c r="A760" t="s">
        <v>800</v>
      </c>
      <c r="B760" s="18">
        <v>29</v>
      </c>
      <c r="C760" s="18" t="s">
        <v>14</v>
      </c>
      <c r="D760" s="18" t="s">
        <v>15</v>
      </c>
      <c r="E760">
        <v>13.77</v>
      </c>
      <c r="F760" s="18">
        <v>24</v>
      </c>
      <c r="G760" s="18" t="s">
        <v>16</v>
      </c>
      <c r="H760" s="18" t="s">
        <v>23</v>
      </c>
      <c r="I760">
        <v>8.99</v>
      </c>
      <c r="J760">
        <v>0</v>
      </c>
      <c r="K760" t="s">
        <v>36</v>
      </c>
      <c r="L760">
        <v>4</v>
      </c>
      <c r="M760">
        <v>0.55000000000000004</v>
      </c>
      <c r="N760" t="s">
        <v>29</v>
      </c>
      <c r="O760" t="str">
        <f t="shared" si="11"/>
        <v>26-35</v>
      </c>
    </row>
    <row r="761" spans="1:15" x14ac:dyDescent="0.25">
      <c r="A761" t="s">
        <v>801</v>
      </c>
      <c r="B761" s="18">
        <v>70</v>
      </c>
      <c r="C761" s="18" t="s">
        <v>14</v>
      </c>
      <c r="D761" s="18" t="s">
        <v>15</v>
      </c>
      <c r="E761">
        <v>4.88</v>
      </c>
      <c r="F761" s="18">
        <v>9</v>
      </c>
      <c r="G761" s="18" t="s">
        <v>22</v>
      </c>
      <c r="H761" s="18" t="s">
        <v>17</v>
      </c>
      <c r="I761">
        <v>8.99</v>
      </c>
      <c r="J761">
        <v>1</v>
      </c>
      <c r="K761" t="s">
        <v>42</v>
      </c>
      <c r="L761">
        <v>1</v>
      </c>
      <c r="M761">
        <v>0.49</v>
      </c>
      <c r="N761" t="s">
        <v>29</v>
      </c>
      <c r="O761" t="str">
        <f t="shared" si="11"/>
        <v>56-100</v>
      </c>
    </row>
    <row r="762" spans="1:15" x14ac:dyDescent="0.25">
      <c r="A762" t="s">
        <v>802</v>
      </c>
      <c r="B762" s="18">
        <v>48</v>
      </c>
      <c r="C762" s="18" t="s">
        <v>26</v>
      </c>
      <c r="D762" s="18" t="s">
        <v>21</v>
      </c>
      <c r="E762">
        <v>10.98</v>
      </c>
      <c r="F762" s="18">
        <v>44</v>
      </c>
      <c r="G762" s="18" t="s">
        <v>27</v>
      </c>
      <c r="H762" s="18" t="s">
        <v>56</v>
      </c>
      <c r="I762">
        <v>13.99</v>
      </c>
      <c r="J762">
        <v>1</v>
      </c>
      <c r="K762" t="s">
        <v>28</v>
      </c>
      <c r="L762">
        <v>1</v>
      </c>
      <c r="M762">
        <v>0.24</v>
      </c>
      <c r="N762" t="s">
        <v>29</v>
      </c>
      <c r="O762" t="str">
        <f t="shared" si="11"/>
        <v>36-55</v>
      </c>
    </row>
    <row r="763" spans="1:15" x14ac:dyDescent="0.25">
      <c r="A763" t="s">
        <v>803</v>
      </c>
      <c r="B763" s="18">
        <v>20</v>
      </c>
      <c r="C763" s="18" t="s">
        <v>40</v>
      </c>
      <c r="D763" s="18" t="s">
        <v>15</v>
      </c>
      <c r="E763">
        <v>17.03</v>
      </c>
      <c r="F763" s="18">
        <v>47</v>
      </c>
      <c r="G763" s="18" t="s">
        <v>22</v>
      </c>
      <c r="H763" s="18" t="s">
        <v>23</v>
      </c>
      <c r="I763">
        <v>8.99</v>
      </c>
      <c r="J763">
        <v>1</v>
      </c>
      <c r="K763" t="s">
        <v>60</v>
      </c>
      <c r="L763">
        <v>2</v>
      </c>
      <c r="M763">
        <v>0.35</v>
      </c>
      <c r="N763" t="s">
        <v>51</v>
      </c>
      <c r="O763" t="str">
        <f t="shared" si="11"/>
        <v>18-25</v>
      </c>
    </row>
    <row r="764" spans="1:15" x14ac:dyDescent="0.25">
      <c r="A764" t="s">
        <v>804</v>
      </c>
      <c r="B764" s="18">
        <v>40</v>
      </c>
      <c r="C764" s="18" t="s">
        <v>26</v>
      </c>
      <c r="D764" s="18" t="s">
        <v>15</v>
      </c>
      <c r="E764">
        <v>33.549999999999997</v>
      </c>
      <c r="F764" s="18">
        <v>5</v>
      </c>
      <c r="G764" s="18" t="s">
        <v>16</v>
      </c>
      <c r="H764" s="18" t="s">
        <v>23</v>
      </c>
      <c r="I764">
        <v>8.99</v>
      </c>
      <c r="J764">
        <v>0</v>
      </c>
      <c r="K764" t="s">
        <v>42</v>
      </c>
      <c r="L764">
        <v>1</v>
      </c>
      <c r="M764">
        <v>5.59</v>
      </c>
      <c r="N764" t="s">
        <v>33</v>
      </c>
      <c r="O764" t="str">
        <f t="shared" si="11"/>
        <v>36-55</v>
      </c>
    </row>
    <row r="765" spans="1:15" x14ac:dyDescent="0.25">
      <c r="A765" t="s">
        <v>805</v>
      </c>
      <c r="B765" s="18">
        <v>53</v>
      </c>
      <c r="C765" s="18" t="s">
        <v>26</v>
      </c>
      <c r="D765" s="18" t="s">
        <v>15</v>
      </c>
      <c r="E765">
        <v>4.01</v>
      </c>
      <c r="F765" s="18">
        <v>49</v>
      </c>
      <c r="G765" s="18" t="s">
        <v>69</v>
      </c>
      <c r="H765" s="18" t="s">
        <v>54</v>
      </c>
      <c r="I765">
        <v>8.99</v>
      </c>
      <c r="J765">
        <v>1</v>
      </c>
      <c r="K765" t="s">
        <v>28</v>
      </c>
      <c r="L765">
        <v>2</v>
      </c>
      <c r="M765">
        <v>0.08</v>
      </c>
      <c r="N765" t="s">
        <v>19</v>
      </c>
      <c r="O765" t="str">
        <f t="shared" si="11"/>
        <v>36-55</v>
      </c>
    </row>
    <row r="766" spans="1:15" x14ac:dyDescent="0.25">
      <c r="A766" t="s">
        <v>806</v>
      </c>
      <c r="B766" s="18">
        <v>56</v>
      </c>
      <c r="C766" s="18" t="s">
        <v>40</v>
      </c>
      <c r="D766" s="18" t="s">
        <v>31</v>
      </c>
      <c r="E766">
        <v>8.1999999999999993</v>
      </c>
      <c r="F766" s="18">
        <v>19</v>
      </c>
      <c r="G766" s="18" t="s">
        <v>22</v>
      </c>
      <c r="H766" s="18" t="s">
        <v>17</v>
      </c>
      <c r="I766">
        <v>17.989999999999998</v>
      </c>
      <c r="J766">
        <v>0</v>
      </c>
      <c r="K766" t="s">
        <v>42</v>
      </c>
      <c r="L766">
        <v>2</v>
      </c>
      <c r="M766">
        <v>0.41</v>
      </c>
      <c r="N766" t="s">
        <v>46</v>
      </c>
      <c r="O766" t="str">
        <f t="shared" si="11"/>
        <v>56-100</v>
      </c>
    </row>
    <row r="767" spans="1:15" x14ac:dyDescent="0.25">
      <c r="A767" t="s">
        <v>807</v>
      </c>
      <c r="B767" s="18">
        <v>43</v>
      </c>
      <c r="C767" s="18" t="s">
        <v>14</v>
      </c>
      <c r="D767" s="18" t="s">
        <v>31</v>
      </c>
      <c r="E767">
        <v>4.17</v>
      </c>
      <c r="F767" s="18">
        <v>46</v>
      </c>
      <c r="G767" s="18" t="s">
        <v>48</v>
      </c>
      <c r="H767" s="18" t="s">
        <v>23</v>
      </c>
      <c r="I767">
        <v>17.989999999999998</v>
      </c>
      <c r="J767">
        <v>1</v>
      </c>
      <c r="K767" t="s">
        <v>60</v>
      </c>
      <c r="L767">
        <v>1</v>
      </c>
      <c r="M767">
        <v>0.09</v>
      </c>
      <c r="N767" t="s">
        <v>46</v>
      </c>
      <c r="O767" t="str">
        <f t="shared" si="11"/>
        <v>36-55</v>
      </c>
    </row>
    <row r="768" spans="1:15" x14ac:dyDescent="0.25">
      <c r="A768" t="s">
        <v>808</v>
      </c>
      <c r="B768" s="18">
        <v>36</v>
      </c>
      <c r="C768" s="18" t="s">
        <v>14</v>
      </c>
      <c r="D768" s="18" t="s">
        <v>15</v>
      </c>
      <c r="E768">
        <v>14.63</v>
      </c>
      <c r="F768" s="18">
        <v>52</v>
      </c>
      <c r="G768" s="18" t="s">
        <v>48</v>
      </c>
      <c r="H768" s="18" t="s">
        <v>54</v>
      </c>
      <c r="I768">
        <v>8.99</v>
      </c>
      <c r="J768">
        <v>1</v>
      </c>
      <c r="K768" t="s">
        <v>28</v>
      </c>
      <c r="L768">
        <v>1</v>
      </c>
      <c r="M768">
        <v>0.28000000000000003</v>
      </c>
      <c r="N768" t="s">
        <v>33</v>
      </c>
      <c r="O768" t="str">
        <f t="shared" si="11"/>
        <v>36-55</v>
      </c>
    </row>
    <row r="769" spans="1:15" x14ac:dyDescent="0.25">
      <c r="A769" t="s">
        <v>809</v>
      </c>
      <c r="B769" s="18">
        <v>54</v>
      </c>
      <c r="C769" s="18" t="s">
        <v>40</v>
      </c>
      <c r="D769" s="18" t="s">
        <v>21</v>
      </c>
      <c r="E769">
        <v>19.260000000000002</v>
      </c>
      <c r="F769" s="18">
        <v>10</v>
      </c>
      <c r="G769" s="18" t="s">
        <v>16</v>
      </c>
      <c r="H769" s="18" t="s">
        <v>23</v>
      </c>
      <c r="I769">
        <v>13.99</v>
      </c>
      <c r="J769">
        <v>0</v>
      </c>
      <c r="K769" t="s">
        <v>36</v>
      </c>
      <c r="L769">
        <v>5</v>
      </c>
      <c r="M769">
        <v>1.75</v>
      </c>
      <c r="N769" t="s">
        <v>46</v>
      </c>
      <c r="O769" t="str">
        <f t="shared" si="11"/>
        <v>36-55</v>
      </c>
    </row>
    <row r="770" spans="1:15" x14ac:dyDescent="0.25">
      <c r="A770" t="s">
        <v>810</v>
      </c>
      <c r="B770" s="18">
        <v>64</v>
      </c>
      <c r="C770" s="18" t="s">
        <v>14</v>
      </c>
      <c r="D770" s="18" t="s">
        <v>15</v>
      </c>
      <c r="E770">
        <v>4.8</v>
      </c>
      <c r="F770" s="18">
        <v>46</v>
      </c>
      <c r="G770" s="18" t="s">
        <v>32</v>
      </c>
      <c r="H770" s="18" t="s">
        <v>45</v>
      </c>
      <c r="I770">
        <v>8.99</v>
      </c>
      <c r="J770">
        <v>1</v>
      </c>
      <c r="K770" t="s">
        <v>60</v>
      </c>
      <c r="L770">
        <v>1</v>
      </c>
      <c r="M770">
        <v>0.1</v>
      </c>
      <c r="N770" t="s">
        <v>38</v>
      </c>
      <c r="O770" t="str">
        <f t="shared" ref="O770:O833" si="12">IF(B770&lt;=25,"18-25",IF(B770&lt;=35,"26-35",IF(B770&lt;=55,"36-55",IF(B770&gt;=56,"56-100"))))</f>
        <v>56-100</v>
      </c>
    </row>
    <row r="771" spans="1:15" x14ac:dyDescent="0.25">
      <c r="A771" t="s">
        <v>811</v>
      </c>
      <c r="B771" s="18">
        <v>28</v>
      </c>
      <c r="C771" s="18" t="s">
        <v>26</v>
      </c>
      <c r="D771" s="18" t="s">
        <v>15</v>
      </c>
      <c r="E771">
        <v>12.82</v>
      </c>
      <c r="F771" s="18">
        <v>47</v>
      </c>
      <c r="G771" s="18" t="s">
        <v>69</v>
      </c>
      <c r="H771" s="18" t="s">
        <v>56</v>
      </c>
      <c r="I771">
        <v>8.99</v>
      </c>
      <c r="J771">
        <v>1</v>
      </c>
      <c r="K771" t="s">
        <v>60</v>
      </c>
      <c r="L771">
        <v>1</v>
      </c>
      <c r="M771">
        <v>0.27</v>
      </c>
      <c r="N771" t="s">
        <v>19</v>
      </c>
      <c r="O771" t="str">
        <f t="shared" si="12"/>
        <v>26-35</v>
      </c>
    </row>
    <row r="772" spans="1:15" x14ac:dyDescent="0.25">
      <c r="A772" t="s">
        <v>812</v>
      </c>
      <c r="B772" s="18">
        <v>52</v>
      </c>
      <c r="C772" s="18" t="s">
        <v>40</v>
      </c>
      <c r="D772" s="18" t="s">
        <v>31</v>
      </c>
      <c r="E772">
        <v>8.34</v>
      </c>
      <c r="F772" s="18">
        <v>21</v>
      </c>
      <c r="G772" s="18" t="s">
        <v>16</v>
      </c>
      <c r="H772" s="18" t="s">
        <v>17</v>
      </c>
      <c r="I772">
        <v>17.989999999999998</v>
      </c>
      <c r="J772">
        <v>0</v>
      </c>
      <c r="K772" t="s">
        <v>42</v>
      </c>
      <c r="L772">
        <v>2</v>
      </c>
      <c r="M772">
        <v>0.38</v>
      </c>
      <c r="N772" t="s">
        <v>24</v>
      </c>
      <c r="O772" t="str">
        <f t="shared" si="12"/>
        <v>36-55</v>
      </c>
    </row>
    <row r="773" spans="1:15" x14ac:dyDescent="0.25">
      <c r="A773" t="s">
        <v>813</v>
      </c>
      <c r="B773" s="18">
        <v>50</v>
      </c>
      <c r="C773" s="18" t="s">
        <v>40</v>
      </c>
      <c r="D773" s="18" t="s">
        <v>21</v>
      </c>
      <c r="E773">
        <v>4.17</v>
      </c>
      <c r="F773" s="18">
        <v>44</v>
      </c>
      <c r="G773" s="18" t="s">
        <v>32</v>
      </c>
      <c r="H773" s="18" t="s">
        <v>56</v>
      </c>
      <c r="I773">
        <v>13.99</v>
      </c>
      <c r="J773">
        <v>1</v>
      </c>
      <c r="K773" t="s">
        <v>18</v>
      </c>
      <c r="L773">
        <v>1</v>
      </c>
      <c r="M773">
        <v>0.09</v>
      </c>
      <c r="N773" t="s">
        <v>51</v>
      </c>
      <c r="O773" t="str">
        <f t="shared" si="12"/>
        <v>36-55</v>
      </c>
    </row>
    <row r="774" spans="1:15" x14ac:dyDescent="0.25">
      <c r="A774" t="s">
        <v>814</v>
      </c>
      <c r="B774" s="18">
        <v>61</v>
      </c>
      <c r="C774" s="18" t="s">
        <v>14</v>
      </c>
      <c r="D774" s="18" t="s">
        <v>21</v>
      </c>
      <c r="E774">
        <v>3.49</v>
      </c>
      <c r="F774" s="18">
        <v>23</v>
      </c>
      <c r="G774" s="18" t="s">
        <v>69</v>
      </c>
      <c r="H774" s="18" t="s">
        <v>45</v>
      </c>
      <c r="I774">
        <v>13.99</v>
      </c>
      <c r="J774">
        <v>1</v>
      </c>
      <c r="K774" t="s">
        <v>36</v>
      </c>
      <c r="L774">
        <v>1</v>
      </c>
      <c r="M774">
        <v>0.15</v>
      </c>
      <c r="N774" t="s">
        <v>38</v>
      </c>
      <c r="O774" t="str">
        <f t="shared" si="12"/>
        <v>56-100</v>
      </c>
    </row>
    <row r="775" spans="1:15" x14ac:dyDescent="0.25">
      <c r="A775" t="s">
        <v>815</v>
      </c>
      <c r="B775" s="18">
        <v>70</v>
      </c>
      <c r="C775" s="18" t="s">
        <v>14</v>
      </c>
      <c r="D775" s="18" t="s">
        <v>31</v>
      </c>
      <c r="E775">
        <v>9.1300000000000008</v>
      </c>
      <c r="F775" s="18">
        <v>50</v>
      </c>
      <c r="G775" s="18" t="s">
        <v>48</v>
      </c>
      <c r="H775" s="18" t="s">
        <v>45</v>
      </c>
      <c r="I775">
        <v>17.989999999999998</v>
      </c>
      <c r="J775">
        <v>1</v>
      </c>
      <c r="K775" t="s">
        <v>36</v>
      </c>
      <c r="L775">
        <v>3</v>
      </c>
      <c r="M775">
        <v>0.18</v>
      </c>
      <c r="N775" t="s">
        <v>33</v>
      </c>
      <c r="O775" t="str">
        <f t="shared" si="12"/>
        <v>56-100</v>
      </c>
    </row>
    <row r="776" spans="1:15" x14ac:dyDescent="0.25">
      <c r="A776" t="s">
        <v>816</v>
      </c>
      <c r="B776" s="18">
        <v>43</v>
      </c>
      <c r="C776" s="18" t="s">
        <v>40</v>
      </c>
      <c r="D776" s="18" t="s">
        <v>31</v>
      </c>
      <c r="E776">
        <v>4.17</v>
      </c>
      <c r="F776" s="18">
        <v>24</v>
      </c>
      <c r="G776" s="18" t="s">
        <v>48</v>
      </c>
      <c r="H776" s="18" t="s">
        <v>45</v>
      </c>
      <c r="I776">
        <v>17.989999999999998</v>
      </c>
      <c r="J776">
        <v>1</v>
      </c>
      <c r="K776" t="s">
        <v>28</v>
      </c>
      <c r="L776">
        <v>4</v>
      </c>
      <c r="M776">
        <v>0.17</v>
      </c>
      <c r="N776" t="s">
        <v>38</v>
      </c>
      <c r="O776" t="str">
        <f t="shared" si="12"/>
        <v>36-55</v>
      </c>
    </row>
    <row r="777" spans="1:15" x14ac:dyDescent="0.25">
      <c r="A777" t="s">
        <v>817</v>
      </c>
      <c r="B777" s="18">
        <v>62</v>
      </c>
      <c r="C777" s="18" t="s">
        <v>40</v>
      </c>
      <c r="D777" s="18" t="s">
        <v>31</v>
      </c>
      <c r="E777">
        <v>0.28000000000000003</v>
      </c>
      <c r="F777" s="18">
        <v>21</v>
      </c>
      <c r="G777" s="18" t="s">
        <v>32</v>
      </c>
      <c r="H777" s="18" t="s">
        <v>56</v>
      </c>
      <c r="I777">
        <v>17.989999999999998</v>
      </c>
      <c r="J777">
        <v>0</v>
      </c>
      <c r="K777" t="s">
        <v>42</v>
      </c>
      <c r="L777">
        <v>5</v>
      </c>
      <c r="M777">
        <v>0.01</v>
      </c>
      <c r="N777" t="s">
        <v>19</v>
      </c>
      <c r="O777" t="str">
        <f t="shared" si="12"/>
        <v>56-100</v>
      </c>
    </row>
    <row r="778" spans="1:15" x14ac:dyDescent="0.25">
      <c r="A778" t="s">
        <v>818</v>
      </c>
      <c r="B778" s="18">
        <v>26</v>
      </c>
      <c r="C778" s="18" t="s">
        <v>26</v>
      </c>
      <c r="D778" s="18" t="s">
        <v>21</v>
      </c>
      <c r="E778">
        <v>3.82</v>
      </c>
      <c r="F778" s="18">
        <v>14</v>
      </c>
      <c r="G778" s="18" t="s">
        <v>48</v>
      </c>
      <c r="H778" s="18" t="s">
        <v>17</v>
      </c>
      <c r="I778">
        <v>13.99</v>
      </c>
      <c r="J778">
        <v>1</v>
      </c>
      <c r="K778" t="s">
        <v>28</v>
      </c>
      <c r="L778">
        <v>2</v>
      </c>
      <c r="M778">
        <v>0.25</v>
      </c>
      <c r="N778" t="s">
        <v>29</v>
      </c>
      <c r="O778" t="str">
        <f t="shared" si="12"/>
        <v>26-35</v>
      </c>
    </row>
    <row r="779" spans="1:15" x14ac:dyDescent="0.25">
      <c r="A779" t="s">
        <v>819</v>
      </c>
      <c r="B779" s="18">
        <v>63</v>
      </c>
      <c r="C779" s="18" t="s">
        <v>40</v>
      </c>
      <c r="D779" s="18" t="s">
        <v>31</v>
      </c>
      <c r="E779">
        <v>32.75</v>
      </c>
      <c r="F779" s="18">
        <v>30</v>
      </c>
      <c r="G779" s="18" t="s">
        <v>48</v>
      </c>
      <c r="H779" s="18" t="s">
        <v>54</v>
      </c>
      <c r="I779">
        <v>17.989999999999998</v>
      </c>
      <c r="J779">
        <v>0</v>
      </c>
      <c r="K779" t="s">
        <v>60</v>
      </c>
      <c r="L779">
        <v>1</v>
      </c>
      <c r="M779">
        <v>1.06</v>
      </c>
      <c r="N779" t="s">
        <v>33</v>
      </c>
      <c r="O779" t="str">
        <f t="shared" si="12"/>
        <v>56-100</v>
      </c>
    </row>
    <row r="780" spans="1:15" x14ac:dyDescent="0.25">
      <c r="A780" t="s">
        <v>820</v>
      </c>
      <c r="B780" s="18">
        <v>38</v>
      </c>
      <c r="C780" s="18" t="s">
        <v>40</v>
      </c>
      <c r="D780" s="18" t="s">
        <v>31</v>
      </c>
      <c r="E780">
        <v>1.05</v>
      </c>
      <c r="F780" s="18">
        <v>24</v>
      </c>
      <c r="G780" s="18" t="s">
        <v>32</v>
      </c>
      <c r="H780" s="18" t="s">
        <v>45</v>
      </c>
      <c r="I780">
        <v>17.989999999999998</v>
      </c>
      <c r="J780">
        <v>0</v>
      </c>
      <c r="K780" t="s">
        <v>36</v>
      </c>
      <c r="L780">
        <v>4</v>
      </c>
      <c r="M780">
        <v>0.04</v>
      </c>
      <c r="N780" t="s">
        <v>24</v>
      </c>
      <c r="O780" t="str">
        <f t="shared" si="12"/>
        <v>36-55</v>
      </c>
    </row>
    <row r="781" spans="1:15" x14ac:dyDescent="0.25">
      <c r="A781" t="s">
        <v>821</v>
      </c>
      <c r="B781" s="18">
        <v>50</v>
      </c>
      <c r="C781" s="18" t="s">
        <v>14</v>
      </c>
      <c r="D781" s="18" t="s">
        <v>15</v>
      </c>
      <c r="E781">
        <v>29.04</v>
      </c>
      <c r="F781" s="18">
        <v>48</v>
      </c>
      <c r="G781" s="18" t="s">
        <v>48</v>
      </c>
      <c r="H781" s="18" t="s">
        <v>17</v>
      </c>
      <c r="I781">
        <v>8.99</v>
      </c>
      <c r="J781">
        <v>0</v>
      </c>
      <c r="K781" t="s">
        <v>60</v>
      </c>
      <c r="L781">
        <v>4</v>
      </c>
      <c r="M781">
        <v>0.59</v>
      </c>
      <c r="N781" t="s">
        <v>38</v>
      </c>
      <c r="O781" t="str">
        <f t="shared" si="12"/>
        <v>36-55</v>
      </c>
    </row>
    <row r="782" spans="1:15" x14ac:dyDescent="0.25">
      <c r="A782" t="s">
        <v>822</v>
      </c>
      <c r="B782" s="18">
        <v>49</v>
      </c>
      <c r="C782" s="18" t="s">
        <v>40</v>
      </c>
      <c r="D782" s="18" t="s">
        <v>21</v>
      </c>
      <c r="E782">
        <v>4.67</v>
      </c>
      <c r="F782" s="18">
        <v>48</v>
      </c>
      <c r="G782" s="18" t="s">
        <v>69</v>
      </c>
      <c r="H782" s="18" t="s">
        <v>45</v>
      </c>
      <c r="I782">
        <v>13.99</v>
      </c>
      <c r="J782">
        <v>1</v>
      </c>
      <c r="K782" t="s">
        <v>36</v>
      </c>
      <c r="L782">
        <v>5</v>
      </c>
      <c r="M782">
        <v>0.1</v>
      </c>
      <c r="N782" t="s">
        <v>33</v>
      </c>
      <c r="O782" t="str">
        <f t="shared" si="12"/>
        <v>36-55</v>
      </c>
    </row>
    <row r="783" spans="1:15" x14ac:dyDescent="0.25">
      <c r="A783" t="s">
        <v>823</v>
      </c>
      <c r="B783" s="18">
        <v>38</v>
      </c>
      <c r="C783" s="18" t="s">
        <v>14</v>
      </c>
      <c r="D783" s="18" t="s">
        <v>15</v>
      </c>
      <c r="E783">
        <v>16.27</v>
      </c>
      <c r="F783" s="18">
        <v>24</v>
      </c>
      <c r="G783" s="18" t="s">
        <v>16</v>
      </c>
      <c r="H783" s="18" t="s">
        <v>54</v>
      </c>
      <c r="I783">
        <v>8.99</v>
      </c>
      <c r="J783">
        <v>0</v>
      </c>
      <c r="K783" t="s">
        <v>18</v>
      </c>
      <c r="L783">
        <v>2</v>
      </c>
      <c r="M783">
        <v>0.65</v>
      </c>
      <c r="N783" t="s">
        <v>38</v>
      </c>
      <c r="O783" t="str">
        <f t="shared" si="12"/>
        <v>36-55</v>
      </c>
    </row>
    <row r="784" spans="1:15" x14ac:dyDescent="0.25">
      <c r="A784" t="s">
        <v>824</v>
      </c>
      <c r="B784" s="18">
        <v>23</v>
      </c>
      <c r="C784" s="18" t="s">
        <v>40</v>
      </c>
      <c r="D784" s="18" t="s">
        <v>15</v>
      </c>
      <c r="E784">
        <v>4.6399999999999997</v>
      </c>
      <c r="F784" s="18">
        <v>55</v>
      </c>
      <c r="G784" s="18" t="s">
        <v>22</v>
      </c>
      <c r="H784" s="18" t="s">
        <v>17</v>
      </c>
      <c r="I784">
        <v>8.99</v>
      </c>
      <c r="J784">
        <v>1</v>
      </c>
      <c r="K784" t="s">
        <v>60</v>
      </c>
      <c r="L784">
        <v>1</v>
      </c>
      <c r="M784">
        <v>0.08</v>
      </c>
      <c r="N784" t="s">
        <v>51</v>
      </c>
      <c r="O784" t="str">
        <f t="shared" si="12"/>
        <v>18-25</v>
      </c>
    </row>
    <row r="785" spans="1:15" x14ac:dyDescent="0.25">
      <c r="A785" t="s">
        <v>825</v>
      </c>
      <c r="B785" s="18">
        <v>46</v>
      </c>
      <c r="C785" s="18" t="s">
        <v>40</v>
      </c>
      <c r="D785" s="18" t="s">
        <v>31</v>
      </c>
      <c r="E785">
        <v>8.7799999999999994</v>
      </c>
      <c r="F785" s="18">
        <v>13</v>
      </c>
      <c r="G785" s="18" t="s">
        <v>27</v>
      </c>
      <c r="H785" s="18" t="s">
        <v>56</v>
      </c>
      <c r="I785">
        <v>17.989999999999998</v>
      </c>
      <c r="J785">
        <v>0</v>
      </c>
      <c r="K785" t="s">
        <v>42</v>
      </c>
      <c r="L785">
        <v>4</v>
      </c>
      <c r="M785">
        <v>0.63</v>
      </c>
      <c r="N785" t="s">
        <v>19</v>
      </c>
      <c r="O785" t="str">
        <f t="shared" si="12"/>
        <v>36-55</v>
      </c>
    </row>
    <row r="786" spans="1:15" x14ac:dyDescent="0.25">
      <c r="A786" t="s">
        <v>826</v>
      </c>
      <c r="B786" s="18">
        <v>44</v>
      </c>
      <c r="C786" s="18" t="s">
        <v>40</v>
      </c>
      <c r="D786" s="18" t="s">
        <v>15</v>
      </c>
      <c r="E786">
        <v>9</v>
      </c>
      <c r="F786" s="18">
        <v>33</v>
      </c>
      <c r="G786" s="18" t="s">
        <v>48</v>
      </c>
      <c r="H786" s="18" t="s">
        <v>17</v>
      </c>
      <c r="I786">
        <v>8.99</v>
      </c>
      <c r="J786">
        <v>1</v>
      </c>
      <c r="K786" t="s">
        <v>28</v>
      </c>
      <c r="L786">
        <v>1</v>
      </c>
      <c r="M786">
        <v>0.26</v>
      </c>
      <c r="N786" t="s">
        <v>19</v>
      </c>
      <c r="O786" t="str">
        <f t="shared" si="12"/>
        <v>36-55</v>
      </c>
    </row>
    <row r="787" spans="1:15" x14ac:dyDescent="0.25">
      <c r="A787" t="s">
        <v>827</v>
      </c>
      <c r="B787" s="18">
        <v>36</v>
      </c>
      <c r="C787" s="18" t="s">
        <v>26</v>
      </c>
      <c r="D787" s="18" t="s">
        <v>21</v>
      </c>
      <c r="E787">
        <v>9.1999999999999993</v>
      </c>
      <c r="F787" s="18">
        <v>7</v>
      </c>
      <c r="G787" s="18" t="s">
        <v>32</v>
      </c>
      <c r="H787" s="18" t="s">
        <v>54</v>
      </c>
      <c r="I787">
        <v>13.99</v>
      </c>
      <c r="J787">
        <v>0</v>
      </c>
      <c r="K787" t="s">
        <v>36</v>
      </c>
      <c r="L787">
        <v>2</v>
      </c>
      <c r="M787">
        <v>1.1499999999999999</v>
      </c>
      <c r="N787" t="s">
        <v>19</v>
      </c>
      <c r="O787" t="str">
        <f t="shared" si="12"/>
        <v>36-55</v>
      </c>
    </row>
    <row r="788" spans="1:15" x14ac:dyDescent="0.25">
      <c r="A788" t="s">
        <v>828</v>
      </c>
      <c r="B788" s="18">
        <v>23</v>
      </c>
      <c r="C788" s="18" t="s">
        <v>26</v>
      </c>
      <c r="D788" s="18" t="s">
        <v>15</v>
      </c>
      <c r="E788">
        <v>8.26</v>
      </c>
      <c r="F788" s="18">
        <v>33</v>
      </c>
      <c r="G788" s="18" t="s">
        <v>22</v>
      </c>
      <c r="H788" s="18" t="s">
        <v>54</v>
      </c>
      <c r="I788">
        <v>8.99</v>
      </c>
      <c r="J788">
        <v>1</v>
      </c>
      <c r="K788" t="s">
        <v>18</v>
      </c>
      <c r="L788">
        <v>5</v>
      </c>
      <c r="M788">
        <v>0.24</v>
      </c>
      <c r="N788" t="s">
        <v>33</v>
      </c>
      <c r="O788" t="str">
        <f t="shared" si="12"/>
        <v>18-25</v>
      </c>
    </row>
    <row r="789" spans="1:15" x14ac:dyDescent="0.25">
      <c r="A789" t="s">
        <v>829</v>
      </c>
      <c r="B789" s="18">
        <v>34</v>
      </c>
      <c r="C789" s="18" t="s">
        <v>14</v>
      </c>
      <c r="D789" s="18" t="s">
        <v>31</v>
      </c>
      <c r="E789">
        <v>35.200000000000003</v>
      </c>
      <c r="F789" s="18">
        <v>14</v>
      </c>
      <c r="G789" s="18" t="s">
        <v>22</v>
      </c>
      <c r="H789" s="18" t="s">
        <v>56</v>
      </c>
      <c r="I789">
        <v>17.989999999999998</v>
      </c>
      <c r="J789">
        <v>0</v>
      </c>
      <c r="K789" t="s">
        <v>28</v>
      </c>
      <c r="L789">
        <v>3</v>
      </c>
      <c r="M789">
        <v>2.35</v>
      </c>
      <c r="N789" t="s">
        <v>38</v>
      </c>
      <c r="O789" t="str">
        <f t="shared" si="12"/>
        <v>26-35</v>
      </c>
    </row>
    <row r="790" spans="1:15" x14ac:dyDescent="0.25">
      <c r="A790" t="s">
        <v>830</v>
      </c>
      <c r="B790" s="18">
        <v>62</v>
      </c>
      <c r="C790" s="18" t="s">
        <v>26</v>
      </c>
      <c r="D790" s="18" t="s">
        <v>31</v>
      </c>
      <c r="E790">
        <v>1.1200000000000001</v>
      </c>
      <c r="F790" s="18">
        <v>43</v>
      </c>
      <c r="G790" s="18" t="s">
        <v>27</v>
      </c>
      <c r="H790" s="18" t="s">
        <v>17</v>
      </c>
      <c r="I790">
        <v>17.989999999999998</v>
      </c>
      <c r="J790">
        <v>1</v>
      </c>
      <c r="K790" t="s">
        <v>18</v>
      </c>
      <c r="L790">
        <v>4</v>
      </c>
      <c r="M790">
        <v>0.03</v>
      </c>
      <c r="N790" t="s">
        <v>46</v>
      </c>
      <c r="O790" t="str">
        <f t="shared" si="12"/>
        <v>56-100</v>
      </c>
    </row>
    <row r="791" spans="1:15" x14ac:dyDescent="0.25">
      <c r="A791" t="s">
        <v>831</v>
      </c>
      <c r="B791" s="18">
        <v>24</v>
      </c>
      <c r="C791" s="18" t="s">
        <v>14</v>
      </c>
      <c r="D791" s="18" t="s">
        <v>21</v>
      </c>
      <c r="E791">
        <v>10.67</v>
      </c>
      <c r="F791" s="18">
        <v>28</v>
      </c>
      <c r="G791" s="18" t="s">
        <v>27</v>
      </c>
      <c r="H791" s="18" t="s">
        <v>56</v>
      </c>
      <c r="I791">
        <v>13.99</v>
      </c>
      <c r="J791">
        <v>0</v>
      </c>
      <c r="K791" t="s">
        <v>42</v>
      </c>
      <c r="L791">
        <v>1</v>
      </c>
      <c r="M791">
        <v>0.37</v>
      </c>
      <c r="N791" t="s">
        <v>33</v>
      </c>
      <c r="O791" t="str">
        <f t="shared" si="12"/>
        <v>18-25</v>
      </c>
    </row>
    <row r="792" spans="1:15" x14ac:dyDescent="0.25">
      <c r="A792" t="s">
        <v>832</v>
      </c>
      <c r="B792" s="18">
        <v>36</v>
      </c>
      <c r="C792" s="18" t="s">
        <v>40</v>
      </c>
      <c r="D792" s="18" t="s">
        <v>21</v>
      </c>
      <c r="E792">
        <v>14.29</v>
      </c>
      <c r="F792" s="18">
        <v>4</v>
      </c>
      <c r="G792" s="18" t="s">
        <v>16</v>
      </c>
      <c r="H792" s="18" t="s">
        <v>23</v>
      </c>
      <c r="I792">
        <v>13.99</v>
      </c>
      <c r="J792">
        <v>0</v>
      </c>
      <c r="K792" t="s">
        <v>60</v>
      </c>
      <c r="L792">
        <v>4</v>
      </c>
      <c r="M792">
        <v>2.86</v>
      </c>
      <c r="N792" t="s">
        <v>24</v>
      </c>
      <c r="O792" t="str">
        <f t="shared" si="12"/>
        <v>36-55</v>
      </c>
    </row>
    <row r="793" spans="1:15" x14ac:dyDescent="0.25">
      <c r="A793" t="s">
        <v>833</v>
      </c>
      <c r="B793" s="18">
        <v>33</v>
      </c>
      <c r="C793" s="18" t="s">
        <v>26</v>
      </c>
      <c r="D793" s="18" t="s">
        <v>21</v>
      </c>
      <c r="E793">
        <v>18.329999999999998</v>
      </c>
      <c r="F793" s="18">
        <v>48</v>
      </c>
      <c r="G793" s="18" t="s">
        <v>32</v>
      </c>
      <c r="H793" s="18" t="s">
        <v>23</v>
      </c>
      <c r="I793">
        <v>13.99</v>
      </c>
      <c r="J793">
        <v>1</v>
      </c>
      <c r="K793" t="s">
        <v>36</v>
      </c>
      <c r="L793">
        <v>1</v>
      </c>
      <c r="M793">
        <v>0.37</v>
      </c>
      <c r="N793" t="s">
        <v>46</v>
      </c>
      <c r="O793" t="str">
        <f t="shared" si="12"/>
        <v>26-35</v>
      </c>
    </row>
    <row r="794" spans="1:15" x14ac:dyDescent="0.25">
      <c r="A794" t="s">
        <v>834</v>
      </c>
      <c r="B794" s="18">
        <v>58</v>
      </c>
      <c r="C794" s="18" t="s">
        <v>26</v>
      </c>
      <c r="D794" s="18" t="s">
        <v>15</v>
      </c>
      <c r="E794">
        <v>3.57</v>
      </c>
      <c r="F794" s="18">
        <v>20</v>
      </c>
      <c r="G794" s="18" t="s">
        <v>69</v>
      </c>
      <c r="H794" s="18" t="s">
        <v>45</v>
      </c>
      <c r="I794">
        <v>8.99</v>
      </c>
      <c r="J794">
        <v>1</v>
      </c>
      <c r="K794" t="s">
        <v>18</v>
      </c>
      <c r="L794">
        <v>2</v>
      </c>
      <c r="M794">
        <v>0.17</v>
      </c>
      <c r="N794" t="s">
        <v>51</v>
      </c>
      <c r="O794" t="str">
        <f t="shared" si="12"/>
        <v>56-100</v>
      </c>
    </row>
    <row r="795" spans="1:15" x14ac:dyDescent="0.25">
      <c r="A795" t="s">
        <v>835</v>
      </c>
      <c r="B795" s="18">
        <v>20</v>
      </c>
      <c r="C795" s="18" t="s">
        <v>14</v>
      </c>
      <c r="D795" s="18" t="s">
        <v>15</v>
      </c>
      <c r="E795">
        <v>15.54</v>
      </c>
      <c r="F795" s="18">
        <v>24</v>
      </c>
      <c r="G795" s="18" t="s">
        <v>27</v>
      </c>
      <c r="H795" s="18" t="s">
        <v>54</v>
      </c>
      <c r="I795">
        <v>8.99</v>
      </c>
      <c r="J795">
        <v>0</v>
      </c>
      <c r="K795" t="s">
        <v>36</v>
      </c>
      <c r="L795">
        <v>3</v>
      </c>
      <c r="M795">
        <v>0.62</v>
      </c>
      <c r="N795" t="s">
        <v>24</v>
      </c>
      <c r="O795" t="str">
        <f t="shared" si="12"/>
        <v>18-25</v>
      </c>
    </row>
    <row r="796" spans="1:15" x14ac:dyDescent="0.25">
      <c r="A796" t="s">
        <v>836</v>
      </c>
      <c r="B796" s="18">
        <v>20</v>
      </c>
      <c r="C796" s="18" t="s">
        <v>26</v>
      </c>
      <c r="D796" s="18" t="s">
        <v>15</v>
      </c>
      <c r="E796">
        <v>10.28</v>
      </c>
      <c r="F796" s="18">
        <v>43</v>
      </c>
      <c r="G796" s="18" t="s">
        <v>48</v>
      </c>
      <c r="H796" s="18" t="s">
        <v>45</v>
      </c>
      <c r="I796">
        <v>8.99</v>
      </c>
      <c r="J796">
        <v>1</v>
      </c>
      <c r="K796" t="s">
        <v>42</v>
      </c>
      <c r="L796">
        <v>2</v>
      </c>
      <c r="M796">
        <v>0.23</v>
      </c>
      <c r="N796" t="s">
        <v>19</v>
      </c>
      <c r="O796" t="str">
        <f t="shared" si="12"/>
        <v>18-25</v>
      </c>
    </row>
    <row r="797" spans="1:15" x14ac:dyDescent="0.25">
      <c r="A797" t="s">
        <v>837</v>
      </c>
      <c r="B797" s="18">
        <v>33</v>
      </c>
      <c r="C797" s="18" t="s">
        <v>26</v>
      </c>
      <c r="D797" s="18" t="s">
        <v>31</v>
      </c>
      <c r="E797">
        <v>2.2000000000000002</v>
      </c>
      <c r="F797" s="18">
        <v>40</v>
      </c>
      <c r="G797" s="18" t="s">
        <v>48</v>
      </c>
      <c r="H797" s="18" t="s">
        <v>54</v>
      </c>
      <c r="I797">
        <v>17.989999999999998</v>
      </c>
      <c r="J797">
        <v>1</v>
      </c>
      <c r="K797" t="s">
        <v>18</v>
      </c>
      <c r="L797">
        <v>4</v>
      </c>
      <c r="M797">
        <v>0.05</v>
      </c>
      <c r="N797" t="s">
        <v>51</v>
      </c>
      <c r="O797" t="str">
        <f t="shared" si="12"/>
        <v>26-35</v>
      </c>
    </row>
    <row r="798" spans="1:15" x14ac:dyDescent="0.25">
      <c r="A798" t="s">
        <v>838</v>
      </c>
      <c r="B798" s="18">
        <v>30</v>
      </c>
      <c r="C798" s="18" t="s">
        <v>14</v>
      </c>
      <c r="D798" s="18" t="s">
        <v>15</v>
      </c>
      <c r="E798">
        <v>0.52</v>
      </c>
      <c r="F798" s="18">
        <v>4</v>
      </c>
      <c r="G798" s="18" t="s">
        <v>27</v>
      </c>
      <c r="H798" s="18" t="s">
        <v>17</v>
      </c>
      <c r="I798">
        <v>8.99</v>
      </c>
      <c r="J798">
        <v>1</v>
      </c>
      <c r="K798" t="s">
        <v>42</v>
      </c>
      <c r="L798">
        <v>2</v>
      </c>
      <c r="M798">
        <v>0.1</v>
      </c>
      <c r="N798" t="s">
        <v>24</v>
      </c>
      <c r="O798" t="str">
        <f t="shared" si="12"/>
        <v>26-35</v>
      </c>
    </row>
    <row r="799" spans="1:15" x14ac:dyDescent="0.25">
      <c r="A799" t="s">
        <v>839</v>
      </c>
      <c r="B799" s="18">
        <v>59</v>
      </c>
      <c r="C799" s="18" t="s">
        <v>40</v>
      </c>
      <c r="D799" s="18" t="s">
        <v>21</v>
      </c>
      <c r="E799">
        <v>7.52</v>
      </c>
      <c r="F799" s="18">
        <v>0</v>
      </c>
      <c r="G799" s="18" t="s">
        <v>22</v>
      </c>
      <c r="H799" s="18" t="s">
        <v>17</v>
      </c>
      <c r="I799">
        <v>13.99</v>
      </c>
      <c r="J799">
        <v>0</v>
      </c>
      <c r="K799" t="s">
        <v>42</v>
      </c>
      <c r="L799">
        <v>4</v>
      </c>
      <c r="M799">
        <v>7.52</v>
      </c>
      <c r="N799" t="s">
        <v>19</v>
      </c>
      <c r="O799" t="str">
        <f t="shared" si="12"/>
        <v>56-100</v>
      </c>
    </row>
    <row r="800" spans="1:15" x14ac:dyDescent="0.25">
      <c r="A800" t="s">
        <v>840</v>
      </c>
      <c r="B800" s="18">
        <v>54</v>
      </c>
      <c r="C800" s="18" t="s">
        <v>40</v>
      </c>
      <c r="D800" s="18" t="s">
        <v>21</v>
      </c>
      <c r="E800">
        <v>18.96</v>
      </c>
      <c r="F800" s="18">
        <v>18</v>
      </c>
      <c r="G800" s="18" t="s">
        <v>32</v>
      </c>
      <c r="H800" s="18" t="s">
        <v>56</v>
      </c>
      <c r="I800">
        <v>13.99</v>
      </c>
      <c r="J800">
        <v>0</v>
      </c>
      <c r="K800" t="s">
        <v>28</v>
      </c>
      <c r="L800">
        <v>3</v>
      </c>
      <c r="M800">
        <v>1</v>
      </c>
      <c r="N800" t="s">
        <v>51</v>
      </c>
      <c r="O800" t="str">
        <f t="shared" si="12"/>
        <v>36-55</v>
      </c>
    </row>
    <row r="801" spans="1:15" x14ac:dyDescent="0.25">
      <c r="A801" t="s">
        <v>841</v>
      </c>
      <c r="B801" s="18">
        <v>47</v>
      </c>
      <c r="C801" s="18" t="s">
        <v>40</v>
      </c>
      <c r="D801" s="18" t="s">
        <v>31</v>
      </c>
      <c r="E801">
        <v>6.33</v>
      </c>
      <c r="F801" s="18">
        <v>9</v>
      </c>
      <c r="G801" s="18" t="s">
        <v>27</v>
      </c>
      <c r="H801" s="18" t="s">
        <v>45</v>
      </c>
      <c r="I801">
        <v>17.989999999999998</v>
      </c>
      <c r="J801">
        <v>0</v>
      </c>
      <c r="K801" t="s">
        <v>18</v>
      </c>
      <c r="L801">
        <v>4</v>
      </c>
      <c r="M801">
        <v>0.63</v>
      </c>
      <c r="N801" t="s">
        <v>51</v>
      </c>
      <c r="O801" t="str">
        <f t="shared" si="12"/>
        <v>36-55</v>
      </c>
    </row>
    <row r="802" spans="1:15" x14ac:dyDescent="0.25">
      <c r="A802" t="s">
        <v>842</v>
      </c>
      <c r="B802" s="18">
        <v>59</v>
      </c>
      <c r="C802" s="18" t="s">
        <v>14</v>
      </c>
      <c r="D802" s="18" t="s">
        <v>15</v>
      </c>
      <c r="E802">
        <v>20.13</v>
      </c>
      <c r="F802" s="18">
        <v>6</v>
      </c>
      <c r="G802" s="18" t="s">
        <v>16</v>
      </c>
      <c r="H802" s="18" t="s">
        <v>23</v>
      </c>
      <c r="I802">
        <v>8.99</v>
      </c>
      <c r="J802">
        <v>0</v>
      </c>
      <c r="K802" t="s">
        <v>60</v>
      </c>
      <c r="L802">
        <v>1</v>
      </c>
      <c r="M802">
        <v>2.88</v>
      </c>
      <c r="N802" t="s">
        <v>29</v>
      </c>
      <c r="O802" t="str">
        <f t="shared" si="12"/>
        <v>56-100</v>
      </c>
    </row>
    <row r="803" spans="1:15" x14ac:dyDescent="0.25">
      <c r="A803" t="s">
        <v>843</v>
      </c>
      <c r="B803" s="18">
        <v>24</v>
      </c>
      <c r="C803" s="18" t="s">
        <v>26</v>
      </c>
      <c r="D803" s="18" t="s">
        <v>15</v>
      </c>
      <c r="E803">
        <v>6.73</v>
      </c>
      <c r="F803" s="18">
        <v>16</v>
      </c>
      <c r="G803" s="18" t="s">
        <v>16</v>
      </c>
      <c r="H803" s="18" t="s">
        <v>23</v>
      </c>
      <c r="I803">
        <v>8.99</v>
      </c>
      <c r="J803">
        <v>0</v>
      </c>
      <c r="K803" t="s">
        <v>28</v>
      </c>
      <c r="L803">
        <v>4</v>
      </c>
      <c r="M803">
        <v>0.4</v>
      </c>
      <c r="N803" t="s">
        <v>46</v>
      </c>
      <c r="O803" t="str">
        <f t="shared" si="12"/>
        <v>18-25</v>
      </c>
    </row>
    <row r="804" spans="1:15" x14ac:dyDescent="0.25">
      <c r="A804" t="s">
        <v>844</v>
      </c>
      <c r="B804" s="18">
        <v>24</v>
      </c>
      <c r="C804" s="18" t="s">
        <v>14</v>
      </c>
      <c r="D804" s="18" t="s">
        <v>21</v>
      </c>
      <c r="E804">
        <v>21.53</v>
      </c>
      <c r="F804" s="18">
        <v>57</v>
      </c>
      <c r="G804" s="18" t="s">
        <v>69</v>
      </c>
      <c r="H804" s="18" t="s">
        <v>56</v>
      </c>
      <c r="I804">
        <v>13.99</v>
      </c>
      <c r="J804">
        <v>0</v>
      </c>
      <c r="K804" t="s">
        <v>28</v>
      </c>
      <c r="L804">
        <v>3</v>
      </c>
      <c r="M804">
        <v>0.37</v>
      </c>
      <c r="N804" t="s">
        <v>29</v>
      </c>
      <c r="O804" t="str">
        <f t="shared" si="12"/>
        <v>18-25</v>
      </c>
    </row>
    <row r="805" spans="1:15" x14ac:dyDescent="0.25">
      <c r="A805" t="s">
        <v>845</v>
      </c>
      <c r="B805" s="18">
        <v>53</v>
      </c>
      <c r="C805" s="18" t="s">
        <v>14</v>
      </c>
      <c r="D805" s="18" t="s">
        <v>21</v>
      </c>
      <c r="E805">
        <v>8.85</v>
      </c>
      <c r="F805" s="18">
        <v>3</v>
      </c>
      <c r="G805" s="18" t="s">
        <v>32</v>
      </c>
      <c r="H805" s="18" t="s">
        <v>23</v>
      </c>
      <c r="I805">
        <v>13.99</v>
      </c>
      <c r="J805">
        <v>0</v>
      </c>
      <c r="K805" t="s">
        <v>18</v>
      </c>
      <c r="L805">
        <v>1</v>
      </c>
      <c r="M805">
        <v>2.21</v>
      </c>
      <c r="N805" t="s">
        <v>24</v>
      </c>
      <c r="O805" t="str">
        <f t="shared" si="12"/>
        <v>36-55</v>
      </c>
    </row>
    <row r="806" spans="1:15" x14ac:dyDescent="0.25">
      <c r="A806" t="s">
        <v>846</v>
      </c>
      <c r="B806" s="18">
        <v>57</v>
      </c>
      <c r="C806" s="18" t="s">
        <v>40</v>
      </c>
      <c r="D806" s="18" t="s">
        <v>21</v>
      </c>
      <c r="E806">
        <v>0.15</v>
      </c>
      <c r="F806" s="18">
        <v>39</v>
      </c>
      <c r="G806" s="18" t="s">
        <v>16</v>
      </c>
      <c r="H806" s="18" t="s">
        <v>56</v>
      </c>
      <c r="I806">
        <v>13.99</v>
      </c>
      <c r="J806">
        <v>1</v>
      </c>
      <c r="K806" t="s">
        <v>36</v>
      </c>
      <c r="L806">
        <v>3</v>
      </c>
      <c r="M806">
        <v>0</v>
      </c>
      <c r="N806" t="s">
        <v>46</v>
      </c>
      <c r="O806" t="str">
        <f t="shared" si="12"/>
        <v>56-100</v>
      </c>
    </row>
    <row r="807" spans="1:15" x14ac:dyDescent="0.25">
      <c r="A807" t="s">
        <v>847</v>
      </c>
      <c r="B807" s="18">
        <v>66</v>
      </c>
      <c r="C807" s="18" t="s">
        <v>26</v>
      </c>
      <c r="D807" s="18" t="s">
        <v>15</v>
      </c>
      <c r="E807">
        <v>0.27</v>
      </c>
      <c r="F807" s="18">
        <v>40</v>
      </c>
      <c r="G807" s="18" t="s">
        <v>16</v>
      </c>
      <c r="H807" s="18" t="s">
        <v>45</v>
      </c>
      <c r="I807">
        <v>8.99</v>
      </c>
      <c r="J807">
        <v>1</v>
      </c>
      <c r="K807" t="s">
        <v>60</v>
      </c>
      <c r="L807">
        <v>1</v>
      </c>
      <c r="M807">
        <v>0.01</v>
      </c>
      <c r="N807" t="s">
        <v>24</v>
      </c>
      <c r="O807" t="str">
        <f t="shared" si="12"/>
        <v>56-100</v>
      </c>
    </row>
    <row r="808" spans="1:15" x14ac:dyDescent="0.25">
      <c r="A808" t="s">
        <v>848</v>
      </c>
      <c r="B808" s="18">
        <v>24</v>
      </c>
      <c r="C808" s="18" t="s">
        <v>40</v>
      </c>
      <c r="D808" s="18" t="s">
        <v>21</v>
      </c>
      <c r="E808">
        <v>7.75</v>
      </c>
      <c r="F808" s="18">
        <v>29</v>
      </c>
      <c r="G808" s="18" t="s">
        <v>22</v>
      </c>
      <c r="H808" s="18" t="s">
        <v>56</v>
      </c>
      <c r="I808">
        <v>13.99</v>
      </c>
      <c r="J808">
        <v>0</v>
      </c>
      <c r="K808" t="s">
        <v>36</v>
      </c>
      <c r="L808">
        <v>5</v>
      </c>
      <c r="M808">
        <v>0.26</v>
      </c>
      <c r="N808" t="s">
        <v>33</v>
      </c>
      <c r="O808" t="str">
        <f t="shared" si="12"/>
        <v>18-25</v>
      </c>
    </row>
    <row r="809" spans="1:15" x14ac:dyDescent="0.25">
      <c r="A809" t="s">
        <v>849</v>
      </c>
      <c r="B809" s="18">
        <v>28</v>
      </c>
      <c r="C809" s="18" t="s">
        <v>14</v>
      </c>
      <c r="D809" s="18" t="s">
        <v>31</v>
      </c>
      <c r="E809">
        <v>6.79</v>
      </c>
      <c r="F809" s="18">
        <v>54</v>
      </c>
      <c r="G809" s="18" t="s">
        <v>32</v>
      </c>
      <c r="H809" s="18" t="s">
        <v>56</v>
      </c>
      <c r="I809">
        <v>17.989999999999998</v>
      </c>
      <c r="J809">
        <v>1</v>
      </c>
      <c r="K809" t="s">
        <v>42</v>
      </c>
      <c r="L809">
        <v>1</v>
      </c>
      <c r="M809">
        <v>0.12</v>
      </c>
      <c r="N809" t="s">
        <v>33</v>
      </c>
      <c r="O809" t="str">
        <f t="shared" si="12"/>
        <v>26-35</v>
      </c>
    </row>
    <row r="810" spans="1:15" x14ac:dyDescent="0.25">
      <c r="A810" t="s">
        <v>850</v>
      </c>
      <c r="B810" s="18">
        <v>29</v>
      </c>
      <c r="C810" s="18" t="s">
        <v>40</v>
      </c>
      <c r="D810" s="18" t="s">
        <v>31</v>
      </c>
      <c r="E810">
        <v>21.53</v>
      </c>
      <c r="F810" s="18">
        <v>36</v>
      </c>
      <c r="G810" s="18" t="s">
        <v>16</v>
      </c>
      <c r="H810" s="18" t="s">
        <v>17</v>
      </c>
      <c r="I810">
        <v>17.989999999999998</v>
      </c>
      <c r="J810">
        <v>0</v>
      </c>
      <c r="K810" t="s">
        <v>60</v>
      </c>
      <c r="L810">
        <v>5</v>
      </c>
      <c r="M810">
        <v>0.57999999999999996</v>
      </c>
      <c r="N810" t="s">
        <v>24</v>
      </c>
      <c r="O810" t="str">
        <f t="shared" si="12"/>
        <v>26-35</v>
      </c>
    </row>
    <row r="811" spans="1:15" x14ac:dyDescent="0.25">
      <c r="A811" t="s">
        <v>851</v>
      </c>
      <c r="B811" s="18">
        <v>45</v>
      </c>
      <c r="C811" s="18" t="s">
        <v>40</v>
      </c>
      <c r="D811" s="18" t="s">
        <v>31</v>
      </c>
      <c r="E811">
        <v>13.88</v>
      </c>
      <c r="F811" s="18">
        <v>26</v>
      </c>
      <c r="G811" s="18" t="s">
        <v>69</v>
      </c>
      <c r="H811" s="18" t="s">
        <v>54</v>
      </c>
      <c r="I811">
        <v>17.989999999999998</v>
      </c>
      <c r="J811">
        <v>0</v>
      </c>
      <c r="K811" t="s">
        <v>28</v>
      </c>
      <c r="L811">
        <v>1</v>
      </c>
      <c r="M811">
        <v>0.51</v>
      </c>
      <c r="N811" t="s">
        <v>51</v>
      </c>
      <c r="O811" t="str">
        <f t="shared" si="12"/>
        <v>36-55</v>
      </c>
    </row>
    <row r="812" spans="1:15" x14ac:dyDescent="0.25">
      <c r="A812" t="s">
        <v>852</v>
      </c>
      <c r="B812" s="18">
        <v>50</v>
      </c>
      <c r="C812" s="18" t="s">
        <v>14</v>
      </c>
      <c r="D812" s="18" t="s">
        <v>31</v>
      </c>
      <c r="E812">
        <v>0.32</v>
      </c>
      <c r="F812" s="18">
        <v>35</v>
      </c>
      <c r="G812" s="18" t="s">
        <v>22</v>
      </c>
      <c r="H812" s="18" t="s">
        <v>54</v>
      </c>
      <c r="I812">
        <v>17.989999999999998</v>
      </c>
      <c r="J812">
        <v>1</v>
      </c>
      <c r="K812" t="s">
        <v>36</v>
      </c>
      <c r="L812">
        <v>2</v>
      </c>
      <c r="M812">
        <v>0.01</v>
      </c>
      <c r="N812" t="s">
        <v>46</v>
      </c>
      <c r="O812" t="str">
        <f t="shared" si="12"/>
        <v>36-55</v>
      </c>
    </row>
    <row r="813" spans="1:15" x14ac:dyDescent="0.25">
      <c r="A813" t="s">
        <v>853</v>
      </c>
      <c r="B813" s="18">
        <v>23</v>
      </c>
      <c r="C813" s="18" t="s">
        <v>26</v>
      </c>
      <c r="D813" s="18" t="s">
        <v>21</v>
      </c>
      <c r="E813">
        <v>2.2799999999999998</v>
      </c>
      <c r="F813" s="18">
        <v>46</v>
      </c>
      <c r="G813" s="18" t="s">
        <v>32</v>
      </c>
      <c r="H813" s="18" t="s">
        <v>56</v>
      </c>
      <c r="I813">
        <v>13.99</v>
      </c>
      <c r="J813">
        <v>1</v>
      </c>
      <c r="K813" t="s">
        <v>42</v>
      </c>
      <c r="L813">
        <v>1</v>
      </c>
      <c r="M813">
        <v>0.05</v>
      </c>
      <c r="N813" t="s">
        <v>33</v>
      </c>
      <c r="O813" t="str">
        <f t="shared" si="12"/>
        <v>18-25</v>
      </c>
    </row>
    <row r="814" spans="1:15" x14ac:dyDescent="0.25">
      <c r="A814" t="s">
        <v>854</v>
      </c>
      <c r="B814" s="18">
        <v>68</v>
      </c>
      <c r="C814" s="18" t="s">
        <v>26</v>
      </c>
      <c r="D814" s="18" t="s">
        <v>15</v>
      </c>
      <c r="E814">
        <v>0.27</v>
      </c>
      <c r="F814" s="18">
        <v>4</v>
      </c>
      <c r="G814" s="18" t="s">
        <v>32</v>
      </c>
      <c r="H814" s="18" t="s">
        <v>56</v>
      </c>
      <c r="I814">
        <v>8.99</v>
      </c>
      <c r="J814">
        <v>1</v>
      </c>
      <c r="K814" t="s">
        <v>28</v>
      </c>
      <c r="L814">
        <v>2</v>
      </c>
      <c r="M814">
        <v>0.05</v>
      </c>
      <c r="N814" t="s">
        <v>33</v>
      </c>
      <c r="O814" t="str">
        <f t="shared" si="12"/>
        <v>56-100</v>
      </c>
    </row>
    <row r="815" spans="1:15" x14ac:dyDescent="0.25">
      <c r="A815" t="s">
        <v>855</v>
      </c>
      <c r="B815" s="18">
        <v>25</v>
      </c>
      <c r="C815" s="18" t="s">
        <v>40</v>
      </c>
      <c r="D815" s="18" t="s">
        <v>15</v>
      </c>
      <c r="E815">
        <v>6.05</v>
      </c>
      <c r="F815" s="18">
        <v>60</v>
      </c>
      <c r="G815" s="18" t="s">
        <v>69</v>
      </c>
      <c r="H815" s="18" t="s">
        <v>23</v>
      </c>
      <c r="I815">
        <v>8.99</v>
      </c>
      <c r="J815">
        <v>1</v>
      </c>
      <c r="K815" t="s">
        <v>36</v>
      </c>
      <c r="L815">
        <v>3</v>
      </c>
      <c r="M815">
        <v>0.1</v>
      </c>
      <c r="N815" t="s">
        <v>24</v>
      </c>
      <c r="O815" t="str">
        <f t="shared" si="12"/>
        <v>18-25</v>
      </c>
    </row>
    <row r="816" spans="1:15" x14ac:dyDescent="0.25">
      <c r="A816" t="s">
        <v>856</v>
      </c>
      <c r="B816" s="18">
        <v>68</v>
      </c>
      <c r="C816" s="18" t="s">
        <v>14</v>
      </c>
      <c r="D816" s="18" t="s">
        <v>31</v>
      </c>
      <c r="E816">
        <v>1.66</v>
      </c>
      <c r="F816" s="18">
        <v>42</v>
      </c>
      <c r="G816" s="18" t="s">
        <v>69</v>
      </c>
      <c r="H816" s="18" t="s">
        <v>23</v>
      </c>
      <c r="I816">
        <v>17.989999999999998</v>
      </c>
      <c r="J816">
        <v>1</v>
      </c>
      <c r="K816" t="s">
        <v>18</v>
      </c>
      <c r="L816">
        <v>4</v>
      </c>
      <c r="M816">
        <v>0.04</v>
      </c>
      <c r="N816" t="s">
        <v>51</v>
      </c>
      <c r="O816" t="str">
        <f t="shared" si="12"/>
        <v>56-100</v>
      </c>
    </row>
    <row r="817" spans="1:15" x14ac:dyDescent="0.25">
      <c r="A817" t="s">
        <v>857</v>
      </c>
      <c r="B817" s="18">
        <v>23</v>
      </c>
      <c r="C817" s="18" t="s">
        <v>14</v>
      </c>
      <c r="D817" s="18" t="s">
        <v>15</v>
      </c>
      <c r="E817">
        <v>4.01</v>
      </c>
      <c r="F817" s="18">
        <v>27</v>
      </c>
      <c r="G817" s="18" t="s">
        <v>27</v>
      </c>
      <c r="H817" s="18" t="s">
        <v>56</v>
      </c>
      <c r="I817">
        <v>8.99</v>
      </c>
      <c r="J817">
        <v>1</v>
      </c>
      <c r="K817" t="s">
        <v>28</v>
      </c>
      <c r="L817">
        <v>2</v>
      </c>
      <c r="M817">
        <v>0.14000000000000001</v>
      </c>
      <c r="N817" t="s">
        <v>38</v>
      </c>
      <c r="O817" t="str">
        <f t="shared" si="12"/>
        <v>18-25</v>
      </c>
    </row>
    <row r="818" spans="1:15" x14ac:dyDescent="0.25">
      <c r="A818" t="s">
        <v>858</v>
      </c>
      <c r="B818" s="18">
        <v>27</v>
      </c>
      <c r="C818" s="18" t="s">
        <v>26</v>
      </c>
      <c r="D818" s="18" t="s">
        <v>31</v>
      </c>
      <c r="E818">
        <v>6.01</v>
      </c>
      <c r="F818" s="18">
        <v>5</v>
      </c>
      <c r="G818" s="18" t="s">
        <v>22</v>
      </c>
      <c r="H818" s="18" t="s">
        <v>23</v>
      </c>
      <c r="I818">
        <v>17.989999999999998</v>
      </c>
      <c r="J818">
        <v>0</v>
      </c>
      <c r="K818" t="s">
        <v>18</v>
      </c>
      <c r="L818">
        <v>1</v>
      </c>
      <c r="M818">
        <v>1</v>
      </c>
      <c r="N818" t="s">
        <v>33</v>
      </c>
      <c r="O818" t="str">
        <f t="shared" si="12"/>
        <v>26-35</v>
      </c>
    </row>
    <row r="819" spans="1:15" x14ac:dyDescent="0.25">
      <c r="A819" t="s">
        <v>859</v>
      </c>
      <c r="B819" s="18">
        <v>62</v>
      </c>
      <c r="C819" s="18" t="s">
        <v>14</v>
      </c>
      <c r="D819" s="18" t="s">
        <v>15</v>
      </c>
      <c r="E819">
        <v>15.54</v>
      </c>
      <c r="F819" s="18">
        <v>51</v>
      </c>
      <c r="G819" s="18" t="s">
        <v>27</v>
      </c>
      <c r="H819" s="18" t="s">
        <v>23</v>
      </c>
      <c r="I819">
        <v>8.99</v>
      </c>
      <c r="J819">
        <v>1</v>
      </c>
      <c r="K819" t="s">
        <v>42</v>
      </c>
      <c r="L819">
        <v>4</v>
      </c>
      <c r="M819">
        <v>0.3</v>
      </c>
      <c r="N819" t="s">
        <v>24</v>
      </c>
      <c r="O819" t="str">
        <f t="shared" si="12"/>
        <v>56-100</v>
      </c>
    </row>
    <row r="820" spans="1:15" x14ac:dyDescent="0.25">
      <c r="A820" t="s">
        <v>860</v>
      </c>
      <c r="B820" s="18">
        <v>28</v>
      </c>
      <c r="C820" s="18" t="s">
        <v>40</v>
      </c>
      <c r="D820" s="18" t="s">
        <v>31</v>
      </c>
      <c r="E820">
        <v>5.32</v>
      </c>
      <c r="F820" s="18">
        <v>25</v>
      </c>
      <c r="G820" s="18" t="s">
        <v>16</v>
      </c>
      <c r="H820" s="18" t="s">
        <v>45</v>
      </c>
      <c r="I820">
        <v>17.989999999999998</v>
      </c>
      <c r="J820">
        <v>0</v>
      </c>
      <c r="K820" t="s">
        <v>36</v>
      </c>
      <c r="L820">
        <v>4</v>
      </c>
      <c r="M820">
        <v>0.2</v>
      </c>
      <c r="N820" t="s">
        <v>33</v>
      </c>
      <c r="O820" t="str">
        <f t="shared" si="12"/>
        <v>26-35</v>
      </c>
    </row>
    <row r="821" spans="1:15" x14ac:dyDescent="0.25">
      <c r="A821" t="s">
        <v>861</v>
      </c>
      <c r="B821" s="18">
        <v>45</v>
      </c>
      <c r="C821" s="18" t="s">
        <v>14</v>
      </c>
      <c r="D821" s="18" t="s">
        <v>21</v>
      </c>
      <c r="E821">
        <v>7.03</v>
      </c>
      <c r="F821" s="18">
        <v>2</v>
      </c>
      <c r="G821" s="18" t="s">
        <v>16</v>
      </c>
      <c r="H821" s="18" t="s">
        <v>45</v>
      </c>
      <c r="I821">
        <v>13.99</v>
      </c>
      <c r="J821">
        <v>0</v>
      </c>
      <c r="K821" t="s">
        <v>42</v>
      </c>
      <c r="L821">
        <v>2</v>
      </c>
      <c r="M821">
        <v>2.34</v>
      </c>
      <c r="N821" t="s">
        <v>29</v>
      </c>
      <c r="O821" t="str">
        <f t="shared" si="12"/>
        <v>36-55</v>
      </c>
    </row>
    <row r="822" spans="1:15" x14ac:dyDescent="0.25">
      <c r="A822" t="s">
        <v>862</v>
      </c>
      <c r="B822" s="18">
        <v>22</v>
      </c>
      <c r="C822" s="18" t="s">
        <v>26</v>
      </c>
      <c r="D822" s="18" t="s">
        <v>15</v>
      </c>
      <c r="E822">
        <v>5.42</v>
      </c>
      <c r="F822" s="18">
        <v>0</v>
      </c>
      <c r="G822" s="18" t="s">
        <v>16</v>
      </c>
      <c r="H822" s="18" t="s">
        <v>54</v>
      </c>
      <c r="I822">
        <v>8.99</v>
      </c>
      <c r="J822">
        <v>0</v>
      </c>
      <c r="K822" t="s">
        <v>42</v>
      </c>
      <c r="L822">
        <v>1</v>
      </c>
      <c r="M822">
        <v>5.42</v>
      </c>
      <c r="N822" t="s">
        <v>19</v>
      </c>
      <c r="O822" t="str">
        <f t="shared" si="12"/>
        <v>18-25</v>
      </c>
    </row>
    <row r="823" spans="1:15" x14ac:dyDescent="0.25">
      <c r="A823" t="s">
        <v>863</v>
      </c>
      <c r="B823" s="18">
        <v>66</v>
      </c>
      <c r="C823" s="18" t="s">
        <v>14</v>
      </c>
      <c r="D823" s="18" t="s">
        <v>15</v>
      </c>
      <c r="E823">
        <v>5.33</v>
      </c>
      <c r="F823" s="18">
        <v>36</v>
      </c>
      <c r="G823" s="18" t="s">
        <v>16</v>
      </c>
      <c r="H823" s="18" t="s">
        <v>23</v>
      </c>
      <c r="I823">
        <v>8.99</v>
      </c>
      <c r="J823">
        <v>1</v>
      </c>
      <c r="K823" t="s">
        <v>60</v>
      </c>
      <c r="L823">
        <v>2</v>
      </c>
      <c r="M823">
        <v>0.14000000000000001</v>
      </c>
      <c r="N823" t="s">
        <v>38</v>
      </c>
      <c r="O823" t="str">
        <f t="shared" si="12"/>
        <v>56-100</v>
      </c>
    </row>
    <row r="824" spans="1:15" x14ac:dyDescent="0.25">
      <c r="A824" t="s">
        <v>864</v>
      </c>
      <c r="B824" s="18">
        <v>49</v>
      </c>
      <c r="C824" s="18" t="s">
        <v>14</v>
      </c>
      <c r="D824" s="18" t="s">
        <v>21</v>
      </c>
      <c r="E824">
        <v>2.86</v>
      </c>
      <c r="F824" s="18">
        <v>30</v>
      </c>
      <c r="G824" s="18" t="s">
        <v>22</v>
      </c>
      <c r="H824" s="18" t="s">
        <v>56</v>
      </c>
      <c r="I824">
        <v>13.99</v>
      </c>
      <c r="J824">
        <v>1</v>
      </c>
      <c r="K824" t="s">
        <v>60</v>
      </c>
      <c r="L824">
        <v>3</v>
      </c>
      <c r="M824">
        <v>0.09</v>
      </c>
      <c r="N824" t="s">
        <v>29</v>
      </c>
      <c r="O824" t="str">
        <f t="shared" si="12"/>
        <v>36-55</v>
      </c>
    </row>
    <row r="825" spans="1:15" x14ac:dyDescent="0.25">
      <c r="A825" t="s">
        <v>865</v>
      </c>
      <c r="B825" s="18">
        <v>37</v>
      </c>
      <c r="C825" s="18" t="s">
        <v>14</v>
      </c>
      <c r="D825" s="18" t="s">
        <v>21</v>
      </c>
      <c r="E825">
        <v>11.76</v>
      </c>
      <c r="F825" s="18">
        <v>17</v>
      </c>
      <c r="G825" s="18" t="s">
        <v>32</v>
      </c>
      <c r="H825" s="18" t="s">
        <v>54</v>
      </c>
      <c r="I825">
        <v>13.99</v>
      </c>
      <c r="J825">
        <v>0</v>
      </c>
      <c r="K825" t="s">
        <v>28</v>
      </c>
      <c r="L825">
        <v>3</v>
      </c>
      <c r="M825">
        <v>0.65</v>
      </c>
      <c r="N825" t="s">
        <v>46</v>
      </c>
      <c r="O825" t="str">
        <f t="shared" si="12"/>
        <v>36-55</v>
      </c>
    </row>
    <row r="826" spans="1:15" x14ac:dyDescent="0.25">
      <c r="A826" t="s">
        <v>866</v>
      </c>
      <c r="B826" s="18">
        <v>60</v>
      </c>
      <c r="C826" s="18" t="s">
        <v>40</v>
      </c>
      <c r="D826" s="18" t="s">
        <v>21</v>
      </c>
      <c r="E826">
        <v>36.159999999999997</v>
      </c>
      <c r="F826" s="18">
        <v>42</v>
      </c>
      <c r="G826" s="18" t="s">
        <v>69</v>
      </c>
      <c r="H826" s="18" t="s">
        <v>17</v>
      </c>
      <c r="I826">
        <v>13.99</v>
      </c>
      <c r="J826">
        <v>0</v>
      </c>
      <c r="K826" t="s">
        <v>18</v>
      </c>
      <c r="L826">
        <v>5</v>
      </c>
      <c r="M826">
        <v>0.84</v>
      </c>
      <c r="N826" t="s">
        <v>29</v>
      </c>
      <c r="O826" t="str">
        <f t="shared" si="12"/>
        <v>56-100</v>
      </c>
    </row>
    <row r="827" spans="1:15" x14ac:dyDescent="0.25">
      <c r="A827" t="s">
        <v>867</v>
      </c>
      <c r="B827" s="18">
        <v>64</v>
      </c>
      <c r="C827" s="18" t="s">
        <v>40</v>
      </c>
      <c r="D827" s="18" t="s">
        <v>15</v>
      </c>
      <c r="E827">
        <v>0.27</v>
      </c>
      <c r="F827" s="18">
        <v>49</v>
      </c>
      <c r="G827" s="18" t="s">
        <v>48</v>
      </c>
      <c r="H827" s="18" t="s">
        <v>23</v>
      </c>
      <c r="I827">
        <v>8.99</v>
      </c>
      <c r="J827">
        <v>1</v>
      </c>
      <c r="K827" t="s">
        <v>28</v>
      </c>
      <c r="L827">
        <v>4</v>
      </c>
      <c r="M827">
        <v>0.01</v>
      </c>
      <c r="N827" t="s">
        <v>33</v>
      </c>
      <c r="O827" t="str">
        <f t="shared" si="12"/>
        <v>56-100</v>
      </c>
    </row>
    <row r="828" spans="1:15" x14ac:dyDescent="0.25">
      <c r="A828" t="s">
        <v>868</v>
      </c>
      <c r="B828" s="18">
        <v>21</v>
      </c>
      <c r="C828" s="18" t="s">
        <v>14</v>
      </c>
      <c r="D828" s="18" t="s">
        <v>21</v>
      </c>
      <c r="E828">
        <v>8.08</v>
      </c>
      <c r="F828" s="18">
        <v>16</v>
      </c>
      <c r="G828" s="18" t="s">
        <v>32</v>
      </c>
      <c r="H828" s="18" t="s">
        <v>45</v>
      </c>
      <c r="I828">
        <v>13.99</v>
      </c>
      <c r="J828">
        <v>0</v>
      </c>
      <c r="K828" t="s">
        <v>28</v>
      </c>
      <c r="L828">
        <v>4</v>
      </c>
      <c r="M828">
        <v>0.48</v>
      </c>
      <c r="N828" t="s">
        <v>19</v>
      </c>
      <c r="O828" t="str">
        <f t="shared" si="12"/>
        <v>18-25</v>
      </c>
    </row>
    <row r="829" spans="1:15" x14ac:dyDescent="0.25">
      <c r="A829" t="s">
        <v>869</v>
      </c>
      <c r="B829" s="18">
        <v>45</v>
      </c>
      <c r="C829" s="18" t="s">
        <v>26</v>
      </c>
      <c r="D829" s="18" t="s">
        <v>15</v>
      </c>
      <c r="E829">
        <v>7.13</v>
      </c>
      <c r="F829" s="18">
        <v>8</v>
      </c>
      <c r="G829" s="18" t="s">
        <v>32</v>
      </c>
      <c r="H829" s="18" t="s">
        <v>23</v>
      </c>
      <c r="I829">
        <v>8.99</v>
      </c>
      <c r="J829">
        <v>0</v>
      </c>
      <c r="K829" t="s">
        <v>60</v>
      </c>
      <c r="L829">
        <v>3</v>
      </c>
      <c r="M829">
        <v>0.79</v>
      </c>
      <c r="N829" t="s">
        <v>33</v>
      </c>
      <c r="O829" t="str">
        <f t="shared" si="12"/>
        <v>36-55</v>
      </c>
    </row>
    <row r="830" spans="1:15" x14ac:dyDescent="0.25">
      <c r="A830" t="s">
        <v>870</v>
      </c>
      <c r="B830" s="18">
        <v>47</v>
      </c>
      <c r="C830" s="18" t="s">
        <v>26</v>
      </c>
      <c r="D830" s="18" t="s">
        <v>21</v>
      </c>
      <c r="E830">
        <v>4.13</v>
      </c>
      <c r="F830" s="18">
        <v>30</v>
      </c>
      <c r="G830" s="18" t="s">
        <v>48</v>
      </c>
      <c r="H830" s="18" t="s">
        <v>56</v>
      </c>
      <c r="I830">
        <v>13.99</v>
      </c>
      <c r="J830">
        <v>1</v>
      </c>
      <c r="K830" t="s">
        <v>18</v>
      </c>
      <c r="L830">
        <v>2</v>
      </c>
      <c r="M830">
        <v>0.13</v>
      </c>
      <c r="N830" t="s">
        <v>33</v>
      </c>
      <c r="O830" t="str">
        <f t="shared" si="12"/>
        <v>36-55</v>
      </c>
    </row>
    <row r="831" spans="1:15" x14ac:dyDescent="0.25">
      <c r="A831" t="s">
        <v>871</v>
      </c>
      <c r="B831" s="18">
        <v>60</v>
      </c>
      <c r="C831" s="18" t="s">
        <v>26</v>
      </c>
      <c r="D831" s="18" t="s">
        <v>31</v>
      </c>
      <c r="E831">
        <v>12.6</v>
      </c>
      <c r="F831" s="18">
        <v>33</v>
      </c>
      <c r="G831" s="18" t="s">
        <v>22</v>
      </c>
      <c r="H831" s="18" t="s">
        <v>54</v>
      </c>
      <c r="I831">
        <v>17.989999999999998</v>
      </c>
      <c r="J831">
        <v>1</v>
      </c>
      <c r="K831" t="s">
        <v>18</v>
      </c>
      <c r="L831">
        <v>2</v>
      </c>
      <c r="M831">
        <v>0.37</v>
      </c>
      <c r="N831" t="s">
        <v>24</v>
      </c>
      <c r="O831" t="str">
        <f t="shared" si="12"/>
        <v>56-100</v>
      </c>
    </row>
    <row r="832" spans="1:15" x14ac:dyDescent="0.25">
      <c r="A832" t="s">
        <v>872</v>
      </c>
      <c r="B832" s="18">
        <v>60</v>
      </c>
      <c r="C832" s="18" t="s">
        <v>14</v>
      </c>
      <c r="D832" s="18" t="s">
        <v>21</v>
      </c>
      <c r="E832">
        <v>0.62</v>
      </c>
      <c r="F832" s="18">
        <v>48</v>
      </c>
      <c r="G832" s="18" t="s">
        <v>16</v>
      </c>
      <c r="H832" s="18" t="s">
        <v>17</v>
      </c>
      <c r="I832">
        <v>13.99</v>
      </c>
      <c r="J832">
        <v>1</v>
      </c>
      <c r="K832" t="s">
        <v>28</v>
      </c>
      <c r="L832">
        <v>4</v>
      </c>
      <c r="M832">
        <v>0.01</v>
      </c>
      <c r="N832" t="s">
        <v>51</v>
      </c>
      <c r="O832" t="str">
        <f t="shared" si="12"/>
        <v>56-100</v>
      </c>
    </row>
    <row r="833" spans="1:15" x14ac:dyDescent="0.25">
      <c r="A833" t="s">
        <v>873</v>
      </c>
      <c r="B833" s="18">
        <v>28</v>
      </c>
      <c r="C833" s="18" t="s">
        <v>40</v>
      </c>
      <c r="D833" s="18" t="s">
        <v>21</v>
      </c>
      <c r="E833">
        <v>2.6</v>
      </c>
      <c r="F833" s="18">
        <v>45</v>
      </c>
      <c r="G833" s="18" t="s">
        <v>22</v>
      </c>
      <c r="H833" s="18" t="s">
        <v>45</v>
      </c>
      <c r="I833">
        <v>13.99</v>
      </c>
      <c r="J833">
        <v>1</v>
      </c>
      <c r="K833" t="s">
        <v>60</v>
      </c>
      <c r="L833">
        <v>2</v>
      </c>
      <c r="M833">
        <v>0.06</v>
      </c>
      <c r="N833" t="s">
        <v>24</v>
      </c>
      <c r="O833" t="str">
        <f t="shared" si="12"/>
        <v>26-35</v>
      </c>
    </row>
    <row r="834" spans="1:15" x14ac:dyDescent="0.25">
      <c r="A834" t="s">
        <v>874</v>
      </c>
      <c r="B834" s="18">
        <v>25</v>
      </c>
      <c r="C834" s="18" t="s">
        <v>26</v>
      </c>
      <c r="D834" s="18" t="s">
        <v>21</v>
      </c>
      <c r="E834">
        <v>3.17</v>
      </c>
      <c r="F834" s="18">
        <v>32</v>
      </c>
      <c r="G834" s="18" t="s">
        <v>22</v>
      </c>
      <c r="H834" s="18" t="s">
        <v>54</v>
      </c>
      <c r="I834">
        <v>13.99</v>
      </c>
      <c r="J834">
        <v>1</v>
      </c>
      <c r="K834" t="s">
        <v>36</v>
      </c>
      <c r="L834">
        <v>5</v>
      </c>
      <c r="M834">
        <v>0.1</v>
      </c>
      <c r="N834" t="s">
        <v>51</v>
      </c>
      <c r="O834" t="str">
        <f t="shared" ref="O834:O897" si="13">IF(B834&lt;=25,"18-25",IF(B834&lt;=35,"26-35",IF(B834&lt;=55,"36-55",IF(B834&gt;=56,"56-100"))))</f>
        <v>18-25</v>
      </c>
    </row>
    <row r="835" spans="1:15" x14ac:dyDescent="0.25">
      <c r="A835" t="s">
        <v>875</v>
      </c>
      <c r="B835" s="18">
        <v>19</v>
      </c>
      <c r="C835" s="18" t="s">
        <v>14</v>
      </c>
      <c r="D835" s="18" t="s">
        <v>21</v>
      </c>
      <c r="E835">
        <v>3.16</v>
      </c>
      <c r="F835" s="18">
        <v>43</v>
      </c>
      <c r="G835" s="18" t="s">
        <v>32</v>
      </c>
      <c r="H835" s="18" t="s">
        <v>23</v>
      </c>
      <c r="I835">
        <v>13.99</v>
      </c>
      <c r="J835">
        <v>1</v>
      </c>
      <c r="K835" t="s">
        <v>18</v>
      </c>
      <c r="L835">
        <v>1</v>
      </c>
      <c r="M835">
        <v>7.0000000000000007E-2</v>
      </c>
      <c r="N835" t="s">
        <v>33</v>
      </c>
      <c r="O835" t="str">
        <f t="shared" si="13"/>
        <v>18-25</v>
      </c>
    </row>
    <row r="836" spans="1:15" x14ac:dyDescent="0.25">
      <c r="A836" t="s">
        <v>876</v>
      </c>
      <c r="B836" s="18">
        <v>25</v>
      </c>
      <c r="C836" s="18" t="s">
        <v>26</v>
      </c>
      <c r="D836" s="18" t="s">
        <v>31</v>
      </c>
      <c r="E836">
        <v>0.64</v>
      </c>
      <c r="F836" s="18">
        <v>32</v>
      </c>
      <c r="G836" s="18" t="s">
        <v>27</v>
      </c>
      <c r="H836" s="18" t="s">
        <v>45</v>
      </c>
      <c r="I836">
        <v>17.989999999999998</v>
      </c>
      <c r="J836">
        <v>1</v>
      </c>
      <c r="K836" t="s">
        <v>18</v>
      </c>
      <c r="L836">
        <v>4</v>
      </c>
      <c r="M836">
        <v>0.02</v>
      </c>
      <c r="N836" t="s">
        <v>38</v>
      </c>
      <c r="O836" t="str">
        <f t="shared" si="13"/>
        <v>18-25</v>
      </c>
    </row>
    <row r="837" spans="1:15" x14ac:dyDescent="0.25">
      <c r="A837" t="s">
        <v>877</v>
      </c>
      <c r="B837" s="18">
        <v>58</v>
      </c>
      <c r="C837" s="18" t="s">
        <v>26</v>
      </c>
      <c r="D837" s="18" t="s">
        <v>21</v>
      </c>
      <c r="E837">
        <v>5.63</v>
      </c>
      <c r="F837" s="18">
        <v>4</v>
      </c>
      <c r="G837" s="18" t="s">
        <v>16</v>
      </c>
      <c r="H837" s="18" t="s">
        <v>17</v>
      </c>
      <c r="I837">
        <v>13.99</v>
      </c>
      <c r="J837">
        <v>0</v>
      </c>
      <c r="K837" t="s">
        <v>18</v>
      </c>
      <c r="L837">
        <v>5</v>
      </c>
      <c r="M837">
        <v>1.1299999999999999</v>
      </c>
      <c r="N837" t="s">
        <v>51</v>
      </c>
      <c r="O837" t="str">
        <f t="shared" si="13"/>
        <v>56-100</v>
      </c>
    </row>
    <row r="838" spans="1:15" x14ac:dyDescent="0.25">
      <c r="A838" t="s">
        <v>878</v>
      </c>
      <c r="B838" s="18">
        <v>31</v>
      </c>
      <c r="C838" s="18" t="s">
        <v>26</v>
      </c>
      <c r="D838" s="18" t="s">
        <v>31</v>
      </c>
      <c r="E838">
        <v>20.73</v>
      </c>
      <c r="F838" s="18">
        <v>60</v>
      </c>
      <c r="G838" s="18" t="s">
        <v>48</v>
      </c>
      <c r="H838" s="18" t="s">
        <v>56</v>
      </c>
      <c r="I838">
        <v>17.989999999999998</v>
      </c>
      <c r="J838">
        <v>0</v>
      </c>
      <c r="K838" t="s">
        <v>18</v>
      </c>
      <c r="L838">
        <v>4</v>
      </c>
      <c r="M838">
        <v>0.34</v>
      </c>
      <c r="N838" t="s">
        <v>24</v>
      </c>
      <c r="O838" t="str">
        <f t="shared" si="13"/>
        <v>26-35</v>
      </c>
    </row>
    <row r="839" spans="1:15" x14ac:dyDescent="0.25">
      <c r="A839" t="s">
        <v>879</v>
      </c>
      <c r="B839" s="18">
        <v>54</v>
      </c>
      <c r="C839" s="18" t="s">
        <v>26</v>
      </c>
      <c r="D839" s="18" t="s">
        <v>21</v>
      </c>
      <c r="E839">
        <v>6.26</v>
      </c>
      <c r="F839" s="18">
        <v>47</v>
      </c>
      <c r="G839" s="18" t="s">
        <v>48</v>
      </c>
      <c r="H839" s="18" t="s">
        <v>54</v>
      </c>
      <c r="I839">
        <v>13.99</v>
      </c>
      <c r="J839">
        <v>1</v>
      </c>
      <c r="K839" t="s">
        <v>60</v>
      </c>
      <c r="L839">
        <v>2</v>
      </c>
      <c r="M839">
        <v>0.13</v>
      </c>
      <c r="N839" t="s">
        <v>29</v>
      </c>
      <c r="O839" t="str">
        <f t="shared" si="13"/>
        <v>36-55</v>
      </c>
    </row>
    <row r="840" spans="1:15" x14ac:dyDescent="0.25">
      <c r="A840" t="s">
        <v>880</v>
      </c>
      <c r="B840" s="18">
        <v>65</v>
      </c>
      <c r="C840" s="18" t="s">
        <v>26</v>
      </c>
      <c r="D840" s="18" t="s">
        <v>21</v>
      </c>
      <c r="E840">
        <v>34.39</v>
      </c>
      <c r="F840" s="18">
        <v>19</v>
      </c>
      <c r="G840" s="18" t="s">
        <v>27</v>
      </c>
      <c r="H840" s="18" t="s">
        <v>17</v>
      </c>
      <c r="I840">
        <v>13.99</v>
      </c>
      <c r="J840">
        <v>0</v>
      </c>
      <c r="K840" t="s">
        <v>60</v>
      </c>
      <c r="L840">
        <v>3</v>
      </c>
      <c r="M840">
        <v>1.72</v>
      </c>
      <c r="N840" t="s">
        <v>38</v>
      </c>
      <c r="O840" t="str">
        <f t="shared" si="13"/>
        <v>56-100</v>
      </c>
    </row>
    <row r="841" spans="1:15" x14ac:dyDescent="0.25">
      <c r="A841" t="s">
        <v>881</v>
      </c>
      <c r="B841" s="18">
        <v>26</v>
      </c>
      <c r="C841" s="18" t="s">
        <v>26</v>
      </c>
      <c r="D841" s="18" t="s">
        <v>31</v>
      </c>
      <c r="E841">
        <v>7.33</v>
      </c>
      <c r="F841" s="18">
        <v>30</v>
      </c>
      <c r="G841" s="18" t="s">
        <v>32</v>
      </c>
      <c r="H841" s="18" t="s">
        <v>45</v>
      </c>
      <c r="I841">
        <v>17.989999999999998</v>
      </c>
      <c r="J841">
        <v>0</v>
      </c>
      <c r="K841" t="s">
        <v>18</v>
      </c>
      <c r="L841">
        <v>1</v>
      </c>
      <c r="M841">
        <v>0.24</v>
      </c>
      <c r="N841" t="s">
        <v>24</v>
      </c>
      <c r="O841" t="str">
        <f t="shared" si="13"/>
        <v>26-35</v>
      </c>
    </row>
    <row r="842" spans="1:15" x14ac:dyDescent="0.25">
      <c r="A842" t="s">
        <v>882</v>
      </c>
      <c r="B842" s="18">
        <v>32</v>
      </c>
      <c r="C842" s="18" t="s">
        <v>14</v>
      </c>
      <c r="D842" s="18" t="s">
        <v>15</v>
      </c>
      <c r="E842">
        <v>1.96</v>
      </c>
      <c r="F842" s="18">
        <v>49</v>
      </c>
      <c r="G842" s="18" t="s">
        <v>69</v>
      </c>
      <c r="H842" s="18" t="s">
        <v>45</v>
      </c>
      <c r="I842">
        <v>8.99</v>
      </c>
      <c r="J842">
        <v>1</v>
      </c>
      <c r="K842" t="s">
        <v>42</v>
      </c>
      <c r="L842">
        <v>4</v>
      </c>
      <c r="M842">
        <v>0.04</v>
      </c>
      <c r="N842" t="s">
        <v>51</v>
      </c>
      <c r="O842" t="str">
        <f t="shared" si="13"/>
        <v>26-35</v>
      </c>
    </row>
    <row r="843" spans="1:15" x14ac:dyDescent="0.25">
      <c r="A843" t="s">
        <v>883</v>
      </c>
      <c r="B843" s="18">
        <v>32</v>
      </c>
      <c r="C843" s="18" t="s">
        <v>40</v>
      </c>
      <c r="D843" s="18" t="s">
        <v>15</v>
      </c>
      <c r="E843">
        <v>8.25</v>
      </c>
      <c r="F843" s="18">
        <v>59</v>
      </c>
      <c r="G843" s="18" t="s">
        <v>16</v>
      </c>
      <c r="H843" s="18" t="s">
        <v>17</v>
      </c>
      <c r="I843">
        <v>8.99</v>
      </c>
      <c r="J843">
        <v>1</v>
      </c>
      <c r="K843" t="s">
        <v>42</v>
      </c>
      <c r="L843">
        <v>4</v>
      </c>
      <c r="M843">
        <v>0.14000000000000001</v>
      </c>
      <c r="N843" t="s">
        <v>19</v>
      </c>
      <c r="O843" t="str">
        <f t="shared" si="13"/>
        <v>26-35</v>
      </c>
    </row>
    <row r="844" spans="1:15" x14ac:dyDescent="0.25">
      <c r="A844" t="s">
        <v>884</v>
      </c>
      <c r="B844" s="18">
        <v>52</v>
      </c>
      <c r="C844" s="18" t="s">
        <v>40</v>
      </c>
      <c r="D844" s="18" t="s">
        <v>21</v>
      </c>
      <c r="E844">
        <v>28.47</v>
      </c>
      <c r="F844" s="18">
        <v>15</v>
      </c>
      <c r="G844" s="18" t="s">
        <v>22</v>
      </c>
      <c r="H844" s="18" t="s">
        <v>45</v>
      </c>
      <c r="I844">
        <v>13.99</v>
      </c>
      <c r="J844">
        <v>0</v>
      </c>
      <c r="K844" t="s">
        <v>60</v>
      </c>
      <c r="L844">
        <v>1</v>
      </c>
      <c r="M844">
        <v>1.78</v>
      </c>
      <c r="N844" t="s">
        <v>29</v>
      </c>
      <c r="O844" t="str">
        <f t="shared" si="13"/>
        <v>36-55</v>
      </c>
    </row>
    <row r="845" spans="1:15" x14ac:dyDescent="0.25">
      <c r="A845" t="s">
        <v>885</v>
      </c>
      <c r="B845" s="18">
        <v>67</v>
      </c>
      <c r="C845" s="18" t="s">
        <v>40</v>
      </c>
      <c r="D845" s="18" t="s">
        <v>15</v>
      </c>
      <c r="E845">
        <v>1.74</v>
      </c>
      <c r="F845" s="18">
        <v>4</v>
      </c>
      <c r="G845" s="18" t="s">
        <v>22</v>
      </c>
      <c r="H845" s="18" t="s">
        <v>23</v>
      </c>
      <c r="I845">
        <v>8.99</v>
      </c>
      <c r="J845">
        <v>1</v>
      </c>
      <c r="K845" t="s">
        <v>18</v>
      </c>
      <c r="L845">
        <v>2</v>
      </c>
      <c r="M845">
        <v>0.35</v>
      </c>
      <c r="N845" t="s">
        <v>19</v>
      </c>
      <c r="O845" t="str">
        <f t="shared" si="13"/>
        <v>56-100</v>
      </c>
    </row>
    <row r="846" spans="1:15" x14ac:dyDescent="0.25">
      <c r="A846" t="s">
        <v>886</v>
      </c>
      <c r="B846" s="18">
        <v>37</v>
      </c>
      <c r="C846" s="18" t="s">
        <v>40</v>
      </c>
      <c r="D846" s="18" t="s">
        <v>15</v>
      </c>
      <c r="E846">
        <v>21.82</v>
      </c>
      <c r="F846" s="18">
        <v>40</v>
      </c>
      <c r="G846" s="18" t="s">
        <v>22</v>
      </c>
      <c r="H846" s="18" t="s">
        <v>56</v>
      </c>
      <c r="I846">
        <v>8.99</v>
      </c>
      <c r="J846">
        <v>0</v>
      </c>
      <c r="K846" t="s">
        <v>60</v>
      </c>
      <c r="L846">
        <v>2</v>
      </c>
      <c r="M846">
        <v>0.53</v>
      </c>
      <c r="N846" t="s">
        <v>29</v>
      </c>
      <c r="O846" t="str">
        <f t="shared" si="13"/>
        <v>36-55</v>
      </c>
    </row>
    <row r="847" spans="1:15" x14ac:dyDescent="0.25">
      <c r="A847" t="s">
        <v>887</v>
      </c>
      <c r="B847" s="18">
        <v>68</v>
      </c>
      <c r="C847" s="18" t="s">
        <v>26</v>
      </c>
      <c r="D847" s="18" t="s">
        <v>31</v>
      </c>
      <c r="E847">
        <v>13.41</v>
      </c>
      <c r="F847" s="18">
        <v>35</v>
      </c>
      <c r="G847" s="18" t="s">
        <v>69</v>
      </c>
      <c r="H847" s="18" t="s">
        <v>23</v>
      </c>
      <c r="I847">
        <v>17.989999999999998</v>
      </c>
      <c r="J847">
        <v>1</v>
      </c>
      <c r="K847" t="s">
        <v>28</v>
      </c>
      <c r="L847">
        <v>1</v>
      </c>
      <c r="M847">
        <v>0.37</v>
      </c>
      <c r="N847" t="s">
        <v>19</v>
      </c>
      <c r="O847" t="str">
        <f t="shared" si="13"/>
        <v>56-100</v>
      </c>
    </row>
    <row r="848" spans="1:15" x14ac:dyDescent="0.25">
      <c r="A848" t="s">
        <v>888</v>
      </c>
      <c r="B848" s="18">
        <v>38</v>
      </c>
      <c r="C848" s="18" t="s">
        <v>14</v>
      </c>
      <c r="D848" s="18" t="s">
        <v>21</v>
      </c>
      <c r="E848">
        <v>3.39</v>
      </c>
      <c r="F848" s="18">
        <v>35</v>
      </c>
      <c r="G848" s="18" t="s">
        <v>48</v>
      </c>
      <c r="H848" s="18" t="s">
        <v>54</v>
      </c>
      <c r="I848">
        <v>13.99</v>
      </c>
      <c r="J848">
        <v>1</v>
      </c>
      <c r="K848" t="s">
        <v>36</v>
      </c>
      <c r="L848">
        <v>1</v>
      </c>
      <c r="M848">
        <v>0.09</v>
      </c>
      <c r="N848" t="s">
        <v>29</v>
      </c>
      <c r="O848" t="str">
        <f t="shared" si="13"/>
        <v>36-55</v>
      </c>
    </row>
    <row r="849" spans="1:15" x14ac:dyDescent="0.25">
      <c r="A849" t="s">
        <v>889</v>
      </c>
      <c r="B849" s="18">
        <v>61</v>
      </c>
      <c r="C849" s="18" t="s">
        <v>26</v>
      </c>
      <c r="D849" s="18" t="s">
        <v>31</v>
      </c>
      <c r="E849">
        <v>54.86</v>
      </c>
      <c r="F849" s="18">
        <v>27</v>
      </c>
      <c r="G849" s="18" t="s">
        <v>16</v>
      </c>
      <c r="H849" s="18" t="s">
        <v>23</v>
      </c>
      <c r="I849">
        <v>17.989999999999998</v>
      </c>
      <c r="J849">
        <v>0</v>
      </c>
      <c r="K849" t="s">
        <v>18</v>
      </c>
      <c r="L849">
        <v>2</v>
      </c>
      <c r="M849">
        <v>1.96</v>
      </c>
      <c r="N849" t="s">
        <v>51</v>
      </c>
      <c r="O849" t="str">
        <f t="shared" si="13"/>
        <v>56-100</v>
      </c>
    </row>
    <row r="850" spans="1:15" x14ac:dyDescent="0.25">
      <c r="A850" t="s">
        <v>890</v>
      </c>
      <c r="B850" s="18">
        <v>40</v>
      </c>
      <c r="C850" s="18" t="s">
        <v>26</v>
      </c>
      <c r="D850" s="18" t="s">
        <v>15</v>
      </c>
      <c r="E850">
        <v>23.97</v>
      </c>
      <c r="F850" s="18">
        <v>48</v>
      </c>
      <c r="G850" s="18" t="s">
        <v>48</v>
      </c>
      <c r="H850" s="18" t="s">
        <v>54</v>
      </c>
      <c r="I850">
        <v>8.99</v>
      </c>
      <c r="J850">
        <v>0</v>
      </c>
      <c r="K850" t="s">
        <v>36</v>
      </c>
      <c r="L850">
        <v>5</v>
      </c>
      <c r="M850">
        <v>0.49</v>
      </c>
      <c r="N850" t="s">
        <v>19</v>
      </c>
      <c r="O850" t="str">
        <f t="shared" si="13"/>
        <v>36-55</v>
      </c>
    </row>
    <row r="851" spans="1:15" x14ac:dyDescent="0.25">
      <c r="A851" t="s">
        <v>891</v>
      </c>
      <c r="B851" s="18">
        <v>56</v>
      </c>
      <c r="C851" s="18" t="s">
        <v>40</v>
      </c>
      <c r="D851" s="18" t="s">
        <v>15</v>
      </c>
      <c r="E851">
        <v>3.29</v>
      </c>
      <c r="F851" s="18">
        <v>58</v>
      </c>
      <c r="G851" s="18" t="s">
        <v>22</v>
      </c>
      <c r="H851" s="18" t="s">
        <v>23</v>
      </c>
      <c r="I851">
        <v>8.99</v>
      </c>
      <c r="J851">
        <v>1</v>
      </c>
      <c r="K851" t="s">
        <v>36</v>
      </c>
      <c r="L851">
        <v>1</v>
      </c>
      <c r="M851">
        <v>0.06</v>
      </c>
      <c r="N851" t="s">
        <v>19</v>
      </c>
      <c r="O851" t="str">
        <f t="shared" si="13"/>
        <v>56-100</v>
      </c>
    </row>
    <row r="852" spans="1:15" x14ac:dyDescent="0.25">
      <c r="A852" t="s">
        <v>892</v>
      </c>
      <c r="B852" s="18">
        <v>68</v>
      </c>
      <c r="C852" s="18" t="s">
        <v>14</v>
      </c>
      <c r="D852" s="18" t="s">
        <v>15</v>
      </c>
      <c r="E852">
        <v>2.2799999999999998</v>
      </c>
      <c r="F852" s="18">
        <v>60</v>
      </c>
      <c r="G852" s="18" t="s">
        <v>69</v>
      </c>
      <c r="H852" s="18" t="s">
        <v>56</v>
      </c>
      <c r="I852">
        <v>8.99</v>
      </c>
      <c r="J852">
        <v>1</v>
      </c>
      <c r="K852" t="s">
        <v>36</v>
      </c>
      <c r="L852">
        <v>2</v>
      </c>
      <c r="M852">
        <v>0.04</v>
      </c>
      <c r="N852" t="s">
        <v>51</v>
      </c>
      <c r="O852" t="str">
        <f t="shared" si="13"/>
        <v>56-100</v>
      </c>
    </row>
    <row r="853" spans="1:15" x14ac:dyDescent="0.25">
      <c r="A853" t="s">
        <v>893</v>
      </c>
      <c r="B853" s="18">
        <v>54</v>
      </c>
      <c r="C853" s="18" t="s">
        <v>14</v>
      </c>
      <c r="D853" s="18" t="s">
        <v>21</v>
      </c>
      <c r="E853">
        <v>0.37</v>
      </c>
      <c r="F853" s="18">
        <v>39</v>
      </c>
      <c r="G853" s="18" t="s">
        <v>69</v>
      </c>
      <c r="H853" s="18" t="s">
        <v>56</v>
      </c>
      <c r="I853">
        <v>13.99</v>
      </c>
      <c r="J853">
        <v>1</v>
      </c>
      <c r="K853" t="s">
        <v>60</v>
      </c>
      <c r="L853">
        <v>4</v>
      </c>
      <c r="M853">
        <v>0.01</v>
      </c>
      <c r="N853" t="s">
        <v>24</v>
      </c>
      <c r="O853" t="str">
        <f t="shared" si="13"/>
        <v>36-55</v>
      </c>
    </row>
    <row r="854" spans="1:15" x14ac:dyDescent="0.25">
      <c r="A854" t="s">
        <v>894</v>
      </c>
      <c r="B854" s="18">
        <v>32</v>
      </c>
      <c r="C854" s="18" t="s">
        <v>14</v>
      </c>
      <c r="D854" s="18" t="s">
        <v>31</v>
      </c>
      <c r="E854">
        <v>14</v>
      </c>
      <c r="F854" s="18">
        <v>44</v>
      </c>
      <c r="G854" s="18" t="s">
        <v>22</v>
      </c>
      <c r="H854" s="18" t="s">
        <v>45</v>
      </c>
      <c r="I854">
        <v>17.989999999999998</v>
      </c>
      <c r="J854">
        <v>1</v>
      </c>
      <c r="K854" t="s">
        <v>36</v>
      </c>
      <c r="L854">
        <v>1</v>
      </c>
      <c r="M854">
        <v>0.31</v>
      </c>
      <c r="N854" t="s">
        <v>24</v>
      </c>
      <c r="O854" t="str">
        <f t="shared" si="13"/>
        <v>26-35</v>
      </c>
    </row>
    <row r="855" spans="1:15" x14ac:dyDescent="0.25">
      <c r="A855" t="s">
        <v>895</v>
      </c>
      <c r="B855" s="18">
        <v>59</v>
      </c>
      <c r="C855" s="18" t="s">
        <v>26</v>
      </c>
      <c r="D855" s="18" t="s">
        <v>21</v>
      </c>
      <c r="E855">
        <v>5.26</v>
      </c>
      <c r="F855" s="18">
        <v>5</v>
      </c>
      <c r="G855" s="18" t="s">
        <v>16</v>
      </c>
      <c r="H855" s="18" t="s">
        <v>45</v>
      </c>
      <c r="I855">
        <v>13.99</v>
      </c>
      <c r="J855">
        <v>0</v>
      </c>
      <c r="K855" t="s">
        <v>28</v>
      </c>
      <c r="L855">
        <v>1</v>
      </c>
      <c r="M855">
        <v>0.88</v>
      </c>
      <c r="N855" t="s">
        <v>51</v>
      </c>
      <c r="O855" t="str">
        <f t="shared" si="13"/>
        <v>56-100</v>
      </c>
    </row>
    <row r="856" spans="1:15" x14ac:dyDescent="0.25">
      <c r="A856" t="s">
        <v>896</v>
      </c>
      <c r="B856" s="18">
        <v>24</v>
      </c>
      <c r="C856" s="18" t="s">
        <v>14</v>
      </c>
      <c r="D856" s="18" t="s">
        <v>21</v>
      </c>
      <c r="E856">
        <v>18.29</v>
      </c>
      <c r="F856" s="18">
        <v>52</v>
      </c>
      <c r="G856" s="18" t="s">
        <v>69</v>
      </c>
      <c r="H856" s="18" t="s">
        <v>56</v>
      </c>
      <c r="I856">
        <v>13.99</v>
      </c>
      <c r="J856">
        <v>0</v>
      </c>
      <c r="K856" t="s">
        <v>42</v>
      </c>
      <c r="L856">
        <v>4</v>
      </c>
      <c r="M856">
        <v>0.35</v>
      </c>
      <c r="N856" t="s">
        <v>46</v>
      </c>
      <c r="O856" t="str">
        <f t="shared" si="13"/>
        <v>18-25</v>
      </c>
    </row>
    <row r="857" spans="1:15" x14ac:dyDescent="0.25">
      <c r="A857" t="s">
        <v>897</v>
      </c>
      <c r="B857" s="18">
        <v>21</v>
      </c>
      <c r="C857" s="18" t="s">
        <v>26</v>
      </c>
      <c r="D857" s="18" t="s">
        <v>21</v>
      </c>
      <c r="E857">
        <v>0.74</v>
      </c>
      <c r="F857" s="18">
        <v>16</v>
      </c>
      <c r="G857" s="18" t="s">
        <v>27</v>
      </c>
      <c r="H857" s="18" t="s">
        <v>54</v>
      </c>
      <c r="I857">
        <v>13.99</v>
      </c>
      <c r="J857">
        <v>0</v>
      </c>
      <c r="K857" t="s">
        <v>60</v>
      </c>
      <c r="L857">
        <v>5</v>
      </c>
      <c r="M857">
        <v>0.04</v>
      </c>
      <c r="N857" t="s">
        <v>38</v>
      </c>
      <c r="O857" t="str">
        <f t="shared" si="13"/>
        <v>18-25</v>
      </c>
    </row>
    <row r="858" spans="1:15" x14ac:dyDescent="0.25">
      <c r="A858" t="s">
        <v>898</v>
      </c>
      <c r="B858" s="18">
        <v>66</v>
      </c>
      <c r="C858" s="18" t="s">
        <v>14</v>
      </c>
      <c r="D858" s="18" t="s">
        <v>21</v>
      </c>
      <c r="E858">
        <v>29.93</v>
      </c>
      <c r="F858" s="18">
        <v>46</v>
      </c>
      <c r="G858" s="18" t="s">
        <v>16</v>
      </c>
      <c r="H858" s="18" t="s">
        <v>23</v>
      </c>
      <c r="I858">
        <v>13.99</v>
      </c>
      <c r="J858">
        <v>0</v>
      </c>
      <c r="K858" t="s">
        <v>60</v>
      </c>
      <c r="L858">
        <v>5</v>
      </c>
      <c r="M858">
        <v>0.64</v>
      </c>
      <c r="N858" t="s">
        <v>24</v>
      </c>
      <c r="O858" t="str">
        <f t="shared" si="13"/>
        <v>56-100</v>
      </c>
    </row>
    <row r="859" spans="1:15" x14ac:dyDescent="0.25">
      <c r="A859" t="s">
        <v>899</v>
      </c>
      <c r="B859" s="18">
        <v>26</v>
      </c>
      <c r="C859" s="18" t="s">
        <v>14</v>
      </c>
      <c r="D859" s="18" t="s">
        <v>31</v>
      </c>
      <c r="E859">
        <v>3.77</v>
      </c>
      <c r="F859" s="18">
        <v>52</v>
      </c>
      <c r="G859" s="18" t="s">
        <v>16</v>
      </c>
      <c r="H859" s="18" t="s">
        <v>17</v>
      </c>
      <c r="I859">
        <v>17.989999999999998</v>
      </c>
      <c r="J859">
        <v>1</v>
      </c>
      <c r="K859" t="s">
        <v>28</v>
      </c>
      <c r="L859">
        <v>4</v>
      </c>
      <c r="M859">
        <v>7.0000000000000007E-2</v>
      </c>
      <c r="N859" t="s">
        <v>46</v>
      </c>
      <c r="O859" t="str">
        <f t="shared" si="13"/>
        <v>26-35</v>
      </c>
    </row>
    <row r="860" spans="1:15" x14ac:dyDescent="0.25">
      <c r="A860" t="s">
        <v>900</v>
      </c>
      <c r="B860" s="18">
        <v>51</v>
      </c>
      <c r="C860" s="18" t="s">
        <v>14</v>
      </c>
      <c r="D860" s="18" t="s">
        <v>15</v>
      </c>
      <c r="E860">
        <v>15.14</v>
      </c>
      <c r="F860" s="18">
        <v>17</v>
      </c>
      <c r="G860" s="18" t="s">
        <v>69</v>
      </c>
      <c r="H860" s="18" t="s">
        <v>54</v>
      </c>
      <c r="I860">
        <v>8.99</v>
      </c>
      <c r="J860">
        <v>0</v>
      </c>
      <c r="K860" t="s">
        <v>18</v>
      </c>
      <c r="L860">
        <v>4</v>
      </c>
      <c r="M860">
        <v>0.84</v>
      </c>
      <c r="N860" t="s">
        <v>51</v>
      </c>
      <c r="O860" t="str">
        <f t="shared" si="13"/>
        <v>36-55</v>
      </c>
    </row>
    <row r="861" spans="1:15" x14ac:dyDescent="0.25">
      <c r="A861" t="s">
        <v>901</v>
      </c>
      <c r="B861" s="18">
        <v>18</v>
      </c>
      <c r="C861" s="18" t="s">
        <v>14</v>
      </c>
      <c r="D861" s="18" t="s">
        <v>15</v>
      </c>
      <c r="E861">
        <v>0.67</v>
      </c>
      <c r="F861" s="18">
        <v>11</v>
      </c>
      <c r="G861" s="18" t="s">
        <v>27</v>
      </c>
      <c r="H861" s="18" t="s">
        <v>45</v>
      </c>
      <c r="I861">
        <v>8.99</v>
      </c>
      <c r="J861">
        <v>1</v>
      </c>
      <c r="K861" t="s">
        <v>18</v>
      </c>
      <c r="L861">
        <v>4</v>
      </c>
      <c r="M861">
        <v>0.06</v>
      </c>
      <c r="N861" t="s">
        <v>51</v>
      </c>
      <c r="O861" t="str">
        <f t="shared" si="13"/>
        <v>18-25</v>
      </c>
    </row>
    <row r="862" spans="1:15" x14ac:dyDescent="0.25">
      <c r="A862" t="s">
        <v>902</v>
      </c>
      <c r="B862" s="18">
        <v>29</v>
      </c>
      <c r="C862" s="18" t="s">
        <v>40</v>
      </c>
      <c r="D862" s="18" t="s">
        <v>31</v>
      </c>
      <c r="E862">
        <v>9.2200000000000006</v>
      </c>
      <c r="F862" s="18">
        <v>6</v>
      </c>
      <c r="G862" s="18" t="s">
        <v>48</v>
      </c>
      <c r="H862" s="18" t="s">
        <v>45</v>
      </c>
      <c r="I862">
        <v>17.989999999999998</v>
      </c>
      <c r="J862">
        <v>0</v>
      </c>
      <c r="K862" t="s">
        <v>36</v>
      </c>
      <c r="L862">
        <v>4</v>
      </c>
      <c r="M862">
        <v>1.32</v>
      </c>
      <c r="N862" t="s">
        <v>29</v>
      </c>
      <c r="O862" t="str">
        <f t="shared" si="13"/>
        <v>26-35</v>
      </c>
    </row>
    <row r="863" spans="1:15" x14ac:dyDescent="0.25">
      <c r="A863" t="s">
        <v>903</v>
      </c>
      <c r="B863" s="18">
        <v>58</v>
      </c>
      <c r="C863" s="18" t="s">
        <v>26</v>
      </c>
      <c r="D863" s="18" t="s">
        <v>31</v>
      </c>
      <c r="E863">
        <v>4.41</v>
      </c>
      <c r="F863" s="18">
        <v>39</v>
      </c>
      <c r="G863" s="18" t="s">
        <v>32</v>
      </c>
      <c r="H863" s="18" t="s">
        <v>45</v>
      </c>
      <c r="I863">
        <v>17.989999999999998</v>
      </c>
      <c r="J863">
        <v>1</v>
      </c>
      <c r="K863" t="s">
        <v>42</v>
      </c>
      <c r="L863">
        <v>5</v>
      </c>
      <c r="M863">
        <v>0.11</v>
      </c>
      <c r="N863" t="s">
        <v>51</v>
      </c>
      <c r="O863" t="str">
        <f t="shared" si="13"/>
        <v>56-100</v>
      </c>
    </row>
    <row r="864" spans="1:15" x14ac:dyDescent="0.25">
      <c r="A864" s="1" t="s">
        <v>904</v>
      </c>
      <c r="B864" s="18">
        <v>54</v>
      </c>
      <c r="C864" s="18" t="s">
        <v>40</v>
      </c>
      <c r="D864" s="18" t="s">
        <v>21</v>
      </c>
      <c r="E864">
        <v>3.47</v>
      </c>
      <c r="F864" s="18">
        <v>31</v>
      </c>
      <c r="G864" s="18" t="s">
        <v>22</v>
      </c>
      <c r="H864" s="18" t="s">
        <v>45</v>
      </c>
      <c r="I864">
        <v>13.99</v>
      </c>
      <c r="J864">
        <v>1</v>
      </c>
      <c r="K864" t="s">
        <v>28</v>
      </c>
      <c r="L864">
        <v>5</v>
      </c>
      <c r="M864">
        <v>0.11</v>
      </c>
      <c r="N864" t="s">
        <v>24</v>
      </c>
      <c r="O864" t="str">
        <f t="shared" si="13"/>
        <v>36-55</v>
      </c>
    </row>
    <row r="865" spans="1:15" x14ac:dyDescent="0.25">
      <c r="A865" t="s">
        <v>905</v>
      </c>
      <c r="B865" s="18">
        <v>61</v>
      </c>
      <c r="C865" s="18" t="s">
        <v>26</v>
      </c>
      <c r="D865" s="18" t="s">
        <v>15</v>
      </c>
      <c r="E865">
        <v>6.52</v>
      </c>
      <c r="F865" s="18">
        <v>26</v>
      </c>
      <c r="G865" s="18" t="s">
        <v>16</v>
      </c>
      <c r="H865" s="18" t="s">
        <v>17</v>
      </c>
      <c r="I865">
        <v>8.99</v>
      </c>
      <c r="J865">
        <v>0</v>
      </c>
      <c r="K865" t="s">
        <v>60</v>
      </c>
      <c r="L865">
        <v>4</v>
      </c>
      <c r="M865">
        <v>0.24</v>
      </c>
      <c r="N865" t="s">
        <v>33</v>
      </c>
      <c r="O865" t="str">
        <f t="shared" si="13"/>
        <v>56-100</v>
      </c>
    </row>
    <row r="866" spans="1:15" x14ac:dyDescent="0.25">
      <c r="A866" t="s">
        <v>906</v>
      </c>
      <c r="B866" s="18">
        <v>24</v>
      </c>
      <c r="C866" s="18" t="s">
        <v>14</v>
      </c>
      <c r="D866" s="18" t="s">
        <v>31</v>
      </c>
      <c r="E866">
        <v>18.309999999999999</v>
      </c>
      <c r="F866" s="18">
        <v>45</v>
      </c>
      <c r="G866" s="18" t="s">
        <v>69</v>
      </c>
      <c r="H866" s="18" t="s">
        <v>45</v>
      </c>
      <c r="I866">
        <v>17.989999999999998</v>
      </c>
      <c r="J866">
        <v>1</v>
      </c>
      <c r="K866" t="s">
        <v>36</v>
      </c>
      <c r="L866">
        <v>1</v>
      </c>
      <c r="M866">
        <v>0.4</v>
      </c>
      <c r="N866" t="s">
        <v>24</v>
      </c>
      <c r="O866" t="str">
        <f t="shared" si="13"/>
        <v>18-25</v>
      </c>
    </row>
    <row r="867" spans="1:15" x14ac:dyDescent="0.25">
      <c r="A867" t="s">
        <v>907</v>
      </c>
      <c r="B867" s="18">
        <v>57</v>
      </c>
      <c r="C867" s="18" t="s">
        <v>40</v>
      </c>
      <c r="D867" s="18" t="s">
        <v>31</v>
      </c>
      <c r="E867">
        <v>4.08</v>
      </c>
      <c r="F867" s="18">
        <v>27</v>
      </c>
      <c r="G867" s="18" t="s">
        <v>22</v>
      </c>
      <c r="H867" s="18" t="s">
        <v>17</v>
      </c>
      <c r="I867">
        <v>17.989999999999998</v>
      </c>
      <c r="J867">
        <v>1</v>
      </c>
      <c r="K867" t="s">
        <v>60</v>
      </c>
      <c r="L867">
        <v>1</v>
      </c>
      <c r="M867">
        <v>0.15</v>
      </c>
      <c r="N867" t="s">
        <v>33</v>
      </c>
      <c r="O867" t="str">
        <f t="shared" si="13"/>
        <v>56-100</v>
      </c>
    </row>
    <row r="868" spans="1:15" x14ac:dyDescent="0.25">
      <c r="A868" t="s">
        <v>908</v>
      </c>
      <c r="B868" s="18">
        <v>41</v>
      </c>
      <c r="C868" s="18" t="s">
        <v>26</v>
      </c>
      <c r="D868" s="18" t="s">
        <v>31</v>
      </c>
      <c r="E868">
        <v>0.43</v>
      </c>
      <c r="F868" s="18">
        <v>2</v>
      </c>
      <c r="G868" s="18" t="s">
        <v>32</v>
      </c>
      <c r="H868" s="18" t="s">
        <v>23</v>
      </c>
      <c r="I868">
        <v>17.989999999999998</v>
      </c>
      <c r="J868">
        <v>0</v>
      </c>
      <c r="K868" t="s">
        <v>18</v>
      </c>
      <c r="L868">
        <v>5</v>
      </c>
      <c r="M868">
        <v>0.14000000000000001</v>
      </c>
      <c r="N868" t="s">
        <v>33</v>
      </c>
      <c r="O868" t="str">
        <f t="shared" si="13"/>
        <v>36-55</v>
      </c>
    </row>
    <row r="869" spans="1:15" x14ac:dyDescent="0.25">
      <c r="A869" t="s">
        <v>909</v>
      </c>
      <c r="B869" s="18">
        <v>28</v>
      </c>
      <c r="C869" s="18" t="s">
        <v>26</v>
      </c>
      <c r="D869" s="18" t="s">
        <v>15</v>
      </c>
      <c r="E869">
        <v>46.68</v>
      </c>
      <c r="F869" s="18">
        <v>10</v>
      </c>
      <c r="G869" s="18" t="s">
        <v>27</v>
      </c>
      <c r="H869" s="18" t="s">
        <v>54</v>
      </c>
      <c r="I869">
        <v>8.99</v>
      </c>
      <c r="J869">
        <v>0</v>
      </c>
      <c r="K869" t="s">
        <v>42</v>
      </c>
      <c r="L869">
        <v>1</v>
      </c>
      <c r="M869">
        <v>4.24</v>
      </c>
      <c r="N869" t="s">
        <v>24</v>
      </c>
      <c r="O869" t="str">
        <f t="shared" si="13"/>
        <v>26-35</v>
      </c>
    </row>
    <row r="870" spans="1:15" x14ac:dyDescent="0.25">
      <c r="A870" t="s">
        <v>910</v>
      </c>
      <c r="B870" s="18">
        <v>64</v>
      </c>
      <c r="C870" s="18" t="s">
        <v>14</v>
      </c>
      <c r="D870" s="18" t="s">
        <v>15</v>
      </c>
      <c r="E870">
        <v>3.84</v>
      </c>
      <c r="F870" s="18">
        <v>38</v>
      </c>
      <c r="G870" s="18" t="s">
        <v>16</v>
      </c>
      <c r="H870" s="18" t="s">
        <v>56</v>
      </c>
      <c r="I870">
        <v>8.99</v>
      </c>
      <c r="J870">
        <v>1</v>
      </c>
      <c r="K870" t="s">
        <v>60</v>
      </c>
      <c r="L870">
        <v>1</v>
      </c>
      <c r="M870">
        <v>0.1</v>
      </c>
      <c r="N870" t="s">
        <v>51</v>
      </c>
      <c r="O870" t="str">
        <f t="shared" si="13"/>
        <v>56-100</v>
      </c>
    </row>
    <row r="871" spans="1:15" x14ac:dyDescent="0.25">
      <c r="A871" t="s">
        <v>911</v>
      </c>
      <c r="B871" s="18">
        <v>26</v>
      </c>
      <c r="C871" s="18" t="s">
        <v>40</v>
      </c>
      <c r="D871" s="18" t="s">
        <v>15</v>
      </c>
      <c r="E871">
        <v>30.34</v>
      </c>
      <c r="F871" s="18">
        <v>42</v>
      </c>
      <c r="G871" s="18" t="s">
        <v>27</v>
      </c>
      <c r="H871" s="18" t="s">
        <v>45</v>
      </c>
      <c r="I871">
        <v>8.99</v>
      </c>
      <c r="J871">
        <v>0</v>
      </c>
      <c r="K871" t="s">
        <v>60</v>
      </c>
      <c r="L871">
        <v>5</v>
      </c>
      <c r="M871">
        <v>0.71</v>
      </c>
      <c r="N871" t="s">
        <v>33</v>
      </c>
      <c r="O871" t="str">
        <f t="shared" si="13"/>
        <v>26-35</v>
      </c>
    </row>
    <row r="872" spans="1:15" x14ac:dyDescent="0.25">
      <c r="A872" t="s">
        <v>912</v>
      </c>
      <c r="B872" s="18">
        <v>30</v>
      </c>
      <c r="C872" s="18" t="s">
        <v>26</v>
      </c>
      <c r="D872" s="18" t="s">
        <v>21</v>
      </c>
      <c r="E872">
        <v>8.01</v>
      </c>
      <c r="F872" s="18">
        <v>40</v>
      </c>
      <c r="G872" s="18" t="s">
        <v>27</v>
      </c>
      <c r="H872" s="18" t="s">
        <v>45</v>
      </c>
      <c r="I872">
        <v>13.99</v>
      </c>
      <c r="J872">
        <v>1</v>
      </c>
      <c r="K872" t="s">
        <v>28</v>
      </c>
      <c r="L872">
        <v>2</v>
      </c>
      <c r="M872">
        <v>0.2</v>
      </c>
      <c r="N872" t="s">
        <v>38</v>
      </c>
      <c r="O872" t="str">
        <f t="shared" si="13"/>
        <v>26-35</v>
      </c>
    </row>
    <row r="873" spans="1:15" x14ac:dyDescent="0.25">
      <c r="A873" t="s">
        <v>913</v>
      </c>
      <c r="B873" s="18">
        <v>18</v>
      </c>
      <c r="C873" s="18" t="s">
        <v>26</v>
      </c>
      <c r="D873" s="18" t="s">
        <v>15</v>
      </c>
      <c r="E873">
        <v>20.25</v>
      </c>
      <c r="F873" s="18">
        <v>9</v>
      </c>
      <c r="G873" s="18" t="s">
        <v>48</v>
      </c>
      <c r="H873" s="18" t="s">
        <v>56</v>
      </c>
      <c r="I873">
        <v>8.99</v>
      </c>
      <c r="J873">
        <v>0</v>
      </c>
      <c r="K873" t="s">
        <v>18</v>
      </c>
      <c r="L873">
        <v>3</v>
      </c>
      <c r="M873">
        <v>2.02</v>
      </c>
      <c r="N873" t="s">
        <v>38</v>
      </c>
      <c r="O873" t="str">
        <f t="shared" si="13"/>
        <v>18-25</v>
      </c>
    </row>
    <row r="874" spans="1:15" x14ac:dyDescent="0.25">
      <c r="A874" t="s">
        <v>914</v>
      </c>
      <c r="B874" s="18">
        <v>20</v>
      </c>
      <c r="C874" s="18" t="s">
        <v>14</v>
      </c>
      <c r="D874" s="18" t="s">
        <v>21</v>
      </c>
      <c r="E874">
        <v>18.309999999999999</v>
      </c>
      <c r="F874" s="18">
        <v>41</v>
      </c>
      <c r="G874" s="18" t="s">
        <v>32</v>
      </c>
      <c r="H874" s="18" t="s">
        <v>45</v>
      </c>
      <c r="I874">
        <v>13.99</v>
      </c>
      <c r="J874">
        <v>1</v>
      </c>
      <c r="K874" t="s">
        <v>60</v>
      </c>
      <c r="L874">
        <v>1</v>
      </c>
      <c r="M874">
        <v>0.44</v>
      </c>
      <c r="N874" t="s">
        <v>38</v>
      </c>
      <c r="O874" t="str">
        <f t="shared" si="13"/>
        <v>18-25</v>
      </c>
    </row>
    <row r="875" spans="1:15" x14ac:dyDescent="0.25">
      <c r="A875" t="s">
        <v>915</v>
      </c>
      <c r="B875" s="18">
        <v>61</v>
      </c>
      <c r="C875" s="18" t="s">
        <v>40</v>
      </c>
      <c r="D875" s="18" t="s">
        <v>21</v>
      </c>
      <c r="E875">
        <v>6.79</v>
      </c>
      <c r="F875" s="18">
        <v>16</v>
      </c>
      <c r="G875" s="18" t="s">
        <v>27</v>
      </c>
      <c r="H875" s="18" t="s">
        <v>54</v>
      </c>
      <c r="I875">
        <v>13.99</v>
      </c>
      <c r="J875">
        <v>0</v>
      </c>
      <c r="K875" t="s">
        <v>18</v>
      </c>
      <c r="L875">
        <v>5</v>
      </c>
      <c r="M875">
        <v>0.4</v>
      </c>
      <c r="N875" t="s">
        <v>46</v>
      </c>
      <c r="O875" t="str">
        <f t="shared" si="13"/>
        <v>56-100</v>
      </c>
    </row>
    <row r="876" spans="1:15" x14ac:dyDescent="0.25">
      <c r="A876" t="s">
        <v>916</v>
      </c>
      <c r="B876" s="18">
        <v>68</v>
      </c>
      <c r="C876" s="18" t="s">
        <v>14</v>
      </c>
      <c r="D876" s="18" t="s">
        <v>15</v>
      </c>
      <c r="E876">
        <v>2.48</v>
      </c>
      <c r="F876" s="18">
        <v>0</v>
      </c>
      <c r="G876" s="18" t="s">
        <v>27</v>
      </c>
      <c r="H876" s="18" t="s">
        <v>56</v>
      </c>
      <c r="I876">
        <v>8.99</v>
      </c>
      <c r="J876">
        <v>0</v>
      </c>
      <c r="K876" t="s">
        <v>60</v>
      </c>
      <c r="L876">
        <v>3</v>
      </c>
      <c r="M876">
        <v>2.48</v>
      </c>
      <c r="N876" t="s">
        <v>33</v>
      </c>
      <c r="O876" t="str">
        <f t="shared" si="13"/>
        <v>56-100</v>
      </c>
    </row>
    <row r="877" spans="1:15" x14ac:dyDescent="0.25">
      <c r="A877" t="s">
        <v>917</v>
      </c>
      <c r="B877" s="18">
        <v>59</v>
      </c>
      <c r="C877" s="18" t="s">
        <v>14</v>
      </c>
      <c r="D877" s="18" t="s">
        <v>31</v>
      </c>
      <c r="E877">
        <v>1.1200000000000001</v>
      </c>
      <c r="F877" s="18">
        <v>13</v>
      </c>
      <c r="G877" s="18" t="s">
        <v>69</v>
      </c>
      <c r="H877" s="18" t="s">
        <v>56</v>
      </c>
      <c r="I877">
        <v>17.989999999999998</v>
      </c>
      <c r="J877">
        <v>1</v>
      </c>
      <c r="K877" t="s">
        <v>28</v>
      </c>
      <c r="L877">
        <v>2</v>
      </c>
      <c r="M877">
        <v>0.08</v>
      </c>
      <c r="N877" t="s">
        <v>29</v>
      </c>
      <c r="O877" t="str">
        <f t="shared" si="13"/>
        <v>56-100</v>
      </c>
    </row>
    <row r="878" spans="1:15" x14ac:dyDescent="0.25">
      <c r="A878" t="s">
        <v>918</v>
      </c>
      <c r="B878" s="18">
        <v>48</v>
      </c>
      <c r="C878" s="18" t="s">
        <v>26</v>
      </c>
      <c r="D878" s="18" t="s">
        <v>31</v>
      </c>
      <c r="E878">
        <v>9.65</v>
      </c>
      <c r="F878" s="18">
        <v>60</v>
      </c>
      <c r="G878" s="18" t="s">
        <v>32</v>
      </c>
      <c r="H878" s="18" t="s">
        <v>45</v>
      </c>
      <c r="I878">
        <v>17.989999999999998</v>
      </c>
      <c r="J878">
        <v>1</v>
      </c>
      <c r="K878" t="s">
        <v>18</v>
      </c>
      <c r="L878">
        <v>4</v>
      </c>
      <c r="M878">
        <v>0.16</v>
      </c>
      <c r="N878" t="s">
        <v>29</v>
      </c>
      <c r="O878" t="str">
        <f t="shared" si="13"/>
        <v>36-55</v>
      </c>
    </row>
    <row r="879" spans="1:15" x14ac:dyDescent="0.25">
      <c r="A879" t="s">
        <v>919</v>
      </c>
      <c r="B879" s="18">
        <v>40</v>
      </c>
      <c r="C879" s="18" t="s">
        <v>14</v>
      </c>
      <c r="D879" s="18" t="s">
        <v>31</v>
      </c>
      <c r="E879">
        <v>1.2</v>
      </c>
      <c r="F879" s="18">
        <v>7</v>
      </c>
      <c r="G879" s="18" t="s">
        <v>16</v>
      </c>
      <c r="H879" s="18" t="s">
        <v>56</v>
      </c>
      <c r="I879">
        <v>17.989999999999998</v>
      </c>
      <c r="J879">
        <v>1</v>
      </c>
      <c r="K879" t="s">
        <v>42</v>
      </c>
      <c r="L879">
        <v>1</v>
      </c>
      <c r="M879">
        <v>0.15</v>
      </c>
      <c r="N879" t="s">
        <v>19</v>
      </c>
      <c r="O879" t="str">
        <f t="shared" si="13"/>
        <v>36-55</v>
      </c>
    </row>
    <row r="880" spans="1:15" x14ac:dyDescent="0.25">
      <c r="A880" t="s">
        <v>920</v>
      </c>
      <c r="B880" s="18">
        <v>56</v>
      </c>
      <c r="C880" s="18" t="s">
        <v>26</v>
      </c>
      <c r="D880" s="18" t="s">
        <v>15</v>
      </c>
      <c r="E880">
        <v>2.23</v>
      </c>
      <c r="F880" s="18">
        <v>26</v>
      </c>
      <c r="G880" s="18" t="s">
        <v>16</v>
      </c>
      <c r="H880" s="18" t="s">
        <v>56</v>
      </c>
      <c r="I880">
        <v>8.99</v>
      </c>
      <c r="J880">
        <v>1</v>
      </c>
      <c r="K880" t="s">
        <v>60</v>
      </c>
      <c r="L880">
        <v>5</v>
      </c>
      <c r="M880">
        <v>0.08</v>
      </c>
      <c r="N880" t="s">
        <v>51</v>
      </c>
      <c r="O880" t="str">
        <f t="shared" si="13"/>
        <v>56-100</v>
      </c>
    </row>
    <row r="881" spans="1:15" x14ac:dyDescent="0.25">
      <c r="A881" s="1" t="s">
        <v>921</v>
      </c>
      <c r="B881" s="18">
        <v>27</v>
      </c>
      <c r="C881" s="18" t="s">
        <v>14</v>
      </c>
      <c r="D881" s="18" t="s">
        <v>21</v>
      </c>
      <c r="E881">
        <v>22.68</v>
      </c>
      <c r="F881" s="18">
        <v>45</v>
      </c>
      <c r="G881" s="18" t="s">
        <v>69</v>
      </c>
      <c r="H881" s="18" t="s">
        <v>45</v>
      </c>
      <c r="I881">
        <v>13.99</v>
      </c>
      <c r="J881">
        <v>0</v>
      </c>
      <c r="K881" t="s">
        <v>28</v>
      </c>
      <c r="L881">
        <v>3</v>
      </c>
      <c r="M881">
        <v>0.49</v>
      </c>
      <c r="N881" t="s">
        <v>24</v>
      </c>
      <c r="O881" t="str">
        <f t="shared" si="13"/>
        <v>26-35</v>
      </c>
    </row>
    <row r="882" spans="1:15" x14ac:dyDescent="0.25">
      <c r="A882" t="s">
        <v>922</v>
      </c>
      <c r="B882" s="18">
        <v>46</v>
      </c>
      <c r="C882" s="18" t="s">
        <v>26</v>
      </c>
      <c r="D882" s="18" t="s">
        <v>21</v>
      </c>
      <c r="E882">
        <v>19.63</v>
      </c>
      <c r="F882" s="18">
        <v>30</v>
      </c>
      <c r="G882" s="18" t="s">
        <v>69</v>
      </c>
      <c r="H882" s="18" t="s">
        <v>23</v>
      </c>
      <c r="I882">
        <v>13.99</v>
      </c>
      <c r="J882">
        <v>0</v>
      </c>
      <c r="K882" t="s">
        <v>60</v>
      </c>
      <c r="L882">
        <v>1</v>
      </c>
      <c r="M882">
        <v>0.63</v>
      </c>
      <c r="N882" t="s">
        <v>46</v>
      </c>
      <c r="O882" t="str">
        <f t="shared" si="13"/>
        <v>36-55</v>
      </c>
    </row>
    <row r="883" spans="1:15" x14ac:dyDescent="0.25">
      <c r="A883" t="s">
        <v>923</v>
      </c>
      <c r="B883" s="18">
        <v>43</v>
      </c>
      <c r="C883" s="18" t="s">
        <v>26</v>
      </c>
      <c r="D883" s="18" t="s">
        <v>15</v>
      </c>
      <c r="E883">
        <v>0.69</v>
      </c>
      <c r="F883" s="18">
        <v>39</v>
      </c>
      <c r="G883" s="18" t="s">
        <v>48</v>
      </c>
      <c r="H883" s="18" t="s">
        <v>45</v>
      </c>
      <c r="I883">
        <v>8.99</v>
      </c>
      <c r="J883">
        <v>1</v>
      </c>
      <c r="K883" t="s">
        <v>36</v>
      </c>
      <c r="L883">
        <v>1</v>
      </c>
      <c r="M883">
        <v>0.02</v>
      </c>
      <c r="N883" t="s">
        <v>19</v>
      </c>
      <c r="O883" t="str">
        <f t="shared" si="13"/>
        <v>36-55</v>
      </c>
    </row>
    <row r="884" spans="1:15" x14ac:dyDescent="0.25">
      <c r="A884" t="s">
        <v>924</v>
      </c>
      <c r="B884" s="18">
        <v>21</v>
      </c>
      <c r="C884" s="18" t="s">
        <v>14</v>
      </c>
      <c r="D884" s="18" t="s">
        <v>21</v>
      </c>
      <c r="E884">
        <v>2.5099999999999998</v>
      </c>
      <c r="F884" s="18">
        <v>19</v>
      </c>
      <c r="G884" s="18" t="s">
        <v>48</v>
      </c>
      <c r="H884" s="18" t="s">
        <v>23</v>
      </c>
      <c r="I884">
        <v>13.99</v>
      </c>
      <c r="J884">
        <v>1</v>
      </c>
      <c r="K884" t="s">
        <v>28</v>
      </c>
      <c r="L884">
        <v>2</v>
      </c>
      <c r="M884">
        <v>0.13</v>
      </c>
      <c r="N884" t="s">
        <v>29</v>
      </c>
      <c r="O884" t="str">
        <f t="shared" si="13"/>
        <v>18-25</v>
      </c>
    </row>
    <row r="885" spans="1:15" x14ac:dyDescent="0.25">
      <c r="A885" t="s">
        <v>925</v>
      </c>
      <c r="B885" s="18">
        <v>23</v>
      </c>
      <c r="C885" s="18" t="s">
        <v>14</v>
      </c>
      <c r="D885" s="18" t="s">
        <v>15</v>
      </c>
      <c r="E885">
        <v>5.62</v>
      </c>
      <c r="F885" s="18">
        <v>9</v>
      </c>
      <c r="G885" s="18" t="s">
        <v>16</v>
      </c>
      <c r="H885" s="18" t="s">
        <v>56</v>
      </c>
      <c r="I885">
        <v>8.99</v>
      </c>
      <c r="J885">
        <v>0</v>
      </c>
      <c r="K885" t="s">
        <v>18</v>
      </c>
      <c r="L885">
        <v>4</v>
      </c>
      <c r="M885">
        <v>0.56000000000000005</v>
      </c>
      <c r="N885" t="s">
        <v>51</v>
      </c>
      <c r="O885" t="str">
        <f t="shared" si="13"/>
        <v>18-25</v>
      </c>
    </row>
    <row r="886" spans="1:15" x14ac:dyDescent="0.25">
      <c r="A886" t="s">
        <v>926</v>
      </c>
      <c r="B886" s="18">
        <v>58</v>
      </c>
      <c r="C886" s="18" t="s">
        <v>14</v>
      </c>
      <c r="D886" s="18" t="s">
        <v>15</v>
      </c>
      <c r="E886">
        <v>6.01</v>
      </c>
      <c r="F886" s="18">
        <v>12</v>
      </c>
      <c r="G886" s="18" t="s">
        <v>69</v>
      </c>
      <c r="H886" s="18" t="s">
        <v>54</v>
      </c>
      <c r="I886">
        <v>8.99</v>
      </c>
      <c r="J886">
        <v>0</v>
      </c>
      <c r="K886" t="s">
        <v>36</v>
      </c>
      <c r="L886">
        <v>2</v>
      </c>
      <c r="M886">
        <v>0.46</v>
      </c>
      <c r="N886" t="s">
        <v>46</v>
      </c>
      <c r="O886" t="str">
        <f t="shared" si="13"/>
        <v>56-100</v>
      </c>
    </row>
    <row r="887" spans="1:15" x14ac:dyDescent="0.25">
      <c r="A887" t="s">
        <v>927</v>
      </c>
      <c r="B887" s="18">
        <v>65</v>
      </c>
      <c r="C887" s="18" t="s">
        <v>14</v>
      </c>
      <c r="D887" s="18" t="s">
        <v>31</v>
      </c>
      <c r="E887">
        <v>2.42</v>
      </c>
      <c r="F887" s="18">
        <v>48</v>
      </c>
      <c r="G887" s="18" t="s">
        <v>16</v>
      </c>
      <c r="H887" s="18" t="s">
        <v>54</v>
      </c>
      <c r="I887">
        <v>17.989999999999998</v>
      </c>
      <c r="J887">
        <v>1</v>
      </c>
      <c r="K887" t="s">
        <v>18</v>
      </c>
      <c r="L887">
        <v>2</v>
      </c>
      <c r="M887">
        <v>0.05</v>
      </c>
      <c r="N887" t="s">
        <v>46</v>
      </c>
      <c r="O887" t="str">
        <f t="shared" si="13"/>
        <v>56-100</v>
      </c>
    </row>
    <row r="888" spans="1:15" x14ac:dyDescent="0.25">
      <c r="A888" t="s">
        <v>928</v>
      </c>
      <c r="B888" s="18">
        <v>54</v>
      </c>
      <c r="C888" s="18" t="s">
        <v>26</v>
      </c>
      <c r="D888" s="18" t="s">
        <v>21</v>
      </c>
      <c r="E888">
        <v>8.41</v>
      </c>
      <c r="F888" s="18">
        <v>55</v>
      </c>
      <c r="G888" s="18" t="s">
        <v>69</v>
      </c>
      <c r="H888" s="18" t="s">
        <v>23</v>
      </c>
      <c r="I888">
        <v>13.99</v>
      </c>
      <c r="J888">
        <v>1</v>
      </c>
      <c r="K888" t="s">
        <v>28</v>
      </c>
      <c r="L888">
        <v>4</v>
      </c>
      <c r="M888">
        <v>0.15</v>
      </c>
      <c r="N888" t="s">
        <v>24</v>
      </c>
      <c r="O888" t="str">
        <f t="shared" si="13"/>
        <v>36-55</v>
      </c>
    </row>
    <row r="889" spans="1:15" x14ac:dyDescent="0.25">
      <c r="A889" s="1" t="s">
        <v>929</v>
      </c>
      <c r="B889" s="18">
        <v>31</v>
      </c>
      <c r="C889" s="18" t="s">
        <v>40</v>
      </c>
      <c r="D889" s="18" t="s">
        <v>15</v>
      </c>
      <c r="E889">
        <v>4.58</v>
      </c>
      <c r="F889" s="18">
        <v>26</v>
      </c>
      <c r="G889" s="18" t="s">
        <v>69</v>
      </c>
      <c r="H889" s="18" t="s">
        <v>54</v>
      </c>
      <c r="I889">
        <v>8.99</v>
      </c>
      <c r="J889">
        <v>1</v>
      </c>
      <c r="K889" t="s">
        <v>42</v>
      </c>
      <c r="L889">
        <v>2</v>
      </c>
      <c r="M889">
        <v>0.17</v>
      </c>
      <c r="N889" t="s">
        <v>19</v>
      </c>
      <c r="O889" t="str">
        <f t="shared" si="13"/>
        <v>26-35</v>
      </c>
    </row>
    <row r="890" spans="1:15" x14ac:dyDescent="0.25">
      <c r="A890" t="s">
        <v>930</v>
      </c>
      <c r="B890" s="18">
        <v>20</v>
      </c>
      <c r="C890" s="18" t="s">
        <v>26</v>
      </c>
      <c r="D890" s="18" t="s">
        <v>31</v>
      </c>
      <c r="E890">
        <v>9.4600000000000009</v>
      </c>
      <c r="F890" s="18">
        <v>35</v>
      </c>
      <c r="G890" s="18" t="s">
        <v>69</v>
      </c>
      <c r="H890" s="18" t="s">
        <v>23</v>
      </c>
      <c r="I890">
        <v>17.989999999999998</v>
      </c>
      <c r="J890">
        <v>1</v>
      </c>
      <c r="K890" t="s">
        <v>28</v>
      </c>
      <c r="L890">
        <v>2</v>
      </c>
      <c r="M890">
        <v>0.26</v>
      </c>
      <c r="N890" t="s">
        <v>24</v>
      </c>
      <c r="O890" t="str">
        <f t="shared" si="13"/>
        <v>18-25</v>
      </c>
    </row>
    <row r="891" spans="1:15" x14ac:dyDescent="0.25">
      <c r="A891" t="s">
        <v>931</v>
      </c>
      <c r="B891" s="18">
        <v>54</v>
      </c>
      <c r="C891" s="18" t="s">
        <v>26</v>
      </c>
      <c r="D891" s="18" t="s">
        <v>31</v>
      </c>
      <c r="E891">
        <v>11.96</v>
      </c>
      <c r="F891" s="18">
        <v>37</v>
      </c>
      <c r="G891" s="18" t="s">
        <v>32</v>
      </c>
      <c r="H891" s="18" t="s">
        <v>54</v>
      </c>
      <c r="I891">
        <v>17.989999999999998</v>
      </c>
      <c r="J891">
        <v>1</v>
      </c>
      <c r="K891" t="s">
        <v>18</v>
      </c>
      <c r="L891">
        <v>3</v>
      </c>
      <c r="M891">
        <v>0.31</v>
      </c>
      <c r="N891" t="s">
        <v>38</v>
      </c>
      <c r="O891" t="str">
        <f t="shared" si="13"/>
        <v>36-55</v>
      </c>
    </row>
    <row r="892" spans="1:15" x14ac:dyDescent="0.25">
      <c r="A892" t="s">
        <v>932</v>
      </c>
      <c r="B892" s="18">
        <v>57</v>
      </c>
      <c r="C892" s="18" t="s">
        <v>14</v>
      </c>
      <c r="D892" s="18" t="s">
        <v>31</v>
      </c>
      <c r="E892">
        <v>10.029999999999999</v>
      </c>
      <c r="F892" s="18">
        <v>21</v>
      </c>
      <c r="G892" s="18" t="s">
        <v>16</v>
      </c>
      <c r="H892" s="18" t="s">
        <v>56</v>
      </c>
      <c r="I892">
        <v>17.989999999999998</v>
      </c>
      <c r="J892">
        <v>0</v>
      </c>
      <c r="K892" t="s">
        <v>60</v>
      </c>
      <c r="L892">
        <v>2</v>
      </c>
      <c r="M892">
        <v>0.46</v>
      </c>
      <c r="N892" t="s">
        <v>33</v>
      </c>
      <c r="O892" t="str">
        <f t="shared" si="13"/>
        <v>56-100</v>
      </c>
    </row>
    <row r="893" spans="1:15" x14ac:dyDescent="0.25">
      <c r="A893" t="s">
        <v>933</v>
      </c>
      <c r="B893" s="18">
        <v>40</v>
      </c>
      <c r="C893" s="18" t="s">
        <v>14</v>
      </c>
      <c r="D893" s="18" t="s">
        <v>21</v>
      </c>
      <c r="E893">
        <v>14.34</v>
      </c>
      <c r="F893" s="18">
        <v>15</v>
      </c>
      <c r="G893" s="18" t="s">
        <v>69</v>
      </c>
      <c r="H893" s="18" t="s">
        <v>54</v>
      </c>
      <c r="I893">
        <v>13.99</v>
      </c>
      <c r="J893">
        <v>0</v>
      </c>
      <c r="K893" t="s">
        <v>36</v>
      </c>
      <c r="L893">
        <v>1</v>
      </c>
      <c r="M893">
        <v>0.9</v>
      </c>
      <c r="N893" t="s">
        <v>24</v>
      </c>
      <c r="O893" t="str">
        <f t="shared" si="13"/>
        <v>36-55</v>
      </c>
    </row>
    <row r="894" spans="1:15" x14ac:dyDescent="0.25">
      <c r="A894" t="s">
        <v>934</v>
      </c>
      <c r="B894" s="18">
        <v>65</v>
      </c>
      <c r="C894" s="18" t="s">
        <v>14</v>
      </c>
      <c r="D894" s="18" t="s">
        <v>31</v>
      </c>
      <c r="E894">
        <v>0.47</v>
      </c>
      <c r="F894" s="18">
        <v>25</v>
      </c>
      <c r="G894" s="18" t="s">
        <v>27</v>
      </c>
      <c r="H894" s="18" t="s">
        <v>17</v>
      </c>
      <c r="I894">
        <v>17.989999999999998</v>
      </c>
      <c r="J894">
        <v>1</v>
      </c>
      <c r="K894" t="s">
        <v>36</v>
      </c>
      <c r="L894">
        <v>3</v>
      </c>
      <c r="M894">
        <v>0.02</v>
      </c>
      <c r="N894" t="s">
        <v>29</v>
      </c>
      <c r="O894" t="str">
        <f t="shared" si="13"/>
        <v>56-100</v>
      </c>
    </row>
    <row r="895" spans="1:15" x14ac:dyDescent="0.25">
      <c r="A895" t="s">
        <v>935</v>
      </c>
      <c r="B895" s="18">
        <v>21</v>
      </c>
      <c r="C895" s="18" t="s">
        <v>40</v>
      </c>
      <c r="D895" s="18" t="s">
        <v>31</v>
      </c>
      <c r="E895">
        <v>1.3</v>
      </c>
      <c r="F895" s="18">
        <v>13</v>
      </c>
      <c r="G895" s="18" t="s">
        <v>32</v>
      </c>
      <c r="H895" s="18" t="s">
        <v>56</v>
      </c>
      <c r="I895">
        <v>17.989999999999998</v>
      </c>
      <c r="J895">
        <v>1</v>
      </c>
      <c r="K895" t="s">
        <v>42</v>
      </c>
      <c r="L895">
        <v>2</v>
      </c>
      <c r="M895">
        <v>0.09</v>
      </c>
      <c r="N895" t="s">
        <v>51</v>
      </c>
      <c r="O895" t="str">
        <f t="shared" si="13"/>
        <v>18-25</v>
      </c>
    </row>
    <row r="896" spans="1:15" x14ac:dyDescent="0.25">
      <c r="A896" t="s">
        <v>936</v>
      </c>
      <c r="B896" s="18">
        <v>60</v>
      </c>
      <c r="C896" s="18" t="s">
        <v>14</v>
      </c>
      <c r="D896" s="18" t="s">
        <v>15</v>
      </c>
      <c r="E896">
        <v>9.7100000000000009</v>
      </c>
      <c r="F896" s="18">
        <v>46</v>
      </c>
      <c r="G896" s="18" t="s">
        <v>69</v>
      </c>
      <c r="H896" s="18" t="s">
        <v>56</v>
      </c>
      <c r="I896">
        <v>8.99</v>
      </c>
      <c r="J896">
        <v>1</v>
      </c>
      <c r="K896" t="s">
        <v>36</v>
      </c>
      <c r="L896">
        <v>5</v>
      </c>
      <c r="M896">
        <v>0.21</v>
      </c>
      <c r="N896" t="s">
        <v>19</v>
      </c>
      <c r="O896" t="str">
        <f t="shared" si="13"/>
        <v>56-100</v>
      </c>
    </row>
    <row r="897" spans="1:15" x14ac:dyDescent="0.25">
      <c r="A897" t="s">
        <v>937</v>
      </c>
      <c r="B897" s="18">
        <v>38</v>
      </c>
      <c r="C897" s="18" t="s">
        <v>14</v>
      </c>
      <c r="D897" s="18" t="s">
        <v>31</v>
      </c>
      <c r="E897">
        <v>20.79</v>
      </c>
      <c r="F897" s="18">
        <v>21</v>
      </c>
      <c r="G897" s="18" t="s">
        <v>27</v>
      </c>
      <c r="H897" s="18" t="s">
        <v>17</v>
      </c>
      <c r="I897">
        <v>17.989999999999998</v>
      </c>
      <c r="J897">
        <v>0</v>
      </c>
      <c r="K897" t="s">
        <v>60</v>
      </c>
      <c r="L897">
        <v>4</v>
      </c>
      <c r="M897">
        <v>0.94</v>
      </c>
      <c r="N897" t="s">
        <v>33</v>
      </c>
      <c r="O897" t="str">
        <f t="shared" si="13"/>
        <v>36-55</v>
      </c>
    </row>
    <row r="898" spans="1:15" x14ac:dyDescent="0.25">
      <c r="A898" t="s">
        <v>938</v>
      </c>
      <c r="B898" s="18">
        <v>57</v>
      </c>
      <c r="C898" s="18" t="s">
        <v>14</v>
      </c>
      <c r="D898" s="18" t="s">
        <v>21</v>
      </c>
      <c r="E898">
        <v>31.69</v>
      </c>
      <c r="F898" s="18">
        <v>18</v>
      </c>
      <c r="G898" s="18" t="s">
        <v>22</v>
      </c>
      <c r="H898" s="18" t="s">
        <v>23</v>
      </c>
      <c r="I898">
        <v>13.99</v>
      </c>
      <c r="J898">
        <v>0</v>
      </c>
      <c r="K898" t="s">
        <v>42</v>
      </c>
      <c r="L898">
        <v>4</v>
      </c>
      <c r="M898">
        <v>1.67</v>
      </c>
      <c r="N898" t="s">
        <v>24</v>
      </c>
      <c r="O898" t="str">
        <f t="shared" ref="O898:O961" si="14">IF(B898&lt;=25,"18-25",IF(B898&lt;=35,"26-35",IF(B898&lt;=55,"36-55",IF(B898&gt;=56,"56-100"))))</f>
        <v>56-100</v>
      </c>
    </row>
    <row r="899" spans="1:15" x14ac:dyDescent="0.25">
      <c r="A899" t="s">
        <v>939</v>
      </c>
      <c r="B899" s="18">
        <v>38</v>
      </c>
      <c r="C899" s="18" t="s">
        <v>14</v>
      </c>
      <c r="D899" s="18" t="s">
        <v>15</v>
      </c>
      <c r="E899">
        <v>11.42</v>
      </c>
      <c r="F899" s="18">
        <v>5</v>
      </c>
      <c r="G899" s="18" t="s">
        <v>48</v>
      </c>
      <c r="H899" s="18" t="s">
        <v>45</v>
      </c>
      <c r="I899">
        <v>8.99</v>
      </c>
      <c r="J899">
        <v>0</v>
      </c>
      <c r="K899" t="s">
        <v>28</v>
      </c>
      <c r="L899">
        <v>5</v>
      </c>
      <c r="M899">
        <v>1.9</v>
      </c>
      <c r="N899" t="s">
        <v>38</v>
      </c>
      <c r="O899" t="str">
        <f t="shared" si="14"/>
        <v>36-55</v>
      </c>
    </row>
    <row r="900" spans="1:15" x14ac:dyDescent="0.25">
      <c r="A900" t="s">
        <v>940</v>
      </c>
      <c r="B900" s="18">
        <v>43</v>
      </c>
      <c r="C900" s="18" t="s">
        <v>26</v>
      </c>
      <c r="D900" s="18" t="s">
        <v>31</v>
      </c>
      <c r="E900">
        <v>17.91</v>
      </c>
      <c r="F900" s="18">
        <v>26</v>
      </c>
      <c r="G900" s="18" t="s">
        <v>16</v>
      </c>
      <c r="H900" s="18" t="s">
        <v>54</v>
      </c>
      <c r="I900">
        <v>17.989999999999998</v>
      </c>
      <c r="J900">
        <v>0</v>
      </c>
      <c r="K900" t="s">
        <v>18</v>
      </c>
      <c r="L900">
        <v>1</v>
      </c>
      <c r="M900">
        <v>0.66</v>
      </c>
      <c r="N900" t="s">
        <v>19</v>
      </c>
      <c r="O900" t="str">
        <f t="shared" si="14"/>
        <v>36-55</v>
      </c>
    </row>
    <row r="901" spans="1:15" x14ac:dyDescent="0.25">
      <c r="A901" t="s">
        <v>941</v>
      </c>
      <c r="B901" s="18">
        <v>62</v>
      </c>
      <c r="C901" s="18" t="s">
        <v>26</v>
      </c>
      <c r="D901" s="18" t="s">
        <v>31</v>
      </c>
      <c r="E901">
        <v>5.32</v>
      </c>
      <c r="F901" s="18">
        <v>6</v>
      </c>
      <c r="G901" s="18" t="s">
        <v>27</v>
      </c>
      <c r="H901" s="18" t="s">
        <v>45</v>
      </c>
      <c r="I901">
        <v>17.989999999999998</v>
      </c>
      <c r="J901">
        <v>0</v>
      </c>
      <c r="K901" t="s">
        <v>36</v>
      </c>
      <c r="L901">
        <v>5</v>
      </c>
      <c r="M901">
        <v>0.76</v>
      </c>
      <c r="N901" t="s">
        <v>29</v>
      </c>
      <c r="O901" t="str">
        <f t="shared" si="14"/>
        <v>56-100</v>
      </c>
    </row>
    <row r="902" spans="1:15" x14ac:dyDescent="0.25">
      <c r="A902" t="s">
        <v>942</v>
      </c>
      <c r="B902" s="18">
        <v>27</v>
      </c>
      <c r="C902" s="18" t="s">
        <v>26</v>
      </c>
      <c r="D902" s="18" t="s">
        <v>31</v>
      </c>
      <c r="E902">
        <v>23.17</v>
      </c>
      <c r="F902" s="18">
        <v>36</v>
      </c>
      <c r="G902" s="18" t="s">
        <v>69</v>
      </c>
      <c r="H902" s="18" t="s">
        <v>45</v>
      </c>
      <c r="I902">
        <v>17.989999999999998</v>
      </c>
      <c r="J902">
        <v>0</v>
      </c>
      <c r="K902" t="s">
        <v>36</v>
      </c>
      <c r="L902">
        <v>3</v>
      </c>
      <c r="M902">
        <v>0.63</v>
      </c>
      <c r="N902" t="s">
        <v>29</v>
      </c>
      <c r="O902" t="str">
        <f t="shared" si="14"/>
        <v>26-35</v>
      </c>
    </row>
    <row r="903" spans="1:15" x14ac:dyDescent="0.25">
      <c r="A903" t="s">
        <v>943</v>
      </c>
      <c r="B903" s="18">
        <v>47</v>
      </c>
      <c r="C903" s="18" t="s">
        <v>14</v>
      </c>
      <c r="D903" s="18" t="s">
        <v>31</v>
      </c>
      <c r="E903">
        <v>3.99</v>
      </c>
      <c r="F903" s="18">
        <v>53</v>
      </c>
      <c r="G903" s="18" t="s">
        <v>16</v>
      </c>
      <c r="H903" s="18" t="s">
        <v>23</v>
      </c>
      <c r="I903">
        <v>17.989999999999998</v>
      </c>
      <c r="J903">
        <v>1</v>
      </c>
      <c r="K903" t="s">
        <v>18</v>
      </c>
      <c r="L903">
        <v>2</v>
      </c>
      <c r="M903">
        <v>7.0000000000000007E-2</v>
      </c>
      <c r="N903" t="s">
        <v>24</v>
      </c>
      <c r="O903" t="str">
        <f t="shared" si="14"/>
        <v>36-55</v>
      </c>
    </row>
    <row r="904" spans="1:15" x14ac:dyDescent="0.25">
      <c r="A904" t="s">
        <v>944</v>
      </c>
      <c r="B904" s="18">
        <v>49</v>
      </c>
      <c r="C904" s="18" t="s">
        <v>40</v>
      </c>
      <c r="D904" s="18" t="s">
        <v>15</v>
      </c>
      <c r="E904">
        <v>3.34</v>
      </c>
      <c r="F904" s="18">
        <v>50</v>
      </c>
      <c r="G904" s="18" t="s">
        <v>16</v>
      </c>
      <c r="H904" s="18" t="s">
        <v>45</v>
      </c>
      <c r="I904">
        <v>8.99</v>
      </c>
      <c r="J904">
        <v>1</v>
      </c>
      <c r="K904" t="s">
        <v>60</v>
      </c>
      <c r="L904">
        <v>5</v>
      </c>
      <c r="M904">
        <v>7.0000000000000007E-2</v>
      </c>
      <c r="N904" t="s">
        <v>24</v>
      </c>
      <c r="O904" t="str">
        <f t="shared" si="14"/>
        <v>36-55</v>
      </c>
    </row>
    <row r="905" spans="1:15" x14ac:dyDescent="0.25">
      <c r="A905" t="s">
        <v>945</v>
      </c>
      <c r="B905" s="18">
        <v>29</v>
      </c>
      <c r="C905" s="18" t="s">
        <v>26</v>
      </c>
      <c r="D905" s="18" t="s">
        <v>15</v>
      </c>
      <c r="E905">
        <v>1.46</v>
      </c>
      <c r="F905" s="18">
        <v>54</v>
      </c>
      <c r="G905" s="18" t="s">
        <v>22</v>
      </c>
      <c r="H905" s="18" t="s">
        <v>17</v>
      </c>
      <c r="I905">
        <v>8.99</v>
      </c>
      <c r="J905">
        <v>1</v>
      </c>
      <c r="K905" t="s">
        <v>28</v>
      </c>
      <c r="L905">
        <v>3</v>
      </c>
      <c r="M905">
        <v>0.03</v>
      </c>
      <c r="N905" t="s">
        <v>24</v>
      </c>
      <c r="O905" t="str">
        <f t="shared" si="14"/>
        <v>26-35</v>
      </c>
    </row>
    <row r="906" spans="1:15" x14ac:dyDescent="0.25">
      <c r="A906" t="s">
        <v>946</v>
      </c>
      <c r="B906" s="18">
        <v>41</v>
      </c>
      <c r="C906" s="18" t="s">
        <v>14</v>
      </c>
      <c r="D906" s="18" t="s">
        <v>21</v>
      </c>
      <c r="E906">
        <v>12.78</v>
      </c>
      <c r="F906" s="18">
        <v>48</v>
      </c>
      <c r="G906" s="18" t="s">
        <v>22</v>
      </c>
      <c r="H906" s="18" t="s">
        <v>54</v>
      </c>
      <c r="I906">
        <v>13.99</v>
      </c>
      <c r="J906">
        <v>1</v>
      </c>
      <c r="K906" t="s">
        <v>28</v>
      </c>
      <c r="L906">
        <v>5</v>
      </c>
      <c r="M906">
        <v>0.26</v>
      </c>
      <c r="N906" t="s">
        <v>24</v>
      </c>
      <c r="O906" t="str">
        <f t="shared" si="14"/>
        <v>36-55</v>
      </c>
    </row>
    <row r="907" spans="1:15" x14ac:dyDescent="0.25">
      <c r="A907" t="s">
        <v>947</v>
      </c>
      <c r="B907" s="18">
        <v>29</v>
      </c>
      <c r="C907" s="18" t="s">
        <v>40</v>
      </c>
      <c r="D907" s="18" t="s">
        <v>31</v>
      </c>
      <c r="E907">
        <v>7.18</v>
      </c>
      <c r="F907" s="18">
        <v>23</v>
      </c>
      <c r="G907" s="18" t="s">
        <v>22</v>
      </c>
      <c r="H907" s="18" t="s">
        <v>54</v>
      </c>
      <c r="I907">
        <v>17.989999999999998</v>
      </c>
      <c r="J907">
        <v>0</v>
      </c>
      <c r="K907" t="s">
        <v>36</v>
      </c>
      <c r="L907">
        <v>1</v>
      </c>
      <c r="M907">
        <v>0.3</v>
      </c>
      <c r="N907" t="s">
        <v>33</v>
      </c>
      <c r="O907" t="str">
        <f t="shared" si="14"/>
        <v>26-35</v>
      </c>
    </row>
    <row r="908" spans="1:15" x14ac:dyDescent="0.25">
      <c r="A908" t="s">
        <v>948</v>
      </c>
      <c r="B908" s="18">
        <v>55</v>
      </c>
      <c r="C908" s="18" t="s">
        <v>26</v>
      </c>
      <c r="D908" s="18" t="s">
        <v>31</v>
      </c>
      <c r="E908">
        <v>12.82</v>
      </c>
      <c r="F908" s="18">
        <v>47</v>
      </c>
      <c r="G908" s="18" t="s">
        <v>48</v>
      </c>
      <c r="H908" s="18" t="s">
        <v>23</v>
      </c>
      <c r="I908">
        <v>17.989999999999998</v>
      </c>
      <c r="J908">
        <v>1</v>
      </c>
      <c r="K908" t="s">
        <v>18</v>
      </c>
      <c r="L908">
        <v>3</v>
      </c>
      <c r="M908">
        <v>0.27</v>
      </c>
      <c r="N908" t="s">
        <v>33</v>
      </c>
      <c r="O908" t="str">
        <f t="shared" si="14"/>
        <v>36-55</v>
      </c>
    </row>
    <row r="909" spans="1:15" x14ac:dyDescent="0.25">
      <c r="A909" t="s">
        <v>949</v>
      </c>
      <c r="B909" s="18">
        <v>70</v>
      </c>
      <c r="C909" s="18" t="s">
        <v>26</v>
      </c>
      <c r="D909" s="18" t="s">
        <v>15</v>
      </c>
      <c r="E909">
        <v>12.97</v>
      </c>
      <c r="F909" s="18">
        <v>34</v>
      </c>
      <c r="G909" s="18" t="s">
        <v>48</v>
      </c>
      <c r="H909" s="18" t="s">
        <v>45</v>
      </c>
      <c r="I909">
        <v>8.99</v>
      </c>
      <c r="J909">
        <v>1</v>
      </c>
      <c r="K909" t="s">
        <v>18</v>
      </c>
      <c r="L909">
        <v>5</v>
      </c>
      <c r="M909">
        <v>0.37</v>
      </c>
      <c r="N909" t="s">
        <v>19</v>
      </c>
      <c r="O909" t="str">
        <f t="shared" si="14"/>
        <v>56-100</v>
      </c>
    </row>
    <row r="910" spans="1:15" x14ac:dyDescent="0.25">
      <c r="A910" t="s">
        <v>950</v>
      </c>
      <c r="B910" s="18">
        <v>23</v>
      </c>
      <c r="C910" s="18" t="s">
        <v>14</v>
      </c>
      <c r="D910" s="18" t="s">
        <v>15</v>
      </c>
      <c r="E910">
        <v>11.37</v>
      </c>
      <c r="F910" s="18">
        <v>16</v>
      </c>
      <c r="G910" s="18" t="s">
        <v>16</v>
      </c>
      <c r="H910" s="18" t="s">
        <v>17</v>
      </c>
      <c r="I910">
        <v>8.99</v>
      </c>
      <c r="J910">
        <v>0</v>
      </c>
      <c r="K910" t="s">
        <v>60</v>
      </c>
      <c r="L910">
        <v>3</v>
      </c>
      <c r="M910">
        <v>0.67</v>
      </c>
      <c r="N910" t="s">
        <v>33</v>
      </c>
      <c r="O910" t="str">
        <f t="shared" si="14"/>
        <v>18-25</v>
      </c>
    </row>
    <row r="911" spans="1:15" x14ac:dyDescent="0.25">
      <c r="A911" t="s">
        <v>951</v>
      </c>
      <c r="B911" s="18">
        <v>25</v>
      </c>
      <c r="C911" s="18" t="s">
        <v>40</v>
      </c>
      <c r="D911" s="18" t="s">
        <v>31</v>
      </c>
      <c r="E911">
        <v>2.42</v>
      </c>
      <c r="F911" s="18">
        <v>1</v>
      </c>
      <c r="G911" s="18" t="s">
        <v>69</v>
      </c>
      <c r="H911" s="18" t="s">
        <v>56</v>
      </c>
      <c r="I911">
        <v>17.989999999999998</v>
      </c>
      <c r="J911">
        <v>0</v>
      </c>
      <c r="K911" t="s">
        <v>60</v>
      </c>
      <c r="L911">
        <v>5</v>
      </c>
      <c r="M911">
        <v>1.21</v>
      </c>
      <c r="N911" t="s">
        <v>24</v>
      </c>
      <c r="O911" t="str">
        <f t="shared" si="14"/>
        <v>18-25</v>
      </c>
    </row>
    <row r="912" spans="1:15" x14ac:dyDescent="0.25">
      <c r="A912" t="s">
        <v>952</v>
      </c>
      <c r="B912" s="18">
        <v>59</v>
      </c>
      <c r="C912" s="18" t="s">
        <v>40</v>
      </c>
      <c r="D912" s="18" t="s">
        <v>21</v>
      </c>
      <c r="E912">
        <v>22.89</v>
      </c>
      <c r="F912" s="18">
        <v>38</v>
      </c>
      <c r="G912" s="18" t="s">
        <v>16</v>
      </c>
      <c r="H912" s="18" t="s">
        <v>17</v>
      </c>
      <c r="I912">
        <v>13.99</v>
      </c>
      <c r="J912">
        <v>0</v>
      </c>
      <c r="K912" t="s">
        <v>42</v>
      </c>
      <c r="L912">
        <v>4</v>
      </c>
      <c r="M912">
        <v>0.59</v>
      </c>
      <c r="N912" t="s">
        <v>19</v>
      </c>
      <c r="O912" t="str">
        <f t="shared" si="14"/>
        <v>56-100</v>
      </c>
    </row>
    <row r="913" spans="1:15" x14ac:dyDescent="0.25">
      <c r="A913" t="s">
        <v>953</v>
      </c>
      <c r="B913" s="18">
        <v>51</v>
      </c>
      <c r="C913" s="18" t="s">
        <v>14</v>
      </c>
      <c r="D913" s="18" t="s">
        <v>15</v>
      </c>
      <c r="E913">
        <v>7.53</v>
      </c>
      <c r="F913" s="18">
        <v>39</v>
      </c>
      <c r="G913" s="18" t="s">
        <v>16</v>
      </c>
      <c r="H913" s="18" t="s">
        <v>23</v>
      </c>
      <c r="I913">
        <v>8.99</v>
      </c>
      <c r="J913">
        <v>1</v>
      </c>
      <c r="K913" t="s">
        <v>60</v>
      </c>
      <c r="L913">
        <v>3</v>
      </c>
      <c r="M913">
        <v>0.19</v>
      </c>
      <c r="N913" t="s">
        <v>29</v>
      </c>
      <c r="O913" t="str">
        <f t="shared" si="14"/>
        <v>36-55</v>
      </c>
    </row>
    <row r="914" spans="1:15" x14ac:dyDescent="0.25">
      <c r="A914" t="s">
        <v>954</v>
      </c>
      <c r="B914" s="18">
        <v>46</v>
      </c>
      <c r="C914" s="18" t="s">
        <v>26</v>
      </c>
      <c r="D914" s="18" t="s">
        <v>21</v>
      </c>
      <c r="E914">
        <v>13.41</v>
      </c>
      <c r="F914" s="18">
        <v>42</v>
      </c>
      <c r="G914" s="18" t="s">
        <v>32</v>
      </c>
      <c r="H914" s="18" t="s">
        <v>56</v>
      </c>
      <c r="I914">
        <v>13.99</v>
      </c>
      <c r="J914">
        <v>1</v>
      </c>
      <c r="K914" t="s">
        <v>28</v>
      </c>
      <c r="L914">
        <v>1</v>
      </c>
      <c r="M914">
        <v>0.31</v>
      </c>
      <c r="N914" t="s">
        <v>29</v>
      </c>
      <c r="O914" t="str">
        <f t="shared" si="14"/>
        <v>36-55</v>
      </c>
    </row>
    <row r="915" spans="1:15" x14ac:dyDescent="0.25">
      <c r="A915" t="s">
        <v>955</v>
      </c>
      <c r="B915" s="18">
        <v>27</v>
      </c>
      <c r="C915" s="18" t="s">
        <v>14</v>
      </c>
      <c r="D915" s="18" t="s">
        <v>15</v>
      </c>
      <c r="E915">
        <v>6.89</v>
      </c>
      <c r="F915" s="18">
        <v>6</v>
      </c>
      <c r="G915" s="18" t="s">
        <v>22</v>
      </c>
      <c r="H915" s="18" t="s">
        <v>56</v>
      </c>
      <c r="I915">
        <v>8.99</v>
      </c>
      <c r="J915">
        <v>0</v>
      </c>
      <c r="K915" t="s">
        <v>60</v>
      </c>
      <c r="L915">
        <v>5</v>
      </c>
      <c r="M915">
        <v>0.98</v>
      </c>
      <c r="N915" t="s">
        <v>51</v>
      </c>
      <c r="O915" t="str">
        <f t="shared" si="14"/>
        <v>26-35</v>
      </c>
    </row>
    <row r="916" spans="1:15" x14ac:dyDescent="0.25">
      <c r="A916" t="s">
        <v>956</v>
      </c>
      <c r="B916" s="18">
        <v>70</v>
      </c>
      <c r="C916" s="18" t="s">
        <v>26</v>
      </c>
      <c r="D916" s="18" t="s">
        <v>15</v>
      </c>
      <c r="E916">
        <v>20.64</v>
      </c>
      <c r="F916" s="18">
        <v>34</v>
      </c>
      <c r="G916" s="18" t="s">
        <v>16</v>
      </c>
      <c r="H916" s="18" t="s">
        <v>23</v>
      </c>
      <c r="I916">
        <v>8.99</v>
      </c>
      <c r="J916">
        <v>1</v>
      </c>
      <c r="K916" t="s">
        <v>28</v>
      </c>
      <c r="L916">
        <v>1</v>
      </c>
      <c r="M916">
        <v>0.59</v>
      </c>
      <c r="N916" t="s">
        <v>24</v>
      </c>
      <c r="O916" t="str">
        <f t="shared" si="14"/>
        <v>56-100</v>
      </c>
    </row>
    <row r="917" spans="1:15" x14ac:dyDescent="0.25">
      <c r="A917" t="s">
        <v>957</v>
      </c>
      <c r="B917" s="18">
        <v>66</v>
      </c>
      <c r="C917" s="18" t="s">
        <v>40</v>
      </c>
      <c r="D917" s="18" t="s">
        <v>21</v>
      </c>
      <c r="E917">
        <v>3.11</v>
      </c>
      <c r="F917" s="18">
        <v>3</v>
      </c>
      <c r="G917" s="18" t="s">
        <v>16</v>
      </c>
      <c r="H917" s="18" t="s">
        <v>17</v>
      </c>
      <c r="I917">
        <v>13.99</v>
      </c>
      <c r="J917">
        <v>0</v>
      </c>
      <c r="K917" t="s">
        <v>42</v>
      </c>
      <c r="L917">
        <v>3</v>
      </c>
      <c r="M917">
        <v>0.78</v>
      </c>
      <c r="N917" t="s">
        <v>46</v>
      </c>
      <c r="O917" t="str">
        <f t="shared" si="14"/>
        <v>56-100</v>
      </c>
    </row>
    <row r="918" spans="1:15" x14ac:dyDescent="0.25">
      <c r="A918" t="s">
        <v>958</v>
      </c>
      <c r="B918" s="18">
        <v>68</v>
      </c>
      <c r="C918" s="18" t="s">
        <v>40</v>
      </c>
      <c r="D918" s="18" t="s">
        <v>15</v>
      </c>
      <c r="E918">
        <v>5.37</v>
      </c>
      <c r="F918" s="18">
        <v>49</v>
      </c>
      <c r="G918" s="18" t="s">
        <v>22</v>
      </c>
      <c r="H918" s="18" t="s">
        <v>54</v>
      </c>
      <c r="I918">
        <v>8.99</v>
      </c>
      <c r="J918">
        <v>1</v>
      </c>
      <c r="K918" t="s">
        <v>36</v>
      </c>
      <c r="L918">
        <v>3</v>
      </c>
      <c r="M918">
        <v>0.11</v>
      </c>
      <c r="N918" t="s">
        <v>51</v>
      </c>
      <c r="O918" t="str">
        <f t="shared" si="14"/>
        <v>56-100</v>
      </c>
    </row>
    <row r="919" spans="1:15" x14ac:dyDescent="0.25">
      <c r="A919" t="s">
        <v>959</v>
      </c>
      <c r="B919" s="18">
        <v>41</v>
      </c>
      <c r="C919" s="18" t="s">
        <v>14</v>
      </c>
      <c r="D919" s="18" t="s">
        <v>31</v>
      </c>
      <c r="E919">
        <v>26.57</v>
      </c>
      <c r="F919" s="18">
        <v>58</v>
      </c>
      <c r="G919" s="18" t="s">
        <v>22</v>
      </c>
      <c r="H919" s="18" t="s">
        <v>54</v>
      </c>
      <c r="I919">
        <v>17.989999999999998</v>
      </c>
      <c r="J919">
        <v>0</v>
      </c>
      <c r="K919" t="s">
        <v>28</v>
      </c>
      <c r="L919">
        <v>3</v>
      </c>
      <c r="M919">
        <v>0.45</v>
      </c>
      <c r="N919" t="s">
        <v>46</v>
      </c>
      <c r="O919" t="str">
        <f t="shared" si="14"/>
        <v>36-55</v>
      </c>
    </row>
    <row r="920" spans="1:15" x14ac:dyDescent="0.25">
      <c r="A920" t="s">
        <v>960</v>
      </c>
      <c r="B920" s="18">
        <v>41</v>
      </c>
      <c r="C920" s="18" t="s">
        <v>40</v>
      </c>
      <c r="D920" s="18" t="s">
        <v>15</v>
      </c>
      <c r="E920">
        <v>4.32</v>
      </c>
      <c r="F920" s="18">
        <v>0</v>
      </c>
      <c r="G920" s="18" t="s">
        <v>48</v>
      </c>
      <c r="H920" s="18" t="s">
        <v>56</v>
      </c>
      <c r="I920">
        <v>8.99</v>
      </c>
      <c r="J920">
        <v>1</v>
      </c>
      <c r="K920" t="s">
        <v>42</v>
      </c>
      <c r="L920">
        <v>1</v>
      </c>
      <c r="M920">
        <v>4.32</v>
      </c>
      <c r="N920" t="s">
        <v>33</v>
      </c>
      <c r="O920" t="str">
        <f t="shared" si="14"/>
        <v>36-55</v>
      </c>
    </row>
    <row r="921" spans="1:15" x14ac:dyDescent="0.25">
      <c r="A921" t="s">
        <v>961</v>
      </c>
      <c r="B921" s="18">
        <v>35</v>
      </c>
      <c r="C921" s="18" t="s">
        <v>40</v>
      </c>
      <c r="D921" s="18" t="s">
        <v>31</v>
      </c>
      <c r="E921">
        <v>14.76</v>
      </c>
      <c r="F921" s="18">
        <v>26</v>
      </c>
      <c r="G921" s="18" t="s">
        <v>48</v>
      </c>
      <c r="H921" s="18" t="s">
        <v>54</v>
      </c>
      <c r="I921">
        <v>17.989999999999998</v>
      </c>
      <c r="J921">
        <v>0</v>
      </c>
      <c r="K921" t="s">
        <v>60</v>
      </c>
      <c r="L921">
        <v>4</v>
      </c>
      <c r="M921">
        <v>0.55000000000000004</v>
      </c>
      <c r="N921" t="s">
        <v>29</v>
      </c>
      <c r="O921" t="str">
        <f t="shared" si="14"/>
        <v>26-35</v>
      </c>
    </row>
    <row r="922" spans="1:15" x14ac:dyDescent="0.25">
      <c r="A922" t="s">
        <v>962</v>
      </c>
      <c r="B922" s="18">
        <v>27</v>
      </c>
      <c r="C922" s="18" t="s">
        <v>26</v>
      </c>
      <c r="D922" s="18" t="s">
        <v>21</v>
      </c>
      <c r="E922">
        <v>1.77</v>
      </c>
      <c r="F922" s="18">
        <v>41</v>
      </c>
      <c r="G922" s="18" t="s">
        <v>48</v>
      </c>
      <c r="H922" s="18" t="s">
        <v>23</v>
      </c>
      <c r="I922">
        <v>13.99</v>
      </c>
      <c r="J922">
        <v>1</v>
      </c>
      <c r="K922" t="s">
        <v>42</v>
      </c>
      <c r="L922">
        <v>2</v>
      </c>
      <c r="M922">
        <v>0.04</v>
      </c>
      <c r="N922" t="s">
        <v>33</v>
      </c>
      <c r="O922" t="str">
        <f t="shared" si="14"/>
        <v>26-35</v>
      </c>
    </row>
    <row r="923" spans="1:15" x14ac:dyDescent="0.25">
      <c r="A923" t="s">
        <v>963</v>
      </c>
      <c r="B923" s="18">
        <v>44</v>
      </c>
      <c r="C923" s="18" t="s">
        <v>14</v>
      </c>
      <c r="D923" s="18" t="s">
        <v>21</v>
      </c>
      <c r="E923">
        <v>2.14</v>
      </c>
      <c r="F923" s="18">
        <v>4</v>
      </c>
      <c r="G923" s="18" t="s">
        <v>27</v>
      </c>
      <c r="H923" s="18" t="s">
        <v>54</v>
      </c>
      <c r="I923">
        <v>13.99</v>
      </c>
      <c r="J923">
        <v>1</v>
      </c>
      <c r="K923" t="s">
        <v>28</v>
      </c>
      <c r="L923">
        <v>2</v>
      </c>
      <c r="M923">
        <v>0.43</v>
      </c>
      <c r="N923" t="s">
        <v>46</v>
      </c>
      <c r="O923" t="str">
        <f t="shared" si="14"/>
        <v>36-55</v>
      </c>
    </row>
    <row r="924" spans="1:15" x14ac:dyDescent="0.25">
      <c r="A924" t="s">
        <v>964</v>
      </c>
      <c r="B924" s="18">
        <v>38</v>
      </c>
      <c r="C924" s="18" t="s">
        <v>14</v>
      </c>
      <c r="D924" s="18" t="s">
        <v>15</v>
      </c>
      <c r="E924">
        <v>53.06</v>
      </c>
      <c r="F924" s="18">
        <v>55</v>
      </c>
      <c r="G924" s="18" t="s">
        <v>16</v>
      </c>
      <c r="H924" s="18" t="s">
        <v>45</v>
      </c>
      <c r="I924">
        <v>8.99</v>
      </c>
      <c r="J924">
        <v>0</v>
      </c>
      <c r="K924" t="s">
        <v>42</v>
      </c>
      <c r="L924">
        <v>4</v>
      </c>
      <c r="M924">
        <v>0.95</v>
      </c>
      <c r="N924" t="s">
        <v>33</v>
      </c>
      <c r="O924" t="str">
        <f t="shared" si="14"/>
        <v>36-55</v>
      </c>
    </row>
    <row r="925" spans="1:15" x14ac:dyDescent="0.25">
      <c r="A925" t="s">
        <v>965</v>
      </c>
      <c r="B925" s="18">
        <v>18</v>
      </c>
      <c r="C925" s="18" t="s">
        <v>26</v>
      </c>
      <c r="D925" s="18" t="s">
        <v>21</v>
      </c>
      <c r="E925">
        <v>1.71</v>
      </c>
      <c r="F925" s="18">
        <v>49</v>
      </c>
      <c r="G925" s="18" t="s">
        <v>48</v>
      </c>
      <c r="H925" s="18" t="s">
        <v>17</v>
      </c>
      <c r="I925">
        <v>13.99</v>
      </c>
      <c r="J925">
        <v>1</v>
      </c>
      <c r="K925" t="s">
        <v>42</v>
      </c>
      <c r="L925">
        <v>3</v>
      </c>
      <c r="M925">
        <v>0.03</v>
      </c>
      <c r="N925" t="s">
        <v>33</v>
      </c>
      <c r="O925" t="str">
        <f t="shared" si="14"/>
        <v>18-25</v>
      </c>
    </row>
    <row r="926" spans="1:15" x14ac:dyDescent="0.25">
      <c r="A926" t="s">
        <v>966</v>
      </c>
      <c r="B926" s="18">
        <v>58</v>
      </c>
      <c r="C926" s="18" t="s">
        <v>14</v>
      </c>
      <c r="D926" s="18" t="s">
        <v>31</v>
      </c>
      <c r="E926">
        <v>2.75</v>
      </c>
      <c r="F926" s="18">
        <v>8</v>
      </c>
      <c r="G926" s="18" t="s">
        <v>48</v>
      </c>
      <c r="H926" s="18" t="s">
        <v>45</v>
      </c>
      <c r="I926">
        <v>17.989999999999998</v>
      </c>
      <c r="J926">
        <v>0</v>
      </c>
      <c r="K926" t="s">
        <v>42</v>
      </c>
      <c r="L926">
        <v>4</v>
      </c>
      <c r="M926">
        <v>0.31</v>
      </c>
      <c r="N926" t="s">
        <v>51</v>
      </c>
      <c r="O926" t="str">
        <f t="shared" si="14"/>
        <v>56-100</v>
      </c>
    </row>
    <row r="927" spans="1:15" x14ac:dyDescent="0.25">
      <c r="A927" t="s">
        <v>967</v>
      </c>
      <c r="B927" s="18">
        <v>58</v>
      </c>
      <c r="C927" s="18" t="s">
        <v>40</v>
      </c>
      <c r="D927" s="18" t="s">
        <v>31</v>
      </c>
      <c r="E927">
        <v>6.28</v>
      </c>
      <c r="F927" s="18">
        <v>4</v>
      </c>
      <c r="G927" s="18" t="s">
        <v>22</v>
      </c>
      <c r="H927" s="18" t="s">
        <v>56</v>
      </c>
      <c r="I927">
        <v>17.989999999999998</v>
      </c>
      <c r="J927">
        <v>0</v>
      </c>
      <c r="K927" t="s">
        <v>36</v>
      </c>
      <c r="L927">
        <v>4</v>
      </c>
      <c r="M927">
        <v>1.26</v>
      </c>
      <c r="N927" t="s">
        <v>29</v>
      </c>
      <c r="O927" t="str">
        <f t="shared" si="14"/>
        <v>56-100</v>
      </c>
    </row>
    <row r="928" spans="1:15" x14ac:dyDescent="0.25">
      <c r="A928" t="s">
        <v>968</v>
      </c>
      <c r="B928" s="18">
        <v>70</v>
      </c>
      <c r="C928" s="18" t="s">
        <v>40</v>
      </c>
      <c r="D928" s="18" t="s">
        <v>15</v>
      </c>
      <c r="E928">
        <v>1.24</v>
      </c>
      <c r="F928" s="18">
        <v>29</v>
      </c>
      <c r="G928" s="18" t="s">
        <v>32</v>
      </c>
      <c r="H928" s="18" t="s">
        <v>45</v>
      </c>
      <c r="I928">
        <v>8.99</v>
      </c>
      <c r="J928">
        <v>1</v>
      </c>
      <c r="K928" t="s">
        <v>42</v>
      </c>
      <c r="L928">
        <v>1</v>
      </c>
      <c r="M928">
        <v>0.04</v>
      </c>
      <c r="N928" t="s">
        <v>33</v>
      </c>
      <c r="O928" t="str">
        <f t="shared" si="14"/>
        <v>56-100</v>
      </c>
    </row>
    <row r="929" spans="1:15" x14ac:dyDescent="0.25">
      <c r="A929" t="s">
        <v>969</v>
      </c>
      <c r="B929" s="18">
        <v>38</v>
      </c>
      <c r="C929" s="18" t="s">
        <v>40</v>
      </c>
      <c r="D929" s="18" t="s">
        <v>15</v>
      </c>
      <c r="E929">
        <v>3.86</v>
      </c>
      <c r="F929" s="18">
        <v>37</v>
      </c>
      <c r="G929" s="18" t="s">
        <v>48</v>
      </c>
      <c r="H929" s="18" t="s">
        <v>45</v>
      </c>
      <c r="I929">
        <v>8.99</v>
      </c>
      <c r="J929">
        <v>1</v>
      </c>
      <c r="K929" t="s">
        <v>42</v>
      </c>
      <c r="L929">
        <v>4</v>
      </c>
      <c r="M929">
        <v>0.1</v>
      </c>
      <c r="N929" t="s">
        <v>38</v>
      </c>
      <c r="O929" t="str">
        <f t="shared" si="14"/>
        <v>36-55</v>
      </c>
    </row>
    <row r="930" spans="1:15" x14ac:dyDescent="0.25">
      <c r="A930" t="s">
        <v>970</v>
      </c>
      <c r="B930" s="18">
        <v>58</v>
      </c>
      <c r="C930" s="18" t="s">
        <v>14</v>
      </c>
      <c r="D930" s="18" t="s">
        <v>15</v>
      </c>
      <c r="E930">
        <v>14.3</v>
      </c>
      <c r="F930" s="18">
        <v>43</v>
      </c>
      <c r="G930" s="18" t="s">
        <v>48</v>
      </c>
      <c r="H930" s="18" t="s">
        <v>17</v>
      </c>
      <c r="I930">
        <v>8.99</v>
      </c>
      <c r="J930">
        <v>1</v>
      </c>
      <c r="K930" t="s">
        <v>60</v>
      </c>
      <c r="L930">
        <v>2</v>
      </c>
      <c r="M930">
        <v>0.33</v>
      </c>
      <c r="N930" t="s">
        <v>29</v>
      </c>
      <c r="O930" t="str">
        <f t="shared" si="14"/>
        <v>56-100</v>
      </c>
    </row>
    <row r="931" spans="1:15" x14ac:dyDescent="0.25">
      <c r="A931" t="s">
        <v>971</v>
      </c>
      <c r="B931" s="18">
        <v>56</v>
      </c>
      <c r="C931" s="18" t="s">
        <v>14</v>
      </c>
      <c r="D931" s="18" t="s">
        <v>15</v>
      </c>
      <c r="E931">
        <v>9.1300000000000008</v>
      </c>
      <c r="F931" s="18">
        <v>11</v>
      </c>
      <c r="G931" s="18" t="s">
        <v>27</v>
      </c>
      <c r="H931" s="18" t="s">
        <v>54</v>
      </c>
      <c r="I931">
        <v>8.99</v>
      </c>
      <c r="J931">
        <v>0</v>
      </c>
      <c r="K931" t="s">
        <v>36</v>
      </c>
      <c r="L931">
        <v>2</v>
      </c>
      <c r="M931">
        <v>0.76</v>
      </c>
      <c r="N931" t="s">
        <v>38</v>
      </c>
      <c r="O931" t="str">
        <f t="shared" si="14"/>
        <v>56-100</v>
      </c>
    </row>
    <row r="932" spans="1:15" x14ac:dyDescent="0.25">
      <c r="A932" t="s">
        <v>972</v>
      </c>
      <c r="B932" s="18">
        <v>38</v>
      </c>
      <c r="C932" s="18" t="s">
        <v>26</v>
      </c>
      <c r="D932" s="18" t="s">
        <v>31</v>
      </c>
      <c r="E932">
        <v>4.12</v>
      </c>
      <c r="F932" s="18">
        <v>54</v>
      </c>
      <c r="G932" s="18" t="s">
        <v>32</v>
      </c>
      <c r="H932" s="18" t="s">
        <v>56</v>
      </c>
      <c r="I932">
        <v>17.989999999999998</v>
      </c>
      <c r="J932">
        <v>1</v>
      </c>
      <c r="K932" t="s">
        <v>18</v>
      </c>
      <c r="L932">
        <v>1</v>
      </c>
      <c r="M932">
        <v>7.0000000000000007E-2</v>
      </c>
      <c r="N932" t="s">
        <v>38</v>
      </c>
      <c r="O932" t="str">
        <f t="shared" si="14"/>
        <v>36-55</v>
      </c>
    </row>
    <row r="933" spans="1:15" x14ac:dyDescent="0.25">
      <c r="A933" t="s">
        <v>973</v>
      </c>
      <c r="B933" s="18">
        <v>70</v>
      </c>
      <c r="C933" s="18" t="s">
        <v>14</v>
      </c>
      <c r="D933" s="18" t="s">
        <v>21</v>
      </c>
      <c r="E933">
        <v>6.17</v>
      </c>
      <c r="F933" s="18">
        <v>25</v>
      </c>
      <c r="G933" s="18" t="s">
        <v>32</v>
      </c>
      <c r="H933" s="18" t="s">
        <v>23</v>
      </c>
      <c r="I933">
        <v>13.99</v>
      </c>
      <c r="J933">
        <v>0</v>
      </c>
      <c r="K933" t="s">
        <v>60</v>
      </c>
      <c r="L933">
        <v>2</v>
      </c>
      <c r="M933">
        <v>0.24</v>
      </c>
      <c r="N933" t="s">
        <v>29</v>
      </c>
      <c r="O933" t="str">
        <f t="shared" si="14"/>
        <v>56-100</v>
      </c>
    </row>
    <row r="934" spans="1:15" x14ac:dyDescent="0.25">
      <c r="A934" t="s">
        <v>974</v>
      </c>
      <c r="B934" s="18">
        <v>61</v>
      </c>
      <c r="C934" s="18" t="s">
        <v>14</v>
      </c>
      <c r="D934" s="18" t="s">
        <v>31</v>
      </c>
      <c r="E934">
        <v>19.93</v>
      </c>
      <c r="F934" s="18">
        <v>59</v>
      </c>
      <c r="G934" s="18" t="s">
        <v>69</v>
      </c>
      <c r="H934" s="18" t="s">
        <v>45</v>
      </c>
      <c r="I934">
        <v>17.989999999999998</v>
      </c>
      <c r="J934">
        <v>1</v>
      </c>
      <c r="K934" t="s">
        <v>60</v>
      </c>
      <c r="L934">
        <v>1</v>
      </c>
      <c r="M934">
        <v>0.33</v>
      </c>
      <c r="N934" t="s">
        <v>19</v>
      </c>
      <c r="O934" t="str">
        <f t="shared" si="14"/>
        <v>56-100</v>
      </c>
    </row>
    <row r="935" spans="1:15" x14ac:dyDescent="0.25">
      <c r="A935" t="s">
        <v>975</v>
      </c>
      <c r="B935" s="18">
        <v>53</v>
      </c>
      <c r="C935" s="18" t="s">
        <v>26</v>
      </c>
      <c r="D935" s="18" t="s">
        <v>15</v>
      </c>
      <c r="E935">
        <v>7.94</v>
      </c>
      <c r="F935" s="18">
        <v>12</v>
      </c>
      <c r="G935" s="18" t="s">
        <v>22</v>
      </c>
      <c r="H935" s="18" t="s">
        <v>23</v>
      </c>
      <c r="I935">
        <v>8.99</v>
      </c>
      <c r="J935">
        <v>0</v>
      </c>
      <c r="K935" t="s">
        <v>42</v>
      </c>
      <c r="L935">
        <v>1</v>
      </c>
      <c r="M935">
        <v>0.61</v>
      </c>
      <c r="N935" t="s">
        <v>51</v>
      </c>
      <c r="O935" t="str">
        <f t="shared" si="14"/>
        <v>36-55</v>
      </c>
    </row>
    <row r="936" spans="1:15" x14ac:dyDescent="0.25">
      <c r="A936" t="s">
        <v>976</v>
      </c>
      <c r="B936" s="18">
        <v>53</v>
      </c>
      <c r="C936" s="18" t="s">
        <v>40</v>
      </c>
      <c r="D936" s="18" t="s">
        <v>31</v>
      </c>
      <c r="E936">
        <v>2.72</v>
      </c>
      <c r="F936" s="18">
        <v>8</v>
      </c>
      <c r="G936" s="18" t="s">
        <v>27</v>
      </c>
      <c r="H936" s="18" t="s">
        <v>54</v>
      </c>
      <c r="I936">
        <v>17.989999999999998</v>
      </c>
      <c r="J936">
        <v>1</v>
      </c>
      <c r="K936" t="s">
        <v>28</v>
      </c>
      <c r="L936">
        <v>1</v>
      </c>
      <c r="M936">
        <v>0.3</v>
      </c>
      <c r="N936" t="s">
        <v>38</v>
      </c>
      <c r="O936" t="str">
        <f t="shared" si="14"/>
        <v>36-55</v>
      </c>
    </row>
    <row r="937" spans="1:15" x14ac:dyDescent="0.25">
      <c r="A937" t="s">
        <v>977</v>
      </c>
      <c r="B937" s="18">
        <v>58</v>
      </c>
      <c r="C937" s="18" t="s">
        <v>26</v>
      </c>
      <c r="D937" s="18" t="s">
        <v>21</v>
      </c>
      <c r="E937">
        <v>17.989999999999998</v>
      </c>
      <c r="F937" s="18">
        <v>8</v>
      </c>
      <c r="G937" s="18" t="s">
        <v>48</v>
      </c>
      <c r="H937" s="18" t="s">
        <v>17</v>
      </c>
      <c r="I937">
        <v>13.99</v>
      </c>
      <c r="J937">
        <v>0</v>
      </c>
      <c r="K937" t="s">
        <v>36</v>
      </c>
      <c r="L937">
        <v>1</v>
      </c>
      <c r="M937">
        <v>2</v>
      </c>
      <c r="N937" t="s">
        <v>29</v>
      </c>
      <c r="O937" t="str">
        <f t="shared" si="14"/>
        <v>56-100</v>
      </c>
    </row>
    <row r="938" spans="1:15" x14ac:dyDescent="0.25">
      <c r="A938" t="s">
        <v>978</v>
      </c>
      <c r="B938" s="18">
        <v>19</v>
      </c>
      <c r="C938" s="18" t="s">
        <v>26</v>
      </c>
      <c r="D938" s="18" t="s">
        <v>21</v>
      </c>
      <c r="E938">
        <v>0.17</v>
      </c>
      <c r="F938" s="18">
        <v>34</v>
      </c>
      <c r="G938" s="18" t="s">
        <v>22</v>
      </c>
      <c r="H938" s="18" t="s">
        <v>45</v>
      </c>
      <c r="I938">
        <v>13.99</v>
      </c>
      <c r="J938">
        <v>1</v>
      </c>
      <c r="K938" t="s">
        <v>18</v>
      </c>
      <c r="L938">
        <v>3</v>
      </c>
      <c r="M938">
        <v>0</v>
      </c>
      <c r="N938" t="s">
        <v>38</v>
      </c>
      <c r="O938" t="str">
        <f t="shared" si="14"/>
        <v>18-25</v>
      </c>
    </row>
    <row r="939" spans="1:15" x14ac:dyDescent="0.25">
      <c r="A939" t="s">
        <v>979</v>
      </c>
      <c r="B939" s="18">
        <v>47</v>
      </c>
      <c r="C939" s="18" t="s">
        <v>26</v>
      </c>
      <c r="D939" s="18" t="s">
        <v>15</v>
      </c>
      <c r="E939">
        <v>6.51</v>
      </c>
      <c r="F939" s="18">
        <v>58</v>
      </c>
      <c r="G939" s="18" t="s">
        <v>27</v>
      </c>
      <c r="H939" s="18" t="s">
        <v>45</v>
      </c>
      <c r="I939">
        <v>8.99</v>
      </c>
      <c r="J939">
        <v>1</v>
      </c>
      <c r="K939" t="s">
        <v>18</v>
      </c>
      <c r="L939">
        <v>5</v>
      </c>
      <c r="M939">
        <v>0.11</v>
      </c>
      <c r="N939" t="s">
        <v>51</v>
      </c>
      <c r="O939" t="str">
        <f t="shared" si="14"/>
        <v>36-55</v>
      </c>
    </row>
    <row r="940" spans="1:15" x14ac:dyDescent="0.25">
      <c r="A940" t="s">
        <v>980</v>
      </c>
      <c r="B940" s="18">
        <v>19</v>
      </c>
      <c r="C940" s="18" t="s">
        <v>14</v>
      </c>
      <c r="D940" s="18" t="s">
        <v>31</v>
      </c>
      <c r="E940">
        <v>0.24</v>
      </c>
      <c r="F940" s="18">
        <v>4</v>
      </c>
      <c r="G940" s="18" t="s">
        <v>32</v>
      </c>
      <c r="H940" s="18" t="s">
        <v>54</v>
      </c>
      <c r="I940">
        <v>17.989999999999998</v>
      </c>
      <c r="J940">
        <v>0</v>
      </c>
      <c r="K940" t="s">
        <v>18</v>
      </c>
      <c r="L940">
        <v>4</v>
      </c>
      <c r="M940">
        <v>0.05</v>
      </c>
      <c r="N940" t="s">
        <v>24</v>
      </c>
      <c r="O940" t="str">
        <f t="shared" si="14"/>
        <v>18-25</v>
      </c>
    </row>
    <row r="941" spans="1:15" x14ac:dyDescent="0.25">
      <c r="A941" t="s">
        <v>981</v>
      </c>
      <c r="B941" s="18">
        <v>67</v>
      </c>
      <c r="C941" s="18" t="s">
        <v>14</v>
      </c>
      <c r="D941" s="18" t="s">
        <v>21</v>
      </c>
      <c r="E941">
        <v>15.34</v>
      </c>
      <c r="F941" s="18">
        <v>39</v>
      </c>
      <c r="G941" s="18" t="s">
        <v>69</v>
      </c>
      <c r="H941" s="18" t="s">
        <v>45</v>
      </c>
      <c r="I941">
        <v>13.99</v>
      </c>
      <c r="J941">
        <v>1</v>
      </c>
      <c r="K941" t="s">
        <v>60</v>
      </c>
      <c r="L941">
        <v>2</v>
      </c>
      <c r="M941">
        <v>0.38</v>
      </c>
      <c r="N941" t="s">
        <v>33</v>
      </c>
      <c r="O941" t="str">
        <f t="shared" si="14"/>
        <v>56-100</v>
      </c>
    </row>
    <row r="942" spans="1:15" x14ac:dyDescent="0.25">
      <c r="A942" t="s">
        <v>982</v>
      </c>
      <c r="B942" s="18">
        <v>47</v>
      </c>
      <c r="C942" s="18" t="s">
        <v>26</v>
      </c>
      <c r="D942" s="18" t="s">
        <v>15</v>
      </c>
      <c r="E942">
        <v>16.29</v>
      </c>
      <c r="F942" s="18">
        <v>57</v>
      </c>
      <c r="G942" s="18" t="s">
        <v>69</v>
      </c>
      <c r="H942" s="18" t="s">
        <v>56</v>
      </c>
      <c r="I942">
        <v>8.99</v>
      </c>
      <c r="J942">
        <v>1</v>
      </c>
      <c r="K942" t="s">
        <v>60</v>
      </c>
      <c r="L942">
        <v>3</v>
      </c>
      <c r="M942">
        <v>0.28000000000000003</v>
      </c>
      <c r="N942" t="s">
        <v>33</v>
      </c>
      <c r="O942" t="str">
        <f t="shared" si="14"/>
        <v>36-55</v>
      </c>
    </row>
    <row r="943" spans="1:15" x14ac:dyDescent="0.25">
      <c r="A943" t="s">
        <v>983</v>
      </c>
      <c r="B943" s="18">
        <v>25</v>
      </c>
      <c r="C943" s="18" t="s">
        <v>14</v>
      </c>
      <c r="D943" s="18" t="s">
        <v>15</v>
      </c>
      <c r="E943">
        <v>35.36</v>
      </c>
      <c r="F943" s="18">
        <v>34</v>
      </c>
      <c r="G943" s="18" t="s">
        <v>32</v>
      </c>
      <c r="H943" s="18" t="s">
        <v>56</v>
      </c>
      <c r="I943">
        <v>8.99</v>
      </c>
      <c r="J943">
        <v>0</v>
      </c>
      <c r="K943" t="s">
        <v>28</v>
      </c>
      <c r="L943">
        <v>5</v>
      </c>
      <c r="M943">
        <v>1.01</v>
      </c>
      <c r="N943" t="s">
        <v>24</v>
      </c>
      <c r="O943" t="str">
        <f t="shared" si="14"/>
        <v>18-25</v>
      </c>
    </row>
    <row r="944" spans="1:15" x14ac:dyDescent="0.25">
      <c r="A944" t="s">
        <v>984</v>
      </c>
      <c r="B944" s="18">
        <v>59</v>
      </c>
      <c r="C944" s="18" t="s">
        <v>26</v>
      </c>
      <c r="D944" s="18" t="s">
        <v>21</v>
      </c>
      <c r="E944">
        <v>20.89</v>
      </c>
      <c r="F944" s="18">
        <v>27</v>
      </c>
      <c r="G944" s="18" t="s">
        <v>16</v>
      </c>
      <c r="H944" s="18" t="s">
        <v>45</v>
      </c>
      <c r="I944">
        <v>13.99</v>
      </c>
      <c r="J944">
        <v>0</v>
      </c>
      <c r="K944" t="s">
        <v>36</v>
      </c>
      <c r="L944">
        <v>2</v>
      </c>
      <c r="M944">
        <v>0.75</v>
      </c>
      <c r="N944" t="s">
        <v>33</v>
      </c>
      <c r="O944" t="str">
        <f t="shared" si="14"/>
        <v>56-100</v>
      </c>
    </row>
    <row r="945" spans="1:15" x14ac:dyDescent="0.25">
      <c r="A945" t="s">
        <v>985</v>
      </c>
      <c r="B945" s="18">
        <v>39</v>
      </c>
      <c r="C945" s="18" t="s">
        <v>14</v>
      </c>
      <c r="D945" s="18" t="s">
        <v>31</v>
      </c>
      <c r="E945">
        <v>1.83</v>
      </c>
      <c r="F945" s="18">
        <v>12</v>
      </c>
      <c r="G945" s="18" t="s">
        <v>16</v>
      </c>
      <c r="H945" s="18" t="s">
        <v>23</v>
      </c>
      <c r="I945">
        <v>17.989999999999998</v>
      </c>
      <c r="J945">
        <v>1</v>
      </c>
      <c r="K945" t="s">
        <v>60</v>
      </c>
      <c r="L945">
        <v>3</v>
      </c>
      <c r="M945">
        <v>0.14000000000000001</v>
      </c>
      <c r="N945" t="s">
        <v>38</v>
      </c>
      <c r="O945" t="str">
        <f t="shared" si="14"/>
        <v>36-55</v>
      </c>
    </row>
    <row r="946" spans="1:15" x14ac:dyDescent="0.25">
      <c r="A946" t="s">
        <v>986</v>
      </c>
      <c r="B946" s="18">
        <v>27</v>
      </c>
      <c r="C946" s="18" t="s">
        <v>14</v>
      </c>
      <c r="D946" s="18" t="s">
        <v>15</v>
      </c>
      <c r="E946">
        <v>65.86</v>
      </c>
      <c r="F946" s="18">
        <v>40</v>
      </c>
      <c r="G946" s="18" t="s">
        <v>22</v>
      </c>
      <c r="H946" s="18" t="s">
        <v>23</v>
      </c>
      <c r="I946">
        <v>8.99</v>
      </c>
      <c r="J946">
        <v>0</v>
      </c>
      <c r="K946" t="s">
        <v>36</v>
      </c>
      <c r="L946">
        <v>5</v>
      </c>
      <c r="M946">
        <v>1.61</v>
      </c>
      <c r="N946" t="s">
        <v>24</v>
      </c>
      <c r="O946" t="str">
        <f t="shared" si="14"/>
        <v>26-35</v>
      </c>
    </row>
    <row r="947" spans="1:15" x14ac:dyDescent="0.25">
      <c r="A947" t="s">
        <v>987</v>
      </c>
      <c r="B947" s="18">
        <v>68</v>
      </c>
      <c r="C947" s="18" t="s">
        <v>14</v>
      </c>
      <c r="D947" s="18" t="s">
        <v>31</v>
      </c>
      <c r="E947">
        <v>38.25</v>
      </c>
      <c r="F947" s="18">
        <v>16</v>
      </c>
      <c r="G947" s="18" t="s">
        <v>48</v>
      </c>
      <c r="H947" s="18" t="s">
        <v>54</v>
      </c>
      <c r="I947">
        <v>17.989999999999998</v>
      </c>
      <c r="J947">
        <v>0</v>
      </c>
      <c r="K947" t="s">
        <v>60</v>
      </c>
      <c r="L947">
        <v>3</v>
      </c>
      <c r="M947">
        <v>2.25</v>
      </c>
      <c r="N947" t="s">
        <v>24</v>
      </c>
      <c r="O947" t="str">
        <f t="shared" si="14"/>
        <v>56-100</v>
      </c>
    </row>
    <row r="948" spans="1:15" x14ac:dyDescent="0.25">
      <c r="A948" t="s">
        <v>988</v>
      </c>
      <c r="B948" s="18">
        <v>26</v>
      </c>
      <c r="C948" s="18" t="s">
        <v>14</v>
      </c>
      <c r="D948" s="18" t="s">
        <v>21</v>
      </c>
      <c r="E948">
        <v>24.14</v>
      </c>
      <c r="F948" s="18">
        <v>18</v>
      </c>
      <c r="G948" s="18" t="s">
        <v>32</v>
      </c>
      <c r="H948" s="18" t="s">
        <v>45</v>
      </c>
      <c r="I948">
        <v>13.99</v>
      </c>
      <c r="J948">
        <v>0</v>
      </c>
      <c r="K948" t="s">
        <v>36</v>
      </c>
      <c r="L948">
        <v>1</v>
      </c>
      <c r="M948">
        <v>1.27</v>
      </c>
      <c r="N948" t="s">
        <v>33</v>
      </c>
      <c r="O948" t="str">
        <f t="shared" si="14"/>
        <v>26-35</v>
      </c>
    </row>
    <row r="949" spans="1:15" x14ac:dyDescent="0.25">
      <c r="A949" t="s">
        <v>989</v>
      </c>
      <c r="B949" s="18">
        <v>49</v>
      </c>
      <c r="C949" s="18" t="s">
        <v>26</v>
      </c>
      <c r="D949" s="18" t="s">
        <v>21</v>
      </c>
      <c r="E949">
        <v>10.83</v>
      </c>
      <c r="F949" s="18">
        <v>56</v>
      </c>
      <c r="G949" s="18" t="s">
        <v>22</v>
      </c>
      <c r="H949" s="18" t="s">
        <v>23</v>
      </c>
      <c r="I949">
        <v>13.99</v>
      </c>
      <c r="J949">
        <v>1</v>
      </c>
      <c r="K949" t="s">
        <v>18</v>
      </c>
      <c r="L949">
        <v>1</v>
      </c>
      <c r="M949">
        <v>0.19</v>
      </c>
      <c r="N949" t="s">
        <v>24</v>
      </c>
      <c r="O949" t="str">
        <f t="shared" si="14"/>
        <v>36-55</v>
      </c>
    </row>
    <row r="950" spans="1:15" x14ac:dyDescent="0.25">
      <c r="A950" t="s">
        <v>990</v>
      </c>
      <c r="B950" s="18">
        <v>41</v>
      </c>
      <c r="C950" s="18" t="s">
        <v>14</v>
      </c>
      <c r="D950" s="18" t="s">
        <v>15</v>
      </c>
      <c r="E950">
        <v>9.25</v>
      </c>
      <c r="F950" s="18">
        <v>47</v>
      </c>
      <c r="G950" s="18" t="s">
        <v>32</v>
      </c>
      <c r="H950" s="18" t="s">
        <v>54</v>
      </c>
      <c r="I950">
        <v>8.99</v>
      </c>
      <c r="J950">
        <v>1</v>
      </c>
      <c r="K950" t="s">
        <v>36</v>
      </c>
      <c r="L950">
        <v>5</v>
      </c>
      <c r="M950">
        <v>0.19</v>
      </c>
      <c r="N950" t="s">
        <v>29</v>
      </c>
      <c r="O950" t="str">
        <f t="shared" si="14"/>
        <v>36-55</v>
      </c>
    </row>
    <row r="951" spans="1:15" x14ac:dyDescent="0.25">
      <c r="A951" t="s">
        <v>991</v>
      </c>
      <c r="B951" s="18">
        <v>27</v>
      </c>
      <c r="C951" s="18" t="s">
        <v>40</v>
      </c>
      <c r="D951" s="18" t="s">
        <v>21</v>
      </c>
      <c r="E951">
        <v>0.43</v>
      </c>
      <c r="F951" s="18">
        <v>27</v>
      </c>
      <c r="G951" s="18" t="s">
        <v>22</v>
      </c>
      <c r="H951" s="18" t="s">
        <v>45</v>
      </c>
      <c r="I951">
        <v>13.99</v>
      </c>
      <c r="J951">
        <v>1</v>
      </c>
      <c r="K951" t="s">
        <v>42</v>
      </c>
      <c r="L951">
        <v>2</v>
      </c>
      <c r="M951">
        <v>0.02</v>
      </c>
      <c r="N951" t="s">
        <v>24</v>
      </c>
      <c r="O951" t="str">
        <f t="shared" si="14"/>
        <v>26-35</v>
      </c>
    </row>
    <row r="952" spans="1:15" x14ac:dyDescent="0.25">
      <c r="A952" t="s">
        <v>992</v>
      </c>
      <c r="B952" s="18">
        <v>20</v>
      </c>
      <c r="C952" s="18" t="s">
        <v>40</v>
      </c>
      <c r="D952" s="18" t="s">
        <v>21</v>
      </c>
      <c r="E952">
        <v>41.67</v>
      </c>
      <c r="F952" s="18">
        <v>44</v>
      </c>
      <c r="G952" s="18" t="s">
        <v>32</v>
      </c>
      <c r="H952" s="18" t="s">
        <v>56</v>
      </c>
      <c r="I952">
        <v>13.99</v>
      </c>
      <c r="J952">
        <v>0</v>
      </c>
      <c r="K952" t="s">
        <v>36</v>
      </c>
      <c r="L952">
        <v>2</v>
      </c>
      <c r="M952">
        <v>0.93</v>
      </c>
      <c r="N952" t="s">
        <v>24</v>
      </c>
      <c r="O952" t="str">
        <f t="shared" si="14"/>
        <v>18-25</v>
      </c>
    </row>
    <row r="953" spans="1:15" x14ac:dyDescent="0.25">
      <c r="A953" t="s">
        <v>993</v>
      </c>
      <c r="B953" s="18">
        <v>51</v>
      </c>
      <c r="C953" s="18" t="s">
        <v>14</v>
      </c>
      <c r="D953" s="18" t="s">
        <v>31</v>
      </c>
      <c r="E953">
        <v>8</v>
      </c>
      <c r="F953" s="18">
        <v>11</v>
      </c>
      <c r="G953" s="18" t="s">
        <v>48</v>
      </c>
      <c r="H953" s="18" t="s">
        <v>17</v>
      </c>
      <c r="I953">
        <v>17.989999999999998</v>
      </c>
      <c r="J953">
        <v>0</v>
      </c>
      <c r="K953" t="s">
        <v>28</v>
      </c>
      <c r="L953">
        <v>1</v>
      </c>
      <c r="M953">
        <v>0.67</v>
      </c>
      <c r="N953" t="s">
        <v>24</v>
      </c>
      <c r="O953" t="str">
        <f t="shared" si="14"/>
        <v>36-55</v>
      </c>
    </row>
    <row r="954" spans="1:15" x14ac:dyDescent="0.25">
      <c r="A954" t="s">
        <v>994</v>
      </c>
      <c r="B954" s="18">
        <v>32</v>
      </c>
      <c r="C954" s="18" t="s">
        <v>14</v>
      </c>
      <c r="D954" s="18" t="s">
        <v>21</v>
      </c>
      <c r="E954">
        <v>21.32</v>
      </c>
      <c r="F954" s="18">
        <v>13</v>
      </c>
      <c r="G954" s="18" t="s">
        <v>27</v>
      </c>
      <c r="H954" s="18" t="s">
        <v>56</v>
      </c>
      <c r="I954">
        <v>13.99</v>
      </c>
      <c r="J954">
        <v>0</v>
      </c>
      <c r="K954" t="s">
        <v>28</v>
      </c>
      <c r="L954">
        <v>5</v>
      </c>
      <c r="M954">
        <v>1.52</v>
      </c>
      <c r="N954" t="s">
        <v>24</v>
      </c>
      <c r="O954" t="str">
        <f t="shared" si="14"/>
        <v>26-35</v>
      </c>
    </row>
    <row r="955" spans="1:15" x14ac:dyDescent="0.25">
      <c r="A955" t="s">
        <v>995</v>
      </c>
      <c r="B955" s="18">
        <v>23</v>
      </c>
      <c r="C955" s="18" t="s">
        <v>26</v>
      </c>
      <c r="D955" s="18" t="s">
        <v>21</v>
      </c>
      <c r="E955">
        <v>31.27</v>
      </c>
      <c r="F955" s="18">
        <v>10</v>
      </c>
      <c r="G955" s="18" t="s">
        <v>32</v>
      </c>
      <c r="H955" s="18" t="s">
        <v>23</v>
      </c>
      <c r="I955">
        <v>13.99</v>
      </c>
      <c r="J955">
        <v>0</v>
      </c>
      <c r="K955" t="s">
        <v>36</v>
      </c>
      <c r="L955">
        <v>4</v>
      </c>
      <c r="M955">
        <v>2.84</v>
      </c>
      <c r="N955" t="s">
        <v>29</v>
      </c>
      <c r="O955" t="str">
        <f t="shared" si="14"/>
        <v>18-25</v>
      </c>
    </row>
    <row r="956" spans="1:15" x14ac:dyDescent="0.25">
      <c r="A956" t="s">
        <v>996</v>
      </c>
      <c r="B956" s="18">
        <v>60</v>
      </c>
      <c r="C956" s="18" t="s">
        <v>40</v>
      </c>
      <c r="D956" s="18" t="s">
        <v>21</v>
      </c>
      <c r="E956">
        <v>14.57</v>
      </c>
      <c r="F956" s="18">
        <v>40</v>
      </c>
      <c r="G956" s="18" t="s">
        <v>16</v>
      </c>
      <c r="H956" s="18" t="s">
        <v>17</v>
      </c>
      <c r="I956">
        <v>13.99</v>
      </c>
      <c r="J956">
        <v>1</v>
      </c>
      <c r="K956" t="s">
        <v>18</v>
      </c>
      <c r="L956">
        <v>4</v>
      </c>
      <c r="M956">
        <v>0.36</v>
      </c>
      <c r="N956" t="s">
        <v>38</v>
      </c>
      <c r="O956" t="str">
        <f t="shared" si="14"/>
        <v>56-100</v>
      </c>
    </row>
    <row r="957" spans="1:15" x14ac:dyDescent="0.25">
      <c r="A957" t="s">
        <v>997</v>
      </c>
      <c r="B957" s="18">
        <v>39</v>
      </c>
      <c r="C957" s="18" t="s">
        <v>14</v>
      </c>
      <c r="D957" s="18" t="s">
        <v>21</v>
      </c>
      <c r="E957">
        <v>8.27</v>
      </c>
      <c r="F957" s="18">
        <v>36</v>
      </c>
      <c r="G957" s="18" t="s">
        <v>48</v>
      </c>
      <c r="H957" s="18" t="s">
        <v>45</v>
      </c>
      <c r="I957">
        <v>13.99</v>
      </c>
      <c r="J957">
        <v>1</v>
      </c>
      <c r="K957" t="s">
        <v>18</v>
      </c>
      <c r="L957">
        <v>2</v>
      </c>
      <c r="M957">
        <v>0.22</v>
      </c>
      <c r="N957" t="s">
        <v>51</v>
      </c>
      <c r="O957" t="str">
        <f t="shared" si="14"/>
        <v>36-55</v>
      </c>
    </row>
    <row r="958" spans="1:15" x14ac:dyDescent="0.25">
      <c r="A958" t="s">
        <v>998</v>
      </c>
      <c r="B958" s="18">
        <v>70</v>
      </c>
      <c r="C958" s="18" t="s">
        <v>40</v>
      </c>
      <c r="D958" s="18" t="s">
        <v>15</v>
      </c>
      <c r="E958">
        <v>5.45</v>
      </c>
      <c r="F958" s="18">
        <v>42</v>
      </c>
      <c r="G958" s="18" t="s">
        <v>48</v>
      </c>
      <c r="H958" s="18" t="s">
        <v>23</v>
      </c>
      <c r="I958">
        <v>8.99</v>
      </c>
      <c r="J958">
        <v>1</v>
      </c>
      <c r="K958" t="s">
        <v>18</v>
      </c>
      <c r="L958">
        <v>5</v>
      </c>
      <c r="M958">
        <v>0.13</v>
      </c>
      <c r="N958" t="s">
        <v>29</v>
      </c>
      <c r="O958" t="str">
        <f t="shared" si="14"/>
        <v>56-100</v>
      </c>
    </row>
    <row r="959" spans="1:15" x14ac:dyDescent="0.25">
      <c r="A959" t="s">
        <v>999</v>
      </c>
      <c r="B959" s="18">
        <v>34</v>
      </c>
      <c r="C959" s="18" t="s">
        <v>40</v>
      </c>
      <c r="D959" s="18" t="s">
        <v>21</v>
      </c>
      <c r="E959">
        <v>22.28</v>
      </c>
      <c r="F959" s="18">
        <v>51</v>
      </c>
      <c r="G959" s="18" t="s">
        <v>48</v>
      </c>
      <c r="H959" s="18" t="s">
        <v>23</v>
      </c>
      <c r="I959">
        <v>13.99</v>
      </c>
      <c r="J959">
        <v>0</v>
      </c>
      <c r="K959" t="s">
        <v>42</v>
      </c>
      <c r="L959">
        <v>1</v>
      </c>
      <c r="M959">
        <v>0.43</v>
      </c>
      <c r="N959" t="s">
        <v>29</v>
      </c>
      <c r="O959" t="str">
        <f t="shared" si="14"/>
        <v>26-35</v>
      </c>
    </row>
    <row r="960" spans="1:15" x14ac:dyDescent="0.25">
      <c r="A960" t="s">
        <v>1000</v>
      </c>
      <c r="B960" s="18">
        <v>42</v>
      </c>
      <c r="C960" s="18" t="s">
        <v>40</v>
      </c>
      <c r="D960" s="18" t="s">
        <v>15</v>
      </c>
      <c r="E960">
        <v>14.77</v>
      </c>
      <c r="F960" s="18">
        <v>29</v>
      </c>
      <c r="G960" s="18" t="s">
        <v>22</v>
      </c>
      <c r="H960" s="18" t="s">
        <v>23</v>
      </c>
      <c r="I960">
        <v>8.99</v>
      </c>
      <c r="J960">
        <v>1</v>
      </c>
      <c r="K960" t="s">
        <v>18</v>
      </c>
      <c r="L960">
        <v>3</v>
      </c>
      <c r="M960">
        <v>0.49</v>
      </c>
      <c r="N960" t="s">
        <v>33</v>
      </c>
      <c r="O960" t="str">
        <f t="shared" si="14"/>
        <v>36-55</v>
      </c>
    </row>
    <row r="961" spans="1:15" x14ac:dyDescent="0.25">
      <c r="A961" t="s">
        <v>1001</v>
      </c>
      <c r="B961" s="18">
        <v>32</v>
      </c>
      <c r="C961" s="18" t="s">
        <v>26</v>
      </c>
      <c r="D961" s="18" t="s">
        <v>21</v>
      </c>
      <c r="E961">
        <v>2.34</v>
      </c>
      <c r="F961" s="18">
        <v>32</v>
      </c>
      <c r="G961" s="18" t="s">
        <v>32</v>
      </c>
      <c r="H961" s="18" t="s">
        <v>23</v>
      </c>
      <c r="I961">
        <v>13.99</v>
      </c>
      <c r="J961">
        <v>1</v>
      </c>
      <c r="K961" t="s">
        <v>28</v>
      </c>
      <c r="L961">
        <v>5</v>
      </c>
      <c r="M961">
        <v>7.0000000000000007E-2</v>
      </c>
      <c r="N961" t="s">
        <v>19</v>
      </c>
      <c r="O961" t="str">
        <f t="shared" si="14"/>
        <v>26-35</v>
      </c>
    </row>
    <row r="962" spans="1:15" x14ac:dyDescent="0.25">
      <c r="A962" t="s">
        <v>1002</v>
      </c>
      <c r="B962" s="18">
        <v>50</v>
      </c>
      <c r="C962" s="18" t="s">
        <v>14</v>
      </c>
      <c r="D962" s="18" t="s">
        <v>31</v>
      </c>
      <c r="E962">
        <v>21.92</v>
      </c>
      <c r="F962" s="18">
        <v>6</v>
      </c>
      <c r="G962" s="18" t="s">
        <v>27</v>
      </c>
      <c r="H962" s="18" t="s">
        <v>23</v>
      </c>
      <c r="I962">
        <v>17.989999999999998</v>
      </c>
      <c r="J962">
        <v>0</v>
      </c>
      <c r="K962" t="s">
        <v>42</v>
      </c>
      <c r="L962">
        <v>1</v>
      </c>
      <c r="M962">
        <v>3.13</v>
      </c>
      <c r="N962" t="s">
        <v>51</v>
      </c>
      <c r="O962" t="str">
        <f t="shared" ref="O962:O1025" si="15">IF(B962&lt;=25,"18-25",IF(B962&lt;=35,"26-35",IF(B962&lt;=55,"36-55",IF(B962&gt;=56,"56-100"))))</f>
        <v>36-55</v>
      </c>
    </row>
    <row r="963" spans="1:15" x14ac:dyDescent="0.25">
      <c r="A963" t="s">
        <v>1003</v>
      </c>
      <c r="B963" s="18">
        <v>26</v>
      </c>
      <c r="C963" s="18" t="s">
        <v>40</v>
      </c>
      <c r="D963" s="18" t="s">
        <v>21</v>
      </c>
      <c r="E963">
        <v>2.48</v>
      </c>
      <c r="F963" s="18">
        <v>56</v>
      </c>
      <c r="G963" s="18" t="s">
        <v>27</v>
      </c>
      <c r="H963" s="18" t="s">
        <v>45</v>
      </c>
      <c r="I963">
        <v>13.99</v>
      </c>
      <c r="J963">
        <v>1</v>
      </c>
      <c r="K963" t="s">
        <v>60</v>
      </c>
      <c r="L963">
        <v>4</v>
      </c>
      <c r="M963">
        <v>0.04</v>
      </c>
      <c r="N963" t="s">
        <v>51</v>
      </c>
      <c r="O963" t="str">
        <f t="shared" si="15"/>
        <v>26-35</v>
      </c>
    </row>
    <row r="964" spans="1:15" x14ac:dyDescent="0.25">
      <c r="A964" t="s">
        <v>1004</v>
      </c>
      <c r="B964" s="18">
        <v>29</v>
      </c>
      <c r="C964" s="18" t="s">
        <v>14</v>
      </c>
      <c r="D964" s="18" t="s">
        <v>31</v>
      </c>
      <c r="E964">
        <v>16.41</v>
      </c>
      <c r="F964" s="18">
        <v>25</v>
      </c>
      <c r="G964" s="18" t="s">
        <v>48</v>
      </c>
      <c r="H964" s="18" t="s">
        <v>23</v>
      </c>
      <c r="I964">
        <v>17.989999999999998</v>
      </c>
      <c r="J964">
        <v>0</v>
      </c>
      <c r="K964" t="s">
        <v>42</v>
      </c>
      <c r="L964">
        <v>5</v>
      </c>
      <c r="M964">
        <v>0.63</v>
      </c>
      <c r="N964" t="s">
        <v>29</v>
      </c>
      <c r="O964" t="str">
        <f t="shared" si="15"/>
        <v>26-35</v>
      </c>
    </row>
    <row r="965" spans="1:15" x14ac:dyDescent="0.25">
      <c r="A965" t="s">
        <v>1005</v>
      </c>
      <c r="B965" s="18">
        <v>60</v>
      </c>
      <c r="C965" s="18" t="s">
        <v>26</v>
      </c>
      <c r="D965" s="18" t="s">
        <v>21</v>
      </c>
      <c r="E965">
        <v>9.16</v>
      </c>
      <c r="F965" s="18">
        <v>37</v>
      </c>
      <c r="G965" s="18" t="s">
        <v>69</v>
      </c>
      <c r="H965" s="18" t="s">
        <v>56</v>
      </c>
      <c r="I965">
        <v>13.99</v>
      </c>
      <c r="J965">
        <v>1</v>
      </c>
      <c r="K965" t="s">
        <v>18</v>
      </c>
      <c r="L965">
        <v>5</v>
      </c>
      <c r="M965">
        <v>0.24</v>
      </c>
      <c r="N965" t="s">
        <v>38</v>
      </c>
      <c r="O965" t="str">
        <f t="shared" si="15"/>
        <v>56-100</v>
      </c>
    </row>
    <row r="966" spans="1:15" x14ac:dyDescent="0.25">
      <c r="A966" t="s">
        <v>1006</v>
      </c>
      <c r="B966" s="18">
        <v>58</v>
      </c>
      <c r="C966" s="18" t="s">
        <v>40</v>
      </c>
      <c r="D966" s="18" t="s">
        <v>31</v>
      </c>
      <c r="E966">
        <v>11.98</v>
      </c>
      <c r="F966" s="18">
        <v>41</v>
      </c>
      <c r="G966" s="18" t="s">
        <v>48</v>
      </c>
      <c r="H966" s="18" t="s">
        <v>56</v>
      </c>
      <c r="I966">
        <v>17.989999999999998</v>
      </c>
      <c r="J966">
        <v>1</v>
      </c>
      <c r="K966" t="s">
        <v>28</v>
      </c>
      <c r="L966">
        <v>4</v>
      </c>
      <c r="M966">
        <v>0.28999999999999998</v>
      </c>
      <c r="N966" t="s">
        <v>38</v>
      </c>
      <c r="O966" t="str">
        <f t="shared" si="15"/>
        <v>56-100</v>
      </c>
    </row>
    <row r="967" spans="1:15" x14ac:dyDescent="0.25">
      <c r="A967" t="s">
        <v>1007</v>
      </c>
      <c r="B967" s="18">
        <v>55</v>
      </c>
      <c r="C967" s="18" t="s">
        <v>26</v>
      </c>
      <c r="D967" s="18" t="s">
        <v>21</v>
      </c>
      <c r="E967">
        <v>14.39</v>
      </c>
      <c r="F967" s="18">
        <v>54</v>
      </c>
      <c r="G967" s="18" t="s">
        <v>32</v>
      </c>
      <c r="H967" s="18" t="s">
        <v>17</v>
      </c>
      <c r="I967">
        <v>13.99</v>
      </c>
      <c r="J967">
        <v>1</v>
      </c>
      <c r="K967" t="s">
        <v>60</v>
      </c>
      <c r="L967">
        <v>3</v>
      </c>
      <c r="M967">
        <v>0.26</v>
      </c>
      <c r="N967" t="s">
        <v>38</v>
      </c>
      <c r="O967" t="str">
        <f t="shared" si="15"/>
        <v>36-55</v>
      </c>
    </row>
    <row r="968" spans="1:15" x14ac:dyDescent="0.25">
      <c r="A968" t="s">
        <v>1008</v>
      </c>
      <c r="B968" s="18">
        <v>60</v>
      </c>
      <c r="C968" s="18" t="s">
        <v>40</v>
      </c>
      <c r="D968" s="18" t="s">
        <v>31</v>
      </c>
      <c r="E968">
        <v>9.15</v>
      </c>
      <c r="F968" s="18">
        <v>18</v>
      </c>
      <c r="G968" s="18" t="s">
        <v>32</v>
      </c>
      <c r="H968" s="18" t="s">
        <v>54</v>
      </c>
      <c r="I968">
        <v>17.989999999999998</v>
      </c>
      <c r="J968">
        <v>0</v>
      </c>
      <c r="K968" t="s">
        <v>36</v>
      </c>
      <c r="L968">
        <v>1</v>
      </c>
      <c r="M968">
        <v>0.48</v>
      </c>
      <c r="N968" t="s">
        <v>29</v>
      </c>
      <c r="O968" t="str">
        <f t="shared" si="15"/>
        <v>56-100</v>
      </c>
    </row>
    <row r="969" spans="1:15" x14ac:dyDescent="0.25">
      <c r="A969" t="s">
        <v>1009</v>
      </c>
      <c r="B969" s="18">
        <v>24</v>
      </c>
      <c r="C969" s="18" t="s">
        <v>14</v>
      </c>
      <c r="D969" s="18" t="s">
        <v>31</v>
      </c>
      <c r="E969">
        <v>2.98</v>
      </c>
      <c r="F969" s="18">
        <v>11</v>
      </c>
      <c r="G969" s="18" t="s">
        <v>22</v>
      </c>
      <c r="H969" s="18" t="s">
        <v>17</v>
      </c>
      <c r="I969">
        <v>17.989999999999998</v>
      </c>
      <c r="J969">
        <v>1</v>
      </c>
      <c r="K969" t="s">
        <v>42</v>
      </c>
      <c r="L969">
        <v>2</v>
      </c>
      <c r="M969">
        <v>0.25</v>
      </c>
      <c r="N969" t="s">
        <v>29</v>
      </c>
      <c r="O969" t="str">
        <f t="shared" si="15"/>
        <v>18-25</v>
      </c>
    </row>
    <row r="970" spans="1:15" x14ac:dyDescent="0.25">
      <c r="A970" t="s">
        <v>1010</v>
      </c>
      <c r="B970" s="18">
        <v>30</v>
      </c>
      <c r="C970" s="18" t="s">
        <v>40</v>
      </c>
      <c r="D970" s="18" t="s">
        <v>21</v>
      </c>
      <c r="E970">
        <v>29.21</v>
      </c>
      <c r="F970" s="18">
        <v>2</v>
      </c>
      <c r="G970" s="18" t="s">
        <v>27</v>
      </c>
      <c r="H970" s="18" t="s">
        <v>23</v>
      </c>
      <c r="I970">
        <v>13.99</v>
      </c>
      <c r="J970">
        <v>0</v>
      </c>
      <c r="K970" t="s">
        <v>42</v>
      </c>
      <c r="L970">
        <v>3</v>
      </c>
      <c r="M970">
        <v>9.74</v>
      </c>
      <c r="N970" t="s">
        <v>38</v>
      </c>
      <c r="O970" t="str">
        <f t="shared" si="15"/>
        <v>26-35</v>
      </c>
    </row>
    <row r="971" spans="1:15" x14ac:dyDescent="0.25">
      <c r="A971" t="s">
        <v>1011</v>
      </c>
      <c r="B971" s="18">
        <v>44</v>
      </c>
      <c r="C971" s="18" t="s">
        <v>26</v>
      </c>
      <c r="D971" s="18" t="s">
        <v>31</v>
      </c>
      <c r="E971">
        <v>9.89</v>
      </c>
      <c r="F971" s="18">
        <v>25</v>
      </c>
      <c r="G971" s="18" t="s">
        <v>48</v>
      </c>
      <c r="H971" s="18" t="s">
        <v>54</v>
      </c>
      <c r="I971">
        <v>17.989999999999998</v>
      </c>
      <c r="J971">
        <v>0</v>
      </c>
      <c r="K971" t="s">
        <v>60</v>
      </c>
      <c r="L971">
        <v>4</v>
      </c>
      <c r="M971">
        <v>0.38</v>
      </c>
      <c r="N971" t="s">
        <v>46</v>
      </c>
      <c r="O971" t="str">
        <f t="shared" si="15"/>
        <v>36-55</v>
      </c>
    </row>
    <row r="972" spans="1:15" x14ac:dyDescent="0.25">
      <c r="A972" t="s">
        <v>1012</v>
      </c>
      <c r="B972" s="18">
        <v>63</v>
      </c>
      <c r="C972" s="18" t="s">
        <v>14</v>
      </c>
      <c r="D972" s="18" t="s">
        <v>15</v>
      </c>
      <c r="E972">
        <v>18.77</v>
      </c>
      <c r="F972" s="18">
        <v>56</v>
      </c>
      <c r="G972" s="18" t="s">
        <v>48</v>
      </c>
      <c r="H972" s="18" t="s">
        <v>23</v>
      </c>
      <c r="I972">
        <v>8.99</v>
      </c>
      <c r="J972">
        <v>1</v>
      </c>
      <c r="K972" t="s">
        <v>28</v>
      </c>
      <c r="L972">
        <v>2</v>
      </c>
      <c r="M972">
        <v>0.33</v>
      </c>
      <c r="N972" t="s">
        <v>24</v>
      </c>
      <c r="O972" t="str">
        <f t="shared" si="15"/>
        <v>56-100</v>
      </c>
    </row>
    <row r="973" spans="1:15" x14ac:dyDescent="0.25">
      <c r="A973" t="s">
        <v>1013</v>
      </c>
      <c r="B973" s="18">
        <v>22</v>
      </c>
      <c r="C973" s="18" t="s">
        <v>40</v>
      </c>
      <c r="D973" s="18" t="s">
        <v>21</v>
      </c>
      <c r="E973">
        <v>13.57</v>
      </c>
      <c r="F973" s="18">
        <v>3</v>
      </c>
      <c r="G973" s="18" t="s">
        <v>32</v>
      </c>
      <c r="H973" s="18" t="s">
        <v>56</v>
      </c>
      <c r="I973">
        <v>13.99</v>
      </c>
      <c r="J973">
        <v>0</v>
      </c>
      <c r="K973" t="s">
        <v>36</v>
      </c>
      <c r="L973">
        <v>4</v>
      </c>
      <c r="M973">
        <v>3.39</v>
      </c>
      <c r="N973" t="s">
        <v>51</v>
      </c>
      <c r="O973" t="str">
        <f t="shared" si="15"/>
        <v>18-25</v>
      </c>
    </row>
    <row r="974" spans="1:15" x14ac:dyDescent="0.25">
      <c r="A974" t="s">
        <v>1014</v>
      </c>
      <c r="B974" s="18">
        <v>49</v>
      </c>
      <c r="C974" s="18" t="s">
        <v>40</v>
      </c>
      <c r="D974" s="18" t="s">
        <v>21</v>
      </c>
      <c r="E974">
        <v>3.91</v>
      </c>
      <c r="F974" s="18">
        <v>10</v>
      </c>
      <c r="G974" s="18" t="s">
        <v>32</v>
      </c>
      <c r="H974" s="18" t="s">
        <v>17</v>
      </c>
      <c r="I974">
        <v>13.99</v>
      </c>
      <c r="J974">
        <v>1</v>
      </c>
      <c r="K974" t="s">
        <v>18</v>
      </c>
      <c r="L974">
        <v>3</v>
      </c>
      <c r="M974">
        <v>0.36</v>
      </c>
      <c r="N974" t="s">
        <v>38</v>
      </c>
      <c r="O974" t="str">
        <f t="shared" si="15"/>
        <v>36-55</v>
      </c>
    </row>
    <row r="975" spans="1:15" x14ac:dyDescent="0.25">
      <c r="A975" t="s">
        <v>1015</v>
      </c>
      <c r="B975" s="18">
        <v>46</v>
      </c>
      <c r="C975" s="18" t="s">
        <v>14</v>
      </c>
      <c r="D975" s="18" t="s">
        <v>21</v>
      </c>
      <c r="E975">
        <v>16.420000000000002</v>
      </c>
      <c r="F975" s="18">
        <v>58</v>
      </c>
      <c r="G975" s="18" t="s">
        <v>16</v>
      </c>
      <c r="H975" s="18" t="s">
        <v>23</v>
      </c>
      <c r="I975">
        <v>13.99</v>
      </c>
      <c r="J975">
        <v>1</v>
      </c>
      <c r="K975" t="s">
        <v>36</v>
      </c>
      <c r="L975">
        <v>2</v>
      </c>
      <c r="M975">
        <v>0.28000000000000003</v>
      </c>
      <c r="N975" t="s">
        <v>46</v>
      </c>
      <c r="O975" t="str">
        <f t="shared" si="15"/>
        <v>36-55</v>
      </c>
    </row>
    <row r="976" spans="1:15" x14ac:dyDescent="0.25">
      <c r="A976" t="s">
        <v>1016</v>
      </c>
      <c r="B976" s="18">
        <v>46</v>
      </c>
      <c r="C976" s="18" t="s">
        <v>26</v>
      </c>
      <c r="D976" s="18" t="s">
        <v>31</v>
      </c>
      <c r="E976">
        <v>2.09</v>
      </c>
      <c r="F976" s="18">
        <v>36</v>
      </c>
      <c r="G976" s="18" t="s">
        <v>69</v>
      </c>
      <c r="H976" s="18" t="s">
        <v>23</v>
      </c>
      <c r="I976">
        <v>17.989999999999998</v>
      </c>
      <c r="J976">
        <v>1</v>
      </c>
      <c r="K976" t="s">
        <v>36</v>
      </c>
      <c r="L976">
        <v>3</v>
      </c>
      <c r="M976">
        <v>0.06</v>
      </c>
      <c r="N976" t="s">
        <v>24</v>
      </c>
      <c r="O976" t="str">
        <f t="shared" si="15"/>
        <v>36-55</v>
      </c>
    </row>
    <row r="977" spans="1:15" x14ac:dyDescent="0.25">
      <c r="A977" t="s">
        <v>1017</v>
      </c>
      <c r="B977" s="18">
        <v>48</v>
      </c>
      <c r="C977" s="18" t="s">
        <v>26</v>
      </c>
      <c r="D977" s="18" t="s">
        <v>15</v>
      </c>
      <c r="E977">
        <v>5.22</v>
      </c>
      <c r="F977" s="18">
        <v>51</v>
      </c>
      <c r="G977" s="18" t="s">
        <v>22</v>
      </c>
      <c r="H977" s="18" t="s">
        <v>17</v>
      </c>
      <c r="I977">
        <v>8.99</v>
      </c>
      <c r="J977">
        <v>1</v>
      </c>
      <c r="K977" t="s">
        <v>18</v>
      </c>
      <c r="L977">
        <v>2</v>
      </c>
      <c r="M977">
        <v>0.1</v>
      </c>
      <c r="N977" t="s">
        <v>51</v>
      </c>
      <c r="O977" t="str">
        <f t="shared" si="15"/>
        <v>36-55</v>
      </c>
    </row>
    <row r="978" spans="1:15" x14ac:dyDescent="0.25">
      <c r="A978" t="s">
        <v>1018</v>
      </c>
      <c r="B978" s="18">
        <v>34</v>
      </c>
      <c r="C978" s="18" t="s">
        <v>26</v>
      </c>
      <c r="D978" s="18" t="s">
        <v>21</v>
      </c>
      <c r="E978">
        <v>11.95</v>
      </c>
      <c r="F978" s="18">
        <v>47</v>
      </c>
      <c r="G978" s="18" t="s">
        <v>48</v>
      </c>
      <c r="H978" s="18" t="s">
        <v>45</v>
      </c>
      <c r="I978">
        <v>13.99</v>
      </c>
      <c r="J978">
        <v>0</v>
      </c>
      <c r="K978" t="s">
        <v>36</v>
      </c>
      <c r="L978">
        <v>5</v>
      </c>
      <c r="M978">
        <v>0.25</v>
      </c>
      <c r="N978" t="s">
        <v>46</v>
      </c>
      <c r="O978" t="str">
        <f t="shared" si="15"/>
        <v>26-35</v>
      </c>
    </row>
    <row r="979" spans="1:15" x14ac:dyDescent="0.25">
      <c r="A979" t="s">
        <v>1019</v>
      </c>
      <c r="B979" s="18">
        <v>27</v>
      </c>
      <c r="C979" s="18" t="s">
        <v>40</v>
      </c>
      <c r="D979" s="18" t="s">
        <v>21</v>
      </c>
      <c r="E979">
        <v>7.3</v>
      </c>
      <c r="F979" s="18">
        <v>54</v>
      </c>
      <c r="G979" s="18" t="s">
        <v>48</v>
      </c>
      <c r="H979" s="18" t="s">
        <v>17</v>
      </c>
      <c r="I979">
        <v>13.99</v>
      </c>
      <c r="J979">
        <v>1</v>
      </c>
      <c r="K979" t="s">
        <v>60</v>
      </c>
      <c r="L979">
        <v>3</v>
      </c>
      <c r="M979">
        <v>0.13</v>
      </c>
      <c r="N979" t="s">
        <v>19</v>
      </c>
      <c r="O979" t="str">
        <f t="shared" si="15"/>
        <v>26-35</v>
      </c>
    </row>
    <row r="980" spans="1:15" x14ac:dyDescent="0.25">
      <c r="A980" t="s">
        <v>1020</v>
      </c>
      <c r="B980" s="18">
        <v>42</v>
      </c>
      <c r="C980" s="18" t="s">
        <v>14</v>
      </c>
      <c r="D980" s="18" t="s">
        <v>21</v>
      </c>
      <c r="E980">
        <v>0.45</v>
      </c>
      <c r="F980" s="18">
        <v>15</v>
      </c>
      <c r="G980" s="18" t="s">
        <v>16</v>
      </c>
      <c r="H980" s="18" t="s">
        <v>45</v>
      </c>
      <c r="I980">
        <v>13.99</v>
      </c>
      <c r="J980">
        <v>1</v>
      </c>
      <c r="K980" t="s">
        <v>18</v>
      </c>
      <c r="L980">
        <v>5</v>
      </c>
      <c r="M980">
        <v>0.03</v>
      </c>
      <c r="N980" t="s">
        <v>38</v>
      </c>
      <c r="O980" t="str">
        <f t="shared" si="15"/>
        <v>36-55</v>
      </c>
    </row>
    <row r="981" spans="1:15" x14ac:dyDescent="0.25">
      <c r="A981" t="s">
        <v>1021</v>
      </c>
      <c r="B981" s="18">
        <v>34</v>
      </c>
      <c r="C981" s="18" t="s">
        <v>14</v>
      </c>
      <c r="D981" s="18" t="s">
        <v>31</v>
      </c>
      <c r="E981">
        <v>1.59</v>
      </c>
      <c r="F981" s="18">
        <v>8</v>
      </c>
      <c r="G981" s="18" t="s">
        <v>48</v>
      </c>
      <c r="H981" s="18" t="s">
        <v>45</v>
      </c>
      <c r="I981">
        <v>17.989999999999998</v>
      </c>
      <c r="J981">
        <v>1</v>
      </c>
      <c r="K981" t="s">
        <v>28</v>
      </c>
      <c r="L981">
        <v>5</v>
      </c>
      <c r="M981">
        <v>0.18</v>
      </c>
      <c r="N981" t="s">
        <v>19</v>
      </c>
      <c r="O981" t="str">
        <f t="shared" si="15"/>
        <v>26-35</v>
      </c>
    </row>
    <row r="982" spans="1:15" x14ac:dyDescent="0.25">
      <c r="A982" t="s">
        <v>1022</v>
      </c>
      <c r="B982" s="18">
        <v>63</v>
      </c>
      <c r="C982" s="18" t="s">
        <v>40</v>
      </c>
      <c r="D982" s="18" t="s">
        <v>21</v>
      </c>
      <c r="E982">
        <v>0.4</v>
      </c>
      <c r="F982" s="18">
        <v>0</v>
      </c>
      <c r="G982" s="18" t="s">
        <v>69</v>
      </c>
      <c r="H982" s="18" t="s">
        <v>17</v>
      </c>
      <c r="I982">
        <v>13.99</v>
      </c>
      <c r="J982">
        <v>0</v>
      </c>
      <c r="K982" t="s">
        <v>42</v>
      </c>
      <c r="L982">
        <v>4</v>
      </c>
      <c r="M982">
        <v>0.4</v>
      </c>
      <c r="N982" t="s">
        <v>46</v>
      </c>
      <c r="O982" t="str">
        <f t="shared" si="15"/>
        <v>56-100</v>
      </c>
    </row>
    <row r="983" spans="1:15" x14ac:dyDescent="0.25">
      <c r="A983" t="s">
        <v>1023</v>
      </c>
      <c r="B983" s="18">
        <v>63</v>
      </c>
      <c r="C983" s="18" t="s">
        <v>14</v>
      </c>
      <c r="D983" s="18" t="s">
        <v>15</v>
      </c>
      <c r="E983">
        <v>59.23</v>
      </c>
      <c r="F983" s="18">
        <v>27</v>
      </c>
      <c r="G983" s="18" t="s">
        <v>32</v>
      </c>
      <c r="H983" s="18" t="s">
        <v>54</v>
      </c>
      <c r="I983">
        <v>8.99</v>
      </c>
      <c r="J983">
        <v>0</v>
      </c>
      <c r="K983" t="s">
        <v>36</v>
      </c>
      <c r="L983">
        <v>2</v>
      </c>
      <c r="M983">
        <v>2.12</v>
      </c>
      <c r="N983" t="s">
        <v>46</v>
      </c>
      <c r="O983" t="str">
        <f t="shared" si="15"/>
        <v>56-100</v>
      </c>
    </row>
    <row r="984" spans="1:15" x14ac:dyDescent="0.25">
      <c r="A984" t="s">
        <v>1024</v>
      </c>
      <c r="B984" s="18">
        <v>52</v>
      </c>
      <c r="C984" s="18" t="s">
        <v>14</v>
      </c>
      <c r="D984" s="18" t="s">
        <v>31</v>
      </c>
      <c r="E984">
        <v>26.94</v>
      </c>
      <c r="F984" s="18">
        <v>6</v>
      </c>
      <c r="G984" s="18" t="s">
        <v>69</v>
      </c>
      <c r="H984" s="18" t="s">
        <v>54</v>
      </c>
      <c r="I984">
        <v>17.989999999999998</v>
      </c>
      <c r="J984">
        <v>0</v>
      </c>
      <c r="K984" t="s">
        <v>28</v>
      </c>
      <c r="L984">
        <v>3</v>
      </c>
      <c r="M984">
        <v>3.85</v>
      </c>
      <c r="N984" t="s">
        <v>51</v>
      </c>
      <c r="O984" t="str">
        <f t="shared" si="15"/>
        <v>36-55</v>
      </c>
    </row>
    <row r="985" spans="1:15" x14ac:dyDescent="0.25">
      <c r="A985" t="s">
        <v>1025</v>
      </c>
      <c r="B985" s="18">
        <v>44</v>
      </c>
      <c r="C985" s="18" t="s">
        <v>14</v>
      </c>
      <c r="D985" s="18" t="s">
        <v>31</v>
      </c>
      <c r="E985">
        <v>7.91</v>
      </c>
      <c r="F985" s="18">
        <v>7</v>
      </c>
      <c r="G985" s="18" t="s">
        <v>48</v>
      </c>
      <c r="H985" s="18" t="s">
        <v>23</v>
      </c>
      <c r="I985">
        <v>17.989999999999998</v>
      </c>
      <c r="J985">
        <v>0</v>
      </c>
      <c r="K985" t="s">
        <v>36</v>
      </c>
      <c r="L985">
        <v>1</v>
      </c>
      <c r="M985">
        <v>0.99</v>
      </c>
      <c r="N985" t="s">
        <v>51</v>
      </c>
      <c r="O985" t="str">
        <f t="shared" si="15"/>
        <v>36-55</v>
      </c>
    </row>
    <row r="986" spans="1:15" x14ac:dyDescent="0.25">
      <c r="A986" t="s">
        <v>1026</v>
      </c>
      <c r="B986" s="18">
        <v>32</v>
      </c>
      <c r="C986" s="18" t="s">
        <v>26</v>
      </c>
      <c r="D986" s="18" t="s">
        <v>15</v>
      </c>
      <c r="E986">
        <v>8.1199999999999992</v>
      </c>
      <c r="F986" s="18">
        <v>36</v>
      </c>
      <c r="G986" s="18" t="s">
        <v>32</v>
      </c>
      <c r="H986" s="18" t="s">
        <v>45</v>
      </c>
      <c r="I986">
        <v>8.99</v>
      </c>
      <c r="J986">
        <v>1</v>
      </c>
      <c r="K986" t="s">
        <v>36</v>
      </c>
      <c r="L986">
        <v>5</v>
      </c>
      <c r="M986">
        <v>0.22</v>
      </c>
      <c r="N986" t="s">
        <v>29</v>
      </c>
      <c r="O986" t="str">
        <f t="shared" si="15"/>
        <v>26-35</v>
      </c>
    </row>
    <row r="987" spans="1:15" x14ac:dyDescent="0.25">
      <c r="A987" t="s">
        <v>1027</v>
      </c>
      <c r="B987" s="18">
        <v>28</v>
      </c>
      <c r="C987" s="18" t="s">
        <v>26</v>
      </c>
      <c r="D987" s="18" t="s">
        <v>31</v>
      </c>
      <c r="E987">
        <v>4.0999999999999996</v>
      </c>
      <c r="F987" s="18">
        <v>55</v>
      </c>
      <c r="G987" s="18" t="s">
        <v>32</v>
      </c>
      <c r="H987" s="18" t="s">
        <v>54</v>
      </c>
      <c r="I987">
        <v>17.989999999999998</v>
      </c>
      <c r="J987">
        <v>1</v>
      </c>
      <c r="K987" t="s">
        <v>42</v>
      </c>
      <c r="L987">
        <v>2</v>
      </c>
      <c r="M987">
        <v>7.0000000000000007E-2</v>
      </c>
      <c r="N987" t="s">
        <v>24</v>
      </c>
      <c r="O987" t="str">
        <f t="shared" si="15"/>
        <v>26-35</v>
      </c>
    </row>
    <row r="988" spans="1:15" x14ac:dyDescent="0.25">
      <c r="A988" t="s">
        <v>1028</v>
      </c>
      <c r="B988" s="18">
        <v>39</v>
      </c>
      <c r="C988" s="18" t="s">
        <v>14</v>
      </c>
      <c r="D988" s="18" t="s">
        <v>21</v>
      </c>
      <c r="E988">
        <v>23.44</v>
      </c>
      <c r="F988" s="18">
        <v>22</v>
      </c>
      <c r="G988" s="18" t="s">
        <v>32</v>
      </c>
      <c r="H988" s="18" t="s">
        <v>17</v>
      </c>
      <c r="I988">
        <v>13.99</v>
      </c>
      <c r="J988">
        <v>0</v>
      </c>
      <c r="K988" t="s">
        <v>36</v>
      </c>
      <c r="L988">
        <v>5</v>
      </c>
      <c r="M988">
        <v>1.02</v>
      </c>
      <c r="N988" t="s">
        <v>46</v>
      </c>
      <c r="O988" t="str">
        <f t="shared" si="15"/>
        <v>36-55</v>
      </c>
    </row>
    <row r="989" spans="1:15" x14ac:dyDescent="0.25">
      <c r="A989" t="s">
        <v>1029</v>
      </c>
      <c r="B989" s="18">
        <v>51</v>
      </c>
      <c r="C989" s="18" t="s">
        <v>14</v>
      </c>
      <c r="D989" s="18" t="s">
        <v>21</v>
      </c>
      <c r="E989">
        <v>16.03</v>
      </c>
      <c r="F989" s="18">
        <v>48</v>
      </c>
      <c r="G989" s="18" t="s">
        <v>16</v>
      </c>
      <c r="H989" s="18" t="s">
        <v>56</v>
      </c>
      <c r="I989">
        <v>13.99</v>
      </c>
      <c r="J989">
        <v>1</v>
      </c>
      <c r="K989" t="s">
        <v>28</v>
      </c>
      <c r="L989">
        <v>4</v>
      </c>
      <c r="M989">
        <v>0.33</v>
      </c>
      <c r="N989" t="s">
        <v>38</v>
      </c>
      <c r="O989" t="str">
        <f t="shared" si="15"/>
        <v>36-55</v>
      </c>
    </row>
    <row r="990" spans="1:15" x14ac:dyDescent="0.25">
      <c r="A990" t="s">
        <v>1030</v>
      </c>
      <c r="B990" s="18">
        <v>53</v>
      </c>
      <c r="C990" s="18" t="s">
        <v>40</v>
      </c>
      <c r="D990" s="18" t="s">
        <v>21</v>
      </c>
      <c r="E990">
        <v>7.88</v>
      </c>
      <c r="F990" s="18">
        <v>23</v>
      </c>
      <c r="G990" s="18" t="s">
        <v>48</v>
      </c>
      <c r="H990" s="18" t="s">
        <v>17</v>
      </c>
      <c r="I990">
        <v>13.99</v>
      </c>
      <c r="J990">
        <v>0</v>
      </c>
      <c r="K990" t="s">
        <v>60</v>
      </c>
      <c r="L990">
        <v>1</v>
      </c>
      <c r="M990">
        <v>0.33</v>
      </c>
      <c r="N990" t="s">
        <v>33</v>
      </c>
      <c r="O990" t="str">
        <f t="shared" si="15"/>
        <v>36-55</v>
      </c>
    </row>
    <row r="991" spans="1:15" x14ac:dyDescent="0.25">
      <c r="A991" t="s">
        <v>1031</v>
      </c>
      <c r="B991" s="18">
        <v>50</v>
      </c>
      <c r="C991" s="18" t="s">
        <v>26</v>
      </c>
      <c r="D991" s="18" t="s">
        <v>31</v>
      </c>
      <c r="E991">
        <v>3.81</v>
      </c>
      <c r="F991" s="18">
        <v>53</v>
      </c>
      <c r="G991" s="18" t="s">
        <v>22</v>
      </c>
      <c r="H991" s="18" t="s">
        <v>23</v>
      </c>
      <c r="I991">
        <v>17.989999999999998</v>
      </c>
      <c r="J991">
        <v>1</v>
      </c>
      <c r="K991" t="s">
        <v>18</v>
      </c>
      <c r="L991">
        <v>1</v>
      </c>
      <c r="M991">
        <v>7.0000000000000007E-2</v>
      </c>
      <c r="N991" t="s">
        <v>24</v>
      </c>
      <c r="O991" t="str">
        <f t="shared" si="15"/>
        <v>36-55</v>
      </c>
    </row>
    <row r="992" spans="1:15" x14ac:dyDescent="0.25">
      <c r="A992" t="s">
        <v>1032</v>
      </c>
      <c r="B992" s="18">
        <v>37</v>
      </c>
      <c r="C992" s="18" t="s">
        <v>40</v>
      </c>
      <c r="D992" s="18" t="s">
        <v>31</v>
      </c>
      <c r="E992">
        <v>6.42</v>
      </c>
      <c r="F992" s="18">
        <v>3</v>
      </c>
      <c r="G992" s="18" t="s">
        <v>69</v>
      </c>
      <c r="H992" s="18" t="s">
        <v>45</v>
      </c>
      <c r="I992">
        <v>17.989999999999998</v>
      </c>
      <c r="J992">
        <v>0</v>
      </c>
      <c r="K992" t="s">
        <v>36</v>
      </c>
      <c r="L992">
        <v>1</v>
      </c>
      <c r="M992">
        <v>1.6</v>
      </c>
      <c r="N992" t="s">
        <v>46</v>
      </c>
      <c r="O992" t="str">
        <f t="shared" si="15"/>
        <v>36-55</v>
      </c>
    </row>
    <row r="993" spans="1:15" x14ac:dyDescent="0.25">
      <c r="A993" t="s">
        <v>1033</v>
      </c>
      <c r="B993" s="18">
        <v>69</v>
      </c>
      <c r="C993" s="18" t="s">
        <v>26</v>
      </c>
      <c r="D993" s="18" t="s">
        <v>15</v>
      </c>
      <c r="E993">
        <v>33.340000000000003</v>
      </c>
      <c r="F993" s="18">
        <v>42</v>
      </c>
      <c r="G993" s="18" t="s">
        <v>27</v>
      </c>
      <c r="H993" s="18" t="s">
        <v>45</v>
      </c>
      <c r="I993">
        <v>8.99</v>
      </c>
      <c r="J993">
        <v>0</v>
      </c>
      <c r="K993" t="s">
        <v>18</v>
      </c>
      <c r="L993">
        <v>3</v>
      </c>
      <c r="M993">
        <v>0.78</v>
      </c>
      <c r="N993" t="s">
        <v>38</v>
      </c>
      <c r="O993" t="str">
        <f t="shared" si="15"/>
        <v>56-100</v>
      </c>
    </row>
    <row r="994" spans="1:15" x14ac:dyDescent="0.25">
      <c r="A994" t="s">
        <v>1034</v>
      </c>
      <c r="B994" s="18">
        <v>26</v>
      </c>
      <c r="C994" s="18" t="s">
        <v>26</v>
      </c>
      <c r="D994" s="18" t="s">
        <v>21</v>
      </c>
      <c r="E994">
        <v>20.2</v>
      </c>
      <c r="F994" s="18">
        <v>46</v>
      </c>
      <c r="G994" s="18" t="s">
        <v>69</v>
      </c>
      <c r="H994" s="18" t="s">
        <v>54</v>
      </c>
      <c r="I994">
        <v>13.99</v>
      </c>
      <c r="J994">
        <v>0</v>
      </c>
      <c r="K994" t="s">
        <v>28</v>
      </c>
      <c r="L994">
        <v>5</v>
      </c>
      <c r="M994">
        <v>0.43</v>
      </c>
      <c r="N994" t="s">
        <v>24</v>
      </c>
      <c r="O994" t="str">
        <f t="shared" si="15"/>
        <v>26-35</v>
      </c>
    </row>
    <row r="995" spans="1:15" x14ac:dyDescent="0.25">
      <c r="A995" t="s">
        <v>1035</v>
      </c>
      <c r="B995" s="18">
        <v>38</v>
      </c>
      <c r="C995" s="18" t="s">
        <v>26</v>
      </c>
      <c r="D995" s="18" t="s">
        <v>15</v>
      </c>
      <c r="E995">
        <v>23.78</v>
      </c>
      <c r="F995" s="18">
        <v>1</v>
      </c>
      <c r="G995" s="18" t="s">
        <v>32</v>
      </c>
      <c r="H995" s="18" t="s">
        <v>54</v>
      </c>
      <c r="I995">
        <v>8.99</v>
      </c>
      <c r="J995">
        <v>0</v>
      </c>
      <c r="K995" t="s">
        <v>60</v>
      </c>
      <c r="L995">
        <v>2</v>
      </c>
      <c r="M995">
        <v>11.89</v>
      </c>
      <c r="N995" t="s">
        <v>19</v>
      </c>
      <c r="O995" t="str">
        <f t="shared" si="15"/>
        <v>36-55</v>
      </c>
    </row>
    <row r="996" spans="1:15" x14ac:dyDescent="0.25">
      <c r="A996" t="s">
        <v>1036</v>
      </c>
      <c r="B996" s="18">
        <v>50</v>
      </c>
      <c r="C996" s="18" t="s">
        <v>14</v>
      </c>
      <c r="D996" s="18" t="s">
        <v>15</v>
      </c>
      <c r="E996">
        <v>7.86</v>
      </c>
      <c r="F996" s="18">
        <v>55</v>
      </c>
      <c r="G996" s="18" t="s">
        <v>27</v>
      </c>
      <c r="H996" s="18" t="s">
        <v>17</v>
      </c>
      <c r="I996">
        <v>8.99</v>
      </c>
      <c r="J996">
        <v>1</v>
      </c>
      <c r="K996" t="s">
        <v>18</v>
      </c>
      <c r="L996">
        <v>1</v>
      </c>
      <c r="M996">
        <v>0.14000000000000001</v>
      </c>
      <c r="N996" t="s">
        <v>29</v>
      </c>
      <c r="O996" t="str">
        <f t="shared" si="15"/>
        <v>36-55</v>
      </c>
    </row>
    <row r="997" spans="1:15" x14ac:dyDescent="0.25">
      <c r="A997" t="s">
        <v>1037</v>
      </c>
      <c r="B997" s="18">
        <v>61</v>
      </c>
      <c r="C997" s="18" t="s">
        <v>14</v>
      </c>
      <c r="D997" s="18" t="s">
        <v>21</v>
      </c>
      <c r="E997">
        <v>4.6900000000000004</v>
      </c>
      <c r="F997" s="18">
        <v>45</v>
      </c>
      <c r="G997" s="18" t="s">
        <v>27</v>
      </c>
      <c r="H997" s="18" t="s">
        <v>23</v>
      </c>
      <c r="I997">
        <v>13.99</v>
      </c>
      <c r="J997">
        <v>1</v>
      </c>
      <c r="K997" t="s">
        <v>28</v>
      </c>
      <c r="L997">
        <v>3</v>
      </c>
      <c r="M997">
        <v>0.1</v>
      </c>
      <c r="N997" t="s">
        <v>33</v>
      </c>
      <c r="O997" t="str">
        <f t="shared" si="15"/>
        <v>56-100</v>
      </c>
    </row>
    <row r="998" spans="1:15" x14ac:dyDescent="0.25">
      <c r="A998" t="s">
        <v>1038</v>
      </c>
      <c r="B998" s="18">
        <v>54</v>
      </c>
      <c r="C998" s="18" t="s">
        <v>14</v>
      </c>
      <c r="D998" s="18" t="s">
        <v>31</v>
      </c>
      <c r="E998">
        <v>6.83</v>
      </c>
      <c r="F998" s="18">
        <v>53</v>
      </c>
      <c r="G998" s="18" t="s">
        <v>32</v>
      </c>
      <c r="H998" s="18" t="s">
        <v>17</v>
      </c>
      <c r="I998">
        <v>17.989999999999998</v>
      </c>
      <c r="J998">
        <v>0</v>
      </c>
      <c r="K998" t="s">
        <v>36</v>
      </c>
      <c r="L998">
        <v>4</v>
      </c>
      <c r="M998">
        <v>0.13</v>
      </c>
      <c r="N998" t="s">
        <v>51</v>
      </c>
      <c r="O998" t="str">
        <f t="shared" si="15"/>
        <v>36-55</v>
      </c>
    </row>
    <row r="999" spans="1:15" x14ac:dyDescent="0.25">
      <c r="A999" t="s">
        <v>1039</v>
      </c>
      <c r="B999" s="18">
        <v>66</v>
      </c>
      <c r="C999" s="18" t="s">
        <v>40</v>
      </c>
      <c r="D999" s="18" t="s">
        <v>15</v>
      </c>
      <c r="E999">
        <v>56.24</v>
      </c>
      <c r="F999" s="18">
        <v>2</v>
      </c>
      <c r="G999" s="18" t="s">
        <v>69</v>
      </c>
      <c r="H999" s="18" t="s">
        <v>45</v>
      </c>
      <c r="I999">
        <v>8.99</v>
      </c>
      <c r="J999">
        <v>0</v>
      </c>
      <c r="K999" t="s">
        <v>60</v>
      </c>
      <c r="L999">
        <v>4</v>
      </c>
      <c r="M999">
        <v>18.75</v>
      </c>
      <c r="N999" t="s">
        <v>38</v>
      </c>
      <c r="O999" t="str">
        <f t="shared" si="15"/>
        <v>56-100</v>
      </c>
    </row>
    <row r="1000" spans="1:15" x14ac:dyDescent="0.25">
      <c r="A1000" t="s">
        <v>1040</v>
      </c>
      <c r="B1000" s="18">
        <v>39</v>
      </c>
      <c r="C1000" s="18" t="s">
        <v>26</v>
      </c>
      <c r="D1000" s="18" t="s">
        <v>15</v>
      </c>
      <c r="E1000">
        <v>17.350000000000001</v>
      </c>
      <c r="F1000" s="18">
        <v>29</v>
      </c>
      <c r="G1000" s="18" t="s">
        <v>48</v>
      </c>
      <c r="H1000" s="18" t="s">
        <v>56</v>
      </c>
      <c r="I1000">
        <v>8.99</v>
      </c>
      <c r="J1000">
        <v>0</v>
      </c>
      <c r="K1000" t="s">
        <v>42</v>
      </c>
      <c r="L1000">
        <v>4</v>
      </c>
      <c r="M1000">
        <v>0.57999999999999996</v>
      </c>
      <c r="N1000" t="s">
        <v>33</v>
      </c>
      <c r="O1000" t="str">
        <f t="shared" si="15"/>
        <v>36-55</v>
      </c>
    </row>
    <row r="1001" spans="1:15" x14ac:dyDescent="0.25">
      <c r="A1001" t="s">
        <v>1041</v>
      </c>
      <c r="B1001" s="18">
        <v>27</v>
      </c>
      <c r="C1001" s="18" t="s">
        <v>40</v>
      </c>
      <c r="D1001" s="18" t="s">
        <v>15</v>
      </c>
      <c r="E1001">
        <v>4.6100000000000003</v>
      </c>
      <c r="F1001" s="18">
        <v>42</v>
      </c>
      <c r="G1001" s="18" t="s">
        <v>27</v>
      </c>
      <c r="H1001" s="18" t="s">
        <v>23</v>
      </c>
      <c r="I1001">
        <v>8.99</v>
      </c>
      <c r="J1001">
        <v>1</v>
      </c>
      <c r="K1001" t="s">
        <v>28</v>
      </c>
      <c r="L1001">
        <v>2</v>
      </c>
      <c r="M1001">
        <v>0.11</v>
      </c>
      <c r="N1001" t="s">
        <v>46</v>
      </c>
      <c r="O1001" t="str">
        <f t="shared" si="15"/>
        <v>26-35</v>
      </c>
    </row>
    <row r="1002" spans="1:15" x14ac:dyDescent="0.25">
      <c r="A1002" t="s">
        <v>1042</v>
      </c>
      <c r="B1002" s="18">
        <v>62</v>
      </c>
      <c r="C1002" s="18" t="s">
        <v>26</v>
      </c>
      <c r="D1002" s="18" t="s">
        <v>15</v>
      </c>
      <c r="E1002">
        <v>9.41</v>
      </c>
      <c r="F1002" s="18">
        <v>31</v>
      </c>
      <c r="G1002" s="18" t="s">
        <v>27</v>
      </c>
      <c r="H1002" s="18" t="s">
        <v>17</v>
      </c>
      <c r="I1002">
        <v>8.99</v>
      </c>
      <c r="J1002">
        <v>1</v>
      </c>
      <c r="K1002" t="s">
        <v>60</v>
      </c>
      <c r="L1002">
        <v>1</v>
      </c>
      <c r="M1002">
        <v>0.28999999999999998</v>
      </c>
      <c r="N1002" t="s">
        <v>29</v>
      </c>
      <c r="O1002" t="str">
        <f t="shared" si="15"/>
        <v>56-100</v>
      </c>
    </row>
    <row r="1003" spans="1:15" x14ac:dyDescent="0.25">
      <c r="A1003" t="s">
        <v>1043</v>
      </c>
      <c r="B1003" s="18">
        <v>22</v>
      </c>
      <c r="C1003" s="18" t="s">
        <v>40</v>
      </c>
      <c r="D1003" s="18" t="s">
        <v>31</v>
      </c>
      <c r="E1003">
        <v>7.49</v>
      </c>
      <c r="F1003" s="18">
        <v>29</v>
      </c>
      <c r="G1003" s="18" t="s">
        <v>22</v>
      </c>
      <c r="H1003" s="18" t="s">
        <v>23</v>
      </c>
      <c r="I1003">
        <v>17.989999999999998</v>
      </c>
      <c r="J1003">
        <v>0</v>
      </c>
      <c r="K1003" t="s">
        <v>18</v>
      </c>
      <c r="L1003">
        <v>2</v>
      </c>
      <c r="M1003">
        <v>0.25</v>
      </c>
      <c r="N1003" t="s">
        <v>38</v>
      </c>
      <c r="O1003" t="str">
        <f t="shared" si="15"/>
        <v>18-25</v>
      </c>
    </row>
    <row r="1004" spans="1:15" x14ac:dyDescent="0.25">
      <c r="A1004" t="s">
        <v>1044</v>
      </c>
      <c r="B1004" s="18">
        <v>61</v>
      </c>
      <c r="C1004" s="18" t="s">
        <v>26</v>
      </c>
      <c r="D1004" s="18" t="s">
        <v>21</v>
      </c>
      <c r="E1004">
        <v>39.090000000000003</v>
      </c>
      <c r="F1004" s="18">
        <v>5</v>
      </c>
      <c r="G1004" s="18" t="s">
        <v>22</v>
      </c>
      <c r="H1004" s="18" t="s">
        <v>56</v>
      </c>
      <c r="I1004">
        <v>13.99</v>
      </c>
      <c r="J1004">
        <v>0</v>
      </c>
      <c r="K1004" t="s">
        <v>42</v>
      </c>
      <c r="L1004">
        <v>1</v>
      </c>
      <c r="M1004">
        <v>6.52</v>
      </c>
      <c r="N1004" t="s">
        <v>51</v>
      </c>
      <c r="O1004" t="str">
        <f t="shared" si="15"/>
        <v>56-100</v>
      </c>
    </row>
    <row r="1005" spans="1:15" x14ac:dyDescent="0.25">
      <c r="A1005" t="s">
        <v>1045</v>
      </c>
      <c r="B1005" s="18">
        <v>49</v>
      </c>
      <c r="C1005" s="18" t="s">
        <v>14</v>
      </c>
      <c r="D1005" s="18" t="s">
        <v>15</v>
      </c>
      <c r="E1005">
        <v>25.4</v>
      </c>
      <c r="F1005" s="18">
        <v>47</v>
      </c>
      <c r="G1005" s="18" t="s">
        <v>69</v>
      </c>
      <c r="H1005" s="18" t="s">
        <v>45</v>
      </c>
      <c r="I1005">
        <v>8.99</v>
      </c>
      <c r="J1005">
        <v>0</v>
      </c>
      <c r="K1005" t="s">
        <v>28</v>
      </c>
      <c r="L1005">
        <v>4</v>
      </c>
      <c r="M1005">
        <v>0.53</v>
      </c>
      <c r="N1005" t="s">
        <v>51</v>
      </c>
      <c r="O1005" t="str">
        <f t="shared" si="15"/>
        <v>36-55</v>
      </c>
    </row>
    <row r="1006" spans="1:15" x14ac:dyDescent="0.25">
      <c r="A1006" t="s">
        <v>1046</v>
      </c>
      <c r="B1006" s="18">
        <v>32</v>
      </c>
      <c r="C1006" s="18" t="s">
        <v>26</v>
      </c>
      <c r="D1006" s="18" t="s">
        <v>31</v>
      </c>
      <c r="E1006">
        <v>18.28</v>
      </c>
      <c r="F1006" s="18">
        <v>10</v>
      </c>
      <c r="G1006" s="18" t="s">
        <v>48</v>
      </c>
      <c r="H1006" s="18" t="s">
        <v>54</v>
      </c>
      <c r="I1006">
        <v>17.989999999999998</v>
      </c>
      <c r="J1006">
        <v>0</v>
      </c>
      <c r="K1006" t="s">
        <v>60</v>
      </c>
      <c r="L1006">
        <v>4</v>
      </c>
      <c r="M1006">
        <v>1.66</v>
      </c>
      <c r="N1006" t="s">
        <v>19</v>
      </c>
      <c r="O1006" t="str">
        <f t="shared" si="15"/>
        <v>26-35</v>
      </c>
    </row>
    <row r="1007" spans="1:15" x14ac:dyDescent="0.25">
      <c r="A1007" t="s">
        <v>1047</v>
      </c>
      <c r="B1007" s="18">
        <v>49</v>
      </c>
      <c r="C1007" s="18" t="s">
        <v>14</v>
      </c>
      <c r="D1007" s="18" t="s">
        <v>31</v>
      </c>
      <c r="E1007">
        <v>6.23</v>
      </c>
      <c r="F1007" s="18">
        <v>12</v>
      </c>
      <c r="G1007" s="18" t="s">
        <v>22</v>
      </c>
      <c r="H1007" s="18" t="s">
        <v>45</v>
      </c>
      <c r="I1007">
        <v>17.989999999999998</v>
      </c>
      <c r="J1007">
        <v>0</v>
      </c>
      <c r="K1007" t="s">
        <v>36</v>
      </c>
      <c r="L1007">
        <v>2</v>
      </c>
      <c r="M1007">
        <v>0.48</v>
      </c>
      <c r="N1007" t="s">
        <v>29</v>
      </c>
      <c r="O1007" t="str">
        <f t="shared" si="15"/>
        <v>36-55</v>
      </c>
    </row>
    <row r="1008" spans="1:15" x14ac:dyDescent="0.25">
      <c r="A1008" t="s">
        <v>1048</v>
      </c>
      <c r="B1008" s="18">
        <v>38</v>
      </c>
      <c r="C1008" s="18" t="s">
        <v>40</v>
      </c>
      <c r="D1008" s="18" t="s">
        <v>21</v>
      </c>
      <c r="E1008">
        <v>1.21</v>
      </c>
      <c r="F1008" s="18">
        <v>21</v>
      </c>
      <c r="G1008" s="18" t="s">
        <v>48</v>
      </c>
      <c r="H1008" s="18" t="s">
        <v>17</v>
      </c>
      <c r="I1008">
        <v>13.99</v>
      </c>
      <c r="J1008">
        <v>0</v>
      </c>
      <c r="K1008" t="s">
        <v>42</v>
      </c>
      <c r="L1008">
        <v>4</v>
      </c>
      <c r="M1008">
        <v>0.06</v>
      </c>
      <c r="N1008" t="s">
        <v>38</v>
      </c>
      <c r="O1008" t="str">
        <f t="shared" si="15"/>
        <v>36-55</v>
      </c>
    </row>
    <row r="1009" spans="1:15" x14ac:dyDescent="0.25">
      <c r="A1009" t="s">
        <v>1049</v>
      </c>
      <c r="B1009" s="18">
        <v>29</v>
      </c>
      <c r="C1009" s="18" t="s">
        <v>40</v>
      </c>
      <c r="D1009" s="18" t="s">
        <v>21</v>
      </c>
      <c r="E1009">
        <v>0.48</v>
      </c>
      <c r="F1009" s="18">
        <v>29</v>
      </c>
      <c r="G1009" s="18" t="s">
        <v>27</v>
      </c>
      <c r="H1009" s="18" t="s">
        <v>17</v>
      </c>
      <c r="I1009">
        <v>13.99</v>
      </c>
      <c r="J1009">
        <v>1</v>
      </c>
      <c r="K1009" t="s">
        <v>36</v>
      </c>
      <c r="L1009">
        <v>3</v>
      </c>
      <c r="M1009">
        <v>0.02</v>
      </c>
      <c r="N1009" t="s">
        <v>19</v>
      </c>
      <c r="O1009" t="str">
        <f t="shared" si="15"/>
        <v>26-35</v>
      </c>
    </row>
    <row r="1010" spans="1:15" x14ac:dyDescent="0.25">
      <c r="A1010" t="s">
        <v>1050</v>
      </c>
      <c r="B1010" s="18">
        <v>47</v>
      </c>
      <c r="C1010" s="18" t="s">
        <v>26</v>
      </c>
      <c r="D1010" s="18" t="s">
        <v>31</v>
      </c>
      <c r="E1010">
        <v>14.8</v>
      </c>
      <c r="F1010" s="18">
        <v>43</v>
      </c>
      <c r="G1010" s="18" t="s">
        <v>22</v>
      </c>
      <c r="H1010" s="18" t="s">
        <v>17</v>
      </c>
      <c r="I1010">
        <v>17.989999999999998</v>
      </c>
      <c r="J1010">
        <v>1</v>
      </c>
      <c r="K1010" t="s">
        <v>60</v>
      </c>
      <c r="L1010">
        <v>3</v>
      </c>
      <c r="M1010">
        <v>0.34</v>
      </c>
      <c r="N1010" t="s">
        <v>38</v>
      </c>
      <c r="O1010" t="str">
        <f t="shared" si="15"/>
        <v>36-55</v>
      </c>
    </row>
    <row r="1011" spans="1:15" x14ac:dyDescent="0.25">
      <c r="A1011" t="s">
        <v>1051</v>
      </c>
      <c r="B1011" s="18">
        <v>56</v>
      </c>
      <c r="C1011" s="18" t="s">
        <v>14</v>
      </c>
      <c r="D1011" s="18" t="s">
        <v>15</v>
      </c>
      <c r="E1011">
        <v>1.22</v>
      </c>
      <c r="F1011" s="18">
        <v>23</v>
      </c>
      <c r="G1011" s="18" t="s">
        <v>69</v>
      </c>
      <c r="H1011" s="18" t="s">
        <v>17</v>
      </c>
      <c r="I1011">
        <v>8.99</v>
      </c>
      <c r="J1011">
        <v>1</v>
      </c>
      <c r="K1011" t="s">
        <v>42</v>
      </c>
      <c r="L1011">
        <v>5</v>
      </c>
      <c r="M1011">
        <v>0.05</v>
      </c>
      <c r="N1011" t="s">
        <v>33</v>
      </c>
      <c r="O1011" t="str">
        <f t="shared" si="15"/>
        <v>56-100</v>
      </c>
    </row>
    <row r="1012" spans="1:15" x14ac:dyDescent="0.25">
      <c r="A1012" t="s">
        <v>1052</v>
      </c>
      <c r="B1012" s="18">
        <v>23</v>
      </c>
      <c r="C1012" s="18" t="s">
        <v>14</v>
      </c>
      <c r="D1012" s="18" t="s">
        <v>21</v>
      </c>
      <c r="E1012">
        <v>7.45</v>
      </c>
      <c r="F1012" s="18">
        <v>41</v>
      </c>
      <c r="G1012" s="18" t="s">
        <v>27</v>
      </c>
      <c r="H1012" s="18" t="s">
        <v>54</v>
      </c>
      <c r="I1012">
        <v>13.99</v>
      </c>
      <c r="J1012">
        <v>1</v>
      </c>
      <c r="K1012" t="s">
        <v>28</v>
      </c>
      <c r="L1012">
        <v>3</v>
      </c>
      <c r="M1012">
        <v>0.18</v>
      </c>
      <c r="N1012" t="s">
        <v>19</v>
      </c>
      <c r="O1012" t="str">
        <f t="shared" si="15"/>
        <v>18-25</v>
      </c>
    </row>
    <row r="1013" spans="1:15" x14ac:dyDescent="0.25">
      <c r="A1013" t="s">
        <v>1053</v>
      </c>
      <c r="B1013" s="18">
        <v>28</v>
      </c>
      <c r="C1013" s="18" t="s">
        <v>40</v>
      </c>
      <c r="D1013" s="18" t="s">
        <v>31</v>
      </c>
      <c r="E1013">
        <v>15.45</v>
      </c>
      <c r="F1013" s="18">
        <v>44</v>
      </c>
      <c r="G1013" s="18" t="s">
        <v>48</v>
      </c>
      <c r="H1013" s="18" t="s">
        <v>54</v>
      </c>
      <c r="I1013">
        <v>17.989999999999998</v>
      </c>
      <c r="J1013">
        <v>1</v>
      </c>
      <c r="K1013" t="s">
        <v>28</v>
      </c>
      <c r="L1013">
        <v>4</v>
      </c>
      <c r="M1013">
        <v>0.34</v>
      </c>
      <c r="N1013" t="s">
        <v>29</v>
      </c>
      <c r="O1013" t="str">
        <f t="shared" si="15"/>
        <v>26-35</v>
      </c>
    </row>
    <row r="1014" spans="1:15" x14ac:dyDescent="0.25">
      <c r="A1014" t="s">
        <v>1054</v>
      </c>
      <c r="B1014" s="18">
        <v>19</v>
      </c>
      <c r="C1014" s="18" t="s">
        <v>40</v>
      </c>
      <c r="D1014" s="18" t="s">
        <v>21</v>
      </c>
      <c r="E1014">
        <v>0.95</v>
      </c>
      <c r="F1014" s="18">
        <v>22</v>
      </c>
      <c r="G1014" s="18" t="s">
        <v>27</v>
      </c>
      <c r="H1014" s="18" t="s">
        <v>45</v>
      </c>
      <c r="I1014">
        <v>13.99</v>
      </c>
      <c r="J1014">
        <v>1</v>
      </c>
      <c r="K1014" t="s">
        <v>60</v>
      </c>
      <c r="L1014">
        <v>2</v>
      </c>
      <c r="M1014">
        <v>0.04</v>
      </c>
      <c r="N1014" t="s">
        <v>51</v>
      </c>
      <c r="O1014" t="str">
        <f t="shared" si="15"/>
        <v>18-25</v>
      </c>
    </row>
    <row r="1015" spans="1:15" x14ac:dyDescent="0.25">
      <c r="A1015" t="s">
        <v>1055</v>
      </c>
      <c r="B1015" s="18">
        <v>52</v>
      </c>
      <c r="C1015" s="18" t="s">
        <v>26</v>
      </c>
      <c r="D1015" s="18" t="s">
        <v>15</v>
      </c>
      <c r="E1015">
        <v>34.130000000000003</v>
      </c>
      <c r="F1015" s="18">
        <v>32</v>
      </c>
      <c r="G1015" s="18" t="s">
        <v>48</v>
      </c>
      <c r="H1015" s="18" t="s">
        <v>54</v>
      </c>
      <c r="I1015">
        <v>8.99</v>
      </c>
      <c r="J1015">
        <v>0</v>
      </c>
      <c r="K1015" t="s">
        <v>28</v>
      </c>
      <c r="L1015">
        <v>3</v>
      </c>
      <c r="M1015">
        <v>1.03</v>
      </c>
      <c r="N1015" t="s">
        <v>46</v>
      </c>
      <c r="O1015" t="str">
        <f t="shared" si="15"/>
        <v>36-55</v>
      </c>
    </row>
    <row r="1016" spans="1:15" x14ac:dyDescent="0.25">
      <c r="A1016" t="s">
        <v>1056</v>
      </c>
      <c r="B1016" s="18">
        <v>62</v>
      </c>
      <c r="C1016" s="18" t="s">
        <v>14</v>
      </c>
      <c r="D1016" s="18" t="s">
        <v>31</v>
      </c>
      <c r="E1016">
        <v>10.02</v>
      </c>
      <c r="F1016" s="18">
        <v>33</v>
      </c>
      <c r="G1016" s="18" t="s">
        <v>16</v>
      </c>
      <c r="H1016" s="18" t="s">
        <v>17</v>
      </c>
      <c r="I1016">
        <v>17.989999999999998</v>
      </c>
      <c r="J1016">
        <v>1</v>
      </c>
      <c r="K1016" t="s">
        <v>42</v>
      </c>
      <c r="L1016">
        <v>2</v>
      </c>
      <c r="M1016">
        <v>0.28999999999999998</v>
      </c>
      <c r="N1016" t="s">
        <v>46</v>
      </c>
      <c r="O1016" t="str">
        <f t="shared" si="15"/>
        <v>56-100</v>
      </c>
    </row>
    <row r="1017" spans="1:15" x14ac:dyDescent="0.25">
      <c r="A1017" t="s">
        <v>1057</v>
      </c>
      <c r="B1017" s="18">
        <v>28</v>
      </c>
      <c r="C1017" s="18" t="s">
        <v>40</v>
      </c>
      <c r="D1017" s="18" t="s">
        <v>15</v>
      </c>
      <c r="E1017">
        <v>48.58</v>
      </c>
      <c r="F1017" s="18">
        <v>10</v>
      </c>
      <c r="G1017" s="18" t="s">
        <v>69</v>
      </c>
      <c r="H1017" s="18" t="s">
        <v>45</v>
      </c>
      <c r="I1017">
        <v>8.99</v>
      </c>
      <c r="J1017">
        <v>0</v>
      </c>
      <c r="K1017" t="s">
        <v>36</v>
      </c>
      <c r="L1017">
        <v>2</v>
      </c>
      <c r="M1017">
        <v>4.42</v>
      </c>
      <c r="N1017" t="s">
        <v>29</v>
      </c>
      <c r="O1017" t="str">
        <f t="shared" si="15"/>
        <v>26-35</v>
      </c>
    </row>
    <row r="1018" spans="1:15" x14ac:dyDescent="0.25">
      <c r="A1018" t="s">
        <v>1058</v>
      </c>
      <c r="B1018" s="18">
        <v>43</v>
      </c>
      <c r="C1018" s="18" t="s">
        <v>26</v>
      </c>
      <c r="D1018" s="18" t="s">
        <v>31</v>
      </c>
      <c r="E1018">
        <v>7.18</v>
      </c>
      <c r="F1018" s="18">
        <v>14</v>
      </c>
      <c r="G1018" s="18" t="s">
        <v>22</v>
      </c>
      <c r="H1018" s="18" t="s">
        <v>23</v>
      </c>
      <c r="I1018">
        <v>17.989999999999998</v>
      </c>
      <c r="J1018">
        <v>0</v>
      </c>
      <c r="K1018" t="s">
        <v>18</v>
      </c>
      <c r="L1018">
        <v>5</v>
      </c>
      <c r="M1018">
        <v>0.48</v>
      </c>
      <c r="N1018" t="s">
        <v>38</v>
      </c>
      <c r="O1018" t="str">
        <f t="shared" si="15"/>
        <v>36-55</v>
      </c>
    </row>
    <row r="1019" spans="1:15" x14ac:dyDescent="0.25">
      <c r="A1019" t="s">
        <v>1059</v>
      </c>
      <c r="B1019" s="18">
        <v>62</v>
      </c>
      <c r="C1019" s="18" t="s">
        <v>26</v>
      </c>
      <c r="D1019" s="18" t="s">
        <v>15</v>
      </c>
      <c r="E1019">
        <v>12</v>
      </c>
      <c r="F1019" s="18">
        <v>27</v>
      </c>
      <c r="G1019" s="18" t="s">
        <v>27</v>
      </c>
      <c r="H1019" s="18" t="s">
        <v>17</v>
      </c>
      <c r="I1019">
        <v>8.99</v>
      </c>
      <c r="J1019">
        <v>1</v>
      </c>
      <c r="K1019" t="s">
        <v>28</v>
      </c>
      <c r="L1019">
        <v>2</v>
      </c>
      <c r="M1019">
        <v>0.43</v>
      </c>
      <c r="N1019" t="s">
        <v>29</v>
      </c>
      <c r="O1019" t="str">
        <f t="shared" si="15"/>
        <v>56-100</v>
      </c>
    </row>
    <row r="1020" spans="1:15" x14ac:dyDescent="0.25">
      <c r="A1020" t="s">
        <v>1060</v>
      </c>
      <c r="B1020" s="18">
        <v>45</v>
      </c>
      <c r="C1020" s="18" t="s">
        <v>40</v>
      </c>
      <c r="D1020" s="18" t="s">
        <v>21</v>
      </c>
      <c r="E1020">
        <v>13.11</v>
      </c>
      <c r="F1020" s="18">
        <v>8</v>
      </c>
      <c r="G1020" s="18" t="s">
        <v>27</v>
      </c>
      <c r="H1020" s="18" t="s">
        <v>45</v>
      </c>
      <c r="I1020">
        <v>13.99</v>
      </c>
      <c r="J1020">
        <v>0</v>
      </c>
      <c r="K1020" t="s">
        <v>18</v>
      </c>
      <c r="L1020">
        <v>1</v>
      </c>
      <c r="M1020">
        <v>1.46</v>
      </c>
      <c r="N1020" t="s">
        <v>24</v>
      </c>
      <c r="O1020" t="str">
        <f t="shared" si="15"/>
        <v>36-55</v>
      </c>
    </row>
    <row r="1021" spans="1:15" x14ac:dyDescent="0.25">
      <c r="A1021" t="s">
        <v>1061</v>
      </c>
      <c r="B1021" s="18">
        <v>68</v>
      </c>
      <c r="C1021" s="18" t="s">
        <v>26</v>
      </c>
      <c r="D1021" s="18" t="s">
        <v>15</v>
      </c>
      <c r="E1021">
        <v>1.91</v>
      </c>
      <c r="F1021" s="18">
        <v>57</v>
      </c>
      <c r="G1021" s="18" t="s">
        <v>16</v>
      </c>
      <c r="H1021" s="18" t="s">
        <v>54</v>
      </c>
      <c r="I1021">
        <v>8.99</v>
      </c>
      <c r="J1021">
        <v>1</v>
      </c>
      <c r="K1021" t="s">
        <v>36</v>
      </c>
      <c r="L1021">
        <v>3</v>
      </c>
      <c r="M1021">
        <v>0.03</v>
      </c>
      <c r="N1021" t="s">
        <v>24</v>
      </c>
      <c r="O1021" t="str">
        <f t="shared" si="15"/>
        <v>56-100</v>
      </c>
    </row>
    <row r="1022" spans="1:15" x14ac:dyDescent="0.25">
      <c r="A1022" t="s">
        <v>1062</v>
      </c>
      <c r="B1022" s="18">
        <v>24</v>
      </c>
      <c r="C1022" s="18" t="s">
        <v>14</v>
      </c>
      <c r="D1022" s="18" t="s">
        <v>15</v>
      </c>
      <c r="E1022">
        <v>0.17</v>
      </c>
      <c r="F1022" s="18">
        <v>25</v>
      </c>
      <c r="G1022" s="18" t="s">
        <v>48</v>
      </c>
      <c r="H1022" s="18" t="s">
        <v>17</v>
      </c>
      <c r="I1022">
        <v>8.99</v>
      </c>
      <c r="J1022">
        <v>1</v>
      </c>
      <c r="K1022" t="s">
        <v>36</v>
      </c>
      <c r="L1022">
        <v>5</v>
      </c>
      <c r="M1022">
        <v>0.01</v>
      </c>
      <c r="N1022" t="s">
        <v>46</v>
      </c>
      <c r="O1022" t="str">
        <f t="shared" si="15"/>
        <v>18-25</v>
      </c>
    </row>
    <row r="1023" spans="1:15" x14ac:dyDescent="0.25">
      <c r="A1023" t="s">
        <v>1063</v>
      </c>
      <c r="B1023" s="18">
        <v>45</v>
      </c>
      <c r="C1023" s="18" t="s">
        <v>40</v>
      </c>
      <c r="D1023" s="18" t="s">
        <v>15</v>
      </c>
      <c r="E1023">
        <v>6.78</v>
      </c>
      <c r="F1023" s="18">
        <v>23</v>
      </c>
      <c r="G1023" s="18" t="s">
        <v>27</v>
      </c>
      <c r="H1023" s="18" t="s">
        <v>45</v>
      </c>
      <c r="I1023">
        <v>8.99</v>
      </c>
      <c r="J1023">
        <v>0</v>
      </c>
      <c r="K1023" t="s">
        <v>42</v>
      </c>
      <c r="L1023">
        <v>2</v>
      </c>
      <c r="M1023">
        <v>0.28000000000000003</v>
      </c>
      <c r="N1023" t="s">
        <v>24</v>
      </c>
      <c r="O1023" t="str">
        <f t="shared" si="15"/>
        <v>36-55</v>
      </c>
    </row>
    <row r="1024" spans="1:15" x14ac:dyDescent="0.25">
      <c r="A1024" t="s">
        <v>1064</v>
      </c>
      <c r="B1024" s="18">
        <v>64</v>
      </c>
      <c r="C1024" s="18" t="s">
        <v>40</v>
      </c>
      <c r="D1024" s="18" t="s">
        <v>21</v>
      </c>
      <c r="E1024">
        <v>46.62</v>
      </c>
      <c r="F1024" s="18">
        <v>48</v>
      </c>
      <c r="G1024" s="18" t="s">
        <v>27</v>
      </c>
      <c r="H1024" s="18" t="s">
        <v>45</v>
      </c>
      <c r="I1024">
        <v>13.99</v>
      </c>
      <c r="J1024">
        <v>0</v>
      </c>
      <c r="K1024" t="s">
        <v>42</v>
      </c>
      <c r="L1024">
        <v>3</v>
      </c>
      <c r="M1024">
        <v>0.95</v>
      </c>
      <c r="N1024" t="s">
        <v>33</v>
      </c>
      <c r="O1024" t="str">
        <f t="shared" si="15"/>
        <v>56-100</v>
      </c>
    </row>
    <row r="1025" spans="1:15" x14ac:dyDescent="0.25">
      <c r="A1025" t="s">
        <v>1065</v>
      </c>
      <c r="B1025" s="18">
        <v>21</v>
      </c>
      <c r="C1025" s="18" t="s">
        <v>26</v>
      </c>
      <c r="D1025" s="18" t="s">
        <v>15</v>
      </c>
      <c r="E1025">
        <v>1.31</v>
      </c>
      <c r="F1025" s="18">
        <v>10</v>
      </c>
      <c r="G1025" s="18" t="s">
        <v>48</v>
      </c>
      <c r="H1025" s="18" t="s">
        <v>23</v>
      </c>
      <c r="I1025">
        <v>8.99</v>
      </c>
      <c r="J1025">
        <v>1</v>
      </c>
      <c r="K1025" t="s">
        <v>36</v>
      </c>
      <c r="L1025">
        <v>2</v>
      </c>
      <c r="M1025">
        <v>0.12</v>
      </c>
      <c r="N1025" t="s">
        <v>46</v>
      </c>
      <c r="O1025" t="str">
        <f t="shared" si="15"/>
        <v>18-25</v>
      </c>
    </row>
    <row r="1026" spans="1:15" x14ac:dyDescent="0.25">
      <c r="A1026" t="s">
        <v>1066</v>
      </c>
      <c r="B1026" s="18">
        <v>66</v>
      </c>
      <c r="C1026" s="18" t="s">
        <v>14</v>
      </c>
      <c r="D1026" s="18" t="s">
        <v>15</v>
      </c>
      <c r="E1026">
        <v>0.83</v>
      </c>
      <c r="F1026" s="18">
        <v>30</v>
      </c>
      <c r="G1026" s="18" t="s">
        <v>22</v>
      </c>
      <c r="H1026" s="18" t="s">
        <v>45</v>
      </c>
      <c r="I1026">
        <v>8.99</v>
      </c>
      <c r="J1026">
        <v>1</v>
      </c>
      <c r="K1026" t="s">
        <v>42</v>
      </c>
      <c r="L1026">
        <v>5</v>
      </c>
      <c r="M1026">
        <v>0.03</v>
      </c>
      <c r="N1026" t="s">
        <v>46</v>
      </c>
      <c r="O1026" t="str">
        <f t="shared" ref="O1026:O1089" si="16">IF(B1026&lt;=25,"18-25",IF(B1026&lt;=35,"26-35",IF(B1026&lt;=55,"36-55",IF(B1026&gt;=56,"56-100"))))</f>
        <v>56-100</v>
      </c>
    </row>
    <row r="1027" spans="1:15" x14ac:dyDescent="0.25">
      <c r="A1027" t="s">
        <v>1067</v>
      </c>
      <c r="B1027" s="18">
        <v>59</v>
      </c>
      <c r="C1027" s="18" t="s">
        <v>26</v>
      </c>
      <c r="D1027" s="18" t="s">
        <v>31</v>
      </c>
      <c r="E1027">
        <v>4.67</v>
      </c>
      <c r="F1027" s="18">
        <v>13</v>
      </c>
      <c r="G1027" s="18" t="s">
        <v>32</v>
      </c>
      <c r="H1027" s="18" t="s">
        <v>23</v>
      </c>
      <c r="I1027">
        <v>17.989999999999998</v>
      </c>
      <c r="J1027">
        <v>0</v>
      </c>
      <c r="K1027" t="s">
        <v>42</v>
      </c>
      <c r="L1027">
        <v>5</v>
      </c>
      <c r="M1027">
        <v>0.33</v>
      </c>
      <c r="N1027" t="s">
        <v>19</v>
      </c>
      <c r="O1027" t="str">
        <f t="shared" si="16"/>
        <v>56-100</v>
      </c>
    </row>
    <row r="1028" spans="1:15" x14ac:dyDescent="0.25">
      <c r="A1028" t="s">
        <v>1068</v>
      </c>
      <c r="B1028" s="18">
        <v>25</v>
      </c>
      <c r="C1028" s="18" t="s">
        <v>14</v>
      </c>
      <c r="D1028" s="18" t="s">
        <v>31</v>
      </c>
      <c r="E1028">
        <v>48.76</v>
      </c>
      <c r="F1028" s="18">
        <v>47</v>
      </c>
      <c r="G1028" s="18" t="s">
        <v>69</v>
      </c>
      <c r="H1028" s="18" t="s">
        <v>45</v>
      </c>
      <c r="I1028">
        <v>17.989999999999998</v>
      </c>
      <c r="J1028">
        <v>0</v>
      </c>
      <c r="K1028" t="s">
        <v>28</v>
      </c>
      <c r="L1028">
        <v>1</v>
      </c>
      <c r="M1028">
        <v>1.02</v>
      </c>
      <c r="N1028" t="s">
        <v>38</v>
      </c>
      <c r="O1028" t="str">
        <f t="shared" si="16"/>
        <v>18-25</v>
      </c>
    </row>
    <row r="1029" spans="1:15" x14ac:dyDescent="0.25">
      <c r="A1029" t="s">
        <v>1069</v>
      </c>
      <c r="B1029" s="18">
        <v>55</v>
      </c>
      <c r="C1029" s="18" t="s">
        <v>40</v>
      </c>
      <c r="D1029" s="18" t="s">
        <v>15</v>
      </c>
      <c r="E1029">
        <v>3.76</v>
      </c>
      <c r="F1029" s="18">
        <v>22</v>
      </c>
      <c r="G1029" s="18" t="s">
        <v>27</v>
      </c>
      <c r="H1029" s="18" t="s">
        <v>54</v>
      </c>
      <c r="I1029">
        <v>8.99</v>
      </c>
      <c r="J1029">
        <v>1</v>
      </c>
      <c r="K1029" t="s">
        <v>28</v>
      </c>
      <c r="L1029">
        <v>4</v>
      </c>
      <c r="M1029">
        <v>0.16</v>
      </c>
      <c r="N1029" t="s">
        <v>38</v>
      </c>
      <c r="O1029" t="str">
        <f t="shared" si="16"/>
        <v>36-55</v>
      </c>
    </row>
    <row r="1030" spans="1:15" x14ac:dyDescent="0.25">
      <c r="A1030" t="s">
        <v>1070</v>
      </c>
      <c r="B1030" s="18">
        <v>46</v>
      </c>
      <c r="C1030" s="18" t="s">
        <v>26</v>
      </c>
      <c r="D1030" s="18" t="s">
        <v>15</v>
      </c>
      <c r="E1030">
        <v>0.49</v>
      </c>
      <c r="F1030" s="18">
        <v>35</v>
      </c>
      <c r="G1030" s="18" t="s">
        <v>16</v>
      </c>
      <c r="H1030" s="18" t="s">
        <v>23</v>
      </c>
      <c r="I1030">
        <v>8.99</v>
      </c>
      <c r="J1030">
        <v>1</v>
      </c>
      <c r="K1030" t="s">
        <v>18</v>
      </c>
      <c r="L1030">
        <v>3</v>
      </c>
      <c r="M1030">
        <v>0.01</v>
      </c>
      <c r="N1030" t="s">
        <v>29</v>
      </c>
      <c r="O1030" t="str">
        <f t="shared" si="16"/>
        <v>36-55</v>
      </c>
    </row>
    <row r="1031" spans="1:15" x14ac:dyDescent="0.25">
      <c r="A1031" t="s">
        <v>1071</v>
      </c>
      <c r="B1031" s="18">
        <v>41</v>
      </c>
      <c r="C1031" s="18" t="s">
        <v>40</v>
      </c>
      <c r="D1031" s="18" t="s">
        <v>15</v>
      </c>
      <c r="E1031">
        <v>10.68</v>
      </c>
      <c r="F1031" s="18">
        <v>14</v>
      </c>
      <c r="G1031" s="18" t="s">
        <v>22</v>
      </c>
      <c r="H1031" s="18" t="s">
        <v>45</v>
      </c>
      <c r="I1031">
        <v>8.99</v>
      </c>
      <c r="J1031">
        <v>0</v>
      </c>
      <c r="K1031" t="s">
        <v>18</v>
      </c>
      <c r="L1031">
        <v>5</v>
      </c>
      <c r="M1031">
        <v>0.71</v>
      </c>
      <c r="N1031" t="s">
        <v>29</v>
      </c>
      <c r="O1031" t="str">
        <f t="shared" si="16"/>
        <v>36-55</v>
      </c>
    </row>
    <row r="1032" spans="1:15" x14ac:dyDescent="0.25">
      <c r="A1032" t="s">
        <v>1072</v>
      </c>
      <c r="B1032" s="18">
        <v>63</v>
      </c>
      <c r="C1032" s="18" t="s">
        <v>26</v>
      </c>
      <c r="D1032" s="18" t="s">
        <v>31</v>
      </c>
      <c r="E1032">
        <v>15.93</v>
      </c>
      <c r="F1032" s="18">
        <v>31</v>
      </c>
      <c r="G1032" s="18" t="s">
        <v>32</v>
      </c>
      <c r="H1032" s="18" t="s">
        <v>23</v>
      </c>
      <c r="I1032">
        <v>17.989999999999998</v>
      </c>
      <c r="J1032">
        <v>0</v>
      </c>
      <c r="K1032" t="s">
        <v>42</v>
      </c>
      <c r="L1032">
        <v>3</v>
      </c>
      <c r="M1032">
        <v>0.5</v>
      </c>
      <c r="N1032" t="s">
        <v>51</v>
      </c>
      <c r="O1032" t="str">
        <f t="shared" si="16"/>
        <v>56-100</v>
      </c>
    </row>
    <row r="1033" spans="1:15" x14ac:dyDescent="0.25">
      <c r="A1033" t="s">
        <v>1073</v>
      </c>
      <c r="B1033" s="18">
        <v>27</v>
      </c>
      <c r="C1033" s="18" t="s">
        <v>40</v>
      </c>
      <c r="D1033" s="18" t="s">
        <v>31</v>
      </c>
      <c r="E1033">
        <v>11.44</v>
      </c>
      <c r="F1033" s="18">
        <v>54</v>
      </c>
      <c r="G1033" s="18" t="s">
        <v>48</v>
      </c>
      <c r="H1033" s="18" t="s">
        <v>45</v>
      </c>
      <c r="I1033">
        <v>17.989999999999998</v>
      </c>
      <c r="J1033">
        <v>1</v>
      </c>
      <c r="K1033" t="s">
        <v>28</v>
      </c>
      <c r="L1033">
        <v>3</v>
      </c>
      <c r="M1033">
        <v>0.21</v>
      </c>
      <c r="N1033" t="s">
        <v>33</v>
      </c>
      <c r="O1033" t="str">
        <f t="shared" si="16"/>
        <v>26-35</v>
      </c>
    </row>
    <row r="1034" spans="1:15" x14ac:dyDescent="0.25">
      <c r="A1034" t="s">
        <v>1074</v>
      </c>
      <c r="B1034" s="18">
        <v>50</v>
      </c>
      <c r="C1034" s="18" t="s">
        <v>40</v>
      </c>
      <c r="D1034" s="18" t="s">
        <v>31</v>
      </c>
      <c r="E1034">
        <v>4.5999999999999996</v>
      </c>
      <c r="F1034" s="18">
        <v>6</v>
      </c>
      <c r="G1034" s="18" t="s">
        <v>69</v>
      </c>
      <c r="H1034" s="18" t="s">
        <v>56</v>
      </c>
      <c r="I1034">
        <v>17.989999999999998</v>
      </c>
      <c r="J1034">
        <v>0</v>
      </c>
      <c r="K1034" t="s">
        <v>42</v>
      </c>
      <c r="L1034">
        <v>4</v>
      </c>
      <c r="M1034">
        <v>0.66</v>
      </c>
      <c r="N1034" t="s">
        <v>24</v>
      </c>
      <c r="O1034" t="str">
        <f t="shared" si="16"/>
        <v>36-55</v>
      </c>
    </row>
    <row r="1035" spans="1:15" x14ac:dyDescent="0.25">
      <c r="A1035" t="s">
        <v>1075</v>
      </c>
      <c r="B1035" s="18">
        <v>42</v>
      </c>
      <c r="C1035" s="18" t="s">
        <v>26</v>
      </c>
      <c r="D1035" s="18" t="s">
        <v>21</v>
      </c>
      <c r="E1035">
        <v>27.93</v>
      </c>
      <c r="F1035" s="18">
        <v>59</v>
      </c>
      <c r="G1035" s="18" t="s">
        <v>27</v>
      </c>
      <c r="H1035" s="18" t="s">
        <v>17</v>
      </c>
      <c r="I1035">
        <v>13.99</v>
      </c>
      <c r="J1035">
        <v>0</v>
      </c>
      <c r="K1035" t="s">
        <v>28</v>
      </c>
      <c r="L1035">
        <v>4</v>
      </c>
      <c r="M1035">
        <v>0.47</v>
      </c>
      <c r="N1035" t="s">
        <v>33</v>
      </c>
      <c r="O1035" t="str">
        <f t="shared" si="16"/>
        <v>36-55</v>
      </c>
    </row>
    <row r="1036" spans="1:15" x14ac:dyDescent="0.25">
      <c r="A1036" t="s">
        <v>1076</v>
      </c>
      <c r="B1036" s="18">
        <v>60</v>
      </c>
      <c r="C1036" s="18" t="s">
        <v>26</v>
      </c>
      <c r="D1036" s="18" t="s">
        <v>21</v>
      </c>
      <c r="E1036">
        <v>0.76</v>
      </c>
      <c r="F1036" s="18">
        <v>59</v>
      </c>
      <c r="G1036" s="18" t="s">
        <v>69</v>
      </c>
      <c r="H1036" s="18" t="s">
        <v>54</v>
      </c>
      <c r="I1036">
        <v>13.99</v>
      </c>
      <c r="J1036">
        <v>1</v>
      </c>
      <c r="K1036" t="s">
        <v>60</v>
      </c>
      <c r="L1036">
        <v>2</v>
      </c>
      <c r="M1036">
        <v>0.01</v>
      </c>
      <c r="N1036" t="s">
        <v>38</v>
      </c>
      <c r="O1036" t="str">
        <f t="shared" si="16"/>
        <v>56-100</v>
      </c>
    </row>
    <row r="1037" spans="1:15" x14ac:dyDescent="0.25">
      <c r="A1037" t="s">
        <v>1077</v>
      </c>
      <c r="B1037" s="18">
        <v>22</v>
      </c>
      <c r="C1037" s="18" t="s">
        <v>14</v>
      </c>
      <c r="D1037" s="18" t="s">
        <v>31</v>
      </c>
      <c r="E1037">
        <v>3.24</v>
      </c>
      <c r="F1037" s="18">
        <v>5</v>
      </c>
      <c r="G1037" s="18" t="s">
        <v>48</v>
      </c>
      <c r="H1037" s="18" t="s">
        <v>45</v>
      </c>
      <c r="I1037">
        <v>17.989999999999998</v>
      </c>
      <c r="J1037">
        <v>0</v>
      </c>
      <c r="K1037" t="s">
        <v>18</v>
      </c>
      <c r="L1037">
        <v>4</v>
      </c>
      <c r="M1037">
        <v>0.54</v>
      </c>
      <c r="N1037" t="s">
        <v>38</v>
      </c>
      <c r="O1037" t="str">
        <f t="shared" si="16"/>
        <v>18-25</v>
      </c>
    </row>
    <row r="1038" spans="1:15" x14ac:dyDescent="0.25">
      <c r="A1038" t="s">
        <v>1078</v>
      </c>
      <c r="B1038" s="18">
        <v>67</v>
      </c>
      <c r="C1038" s="18" t="s">
        <v>26</v>
      </c>
      <c r="D1038" s="18" t="s">
        <v>31</v>
      </c>
      <c r="E1038">
        <v>5.4</v>
      </c>
      <c r="F1038" s="18">
        <v>3</v>
      </c>
      <c r="G1038" s="18" t="s">
        <v>27</v>
      </c>
      <c r="H1038" s="18" t="s">
        <v>23</v>
      </c>
      <c r="I1038">
        <v>17.989999999999998</v>
      </c>
      <c r="J1038">
        <v>0</v>
      </c>
      <c r="K1038" t="s">
        <v>42</v>
      </c>
      <c r="L1038">
        <v>2</v>
      </c>
      <c r="M1038">
        <v>1.35</v>
      </c>
      <c r="N1038" t="s">
        <v>24</v>
      </c>
      <c r="O1038" t="str">
        <f t="shared" si="16"/>
        <v>56-100</v>
      </c>
    </row>
    <row r="1039" spans="1:15" x14ac:dyDescent="0.25">
      <c r="A1039" t="s">
        <v>1079</v>
      </c>
      <c r="B1039" s="18">
        <v>50</v>
      </c>
      <c r="C1039" s="18" t="s">
        <v>14</v>
      </c>
      <c r="D1039" s="18" t="s">
        <v>31</v>
      </c>
      <c r="E1039">
        <v>1.21</v>
      </c>
      <c r="F1039" s="18">
        <v>44</v>
      </c>
      <c r="G1039" s="18" t="s">
        <v>22</v>
      </c>
      <c r="H1039" s="18" t="s">
        <v>56</v>
      </c>
      <c r="I1039">
        <v>17.989999999999998</v>
      </c>
      <c r="J1039">
        <v>1</v>
      </c>
      <c r="K1039" t="s">
        <v>60</v>
      </c>
      <c r="L1039">
        <v>1</v>
      </c>
      <c r="M1039">
        <v>0.03</v>
      </c>
      <c r="N1039" t="s">
        <v>19</v>
      </c>
      <c r="O1039" t="str">
        <f t="shared" si="16"/>
        <v>36-55</v>
      </c>
    </row>
    <row r="1040" spans="1:15" x14ac:dyDescent="0.25">
      <c r="A1040" t="s">
        <v>1080</v>
      </c>
      <c r="B1040" s="18">
        <v>64</v>
      </c>
      <c r="C1040" s="18" t="s">
        <v>14</v>
      </c>
      <c r="D1040" s="18" t="s">
        <v>31</v>
      </c>
      <c r="E1040">
        <v>15</v>
      </c>
      <c r="F1040" s="18">
        <v>24</v>
      </c>
      <c r="G1040" s="18" t="s">
        <v>27</v>
      </c>
      <c r="H1040" s="18" t="s">
        <v>54</v>
      </c>
      <c r="I1040">
        <v>17.989999999999998</v>
      </c>
      <c r="J1040">
        <v>0</v>
      </c>
      <c r="K1040" t="s">
        <v>28</v>
      </c>
      <c r="L1040">
        <v>2</v>
      </c>
      <c r="M1040">
        <v>0.6</v>
      </c>
      <c r="N1040" t="s">
        <v>51</v>
      </c>
      <c r="O1040" t="str">
        <f t="shared" si="16"/>
        <v>56-100</v>
      </c>
    </row>
    <row r="1041" spans="1:15" x14ac:dyDescent="0.25">
      <c r="A1041" t="s">
        <v>1081</v>
      </c>
      <c r="B1041" s="18">
        <v>26</v>
      </c>
      <c r="C1041" s="18" t="s">
        <v>26</v>
      </c>
      <c r="D1041" s="18" t="s">
        <v>31</v>
      </c>
      <c r="E1041">
        <v>5.22</v>
      </c>
      <c r="F1041" s="18">
        <v>24</v>
      </c>
      <c r="G1041" s="18" t="s">
        <v>27</v>
      </c>
      <c r="H1041" s="18" t="s">
        <v>45</v>
      </c>
      <c r="I1041">
        <v>17.989999999999998</v>
      </c>
      <c r="J1041">
        <v>0</v>
      </c>
      <c r="K1041" t="s">
        <v>18</v>
      </c>
      <c r="L1041">
        <v>5</v>
      </c>
      <c r="M1041">
        <v>0.21</v>
      </c>
      <c r="N1041" t="s">
        <v>19</v>
      </c>
      <c r="O1041" t="str">
        <f t="shared" si="16"/>
        <v>26-35</v>
      </c>
    </row>
    <row r="1042" spans="1:15" x14ac:dyDescent="0.25">
      <c r="A1042" s="1" t="s">
        <v>1082</v>
      </c>
      <c r="B1042" s="18">
        <v>37</v>
      </c>
      <c r="C1042" s="18" t="s">
        <v>26</v>
      </c>
      <c r="D1042" s="18" t="s">
        <v>31</v>
      </c>
      <c r="E1042">
        <v>0.52</v>
      </c>
      <c r="F1042" s="18">
        <v>37</v>
      </c>
      <c r="G1042" s="18" t="s">
        <v>69</v>
      </c>
      <c r="H1042" s="18" t="s">
        <v>17</v>
      </c>
      <c r="I1042">
        <v>17.989999999999998</v>
      </c>
      <c r="J1042">
        <v>1</v>
      </c>
      <c r="K1042" t="s">
        <v>42</v>
      </c>
      <c r="L1042">
        <v>4</v>
      </c>
      <c r="M1042">
        <v>0.01</v>
      </c>
      <c r="N1042" t="s">
        <v>51</v>
      </c>
      <c r="O1042" t="str">
        <f t="shared" si="16"/>
        <v>36-55</v>
      </c>
    </row>
    <row r="1043" spans="1:15" x14ac:dyDescent="0.25">
      <c r="A1043" t="s">
        <v>1083</v>
      </c>
      <c r="B1043" s="18">
        <v>64</v>
      </c>
      <c r="C1043" s="18" t="s">
        <v>40</v>
      </c>
      <c r="D1043" s="18" t="s">
        <v>21</v>
      </c>
      <c r="E1043">
        <v>8.35</v>
      </c>
      <c r="F1043" s="18">
        <v>32</v>
      </c>
      <c r="G1043" s="18" t="s">
        <v>16</v>
      </c>
      <c r="H1043" s="18" t="s">
        <v>17</v>
      </c>
      <c r="I1043">
        <v>13.99</v>
      </c>
      <c r="J1043">
        <v>1</v>
      </c>
      <c r="K1043" t="s">
        <v>60</v>
      </c>
      <c r="L1043">
        <v>2</v>
      </c>
      <c r="M1043">
        <v>0.25</v>
      </c>
      <c r="N1043" t="s">
        <v>19</v>
      </c>
      <c r="O1043" t="str">
        <f t="shared" si="16"/>
        <v>56-100</v>
      </c>
    </row>
    <row r="1044" spans="1:15" x14ac:dyDescent="0.25">
      <c r="A1044" t="s">
        <v>1084</v>
      </c>
      <c r="B1044" s="18">
        <v>32</v>
      </c>
      <c r="C1044" s="18" t="s">
        <v>26</v>
      </c>
      <c r="D1044" s="18" t="s">
        <v>21</v>
      </c>
      <c r="E1044">
        <v>13.49</v>
      </c>
      <c r="F1044" s="18">
        <v>8</v>
      </c>
      <c r="G1044" s="18" t="s">
        <v>16</v>
      </c>
      <c r="H1044" s="18" t="s">
        <v>54</v>
      </c>
      <c r="I1044">
        <v>13.99</v>
      </c>
      <c r="J1044">
        <v>0</v>
      </c>
      <c r="K1044" t="s">
        <v>18</v>
      </c>
      <c r="L1044">
        <v>4</v>
      </c>
      <c r="M1044">
        <v>1.5</v>
      </c>
      <c r="N1044" t="s">
        <v>24</v>
      </c>
      <c r="O1044" t="str">
        <f t="shared" si="16"/>
        <v>26-35</v>
      </c>
    </row>
    <row r="1045" spans="1:15" x14ac:dyDescent="0.25">
      <c r="A1045" t="s">
        <v>1085</v>
      </c>
      <c r="B1045" s="18">
        <v>39</v>
      </c>
      <c r="C1045" s="18" t="s">
        <v>14</v>
      </c>
      <c r="D1045" s="18" t="s">
        <v>31</v>
      </c>
      <c r="E1045">
        <v>3.98</v>
      </c>
      <c r="F1045" s="18">
        <v>39</v>
      </c>
      <c r="G1045" s="18" t="s">
        <v>27</v>
      </c>
      <c r="H1045" s="18" t="s">
        <v>56</v>
      </c>
      <c r="I1045">
        <v>17.989999999999998</v>
      </c>
      <c r="J1045">
        <v>1</v>
      </c>
      <c r="K1045" t="s">
        <v>36</v>
      </c>
      <c r="L1045">
        <v>3</v>
      </c>
      <c r="M1045">
        <v>0.1</v>
      </c>
      <c r="N1045" t="s">
        <v>29</v>
      </c>
      <c r="O1045" t="str">
        <f t="shared" si="16"/>
        <v>36-55</v>
      </c>
    </row>
    <row r="1046" spans="1:15" x14ac:dyDescent="0.25">
      <c r="A1046" t="s">
        <v>1086</v>
      </c>
      <c r="B1046" s="18">
        <v>66</v>
      </c>
      <c r="C1046" s="18" t="s">
        <v>40</v>
      </c>
      <c r="D1046" s="18" t="s">
        <v>21</v>
      </c>
      <c r="E1046">
        <v>0.24</v>
      </c>
      <c r="F1046" s="18">
        <v>13</v>
      </c>
      <c r="G1046" s="18" t="s">
        <v>32</v>
      </c>
      <c r="H1046" s="18" t="s">
        <v>56</v>
      </c>
      <c r="I1046">
        <v>13.99</v>
      </c>
      <c r="J1046">
        <v>1</v>
      </c>
      <c r="K1046" t="s">
        <v>28</v>
      </c>
      <c r="L1046">
        <v>5</v>
      </c>
      <c r="M1046">
        <v>0.02</v>
      </c>
      <c r="N1046" t="s">
        <v>19</v>
      </c>
      <c r="O1046" t="str">
        <f t="shared" si="16"/>
        <v>56-100</v>
      </c>
    </row>
    <row r="1047" spans="1:15" x14ac:dyDescent="0.25">
      <c r="A1047" t="s">
        <v>1087</v>
      </c>
      <c r="B1047" s="18">
        <v>57</v>
      </c>
      <c r="C1047" s="18" t="s">
        <v>40</v>
      </c>
      <c r="D1047" s="18" t="s">
        <v>31</v>
      </c>
      <c r="E1047">
        <v>20</v>
      </c>
      <c r="F1047" s="18">
        <v>41</v>
      </c>
      <c r="G1047" s="18" t="s">
        <v>48</v>
      </c>
      <c r="H1047" s="18" t="s">
        <v>45</v>
      </c>
      <c r="I1047">
        <v>17.989999999999998</v>
      </c>
      <c r="J1047">
        <v>1</v>
      </c>
      <c r="K1047" t="s">
        <v>36</v>
      </c>
      <c r="L1047">
        <v>2</v>
      </c>
      <c r="M1047">
        <v>0.48</v>
      </c>
      <c r="N1047" t="s">
        <v>29</v>
      </c>
      <c r="O1047" t="str">
        <f t="shared" si="16"/>
        <v>56-100</v>
      </c>
    </row>
    <row r="1048" spans="1:15" x14ac:dyDescent="0.25">
      <c r="A1048" t="s">
        <v>1088</v>
      </c>
      <c r="B1048" s="18">
        <v>53</v>
      </c>
      <c r="C1048" s="18" t="s">
        <v>26</v>
      </c>
      <c r="D1048" s="18" t="s">
        <v>15</v>
      </c>
      <c r="E1048">
        <v>20.8</v>
      </c>
      <c r="F1048" s="18">
        <v>27</v>
      </c>
      <c r="G1048" s="18" t="s">
        <v>27</v>
      </c>
      <c r="H1048" s="18" t="s">
        <v>23</v>
      </c>
      <c r="I1048">
        <v>8.99</v>
      </c>
      <c r="J1048">
        <v>0</v>
      </c>
      <c r="K1048" t="s">
        <v>18</v>
      </c>
      <c r="L1048">
        <v>5</v>
      </c>
      <c r="M1048">
        <v>0.74</v>
      </c>
      <c r="N1048" t="s">
        <v>46</v>
      </c>
      <c r="O1048" t="str">
        <f t="shared" si="16"/>
        <v>36-55</v>
      </c>
    </row>
    <row r="1049" spans="1:15" x14ac:dyDescent="0.25">
      <c r="A1049" t="s">
        <v>1089</v>
      </c>
      <c r="B1049" s="18">
        <v>36</v>
      </c>
      <c r="C1049" s="18" t="s">
        <v>14</v>
      </c>
      <c r="D1049" s="18" t="s">
        <v>15</v>
      </c>
      <c r="E1049">
        <v>0.95</v>
      </c>
      <c r="F1049" s="18">
        <v>41</v>
      </c>
      <c r="G1049" s="18" t="s">
        <v>69</v>
      </c>
      <c r="H1049" s="18" t="s">
        <v>54</v>
      </c>
      <c r="I1049">
        <v>8.99</v>
      </c>
      <c r="J1049">
        <v>1</v>
      </c>
      <c r="K1049" t="s">
        <v>18</v>
      </c>
      <c r="L1049">
        <v>5</v>
      </c>
      <c r="M1049">
        <v>0.02</v>
      </c>
      <c r="N1049" t="s">
        <v>51</v>
      </c>
      <c r="O1049" t="str">
        <f t="shared" si="16"/>
        <v>36-55</v>
      </c>
    </row>
    <row r="1050" spans="1:15" x14ac:dyDescent="0.25">
      <c r="A1050" t="s">
        <v>1090</v>
      </c>
      <c r="B1050" s="18">
        <v>67</v>
      </c>
      <c r="C1050" s="18" t="s">
        <v>26</v>
      </c>
      <c r="D1050" s="18" t="s">
        <v>31</v>
      </c>
      <c r="E1050">
        <v>3.33</v>
      </c>
      <c r="F1050" s="18">
        <v>11</v>
      </c>
      <c r="G1050" s="18" t="s">
        <v>22</v>
      </c>
      <c r="H1050" s="18" t="s">
        <v>23</v>
      </c>
      <c r="I1050">
        <v>17.989999999999998</v>
      </c>
      <c r="J1050">
        <v>1</v>
      </c>
      <c r="K1050" t="s">
        <v>28</v>
      </c>
      <c r="L1050">
        <v>3</v>
      </c>
      <c r="M1050">
        <v>0.28000000000000003</v>
      </c>
      <c r="N1050" t="s">
        <v>19</v>
      </c>
      <c r="O1050" t="str">
        <f t="shared" si="16"/>
        <v>56-100</v>
      </c>
    </row>
    <row r="1051" spans="1:15" x14ac:dyDescent="0.25">
      <c r="A1051" t="s">
        <v>1091</v>
      </c>
      <c r="B1051" s="18">
        <v>32</v>
      </c>
      <c r="C1051" s="18" t="s">
        <v>14</v>
      </c>
      <c r="D1051" s="18" t="s">
        <v>15</v>
      </c>
      <c r="E1051">
        <v>5.21</v>
      </c>
      <c r="F1051" s="18">
        <v>9</v>
      </c>
      <c r="G1051" s="18" t="s">
        <v>27</v>
      </c>
      <c r="H1051" s="18" t="s">
        <v>45</v>
      </c>
      <c r="I1051">
        <v>8.99</v>
      </c>
      <c r="J1051">
        <v>0</v>
      </c>
      <c r="K1051" t="s">
        <v>18</v>
      </c>
      <c r="L1051">
        <v>2</v>
      </c>
      <c r="M1051">
        <v>0.52</v>
      </c>
      <c r="N1051" t="s">
        <v>38</v>
      </c>
      <c r="O1051" t="str">
        <f t="shared" si="16"/>
        <v>26-35</v>
      </c>
    </row>
    <row r="1052" spans="1:15" x14ac:dyDescent="0.25">
      <c r="A1052" t="s">
        <v>1092</v>
      </c>
      <c r="B1052" s="18">
        <v>48</v>
      </c>
      <c r="C1052" s="18" t="s">
        <v>40</v>
      </c>
      <c r="D1052" s="18" t="s">
        <v>31</v>
      </c>
      <c r="E1052">
        <v>8.82</v>
      </c>
      <c r="F1052" s="18">
        <v>1</v>
      </c>
      <c r="G1052" s="18" t="s">
        <v>48</v>
      </c>
      <c r="H1052" s="18" t="s">
        <v>45</v>
      </c>
      <c r="I1052">
        <v>17.989999999999998</v>
      </c>
      <c r="J1052">
        <v>0</v>
      </c>
      <c r="K1052" t="s">
        <v>42</v>
      </c>
      <c r="L1052">
        <v>5</v>
      </c>
      <c r="M1052">
        <v>4.41</v>
      </c>
      <c r="N1052" t="s">
        <v>38</v>
      </c>
      <c r="O1052" t="str">
        <f t="shared" si="16"/>
        <v>36-55</v>
      </c>
    </row>
    <row r="1053" spans="1:15" x14ac:dyDescent="0.25">
      <c r="A1053" t="s">
        <v>1093</v>
      </c>
      <c r="B1053" s="18">
        <v>32</v>
      </c>
      <c r="C1053" s="18" t="s">
        <v>26</v>
      </c>
      <c r="D1053" s="18" t="s">
        <v>15</v>
      </c>
      <c r="E1053">
        <v>3.15</v>
      </c>
      <c r="F1053" s="18">
        <v>26</v>
      </c>
      <c r="G1053" s="18" t="s">
        <v>69</v>
      </c>
      <c r="H1053" s="18" t="s">
        <v>45</v>
      </c>
      <c r="I1053">
        <v>8.99</v>
      </c>
      <c r="J1053">
        <v>1</v>
      </c>
      <c r="K1053" t="s">
        <v>36</v>
      </c>
      <c r="L1053">
        <v>2</v>
      </c>
      <c r="M1053">
        <v>0.12</v>
      </c>
      <c r="N1053" t="s">
        <v>46</v>
      </c>
      <c r="O1053" t="str">
        <f t="shared" si="16"/>
        <v>26-35</v>
      </c>
    </row>
    <row r="1054" spans="1:15" x14ac:dyDescent="0.25">
      <c r="A1054" t="s">
        <v>1094</v>
      </c>
      <c r="B1054" s="18">
        <v>50</v>
      </c>
      <c r="C1054" s="18" t="s">
        <v>14</v>
      </c>
      <c r="D1054" s="18" t="s">
        <v>31</v>
      </c>
      <c r="E1054">
        <v>75.900000000000006</v>
      </c>
      <c r="F1054" s="18">
        <v>40</v>
      </c>
      <c r="G1054" s="18" t="s">
        <v>48</v>
      </c>
      <c r="H1054" s="18" t="s">
        <v>23</v>
      </c>
      <c r="I1054">
        <v>17.989999999999998</v>
      </c>
      <c r="J1054">
        <v>0</v>
      </c>
      <c r="K1054" t="s">
        <v>28</v>
      </c>
      <c r="L1054">
        <v>5</v>
      </c>
      <c r="M1054">
        <v>1.85</v>
      </c>
      <c r="N1054" t="s">
        <v>19</v>
      </c>
      <c r="O1054" t="str">
        <f t="shared" si="16"/>
        <v>36-55</v>
      </c>
    </row>
    <row r="1055" spans="1:15" x14ac:dyDescent="0.25">
      <c r="A1055" t="s">
        <v>1095</v>
      </c>
      <c r="B1055" s="18">
        <v>55</v>
      </c>
      <c r="C1055" s="18" t="s">
        <v>26</v>
      </c>
      <c r="D1055" s="18" t="s">
        <v>31</v>
      </c>
      <c r="E1055">
        <v>3.27</v>
      </c>
      <c r="F1055" s="18">
        <v>21</v>
      </c>
      <c r="G1055" s="18" t="s">
        <v>48</v>
      </c>
      <c r="H1055" s="18" t="s">
        <v>17</v>
      </c>
      <c r="I1055">
        <v>17.989999999999998</v>
      </c>
      <c r="J1055">
        <v>1</v>
      </c>
      <c r="K1055" t="s">
        <v>42</v>
      </c>
      <c r="L1055">
        <v>1</v>
      </c>
      <c r="M1055">
        <v>0.15</v>
      </c>
      <c r="N1055" t="s">
        <v>19</v>
      </c>
      <c r="O1055" t="str">
        <f t="shared" si="16"/>
        <v>36-55</v>
      </c>
    </row>
    <row r="1056" spans="1:15" x14ac:dyDescent="0.25">
      <c r="A1056" t="s">
        <v>1096</v>
      </c>
      <c r="B1056" s="18">
        <v>41</v>
      </c>
      <c r="C1056" s="18" t="s">
        <v>14</v>
      </c>
      <c r="D1056" s="18" t="s">
        <v>15</v>
      </c>
      <c r="E1056">
        <v>4.1500000000000004</v>
      </c>
      <c r="F1056" s="18">
        <v>39</v>
      </c>
      <c r="G1056" s="18" t="s">
        <v>27</v>
      </c>
      <c r="H1056" s="18" t="s">
        <v>45</v>
      </c>
      <c r="I1056">
        <v>8.99</v>
      </c>
      <c r="J1056">
        <v>1</v>
      </c>
      <c r="K1056" t="s">
        <v>42</v>
      </c>
      <c r="L1056">
        <v>5</v>
      </c>
      <c r="M1056">
        <v>0.1</v>
      </c>
      <c r="N1056" t="s">
        <v>46</v>
      </c>
      <c r="O1056" t="str">
        <f t="shared" si="16"/>
        <v>36-55</v>
      </c>
    </row>
    <row r="1057" spans="1:15" x14ac:dyDescent="0.25">
      <c r="A1057" t="s">
        <v>1097</v>
      </c>
      <c r="B1057" s="18">
        <v>34</v>
      </c>
      <c r="C1057" s="18" t="s">
        <v>40</v>
      </c>
      <c r="D1057" s="18" t="s">
        <v>31</v>
      </c>
      <c r="E1057">
        <v>13.49</v>
      </c>
      <c r="F1057" s="18">
        <v>51</v>
      </c>
      <c r="G1057" s="18" t="s">
        <v>48</v>
      </c>
      <c r="H1057" s="18" t="s">
        <v>56</v>
      </c>
      <c r="I1057">
        <v>17.989999999999998</v>
      </c>
      <c r="J1057">
        <v>1</v>
      </c>
      <c r="K1057" t="s">
        <v>36</v>
      </c>
      <c r="L1057">
        <v>1</v>
      </c>
      <c r="M1057">
        <v>0.26</v>
      </c>
      <c r="N1057" t="s">
        <v>33</v>
      </c>
      <c r="O1057" t="str">
        <f t="shared" si="16"/>
        <v>26-35</v>
      </c>
    </row>
    <row r="1058" spans="1:15" x14ac:dyDescent="0.25">
      <c r="A1058" t="s">
        <v>1098</v>
      </c>
      <c r="B1058" s="18">
        <v>26</v>
      </c>
      <c r="C1058" s="18" t="s">
        <v>26</v>
      </c>
      <c r="D1058" s="18" t="s">
        <v>31</v>
      </c>
      <c r="E1058">
        <v>26.05</v>
      </c>
      <c r="F1058" s="18">
        <v>42</v>
      </c>
      <c r="G1058" s="18" t="s">
        <v>48</v>
      </c>
      <c r="H1058" s="18" t="s">
        <v>56</v>
      </c>
      <c r="I1058">
        <v>17.989999999999998</v>
      </c>
      <c r="J1058">
        <v>0</v>
      </c>
      <c r="K1058" t="s">
        <v>28</v>
      </c>
      <c r="L1058">
        <v>4</v>
      </c>
      <c r="M1058">
        <v>0.61</v>
      </c>
      <c r="N1058" t="s">
        <v>24</v>
      </c>
      <c r="O1058" t="str">
        <f t="shared" si="16"/>
        <v>26-35</v>
      </c>
    </row>
    <row r="1059" spans="1:15" x14ac:dyDescent="0.25">
      <c r="A1059" t="s">
        <v>1099</v>
      </c>
      <c r="B1059" s="18">
        <v>59</v>
      </c>
      <c r="C1059" s="18" t="s">
        <v>26</v>
      </c>
      <c r="D1059" s="18" t="s">
        <v>31</v>
      </c>
      <c r="E1059">
        <v>8.86</v>
      </c>
      <c r="F1059" s="18">
        <v>35</v>
      </c>
      <c r="G1059" s="18" t="s">
        <v>16</v>
      </c>
      <c r="H1059" s="18" t="s">
        <v>45</v>
      </c>
      <c r="I1059">
        <v>17.989999999999998</v>
      </c>
      <c r="J1059">
        <v>0</v>
      </c>
      <c r="K1059" t="s">
        <v>36</v>
      </c>
      <c r="L1059">
        <v>5</v>
      </c>
      <c r="M1059">
        <v>0.25</v>
      </c>
      <c r="N1059" t="s">
        <v>29</v>
      </c>
      <c r="O1059" t="str">
        <f t="shared" si="16"/>
        <v>56-100</v>
      </c>
    </row>
    <row r="1060" spans="1:15" x14ac:dyDescent="0.25">
      <c r="A1060" t="s">
        <v>1100</v>
      </c>
      <c r="B1060" s="18">
        <v>58</v>
      </c>
      <c r="C1060" s="18" t="s">
        <v>26</v>
      </c>
      <c r="D1060" s="18" t="s">
        <v>31</v>
      </c>
      <c r="E1060">
        <v>8.74</v>
      </c>
      <c r="F1060" s="18">
        <v>49</v>
      </c>
      <c r="G1060" s="18" t="s">
        <v>16</v>
      </c>
      <c r="H1060" s="18" t="s">
        <v>45</v>
      </c>
      <c r="I1060">
        <v>17.989999999999998</v>
      </c>
      <c r="J1060">
        <v>1</v>
      </c>
      <c r="K1060" t="s">
        <v>36</v>
      </c>
      <c r="L1060">
        <v>1</v>
      </c>
      <c r="M1060">
        <v>0.17</v>
      </c>
      <c r="N1060" t="s">
        <v>38</v>
      </c>
      <c r="O1060" t="str">
        <f t="shared" si="16"/>
        <v>56-100</v>
      </c>
    </row>
    <row r="1061" spans="1:15" x14ac:dyDescent="0.25">
      <c r="A1061" t="s">
        <v>1101</v>
      </c>
      <c r="B1061" s="18">
        <v>22</v>
      </c>
      <c r="C1061" s="18" t="s">
        <v>40</v>
      </c>
      <c r="D1061" s="18" t="s">
        <v>15</v>
      </c>
      <c r="E1061">
        <v>0.8</v>
      </c>
      <c r="F1061" s="18">
        <v>35</v>
      </c>
      <c r="G1061" s="18" t="s">
        <v>32</v>
      </c>
      <c r="H1061" s="18" t="s">
        <v>17</v>
      </c>
      <c r="I1061">
        <v>8.99</v>
      </c>
      <c r="J1061">
        <v>1</v>
      </c>
      <c r="K1061" t="s">
        <v>18</v>
      </c>
      <c r="L1061">
        <v>1</v>
      </c>
      <c r="M1061">
        <v>0.02</v>
      </c>
      <c r="N1061" t="s">
        <v>24</v>
      </c>
      <c r="O1061" t="str">
        <f t="shared" si="16"/>
        <v>18-25</v>
      </c>
    </row>
    <row r="1062" spans="1:15" x14ac:dyDescent="0.25">
      <c r="A1062" t="s">
        <v>1102</v>
      </c>
      <c r="B1062" s="18">
        <v>44</v>
      </c>
      <c r="C1062" s="18" t="s">
        <v>14</v>
      </c>
      <c r="D1062" s="18" t="s">
        <v>15</v>
      </c>
      <c r="E1062">
        <v>16.91</v>
      </c>
      <c r="F1062" s="18">
        <v>23</v>
      </c>
      <c r="G1062" s="18" t="s">
        <v>16</v>
      </c>
      <c r="H1062" s="18" t="s">
        <v>23</v>
      </c>
      <c r="I1062">
        <v>8.99</v>
      </c>
      <c r="J1062">
        <v>0</v>
      </c>
      <c r="K1062" t="s">
        <v>28</v>
      </c>
      <c r="L1062">
        <v>4</v>
      </c>
      <c r="M1062">
        <v>0.7</v>
      </c>
      <c r="N1062" t="s">
        <v>38</v>
      </c>
      <c r="O1062" t="str">
        <f t="shared" si="16"/>
        <v>36-55</v>
      </c>
    </row>
    <row r="1063" spans="1:15" x14ac:dyDescent="0.25">
      <c r="A1063" t="s">
        <v>1103</v>
      </c>
      <c r="B1063" s="18">
        <v>62</v>
      </c>
      <c r="C1063" s="18" t="s">
        <v>40</v>
      </c>
      <c r="D1063" s="18" t="s">
        <v>15</v>
      </c>
      <c r="E1063">
        <v>7.12</v>
      </c>
      <c r="F1063" s="18">
        <v>10</v>
      </c>
      <c r="G1063" s="18" t="s">
        <v>69</v>
      </c>
      <c r="H1063" s="18" t="s">
        <v>54</v>
      </c>
      <c r="I1063">
        <v>8.99</v>
      </c>
      <c r="J1063">
        <v>0</v>
      </c>
      <c r="K1063" t="s">
        <v>18</v>
      </c>
      <c r="L1063">
        <v>1</v>
      </c>
      <c r="M1063">
        <v>0.65</v>
      </c>
      <c r="N1063" t="s">
        <v>29</v>
      </c>
      <c r="O1063" t="str">
        <f t="shared" si="16"/>
        <v>56-100</v>
      </c>
    </row>
    <row r="1064" spans="1:15" x14ac:dyDescent="0.25">
      <c r="A1064" t="s">
        <v>1104</v>
      </c>
      <c r="B1064" s="18">
        <v>20</v>
      </c>
      <c r="C1064" s="18" t="s">
        <v>26</v>
      </c>
      <c r="D1064" s="18" t="s">
        <v>21</v>
      </c>
      <c r="E1064">
        <v>5.68</v>
      </c>
      <c r="F1064" s="18">
        <v>54</v>
      </c>
      <c r="G1064" s="18" t="s">
        <v>69</v>
      </c>
      <c r="H1064" s="18" t="s">
        <v>17</v>
      </c>
      <c r="I1064">
        <v>13.99</v>
      </c>
      <c r="J1064">
        <v>1</v>
      </c>
      <c r="K1064" t="s">
        <v>18</v>
      </c>
      <c r="L1064">
        <v>3</v>
      </c>
      <c r="M1064">
        <v>0.1</v>
      </c>
      <c r="N1064" t="s">
        <v>24</v>
      </c>
      <c r="O1064" t="str">
        <f t="shared" si="16"/>
        <v>18-25</v>
      </c>
    </row>
    <row r="1065" spans="1:15" x14ac:dyDescent="0.25">
      <c r="A1065" t="s">
        <v>1105</v>
      </c>
      <c r="B1065" s="18">
        <v>49</v>
      </c>
      <c r="C1065" s="18" t="s">
        <v>26</v>
      </c>
      <c r="D1065" s="18" t="s">
        <v>15</v>
      </c>
      <c r="E1065">
        <v>18.190000000000001</v>
      </c>
      <c r="F1065" s="18">
        <v>23</v>
      </c>
      <c r="G1065" s="18" t="s">
        <v>22</v>
      </c>
      <c r="H1065" s="18" t="s">
        <v>23</v>
      </c>
      <c r="I1065">
        <v>8.99</v>
      </c>
      <c r="J1065">
        <v>0</v>
      </c>
      <c r="K1065" t="s">
        <v>18</v>
      </c>
      <c r="L1065">
        <v>3</v>
      </c>
      <c r="M1065">
        <v>0.76</v>
      </c>
      <c r="N1065" t="s">
        <v>24</v>
      </c>
      <c r="O1065" t="str">
        <f t="shared" si="16"/>
        <v>36-55</v>
      </c>
    </row>
    <row r="1066" spans="1:15" x14ac:dyDescent="0.25">
      <c r="A1066" s="1" t="s">
        <v>1106</v>
      </c>
      <c r="B1066" s="18">
        <v>52</v>
      </c>
      <c r="C1066" s="18" t="s">
        <v>40</v>
      </c>
      <c r="D1066" s="18" t="s">
        <v>31</v>
      </c>
      <c r="E1066">
        <v>10.14</v>
      </c>
      <c r="F1066" s="18">
        <v>42</v>
      </c>
      <c r="G1066" s="18" t="s">
        <v>22</v>
      </c>
      <c r="H1066" s="18" t="s">
        <v>45</v>
      </c>
      <c r="I1066">
        <v>17.989999999999998</v>
      </c>
      <c r="J1066">
        <v>0</v>
      </c>
      <c r="K1066" t="s">
        <v>60</v>
      </c>
      <c r="L1066">
        <v>5</v>
      </c>
      <c r="M1066">
        <v>0.24</v>
      </c>
      <c r="N1066" t="s">
        <v>29</v>
      </c>
      <c r="O1066" t="str">
        <f t="shared" si="16"/>
        <v>36-55</v>
      </c>
    </row>
    <row r="1067" spans="1:15" x14ac:dyDescent="0.25">
      <c r="A1067" t="s">
        <v>1107</v>
      </c>
      <c r="B1067" s="18">
        <v>69</v>
      </c>
      <c r="C1067" s="18" t="s">
        <v>14</v>
      </c>
      <c r="D1067" s="18" t="s">
        <v>31</v>
      </c>
      <c r="E1067">
        <v>20.85</v>
      </c>
      <c r="F1067" s="18">
        <v>57</v>
      </c>
      <c r="G1067" s="18" t="s">
        <v>69</v>
      </c>
      <c r="H1067" s="18" t="s">
        <v>45</v>
      </c>
      <c r="I1067">
        <v>17.989999999999998</v>
      </c>
      <c r="J1067">
        <v>0</v>
      </c>
      <c r="K1067" t="s">
        <v>18</v>
      </c>
      <c r="L1067">
        <v>4</v>
      </c>
      <c r="M1067">
        <v>0.36</v>
      </c>
      <c r="N1067" t="s">
        <v>29</v>
      </c>
      <c r="O1067" t="str">
        <f t="shared" si="16"/>
        <v>56-100</v>
      </c>
    </row>
    <row r="1068" spans="1:15" x14ac:dyDescent="0.25">
      <c r="A1068" t="s">
        <v>1108</v>
      </c>
      <c r="B1068" s="18">
        <v>55</v>
      </c>
      <c r="C1068" s="18" t="s">
        <v>14</v>
      </c>
      <c r="D1068" s="18" t="s">
        <v>31</v>
      </c>
      <c r="E1068">
        <v>14.3</v>
      </c>
      <c r="F1068" s="18">
        <v>32</v>
      </c>
      <c r="G1068" s="18" t="s">
        <v>16</v>
      </c>
      <c r="H1068" s="18" t="s">
        <v>17</v>
      </c>
      <c r="I1068">
        <v>17.989999999999998</v>
      </c>
      <c r="J1068">
        <v>1</v>
      </c>
      <c r="K1068" t="s">
        <v>18</v>
      </c>
      <c r="L1068">
        <v>5</v>
      </c>
      <c r="M1068">
        <v>0.43</v>
      </c>
      <c r="N1068" t="s">
        <v>29</v>
      </c>
      <c r="O1068" t="str">
        <f t="shared" si="16"/>
        <v>36-55</v>
      </c>
    </row>
    <row r="1069" spans="1:15" x14ac:dyDescent="0.25">
      <c r="A1069" t="s">
        <v>1109</v>
      </c>
      <c r="B1069" s="18">
        <v>51</v>
      </c>
      <c r="C1069" s="18" t="s">
        <v>26</v>
      </c>
      <c r="D1069" s="18" t="s">
        <v>21</v>
      </c>
      <c r="E1069">
        <v>18.3</v>
      </c>
      <c r="F1069" s="18">
        <v>56</v>
      </c>
      <c r="G1069" s="18" t="s">
        <v>16</v>
      </c>
      <c r="H1069" s="18" t="s">
        <v>17</v>
      </c>
      <c r="I1069">
        <v>13.99</v>
      </c>
      <c r="J1069">
        <v>1</v>
      </c>
      <c r="K1069" t="s">
        <v>36</v>
      </c>
      <c r="L1069">
        <v>3</v>
      </c>
      <c r="M1069">
        <v>0.32</v>
      </c>
      <c r="N1069" t="s">
        <v>33</v>
      </c>
      <c r="O1069" t="str">
        <f t="shared" si="16"/>
        <v>36-55</v>
      </c>
    </row>
    <row r="1070" spans="1:15" x14ac:dyDescent="0.25">
      <c r="A1070" t="s">
        <v>1110</v>
      </c>
      <c r="B1070" s="18">
        <v>32</v>
      </c>
      <c r="C1070" s="18" t="s">
        <v>26</v>
      </c>
      <c r="D1070" s="18" t="s">
        <v>31</v>
      </c>
      <c r="E1070">
        <v>3.64</v>
      </c>
      <c r="F1070" s="18">
        <v>12</v>
      </c>
      <c r="G1070" s="18" t="s">
        <v>22</v>
      </c>
      <c r="H1070" s="18" t="s">
        <v>56</v>
      </c>
      <c r="I1070">
        <v>17.989999999999998</v>
      </c>
      <c r="J1070">
        <v>0</v>
      </c>
      <c r="K1070" t="s">
        <v>60</v>
      </c>
      <c r="L1070">
        <v>4</v>
      </c>
      <c r="M1070">
        <v>0.28000000000000003</v>
      </c>
      <c r="N1070" t="s">
        <v>29</v>
      </c>
      <c r="O1070" t="str">
        <f t="shared" si="16"/>
        <v>26-35</v>
      </c>
    </row>
    <row r="1071" spans="1:15" x14ac:dyDescent="0.25">
      <c r="A1071" t="s">
        <v>1111</v>
      </c>
      <c r="B1071" s="18">
        <v>53</v>
      </c>
      <c r="C1071" s="18" t="s">
        <v>26</v>
      </c>
      <c r="D1071" s="18" t="s">
        <v>31</v>
      </c>
      <c r="E1071">
        <v>1.25</v>
      </c>
      <c r="F1071" s="18">
        <v>37</v>
      </c>
      <c r="G1071" s="18" t="s">
        <v>27</v>
      </c>
      <c r="H1071" s="18" t="s">
        <v>23</v>
      </c>
      <c r="I1071">
        <v>17.989999999999998</v>
      </c>
      <c r="J1071">
        <v>1</v>
      </c>
      <c r="K1071" t="s">
        <v>42</v>
      </c>
      <c r="L1071">
        <v>5</v>
      </c>
      <c r="M1071">
        <v>0.03</v>
      </c>
      <c r="N1071" t="s">
        <v>19</v>
      </c>
      <c r="O1071" t="str">
        <f t="shared" si="16"/>
        <v>36-55</v>
      </c>
    </row>
    <row r="1072" spans="1:15" x14ac:dyDescent="0.25">
      <c r="A1072" t="s">
        <v>1112</v>
      </c>
      <c r="B1072" s="18">
        <v>44</v>
      </c>
      <c r="C1072" s="18" t="s">
        <v>26</v>
      </c>
      <c r="D1072" s="18" t="s">
        <v>15</v>
      </c>
      <c r="E1072">
        <v>3.72</v>
      </c>
      <c r="F1072" s="18">
        <v>37</v>
      </c>
      <c r="G1072" s="18" t="s">
        <v>32</v>
      </c>
      <c r="H1072" s="18" t="s">
        <v>17</v>
      </c>
      <c r="I1072">
        <v>8.99</v>
      </c>
      <c r="J1072">
        <v>1</v>
      </c>
      <c r="K1072" t="s">
        <v>36</v>
      </c>
      <c r="L1072">
        <v>1</v>
      </c>
      <c r="M1072">
        <v>0.1</v>
      </c>
      <c r="N1072" t="s">
        <v>51</v>
      </c>
      <c r="O1072" t="str">
        <f t="shared" si="16"/>
        <v>36-55</v>
      </c>
    </row>
    <row r="1073" spans="1:15" x14ac:dyDescent="0.25">
      <c r="A1073" t="s">
        <v>1113</v>
      </c>
      <c r="B1073" s="18">
        <v>25</v>
      </c>
      <c r="C1073" s="18" t="s">
        <v>40</v>
      </c>
      <c r="D1073" s="18" t="s">
        <v>15</v>
      </c>
      <c r="E1073">
        <v>1.27</v>
      </c>
      <c r="F1073" s="18">
        <v>43</v>
      </c>
      <c r="G1073" s="18" t="s">
        <v>27</v>
      </c>
      <c r="H1073" s="18" t="s">
        <v>23</v>
      </c>
      <c r="I1073">
        <v>8.99</v>
      </c>
      <c r="J1073">
        <v>1</v>
      </c>
      <c r="K1073" t="s">
        <v>36</v>
      </c>
      <c r="L1073">
        <v>2</v>
      </c>
      <c r="M1073">
        <v>0.03</v>
      </c>
      <c r="N1073" t="s">
        <v>24</v>
      </c>
      <c r="O1073" t="str">
        <f t="shared" si="16"/>
        <v>18-25</v>
      </c>
    </row>
    <row r="1074" spans="1:15" x14ac:dyDescent="0.25">
      <c r="A1074" t="s">
        <v>1114</v>
      </c>
      <c r="B1074" s="18">
        <v>60</v>
      </c>
      <c r="C1074" s="18" t="s">
        <v>40</v>
      </c>
      <c r="D1074" s="18" t="s">
        <v>31</v>
      </c>
      <c r="E1074">
        <v>2.52</v>
      </c>
      <c r="F1074" s="18">
        <v>32</v>
      </c>
      <c r="G1074" s="18" t="s">
        <v>27</v>
      </c>
      <c r="H1074" s="18" t="s">
        <v>56</v>
      </c>
      <c r="I1074">
        <v>17.989999999999998</v>
      </c>
      <c r="J1074">
        <v>1</v>
      </c>
      <c r="K1074" t="s">
        <v>42</v>
      </c>
      <c r="L1074">
        <v>4</v>
      </c>
      <c r="M1074">
        <v>0.08</v>
      </c>
      <c r="N1074" t="s">
        <v>29</v>
      </c>
      <c r="O1074" t="str">
        <f t="shared" si="16"/>
        <v>56-100</v>
      </c>
    </row>
    <row r="1075" spans="1:15" x14ac:dyDescent="0.25">
      <c r="A1075" t="s">
        <v>1115</v>
      </c>
      <c r="B1075" s="18">
        <v>68</v>
      </c>
      <c r="C1075" s="18" t="s">
        <v>40</v>
      </c>
      <c r="D1075" s="18" t="s">
        <v>21</v>
      </c>
      <c r="E1075">
        <v>1.68</v>
      </c>
      <c r="F1075" s="18">
        <v>33</v>
      </c>
      <c r="G1075" s="18" t="s">
        <v>16</v>
      </c>
      <c r="H1075" s="18" t="s">
        <v>54</v>
      </c>
      <c r="I1075">
        <v>13.99</v>
      </c>
      <c r="J1075">
        <v>1</v>
      </c>
      <c r="K1075" t="s">
        <v>60</v>
      </c>
      <c r="L1075">
        <v>3</v>
      </c>
      <c r="M1075">
        <v>0.05</v>
      </c>
      <c r="N1075" t="s">
        <v>29</v>
      </c>
      <c r="O1075" t="str">
        <f t="shared" si="16"/>
        <v>56-100</v>
      </c>
    </row>
    <row r="1076" spans="1:15" x14ac:dyDescent="0.25">
      <c r="A1076" t="s">
        <v>1116</v>
      </c>
      <c r="B1076" s="18">
        <v>22</v>
      </c>
      <c r="C1076" s="18" t="s">
        <v>14</v>
      </c>
      <c r="D1076" s="18" t="s">
        <v>31</v>
      </c>
      <c r="E1076">
        <v>0.43</v>
      </c>
      <c r="F1076" s="18">
        <v>23</v>
      </c>
      <c r="G1076" s="18" t="s">
        <v>22</v>
      </c>
      <c r="H1076" s="18" t="s">
        <v>56</v>
      </c>
      <c r="I1076">
        <v>17.989999999999998</v>
      </c>
      <c r="J1076">
        <v>0</v>
      </c>
      <c r="K1076" t="s">
        <v>60</v>
      </c>
      <c r="L1076">
        <v>4</v>
      </c>
      <c r="M1076">
        <v>0.02</v>
      </c>
      <c r="N1076" t="s">
        <v>33</v>
      </c>
      <c r="O1076" t="str">
        <f t="shared" si="16"/>
        <v>18-25</v>
      </c>
    </row>
    <row r="1077" spans="1:15" x14ac:dyDescent="0.25">
      <c r="A1077" t="s">
        <v>1117</v>
      </c>
      <c r="B1077" s="18">
        <v>43</v>
      </c>
      <c r="C1077" s="18" t="s">
        <v>40</v>
      </c>
      <c r="D1077" s="18" t="s">
        <v>15</v>
      </c>
      <c r="E1077">
        <v>50.47</v>
      </c>
      <c r="F1077" s="18">
        <v>37</v>
      </c>
      <c r="G1077" s="18" t="s">
        <v>16</v>
      </c>
      <c r="H1077" s="18" t="s">
        <v>45</v>
      </c>
      <c r="I1077">
        <v>8.99</v>
      </c>
      <c r="J1077">
        <v>0</v>
      </c>
      <c r="K1077" t="s">
        <v>36</v>
      </c>
      <c r="L1077">
        <v>4</v>
      </c>
      <c r="M1077">
        <v>1.33</v>
      </c>
      <c r="N1077" t="s">
        <v>24</v>
      </c>
      <c r="O1077" t="str">
        <f t="shared" si="16"/>
        <v>36-55</v>
      </c>
    </row>
    <row r="1078" spans="1:15" x14ac:dyDescent="0.25">
      <c r="A1078" t="s">
        <v>1118</v>
      </c>
      <c r="B1078" s="18">
        <v>65</v>
      </c>
      <c r="C1078" s="18" t="s">
        <v>26</v>
      </c>
      <c r="D1078" s="18" t="s">
        <v>15</v>
      </c>
      <c r="E1078">
        <v>3.46</v>
      </c>
      <c r="F1078" s="18">
        <v>48</v>
      </c>
      <c r="G1078" s="18" t="s">
        <v>32</v>
      </c>
      <c r="H1078" s="18" t="s">
        <v>56</v>
      </c>
      <c r="I1078">
        <v>8.99</v>
      </c>
      <c r="J1078">
        <v>1</v>
      </c>
      <c r="K1078" t="s">
        <v>60</v>
      </c>
      <c r="L1078">
        <v>4</v>
      </c>
      <c r="M1078">
        <v>7.0000000000000007E-2</v>
      </c>
      <c r="N1078" t="s">
        <v>29</v>
      </c>
      <c r="O1078" t="str">
        <f t="shared" si="16"/>
        <v>56-100</v>
      </c>
    </row>
    <row r="1079" spans="1:15" x14ac:dyDescent="0.25">
      <c r="A1079" t="s">
        <v>1119</v>
      </c>
      <c r="B1079" s="18">
        <v>38</v>
      </c>
      <c r="C1079" s="18" t="s">
        <v>40</v>
      </c>
      <c r="D1079" s="18" t="s">
        <v>15</v>
      </c>
      <c r="E1079">
        <v>5.46</v>
      </c>
      <c r="F1079" s="18">
        <v>5</v>
      </c>
      <c r="G1079" s="18" t="s">
        <v>32</v>
      </c>
      <c r="H1079" s="18" t="s">
        <v>17</v>
      </c>
      <c r="I1079">
        <v>8.99</v>
      </c>
      <c r="J1079">
        <v>0</v>
      </c>
      <c r="K1079" t="s">
        <v>18</v>
      </c>
      <c r="L1079">
        <v>2</v>
      </c>
      <c r="M1079">
        <v>0.91</v>
      </c>
      <c r="N1079" t="s">
        <v>33</v>
      </c>
      <c r="O1079" t="str">
        <f t="shared" si="16"/>
        <v>36-55</v>
      </c>
    </row>
    <row r="1080" spans="1:15" x14ac:dyDescent="0.25">
      <c r="A1080" t="s">
        <v>1120</v>
      </c>
      <c r="B1080" s="18">
        <v>61</v>
      </c>
      <c r="C1080" s="18" t="s">
        <v>14</v>
      </c>
      <c r="D1080" s="18" t="s">
        <v>31</v>
      </c>
      <c r="E1080">
        <v>2.2200000000000002</v>
      </c>
      <c r="F1080" s="18">
        <v>43</v>
      </c>
      <c r="G1080" s="18" t="s">
        <v>27</v>
      </c>
      <c r="H1080" s="18" t="s">
        <v>17</v>
      </c>
      <c r="I1080">
        <v>17.989999999999998</v>
      </c>
      <c r="J1080">
        <v>1</v>
      </c>
      <c r="K1080" t="s">
        <v>18</v>
      </c>
      <c r="L1080">
        <v>4</v>
      </c>
      <c r="M1080">
        <v>0.05</v>
      </c>
      <c r="N1080" t="s">
        <v>51</v>
      </c>
      <c r="O1080" t="str">
        <f t="shared" si="16"/>
        <v>56-100</v>
      </c>
    </row>
    <row r="1081" spans="1:15" x14ac:dyDescent="0.25">
      <c r="A1081" t="s">
        <v>1121</v>
      </c>
      <c r="B1081" s="18">
        <v>68</v>
      </c>
      <c r="C1081" s="18" t="s">
        <v>26</v>
      </c>
      <c r="D1081" s="18" t="s">
        <v>31</v>
      </c>
      <c r="E1081">
        <v>27.23</v>
      </c>
      <c r="F1081" s="18">
        <v>53</v>
      </c>
      <c r="G1081" s="18" t="s">
        <v>69</v>
      </c>
      <c r="H1081" s="18" t="s">
        <v>54</v>
      </c>
      <c r="I1081">
        <v>17.989999999999998</v>
      </c>
      <c r="J1081">
        <v>0</v>
      </c>
      <c r="K1081" t="s">
        <v>18</v>
      </c>
      <c r="L1081">
        <v>3</v>
      </c>
      <c r="M1081">
        <v>0.5</v>
      </c>
      <c r="N1081" t="s">
        <v>51</v>
      </c>
      <c r="O1081" t="str">
        <f t="shared" si="16"/>
        <v>56-100</v>
      </c>
    </row>
    <row r="1082" spans="1:15" x14ac:dyDescent="0.25">
      <c r="A1082" t="s">
        <v>1122</v>
      </c>
      <c r="B1082" s="18">
        <v>54</v>
      </c>
      <c r="C1082" s="18" t="s">
        <v>40</v>
      </c>
      <c r="D1082" s="18" t="s">
        <v>21</v>
      </c>
      <c r="E1082">
        <v>8.18</v>
      </c>
      <c r="F1082" s="18">
        <v>36</v>
      </c>
      <c r="G1082" s="18" t="s">
        <v>32</v>
      </c>
      <c r="H1082" s="18" t="s">
        <v>23</v>
      </c>
      <c r="I1082">
        <v>13.99</v>
      </c>
      <c r="J1082">
        <v>1</v>
      </c>
      <c r="K1082" t="s">
        <v>60</v>
      </c>
      <c r="L1082">
        <v>2</v>
      </c>
      <c r="M1082">
        <v>0.22</v>
      </c>
      <c r="N1082" t="s">
        <v>51</v>
      </c>
      <c r="O1082" t="str">
        <f t="shared" si="16"/>
        <v>36-55</v>
      </c>
    </row>
    <row r="1083" spans="1:15" x14ac:dyDescent="0.25">
      <c r="A1083" t="s">
        <v>1123</v>
      </c>
      <c r="B1083" s="18">
        <v>28</v>
      </c>
      <c r="C1083" s="18" t="s">
        <v>40</v>
      </c>
      <c r="D1083" s="18" t="s">
        <v>31</v>
      </c>
      <c r="E1083">
        <v>4.5999999999999996</v>
      </c>
      <c r="F1083" s="18">
        <v>16</v>
      </c>
      <c r="G1083" s="18" t="s">
        <v>48</v>
      </c>
      <c r="H1083" s="18" t="s">
        <v>23</v>
      </c>
      <c r="I1083">
        <v>17.989999999999998</v>
      </c>
      <c r="J1083">
        <v>0</v>
      </c>
      <c r="K1083" t="s">
        <v>42</v>
      </c>
      <c r="L1083">
        <v>4</v>
      </c>
      <c r="M1083">
        <v>0.27</v>
      </c>
      <c r="N1083" t="s">
        <v>19</v>
      </c>
      <c r="O1083" t="str">
        <f t="shared" si="16"/>
        <v>26-35</v>
      </c>
    </row>
    <row r="1084" spans="1:15" x14ac:dyDescent="0.25">
      <c r="A1084" t="s">
        <v>1124</v>
      </c>
      <c r="B1084" s="18">
        <v>54</v>
      </c>
      <c r="C1084" s="18" t="s">
        <v>14</v>
      </c>
      <c r="D1084" s="18" t="s">
        <v>15</v>
      </c>
      <c r="E1084">
        <v>12.13</v>
      </c>
      <c r="F1084" s="18">
        <v>50</v>
      </c>
      <c r="G1084" s="18" t="s">
        <v>48</v>
      </c>
      <c r="H1084" s="18" t="s">
        <v>56</v>
      </c>
      <c r="I1084">
        <v>8.99</v>
      </c>
      <c r="J1084">
        <v>1</v>
      </c>
      <c r="K1084" t="s">
        <v>28</v>
      </c>
      <c r="L1084">
        <v>1</v>
      </c>
      <c r="M1084">
        <v>0.24</v>
      </c>
      <c r="N1084" t="s">
        <v>38</v>
      </c>
      <c r="O1084" t="str">
        <f t="shared" si="16"/>
        <v>36-55</v>
      </c>
    </row>
    <row r="1085" spans="1:15" x14ac:dyDescent="0.25">
      <c r="A1085" t="s">
        <v>1125</v>
      </c>
      <c r="B1085" s="18">
        <v>63</v>
      </c>
      <c r="C1085" s="18" t="s">
        <v>26</v>
      </c>
      <c r="D1085" s="18" t="s">
        <v>15</v>
      </c>
      <c r="E1085">
        <v>3.65</v>
      </c>
      <c r="F1085" s="18">
        <v>55</v>
      </c>
      <c r="G1085" s="18" t="s">
        <v>48</v>
      </c>
      <c r="H1085" s="18" t="s">
        <v>54</v>
      </c>
      <c r="I1085">
        <v>8.99</v>
      </c>
      <c r="J1085">
        <v>1</v>
      </c>
      <c r="K1085" t="s">
        <v>28</v>
      </c>
      <c r="L1085">
        <v>5</v>
      </c>
      <c r="M1085">
        <v>7.0000000000000007E-2</v>
      </c>
      <c r="N1085" t="s">
        <v>46</v>
      </c>
      <c r="O1085" t="str">
        <f t="shared" si="16"/>
        <v>56-100</v>
      </c>
    </row>
    <row r="1086" spans="1:15" x14ac:dyDescent="0.25">
      <c r="A1086" t="s">
        <v>1126</v>
      </c>
      <c r="B1086" s="18">
        <v>59</v>
      </c>
      <c r="C1086" s="18" t="s">
        <v>14</v>
      </c>
      <c r="D1086" s="18" t="s">
        <v>15</v>
      </c>
      <c r="E1086">
        <v>10.87</v>
      </c>
      <c r="F1086" s="18">
        <v>31</v>
      </c>
      <c r="G1086" s="18" t="s">
        <v>48</v>
      </c>
      <c r="H1086" s="18" t="s">
        <v>45</v>
      </c>
      <c r="I1086">
        <v>8.99</v>
      </c>
      <c r="J1086">
        <v>1</v>
      </c>
      <c r="K1086" t="s">
        <v>36</v>
      </c>
      <c r="L1086">
        <v>4</v>
      </c>
      <c r="M1086">
        <v>0.34</v>
      </c>
      <c r="N1086" t="s">
        <v>46</v>
      </c>
      <c r="O1086" t="str">
        <f t="shared" si="16"/>
        <v>56-100</v>
      </c>
    </row>
    <row r="1087" spans="1:15" x14ac:dyDescent="0.25">
      <c r="A1087" t="s">
        <v>1127</v>
      </c>
      <c r="B1087" s="18">
        <v>54</v>
      </c>
      <c r="C1087" s="18" t="s">
        <v>14</v>
      </c>
      <c r="D1087" s="18" t="s">
        <v>15</v>
      </c>
      <c r="E1087">
        <v>30.06</v>
      </c>
      <c r="F1087" s="18">
        <v>37</v>
      </c>
      <c r="G1087" s="18" t="s">
        <v>32</v>
      </c>
      <c r="H1087" s="18" t="s">
        <v>17</v>
      </c>
      <c r="I1087">
        <v>8.99</v>
      </c>
      <c r="J1087">
        <v>0</v>
      </c>
      <c r="K1087" t="s">
        <v>18</v>
      </c>
      <c r="L1087">
        <v>2</v>
      </c>
      <c r="M1087">
        <v>0.79</v>
      </c>
      <c r="N1087" t="s">
        <v>19</v>
      </c>
      <c r="O1087" t="str">
        <f t="shared" si="16"/>
        <v>36-55</v>
      </c>
    </row>
    <row r="1088" spans="1:15" x14ac:dyDescent="0.25">
      <c r="A1088" t="s">
        <v>1128</v>
      </c>
      <c r="B1088" s="18">
        <v>62</v>
      </c>
      <c r="C1088" s="18" t="s">
        <v>40</v>
      </c>
      <c r="D1088" s="18" t="s">
        <v>31</v>
      </c>
      <c r="E1088">
        <v>2.68</v>
      </c>
      <c r="F1088" s="18">
        <v>55</v>
      </c>
      <c r="G1088" s="18" t="s">
        <v>16</v>
      </c>
      <c r="H1088" s="18" t="s">
        <v>17</v>
      </c>
      <c r="I1088">
        <v>17.989999999999998</v>
      </c>
      <c r="J1088">
        <v>1</v>
      </c>
      <c r="K1088" t="s">
        <v>18</v>
      </c>
      <c r="L1088">
        <v>1</v>
      </c>
      <c r="M1088">
        <v>0.05</v>
      </c>
      <c r="N1088" t="s">
        <v>19</v>
      </c>
      <c r="O1088" t="str">
        <f t="shared" si="16"/>
        <v>56-100</v>
      </c>
    </row>
    <row r="1089" spans="1:15" x14ac:dyDescent="0.25">
      <c r="A1089" t="s">
        <v>1129</v>
      </c>
      <c r="B1089" s="18">
        <v>54</v>
      </c>
      <c r="C1089" s="18" t="s">
        <v>26</v>
      </c>
      <c r="D1089" s="18" t="s">
        <v>21</v>
      </c>
      <c r="E1089">
        <v>15.72</v>
      </c>
      <c r="F1089" s="18">
        <v>0</v>
      </c>
      <c r="G1089" s="18" t="s">
        <v>16</v>
      </c>
      <c r="H1089" s="18" t="s">
        <v>23</v>
      </c>
      <c r="I1089">
        <v>13.99</v>
      </c>
      <c r="J1089">
        <v>0</v>
      </c>
      <c r="K1089" t="s">
        <v>42</v>
      </c>
      <c r="L1089">
        <v>5</v>
      </c>
      <c r="M1089">
        <v>15.72</v>
      </c>
      <c r="N1089" t="s">
        <v>38</v>
      </c>
      <c r="O1089" t="str">
        <f t="shared" si="16"/>
        <v>36-55</v>
      </c>
    </row>
    <row r="1090" spans="1:15" x14ac:dyDescent="0.25">
      <c r="A1090" t="s">
        <v>1130</v>
      </c>
      <c r="B1090" s="18">
        <v>37</v>
      </c>
      <c r="C1090" s="18" t="s">
        <v>40</v>
      </c>
      <c r="D1090" s="18" t="s">
        <v>21</v>
      </c>
      <c r="E1090">
        <v>2.31</v>
      </c>
      <c r="F1090" s="18">
        <v>28</v>
      </c>
      <c r="G1090" s="18" t="s">
        <v>27</v>
      </c>
      <c r="H1090" s="18" t="s">
        <v>45</v>
      </c>
      <c r="I1090">
        <v>13.99</v>
      </c>
      <c r="J1090">
        <v>1</v>
      </c>
      <c r="K1090" t="s">
        <v>42</v>
      </c>
      <c r="L1090">
        <v>1</v>
      </c>
      <c r="M1090">
        <v>0.08</v>
      </c>
      <c r="N1090" t="s">
        <v>33</v>
      </c>
      <c r="O1090" t="str">
        <f t="shared" ref="O1090:O1153" si="17">IF(B1090&lt;=25,"18-25",IF(B1090&lt;=35,"26-35",IF(B1090&lt;=55,"36-55",IF(B1090&gt;=56,"56-100"))))</f>
        <v>36-55</v>
      </c>
    </row>
    <row r="1091" spans="1:15" x14ac:dyDescent="0.25">
      <c r="A1091" t="s">
        <v>1131</v>
      </c>
      <c r="B1091" s="18">
        <v>64</v>
      </c>
      <c r="C1091" s="18" t="s">
        <v>40</v>
      </c>
      <c r="D1091" s="18" t="s">
        <v>21</v>
      </c>
      <c r="E1091">
        <v>22.72</v>
      </c>
      <c r="F1091" s="18">
        <v>32</v>
      </c>
      <c r="G1091" s="18" t="s">
        <v>69</v>
      </c>
      <c r="H1091" s="18" t="s">
        <v>45</v>
      </c>
      <c r="I1091">
        <v>13.99</v>
      </c>
      <c r="J1091">
        <v>0</v>
      </c>
      <c r="K1091" t="s">
        <v>42</v>
      </c>
      <c r="L1091">
        <v>1</v>
      </c>
      <c r="M1091">
        <v>0.69</v>
      </c>
      <c r="N1091" t="s">
        <v>38</v>
      </c>
      <c r="O1091" t="str">
        <f t="shared" si="17"/>
        <v>56-100</v>
      </c>
    </row>
    <row r="1092" spans="1:15" x14ac:dyDescent="0.25">
      <c r="A1092" t="s">
        <v>1132</v>
      </c>
      <c r="B1092" s="18">
        <v>26</v>
      </c>
      <c r="C1092" s="18" t="s">
        <v>14</v>
      </c>
      <c r="D1092" s="18" t="s">
        <v>31</v>
      </c>
      <c r="E1092">
        <v>4.76</v>
      </c>
      <c r="F1092" s="18">
        <v>27</v>
      </c>
      <c r="G1092" s="18" t="s">
        <v>32</v>
      </c>
      <c r="H1092" s="18" t="s">
        <v>23</v>
      </c>
      <c r="I1092">
        <v>17.989999999999998</v>
      </c>
      <c r="J1092">
        <v>1</v>
      </c>
      <c r="K1092" t="s">
        <v>28</v>
      </c>
      <c r="L1092">
        <v>4</v>
      </c>
      <c r="M1092">
        <v>0.17</v>
      </c>
      <c r="N1092" t="s">
        <v>51</v>
      </c>
      <c r="O1092" t="str">
        <f t="shared" si="17"/>
        <v>26-35</v>
      </c>
    </row>
    <row r="1093" spans="1:15" x14ac:dyDescent="0.25">
      <c r="A1093" t="s">
        <v>1133</v>
      </c>
      <c r="B1093" s="18">
        <v>41</v>
      </c>
      <c r="C1093" s="18" t="s">
        <v>14</v>
      </c>
      <c r="D1093" s="18" t="s">
        <v>31</v>
      </c>
      <c r="E1093">
        <v>2.74</v>
      </c>
      <c r="F1093" s="18">
        <v>19</v>
      </c>
      <c r="G1093" s="18" t="s">
        <v>27</v>
      </c>
      <c r="H1093" s="18" t="s">
        <v>45</v>
      </c>
      <c r="I1093">
        <v>17.989999999999998</v>
      </c>
      <c r="J1093">
        <v>1</v>
      </c>
      <c r="K1093" t="s">
        <v>36</v>
      </c>
      <c r="L1093">
        <v>3</v>
      </c>
      <c r="M1093">
        <v>0.14000000000000001</v>
      </c>
      <c r="N1093" t="s">
        <v>24</v>
      </c>
      <c r="O1093" t="str">
        <f t="shared" si="17"/>
        <v>36-55</v>
      </c>
    </row>
    <row r="1094" spans="1:15" x14ac:dyDescent="0.25">
      <c r="A1094" t="s">
        <v>1134</v>
      </c>
      <c r="B1094" s="18">
        <v>60</v>
      </c>
      <c r="C1094" s="18" t="s">
        <v>26</v>
      </c>
      <c r="D1094" s="18" t="s">
        <v>21</v>
      </c>
      <c r="E1094">
        <v>17.420000000000002</v>
      </c>
      <c r="F1094" s="18">
        <v>27</v>
      </c>
      <c r="G1094" s="18" t="s">
        <v>27</v>
      </c>
      <c r="H1094" s="18" t="s">
        <v>54</v>
      </c>
      <c r="I1094">
        <v>13.99</v>
      </c>
      <c r="J1094">
        <v>0</v>
      </c>
      <c r="K1094" t="s">
        <v>60</v>
      </c>
      <c r="L1094">
        <v>5</v>
      </c>
      <c r="M1094">
        <v>0.62</v>
      </c>
      <c r="N1094" t="s">
        <v>19</v>
      </c>
      <c r="O1094" t="str">
        <f t="shared" si="17"/>
        <v>56-100</v>
      </c>
    </row>
    <row r="1095" spans="1:15" x14ac:dyDescent="0.25">
      <c r="A1095" t="s">
        <v>1135</v>
      </c>
      <c r="B1095" s="18">
        <v>56</v>
      </c>
      <c r="C1095" s="18" t="s">
        <v>26</v>
      </c>
      <c r="D1095" s="18" t="s">
        <v>31</v>
      </c>
      <c r="E1095">
        <v>10.220000000000001</v>
      </c>
      <c r="F1095" s="18">
        <v>56</v>
      </c>
      <c r="G1095" s="18" t="s">
        <v>16</v>
      </c>
      <c r="H1095" s="18" t="s">
        <v>17</v>
      </c>
      <c r="I1095">
        <v>17.989999999999998</v>
      </c>
      <c r="J1095">
        <v>0</v>
      </c>
      <c r="K1095" t="s">
        <v>36</v>
      </c>
      <c r="L1095">
        <v>5</v>
      </c>
      <c r="M1095">
        <v>0.18</v>
      </c>
      <c r="N1095" t="s">
        <v>29</v>
      </c>
      <c r="O1095" t="str">
        <f t="shared" si="17"/>
        <v>56-100</v>
      </c>
    </row>
    <row r="1096" spans="1:15" x14ac:dyDescent="0.25">
      <c r="A1096" t="s">
        <v>1136</v>
      </c>
      <c r="B1096" s="18">
        <v>20</v>
      </c>
      <c r="C1096" s="18" t="s">
        <v>14</v>
      </c>
      <c r="D1096" s="18" t="s">
        <v>31</v>
      </c>
      <c r="E1096">
        <v>5.12</v>
      </c>
      <c r="F1096" s="18">
        <v>18</v>
      </c>
      <c r="G1096" s="18" t="s">
        <v>32</v>
      </c>
      <c r="H1096" s="18" t="s">
        <v>54</v>
      </c>
      <c r="I1096">
        <v>17.989999999999998</v>
      </c>
      <c r="J1096">
        <v>0</v>
      </c>
      <c r="K1096" t="s">
        <v>42</v>
      </c>
      <c r="L1096">
        <v>1</v>
      </c>
      <c r="M1096">
        <v>0.27</v>
      </c>
      <c r="N1096" t="s">
        <v>19</v>
      </c>
      <c r="O1096" t="str">
        <f t="shared" si="17"/>
        <v>18-25</v>
      </c>
    </row>
    <row r="1097" spans="1:15" x14ac:dyDescent="0.25">
      <c r="A1097" t="s">
        <v>1137</v>
      </c>
      <c r="B1097" s="18">
        <v>19</v>
      </c>
      <c r="C1097" s="18" t="s">
        <v>26</v>
      </c>
      <c r="D1097" s="18" t="s">
        <v>31</v>
      </c>
      <c r="E1097">
        <v>2.2999999999999998</v>
      </c>
      <c r="F1097" s="18">
        <v>1</v>
      </c>
      <c r="G1097" s="18" t="s">
        <v>48</v>
      </c>
      <c r="H1097" s="18" t="s">
        <v>23</v>
      </c>
      <c r="I1097">
        <v>17.989999999999998</v>
      </c>
      <c r="J1097">
        <v>0</v>
      </c>
      <c r="K1097" t="s">
        <v>28</v>
      </c>
      <c r="L1097">
        <v>3</v>
      </c>
      <c r="M1097">
        <v>1.1499999999999999</v>
      </c>
      <c r="N1097" t="s">
        <v>46</v>
      </c>
      <c r="O1097" t="str">
        <f t="shared" si="17"/>
        <v>18-25</v>
      </c>
    </row>
    <row r="1098" spans="1:15" x14ac:dyDescent="0.25">
      <c r="A1098" t="s">
        <v>1138</v>
      </c>
      <c r="B1098" s="18">
        <v>20</v>
      </c>
      <c r="C1098" s="18" t="s">
        <v>26</v>
      </c>
      <c r="D1098" s="18" t="s">
        <v>21</v>
      </c>
      <c r="E1098">
        <v>1.45</v>
      </c>
      <c r="F1098" s="18">
        <v>0</v>
      </c>
      <c r="G1098" s="18" t="s">
        <v>69</v>
      </c>
      <c r="H1098" s="18" t="s">
        <v>56</v>
      </c>
      <c r="I1098">
        <v>13.99</v>
      </c>
      <c r="J1098">
        <v>0</v>
      </c>
      <c r="K1098" t="s">
        <v>18</v>
      </c>
      <c r="L1098">
        <v>5</v>
      </c>
      <c r="M1098">
        <v>1.45</v>
      </c>
      <c r="N1098" t="s">
        <v>33</v>
      </c>
      <c r="O1098" t="str">
        <f t="shared" si="17"/>
        <v>18-25</v>
      </c>
    </row>
    <row r="1099" spans="1:15" x14ac:dyDescent="0.25">
      <c r="A1099" t="s">
        <v>1139</v>
      </c>
      <c r="B1099" s="18">
        <v>57</v>
      </c>
      <c r="C1099" s="18" t="s">
        <v>26</v>
      </c>
      <c r="D1099" s="18" t="s">
        <v>31</v>
      </c>
      <c r="E1099">
        <v>19.3</v>
      </c>
      <c r="F1099" s="18">
        <v>42</v>
      </c>
      <c r="G1099" s="18" t="s">
        <v>22</v>
      </c>
      <c r="H1099" s="18" t="s">
        <v>54</v>
      </c>
      <c r="I1099">
        <v>17.989999999999998</v>
      </c>
      <c r="J1099">
        <v>1</v>
      </c>
      <c r="K1099" t="s">
        <v>18</v>
      </c>
      <c r="L1099">
        <v>4</v>
      </c>
      <c r="M1099">
        <v>0.45</v>
      </c>
      <c r="N1099" t="s">
        <v>38</v>
      </c>
      <c r="O1099" t="str">
        <f t="shared" si="17"/>
        <v>56-100</v>
      </c>
    </row>
    <row r="1100" spans="1:15" x14ac:dyDescent="0.25">
      <c r="A1100" t="s">
        <v>1140</v>
      </c>
      <c r="B1100" s="18">
        <v>61</v>
      </c>
      <c r="C1100" s="18" t="s">
        <v>40</v>
      </c>
      <c r="D1100" s="18" t="s">
        <v>31</v>
      </c>
      <c r="E1100">
        <v>34.86</v>
      </c>
      <c r="F1100" s="18">
        <v>23</v>
      </c>
      <c r="G1100" s="18" t="s">
        <v>32</v>
      </c>
      <c r="H1100" s="18" t="s">
        <v>23</v>
      </c>
      <c r="I1100">
        <v>17.989999999999998</v>
      </c>
      <c r="J1100">
        <v>0</v>
      </c>
      <c r="K1100" t="s">
        <v>28</v>
      </c>
      <c r="L1100">
        <v>3</v>
      </c>
      <c r="M1100">
        <v>1.45</v>
      </c>
      <c r="N1100" t="s">
        <v>51</v>
      </c>
      <c r="O1100" t="str">
        <f t="shared" si="17"/>
        <v>56-100</v>
      </c>
    </row>
    <row r="1101" spans="1:15" x14ac:dyDescent="0.25">
      <c r="A1101" t="s">
        <v>1141</v>
      </c>
      <c r="B1101" s="18">
        <v>24</v>
      </c>
      <c r="C1101" s="18" t="s">
        <v>14</v>
      </c>
      <c r="D1101" s="18" t="s">
        <v>21</v>
      </c>
      <c r="E1101">
        <v>4.8899999999999997</v>
      </c>
      <c r="F1101" s="18">
        <v>58</v>
      </c>
      <c r="G1101" s="18" t="s">
        <v>48</v>
      </c>
      <c r="H1101" s="18" t="s">
        <v>23</v>
      </c>
      <c r="I1101">
        <v>13.99</v>
      </c>
      <c r="J1101">
        <v>1</v>
      </c>
      <c r="K1101" t="s">
        <v>36</v>
      </c>
      <c r="L1101">
        <v>2</v>
      </c>
      <c r="M1101">
        <v>0.08</v>
      </c>
      <c r="N1101" t="s">
        <v>19</v>
      </c>
      <c r="O1101" t="str">
        <f t="shared" si="17"/>
        <v>18-25</v>
      </c>
    </row>
    <row r="1102" spans="1:15" x14ac:dyDescent="0.25">
      <c r="A1102" t="s">
        <v>1142</v>
      </c>
      <c r="B1102" s="18">
        <v>47</v>
      </c>
      <c r="C1102" s="18" t="s">
        <v>14</v>
      </c>
      <c r="D1102" s="18" t="s">
        <v>21</v>
      </c>
      <c r="E1102">
        <v>24.11</v>
      </c>
      <c r="F1102" s="18">
        <v>31</v>
      </c>
      <c r="G1102" s="18" t="s">
        <v>22</v>
      </c>
      <c r="H1102" s="18" t="s">
        <v>45</v>
      </c>
      <c r="I1102">
        <v>13.99</v>
      </c>
      <c r="J1102">
        <v>0</v>
      </c>
      <c r="K1102" t="s">
        <v>42</v>
      </c>
      <c r="L1102">
        <v>3</v>
      </c>
      <c r="M1102">
        <v>0.75</v>
      </c>
      <c r="N1102" t="s">
        <v>24</v>
      </c>
      <c r="O1102" t="str">
        <f t="shared" si="17"/>
        <v>36-55</v>
      </c>
    </row>
    <row r="1103" spans="1:15" x14ac:dyDescent="0.25">
      <c r="A1103" t="s">
        <v>1143</v>
      </c>
      <c r="B1103" s="18">
        <v>68</v>
      </c>
      <c r="C1103" s="18" t="s">
        <v>26</v>
      </c>
      <c r="D1103" s="18" t="s">
        <v>21</v>
      </c>
      <c r="E1103">
        <v>81.069999999999993</v>
      </c>
      <c r="F1103" s="18">
        <v>42</v>
      </c>
      <c r="G1103" s="18" t="s">
        <v>69</v>
      </c>
      <c r="H1103" s="18" t="s">
        <v>45</v>
      </c>
      <c r="I1103">
        <v>13.99</v>
      </c>
      <c r="J1103">
        <v>0</v>
      </c>
      <c r="K1103" t="s">
        <v>36</v>
      </c>
      <c r="L1103">
        <v>1</v>
      </c>
      <c r="M1103">
        <v>1.89</v>
      </c>
      <c r="N1103" t="s">
        <v>51</v>
      </c>
      <c r="O1103" t="str">
        <f t="shared" si="17"/>
        <v>56-100</v>
      </c>
    </row>
    <row r="1104" spans="1:15" x14ac:dyDescent="0.25">
      <c r="A1104" t="s">
        <v>1144</v>
      </c>
      <c r="B1104" s="18">
        <v>40</v>
      </c>
      <c r="C1104" s="18" t="s">
        <v>14</v>
      </c>
      <c r="D1104" s="18" t="s">
        <v>15</v>
      </c>
      <c r="E1104">
        <v>0.86</v>
      </c>
      <c r="F1104" s="18">
        <v>5</v>
      </c>
      <c r="G1104" s="18" t="s">
        <v>32</v>
      </c>
      <c r="H1104" s="18" t="s">
        <v>56</v>
      </c>
      <c r="I1104">
        <v>8.99</v>
      </c>
      <c r="J1104">
        <v>1</v>
      </c>
      <c r="K1104" t="s">
        <v>36</v>
      </c>
      <c r="L1104">
        <v>2</v>
      </c>
      <c r="M1104">
        <v>0.14000000000000001</v>
      </c>
      <c r="N1104" t="s">
        <v>51</v>
      </c>
      <c r="O1104" t="str">
        <f t="shared" si="17"/>
        <v>36-55</v>
      </c>
    </row>
    <row r="1105" spans="1:15" x14ac:dyDescent="0.25">
      <c r="A1105" t="s">
        <v>1145</v>
      </c>
      <c r="B1105" s="18">
        <v>42</v>
      </c>
      <c r="C1105" s="18" t="s">
        <v>40</v>
      </c>
      <c r="D1105" s="18" t="s">
        <v>31</v>
      </c>
      <c r="E1105">
        <v>1.91</v>
      </c>
      <c r="F1105" s="18">
        <v>44</v>
      </c>
      <c r="G1105" s="18" t="s">
        <v>22</v>
      </c>
      <c r="H1105" s="18" t="s">
        <v>23</v>
      </c>
      <c r="I1105">
        <v>17.989999999999998</v>
      </c>
      <c r="J1105">
        <v>1</v>
      </c>
      <c r="K1105" t="s">
        <v>28</v>
      </c>
      <c r="L1105">
        <v>1</v>
      </c>
      <c r="M1105">
        <v>0.04</v>
      </c>
      <c r="N1105" t="s">
        <v>19</v>
      </c>
      <c r="O1105" t="str">
        <f t="shared" si="17"/>
        <v>36-55</v>
      </c>
    </row>
    <row r="1106" spans="1:15" x14ac:dyDescent="0.25">
      <c r="A1106" t="s">
        <v>1146</v>
      </c>
      <c r="B1106" s="18">
        <v>59</v>
      </c>
      <c r="C1106" s="18" t="s">
        <v>14</v>
      </c>
      <c r="D1106" s="18" t="s">
        <v>15</v>
      </c>
      <c r="E1106">
        <v>14.32</v>
      </c>
      <c r="F1106" s="18">
        <v>47</v>
      </c>
      <c r="G1106" s="18" t="s">
        <v>48</v>
      </c>
      <c r="H1106" s="18" t="s">
        <v>45</v>
      </c>
      <c r="I1106">
        <v>8.99</v>
      </c>
      <c r="J1106">
        <v>1</v>
      </c>
      <c r="K1106" t="s">
        <v>60</v>
      </c>
      <c r="L1106">
        <v>1</v>
      </c>
      <c r="M1106">
        <v>0.3</v>
      </c>
      <c r="N1106" t="s">
        <v>33</v>
      </c>
      <c r="O1106" t="str">
        <f t="shared" si="17"/>
        <v>56-100</v>
      </c>
    </row>
    <row r="1107" spans="1:15" x14ac:dyDescent="0.25">
      <c r="A1107" t="s">
        <v>1147</v>
      </c>
      <c r="B1107" s="18">
        <v>59</v>
      </c>
      <c r="C1107" s="18" t="s">
        <v>14</v>
      </c>
      <c r="D1107" s="18" t="s">
        <v>15</v>
      </c>
      <c r="E1107">
        <v>0.09</v>
      </c>
      <c r="F1107" s="18">
        <v>25</v>
      </c>
      <c r="G1107" s="18" t="s">
        <v>22</v>
      </c>
      <c r="H1107" s="18" t="s">
        <v>45</v>
      </c>
      <c r="I1107">
        <v>8.99</v>
      </c>
      <c r="J1107">
        <v>1</v>
      </c>
      <c r="K1107" t="s">
        <v>28</v>
      </c>
      <c r="L1107">
        <v>2</v>
      </c>
      <c r="M1107">
        <v>0</v>
      </c>
      <c r="N1107" t="s">
        <v>24</v>
      </c>
      <c r="O1107" t="str">
        <f t="shared" si="17"/>
        <v>56-100</v>
      </c>
    </row>
    <row r="1108" spans="1:15" x14ac:dyDescent="0.25">
      <c r="A1108" t="s">
        <v>1148</v>
      </c>
      <c r="B1108" s="18">
        <v>33</v>
      </c>
      <c r="C1108" s="18" t="s">
        <v>40</v>
      </c>
      <c r="D1108" s="18" t="s">
        <v>31</v>
      </c>
      <c r="E1108">
        <v>9.68</v>
      </c>
      <c r="F1108" s="18">
        <v>57</v>
      </c>
      <c r="G1108" s="18" t="s">
        <v>27</v>
      </c>
      <c r="H1108" s="18" t="s">
        <v>45</v>
      </c>
      <c r="I1108">
        <v>17.989999999999998</v>
      </c>
      <c r="J1108">
        <v>1</v>
      </c>
      <c r="K1108" t="s">
        <v>18</v>
      </c>
      <c r="L1108">
        <v>1</v>
      </c>
      <c r="M1108">
        <v>0.17</v>
      </c>
      <c r="N1108" t="s">
        <v>51</v>
      </c>
      <c r="O1108" t="str">
        <f t="shared" si="17"/>
        <v>26-35</v>
      </c>
    </row>
    <row r="1109" spans="1:15" x14ac:dyDescent="0.25">
      <c r="A1109" t="s">
        <v>1149</v>
      </c>
      <c r="B1109" s="18">
        <v>24</v>
      </c>
      <c r="C1109" s="18" t="s">
        <v>40</v>
      </c>
      <c r="D1109" s="18" t="s">
        <v>21</v>
      </c>
      <c r="E1109">
        <v>13.71</v>
      </c>
      <c r="F1109" s="18">
        <v>51</v>
      </c>
      <c r="G1109" s="18" t="s">
        <v>32</v>
      </c>
      <c r="H1109" s="18" t="s">
        <v>23</v>
      </c>
      <c r="I1109">
        <v>13.99</v>
      </c>
      <c r="J1109">
        <v>1</v>
      </c>
      <c r="K1109" t="s">
        <v>36</v>
      </c>
      <c r="L1109">
        <v>1</v>
      </c>
      <c r="M1109">
        <v>0.26</v>
      </c>
      <c r="N1109" t="s">
        <v>33</v>
      </c>
      <c r="O1109" t="str">
        <f t="shared" si="17"/>
        <v>18-25</v>
      </c>
    </row>
    <row r="1110" spans="1:15" x14ac:dyDescent="0.25">
      <c r="A1110" t="s">
        <v>1150</v>
      </c>
      <c r="B1110" s="18">
        <v>45</v>
      </c>
      <c r="C1110" s="18" t="s">
        <v>26</v>
      </c>
      <c r="D1110" s="18" t="s">
        <v>31</v>
      </c>
      <c r="E1110">
        <v>11.99</v>
      </c>
      <c r="F1110" s="18">
        <v>54</v>
      </c>
      <c r="G1110" s="18" t="s">
        <v>69</v>
      </c>
      <c r="H1110" s="18" t="s">
        <v>54</v>
      </c>
      <c r="I1110">
        <v>17.989999999999998</v>
      </c>
      <c r="J1110">
        <v>1</v>
      </c>
      <c r="K1110" t="s">
        <v>60</v>
      </c>
      <c r="L1110">
        <v>2</v>
      </c>
      <c r="M1110">
        <v>0.22</v>
      </c>
      <c r="N1110" t="s">
        <v>33</v>
      </c>
      <c r="O1110" t="str">
        <f t="shared" si="17"/>
        <v>36-55</v>
      </c>
    </row>
    <row r="1111" spans="1:15" x14ac:dyDescent="0.25">
      <c r="A1111" t="s">
        <v>1151</v>
      </c>
      <c r="B1111" s="18">
        <v>48</v>
      </c>
      <c r="C1111" s="18" t="s">
        <v>40</v>
      </c>
      <c r="D1111" s="18" t="s">
        <v>31</v>
      </c>
      <c r="E1111">
        <v>7.18</v>
      </c>
      <c r="F1111" s="18">
        <v>53</v>
      </c>
      <c r="G1111" s="18" t="s">
        <v>27</v>
      </c>
      <c r="H1111" s="18" t="s">
        <v>56</v>
      </c>
      <c r="I1111">
        <v>17.989999999999998</v>
      </c>
      <c r="J1111">
        <v>0</v>
      </c>
      <c r="K1111" t="s">
        <v>36</v>
      </c>
      <c r="L1111">
        <v>4</v>
      </c>
      <c r="M1111">
        <v>0.13</v>
      </c>
      <c r="N1111" t="s">
        <v>46</v>
      </c>
      <c r="O1111" t="str">
        <f t="shared" si="17"/>
        <v>36-55</v>
      </c>
    </row>
    <row r="1112" spans="1:15" x14ac:dyDescent="0.25">
      <c r="A1112" t="s">
        <v>1152</v>
      </c>
      <c r="B1112" s="18">
        <v>39</v>
      </c>
      <c r="C1112" s="18" t="s">
        <v>40</v>
      </c>
      <c r="D1112" s="18" t="s">
        <v>21</v>
      </c>
      <c r="E1112">
        <v>31.83</v>
      </c>
      <c r="F1112" s="18">
        <v>2</v>
      </c>
      <c r="G1112" s="18" t="s">
        <v>16</v>
      </c>
      <c r="H1112" s="18" t="s">
        <v>23</v>
      </c>
      <c r="I1112">
        <v>13.99</v>
      </c>
      <c r="J1112">
        <v>0</v>
      </c>
      <c r="K1112" t="s">
        <v>28</v>
      </c>
      <c r="L1112">
        <v>5</v>
      </c>
      <c r="M1112">
        <v>10.61</v>
      </c>
      <c r="N1112" t="s">
        <v>33</v>
      </c>
      <c r="O1112" t="str">
        <f t="shared" si="17"/>
        <v>36-55</v>
      </c>
    </row>
    <row r="1113" spans="1:15" x14ac:dyDescent="0.25">
      <c r="A1113" t="s">
        <v>1153</v>
      </c>
      <c r="B1113" s="18">
        <v>25</v>
      </c>
      <c r="C1113" s="18" t="s">
        <v>40</v>
      </c>
      <c r="D1113" s="18" t="s">
        <v>21</v>
      </c>
      <c r="E1113">
        <v>7.26</v>
      </c>
      <c r="F1113" s="18">
        <v>43</v>
      </c>
      <c r="G1113" s="18" t="s">
        <v>32</v>
      </c>
      <c r="H1113" s="18" t="s">
        <v>54</v>
      </c>
      <c r="I1113">
        <v>13.99</v>
      </c>
      <c r="J1113">
        <v>1</v>
      </c>
      <c r="K1113" t="s">
        <v>42</v>
      </c>
      <c r="L1113">
        <v>1</v>
      </c>
      <c r="M1113">
        <v>0.17</v>
      </c>
      <c r="N1113" t="s">
        <v>19</v>
      </c>
      <c r="O1113" t="str">
        <f t="shared" si="17"/>
        <v>18-25</v>
      </c>
    </row>
    <row r="1114" spans="1:15" x14ac:dyDescent="0.25">
      <c r="A1114" t="s">
        <v>1154</v>
      </c>
      <c r="B1114" s="18">
        <v>64</v>
      </c>
      <c r="C1114" s="18" t="s">
        <v>40</v>
      </c>
      <c r="D1114" s="18" t="s">
        <v>31</v>
      </c>
      <c r="E1114">
        <v>3.51</v>
      </c>
      <c r="F1114" s="18">
        <v>30</v>
      </c>
      <c r="G1114" s="18" t="s">
        <v>22</v>
      </c>
      <c r="H1114" s="18" t="s">
        <v>56</v>
      </c>
      <c r="I1114">
        <v>17.989999999999998</v>
      </c>
      <c r="J1114">
        <v>0</v>
      </c>
      <c r="K1114" t="s">
        <v>42</v>
      </c>
      <c r="L1114">
        <v>5</v>
      </c>
      <c r="M1114">
        <v>0.11</v>
      </c>
      <c r="N1114" t="s">
        <v>19</v>
      </c>
      <c r="O1114" t="str">
        <f t="shared" si="17"/>
        <v>56-100</v>
      </c>
    </row>
    <row r="1115" spans="1:15" x14ac:dyDescent="0.25">
      <c r="A1115" t="s">
        <v>1155</v>
      </c>
      <c r="B1115" s="18">
        <v>25</v>
      </c>
      <c r="C1115" s="18" t="s">
        <v>40</v>
      </c>
      <c r="D1115" s="18" t="s">
        <v>31</v>
      </c>
      <c r="E1115">
        <v>16.61</v>
      </c>
      <c r="F1115" s="18">
        <v>34</v>
      </c>
      <c r="G1115" s="18" t="s">
        <v>32</v>
      </c>
      <c r="H1115" s="18" t="s">
        <v>23</v>
      </c>
      <c r="I1115">
        <v>17.989999999999998</v>
      </c>
      <c r="J1115">
        <v>0</v>
      </c>
      <c r="K1115" t="s">
        <v>36</v>
      </c>
      <c r="L1115">
        <v>4</v>
      </c>
      <c r="M1115">
        <v>0.47</v>
      </c>
      <c r="N1115" t="s">
        <v>46</v>
      </c>
      <c r="O1115" t="str">
        <f t="shared" si="17"/>
        <v>18-25</v>
      </c>
    </row>
    <row r="1116" spans="1:15" x14ac:dyDescent="0.25">
      <c r="A1116" t="s">
        <v>1156</v>
      </c>
      <c r="B1116" s="18">
        <v>59</v>
      </c>
      <c r="C1116" s="18" t="s">
        <v>26</v>
      </c>
      <c r="D1116" s="18" t="s">
        <v>15</v>
      </c>
      <c r="E1116">
        <v>6.96</v>
      </c>
      <c r="F1116" s="18">
        <v>4</v>
      </c>
      <c r="G1116" s="18" t="s">
        <v>27</v>
      </c>
      <c r="H1116" s="18" t="s">
        <v>17</v>
      </c>
      <c r="I1116">
        <v>8.99</v>
      </c>
      <c r="J1116">
        <v>0</v>
      </c>
      <c r="K1116" t="s">
        <v>42</v>
      </c>
      <c r="L1116">
        <v>2</v>
      </c>
      <c r="M1116">
        <v>1.39</v>
      </c>
      <c r="N1116" t="s">
        <v>33</v>
      </c>
      <c r="O1116" t="str">
        <f t="shared" si="17"/>
        <v>56-100</v>
      </c>
    </row>
    <row r="1117" spans="1:15" x14ac:dyDescent="0.25">
      <c r="A1117" t="s">
        <v>1157</v>
      </c>
      <c r="B1117" s="18">
        <v>64</v>
      </c>
      <c r="C1117" s="18" t="s">
        <v>40</v>
      </c>
      <c r="D1117" s="18" t="s">
        <v>31</v>
      </c>
      <c r="E1117">
        <v>15.22</v>
      </c>
      <c r="F1117" s="18">
        <v>4</v>
      </c>
      <c r="G1117" s="18" t="s">
        <v>69</v>
      </c>
      <c r="H1117" s="18" t="s">
        <v>45</v>
      </c>
      <c r="I1117">
        <v>17.989999999999998</v>
      </c>
      <c r="J1117">
        <v>0</v>
      </c>
      <c r="K1117" t="s">
        <v>18</v>
      </c>
      <c r="L1117">
        <v>1</v>
      </c>
      <c r="M1117">
        <v>3.04</v>
      </c>
      <c r="N1117" t="s">
        <v>51</v>
      </c>
      <c r="O1117" t="str">
        <f t="shared" si="17"/>
        <v>56-100</v>
      </c>
    </row>
    <row r="1118" spans="1:15" x14ac:dyDescent="0.25">
      <c r="A1118" t="s">
        <v>1158</v>
      </c>
      <c r="B1118" s="18">
        <v>62</v>
      </c>
      <c r="C1118" s="18" t="s">
        <v>14</v>
      </c>
      <c r="D1118" s="18" t="s">
        <v>31</v>
      </c>
      <c r="E1118">
        <v>4.99</v>
      </c>
      <c r="F1118" s="18">
        <v>10</v>
      </c>
      <c r="G1118" s="18" t="s">
        <v>69</v>
      </c>
      <c r="H1118" s="18" t="s">
        <v>17</v>
      </c>
      <c r="I1118">
        <v>17.989999999999998</v>
      </c>
      <c r="J1118">
        <v>1</v>
      </c>
      <c r="K1118" t="s">
        <v>36</v>
      </c>
      <c r="L1118">
        <v>2</v>
      </c>
      <c r="M1118">
        <v>0.45</v>
      </c>
      <c r="N1118" t="s">
        <v>46</v>
      </c>
      <c r="O1118" t="str">
        <f t="shared" si="17"/>
        <v>56-100</v>
      </c>
    </row>
    <row r="1119" spans="1:15" x14ac:dyDescent="0.25">
      <c r="A1119" t="s">
        <v>1159</v>
      </c>
      <c r="B1119" s="18">
        <v>57</v>
      </c>
      <c r="C1119" s="18" t="s">
        <v>40</v>
      </c>
      <c r="D1119" s="18" t="s">
        <v>21</v>
      </c>
      <c r="E1119">
        <v>3.73</v>
      </c>
      <c r="F1119" s="18">
        <v>5</v>
      </c>
      <c r="G1119" s="18" t="s">
        <v>22</v>
      </c>
      <c r="H1119" s="18" t="s">
        <v>45</v>
      </c>
      <c r="I1119">
        <v>13.99</v>
      </c>
      <c r="J1119">
        <v>0</v>
      </c>
      <c r="K1119" t="s">
        <v>42</v>
      </c>
      <c r="L1119">
        <v>2</v>
      </c>
      <c r="M1119">
        <v>0.62</v>
      </c>
      <c r="N1119" t="s">
        <v>46</v>
      </c>
      <c r="O1119" t="str">
        <f t="shared" si="17"/>
        <v>56-100</v>
      </c>
    </row>
    <row r="1120" spans="1:15" x14ac:dyDescent="0.25">
      <c r="A1120" t="s">
        <v>1160</v>
      </c>
      <c r="B1120" s="18">
        <v>24</v>
      </c>
      <c r="C1120" s="18" t="s">
        <v>26</v>
      </c>
      <c r="D1120" s="18" t="s">
        <v>31</v>
      </c>
      <c r="E1120">
        <v>30.8</v>
      </c>
      <c r="F1120" s="18">
        <v>19</v>
      </c>
      <c r="G1120" s="18" t="s">
        <v>22</v>
      </c>
      <c r="H1120" s="18" t="s">
        <v>23</v>
      </c>
      <c r="I1120">
        <v>17.989999999999998</v>
      </c>
      <c r="J1120">
        <v>0</v>
      </c>
      <c r="K1120" t="s">
        <v>60</v>
      </c>
      <c r="L1120">
        <v>5</v>
      </c>
      <c r="M1120">
        <v>1.54</v>
      </c>
      <c r="N1120" t="s">
        <v>38</v>
      </c>
      <c r="O1120" t="str">
        <f t="shared" si="17"/>
        <v>18-25</v>
      </c>
    </row>
    <row r="1121" spans="1:15" x14ac:dyDescent="0.25">
      <c r="A1121" t="s">
        <v>1161</v>
      </c>
      <c r="B1121" s="18">
        <v>51</v>
      </c>
      <c r="C1121" s="18" t="s">
        <v>14</v>
      </c>
      <c r="D1121" s="18" t="s">
        <v>15</v>
      </c>
      <c r="E1121">
        <v>36.619999999999997</v>
      </c>
      <c r="F1121" s="18">
        <v>43</v>
      </c>
      <c r="G1121" s="18" t="s">
        <v>69</v>
      </c>
      <c r="H1121" s="18" t="s">
        <v>45</v>
      </c>
      <c r="I1121">
        <v>8.99</v>
      </c>
      <c r="J1121">
        <v>0</v>
      </c>
      <c r="K1121" t="s">
        <v>60</v>
      </c>
      <c r="L1121">
        <v>4</v>
      </c>
      <c r="M1121">
        <v>0.83</v>
      </c>
      <c r="N1121" t="s">
        <v>33</v>
      </c>
      <c r="O1121" t="str">
        <f t="shared" si="17"/>
        <v>36-55</v>
      </c>
    </row>
    <row r="1122" spans="1:15" x14ac:dyDescent="0.25">
      <c r="A1122" t="s">
        <v>1162</v>
      </c>
      <c r="B1122" s="18">
        <v>69</v>
      </c>
      <c r="C1122" s="18" t="s">
        <v>26</v>
      </c>
      <c r="D1122" s="18" t="s">
        <v>15</v>
      </c>
      <c r="E1122">
        <v>4.8099999999999996</v>
      </c>
      <c r="F1122" s="18">
        <v>22</v>
      </c>
      <c r="G1122" s="18" t="s">
        <v>48</v>
      </c>
      <c r="H1122" s="18" t="s">
        <v>17</v>
      </c>
      <c r="I1122">
        <v>8.99</v>
      </c>
      <c r="J1122">
        <v>1</v>
      </c>
      <c r="K1122" t="s">
        <v>18</v>
      </c>
      <c r="L1122">
        <v>2</v>
      </c>
      <c r="M1122">
        <v>0.21</v>
      </c>
      <c r="N1122" t="s">
        <v>19</v>
      </c>
      <c r="O1122" t="str">
        <f t="shared" si="17"/>
        <v>56-100</v>
      </c>
    </row>
    <row r="1123" spans="1:15" x14ac:dyDescent="0.25">
      <c r="A1123" t="s">
        <v>1163</v>
      </c>
      <c r="B1123" s="18">
        <v>20</v>
      </c>
      <c r="C1123" s="18" t="s">
        <v>26</v>
      </c>
      <c r="D1123" s="18" t="s">
        <v>21</v>
      </c>
      <c r="E1123">
        <v>4.28</v>
      </c>
      <c r="F1123" s="18">
        <v>14</v>
      </c>
      <c r="G1123" s="18" t="s">
        <v>69</v>
      </c>
      <c r="H1123" s="18" t="s">
        <v>56</v>
      </c>
      <c r="I1123">
        <v>13.99</v>
      </c>
      <c r="J1123">
        <v>0</v>
      </c>
      <c r="K1123" t="s">
        <v>36</v>
      </c>
      <c r="L1123">
        <v>5</v>
      </c>
      <c r="M1123">
        <v>0.28999999999999998</v>
      </c>
      <c r="N1123" t="s">
        <v>24</v>
      </c>
      <c r="O1123" t="str">
        <f t="shared" si="17"/>
        <v>18-25</v>
      </c>
    </row>
    <row r="1124" spans="1:15" x14ac:dyDescent="0.25">
      <c r="A1124" t="s">
        <v>1164</v>
      </c>
      <c r="B1124" s="18">
        <v>46</v>
      </c>
      <c r="C1124" s="18" t="s">
        <v>26</v>
      </c>
      <c r="D1124" s="18" t="s">
        <v>21</v>
      </c>
      <c r="E1124">
        <v>10.98</v>
      </c>
      <c r="F1124" s="18">
        <v>20</v>
      </c>
      <c r="G1124" s="18" t="s">
        <v>16</v>
      </c>
      <c r="H1124" s="18" t="s">
        <v>23</v>
      </c>
      <c r="I1124">
        <v>13.99</v>
      </c>
      <c r="J1124">
        <v>0</v>
      </c>
      <c r="K1124" t="s">
        <v>18</v>
      </c>
      <c r="L1124">
        <v>5</v>
      </c>
      <c r="M1124">
        <v>0.52</v>
      </c>
      <c r="N1124" t="s">
        <v>24</v>
      </c>
      <c r="O1124" t="str">
        <f t="shared" si="17"/>
        <v>36-55</v>
      </c>
    </row>
    <row r="1125" spans="1:15" x14ac:dyDescent="0.25">
      <c r="A1125" t="s">
        <v>1165</v>
      </c>
      <c r="B1125" s="18">
        <v>21</v>
      </c>
      <c r="C1125" s="18" t="s">
        <v>40</v>
      </c>
      <c r="D1125" s="18" t="s">
        <v>31</v>
      </c>
      <c r="E1125">
        <v>3.06</v>
      </c>
      <c r="F1125" s="18">
        <v>24</v>
      </c>
      <c r="G1125" s="18" t="s">
        <v>69</v>
      </c>
      <c r="H1125" s="18" t="s">
        <v>23</v>
      </c>
      <c r="I1125">
        <v>17.989999999999998</v>
      </c>
      <c r="J1125">
        <v>0</v>
      </c>
      <c r="K1125" t="s">
        <v>42</v>
      </c>
      <c r="L1125">
        <v>4</v>
      </c>
      <c r="M1125">
        <v>0.12</v>
      </c>
      <c r="N1125" t="s">
        <v>38</v>
      </c>
      <c r="O1125" t="str">
        <f t="shared" si="17"/>
        <v>18-25</v>
      </c>
    </row>
    <row r="1126" spans="1:15" x14ac:dyDescent="0.25">
      <c r="A1126" t="s">
        <v>1166</v>
      </c>
      <c r="B1126" s="18">
        <v>56</v>
      </c>
      <c r="C1126" s="18" t="s">
        <v>14</v>
      </c>
      <c r="D1126" s="18" t="s">
        <v>21</v>
      </c>
      <c r="E1126">
        <v>16.86</v>
      </c>
      <c r="F1126" s="18">
        <v>34</v>
      </c>
      <c r="G1126" s="18" t="s">
        <v>48</v>
      </c>
      <c r="H1126" s="18" t="s">
        <v>17</v>
      </c>
      <c r="I1126">
        <v>13.99</v>
      </c>
      <c r="J1126">
        <v>1</v>
      </c>
      <c r="K1126" t="s">
        <v>60</v>
      </c>
      <c r="L1126">
        <v>2</v>
      </c>
      <c r="M1126">
        <v>0.48</v>
      </c>
      <c r="N1126" t="s">
        <v>19</v>
      </c>
      <c r="O1126" t="str">
        <f t="shared" si="17"/>
        <v>56-100</v>
      </c>
    </row>
    <row r="1127" spans="1:15" x14ac:dyDescent="0.25">
      <c r="A1127" t="s">
        <v>1167</v>
      </c>
      <c r="B1127" s="18">
        <v>40</v>
      </c>
      <c r="C1127" s="18" t="s">
        <v>14</v>
      </c>
      <c r="D1127" s="18" t="s">
        <v>21</v>
      </c>
      <c r="E1127">
        <v>9.41</v>
      </c>
      <c r="F1127" s="18">
        <v>46</v>
      </c>
      <c r="G1127" s="18" t="s">
        <v>16</v>
      </c>
      <c r="H1127" s="18" t="s">
        <v>17</v>
      </c>
      <c r="I1127">
        <v>13.99</v>
      </c>
      <c r="J1127">
        <v>1</v>
      </c>
      <c r="K1127" t="s">
        <v>28</v>
      </c>
      <c r="L1127">
        <v>3</v>
      </c>
      <c r="M1127">
        <v>0.2</v>
      </c>
      <c r="N1127" t="s">
        <v>29</v>
      </c>
      <c r="O1127" t="str">
        <f t="shared" si="17"/>
        <v>36-55</v>
      </c>
    </row>
    <row r="1128" spans="1:15" x14ac:dyDescent="0.25">
      <c r="A1128" t="s">
        <v>1168</v>
      </c>
      <c r="B1128" s="18">
        <v>21</v>
      </c>
      <c r="C1128" s="18" t="s">
        <v>14</v>
      </c>
      <c r="D1128" s="18" t="s">
        <v>15</v>
      </c>
      <c r="E1128">
        <v>54.56</v>
      </c>
      <c r="F1128" s="18">
        <v>11</v>
      </c>
      <c r="G1128" s="18" t="s">
        <v>69</v>
      </c>
      <c r="H1128" s="18" t="s">
        <v>54</v>
      </c>
      <c r="I1128">
        <v>8.99</v>
      </c>
      <c r="J1128">
        <v>0</v>
      </c>
      <c r="K1128" t="s">
        <v>60</v>
      </c>
      <c r="L1128">
        <v>5</v>
      </c>
      <c r="M1128">
        <v>4.55</v>
      </c>
      <c r="N1128" t="s">
        <v>38</v>
      </c>
      <c r="O1128" t="str">
        <f t="shared" si="17"/>
        <v>18-25</v>
      </c>
    </row>
    <row r="1129" spans="1:15" x14ac:dyDescent="0.25">
      <c r="A1129" t="s">
        <v>1169</v>
      </c>
      <c r="B1129" s="18">
        <v>18</v>
      </c>
      <c r="C1129" s="18" t="s">
        <v>40</v>
      </c>
      <c r="D1129" s="18" t="s">
        <v>31</v>
      </c>
      <c r="E1129">
        <v>1.61</v>
      </c>
      <c r="F1129" s="18">
        <v>29</v>
      </c>
      <c r="G1129" s="18" t="s">
        <v>27</v>
      </c>
      <c r="H1129" s="18" t="s">
        <v>23</v>
      </c>
      <c r="I1129">
        <v>17.989999999999998</v>
      </c>
      <c r="J1129">
        <v>1</v>
      </c>
      <c r="K1129" t="s">
        <v>42</v>
      </c>
      <c r="L1129">
        <v>1</v>
      </c>
      <c r="M1129">
        <v>0.05</v>
      </c>
      <c r="N1129" t="s">
        <v>29</v>
      </c>
      <c r="O1129" t="str">
        <f t="shared" si="17"/>
        <v>18-25</v>
      </c>
    </row>
    <row r="1130" spans="1:15" x14ac:dyDescent="0.25">
      <c r="A1130" t="s">
        <v>1170</v>
      </c>
      <c r="B1130" s="18">
        <v>18</v>
      </c>
      <c r="C1130" s="18" t="s">
        <v>26</v>
      </c>
      <c r="D1130" s="18" t="s">
        <v>31</v>
      </c>
      <c r="E1130">
        <v>0.38</v>
      </c>
      <c r="F1130" s="18">
        <v>37</v>
      </c>
      <c r="G1130" s="18" t="s">
        <v>69</v>
      </c>
      <c r="H1130" s="18" t="s">
        <v>17</v>
      </c>
      <c r="I1130">
        <v>17.989999999999998</v>
      </c>
      <c r="J1130">
        <v>1</v>
      </c>
      <c r="K1130" t="s">
        <v>28</v>
      </c>
      <c r="L1130">
        <v>5</v>
      </c>
      <c r="M1130">
        <v>0.01</v>
      </c>
      <c r="N1130" t="s">
        <v>19</v>
      </c>
      <c r="O1130" t="str">
        <f t="shared" si="17"/>
        <v>18-25</v>
      </c>
    </row>
    <row r="1131" spans="1:15" x14ac:dyDescent="0.25">
      <c r="A1131" t="s">
        <v>1171</v>
      </c>
      <c r="B1131" s="18">
        <v>31</v>
      </c>
      <c r="C1131" s="18" t="s">
        <v>26</v>
      </c>
      <c r="D1131" s="18" t="s">
        <v>31</v>
      </c>
      <c r="E1131">
        <v>0.54</v>
      </c>
      <c r="F1131" s="18">
        <v>16</v>
      </c>
      <c r="G1131" s="18" t="s">
        <v>69</v>
      </c>
      <c r="H1131" s="18" t="s">
        <v>54</v>
      </c>
      <c r="I1131">
        <v>17.989999999999998</v>
      </c>
      <c r="J1131">
        <v>1</v>
      </c>
      <c r="K1131" t="s">
        <v>60</v>
      </c>
      <c r="L1131">
        <v>1</v>
      </c>
      <c r="M1131">
        <v>0.03</v>
      </c>
      <c r="N1131" t="s">
        <v>24</v>
      </c>
      <c r="O1131" t="str">
        <f t="shared" si="17"/>
        <v>26-35</v>
      </c>
    </row>
    <row r="1132" spans="1:15" x14ac:dyDescent="0.25">
      <c r="A1132" t="s">
        <v>1172</v>
      </c>
      <c r="B1132" s="18">
        <v>45</v>
      </c>
      <c r="C1132" s="18" t="s">
        <v>40</v>
      </c>
      <c r="D1132" s="18" t="s">
        <v>15</v>
      </c>
      <c r="E1132">
        <v>5.8</v>
      </c>
      <c r="F1132" s="18">
        <v>39</v>
      </c>
      <c r="G1132" s="18" t="s">
        <v>69</v>
      </c>
      <c r="H1132" s="18" t="s">
        <v>23</v>
      </c>
      <c r="I1132">
        <v>8.99</v>
      </c>
      <c r="J1132">
        <v>1</v>
      </c>
      <c r="K1132" t="s">
        <v>36</v>
      </c>
      <c r="L1132">
        <v>4</v>
      </c>
      <c r="M1132">
        <v>0.14000000000000001</v>
      </c>
      <c r="N1132" t="s">
        <v>51</v>
      </c>
      <c r="O1132" t="str">
        <f t="shared" si="17"/>
        <v>36-55</v>
      </c>
    </row>
    <row r="1133" spans="1:15" x14ac:dyDescent="0.25">
      <c r="A1133" t="s">
        <v>1173</v>
      </c>
      <c r="B1133" s="18">
        <v>33</v>
      </c>
      <c r="C1133" s="18" t="s">
        <v>26</v>
      </c>
      <c r="D1133" s="18" t="s">
        <v>21</v>
      </c>
      <c r="E1133">
        <v>6.15</v>
      </c>
      <c r="F1133" s="18">
        <v>13</v>
      </c>
      <c r="G1133" s="18" t="s">
        <v>69</v>
      </c>
      <c r="H1133" s="18" t="s">
        <v>56</v>
      </c>
      <c r="I1133">
        <v>13.99</v>
      </c>
      <c r="J1133">
        <v>0</v>
      </c>
      <c r="K1133" t="s">
        <v>18</v>
      </c>
      <c r="L1133">
        <v>5</v>
      </c>
      <c r="M1133">
        <v>0.44</v>
      </c>
      <c r="N1133" t="s">
        <v>33</v>
      </c>
      <c r="O1133" t="str">
        <f t="shared" si="17"/>
        <v>26-35</v>
      </c>
    </row>
    <row r="1134" spans="1:15" x14ac:dyDescent="0.25">
      <c r="A1134" t="s">
        <v>1174</v>
      </c>
      <c r="B1134" s="18">
        <v>33</v>
      </c>
      <c r="C1134" s="18" t="s">
        <v>26</v>
      </c>
      <c r="D1134" s="18" t="s">
        <v>21</v>
      </c>
      <c r="E1134">
        <v>3.98</v>
      </c>
      <c r="F1134" s="18">
        <v>49</v>
      </c>
      <c r="G1134" s="18" t="s">
        <v>32</v>
      </c>
      <c r="H1134" s="18" t="s">
        <v>56</v>
      </c>
      <c r="I1134">
        <v>13.99</v>
      </c>
      <c r="J1134">
        <v>1</v>
      </c>
      <c r="K1134" t="s">
        <v>36</v>
      </c>
      <c r="L1134">
        <v>4</v>
      </c>
      <c r="M1134">
        <v>0.08</v>
      </c>
      <c r="N1134" t="s">
        <v>29</v>
      </c>
      <c r="O1134" t="str">
        <f t="shared" si="17"/>
        <v>26-35</v>
      </c>
    </row>
    <row r="1135" spans="1:15" x14ac:dyDescent="0.25">
      <c r="A1135" t="s">
        <v>1175</v>
      </c>
      <c r="B1135" s="18">
        <v>31</v>
      </c>
      <c r="C1135" s="18" t="s">
        <v>40</v>
      </c>
      <c r="D1135" s="18" t="s">
        <v>31</v>
      </c>
      <c r="E1135">
        <v>1.9</v>
      </c>
      <c r="F1135" s="18">
        <v>31</v>
      </c>
      <c r="G1135" s="18" t="s">
        <v>22</v>
      </c>
      <c r="H1135" s="18" t="s">
        <v>23</v>
      </c>
      <c r="I1135">
        <v>17.989999999999998</v>
      </c>
      <c r="J1135">
        <v>1</v>
      </c>
      <c r="K1135" t="s">
        <v>18</v>
      </c>
      <c r="L1135">
        <v>1</v>
      </c>
      <c r="M1135">
        <v>0.06</v>
      </c>
      <c r="N1135" t="s">
        <v>33</v>
      </c>
      <c r="O1135" t="str">
        <f t="shared" si="17"/>
        <v>26-35</v>
      </c>
    </row>
    <row r="1136" spans="1:15" x14ac:dyDescent="0.25">
      <c r="A1136" t="s">
        <v>1176</v>
      </c>
      <c r="B1136" s="18">
        <v>18</v>
      </c>
      <c r="C1136" s="18" t="s">
        <v>14</v>
      </c>
      <c r="D1136" s="18" t="s">
        <v>31</v>
      </c>
      <c r="E1136">
        <v>7.93</v>
      </c>
      <c r="F1136" s="18">
        <v>60</v>
      </c>
      <c r="G1136" s="18" t="s">
        <v>32</v>
      </c>
      <c r="H1136" s="18" t="s">
        <v>23</v>
      </c>
      <c r="I1136">
        <v>17.989999999999998</v>
      </c>
      <c r="J1136">
        <v>0</v>
      </c>
      <c r="K1136" t="s">
        <v>36</v>
      </c>
      <c r="L1136">
        <v>4</v>
      </c>
      <c r="M1136">
        <v>0.13</v>
      </c>
      <c r="N1136" t="s">
        <v>51</v>
      </c>
      <c r="O1136" t="str">
        <f t="shared" si="17"/>
        <v>18-25</v>
      </c>
    </row>
    <row r="1137" spans="1:15" x14ac:dyDescent="0.25">
      <c r="A1137" t="s">
        <v>1177</v>
      </c>
      <c r="B1137" s="18">
        <v>29</v>
      </c>
      <c r="C1137" s="18" t="s">
        <v>40</v>
      </c>
      <c r="D1137" s="18" t="s">
        <v>21</v>
      </c>
      <c r="E1137">
        <v>1.23</v>
      </c>
      <c r="F1137" s="18">
        <v>50</v>
      </c>
      <c r="G1137" s="18" t="s">
        <v>27</v>
      </c>
      <c r="H1137" s="18" t="s">
        <v>54</v>
      </c>
      <c r="I1137">
        <v>13.99</v>
      </c>
      <c r="J1137">
        <v>1</v>
      </c>
      <c r="K1137" t="s">
        <v>42</v>
      </c>
      <c r="L1137">
        <v>3</v>
      </c>
      <c r="M1137">
        <v>0.02</v>
      </c>
      <c r="N1137" t="s">
        <v>46</v>
      </c>
      <c r="O1137" t="str">
        <f t="shared" si="17"/>
        <v>26-35</v>
      </c>
    </row>
    <row r="1138" spans="1:15" x14ac:dyDescent="0.25">
      <c r="A1138" t="s">
        <v>1178</v>
      </c>
      <c r="B1138" s="18">
        <v>46</v>
      </c>
      <c r="C1138" s="18" t="s">
        <v>14</v>
      </c>
      <c r="D1138" s="18" t="s">
        <v>15</v>
      </c>
      <c r="E1138">
        <v>8.69</v>
      </c>
      <c r="F1138" s="18">
        <v>35</v>
      </c>
      <c r="G1138" s="18" t="s">
        <v>32</v>
      </c>
      <c r="H1138" s="18" t="s">
        <v>17</v>
      </c>
      <c r="I1138">
        <v>8.99</v>
      </c>
      <c r="J1138">
        <v>1</v>
      </c>
      <c r="K1138" t="s">
        <v>18</v>
      </c>
      <c r="L1138">
        <v>1</v>
      </c>
      <c r="M1138">
        <v>0.24</v>
      </c>
      <c r="N1138" t="s">
        <v>46</v>
      </c>
      <c r="O1138" t="str">
        <f t="shared" si="17"/>
        <v>36-55</v>
      </c>
    </row>
    <row r="1139" spans="1:15" x14ac:dyDescent="0.25">
      <c r="A1139" t="s">
        <v>1179</v>
      </c>
      <c r="B1139" s="18">
        <v>60</v>
      </c>
      <c r="C1139" s="18" t="s">
        <v>40</v>
      </c>
      <c r="D1139" s="18" t="s">
        <v>15</v>
      </c>
      <c r="E1139">
        <v>21.16</v>
      </c>
      <c r="F1139" s="18">
        <v>23</v>
      </c>
      <c r="G1139" s="18" t="s">
        <v>22</v>
      </c>
      <c r="H1139" s="18" t="s">
        <v>17</v>
      </c>
      <c r="I1139">
        <v>8.99</v>
      </c>
      <c r="J1139">
        <v>0</v>
      </c>
      <c r="K1139" t="s">
        <v>60</v>
      </c>
      <c r="L1139">
        <v>5</v>
      </c>
      <c r="M1139">
        <v>0.88</v>
      </c>
      <c r="N1139" t="s">
        <v>38</v>
      </c>
      <c r="O1139" t="str">
        <f t="shared" si="17"/>
        <v>56-100</v>
      </c>
    </row>
    <row r="1140" spans="1:15" x14ac:dyDescent="0.25">
      <c r="A1140" t="s">
        <v>1180</v>
      </c>
      <c r="B1140" s="18">
        <v>52</v>
      </c>
      <c r="C1140" s="18" t="s">
        <v>14</v>
      </c>
      <c r="D1140" s="18" t="s">
        <v>21</v>
      </c>
      <c r="E1140">
        <v>8.61</v>
      </c>
      <c r="F1140" s="18">
        <v>45</v>
      </c>
      <c r="G1140" s="18" t="s">
        <v>69</v>
      </c>
      <c r="H1140" s="18" t="s">
        <v>23</v>
      </c>
      <c r="I1140">
        <v>13.99</v>
      </c>
      <c r="J1140">
        <v>1</v>
      </c>
      <c r="K1140" t="s">
        <v>28</v>
      </c>
      <c r="L1140">
        <v>3</v>
      </c>
      <c r="M1140">
        <v>0.19</v>
      </c>
      <c r="N1140" t="s">
        <v>33</v>
      </c>
      <c r="O1140" t="str">
        <f t="shared" si="17"/>
        <v>36-55</v>
      </c>
    </row>
    <row r="1141" spans="1:15" x14ac:dyDescent="0.25">
      <c r="A1141" t="s">
        <v>1181</v>
      </c>
      <c r="B1141" s="18">
        <v>30</v>
      </c>
      <c r="C1141" s="18" t="s">
        <v>14</v>
      </c>
      <c r="D1141" s="18" t="s">
        <v>21</v>
      </c>
      <c r="E1141">
        <v>14.41</v>
      </c>
      <c r="F1141" s="18">
        <v>51</v>
      </c>
      <c r="G1141" s="18" t="s">
        <v>27</v>
      </c>
      <c r="H1141" s="18" t="s">
        <v>56</v>
      </c>
      <c r="I1141">
        <v>13.99</v>
      </c>
      <c r="J1141">
        <v>1</v>
      </c>
      <c r="K1141" t="s">
        <v>18</v>
      </c>
      <c r="L1141">
        <v>1</v>
      </c>
      <c r="M1141">
        <v>0.28000000000000003</v>
      </c>
      <c r="N1141" t="s">
        <v>46</v>
      </c>
      <c r="O1141" t="str">
        <f t="shared" si="17"/>
        <v>26-35</v>
      </c>
    </row>
    <row r="1142" spans="1:15" x14ac:dyDescent="0.25">
      <c r="A1142" t="s">
        <v>1182</v>
      </c>
      <c r="B1142" s="18">
        <v>25</v>
      </c>
      <c r="C1142" s="18" t="s">
        <v>40</v>
      </c>
      <c r="D1142" s="18" t="s">
        <v>21</v>
      </c>
      <c r="E1142">
        <v>1.36</v>
      </c>
      <c r="F1142" s="18">
        <v>4</v>
      </c>
      <c r="G1142" s="18" t="s">
        <v>69</v>
      </c>
      <c r="H1142" s="18" t="s">
        <v>45</v>
      </c>
      <c r="I1142">
        <v>13.99</v>
      </c>
      <c r="J1142">
        <v>0</v>
      </c>
      <c r="K1142" t="s">
        <v>18</v>
      </c>
      <c r="L1142">
        <v>5</v>
      </c>
      <c r="M1142">
        <v>0.27</v>
      </c>
      <c r="N1142" t="s">
        <v>38</v>
      </c>
      <c r="O1142" t="str">
        <f t="shared" si="17"/>
        <v>18-25</v>
      </c>
    </row>
    <row r="1143" spans="1:15" x14ac:dyDescent="0.25">
      <c r="A1143" t="s">
        <v>1183</v>
      </c>
      <c r="B1143" s="18">
        <v>33</v>
      </c>
      <c r="C1143" s="18" t="s">
        <v>26</v>
      </c>
      <c r="D1143" s="18" t="s">
        <v>15</v>
      </c>
      <c r="E1143">
        <v>0.03</v>
      </c>
      <c r="F1143" s="18">
        <v>51</v>
      </c>
      <c r="G1143" s="18" t="s">
        <v>69</v>
      </c>
      <c r="H1143" s="18" t="s">
        <v>45</v>
      </c>
      <c r="I1143">
        <v>8.99</v>
      </c>
      <c r="J1143">
        <v>1</v>
      </c>
      <c r="K1143" t="s">
        <v>60</v>
      </c>
      <c r="L1143">
        <v>1</v>
      </c>
      <c r="M1143">
        <v>0</v>
      </c>
      <c r="N1143" t="s">
        <v>33</v>
      </c>
      <c r="O1143" t="str">
        <f t="shared" si="17"/>
        <v>26-35</v>
      </c>
    </row>
    <row r="1144" spans="1:15" x14ac:dyDescent="0.25">
      <c r="A1144" t="s">
        <v>1184</v>
      </c>
      <c r="B1144" s="18">
        <v>63</v>
      </c>
      <c r="C1144" s="18" t="s">
        <v>26</v>
      </c>
      <c r="D1144" s="18" t="s">
        <v>21</v>
      </c>
      <c r="E1144">
        <v>45.57</v>
      </c>
      <c r="F1144" s="18">
        <v>53</v>
      </c>
      <c r="G1144" s="18" t="s">
        <v>22</v>
      </c>
      <c r="H1144" s="18" t="s">
        <v>54</v>
      </c>
      <c r="I1144">
        <v>13.99</v>
      </c>
      <c r="J1144">
        <v>0</v>
      </c>
      <c r="K1144" t="s">
        <v>36</v>
      </c>
      <c r="L1144">
        <v>4</v>
      </c>
      <c r="M1144">
        <v>0.84</v>
      </c>
      <c r="N1144" t="s">
        <v>38</v>
      </c>
      <c r="O1144" t="str">
        <f t="shared" si="17"/>
        <v>56-100</v>
      </c>
    </row>
    <row r="1145" spans="1:15" x14ac:dyDescent="0.25">
      <c r="A1145" t="s">
        <v>1185</v>
      </c>
      <c r="B1145" s="18">
        <v>21</v>
      </c>
      <c r="C1145" s="18" t="s">
        <v>14</v>
      </c>
      <c r="D1145" s="18" t="s">
        <v>15</v>
      </c>
      <c r="E1145">
        <v>19.21</v>
      </c>
      <c r="F1145" s="18">
        <v>57</v>
      </c>
      <c r="G1145" s="18" t="s">
        <v>27</v>
      </c>
      <c r="H1145" s="18" t="s">
        <v>45</v>
      </c>
      <c r="I1145">
        <v>8.99</v>
      </c>
      <c r="J1145">
        <v>1</v>
      </c>
      <c r="K1145" t="s">
        <v>18</v>
      </c>
      <c r="L1145">
        <v>4</v>
      </c>
      <c r="M1145">
        <v>0.33</v>
      </c>
      <c r="N1145" t="s">
        <v>51</v>
      </c>
      <c r="O1145" t="str">
        <f t="shared" si="17"/>
        <v>18-25</v>
      </c>
    </row>
    <row r="1146" spans="1:15" x14ac:dyDescent="0.25">
      <c r="A1146" t="s">
        <v>1186</v>
      </c>
      <c r="B1146" s="18">
        <v>46</v>
      </c>
      <c r="C1146" s="18" t="s">
        <v>14</v>
      </c>
      <c r="D1146" s="18" t="s">
        <v>21</v>
      </c>
      <c r="E1146">
        <v>0.83</v>
      </c>
      <c r="F1146" s="18">
        <v>12</v>
      </c>
      <c r="G1146" s="18" t="s">
        <v>48</v>
      </c>
      <c r="H1146" s="18" t="s">
        <v>23</v>
      </c>
      <c r="I1146">
        <v>13.99</v>
      </c>
      <c r="J1146">
        <v>1</v>
      </c>
      <c r="K1146" t="s">
        <v>28</v>
      </c>
      <c r="L1146">
        <v>4</v>
      </c>
      <c r="M1146">
        <v>0.06</v>
      </c>
      <c r="N1146" t="s">
        <v>46</v>
      </c>
      <c r="O1146" t="str">
        <f t="shared" si="17"/>
        <v>36-55</v>
      </c>
    </row>
    <row r="1147" spans="1:15" x14ac:dyDescent="0.25">
      <c r="A1147" t="s">
        <v>1187</v>
      </c>
      <c r="B1147" s="18">
        <v>21</v>
      </c>
      <c r="C1147" s="18" t="s">
        <v>26</v>
      </c>
      <c r="D1147" s="18" t="s">
        <v>21</v>
      </c>
      <c r="E1147">
        <v>9.39</v>
      </c>
      <c r="F1147" s="18">
        <v>41</v>
      </c>
      <c r="G1147" s="18" t="s">
        <v>48</v>
      </c>
      <c r="H1147" s="18" t="s">
        <v>23</v>
      </c>
      <c r="I1147">
        <v>13.99</v>
      </c>
      <c r="J1147">
        <v>0</v>
      </c>
      <c r="K1147" t="s">
        <v>42</v>
      </c>
      <c r="L1147">
        <v>5</v>
      </c>
      <c r="M1147">
        <v>0.22</v>
      </c>
      <c r="N1147" t="s">
        <v>29</v>
      </c>
      <c r="O1147" t="str">
        <f t="shared" si="17"/>
        <v>18-25</v>
      </c>
    </row>
    <row r="1148" spans="1:15" x14ac:dyDescent="0.25">
      <c r="A1148" t="s">
        <v>1188</v>
      </c>
      <c r="B1148" s="18">
        <v>49</v>
      </c>
      <c r="C1148" s="18" t="s">
        <v>26</v>
      </c>
      <c r="D1148" s="18" t="s">
        <v>31</v>
      </c>
      <c r="E1148">
        <v>3.31</v>
      </c>
      <c r="F1148" s="18">
        <v>59</v>
      </c>
      <c r="G1148" s="18" t="s">
        <v>22</v>
      </c>
      <c r="H1148" s="18" t="s">
        <v>45</v>
      </c>
      <c r="I1148">
        <v>17.989999999999998</v>
      </c>
      <c r="J1148">
        <v>1</v>
      </c>
      <c r="K1148" t="s">
        <v>42</v>
      </c>
      <c r="L1148">
        <v>1</v>
      </c>
      <c r="M1148">
        <v>0.06</v>
      </c>
      <c r="N1148" t="s">
        <v>24</v>
      </c>
      <c r="O1148" t="str">
        <f t="shared" si="17"/>
        <v>36-55</v>
      </c>
    </row>
    <row r="1149" spans="1:15" x14ac:dyDescent="0.25">
      <c r="A1149" t="s">
        <v>1189</v>
      </c>
      <c r="B1149" s="18">
        <v>55</v>
      </c>
      <c r="C1149" s="18" t="s">
        <v>40</v>
      </c>
      <c r="D1149" s="18" t="s">
        <v>31</v>
      </c>
      <c r="E1149">
        <v>0.87</v>
      </c>
      <c r="F1149" s="18">
        <v>48</v>
      </c>
      <c r="G1149" s="18" t="s">
        <v>27</v>
      </c>
      <c r="H1149" s="18" t="s">
        <v>56</v>
      </c>
      <c r="I1149">
        <v>17.989999999999998</v>
      </c>
      <c r="J1149">
        <v>1</v>
      </c>
      <c r="K1149" t="s">
        <v>36</v>
      </c>
      <c r="L1149">
        <v>4</v>
      </c>
      <c r="M1149">
        <v>0.02</v>
      </c>
      <c r="N1149" t="s">
        <v>19</v>
      </c>
      <c r="O1149" t="str">
        <f t="shared" si="17"/>
        <v>36-55</v>
      </c>
    </row>
    <row r="1150" spans="1:15" x14ac:dyDescent="0.25">
      <c r="A1150" t="s">
        <v>1190</v>
      </c>
      <c r="B1150" s="18">
        <v>39</v>
      </c>
      <c r="C1150" s="18" t="s">
        <v>14</v>
      </c>
      <c r="D1150" s="18" t="s">
        <v>31</v>
      </c>
      <c r="E1150">
        <v>2.99</v>
      </c>
      <c r="F1150" s="18">
        <v>46</v>
      </c>
      <c r="G1150" s="18" t="s">
        <v>22</v>
      </c>
      <c r="H1150" s="18" t="s">
        <v>56</v>
      </c>
      <c r="I1150">
        <v>17.989999999999998</v>
      </c>
      <c r="J1150">
        <v>1</v>
      </c>
      <c r="K1150" t="s">
        <v>28</v>
      </c>
      <c r="L1150">
        <v>4</v>
      </c>
      <c r="M1150">
        <v>0.06</v>
      </c>
      <c r="N1150" t="s">
        <v>38</v>
      </c>
      <c r="O1150" t="str">
        <f t="shared" si="17"/>
        <v>36-55</v>
      </c>
    </row>
    <row r="1151" spans="1:15" x14ac:dyDescent="0.25">
      <c r="A1151" t="s">
        <v>1191</v>
      </c>
      <c r="B1151" s="18">
        <v>67</v>
      </c>
      <c r="C1151" s="18" t="s">
        <v>26</v>
      </c>
      <c r="D1151" s="18" t="s">
        <v>31</v>
      </c>
      <c r="E1151">
        <v>15.71</v>
      </c>
      <c r="F1151" s="18">
        <v>20</v>
      </c>
      <c r="G1151" s="18" t="s">
        <v>69</v>
      </c>
      <c r="H1151" s="18" t="s">
        <v>23</v>
      </c>
      <c r="I1151">
        <v>17.989999999999998</v>
      </c>
      <c r="J1151">
        <v>0</v>
      </c>
      <c r="K1151" t="s">
        <v>60</v>
      </c>
      <c r="L1151">
        <v>5</v>
      </c>
      <c r="M1151">
        <v>0.75</v>
      </c>
      <c r="N1151" t="s">
        <v>24</v>
      </c>
      <c r="O1151" t="str">
        <f t="shared" si="17"/>
        <v>56-100</v>
      </c>
    </row>
    <row r="1152" spans="1:15" x14ac:dyDescent="0.25">
      <c r="A1152" t="s">
        <v>1192</v>
      </c>
      <c r="B1152" s="18">
        <v>55</v>
      </c>
      <c r="C1152" s="18" t="s">
        <v>40</v>
      </c>
      <c r="D1152" s="18" t="s">
        <v>21</v>
      </c>
      <c r="E1152">
        <v>55.93</v>
      </c>
      <c r="F1152" s="18">
        <v>43</v>
      </c>
      <c r="G1152" s="18" t="s">
        <v>27</v>
      </c>
      <c r="H1152" s="18" t="s">
        <v>17</v>
      </c>
      <c r="I1152">
        <v>13.99</v>
      </c>
      <c r="J1152">
        <v>0</v>
      </c>
      <c r="K1152" t="s">
        <v>18</v>
      </c>
      <c r="L1152">
        <v>1</v>
      </c>
      <c r="M1152">
        <v>1.27</v>
      </c>
      <c r="N1152" t="s">
        <v>19</v>
      </c>
      <c r="O1152" t="str">
        <f t="shared" si="17"/>
        <v>36-55</v>
      </c>
    </row>
    <row r="1153" spans="1:15" x14ac:dyDescent="0.25">
      <c r="A1153" t="s">
        <v>1193</v>
      </c>
      <c r="B1153" s="18">
        <v>19</v>
      </c>
      <c r="C1153" s="18" t="s">
        <v>26</v>
      </c>
      <c r="D1153" s="18" t="s">
        <v>15</v>
      </c>
      <c r="E1153">
        <v>40.159999999999997</v>
      </c>
      <c r="F1153" s="18">
        <v>20</v>
      </c>
      <c r="G1153" s="18" t="s">
        <v>32</v>
      </c>
      <c r="H1153" s="18" t="s">
        <v>54</v>
      </c>
      <c r="I1153">
        <v>8.99</v>
      </c>
      <c r="J1153">
        <v>0</v>
      </c>
      <c r="K1153" t="s">
        <v>42</v>
      </c>
      <c r="L1153">
        <v>3</v>
      </c>
      <c r="M1153">
        <v>1.91</v>
      </c>
      <c r="N1153" t="s">
        <v>19</v>
      </c>
      <c r="O1153" t="str">
        <f t="shared" si="17"/>
        <v>18-25</v>
      </c>
    </row>
    <row r="1154" spans="1:15" x14ac:dyDescent="0.25">
      <c r="A1154" t="s">
        <v>1194</v>
      </c>
      <c r="B1154" s="18">
        <v>65</v>
      </c>
      <c r="C1154" s="18" t="s">
        <v>40</v>
      </c>
      <c r="D1154" s="18" t="s">
        <v>31</v>
      </c>
      <c r="E1154">
        <v>11.56</v>
      </c>
      <c r="F1154" s="18">
        <v>18</v>
      </c>
      <c r="G1154" s="18" t="s">
        <v>48</v>
      </c>
      <c r="H1154" s="18" t="s">
        <v>54</v>
      </c>
      <c r="I1154">
        <v>17.989999999999998</v>
      </c>
      <c r="J1154">
        <v>0</v>
      </c>
      <c r="K1154" t="s">
        <v>28</v>
      </c>
      <c r="L1154">
        <v>1</v>
      </c>
      <c r="M1154">
        <v>0.61</v>
      </c>
      <c r="N1154" t="s">
        <v>24</v>
      </c>
      <c r="O1154" t="str">
        <f t="shared" ref="O1154:O1217" si="18">IF(B1154&lt;=25,"18-25",IF(B1154&lt;=35,"26-35",IF(B1154&lt;=55,"36-55",IF(B1154&gt;=56,"56-100"))))</f>
        <v>56-100</v>
      </c>
    </row>
    <row r="1155" spans="1:15" x14ac:dyDescent="0.25">
      <c r="A1155" t="s">
        <v>1195</v>
      </c>
      <c r="B1155" s="18">
        <v>34</v>
      </c>
      <c r="C1155" s="18" t="s">
        <v>26</v>
      </c>
      <c r="D1155" s="18" t="s">
        <v>15</v>
      </c>
      <c r="E1155">
        <v>7.93</v>
      </c>
      <c r="F1155" s="18">
        <v>60</v>
      </c>
      <c r="G1155" s="18" t="s">
        <v>27</v>
      </c>
      <c r="H1155" s="18" t="s">
        <v>54</v>
      </c>
      <c r="I1155">
        <v>8.99</v>
      </c>
      <c r="J1155">
        <v>1</v>
      </c>
      <c r="K1155" t="s">
        <v>28</v>
      </c>
      <c r="L1155">
        <v>1</v>
      </c>
      <c r="M1155">
        <v>0.13</v>
      </c>
      <c r="N1155" t="s">
        <v>19</v>
      </c>
      <c r="O1155" t="str">
        <f t="shared" si="18"/>
        <v>26-35</v>
      </c>
    </row>
    <row r="1156" spans="1:15" x14ac:dyDescent="0.25">
      <c r="A1156" t="s">
        <v>1196</v>
      </c>
      <c r="B1156" s="18">
        <v>58</v>
      </c>
      <c r="C1156" s="18" t="s">
        <v>26</v>
      </c>
      <c r="D1156" s="18" t="s">
        <v>21</v>
      </c>
      <c r="E1156">
        <v>23.72</v>
      </c>
      <c r="F1156" s="18">
        <v>34</v>
      </c>
      <c r="G1156" s="18" t="s">
        <v>69</v>
      </c>
      <c r="H1156" s="18" t="s">
        <v>56</v>
      </c>
      <c r="I1156">
        <v>13.99</v>
      </c>
      <c r="J1156">
        <v>0</v>
      </c>
      <c r="K1156" t="s">
        <v>42</v>
      </c>
      <c r="L1156">
        <v>4</v>
      </c>
      <c r="M1156">
        <v>0.68</v>
      </c>
      <c r="N1156" t="s">
        <v>46</v>
      </c>
      <c r="O1156" t="str">
        <f t="shared" si="18"/>
        <v>56-100</v>
      </c>
    </row>
    <row r="1157" spans="1:15" x14ac:dyDescent="0.25">
      <c r="A1157" t="s">
        <v>1197</v>
      </c>
      <c r="B1157" s="18">
        <v>25</v>
      </c>
      <c r="C1157" s="18" t="s">
        <v>26</v>
      </c>
      <c r="D1157" s="18" t="s">
        <v>31</v>
      </c>
      <c r="E1157">
        <v>17.57</v>
      </c>
      <c r="F1157" s="18">
        <v>16</v>
      </c>
      <c r="G1157" s="18" t="s">
        <v>32</v>
      </c>
      <c r="H1157" s="18" t="s">
        <v>56</v>
      </c>
      <c r="I1157">
        <v>17.989999999999998</v>
      </c>
      <c r="J1157">
        <v>0</v>
      </c>
      <c r="K1157" t="s">
        <v>42</v>
      </c>
      <c r="L1157">
        <v>4</v>
      </c>
      <c r="M1157">
        <v>1.03</v>
      </c>
      <c r="N1157" t="s">
        <v>46</v>
      </c>
      <c r="O1157" t="str">
        <f t="shared" si="18"/>
        <v>18-25</v>
      </c>
    </row>
    <row r="1158" spans="1:15" x14ac:dyDescent="0.25">
      <c r="A1158" t="s">
        <v>1198</v>
      </c>
      <c r="B1158" s="18">
        <v>65</v>
      </c>
      <c r="C1158" s="18" t="s">
        <v>26</v>
      </c>
      <c r="D1158" s="18" t="s">
        <v>21</v>
      </c>
      <c r="E1158">
        <v>0.53</v>
      </c>
      <c r="F1158" s="18">
        <v>1</v>
      </c>
      <c r="G1158" s="18" t="s">
        <v>22</v>
      </c>
      <c r="H1158" s="18" t="s">
        <v>45</v>
      </c>
      <c r="I1158">
        <v>13.99</v>
      </c>
      <c r="J1158">
        <v>0</v>
      </c>
      <c r="K1158" t="s">
        <v>60</v>
      </c>
      <c r="L1158">
        <v>5</v>
      </c>
      <c r="M1158">
        <v>0.27</v>
      </c>
      <c r="N1158" t="s">
        <v>24</v>
      </c>
      <c r="O1158" t="str">
        <f t="shared" si="18"/>
        <v>56-100</v>
      </c>
    </row>
    <row r="1159" spans="1:15" x14ac:dyDescent="0.25">
      <c r="A1159" t="s">
        <v>1199</v>
      </c>
      <c r="B1159" s="18">
        <v>65</v>
      </c>
      <c r="C1159" s="18" t="s">
        <v>14</v>
      </c>
      <c r="D1159" s="18" t="s">
        <v>31</v>
      </c>
      <c r="E1159">
        <v>27.63</v>
      </c>
      <c r="F1159" s="18">
        <v>8</v>
      </c>
      <c r="G1159" s="18" t="s">
        <v>27</v>
      </c>
      <c r="H1159" s="18" t="s">
        <v>17</v>
      </c>
      <c r="I1159">
        <v>17.989999999999998</v>
      </c>
      <c r="J1159">
        <v>0</v>
      </c>
      <c r="K1159" t="s">
        <v>28</v>
      </c>
      <c r="L1159">
        <v>5</v>
      </c>
      <c r="M1159">
        <v>3.07</v>
      </c>
      <c r="N1159" t="s">
        <v>38</v>
      </c>
      <c r="O1159" t="str">
        <f t="shared" si="18"/>
        <v>56-100</v>
      </c>
    </row>
    <row r="1160" spans="1:15" x14ac:dyDescent="0.25">
      <c r="A1160" t="s">
        <v>1200</v>
      </c>
      <c r="B1160" s="18">
        <v>28</v>
      </c>
      <c r="C1160" s="18" t="s">
        <v>40</v>
      </c>
      <c r="D1160" s="18" t="s">
        <v>31</v>
      </c>
      <c r="E1160">
        <v>50.96</v>
      </c>
      <c r="F1160" s="18">
        <v>23</v>
      </c>
      <c r="G1160" s="18" t="s">
        <v>69</v>
      </c>
      <c r="H1160" s="18" t="s">
        <v>23</v>
      </c>
      <c r="I1160">
        <v>17.989999999999998</v>
      </c>
      <c r="J1160">
        <v>0</v>
      </c>
      <c r="K1160" t="s">
        <v>28</v>
      </c>
      <c r="L1160">
        <v>3</v>
      </c>
      <c r="M1160">
        <v>2.12</v>
      </c>
      <c r="N1160" t="s">
        <v>33</v>
      </c>
      <c r="O1160" t="str">
        <f t="shared" si="18"/>
        <v>26-35</v>
      </c>
    </row>
    <row r="1161" spans="1:15" x14ac:dyDescent="0.25">
      <c r="A1161" t="s">
        <v>1201</v>
      </c>
      <c r="B1161" s="18">
        <v>57</v>
      </c>
      <c r="C1161" s="18" t="s">
        <v>40</v>
      </c>
      <c r="D1161" s="18" t="s">
        <v>15</v>
      </c>
      <c r="E1161">
        <v>3.09</v>
      </c>
      <c r="F1161" s="18">
        <v>43</v>
      </c>
      <c r="G1161" s="18" t="s">
        <v>48</v>
      </c>
      <c r="H1161" s="18" t="s">
        <v>23</v>
      </c>
      <c r="I1161">
        <v>8.99</v>
      </c>
      <c r="J1161">
        <v>1</v>
      </c>
      <c r="K1161" t="s">
        <v>36</v>
      </c>
      <c r="L1161">
        <v>5</v>
      </c>
      <c r="M1161">
        <v>7.0000000000000007E-2</v>
      </c>
      <c r="N1161" t="s">
        <v>33</v>
      </c>
      <c r="O1161" t="str">
        <f t="shared" si="18"/>
        <v>56-100</v>
      </c>
    </row>
    <row r="1162" spans="1:15" x14ac:dyDescent="0.25">
      <c r="A1162" t="s">
        <v>1202</v>
      </c>
      <c r="B1162" s="18">
        <v>64</v>
      </c>
      <c r="C1162" s="18" t="s">
        <v>14</v>
      </c>
      <c r="D1162" s="18" t="s">
        <v>21</v>
      </c>
      <c r="E1162">
        <v>1.0900000000000001</v>
      </c>
      <c r="F1162" s="18">
        <v>37</v>
      </c>
      <c r="G1162" s="18" t="s">
        <v>48</v>
      </c>
      <c r="H1162" s="18" t="s">
        <v>45</v>
      </c>
      <c r="I1162">
        <v>13.99</v>
      </c>
      <c r="J1162">
        <v>1</v>
      </c>
      <c r="K1162" t="s">
        <v>60</v>
      </c>
      <c r="L1162">
        <v>5</v>
      </c>
      <c r="M1162">
        <v>0.03</v>
      </c>
      <c r="N1162" t="s">
        <v>51</v>
      </c>
      <c r="O1162" t="str">
        <f t="shared" si="18"/>
        <v>56-100</v>
      </c>
    </row>
    <row r="1163" spans="1:15" x14ac:dyDescent="0.25">
      <c r="A1163" t="s">
        <v>1203</v>
      </c>
      <c r="B1163" s="18">
        <v>66</v>
      </c>
      <c r="C1163" s="18" t="s">
        <v>14</v>
      </c>
      <c r="D1163" s="18" t="s">
        <v>21</v>
      </c>
      <c r="E1163">
        <v>10.25</v>
      </c>
      <c r="F1163" s="18">
        <v>28</v>
      </c>
      <c r="G1163" s="18" t="s">
        <v>69</v>
      </c>
      <c r="H1163" s="18" t="s">
        <v>54</v>
      </c>
      <c r="I1163">
        <v>13.99</v>
      </c>
      <c r="J1163">
        <v>0</v>
      </c>
      <c r="K1163" t="s">
        <v>36</v>
      </c>
      <c r="L1163">
        <v>4</v>
      </c>
      <c r="M1163">
        <v>0.35</v>
      </c>
      <c r="N1163" t="s">
        <v>46</v>
      </c>
      <c r="O1163" t="str">
        <f t="shared" si="18"/>
        <v>56-100</v>
      </c>
    </row>
    <row r="1164" spans="1:15" x14ac:dyDescent="0.25">
      <c r="A1164" t="s">
        <v>1204</v>
      </c>
      <c r="B1164" s="18">
        <v>29</v>
      </c>
      <c r="C1164" s="18" t="s">
        <v>40</v>
      </c>
      <c r="D1164" s="18" t="s">
        <v>31</v>
      </c>
      <c r="E1164">
        <v>17.559999999999999</v>
      </c>
      <c r="F1164" s="18">
        <v>13</v>
      </c>
      <c r="G1164" s="18" t="s">
        <v>27</v>
      </c>
      <c r="H1164" s="18" t="s">
        <v>17</v>
      </c>
      <c r="I1164">
        <v>17.989999999999998</v>
      </c>
      <c r="J1164">
        <v>0</v>
      </c>
      <c r="K1164" t="s">
        <v>36</v>
      </c>
      <c r="L1164">
        <v>3</v>
      </c>
      <c r="M1164">
        <v>1.25</v>
      </c>
      <c r="N1164" t="s">
        <v>38</v>
      </c>
      <c r="O1164" t="str">
        <f t="shared" si="18"/>
        <v>26-35</v>
      </c>
    </row>
    <row r="1165" spans="1:15" x14ac:dyDescent="0.25">
      <c r="A1165" t="s">
        <v>1205</v>
      </c>
      <c r="B1165" s="18">
        <v>66</v>
      </c>
      <c r="C1165" s="18" t="s">
        <v>40</v>
      </c>
      <c r="D1165" s="18" t="s">
        <v>31</v>
      </c>
      <c r="E1165">
        <v>32.92</v>
      </c>
      <c r="F1165" s="18">
        <v>33</v>
      </c>
      <c r="G1165" s="18" t="s">
        <v>27</v>
      </c>
      <c r="H1165" s="18" t="s">
        <v>23</v>
      </c>
      <c r="I1165">
        <v>17.989999999999998</v>
      </c>
      <c r="J1165">
        <v>0</v>
      </c>
      <c r="K1165" t="s">
        <v>36</v>
      </c>
      <c r="L1165">
        <v>4</v>
      </c>
      <c r="M1165">
        <v>0.97</v>
      </c>
      <c r="N1165" t="s">
        <v>29</v>
      </c>
      <c r="O1165" t="str">
        <f t="shared" si="18"/>
        <v>56-100</v>
      </c>
    </row>
    <row r="1166" spans="1:15" x14ac:dyDescent="0.25">
      <c r="A1166" t="s">
        <v>1206</v>
      </c>
      <c r="B1166" s="18">
        <v>24</v>
      </c>
      <c r="C1166" s="18" t="s">
        <v>26</v>
      </c>
      <c r="D1166" s="18" t="s">
        <v>15</v>
      </c>
      <c r="E1166">
        <v>1.71</v>
      </c>
      <c r="F1166" s="18">
        <v>3</v>
      </c>
      <c r="G1166" s="18" t="s">
        <v>16</v>
      </c>
      <c r="H1166" s="18" t="s">
        <v>23</v>
      </c>
      <c r="I1166">
        <v>8.99</v>
      </c>
      <c r="J1166">
        <v>1</v>
      </c>
      <c r="K1166" t="s">
        <v>28</v>
      </c>
      <c r="L1166">
        <v>3</v>
      </c>
      <c r="M1166">
        <v>0.43</v>
      </c>
      <c r="N1166" t="s">
        <v>24</v>
      </c>
      <c r="O1166" t="str">
        <f t="shared" si="18"/>
        <v>18-25</v>
      </c>
    </row>
    <row r="1167" spans="1:15" x14ac:dyDescent="0.25">
      <c r="A1167" t="s">
        <v>1207</v>
      </c>
      <c r="B1167" s="18">
        <v>36</v>
      </c>
      <c r="C1167" s="18" t="s">
        <v>14</v>
      </c>
      <c r="D1167" s="18" t="s">
        <v>15</v>
      </c>
      <c r="E1167">
        <v>18.510000000000002</v>
      </c>
      <c r="F1167" s="18">
        <v>11</v>
      </c>
      <c r="G1167" s="18" t="s">
        <v>48</v>
      </c>
      <c r="H1167" s="18" t="s">
        <v>17</v>
      </c>
      <c r="I1167">
        <v>8.99</v>
      </c>
      <c r="J1167">
        <v>0</v>
      </c>
      <c r="K1167" t="s">
        <v>36</v>
      </c>
      <c r="L1167">
        <v>3</v>
      </c>
      <c r="M1167">
        <v>1.54</v>
      </c>
      <c r="N1167" t="s">
        <v>24</v>
      </c>
      <c r="O1167" t="str">
        <f t="shared" si="18"/>
        <v>36-55</v>
      </c>
    </row>
    <row r="1168" spans="1:15" x14ac:dyDescent="0.25">
      <c r="A1168" t="s">
        <v>1208</v>
      </c>
      <c r="B1168" s="18">
        <v>51</v>
      </c>
      <c r="C1168" s="18" t="s">
        <v>26</v>
      </c>
      <c r="D1168" s="18" t="s">
        <v>21</v>
      </c>
      <c r="E1168">
        <v>13.68</v>
      </c>
      <c r="F1168" s="18">
        <v>3</v>
      </c>
      <c r="G1168" s="18" t="s">
        <v>16</v>
      </c>
      <c r="H1168" s="18" t="s">
        <v>54</v>
      </c>
      <c r="I1168">
        <v>13.99</v>
      </c>
      <c r="J1168">
        <v>0</v>
      </c>
      <c r="K1168" t="s">
        <v>42</v>
      </c>
      <c r="L1168">
        <v>4</v>
      </c>
      <c r="M1168">
        <v>3.42</v>
      </c>
      <c r="N1168" t="s">
        <v>51</v>
      </c>
      <c r="O1168" t="str">
        <f t="shared" si="18"/>
        <v>36-55</v>
      </c>
    </row>
    <row r="1169" spans="1:15" x14ac:dyDescent="0.25">
      <c r="A1169" t="s">
        <v>1209</v>
      </c>
      <c r="B1169" s="18">
        <v>23</v>
      </c>
      <c r="C1169" s="18" t="s">
        <v>14</v>
      </c>
      <c r="D1169" s="18" t="s">
        <v>31</v>
      </c>
      <c r="E1169">
        <v>11.61</v>
      </c>
      <c r="F1169" s="18">
        <v>38</v>
      </c>
      <c r="G1169" s="18" t="s">
        <v>69</v>
      </c>
      <c r="H1169" s="18" t="s">
        <v>23</v>
      </c>
      <c r="I1169">
        <v>17.989999999999998</v>
      </c>
      <c r="J1169">
        <v>1</v>
      </c>
      <c r="K1169" t="s">
        <v>60</v>
      </c>
      <c r="L1169">
        <v>3</v>
      </c>
      <c r="M1169">
        <v>0.3</v>
      </c>
      <c r="N1169" t="s">
        <v>33</v>
      </c>
      <c r="O1169" t="str">
        <f t="shared" si="18"/>
        <v>18-25</v>
      </c>
    </row>
    <row r="1170" spans="1:15" x14ac:dyDescent="0.25">
      <c r="A1170" t="s">
        <v>1210</v>
      </c>
      <c r="B1170" s="18">
        <v>66</v>
      </c>
      <c r="C1170" s="18" t="s">
        <v>14</v>
      </c>
      <c r="D1170" s="18" t="s">
        <v>31</v>
      </c>
      <c r="E1170">
        <v>14.44</v>
      </c>
      <c r="F1170" s="18">
        <v>48</v>
      </c>
      <c r="G1170" s="18" t="s">
        <v>16</v>
      </c>
      <c r="H1170" s="18" t="s">
        <v>17</v>
      </c>
      <c r="I1170">
        <v>17.989999999999998</v>
      </c>
      <c r="J1170">
        <v>1</v>
      </c>
      <c r="K1170" t="s">
        <v>28</v>
      </c>
      <c r="L1170">
        <v>3</v>
      </c>
      <c r="M1170">
        <v>0.28999999999999998</v>
      </c>
      <c r="N1170" t="s">
        <v>46</v>
      </c>
      <c r="O1170" t="str">
        <f t="shared" si="18"/>
        <v>56-100</v>
      </c>
    </row>
    <row r="1171" spans="1:15" x14ac:dyDescent="0.25">
      <c r="A1171" t="s">
        <v>1211</v>
      </c>
      <c r="B1171" s="18">
        <v>29</v>
      </c>
      <c r="C1171" s="18" t="s">
        <v>14</v>
      </c>
      <c r="D1171" s="18" t="s">
        <v>21</v>
      </c>
      <c r="E1171">
        <v>8.31</v>
      </c>
      <c r="F1171" s="18">
        <v>30</v>
      </c>
      <c r="G1171" s="18" t="s">
        <v>27</v>
      </c>
      <c r="H1171" s="18" t="s">
        <v>23</v>
      </c>
      <c r="I1171">
        <v>13.99</v>
      </c>
      <c r="J1171">
        <v>0</v>
      </c>
      <c r="K1171" t="s">
        <v>42</v>
      </c>
      <c r="L1171">
        <v>1</v>
      </c>
      <c r="M1171">
        <v>0.27</v>
      </c>
      <c r="N1171" t="s">
        <v>19</v>
      </c>
      <c r="O1171" t="str">
        <f t="shared" si="18"/>
        <v>26-35</v>
      </c>
    </row>
    <row r="1172" spans="1:15" x14ac:dyDescent="0.25">
      <c r="A1172" t="s">
        <v>1212</v>
      </c>
      <c r="B1172" s="18">
        <v>32</v>
      </c>
      <c r="C1172" s="18" t="s">
        <v>26</v>
      </c>
      <c r="D1172" s="18" t="s">
        <v>15</v>
      </c>
      <c r="E1172">
        <v>11.48</v>
      </c>
      <c r="F1172" s="18">
        <v>34</v>
      </c>
      <c r="G1172" s="18" t="s">
        <v>32</v>
      </c>
      <c r="H1172" s="18" t="s">
        <v>56</v>
      </c>
      <c r="I1172">
        <v>8.99</v>
      </c>
      <c r="J1172">
        <v>1</v>
      </c>
      <c r="K1172" t="s">
        <v>36</v>
      </c>
      <c r="L1172">
        <v>1</v>
      </c>
      <c r="M1172">
        <v>0.33</v>
      </c>
      <c r="N1172" t="s">
        <v>33</v>
      </c>
      <c r="O1172" t="str">
        <f t="shared" si="18"/>
        <v>26-35</v>
      </c>
    </row>
    <row r="1173" spans="1:15" x14ac:dyDescent="0.25">
      <c r="A1173" t="s">
        <v>1213</v>
      </c>
      <c r="B1173" s="18">
        <v>43</v>
      </c>
      <c r="C1173" s="18" t="s">
        <v>40</v>
      </c>
      <c r="D1173" s="18" t="s">
        <v>31</v>
      </c>
      <c r="E1173">
        <v>1.99</v>
      </c>
      <c r="F1173" s="18">
        <v>17</v>
      </c>
      <c r="G1173" s="18" t="s">
        <v>16</v>
      </c>
      <c r="H1173" s="18" t="s">
        <v>17</v>
      </c>
      <c r="I1173">
        <v>17.989999999999998</v>
      </c>
      <c r="J1173">
        <v>1</v>
      </c>
      <c r="K1173" t="s">
        <v>28</v>
      </c>
      <c r="L1173">
        <v>5</v>
      </c>
      <c r="M1173">
        <v>0.11</v>
      </c>
      <c r="N1173" t="s">
        <v>19</v>
      </c>
      <c r="O1173" t="str">
        <f t="shared" si="18"/>
        <v>36-55</v>
      </c>
    </row>
    <row r="1174" spans="1:15" x14ac:dyDescent="0.25">
      <c r="A1174" t="s">
        <v>1214</v>
      </c>
      <c r="B1174" s="18">
        <v>61</v>
      </c>
      <c r="C1174" s="18" t="s">
        <v>14</v>
      </c>
      <c r="D1174" s="18" t="s">
        <v>21</v>
      </c>
      <c r="E1174">
        <v>8.1199999999999992</v>
      </c>
      <c r="F1174" s="18">
        <v>56</v>
      </c>
      <c r="G1174" s="18" t="s">
        <v>16</v>
      </c>
      <c r="H1174" s="18" t="s">
        <v>17</v>
      </c>
      <c r="I1174">
        <v>13.99</v>
      </c>
      <c r="J1174">
        <v>0</v>
      </c>
      <c r="K1174" t="s">
        <v>60</v>
      </c>
      <c r="L1174">
        <v>4</v>
      </c>
      <c r="M1174">
        <v>0.14000000000000001</v>
      </c>
      <c r="N1174" t="s">
        <v>33</v>
      </c>
      <c r="O1174" t="str">
        <f t="shared" si="18"/>
        <v>56-100</v>
      </c>
    </row>
    <row r="1175" spans="1:15" x14ac:dyDescent="0.25">
      <c r="A1175" t="s">
        <v>1215</v>
      </c>
      <c r="B1175" s="18">
        <v>44</v>
      </c>
      <c r="C1175" s="18" t="s">
        <v>14</v>
      </c>
      <c r="D1175" s="18" t="s">
        <v>15</v>
      </c>
      <c r="E1175">
        <v>1.4</v>
      </c>
      <c r="F1175" s="18">
        <v>58</v>
      </c>
      <c r="G1175" s="18" t="s">
        <v>27</v>
      </c>
      <c r="H1175" s="18" t="s">
        <v>17</v>
      </c>
      <c r="I1175">
        <v>8.99</v>
      </c>
      <c r="J1175">
        <v>1</v>
      </c>
      <c r="K1175" t="s">
        <v>36</v>
      </c>
      <c r="L1175">
        <v>5</v>
      </c>
      <c r="M1175">
        <v>0.02</v>
      </c>
      <c r="N1175" t="s">
        <v>29</v>
      </c>
      <c r="O1175" t="str">
        <f t="shared" si="18"/>
        <v>36-55</v>
      </c>
    </row>
    <row r="1176" spans="1:15" x14ac:dyDescent="0.25">
      <c r="A1176" t="s">
        <v>1216</v>
      </c>
      <c r="B1176" s="18">
        <v>35</v>
      </c>
      <c r="C1176" s="18" t="s">
        <v>40</v>
      </c>
      <c r="D1176" s="18" t="s">
        <v>21</v>
      </c>
      <c r="E1176">
        <v>4.13</v>
      </c>
      <c r="F1176" s="18">
        <v>32</v>
      </c>
      <c r="G1176" s="18" t="s">
        <v>16</v>
      </c>
      <c r="H1176" s="18" t="s">
        <v>17</v>
      </c>
      <c r="I1176">
        <v>13.99</v>
      </c>
      <c r="J1176">
        <v>1</v>
      </c>
      <c r="K1176" t="s">
        <v>60</v>
      </c>
      <c r="L1176">
        <v>1</v>
      </c>
      <c r="M1176">
        <v>0.13</v>
      </c>
      <c r="N1176" t="s">
        <v>33</v>
      </c>
      <c r="O1176" t="str">
        <f t="shared" si="18"/>
        <v>26-35</v>
      </c>
    </row>
    <row r="1177" spans="1:15" x14ac:dyDescent="0.25">
      <c r="A1177" t="s">
        <v>1217</v>
      </c>
      <c r="B1177" s="18">
        <v>67</v>
      </c>
      <c r="C1177" s="18" t="s">
        <v>26</v>
      </c>
      <c r="D1177" s="18" t="s">
        <v>15</v>
      </c>
      <c r="E1177">
        <v>23.72</v>
      </c>
      <c r="F1177" s="18">
        <v>49</v>
      </c>
      <c r="G1177" s="18" t="s">
        <v>32</v>
      </c>
      <c r="H1177" s="18" t="s">
        <v>54</v>
      </c>
      <c r="I1177">
        <v>8.99</v>
      </c>
      <c r="J1177">
        <v>1</v>
      </c>
      <c r="K1177" t="s">
        <v>18</v>
      </c>
      <c r="L1177">
        <v>5</v>
      </c>
      <c r="M1177">
        <v>0.47</v>
      </c>
      <c r="N1177" t="s">
        <v>51</v>
      </c>
      <c r="O1177" t="str">
        <f t="shared" si="18"/>
        <v>56-100</v>
      </c>
    </row>
    <row r="1178" spans="1:15" x14ac:dyDescent="0.25">
      <c r="A1178" t="s">
        <v>1218</v>
      </c>
      <c r="B1178" s="18">
        <v>67</v>
      </c>
      <c r="C1178" s="18" t="s">
        <v>26</v>
      </c>
      <c r="D1178" s="18" t="s">
        <v>21</v>
      </c>
      <c r="E1178">
        <v>8.1199999999999992</v>
      </c>
      <c r="F1178" s="18">
        <v>26</v>
      </c>
      <c r="G1178" s="18" t="s">
        <v>48</v>
      </c>
      <c r="H1178" s="18" t="s">
        <v>17</v>
      </c>
      <c r="I1178">
        <v>13.99</v>
      </c>
      <c r="J1178">
        <v>0</v>
      </c>
      <c r="K1178" t="s">
        <v>60</v>
      </c>
      <c r="L1178">
        <v>3</v>
      </c>
      <c r="M1178">
        <v>0.3</v>
      </c>
      <c r="N1178" t="s">
        <v>29</v>
      </c>
      <c r="O1178" t="str">
        <f t="shared" si="18"/>
        <v>56-100</v>
      </c>
    </row>
    <row r="1179" spans="1:15" x14ac:dyDescent="0.25">
      <c r="A1179" t="s">
        <v>1219</v>
      </c>
      <c r="B1179" s="18">
        <v>46</v>
      </c>
      <c r="C1179" s="18" t="s">
        <v>14</v>
      </c>
      <c r="D1179" s="18" t="s">
        <v>21</v>
      </c>
      <c r="E1179">
        <v>1.24</v>
      </c>
      <c r="F1179" s="18">
        <v>60</v>
      </c>
      <c r="G1179" s="18" t="s">
        <v>22</v>
      </c>
      <c r="H1179" s="18" t="s">
        <v>17</v>
      </c>
      <c r="I1179">
        <v>13.99</v>
      </c>
      <c r="J1179">
        <v>1</v>
      </c>
      <c r="K1179" t="s">
        <v>36</v>
      </c>
      <c r="L1179">
        <v>5</v>
      </c>
      <c r="M1179">
        <v>0.02</v>
      </c>
      <c r="N1179" t="s">
        <v>33</v>
      </c>
      <c r="O1179" t="str">
        <f t="shared" si="18"/>
        <v>36-55</v>
      </c>
    </row>
    <row r="1180" spans="1:15" x14ac:dyDescent="0.25">
      <c r="A1180" t="s">
        <v>1220</v>
      </c>
      <c r="B1180" s="18">
        <v>41</v>
      </c>
      <c r="C1180" s="18" t="s">
        <v>14</v>
      </c>
      <c r="D1180" s="18" t="s">
        <v>21</v>
      </c>
      <c r="E1180">
        <v>22.67</v>
      </c>
      <c r="F1180" s="18">
        <v>51</v>
      </c>
      <c r="G1180" s="18" t="s">
        <v>69</v>
      </c>
      <c r="H1180" s="18" t="s">
        <v>54</v>
      </c>
      <c r="I1180">
        <v>13.99</v>
      </c>
      <c r="J1180">
        <v>0</v>
      </c>
      <c r="K1180" t="s">
        <v>42</v>
      </c>
      <c r="L1180">
        <v>2</v>
      </c>
      <c r="M1180">
        <v>0.44</v>
      </c>
      <c r="N1180" t="s">
        <v>51</v>
      </c>
      <c r="O1180" t="str">
        <f t="shared" si="18"/>
        <v>36-55</v>
      </c>
    </row>
    <row r="1181" spans="1:15" x14ac:dyDescent="0.25">
      <c r="A1181" t="s">
        <v>1221</v>
      </c>
      <c r="B1181" s="18">
        <v>28</v>
      </c>
      <c r="C1181" s="18" t="s">
        <v>26</v>
      </c>
      <c r="D1181" s="18" t="s">
        <v>15</v>
      </c>
      <c r="E1181">
        <v>13.35</v>
      </c>
      <c r="F1181" s="18">
        <v>17</v>
      </c>
      <c r="G1181" s="18" t="s">
        <v>69</v>
      </c>
      <c r="H1181" s="18" t="s">
        <v>56</v>
      </c>
      <c r="I1181">
        <v>8.99</v>
      </c>
      <c r="J1181">
        <v>0</v>
      </c>
      <c r="K1181" t="s">
        <v>42</v>
      </c>
      <c r="L1181">
        <v>1</v>
      </c>
      <c r="M1181">
        <v>0.74</v>
      </c>
      <c r="N1181" t="s">
        <v>46</v>
      </c>
      <c r="O1181" t="str">
        <f t="shared" si="18"/>
        <v>26-35</v>
      </c>
    </row>
    <row r="1182" spans="1:15" x14ac:dyDescent="0.25">
      <c r="A1182" t="s">
        <v>1222</v>
      </c>
      <c r="B1182" s="18">
        <v>48</v>
      </c>
      <c r="C1182" s="18" t="s">
        <v>14</v>
      </c>
      <c r="D1182" s="18" t="s">
        <v>31</v>
      </c>
      <c r="E1182">
        <v>25.07</v>
      </c>
      <c r="F1182" s="18">
        <v>29</v>
      </c>
      <c r="G1182" s="18" t="s">
        <v>69</v>
      </c>
      <c r="H1182" s="18" t="s">
        <v>56</v>
      </c>
      <c r="I1182">
        <v>17.989999999999998</v>
      </c>
      <c r="J1182">
        <v>0</v>
      </c>
      <c r="K1182" t="s">
        <v>60</v>
      </c>
      <c r="L1182">
        <v>4</v>
      </c>
      <c r="M1182">
        <v>0.84</v>
      </c>
      <c r="N1182" t="s">
        <v>29</v>
      </c>
      <c r="O1182" t="str">
        <f t="shared" si="18"/>
        <v>36-55</v>
      </c>
    </row>
    <row r="1183" spans="1:15" x14ac:dyDescent="0.25">
      <c r="A1183" t="s">
        <v>1223</v>
      </c>
      <c r="B1183" s="18">
        <v>62</v>
      </c>
      <c r="C1183" s="18" t="s">
        <v>26</v>
      </c>
      <c r="D1183" s="18" t="s">
        <v>21</v>
      </c>
      <c r="E1183">
        <v>5.47</v>
      </c>
      <c r="F1183" s="18">
        <v>31</v>
      </c>
      <c r="G1183" s="18" t="s">
        <v>48</v>
      </c>
      <c r="H1183" s="18" t="s">
        <v>17</v>
      </c>
      <c r="I1183">
        <v>13.99</v>
      </c>
      <c r="J1183">
        <v>1</v>
      </c>
      <c r="K1183" t="s">
        <v>36</v>
      </c>
      <c r="L1183">
        <v>1</v>
      </c>
      <c r="M1183">
        <v>0.17</v>
      </c>
      <c r="N1183" t="s">
        <v>24</v>
      </c>
      <c r="O1183" t="str">
        <f t="shared" si="18"/>
        <v>56-100</v>
      </c>
    </row>
    <row r="1184" spans="1:15" x14ac:dyDescent="0.25">
      <c r="A1184" t="s">
        <v>1224</v>
      </c>
      <c r="B1184" s="18">
        <v>29</v>
      </c>
      <c r="C1184" s="18" t="s">
        <v>40</v>
      </c>
      <c r="D1184" s="18" t="s">
        <v>15</v>
      </c>
      <c r="E1184">
        <v>11.65</v>
      </c>
      <c r="F1184" s="18">
        <v>22</v>
      </c>
      <c r="G1184" s="18" t="s">
        <v>27</v>
      </c>
      <c r="H1184" s="18" t="s">
        <v>45</v>
      </c>
      <c r="I1184">
        <v>8.99</v>
      </c>
      <c r="J1184">
        <v>0</v>
      </c>
      <c r="K1184" t="s">
        <v>42</v>
      </c>
      <c r="L1184">
        <v>2</v>
      </c>
      <c r="M1184">
        <v>0.51</v>
      </c>
      <c r="N1184" t="s">
        <v>46</v>
      </c>
      <c r="O1184" t="str">
        <f t="shared" si="18"/>
        <v>26-35</v>
      </c>
    </row>
    <row r="1185" spans="1:15" x14ac:dyDescent="0.25">
      <c r="A1185" t="s">
        <v>1225</v>
      </c>
      <c r="B1185" s="18">
        <v>40</v>
      </c>
      <c r="C1185" s="18" t="s">
        <v>26</v>
      </c>
      <c r="D1185" s="18" t="s">
        <v>15</v>
      </c>
      <c r="E1185">
        <v>1.79</v>
      </c>
      <c r="F1185" s="18">
        <v>14</v>
      </c>
      <c r="G1185" s="18" t="s">
        <v>48</v>
      </c>
      <c r="H1185" s="18" t="s">
        <v>45</v>
      </c>
      <c r="I1185">
        <v>8.99</v>
      </c>
      <c r="J1185">
        <v>1</v>
      </c>
      <c r="K1185" t="s">
        <v>42</v>
      </c>
      <c r="L1185">
        <v>1</v>
      </c>
      <c r="M1185">
        <v>0.12</v>
      </c>
      <c r="N1185" t="s">
        <v>51</v>
      </c>
      <c r="O1185" t="str">
        <f t="shared" si="18"/>
        <v>36-55</v>
      </c>
    </row>
    <row r="1186" spans="1:15" x14ac:dyDescent="0.25">
      <c r="A1186" t="s">
        <v>1226</v>
      </c>
      <c r="B1186" s="18">
        <v>35</v>
      </c>
      <c r="C1186" s="18" t="s">
        <v>26</v>
      </c>
      <c r="D1186" s="18" t="s">
        <v>15</v>
      </c>
      <c r="E1186">
        <v>5.61</v>
      </c>
      <c r="F1186" s="18">
        <v>18</v>
      </c>
      <c r="G1186" s="18" t="s">
        <v>22</v>
      </c>
      <c r="H1186" s="18" t="s">
        <v>23</v>
      </c>
      <c r="I1186">
        <v>8.99</v>
      </c>
      <c r="J1186">
        <v>1</v>
      </c>
      <c r="K1186" t="s">
        <v>28</v>
      </c>
      <c r="L1186">
        <v>2</v>
      </c>
      <c r="M1186">
        <v>0.3</v>
      </c>
      <c r="N1186" t="s">
        <v>33</v>
      </c>
      <c r="O1186" t="str">
        <f t="shared" si="18"/>
        <v>26-35</v>
      </c>
    </row>
    <row r="1187" spans="1:15" x14ac:dyDescent="0.25">
      <c r="A1187" t="s">
        <v>1227</v>
      </c>
      <c r="B1187" s="18">
        <v>35</v>
      </c>
      <c r="C1187" s="18" t="s">
        <v>26</v>
      </c>
      <c r="D1187" s="18" t="s">
        <v>21</v>
      </c>
      <c r="E1187">
        <v>3.26</v>
      </c>
      <c r="F1187" s="18">
        <v>39</v>
      </c>
      <c r="G1187" s="18" t="s">
        <v>22</v>
      </c>
      <c r="H1187" s="18" t="s">
        <v>56</v>
      </c>
      <c r="I1187">
        <v>13.99</v>
      </c>
      <c r="J1187">
        <v>1</v>
      </c>
      <c r="K1187" t="s">
        <v>36</v>
      </c>
      <c r="L1187">
        <v>2</v>
      </c>
      <c r="M1187">
        <v>0.08</v>
      </c>
      <c r="N1187" t="s">
        <v>29</v>
      </c>
      <c r="O1187" t="str">
        <f t="shared" si="18"/>
        <v>26-35</v>
      </c>
    </row>
    <row r="1188" spans="1:15" x14ac:dyDescent="0.25">
      <c r="A1188" t="s">
        <v>1228</v>
      </c>
      <c r="B1188" s="18">
        <v>42</v>
      </c>
      <c r="C1188" s="18" t="s">
        <v>26</v>
      </c>
      <c r="D1188" s="18" t="s">
        <v>21</v>
      </c>
      <c r="E1188">
        <v>3.67</v>
      </c>
      <c r="F1188" s="18">
        <v>13</v>
      </c>
      <c r="G1188" s="18" t="s">
        <v>32</v>
      </c>
      <c r="H1188" s="18" t="s">
        <v>17</v>
      </c>
      <c r="I1188">
        <v>13.99</v>
      </c>
      <c r="J1188">
        <v>1</v>
      </c>
      <c r="K1188" t="s">
        <v>36</v>
      </c>
      <c r="L1188">
        <v>3</v>
      </c>
      <c r="M1188">
        <v>0.26</v>
      </c>
      <c r="N1188" t="s">
        <v>19</v>
      </c>
      <c r="O1188" t="str">
        <f t="shared" si="18"/>
        <v>36-55</v>
      </c>
    </row>
    <row r="1189" spans="1:15" x14ac:dyDescent="0.25">
      <c r="A1189" t="s">
        <v>1229</v>
      </c>
      <c r="B1189" s="18">
        <v>24</v>
      </c>
      <c r="C1189" s="18" t="s">
        <v>40</v>
      </c>
      <c r="D1189" s="18" t="s">
        <v>31</v>
      </c>
      <c r="E1189">
        <v>1.1200000000000001</v>
      </c>
      <c r="F1189" s="18">
        <v>55</v>
      </c>
      <c r="G1189" s="18" t="s">
        <v>27</v>
      </c>
      <c r="H1189" s="18" t="s">
        <v>56</v>
      </c>
      <c r="I1189">
        <v>17.989999999999998</v>
      </c>
      <c r="J1189">
        <v>1</v>
      </c>
      <c r="K1189" t="s">
        <v>28</v>
      </c>
      <c r="L1189">
        <v>5</v>
      </c>
      <c r="M1189">
        <v>0.02</v>
      </c>
      <c r="N1189" t="s">
        <v>51</v>
      </c>
      <c r="O1189" t="str">
        <f t="shared" si="18"/>
        <v>18-25</v>
      </c>
    </row>
    <row r="1190" spans="1:15" x14ac:dyDescent="0.25">
      <c r="A1190" t="s">
        <v>1230</v>
      </c>
      <c r="B1190" s="18">
        <v>38</v>
      </c>
      <c r="C1190" s="18" t="s">
        <v>26</v>
      </c>
      <c r="D1190" s="18" t="s">
        <v>31</v>
      </c>
      <c r="E1190">
        <v>15.94</v>
      </c>
      <c r="F1190" s="18">
        <v>54</v>
      </c>
      <c r="G1190" s="18" t="s">
        <v>32</v>
      </c>
      <c r="H1190" s="18" t="s">
        <v>54</v>
      </c>
      <c r="I1190">
        <v>17.989999999999998</v>
      </c>
      <c r="J1190">
        <v>1</v>
      </c>
      <c r="K1190" t="s">
        <v>28</v>
      </c>
      <c r="L1190">
        <v>2</v>
      </c>
      <c r="M1190">
        <v>0.28999999999999998</v>
      </c>
      <c r="N1190" t="s">
        <v>19</v>
      </c>
      <c r="O1190" t="str">
        <f t="shared" si="18"/>
        <v>36-55</v>
      </c>
    </row>
    <row r="1191" spans="1:15" x14ac:dyDescent="0.25">
      <c r="A1191" t="s">
        <v>1231</v>
      </c>
      <c r="B1191" s="18">
        <v>26</v>
      </c>
      <c r="C1191" s="18" t="s">
        <v>14</v>
      </c>
      <c r="D1191" s="18" t="s">
        <v>31</v>
      </c>
      <c r="E1191">
        <v>8.32</v>
      </c>
      <c r="F1191" s="18">
        <v>48</v>
      </c>
      <c r="G1191" s="18" t="s">
        <v>16</v>
      </c>
      <c r="H1191" s="18" t="s">
        <v>45</v>
      </c>
      <c r="I1191">
        <v>17.989999999999998</v>
      </c>
      <c r="J1191">
        <v>1</v>
      </c>
      <c r="K1191" t="s">
        <v>28</v>
      </c>
      <c r="L1191">
        <v>5</v>
      </c>
      <c r="M1191">
        <v>0.17</v>
      </c>
      <c r="N1191" t="s">
        <v>24</v>
      </c>
      <c r="O1191" t="str">
        <f t="shared" si="18"/>
        <v>26-35</v>
      </c>
    </row>
    <row r="1192" spans="1:15" x14ac:dyDescent="0.25">
      <c r="A1192" t="s">
        <v>1232</v>
      </c>
      <c r="B1192" s="18">
        <v>65</v>
      </c>
      <c r="C1192" s="18" t="s">
        <v>26</v>
      </c>
      <c r="D1192" s="18" t="s">
        <v>31</v>
      </c>
      <c r="E1192">
        <v>22.68</v>
      </c>
      <c r="F1192" s="18">
        <v>40</v>
      </c>
      <c r="G1192" s="18" t="s">
        <v>22</v>
      </c>
      <c r="H1192" s="18" t="s">
        <v>56</v>
      </c>
      <c r="I1192">
        <v>17.989999999999998</v>
      </c>
      <c r="J1192">
        <v>0</v>
      </c>
      <c r="K1192" t="s">
        <v>28</v>
      </c>
      <c r="L1192">
        <v>2</v>
      </c>
      <c r="M1192">
        <v>0.55000000000000004</v>
      </c>
      <c r="N1192" t="s">
        <v>33</v>
      </c>
      <c r="O1192" t="str">
        <f t="shared" si="18"/>
        <v>56-100</v>
      </c>
    </row>
    <row r="1193" spans="1:15" x14ac:dyDescent="0.25">
      <c r="A1193" t="s">
        <v>1233</v>
      </c>
      <c r="B1193" s="18">
        <v>24</v>
      </c>
      <c r="C1193" s="18" t="s">
        <v>40</v>
      </c>
      <c r="D1193" s="18" t="s">
        <v>31</v>
      </c>
      <c r="E1193">
        <v>0.57999999999999996</v>
      </c>
      <c r="F1193" s="18">
        <v>57</v>
      </c>
      <c r="G1193" s="18" t="s">
        <v>22</v>
      </c>
      <c r="H1193" s="18" t="s">
        <v>56</v>
      </c>
      <c r="I1193">
        <v>17.989999999999998</v>
      </c>
      <c r="J1193">
        <v>1</v>
      </c>
      <c r="K1193" t="s">
        <v>42</v>
      </c>
      <c r="L1193">
        <v>3</v>
      </c>
      <c r="M1193">
        <v>0.01</v>
      </c>
      <c r="N1193" t="s">
        <v>24</v>
      </c>
      <c r="O1193" t="str">
        <f t="shared" si="18"/>
        <v>18-25</v>
      </c>
    </row>
    <row r="1194" spans="1:15" x14ac:dyDescent="0.25">
      <c r="A1194" t="s">
        <v>1234</v>
      </c>
      <c r="B1194" s="18">
        <v>56</v>
      </c>
      <c r="C1194" s="18" t="s">
        <v>14</v>
      </c>
      <c r="D1194" s="18" t="s">
        <v>15</v>
      </c>
      <c r="E1194">
        <v>11.81</v>
      </c>
      <c r="F1194" s="18">
        <v>14</v>
      </c>
      <c r="G1194" s="18" t="s">
        <v>27</v>
      </c>
      <c r="H1194" s="18" t="s">
        <v>45</v>
      </c>
      <c r="I1194">
        <v>8.99</v>
      </c>
      <c r="J1194">
        <v>0</v>
      </c>
      <c r="K1194" t="s">
        <v>42</v>
      </c>
      <c r="L1194">
        <v>2</v>
      </c>
      <c r="M1194">
        <v>0.79</v>
      </c>
      <c r="N1194" t="s">
        <v>29</v>
      </c>
      <c r="O1194" t="str">
        <f t="shared" si="18"/>
        <v>56-100</v>
      </c>
    </row>
    <row r="1195" spans="1:15" x14ac:dyDescent="0.25">
      <c r="A1195" t="s">
        <v>1235</v>
      </c>
      <c r="B1195" s="18">
        <v>34</v>
      </c>
      <c r="C1195" s="18" t="s">
        <v>26</v>
      </c>
      <c r="D1195" s="18" t="s">
        <v>15</v>
      </c>
      <c r="E1195">
        <v>0.95</v>
      </c>
      <c r="F1195" s="18">
        <v>44</v>
      </c>
      <c r="G1195" s="18" t="s">
        <v>27</v>
      </c>
      <c r="H1195" s="18" t="s">
        <v>23</v>
      </c>
      <c r="I1195">
        <v>8.99</v>
      </c>
      <c r="J1195">
        <v>1</v>
      </c>
      <c r="K1195" t="s">
        <v>42</v>
      </c>
      <c r="L1195">
        <v>4</v>
      </c>
      <c r="M1195">
        <v>0.02</v>
      </c>
      <c r="N1195" t="s">
        <v>19</v>
      </c>
      <c r="O1195" t="str">
        <f t="shared" si="18"/>
        <v>26-35</v>
      </c>
    </row>
    <row r="1196" spans="1:15" x14ac:dyDescent="0.25">
      <c r="A1196" t="s">
        <v>1236</v>
      </c>
      <c r="B1196" s="18">
        <v>26</v>
      </c>
      <c r="C1196" s="18" t="s">
        <v>26</v>
      </c>
      <c r="D1196" s="18" t="s">
        <v>31</v>
      </c>
      <c r="E1196">
        <v>0.67</v>
      </c>
      <c r="F1196" s="18">
        <v>8</v>
      </c>
      <c r="G1196" s="18" t="s">
        <v>27</v>
      </c>
      <c r="H1196" s="18" t="s">
        <v>45</v>
      </c>
      <c r="I1196">
        <v>17.989999999999998</v>
      </c>
      <c r="J1196">
        <v>0</v>
      </c>
      <c r="K1196" t="s">
        <v>36</v>
      </c>
      <c r="L1196">
        <v>4</v>
      </c>
      <c r="M1196">
        <v>7.0000000000000007E-2</v>
      </c>
      <c r="N1196" t="s">
        <v>24</v>
      </c>
      <c r="O1196" t="str">
        <f t="shared" si="18"/>
        <v>26-35</v>
      </c>
    </row>
    <row r="1197" spans="1:15" x14ac:dyDescent="0.25">
      <c r="A1197" t="s">
        <v>1237</v>
      </c>
      <c r="B1197" s="18">
        <v>56</v>
      </c>
      <c r="C1197" s="18" t="s">
        <v>14</v>
      </c>
      <c r="D1197" s="18" t="s">
        <v>31</v>
      </c>
      <c r="E1197">
        <v>3.67</v>
      </c>
      <c r="F1197" s="18">
        <v>19</v>
      </c>
      <c r="G1197" s="18" t="s">
        <v>27</v>
      </c>
      <c r="H1197" s="18" t="s">
        <v>17</v>
      </c>
      <c r="I1197">
        <v>17.989999999999998</v>
      </c>
      <c r="J1197">
        <v>0</v>
      </c>
      <c r="K1197" t="s">
        <v>36</v>
      </c>
      <c r="L1197">
        <v>5</v>
      </c>
      <c r="M1197">
        <v>0.18</v>
      </c>
      <c r="N1197" t="s">
        <v>19</v>
      </c>
      <c r="O1197" t="str">
        <f t="shared" si="18"/>
        <v>56-100</v>
      </c>
    </row>
    <row r="1198" spans="1:15" x14ac:dyDescent="0.25">
      <c r="A1198" t="s">
        <v>1238</v>
      </c>
      <c r="B1198" s="18">
        <v>57</v>
      </c>
      <c r="C1198" s="18" t="s">
        <v>26</v>
      </c>
      <c r="D1198" s="18" t="s">
        <v>21</v>
      </c>
      <c r="E1198">
        <v>16.97</v>
      </c>
      <c r="F1198" s="18">
        <v>55</v>
      </c>
      <c r="G1198" s="18" t="s">
        <v>27</v>
      </c>
      <c r="H1198" s="18" t="s">
        <v>17</v>
      </c>
      <c r="I1198">
        <v>13.99</v>
      </c>
      <c r="J1198">
        <v>1</v>
      </c>
      <c r="K1198" t="s">
        <v>18</v>
      </c>
      <c r="L1198">
        <v>4</v>
      </c>
      <c r="M1198">
        <v>0.3</v>
      </c>
      <c r="N1198" t="s">
        <v>46</v>
      </c>
      <c r="O1198" t="str">
        <f t="shared" si="18"/>
        <v>56-100</v>
      </c>
    </row>
    <row r="1199" spans="1:15" x14ac:dyDescent="0.25">
      <c r="A1199" t="s">
        <v>1239</v>
      </c>
      <c r="B1199" s="18">
        <v>54</v>
      </c>
      <c r="C1199" s="18" t="s">
        <v>14</v>
      </c>
      <c r="D1199" s="18" t="s">
        <v>21</v>
      </c>
      <c r="E1199">
        <v>8.61</v>
      </c>
      <c r="F1199" s="18">
        <v>11</v>
      </c>
      <c r="G1199" s="18" t="s">
        <v>16</v>
      </c>
      <c r="H1199" s="18" t="s">
        <v>56</v>
      </c>
      <c r="I1199">
        <v>13.99</v>
      </c>
      <c r="J1199">
        <v>0</v>
      </c>
      <c r="K1199" t="s">
        <v>18</v>
      </c>
      <c r="L1199">
        <v>3</v>
      </c>
      <c r="M1199">
        <v>0.72</v>
      </c>
      <c r="N1199" t="s">
        <v>38</v>
      </c>
      <c r="O1199" t="str">
        <f t="shared" si="18"/>
        <v>36-55</v>
      </c>
    </row>
    <row r="1200" spans="1:15" x14ac:dyDescent="0.25">
      <c r="A1200" t="s">
        <v>1240</v>
      </c>
      <c r="B1200" s="18">
        <v>48</v>
      </c>
      <c r="C1200" s="18" t="s">
        <v>40</v>
      </c>
      <c r="D1200" s="18" t="s">
        <v>31</v>
      </c>
      <c r="E1200">
        <v>4.1500000000000004</v>
      </c>
      <c r="F1200" s="18">
        <v>53</v>
      </c>
      <c r="G1200" s="18" t="s">
        <v>16</v>
      </c>
      <c r="H1200" s="18" t="s">
        <v>45</v>
      </c>
      <c r="I1200">
        <v>17.989999999999998</v>
      </c>
      <c r="J1200">
        <v>1</v>
      </c>
      <c r="K1200" t="s">
        <v>60</v>
      </c>
      <c r="L1200">
        <v>4</v>
      </c>
      <c r="M1200">
        <v>0.08</v>
      </c>
      <c r="N1200" t="s">
        <v>51</v>
      </c>
      <c r="O1200" t="str">
        <f t="shared" si="18"/>
        <v>36-55</v>
      </c>
    </row>
    <row r="1201" spans="1:15" x14ac:dyDescent="0.25">
      <c r="A1201" t="s">
        <v>1241</v>
      </c>
      <c r="B1201" s="18">
        <v>38</v>
      </c>
      <c r="C1201" s="18" t="s">
        <v>26</v>
      </c>
      <c r="D1201" s="18" t="s">
        <v>15</v>
      </c>
      <c r="E1201">
        <v>6.63</v>
      </c>
      <c r="F1201" s="18">
        <v>24</v>
      </c>
      <c r="G1201" s="18" t="s">
        <v>22</v>
      </c>
      <c r="H1201" s="18" t="s">
        <v>23</v>
      </c>
      <c r="I1201">
        <v>8.99</v>
      </c>
      <c r="J1201">
        <v>1</v>
      </c>
      <c r="K1201" t="s">
        <v>28</v>
      </c>
      <c r="L1201">
        <v>3</v>
      </c>
      <c r="M1201">
        <v>0.27</v>
      </c>
      <c r="N1201" t="s">
        <v>29</v>
      </c>
      <c r="O1201" t="str">
        <f t="shared" si="18"/>
        <v>36-55</v>
      </c>
    </row>
    <row r="1202" spans="1:15" x14ac:dyDescent="0.25">
      <c r="A1202" t="s">
        <v>1242</v>
      </c>
      <c r="B1202" s="18">
        <v>70</v>
      </c>
      <c r="C1202" s="18" t="s">
        <v>26</v>
      </c>
      <c r="D1202" s="18" t="s">
        <v>15</v>
      </c>
      <c r="E1202">
        <v>13.01</v>
      </c>
      <c r="F1202" s="18">
        <v>32</v>
      </c>
      <c r="G1202" s="18" t="s">
        <v>27</v>
      </c>
      <c r="H1202" s="18" t="s">
        <v>17</v>
      </c>
      <c r="I1202">
        <v>8.99</v>
      </c>
      <c r="J1202">
        <v>1</v>
      </c>
      <c r="K1202" t="s">
        <v>28</v>
      </c>
      <c r="L1202">
        <v>2</v>
      </c>
      <c r="M1202">
        <v>0.39</v>
      </c>
      <c r="N1202" t="s">
        <v>46</v>
      </c>
      <c r="O1202" t="str">
        <f t="shared" si="18"/>
        <v>56-100</v>
      </c>
    </row>
    <row r="1203" spans="1:15" x14ac:dyDescent="0.25">
      <c r="A1203" t="s">
        <v>1243</v>
      </c>
      <c r="B1203" s="18">
        <v>53</v>
      </c>
      <c r="C1203" s="18" t="s">
        <v>26</v>
      </c>
      <c r="D1203" s="18" t="s">
        <v>21</v>
      </c>
      <c r="E1203">
        <v>20.82</v>
      </c>
      <c r="F1203" s="18">
        <v>13</v>
      </c>
      <c r="G1203" s="18" t="s">
        <v>27</v>
      </c>
      <c r="H1203" s="18" t="s">
        <v>45</v>
      </c>
      <c r="I1203">
        <v>13.99</v>
      </c>
      <c r="J1203">
        <v>0</v>
      </c>
      <c r="K1203" t="s">
        <v>60</v>
      </c>
      <c r="L1203">
        <v>2</v>
      </c>
      <c r="M1203">
        <v>1.49</v>
      </c>
      <c r="N1203" t="s">
        <v>38</v>
      </c>
      <c r="O1203" t="str">
        <f t="shared" si="18"/>
        <v>36-55</v>
      </c>
    </row>
    <row r="1204" spans="1:15" x14ac:dyDescent="0.25">
      <c r="A1204" t="s">
        <v>1244</v>
      </c>
      <c r="B1204" s="18">
        <v>48</v>
      </c>
      <c r="C1204" s="18" t="s">
        <v>26</v>
      </c>
      <c r="D1204" s="18" t="s">
        <v>31</v>
      </c>
      <c r="E1204">
        <v>5.85</v>
      </c>
      <c r="F1204" s="18">
        <v>3</v>
      </c>
      <c r="G1204" s="18" t="s">
        <v>69</v>
      </c>
      <c r="H1204" s="18" t="s">
        <v>56</v>
      </c>
      <c r="I1204">
        <v>17.989999999999998</v>
      </c>
      <c r="J1204">
        <v>0</v>
      </c>
      <c r="K1204" t="s">
        <v>60</v>
      </c>
      <c r="L1204">
        <v>4</v>
      </c>
      <c r="M1204">
        <v>1.46</v>
      </c>
      <c r="N1204" t="s">
        <v>19</v>
      </c>
      <c r="O1204" t="str">
        <f t="shared" si="18"/>
        <v>36-55</v>
      </c>
    </row>
    <row r="1205" spans="1:15" x14ac:dyDescent="0.25">
      <c r="A1205" t="s">
        <v>1245</v>
      </c>
      <c r="B1205" s="18">
        <v>63</v>
      </c>
      <c r="C1205" s="18" t="s">
        <v>26</v>
      </c>
      <c r="D1205" s="18" t="s">
        <v>15</v>
      </c>
      <c r="E1205">
        <v>8.83</v>
      </c>
      <c r="F1205" s="18">
        <v>13</v>
      </c>
      <c r="G1205" s="18" t="s">
        <v>27</v>
      </c>
      <c r="H1205" s="18" t="s">
        <v>45</v>
      </c>
      <c r="I1205">
        <v>8.99</v>
      </c>
      <c r="J1205">
        <v>0</v>
      </c>
      <c r="K1205" t="s">
        <v>28</v>
      </c>
      <c r="L1205">
        <v>4</v>
      </c>
      <c r="M1205">
        <v>0.63</v>
      </c>
      <c r="N1205" t="s">
        <v>24</v>
      </c>
      <c r="O1205" t="str">
        <f t="shared" si="18"/>
        <v>56-100</v>
      </c>
    </row>
    <row r="1206" spans="1:15" x14ac:dyDescent="0.25">
      <c r="A1206" t="s">
        <v>1246</v>
      </c>
      <c r="B1206" s="18">
        <v>67</v>
      </c>
      <c r="C1206" s="18" t="s">
        <v>26</v>
      </c>
      <c r="D1206" s="18" t="s">
        <v>31</v>
      </c>
      <c r="E1206">
        <v>31.33</v>
      </c>
      <c r="F1206" s="18">
        <v>29</v>
      </c>
      <c r="G1206" s="18" t="s">
        <v>69</v>
      </c>
      <c r="H1206" s="18" t="s">
        <v>23</v>
      </c>
      <c r="I1206">
        <v>17.989999999999998</v>
      </c>
      <c r="J1206">
        <v>0</v>
      </c>
      <c r="K1206" t="s">
        <v>18</v>
      </c>
      <c r="L1206">
        <v>2</v>
      </c>
      <c r="M1206">
        <v>1.04</v>
      </c>
      <c r="N1206" t="s">
        <v>33</v>
      </c>
      <c r="O1206" t="str">
        <f t="shared" si="18"/>
        <v>56-100</v>
      </c>
    </row>
    <row r="1207" spans="1:15" x14ac:dyDescent="0.25">
      <c r="A1207" t="s">
        <v>1247</v>
      </c>
      <c r="B1207" s="18">
        <v>54</v>
      </c>
      <c r="C1207" s="18" t="s">
        <v>14</v>
      </c>
      <c r="D1207" s="18" t="s">
        <v>15</v>
      </c>
      <c r="E1207">
        <v>0.5</v>
      </c>
      <c r="F1207" s="18">
        <v>54</v>
      </c>
      <c r="G1207" s="18" t="s">
        <v>27</v>
      </c>
      <c r="H1207" s="18" t="s">
        <v>54</v>
      </c>
      <c r="I1207">
        <v>8.99</v>
      </c>
      <c r="J1207">
        <v>1</v>
      </c>
      <c r="K1207" t="s">
        <v>28</v>
      </c>
      <c r="L1207">
        <v>1</v>
      </c>
      <c r="M1207">
        <v>0.01</v>
      </c>
      <c r="N1207" t="s">
        <v>46</v>
      </c>
      <c r="O1207" t="str">
        <f t="shared" si="18"/>
        <v>36-55</v>
      </c>
    </row>
    <row r="1208" spans="1:15" x14ac:dyDescent="0.25">
      <c r="A1208" s="1" t="s">
        <v>1248</v>
      </c>
      <c r="B1208" s="18">
        <v>59</v>
      </c>
      <c r="C1208" s="18" t="s">
        <v>40</v>
      </c>
      <c r="D1208" s="18" t="s">
        <v>31</v>
      </c>
      <c r="E1208">
        <v>8.39</v>
      </c>
      <c r="F1208" s="18">
        <v>59</v>
      </c>
      <c r="G1208" s="18" t="s">
        <v>16</v>
      </c>
      <c r="H1208" s="18" t="s">
        <v>23</v>
      </c>
      <c r="I1208">
        <v>17.989999999999998</v>
      </c>
      <c r="J1208">
        <v>1</v>
      </c>
      <c r="K1208" t="s">
        <v>36</v>
      </c>
      <c r="L1208">
        <v>3</v>
      </c>
      <c r="M1208">
        <v>0.14000000000000001</v>
      </c>
      <c r="N1208" t="s">
        <v>33</v>
      </c>
      <c r="O1208" t="str">
        <f t="shared" si="18"/>
        <v>56-100</v>
      </c>
    </row>
    <row r="1209" spans="1:15" x14ac:dyDescent="0.25">
      <c r="A1209" t="s">
        <v>1249</v>
      </c>
      <c r="B1209" s="18">
        <v>22</v>
      </c>
      <c r="C1209" s="18" t="s">
        <v>14</v>
      </c>
      <c r="D1209" s="18" t="s">
        <v>15</v>
      </c>
      <c r="E1209">
        <v>18.39</v>
      </c>
      <c r="F1209" s="18">
        <v>44</v>
      </c>
      <c r="G1209" s="18" t="s">
        <v>16</v>
      </c>
      <c r="H1209" s="18" t="s">
        <v>17</v>
      </c>
      <c r="I1209">
        <v>8.99</v>
      </c>
      <c r="J1209">
        <v>1</v>
      </c>
      <c r="K1209" t="s">
        <v>60</v>
      </c>
      <c r="L1209">
        <v>1</v>
      </c>
      <c r="M1209">
        <v>0.41</v>
      </c>
      <c r="N1209" t="s">
        <v>46</v>
      </c>
      <c r="O1209" t="str">
        <f t="shared" si="18"/>
        <v>18-25</v>
      </c>
    </row>
    <row r="1210" spans="1:15" x14ac:dyDescent="0.25">
      <c r="A1210" t="s">
        <v>1250</v>
      </c>
      <c r="B1210" s="18">
        <v>24</v>
      </c>
      <c r="C1210" s="18" t="s">
        <v>26</v>
      </c>
      <c r="D1210" s="18" t="s">
        <v>15</v>
      </c>
      <c r="E1210">
        <v>12.03</v>
      </c>
      <c r="F1210" s="18">
        <v>28</v>
      </c>
      <c r="G1210" s="18" t="s">
        <v>27</v>
      </c>
      <c r="H1210" s="18" t="s">
        <v>23</v>
      </c>
      <c r="I1210">
        <v>8.99</v>
      </c>
      <c r="J1210">
        <v>0</v>
      </c>
      <c r="K1210" t="s">
        <v>36</v>
      </c>
      <c r="L1210">
        <v>4</v>
      </c>
      <c r="M1210">
        <v>0.41</v>
      </c>
      <c r="N1210" t="s">
        <v>46</v>
      </c>
      <c r="O1210" t="str">
        <f t="shared" si="18"/>
        <v>18-25</v>
      </c>
    </row>
    <row r="1211" spans="1:15" x14ac:dyDescent="0.25">
      <c r="A1211" t="s">
        <v>1251</v>
      </c>
      <c r="B1211" s="18">
        <v>69</v>
      </c>
      <c r="C1211" s="18" t="s">
        <v>26</v>
      </c>
      <c r="D1211" s="18" t="s">
        <v>15</v>
      </c>
      <c r="E1211">
        <v>0.64</v>
      </c>
      <c r="F1211" s="18">
        <v>21</v>
      </c>
      <c r="G1211" s="18" t="s">
        <v>48</v>
      </c>
      <c r="H1211" s="18" t="s">
        <v>23</v>
      </c>
      <c r="I1211">
        <v>8.99</v>
      </c>
      <c r="J1211">
        <v>1</v>
      </c>
      <c r="K1211" t="s">
        <v>42</v>
      </c>
      <c r="L1211">
        <v>1</v>
      </c>
      <c r="M1211">
        <v>0.03</v>
      </c>
      <c r="N1211" t="s">
        <v>29</v>
      </c>
      <c r="O1211" t="str">
        <f t="shared" si="18"/>
        <v>56-100</v>
      </c>
    </row>
    <row r="1212" spans="1:15" x14ac:dyDescent="0.25">
      <c r="A1212" t="s">
        <v>1252</v>
      </c>
      <c r="B1212" s="18">
        <v>24</v>
      </c>
      <c r="C1212" s="18" t="s">
        <v>26</v>
      </c>
      <c r="D1212" s="18" t="s">
        <v>21</v>
      </c>
      <c r="E1212">
        <v>3.9</v>
      </c>
      <c r="F1212" s="18">
        <v>32</v>
      </c>
      <c r="G1212" s="18" t="s">
        <v>48</v>
      </c>
      <c r="H1212" s="18" t="s">
        <v>17</v>
      </c>
      <c r="I1212">
        <v>13.99</v>
      </c>
      <c r="J1212">
        <v>1</v>
      </c>
      <c r="K1212" t="s">
        <v>42</v>
      </c>
      <c r="L1212">
        <v>5</v>
      </c>
      <c r="M1212">
        <v>0.12</v>
      </c>
      <c r="N1212" t="s">
        <v>24</v>
      </c>
      <c r="O1212" t="str">
        <f t="shared" si="18"/>
        <v>18-25</v>
      </c>
    </row>
    <row r="1213" spans="1:15" x14ac:dyDescent="0.25">
      <c r="A1213" t="s">
        <v>1253</v>
      </c>
      <c r="B1213" s="18">
        <v>64</v>
      </c>
      <c r="C1213" s="18" t="s">
        <v>14</v>
      </c>
      <c r="D1213" s="18" t="s">
        <v>15</v>
      </c>
      <c r="E1213">
        <v>4.8600000000000003</v>
      </c>
      <c r="F1213" s="18">
        <v>33</v>
      </c>
      <c r="G1213" s="18" t="s">
        <v>48</v>
      </c>
      <c r="H1213" s="18" t="s">
        <v>17</v>
      </c>
      <c r="I1213">
        <v>8.99</v>
      </c>
      <c r="J1213">
        <v>1</v>
      </c>
      <c r="K1213" t="s">
        <v>36</v>
      </c>
      <c r="L1213">
        <v>5</v>
      </c>
      <c r="M1213">
        <v>0.14000000000000001</v>
      </c>
      <c r="N1213" t="s">
        <v>51</v>
      </c>
      <c r="O1213" t="str">
        <f t="shared" si="18"/>
        <v>56-100</v>
      </c>
    </row>
    <row r="1214" spans="1:15" x14ac:dyDescent="0.25">
      <c r="A1214" t="s">
        <v>1254</v>
      </c>
      <c r="B1214" s="18">
        <v>57</v>
      </c>
      <c r="C1214" s="18" t="s">
        <v>26</v>
      </c>
      <c r="D1214" s="18" t="s">
        <v>31</v>
      </c>
      <c r="E1214">
        <v>28.21</v>
      </c>
      <c r="F1214" s="18">
        <v>1</v>
      </c>
      <c r="G1214" s="18" t="s">
        <v>27</v>
      </c>
      <c r="H1214" s="18" t="s">
        <v>54</v>
      </c>
      <c r="I1214">
        <v>17.989999999999998</v>
      </c>
      <c r="J1214">
        <v>0</v>
      </c>
      <c r="K1214" t="s">
        <v>28</v>
      </c>
      <c r="L1214">
        <v>5</v>
      </c>
      <c r="M1214">
        <v>14.11</v>
      </c>
      <c r="N1214" t="s">
        <v>51</v>
      </c>
      <c r="O1214" t="str">
        <f t="shared" si="18"/>
        <v>56-100</v>
      </c>
    </row>
    <row r="1215" spans="1:15" x14ac:dyDescent="0.25">
      <c r="A1215" t="s">
        <v>1255</v>
      </c>
      <c r="B1215" s="18">
        <v>45</v>
      </c>
      <c r="C1215" s="18" t="s">
        <v>14</v>
      </c>
      <c r="D1215" s="18" t="s">
        <v>15</v>
      </c>
      <c r="E1215">
        <v>10.01</v>
      </c>
      <c r="F1215" s="18">
        <v>46</v>
      </c>
      <c r="G1215" s="18" t="s">
        <v>27</v>
      </c>
      <c r="H1215" s="18" t="s">
        <v>23</v>
      </c>
      <c r="I1215">
        <v>8.99</v>
      </c>
      <c r="J1215">
        <v>1</v>
      </c>
      <c r="K1215" t="s">
        <v>42</v>
      </c>
      <c r="L1215">
        <v>3</v>
      </c>
      <c r="M1215">
        <v>0.21</v>
      </c>
      <c r="N1215" t="s">
        <v>46</v>
      </c>
      <c r="O1215" t="str">
        <f t="shared" si="18"/>
        <v>36-55</v>
      </c>
    </row>
    <row r="1216" spans="1:15" x14ac:dyDescent="0.25">
      <c r="A1216" t="s">
        <v>1256</v>
      </c>
      <c r="B1216" s="18">
        <v>34</v>
      </c>
      <c r="C1216" s="18" t="s">
        <v>26</v>
      </c>
      <c r="D1216" s="18" t="s">
        <v>15</v>
      </c>
      <c r="E1216">
        <v>4.45</v>
      </c>
      <c r="F1216" s="18">
        <v>60</v>
      </c>
      <c r="G1216" s="18" t="s">
        <v>69</v>
      </c>
      <c r="H1216" s="18" t="s">
        <v>45</v>
      </c>
      <c r="I1216">
        <v>8.99</v>
      </c>
      <c r="J1216">
        <v>1</v>
      </c>
      <c r="K1216" t="s">
        <v>18</v>
      </c>
      <c r="L1216">
        <v>4</v>
      </c>
      <c r="M1216">
        <v>7.0000000000000007E-2</v>
      </c>
      <c r="N1216" t="s">
        <v>19</v>
      </c>
      <c r="O1216" t="str">
        <f t="shared" si="18"/>
        <v>26-35</v>
      </c>
    </row>
    <row r="1217" spans="1:15" x14ac:dyDescent="0.25">
      <c r="A1217" t="s">
        <v>1257</v>
      </c>
      <c r="B1217" s="18">
        <v>18</v>
      </c>
      <c r="C1217" s="18" t="s">
        <v>26</v>
      </c>
      <c r="D1217" s="18" t="s">
        <v>31</v>
      </c>
      <c r="E1217">
        <v>33.81</v>
      </c>
      <c r="F1217" s="18">
        <v>5</v>
      </c>
      <c r="G1217" s="18" t="s">
        <v>27</v>
      </c>
      <c r="H1217" s="18" t="s">
        <v>17</v>
      </c>
      <c r="I1217">
        <v>17.989999999999998</v>
      </c>
      <c r="J1217">
        <v>0</v>
      </c>
      <c r="K1217" t="s">
        <v>28</v>
      </c>
      <c r="L1217">
        <v>2</v>
      </c>
      <c r="M1217">
        <v>5.64</v>
      </c>
      <c r="N1217" t="s">
        <v>38</v>
      </c>
      <c r="O1217" t="str">
        <f t="shared" si="18"/>
        <v>18-25</v>
      </c>
    </row>
    <row r="1218" spans="1:15" x14ac:dyDescent="0.25">
      <c r="A1218" t="s">
        <v>1258</v>
      </c>
      <c r="B1218" s="18">
        <v>21</v>
      </c>
      <c r="C1218" s="18" t="s">
        <v>14</v>
      </c>
      <c r="D1218" s="18" t="s">
        <v>31</v>
      </c>
      <c r="E1218">
        <v>9.85</v>
      </c>
      <c r="F1218" s="18">
        <v>54</v>
      </c>
      <c r="G1218" s="18" t="s">
        <v>48</v>
      </c>
      <c r="H1218" s="18" t="s">
        <v>54</v>
      </c>
      <c r="I1218">
        <v>17.989999999999998</v>
      </c>
      <c r="J1218">
        <v>1</v>
      </c>
      <c r="K1218" t="s">
        <v>36</v>
      </c>
      <c r="L1218">
        <v>1</v>
      </c>
      <c r="M1218">
        <v>0.18</v>
      </c>
      <c r="N1218" t="s">
        <v>19</v>
      </c>
      <c r="O1218" t="str">
        <f t="shared" ref="O1218:O1281" si="19">IF(B1218&lt;=25,"18-25",IF(B1218&lt;=35,"26-35",IF(B1218&lt;=55,"36-55",IF(B1218&gt;=56,"56-100"))))</f>
        <v>18-25</v>
      </c>
    </row>
    <row r="1219" spans="1:15" x14ac:dyDescent="0.25">
      <c r="A1219" t="s">
        <v>1259</v>
      </c>
      <c r="B1219" s="18">
        <v>63</v>
      </c>
      <c r="C1219" s="18" t="s">
        <v>26</v>
      </c>
      <c r="D1219" s="18" t="s">
        <v>21</v>
      </c>
      <c r="E1219">
        <v>6.37</v>
      </c>
      <c r="F1219" s="18">
        <v>48</v>
      </c>
      <c r="G1219" s="18" t="s">
        <v>27</v>
      </c>
      <c r="H1219" s="18" t="s">
        <v>23</v>
      </c>
      <c r="I1219">
        <v>13.99</v>
      </c>
      <c r="J1219">
        <v>0</v>
      </c>
      <c r="K1219" t="s">
        <v>60</v>
      </c>
      <c r="L1219">
        <v>5</v>
      </c>
      <c r="M1219">
        <v>0.13</v>
      </c>
      <c r="N1219" t="s">
        <v>38</v>
      </c>
      <c r="O1219" t="str">
        <f t="shared" si="19"/>
        <v>56-100</v>
      </c>
    </row>
    <row r="1220" spans="1:15" x14ac:dyDescent="0.25">
      <c r="A1220" t="s">
        <v>1260</v>
      </c>
      <c r="B1220" s="18">
        <v>23</v>
      </c>
      <c r="C1220" s="18" t="s">
        <v>14</v>
      </c>
      <c r="D1220" s="18" t="s">
        <v>21</v>
      </c>
      <c r="E1220">
        <v>24.23</v>
      </c>
      <c r="F1220" s="18">
        <v>52</v>
      </c>
      <c r="G1220" s="18" t="s">
        <v>16</v>
      </c>
      <c r="H1220" s="18" t="s">
        <v>17</v>
      </c>
      <c r="I1220">
        <v>13.99</v>
      </c>
      <c r="J1220">
        <v>0</v>
      </c>
      <c r="K1220" t="s">
        <v>18</v>
      </c>
      <c r="L1220">
        <v>2</v>
      </c>
      <c r="M1220">
        <v>0.46</v>
      </c>
      <c r="N1220" t="s">
        <v>51</v>
      </c>
      <c r="O1220" t="str">
        <f t="shared" si="19"/>
        <v>18-25</v>
      </c>
    </row>
    <row r="1221" spans="1:15" x14ac:dyDescent="0.25">
      <c r="A1221" t="s">
        <v>1261</v>
      </c>
      <c r="B1221" s="18">
        <v>57</v>
      </c>
      <c r="C1221" s="18" t="s">
        <v>14</v>
      </c>
      <c r="D1221" s="18" t="s">
        <v>15</v>
      </c>
      <c r="E1221">
        <v>52.8</v>
      </c>
      <c r="F1221" s="18">
        <v>0</v>
      </c>
      <c r="G1221" s="18" t="s">
        <v>22</v>
      </c>
      <c r="H1221" s="18" t="s">
        <v>56</v>
      </c>
      <c r="I1221">
        <v>8.99</v>
      </c>
      <c r="J1221">
        <v>0</v>
      </c>
      <c r="K1221" t="s">
        <v>42</v>
      </c>
      <c r="L1221">
        <v>2</v>
      </c>
      <c r="M1221">
        <v>52.8</v>
      </c>
      <c r="N1221" t="s">
        <v>24</v>
      </c>
      <c r="O1221" t="str">
        <f t="shared" si="19"/>
        <v>56-100</v>
      </c>
    </row>
    <row r="1222" spans="1:15" x14ac:dyDescent="0.25">
      <c r="A1222" t="s">
        <v>1262</v>
      </c>
      <c r="B1222" s="18">
        <v>63</v>
      </c>
      <c r="C1222" s="18" t="s">
        <v>14</v>
      </c>
      <c r="D1222" s="18" t="s">
        <v>15</v>
      </c>
      <c r="E1222">
        <v>15.77</v>
      </c>
      <c r="F1222" s="18">
        <v>2</v>
      </c>
      <c r="G1222" s="18" t="s">
        <v>22</v>
      </c>
      <c r="H1222" s="18" t="s">
        <v>56</v>
      </c>
      <c r="I1222">
        <v>8.99</v>
      </c>
      <c r="J1222">
        <v>0</v>
      </c>
      <c r="K1222" t="s">
        <v>42</v>
      </c>
      <c r="L1222">
        <v>4</v>
      </c>
      <c r="M1222">
        <v>5.26</v>
      </c>
      <c r="N1222" t="s">
        <v>29</v>
      </c>
      <c r="O1222" t="str">
        <f t="shared" si="19"/>
        <v>56-100</v>
      </c>
    </row>
    <row r="1223" spans="1:15" x14ac:dyDescent="0.25">
      <c r="A1223" t="s">
        <v>1263</v>
      </c>
      <c r="B1223" s="18">
        <v>69</v>
      </c>
      <c r="C1223" s="18" t="s">
        <v>14</v>
      </c>
      <c r="D1223" s="18" t="s">
        <v>15</v>
      </c>
      <c r="E1223">
        <v>13.94</v>
      </c>
      <c r="F1223" s="18">
        <v>32</v>
      </c>
      <c r="G1223" s="18" t="s">
        <v>69</v>
      </c>
      <c r="H1223" s="18" t="s">
        <v>17</v>
      </c>
      <c r="I1223">
        <v>8.99</v>
      </c>
      <c r="J1223">
        <v>1</v>
      </c>
      <c r="K1223" t="s">
        <v>42</v>
      </c>
      <c r="L1223">
        <v>1</v>
      </c>
      <c r="M1223">
        <v>0.42</v>
      </c>
      <c r="N1223" t="s">
        <v>19</v>
      </c>
      <c r="O1223" t="str">
        <f t="shared" si="19"/>
        <v>56-100</v>
      </c>
    </row>
    <row r="1224" spans="1:15" x14ac:dyDescent="0.25">
      <c r="A1224" t="s">
        <v>1264</v>
      </c>
      <c r="B1224" s="18">
        <v>64</v>
      </c>
      <c r="C1224" s="18" t="s">
        <v>26</v>
      </c>
      <c r="D1224" s="18" t="s">
        <v>21</v>
      </c>
      <c r="E1224">
        <v>2.56</v>
      </c>
      <c r="F1224" s="18">
        <v>3</v>
      </c>
      <c r="G1224" s="18" t="s">
        <v>69</v>
      </c>
      <c r="H1224" s="18" t="s">
        <v>45</v>
      </c>
      <c r="I1224">
        <v>13.99</v>
      </c>
      <c r="J1224">
        <v>0</v>
      </c>
      <c r="K1224" t="s">
        <v>36</v>
      </c>
      <c r="L1224">
        <v>4</v>
      </c>
      <c r="M1224">
        <v>0.64</v>
      </c>
      <c r="N1224" t="s">
        <v>51</v>
      </c>
      <c r="O1224" t="str">
        <f t="shared" si="19"/>
        <v>56-100</v>
      </c>
    </row>
    <row r="1225" spans="1:15" x14ac:dyDescent="0.25">
      <c r="A1225" t="s">
        <v>1265</v>
      </c>
      <c r="B1225" s="18">
        <v>65</v>
      </c>
      <c r="C1225" s="18" t="s">
        <v>40</v>
      </c>
      <c r="D1225" s="18" t="s">
        <v>21</v>
      </c>
      <c r="E1225">
        <v>1.55</v>
      </c>
      <c r="F1225" s="18">
        <v>1</v>
      </c>
      <c r="G1225" s="18" t="s">
        <v>27</v>
      </c>
      <c r="H1225" s="18" t="s">
        <v>45</v>
      </c>
      <c r="I1225">
        <v>13.99</v>
      </c>
      <c r="J1225">
        <v>0</v>
      </c>
      <c r="K1225" t="s">
        <v>36</v>
      </c>
      <c r="L1225">
        <v>2</v>
      </c>
      <c r="M1225">
        <v>0.78</v>
      </c>
      <c r="N1225" t="s">
        <v>33</v>
      </c>
      <c r="O1225" t="str">
        <f t="shared" si="19"/>
        <v>56-100</v>
      </c>
    </row>
    <row r="1226" spans="1:15" x14ac:dyDescent="0.25">
      <c r="A1226" t="s">
        <v>1266</v>
      </c>
      <c r="B1226" s="18">
        <v>32</v>
      </c>
      <c r="C1226" s="18" t="s">
        <v>26</v>
      </c>
      <c r="D1226" s="18" t="s">
        <v>31</v>
      </c>
      <c r="E1226">
        <v>4.46</v>
      </c>
      <c r="F1226" s="18">
        <v>40</v>
      </c>
      <c r="G1226" s="18" t="s">
        <v>48</v>
      </c>
      <c r="H1226" s="18" t="s">
        <v>23</v>
      </c>
      <c r="I1226">
        <v>17.989999999999998</v>
      </c>
      <c r="J1226">
        <v>1</v>
      </c>
      <c r="K1226" t="s">
        <v>28</v>
      </c>
      <c r="L1226">
        <v>1</v>
      </c>
      <c r="M1226">
        <v>0.11</v>
      </c>
      <c r="N1226" t="s">
        <v>46</v>
      </c>
      <c r="O1226" t="str">
        <f t="shared" si="19"/>
        <v>26-35</v>
      </c>
    </row>
    <row r="1227" spans="1:15" x14ac:dyDescent="0.25">
      <c r="A1227" t="s">
        <v>1267</v>
      </c>
      <c r="B1227" s="18">
        <v>53</v>
      </c>
      <c r="C1227" s="18" t="s">
        <v>40</v>
      </c>
      <c r="D1227" s="18" t="s">
        <v>31</v>
      </c>
      <c r="E1227">
        <v>7.98</v>
      </c>
      <c r="F1227" s="18">
        <v>20</v>
      </c>
      <c r="G1227" s="18" t="s">
        <v>22</v>
      </c>
      <c r="H1227" s="18" t="s">
        <v>54</v>
      </c>
      <c r="I1227">
        <v>17.989999999999998</v>
      </c>
      <c r="J1227">
        <v>0</v>
      </c>
      <c r="K1227" t="s">
        <v>60</v>
      </c>
      <c r="L1227">
        <v>3</v>
      </c>
      <c r="M1227">
        <v>0.38</v>
      </c>
      <c r="N1227" t="s">
        <v>19</v>
      </c>
      <c r="O1227" t="str">
        <f t="shared" si="19"/>
        <v>36-55</v>
      </c>
    </row>
    <row r="1228" spans="1:15" x14ac:dyDescent="0.25">
      <c r="A1228" t="s">
        <v>1268</v>
      </c>
      <c r="B1228" s="18">
        <v>23</v>
      </c>
      <c r="C1228" s="18" t="s">
        <v>14</v>
      </c>
      <c r="D1228" s="18" t="s">
        <v>21</v>
      </c>
      <c r="E1228">
        <v>9.6</v>
      </c>
      <c r="F1228" s="18">
        <v>54</v>
      </c>
      <c r="G1228" s="18" t="s">
        <v>27</v>
      </c>
      <c r="H1228" s="18" t="s">
        <v>45</v>
      </c>
      <c r="I1228">
        <v>13.99</v>
      </c>
      <c r="J1228">
        <v>1</v>
      </c>
      <c r="K1228" t="s">
        <v>18</v>
      </c>
      <c r="L1228">
        <v>4</v>
      </c>
      <c r="M1228">
        <v>0.17</v>
      </c>
      <c r="N1228" t="s">
        <v>19</v>
      </c>
      <c r="O1228" t="str">
        <f t="shared" si="19"/>
        <v>18-25</v>
      </c>
    </row>
    <row r="1229" spans="1:15" x14ac:dyDescent="0.25">
      <c r="A1229" t="s">
        <v>1269</v>
      </c>
      <c r="B1229" s="18">
        <v>28</v>
      </c>
      <c r="C1229" s="18" t="s">
        <v>26</v>
      </c>
      <c r="D1229" s="18" t="s">
        <v>31</v>
      </c>
      <c r="E1229">
        <v>3.16</v>
      </c>
      <c r="F1229" s="18">
        <v>8</v>
      </c>
      <c r="G1229" s="18" t="s">
        <v>22</v>
      </c>
      <c r="H1229" s="18" t="s">
        <v>56</v>
      </c>
      <c r="I1229">
        <v>17.989999999999998</v>
      </c>
      <c r="J1229">
        <v>1</v>
      </c>
      <c r="K1229" t="s">
        <v>28</v>
      </c>
      <c r="L1229">
        <v>1</v>
      </c>
      <c r="M1229">
        <v>0.35</v>
      </c>
      <c r="N1229" t="s">
        <v>33</v>
      </c>
      <c r="O1229" t="str">
        <f t="shared" si="19"/>
        <v>26-35</v>
      </c>
    </row>
    <row r="1230" spans="1:15" x14ac:dyDescent="0.25">
      <c r="A1230" t="s">
        <v>1270</v>
      </c>
      <c r="B1230" s="18">
        <v>69</v>
      </c>
      <c r="C1230" s="18" t="s">
        <v>14</v>
      </c>
      <c r="D1230" s="18" t="s">
        <v>31</v>
      </c>
      <c r="E1230">
        <v>1.85</v>
      </c>
      <c r="F1230" s="18">
        <v>33</v>
      </c>
      <c r="G1230" s="18" t="s">
        <v>32</v>
      </c>
      <c r="H1230" s="18" t="s">
        <v>45</v>
      </c>
      <c r="I1230">
        <v>17.989999999999998</v>
      </c>
      <c r="J1230">
        <v>1</v>
      </c>
      <c r="K1230" t="s">
        <v>36</v>
      </c>
      <c r="L1230">
        <v>2</v>
      </c>
      <c r="M1230">
        <v>0.05</v>
      </c>
      <c r="N1230" t="s">
        <v>29</v>
      </c>
      <c r="O1230" t="str">
        <f t="shared" si="19"/>
        <v>56-100</v>
      </c>
    </row>
    <row r="1231" spans="1:15" x14ac:dyDescent="0.25">
      <c r="A1231" t="s">
        <v>1271</v>
      </c>
      <c r="B1231" s="18">
        <v>21</v>
      </c>
      <c r="C1231" s="18" t="s">
        <v>14</v>
      </c>
      <c r="D1231" s="18" t="s">
        <v>21</v>
      </c>
      <c r="E1231">
        <v>14.71</v>
      </c>
      <c r="F1231" s="18">
        <v>11</v>
      </c>
      <c r="G1231" s="18" t="s">
        <v>27</v>
      </c>
      <c r="H1231" s="18" t="s">
        <v>45</v>
      </c>
      <c r="I1231">
        <v>13.99</v>
      </c>
      <c r="J1231">
        <v>0</v>
      </c>
      <c r="K1231" t="s">
        <v>28</v>
      </c>
      <c r="L1231">
        <v>1</v>
      </c>
      <c r="M1231">
        <v>1.23</v>
      </c>
      <c r="N1231" t="s">
        <v>24</v>
      </c>
      <c r="O1231" t="str">
        <f t="shared" si="19"/>
        <v>18-25</v>
      </c>
    </row>
    <row r="1232" spans="1:15" x14ac:dyDescent="0.25">
      <c r="A1232" t="s">
        <v>1272</v>
      </c>
      <c r="B1232" s="18">
        <v>29</v>
      </c>
      <c r="C1232" s="18" t="s">
        <v>26</v>
      </c>
      <c r="D1232" s="18" t="s">
        <v>31</v>
      </c>
      <c r="E1232">
        <v>0.19</v>
      </c>
      <c r="F1232" s="18">
        <v>54</v>
      </c>
      <c r="G1232" s="18" t="s">
        <v>22</v>
      </c>
      <c r="H1232" s="18" t="s">
        <v>23</v>
      </c>
      <c r="I1232">
        <v>17.989999999999998</v>
      </c>
      <c r="J1232">
        <v>1</v>
      </c>
      <c r="K1232" t="s">
        <v>42</v>
      </c>
      <c r="L1232">
        <v>2</v>
      </c>
      <c r="M1232">
        <v>0</v>
      </c>
      <c r="N1232" t="s">
        <v>29</v>
      </c>
      <c r="O1232" t="str">
        <f t="shared" si="19"/>
        <v>26-35</v>
      </c>
    </row>
    <row r="1233" spans="1:15" x14ac:dyDescent="0.25">
      <c r="A1233" t="s">
        <v>1273</v>
      </c>
      <c r="B1233" s="18">
        <v>21</v>
      </c>
      <c r="C1233" s="18" t="s">
        <v>40</v>
      </c>
      <c r="D1233" s="18" t="s">
        <v>31</v>
      </c>
      <c r="E1233">
        <v>20</v>
      </c>
      <c r="F1233" s="18">
        <v>22</v>
      </c>
      <c r="G1233" s="18" t="s">
        <v>69</v>
      </c>
      <c r="H1233" s="18" t="s">
        <v>45</v>
      </c>
      <c r="I1233">
        <v>17.989999999999998</v>
      </c>
      <c r="J1233">
        <v>0</v>
      </c>
      <c r="K1233" t="s">
        <v>36</v>
      </c>
      <c r="L1233">
        <v>5</v>
      </c>
      <c r="M1233">
        <v>0.87</v>
      </c>
      <c r="N1233" t="s">
        <v>24</v>
      </c>
      <c r="O1233" t="str">
        <f t="shared" si="19"/>
        <v>18-25</v>
      </c>
    </row>
    <row r="1234" spans="1:15" x14ac:dyDescent="0.25">
      <c r="A1234" t="s">
        <v>1274</v>
      </c>
      <c r="B1234" s="18">
        <v>32</v>
      </c>
      <c r="C1234" s="18" t="s">
        <v>40</v>
      </c>
      <c r="D1234" s="18" t="s">
        <v>15</v>
      </c>
      <c r="E1234">
        <v>12.51</v>
      </c>
      <c r="F1234" s="18">
        <v>30</v>
      </c>
      <c r="G1234" s="18" t="s">
        <v>48</v>
      </c>
      <c r="H1234" s="18" t="s">
        <v>23</v>
      </c>
      <c r="I1234">
        <v>8.99</v>
      </c>
      <c r="J1234">
        <v>0</v>
      </c>
      <c r="K1234" t="s">
        <v>42</v>
      </c>
      <c r="L1234">
        <v>2</v>
      </c>
      <c r="M1234">
        <v>0.4</v>
      </c>
      <c r="N1234" t="s">
        <v>38</v>
      </c>
      <c r="O1234" t="str">
        <f t="shared" si="19"/>
        <v>26-35</v>
      </c>
    </row>
    <row r="1235" spans="1:15" x14ac:dyDescent="0.25">
      <c r="A1235" t="s">
        <v>1275</v>
      </c>
      <c r="B1235" s="18">
        <v>47</v>
      </c>
      <c r="C1235" s="18" t="s">
        <v>40</v>
      </c>
      <c r="D1235" s="18" t="s">
        <v>21</v>
      </c>
      <c r="E1235">
        <v>26.18</v>
      </c>
      <c r="F1235" s="18">
        <v>8</v>
      </c>
      <c r="G1235" s="18" t="s">
        <v>69</v>
      </c>
      <c r="H1235" s="18" t="s">
        <v>17</v>
      </c>
      <c r="I1235">
        <v>13.99</v>
      </c>
      <c r="J1235">
        <v>0</v>
      </c>
      <c r="K1235" t="s">
        <v>36</v>
      </c>
      <c r="L1235">
        <v>1</v>
      </c>
      <c r="M1235">
        <v>2.91</v>
      </c>
      <c r="N1235" t="s">
        <v>19</v>
      </c>
      <c r="O1235" t="str">
        <f t="shared" si="19"/>
        <v>36-55</v>
      </c>
    </row>
    <row r="1236" spans="1:15" x14ac:dyDescent="0.25">
      <c r="A1236" t="s">
        <v>1276</v>
      </c>
      <c r="B1236" s="18">
        <v>66</v>
      </c>
      <c r="C1236" s="18" t="s">
        <v>40</v>
      </c>
      <c r="D1236" s="18" t="s">
        <v>21</v>
      </c>
      <c r="E1236">
        <v>12.19</v>
      </c>
      <c r="F1236" s="18">
        <v>24</v>
      </c>
      <c r="G1236" s="18" t="s">
        <v>32</v>
      </c>
      <c r="H1236" s="18" t="s">
        <v>56</v>
      </c>
      <c r="I1236">
        <v>13.99</v>
      </c>
      <c r="J1236">
        <v>0</v>
      </c>
      <c r="K1236" t="s">
        <v>36</v>
      </c>
      <c r="L1236">
        <v>1</v>
      </c>
      <c r="M1236">
        <v>0.49</v>
      </c>
      <c r="N1236" t="s">
        <v>19</v>
      </c>
      <c r="O1236" t="str">
        <f t="shared" si="19"/>
        <v>56-100</v>
      </c>
    </row>
    <row r="1237" spans="1:15" x14ac:dyDescent="0.25">
      <c r="A1237" t="s">
        <v>1277</v>
      </c>
      <c r="B1237" s="18">
        <v>60</v>
      </c>
      <c r="C1237" s="18" t="s">
        <v>40</v>
      </c>
      <c r="D1237" s="18" t="s">
        <v>15</v>
      </c>
      <c r="E1237">
        <v>17.3</v>
      </c>
      <c r="F1237" s="18">
        <v>36</v>
      </c>
      <c r="G1237" s="18" t="s">
        <v>22</v>
      </c>
      <c r="H1237" s="18" t="s">
        <v>56</v>
      </c>
      <c r="I1237">
        <v>8.99</v>
      </c>
      <c r="J1237">
        <v>1</v>
      </c>
      <c r="K1237" t="s">
        <v>18</v>
      </c>
      <c r="L1237">
        <v>3</v>
      </c>
      <c r="M1237">
        <v>0.47</v>
      </c>
      <c r="N1237" t="s">
        <v>29</v>
      </c>
      <c r="O1237" t="str">
        <f t="shared" si="19"/>
        <v>56-100</v>
      </c>
    </row>
    <row r="1238" spans="1:15" x14ac:dyDescent="0.25">
      <c r="A1238" t="s">
        <v>1278</v>
      </c>
      <c r="B1238" s="18">
        <v>18</v>
      </c>
      <c r="C1238" s="18" t="s">
        <v>40</v>
      </c>
      <c r="D1238" s="18" t="s">
        <v>31</v>
      </c>
      <c r="E1238">
        <v>17.829999999999998</v>
      </c>
      <c r="F1238" s="18">
        <v>37</v>
      </c>
      <c r="G1238" s="18" t="s">
        <v>27</v>
      </c>
      <c r="H1238" s="18" t="s">
        <v>45</v>
      </c>
      <c r="I1238">
        <v>17.989999999999998</v>
      </c>
      <c r="J1238">
        <v>0</v>
      </c>
      <c r="K1238" t="s">
        <v>60</v>
      </c>
      <c r="L1238">
        <v>4</v>
      </c>
      <c r="M1238">
        <v>0.47</v>
      </c>
      <c r="N1238" t="s">
        <v>19</v>
      </c>
      <c r="O1238" t="str">
        <f t="shared" si="19"/>
        <v>18-25</v>
      </c>
    </row>
    <row r="1239" spans="1:15" x14ac:dyDescent="0.25">
      <c r="A1239" t="s">
        <v>1279</v>
      </c>
      <c r="B1239" s="18">
        <v>46</v>
      </c>
      <c r="C1239" s="18" t="s">
        <v>40</v>
      </c>
      <c r="D1239" s="18" t="s">
        <v>15</v>
      </c>
      <c r="E1239">
        <v>7.08</v>
      </c>
      <c r="F1239" s="18">
        <v>23</v>
      </c>
      <c r="G1239" s="18" t="s">
        <v>27</v>
      </c>
      <c r="H1239" s="18" t="s">
        <v>54</v>
      </c>
      <c r="I1239">
        <v>8.99</v>
      </c>
      <c r="J1239">
        <v>0</v>
      </c>
      <c r="K1239" t="s">
        <v>60</v>
      </c>
      <c r="L1239">
        <v>5</v>
      </c>
      <c r="M1239">
        <v>0.28999999999999998</v>
      </c>
      <c r="N1239" t="s">
        <v>19</v>
      </c>
      <c r="O1239" t="str">
        <f t="shared" si="19"/>
        <v>36-55</v>
      </c>
    </row>
    <row r="1240" spans="1:15" x14ac:dyDescent="0.25">
      <c r="A1240" t="s">
        <v>1280</v>
      </c>
      <c r="B1240" s="18">
        <v>25</v>
      </c>
      <c r="C1240" s="18" t="s">
        <v>40</v>
      </c>
      <c r="D1240" s="18" t="s">
        <v>31</v>
      </c>
      <c r="E1240">
        <v>22.64</v>
      </c>
      <c r="F1240" s="18">
        <v>14</v>
      </c>
      <c r="G1240" s="18" t="s">
        <v>16</v>
      </c>
      <c r="H1240" s="18" t="s">
        <v>54</v>
      </c>
      <c r="I1240">
        <v>17.989999999999998</v>
      </c>
      <c r="J1240">
        <v>0</v>
      </c>
      <c r="K1240" t="s">
        <v>42</v>
      </c>
      <c r="L1240">
        <v>2</v>
      </c>
      <c r="M1240">
        <v>1.51</v>
      </c>
      <c r="N1240" t="s">
        <v>33</v>
      </c>
      <c r="O1240" t="str">
        <f t="shared" si="19"/>
        <v>18-25</v>
      </c>
    </row>
    <row r="1241" spans="1:15" x14ac:dyDescent="0.25">
      <c r="A1241" t="s">
        <v>1281</v>
      </c>
      <c r="B1241" s="18">
        <v>51</v>
      </c>
      <c r="C1241" s="18" t="s">
        <v>40</v>
      </c>
      <c r="D1241" s="18" t="s">
        <v>15</v>
      </c>
      <c r="E1241">
        <v>26.04</v>
      </c>
      <c r="F1241" s="18">
        <v>8</v>
      </c>
      <c r="G1241" s="18" t="s">
        <v>48</v>
      </c>
      <c r="H1241" s="18" t="s">
        <v>45</v>
      </c>
      <c r="I1241">
        <v>8.99</v>
      </c>
      <c r="J1241">
        <v>0</v>
      </c>
      <c r="K1241" t="s">
        <v>60</v>
      </c>
      <c r="L1241">
        <v>1</v>
      </c>
      <c r="M1241">
        <v>2.89</v>
      </c>
      <c r="N1241" t="s">
        <v>38</v>
      </c>
      <c r="O1241" t="str">
        <f t="shared" si="19"/>
        <v>36-55</v>
      </c>
    </row>
    <row r="1242" spans="1:15" x14ac:dyDescent="0.25">
      <c r="A1242" t="s">
        <v>1282</v>
      </c>
      <c r="B1242" s="18">
        <v>39</v>
      </c>
      <c r="C1242" s="18" t="s">
        <v>26</v>
      </c>
      <c r="D1242" s="18" t="s">
        <v>31</v>
      </c>
      <c r="E1242">
        <v>12.07</v>
      </c>
      <c r="F1242" s="18">
        <v>15</v>
      </c>
      <c r="G1242" s="18" t="s">
        <v>48</v>
      </c>
      <c r="H1242" s="18" t="s">
        <v>54</v>
      </c>
      <c r="I1242">
        <v>17.989999999999998</v>
      </c>
      <c r="J1242">
        <v>0</v>
      </c>
      <c r="K1242" t="s">
        <v>36</v>
      </c>
      <c r="L1242">
        <v>1</v>
      </c>
      <c r="M1242">
        <v>0.75</v>
      </c>
      <c r="N1242" t="s">
        <v>51</v>
      </c>
      <c r="O1242" t="str">
        <f t="shared" si="19"/>
        <v>36-55</v>
      </c>
    </row>
    <row r="1243" spans="1:15" x14ac:dyDescent="0.25">
      <c r="A1243" t="s">
        <v>1283</v>
      </c>
      <c r="B1243" s="18">
        <v>69</v>
      </c>
      <c r="C1243" s="18" t="s">
        <v>40</v>
      </c>
      <c r="D1243" s="18" t="s">
        <v>15</v>
      </c>
      <c r="E1243">
        <v>6.06</v>
      </c>
      <c r="F1243" s="18">
        <v>30</v>
      </c>
      <c r="G1243" s="18" t="s">
        <v>22</v>
      </c>
      <c r="H1243" s="18" t="s">
        <v>17</v>
      </c>
      <c r="I1243">
        <v>8.99</v>
      </c>
      <c r="J1243">
        <v>0</v>
      </c>
      <c r="K1243" t="s">
        <v>60</v>
      </c>
      <c r="L1243">
        <v>4</v>
      </c>
      <c r="M1243">
        <v>0.2</v>
      </c>
      <c r="N1243" t="s">
        <v>38</v>
      </c>
      <c r="O1243" t="str">
        <f t="shared" si="19"/>
        <v>56-100</v>
      </c>
    </row>
    <row r="1244" spans="1:15" x14ac:dyDescent="0.25">
      <c r="A1244" t="s">
        <v>1284</v>
      </c>
      <c r="B1244" s="18">
        <v>55</v>
      </c>
      <c r="C1244" s="18" t="s">
        <v>26</v>
      </c>
      <c r="D1244" s="18" t="s">
        <v>15</v>
      </c>
      <c r="E1244">
        <v>24.21</v>
      </c>
      <c r="F1244" s="18">
        <v>35</v>
      </c>
      <c r="G1244" s="18" t="s">
        <v>32</v>
      </c>
      <c r="H1244" s="18" t="s">
        <v>45</v>
      </c>
      <c r="I1244">
        <v>8.99</v>
      </c>
      <c r="J1244">
        <v>0</v>
      </c>
      <c r="K1244" t="s">
        <v>42</v>
      </c>
      <c r="L1244">
        <v>1</v>
      </c>
      <c r="M1244">
        <v>0.67</v>
      </c>
      <c r="N1244" t="s">
        <v>29</v>
      </c>
      <c r="O1244" t="str">
        <f t="shared" si="19"/>
        <v>36-55</v>
      </c>
    </row>
    <row r="1245" spans="1:15" x14ac:dyDescent="0.25">
      <c r="A1245" t="s">
        <v>1285</v>
      </c>
      <c r="B1245" s="18">
        <v>20</v>
      </c>
      <c r="C1245" s="18" t="s">
        <v>14</v>
      </c>
      <c r="D1245" s="18" t="s">
        <v>21</v>
      </c>
      <c r="E1245">
        <v>3.19</v>
      </c>
      <c r="F1245" s="18">
        <v>53</v>
      </c>
      <c r="G1245" s="18" t="s">
        <v>48</v>
      </c>
      <c r="H1245" s="18" t="s">
        <v>56</v>
      </c>
      <c r="I1245">
        <v>13.99</v>
      </c>
      <c r="J1245">
        <v>1</v>
      </c>
      <c r="K1245" t="s">
        <v>18</v>
      </c>
      <c r="L1245">
        <v>4</v>
      </c>
      <c r="M1245">
        <v>0.06</v>
      </c>
      <c r="N1245" t="s">
        <v>24</v>
      </c>
      <c r="O1245" t="str">
        <f t="shared" si="19"/>
        <v>18-25</v>
      </c>
    </row>
    <row r="1246" spans="1:15" x14ac:dyDescent="0.25">
      <c r="A1246" t="s">
        <v>1286</v>
      </c>
      <c r="B1246" s="18">
        <v>20</v>
      </c>
      <c r="C1246" s="18" t="s">
        <v>40</v>
      </c>
      <c r="D1246" s="18" t="s">
        <v>31</v>
      </c>
      <c r="E1246">
        <v>39.85</v>
      </c>
      <c r="F1246" s="18">
        <v>26</v>
      </c>
      <c r="G1246" s="18" t="s">
        <v>22</v>
      </c>
      <c r="H1246" s="18" t="s">
        <v>54</v>
      </c>
      <c r="I1246">
        <v>17.989999999999998</v>
      </c>
      <c r="J1246">
        <v>0</v>
      </c>
      <c r="K1246" t="s">
        <v>36</v>
      </c>
      <c r="L1246">
        <v>1</v>
      </c>
      <c r="M1246">
        <v>1.48</v>
      </c>
      <c r="N1246" t="s">
        <v>33</v>
      </c>
      <c r="O1246" t="str">
        <f t="shared" si="19"/>
        <v>18-25</v>
      </c>
    </row>
    <row r="1247" spans="1:15" x14ac:dyDescent="0.25">
      <c r="A1247" t="s">
        <v>1287</v>
      </c>
      <c r="B1247" s="18">
        <v>31</v>
      </c>
      <c r="C1247" s="18" t="s">
        <v>14</v>
      </c>
      <c r="D1247" s="18" t="s">
        <v>21</v>
      </c>
      <c r="E1247">
        <v>31.29</v>
      </c>
      <c r="F1247" s="18">
        <v>9</v>
      </c>
      <c r="G1247" s="18" t="s">
        <v>48</v>
      </c>
      <c r="H1247" s="18" t="s">
        <v>17</v>
      </c>
      <c r="I1247">
        <v>13.99</v>
      </c>
      <c r="J1247">
        <v>0</v>
      </c>
      <c r="K1247" t="s">
        <v>28</v>
      </c>
      <c r="L1247">
        <v>4</v>
      </c>
      <c r="M1247">
        <v>3.13</v>
      </c>
      <c r="N1247" t="s">
        <v>51</v>
      </c>
      <c r="O1247" t="str">
        <f t="shared" si="19"/>
        <v>26-35</v>
      </c>
    </row>
    <row r="1248" spans="1:15" x14ac:dyDescent="0.25">
      <c r="A1248" t="s">
        <v>1288</v>
      </c>
      <c r="B1248" s="18">
        <v>18</v>
      </c>
      <c r="C1248" s="18" t="s">
        <v>26</v>
      </c>
      <c r="D1248" s="18" t="s">
        <v>21</v>
      </c>
      <c r="E1248">
        <v>11.81</v>
      </c>
      <c r="F1248" s="18">
        <v>9</v>
      </c>
      <c r="G1248" s="18" t="s">
        <v>48</v>
      </c>
      <c r="H1248" s="18" t="s">
        <v>23</v>
      </c>
      <c r="I1248">
        <v>13.99</v>
      </c>
      <c r="J1248">
        <v>0</v>
      </c>
      <c r="K1248" t="s">
        <v>60</v>
      </c>
      <c r="L1248">
        <v>4</v>
      </c>
      <c r="M1248">
        <v>1.18</v>
      </c>
      <c r="N1248" t="s">
        <v>33</v>
      </c>
      <c r="O1248" t="str">
        <f t="shared" si="19"/>
        <v>18-25</v>
      </c>
    </row>
    <row r="1249" spans="1:15" x14ac:dyDescent="0.25">
      <c r="A1249" t="s">
        <v>1289</v>
      </c>
      <c r="B1249" s="18">
        <v>58</v>
      </c>
      <c r="C1249" s="18" t="s">
        <v>14</v>
      </c>
      <c r="D1249" s="18" t="s">
        <v>15</v>
      </c>
      <c r="E1249">
        <v>6.1</v>
      </c>
      <c r="F1249" s="18">
        <v>26</v>
      </c>
      <c r="G1249" s="18" t="s">
        <v>32</v>
      </c>
      <c r="H1249" s="18" t="s">
        <v>56</v>
      </c>
      <c r="I1249">
        <v>8.99</v>
      </c>
      <c r="J1249">
        <v>0</v>
      </c>
      <c r="K1249" t="s">
        <v>60</v>
      </c>
      <c r="L1249">
        <v>2</v>
      </c>
      <c r="M1249">
        <v>0.23</v>
      </c>
      <c r="N1249" t="s">
        <v>46</v>
      </c>
      <c r="O1249" t="str">
        <f t="shared" si="19"/>
        <v>56-100</v>
      </c>
    </row>
    <row r="1250" spans="1:15" x14ac:dyDescent="0.25">
      <c r="A1250" t="s">
        <v>1290</v>
      </c>
      <c r="B1250" s="18">
        <v>37</v>
      </c>
      <c r="C1250" s="18" t="s">
        <v>14</v>
      </c>
      <c r="D1250" s="18" t="s">
        <v>31</v>
      </c>
      <c r="E1250">
        <v>26.5</v>
      </c>
      <c r="F1250" s="18">
        <v>12</v>
      </c>
      <c r="G1250" s="18" t="s">
        <v>48</v>
      </c>
      <c r="H1250" s="18" t="s">
        <v>56</v>
      </c>
      <c r="I1250">
        <v>17.989999999999998</v>
      </c>
      <c r="J1250">
        <v>0</v>
      </c>
      <c r="K1250" t="s">
        <v>36</v>
      </c>
      <c r="L1250">
        <v>5</v>
      </c>
      <c r="M1250">
        <v>2.04</v>
      </c>
      <c r="N1250" t="s">
        <v>29</v>
      </c>
      <c r="O1250" t="str">
        <f t="shared" si="19"/>
        <v>36-55</v>
      </c>
    </row>
    <row r="1251" spans="1:15" x14ac:dyDescent="0.25">
      <c r="A1251" t="s">
        <v>1291</v>
      </c>
      <c r="B1251" s="18">
        <v>23</v>
      </c>
      <c r="C1251" s="18" t="s">
        <v>40</v>
      </c>
      <c r="D1251" s="18" t="s">
        <v>21</v>
      </c>
      <c r="E1251">
        <v>10.77</v>
      </c>
      <c r="F1251" s="18">
        <v>23</v>
      </c>
      <c r="G1251" s="18" t="s">
        <v>69</v>
      </c>
      <c r="H1251" s="18" t="s">
        <v>45</v>
      </c>
      <c r="I1251">
        <v>13.99</v>
      </c>
      <c r="J1251">
        <v>0</v>
      </c>
      <c r="K1251" t="s">
        <v>42</v>
      </c>
      <c r="L1251">
        <v>3</v>
      </c>
      <c r="M1251">
        <v>0.45</v>
      </c>
      <c r="N1251" t="s">
        <v>24</v>
      </c>
      <c r="O1251" t="str">
        <f t="shared" si="19"/>
        <v>18-25</v>
      </c>
    </row>
    <row r="1252" spans="1:15" x14ac:dyDescent="0.25">
      <c r="A1252" t="s">
        <v>1292</v>
      </c>
      <c r="B1252" s="18">
        <v>46</v>
      </c>
      <c r="C1252" s="18" t="s">
        <v>26</v>
      </c>
      <c r="D1252" s="18" t="s">
        <v>21</v>
      </c>
      <c r="E1252">
        <v>4.68</v>
      </c>
      <c r="F1252" s="18">
        <v>11</v>
      </c>
      <c r="G1252" s="18" t="s">
        <v>16</v>
      </c>
      <c r="H1252" s="18" t="s">
        <v>56</v>
      </c>
      <c r="I1252">
        <v>13.99</v>
      </c>
      <c r="J1252">
        <v>1</v>
      </c>
      <c r="K1252" t="s">
        <v>18</v>
      </c>
      <c r="L1252">
        <v>5</v>
      </c>
      <c r="M1252">
        <v>0.39</v>
      </c>
      <c r="N1252" t="s">
        <v>46</v>
      </c>
      <c r="O1252" t="str">
        <f t="shared" si="19"/>
        <v>36-55</v>
      </c>
    </row>
    <row r="1253" spans="1:15" x14ac:dyDescent="0.25">
      <c r="A1253" t="s">
        <v>1293</v>
      </c>
      <c r="B1253" s="18">
        <v>22</v>
      </c>
      <c r="C1253" s="18" t="s">
        <v>40</v>
      </c>
      <c r="D1253" s="18" t="s">
        <v>21</v>
      </c>
      <c r="E1253">
        <v>17.8</v>
      </c>
      <c r="F1253" s="18">
        <v>54</v>
      </c>
      <c r="G1253" s="18" t="s">
        <v>69</v>
      </c>
      <c r="H1253" s="18" t="s">
        <v>54</v>
      </c>
      <c r="I1253">
        <v>13.99</v>
      </c>
      <c r="J1253">
        <v>1</v>
      </c>
      <c r="K1253" t="s">
        <v>36</v>
      </c>
      <c r="L1253">
        <v>1</v>
      </c>
      <c r="M1253">
        <v>0.32</v>
      </c>
      <c r="N1253" t="s">
        <v>19</v>
      </c>
      <c r="O1253" t="str">
        <f t="shared" si="19"/>
        <v>18-25</v>
      </c>
    </row>
    <row r="1254" spans="1:15" x14ac:dyDescent="0.25">
      <c r="A1254" t="s">
        <v>1294</v>
      </c>
      <c r="B1254" s="18">
        <v>36</v>
      </c>
      <c r="C1254" s="18" t="s">
        <v>14</v>
      </c>
      <c r="D1254" s="18" t="s">
        <v>21</v>
      </c>
      <c r="E1254">
        <v>2.79</v>
      </c>
      <c r="F1254" s="18">
        <v>10</v>
      </c>
      <c r="G1254" s="18" t="s">
        <v>22</v>
      </c>
      <c r="H1254" s="18" t="s">
        <v>54</v>
      </c>
      <c r="I1254">
        <v>13.99</v>
      </c>
      <c r="J1254">
        <v>1</v>
      </c>
      <c r="K1254" t="s">
        <v>18</v>
      </c>
      <c r="L1254">
        <v>1</v>
      </c>
      <c r="M1254">
        <v>0.25</v>
      </c>
      <c r="N1254" t="s">
        <v>24</v>
      </c>
      <c r="O1254" t="str">
        <f t="shared" si="19"/>
        <v>36-55</v>
      </c>
    </row>
    <row r="1255" spans="1:15" x14ac:dyDescent="0.25">
      <c r="A1255" t="s">
        <v>1295</v>
      </c>
      <c r="B1255" s="18">
        <v>51</v>
      </c>
      <c r="C1255" s="18" t="s">
        <v>26</v>
      </c>
      <c r="D1255" s="18" t="s">
        <v>31</v>
      </c>
      <c r="E1255">
        <v>8.6</v>
      </c>
      <c r="F1255" s="18">
        <v>9</v>
      </c>
      <c r="G1255" s="18" t="s">
        <v>22</v>
      </c>
      <c r="H1255" s="18" t="s">
        <v>17</v>
      </c>
      <c r="I1255">
        <v>17.989999999999998</v>
      </c>
      <c r="J1255">
        <v>0</v>
      </c>
      <c r="K1255" t="s">
        <v>18</v>
      </c>
      <c r="L1255">
        <v>1</v>
      </c>
      <c r="M1255">
        <v>0.86</v>
      </c>
      <c r="N1255" t="s">
        <v>24</v>
      </c>
      <c r="O1255" t="str">
        <f t="shared" si="19"/>
        <v>36-55</v>
      </c>
    </row>
    <row r="1256" spans="1:15" x14ac:dyDescent="0.25">
      <c r="A1256" t="s">
        <v>1296</v>
      </c>
      <c r="B1256" s="18">
        <v>60</v>
      </c>
      <c r="C1256" s="18" t="s">
        <v>14</v>
      </c>
      <c r="D1256" s="18" t="s">
        <v>21</v>
      </c>
      <c r="E1256">
        <v>4.57</v>
      </c>
      <c r="F1256" s="18">
        <v>60</v>
      </c>
      <c r="G1256" s="18" t="s">
        <v>32</v>
      </c>
      <c r="H1256" s="18" t="s">
        <v>17</v>
      </c>
      <c r="I1256">
        <v>13.99</v>
      </c>
      <c r="J1256">
        <v>1</v>
      </c>
      <c r="K1256" t="s">
        <v>18</v>
      </c>
      <c r="L1256">
        <v>3</v>
      </c>
      <c r="M1256">
        <v>7.0000000000000007E-2</v>
      </c>
      <c r="N1256" t="s">
        <v>38</v>
      </c>
      <c r="O1256" t="str">
        <f t="shared" si="19"/>
        <v>56-100</v>
      </c>
    </row>
    <row r="1257" spans="1:15" x14ac:dyDescent="0.25">
      <c r="A1257" t="s">
        <v>1297</v>
      </c>
      <c r="B1257" s="18">
        <v>37</v>
      </c>
      <c r="C1257" s="18" t="s">
        <v>40</v>
      </c>
      <c r="D1257" s="18" t="s">
        <v>21</v>
      </c>
      <c r="E1257">
        <v>2.4300000000000002</v>
      </c>
      <c r="F1257" s="18">
        <v>6</v>
      </c>
      <c r="G1257" s="18" t="s">
        <v>69</v>
      </c>
      <c r="H1257" s="18" t="s">
        <v>56</v>
      </c>
      <c r="I1257">
        <v>13.99</v>
      </c>
      <c r="J1257">
        <v>0</v>
      </c>
      <c r="K1257" t="s">
        <v>28</v>
      </c>
      <c r="L1257">
        <v>5</v>
      </c>
      <c r="M1257">
        <v>0.35</v>
      </c>
      <c r="N1257" t="s">
        <v>38</v>
      </c>
      <c r="O1257" t="str">
        <f t="shared" si="19"/>
        <v>36-55</v>
      </c>
    </row>
    <row r="1258" spans="1:15" x14ac:dyDescent="0.25">
      <c r="A1258" t="s">
        <v>1298</v>
      </c>
      <c r="B1258" s="18">
        <v>55</v>
      </c>
      <c r="C1258" s="18" t="s">
        <v>40</v>
      </c>
      <c r="D1258" s="18" t="s">
        <v>21</v>
      </c>
      <c r="E1258">
        <v>43.73</v>
      </c>
      <c r="F1258" s="18">
        <v>28</v>
      </c>
      <c r="G1258" s="18" t="s">
        <v>69</v>
      </c>
      <c r="H1258" s="18" t="s">
        <v>45</v>
      </c>
      <c r="I1258">
        <v>13.99</v>
      </c>
      <c r="J1258">
        <v>0</v>
      </c>
      <c r="K1258" t="s">
        <v>42</v>
      </c>
      <c r="L1258">
        <v>4</v>
      </c>
      <c r="M1258">
        <v>1.51</v>
      </c>
      <c r="N1258" t="s">
        <v>33</v>
      </c>
      <c r="O1258" t="str">
        <f t="shared" si="19"/>
        <v>36-55</v>
      </c>
    </row>
    <row r="1259" spans="1:15" x14ac:dyDescent="0.25">
      <c r="A1259" t="s">
        <v>1299</v>
      </c>
      <c r="B1259" s="18">
        <v>22</v>
      </c>
      <c r="C1259" s="18" t="s">
        <v>40</v>
      </c>
      <c r="D1259" s="18" t="s">
        <v>31</v>
      </c>
      <c r="E1259">
        <v>21.47</v>
      </c>
      <c r="F1259" s="18">
        <v>51</v>
      </c>
      <c r="G1259" s="18" t="s">
        <v>48</v>
      </c>
      <c r="H1259" s="18" t="s">
        <v>17</v>
      </c>
      <c r="I1259">
        <v>17.989999999999998</v>
      </c>
      <c r="J1259">
        <v>0</v>
      </c>
      <c r="K1259" t="s">
        <v>42</v>
      </c>
      <c r="L1259">
        <v>3</v>
      </c>
      <c r="M1259">
        <v>0.41</v>
      </c>
      <c r="N1259" t="s">
        <v>24</v>
      </c>
      <c r="O1259" t="str">
        <f t="shared" si="19"/>
        <v>18-25</v>
      </c>
    </row>
    <row r="1260" spans="1:15" x14ac:dyDescent="0.25">
      <c r="A1260" t="s">
        <v>1300</v>
      </c>
      <c r="B1260" s="18">
        <v>18</v>
      </c>
      <c r="C1260" s="18" t="s">
        <v>14</v>
      </c>
      <c r="D1260" s="18" t="s">
        <v>31</v>
      </c>
      <c r="E1260">
        <v>16.89</v>
      </c>
      <c r="F1260" s="18">
        <v>33</v>
      </c>
      <c r="G1260" s="18" t="s">
        <v>48</v>
      </c>
      <c r="H1260" s="18" t="s">
        <v>45</v>
      </c>
      <c r="I1260">
        <v>17.989999999999998</v>
      </c>
      <c r="J1260">
        <v>0</v>
      </c>
      <c r="K1260" t="s">
        <v>36</v>
      </c>
      <c r="L1260">
        <v>4</v>
      </c>
      <c r="M1260">
        <v>0.5</v>
      </c>
      <c r="N1260" t="s">
        <v>38</v>
      </c>
      <c r="O1260" t="str">
        <f t="shared" si="19"/>
        <v>18-25</v>
      </c>
    </row>
    <row r="1261" spans="1:15" x14ac:dyDescent="0.25">
      <c r="A1261" t="s">
        <v>1301</v>
      </c>
      <c r="B1261" s="18">
        <v>46</v>
      </c>
      <c r="C1261" s="18" t="s">
        <v>40</v>
      </c>
      <c r="D1261" s="18" t="s">
        <v>31</v>
      </c>
      <c r="E1261">
        <v>2.96</v>
      </c>
      <c r="F1261" s="18">
        <v>33</v>
      </c>
      <c r="G1261" s="18" t="s">
        <v>48</v>
      </c>
      <c r="H1261" s="18" t="s">
        <v>17</v>
      </c>
      <c r="I1261">
        <v>17.989999999999998</v>
      </c>
      <c r="J1261">
        <v>1</v>
      </c>
      <c r="K1261" t="s">
        <v>42</v>
      </c>
      <c r="L1261">
        <v>5</v>
      </c>
      <c r="M1261">
        <v>0.09</v>
      </c>
      <c r="N1261" t="s">
        <v>19</v>
      </c>
      <c r="O1261" t="str">
        <f t="shared" si="19"/>
        <v>36-55</v>
      </c>
    </row>
    <row r="1262" spans="1:15" x14ac:dyDescent="0.25">
      <c r="A1262" t="s">
        <v>1302</v>
      </c>
      <c r="B1262" s="18">
        <v>49</v>
      </c>
      <c r="C1262" s="18" t="s">
        <v>14</v>
      </c>
      <c r="D1262" s="18" t="s">
        <v>31</v>
      </c>
      <c r="E1262">
        <v>22.29</v>
      </c>
      <c r="F1262" s="18">
        <v>19</v>
      </c>
      <c r="G1262" s="18" t="s">
        <v>16</v>
      </c>
      <c r="H1262" s="18" t="s">
        <v>56</v>
      </c>
      <c r="I1262">
        <v>17.989999999999998</v>
      </c>
      <c r="J1262">
        <v>0</v>
      </c>
      <c r="K1262" t="s">
        <v>18</v>
      </c>
      <c r="L1262">
        <v>1</v>
      </c>
      <c r="M1262">
        <v>1.1100000000000001</v>
      </c>
      <c r="N1262" t="s">
        <v>46</v>
      </c>
      <c r="O1262" t="str">
        <f t="shared" si="19"/>
        <v>36-55</v>
      </c>
    </row>
    <row r="1263" spans="1:15" x14ac:dyDescent="0.25">
      <c r="A1263" t="s">
        <v>1303</v>
      </c>
      <c r="B1263" s="18">
        <v>23</v>
      </c>
      <c r="C1263" s="18" t="s">
        <v>40</v>
      </c>
      <c r="D1263" s="18" t="s">
        <v>15</v>
      </c>
      <c r="E1263">
        <v>10.37</v>
      </c>
      <c r="F1263" s="18">
        <v>30</v>
      </c>
      <c r="G1263" s="18" t="s">
        <v>32</v>
      </c>
      <c r="H1263" s="18" t="s">
        <v>56</v>
      </c>
      <c r="I1263">
        <v>8.99</v>
      </c>
      <c r="J1263">
        <v>0</v>
      </c>
      <c r="K1263" t="s">
        <v>42</v>
      </c>
      <c r="L1263">
        <v>2</v>
      </c>
      <c r="M1263">
        <v>0.33</v>
      </c>
      <c r="N1263" t="s">
        <v>29</v>
      </c>
      <c r="O1263" t="str">
        <f t="shared" si="19"/>
        <v>18-25</v>
      </c>
    </row>
    <row r="1264" spans="1:15" x14ac:dyDescent="0.25">
      <c r="A1264" t="s">
        <v>1304</v>
      </c>
      <c r="B1264" s="18">
        <v>24</v>
      </c>
      <c r="C1264" s="18" t="s">
        <v>26</v>
      </c>
      <c r="D1264" s="18" t="s">
        <v>15</v>
      </c>
      <c r="E1264">
        <v>21.04</v>
      </c>
      <c r="F1264" s="18">
        <v>10</v>
      </c>
      <c r="G1264" s="18" t="s">
        <v>32</v>
      </c>
      <c r="H1264" s="18" t="s">
        <v>56</v>
      </c>
      <c r="I1264">
        <v>8.99</v>
      </c>
      <c r="J1264">
        <v>0</v>
      </c>
      <c r="K1264" t="s">
        <v>18</v>
      </c>
      <c r="L1264">
        <v>2</v>
      </c>
      <c r="M1264">
        <v>1.91</v>
      </c>
      <c r="N1264" t="s">
        <v>19</v>
      </c>
      <c r="O1264" t="str">
        <f t="shared" si="19"/>
        <v>18-25</v>
      </c>
    </row>
    <row r="1265" spans="1:15" x14ac:dyDescent="0.25">
      <c r="A1265" s="1" t="s">
        <v>1305</v>
      </c>
      <c r="B1265" s="18">
        <v>31</v>
      </c>
      <c r="C1265" s="18" t="s">
        <v>14</v>
      </c>
      <c r="D1265" s="18" t="s">
        <v>21</v>
      </c>
      <c r="E1265">
        <v>8.02</v>
      </c>
      <c r="F1265" s="18">
        <v>28</v>
      </c>
      <c r="G1265" s="18" t="s">
        <v>32</v>
      </c>
      <c r="H1265" s="18" t="s">
        <v>17</v>
      </c>
      <c r="I1265">
        <v>13.99</v>
      </c>
      <c r="J1265">
        <v>0</v>
      </c>
      <c r="K1265" t="s">
        <v>18</v>
      </c>
      <c r="L1265">
        <v>5</v>
      </c>
      <c r="M1265">
        <v>0.28000000000000003</v>
      </c>
      <c r="N1265" t="s">
        <v>29</v>
      </c>
      <c r="O1265" t="str">
        <f t="shared" si="19"/>
        <v>26-35</v>
      </c>
    </row>
    <row r="1266" spans="1:15" x14ac:dyDescent="0.25">
      <c r="A1266" t="s">
        <v>1306</v>
      </c>
      <c r="B1266" s="18">
        <v>66</v>
      </c>
      <c r="C1266" s="18" t="s">
        <v>26</v>
      </c>
      <c r="D1266" s="18" t="s">
        <v>21</v>
      </c>
      <c r="E1266">
        <v>18.96</v>
      </c>
      <c r="F1266" s="18">
        <v>6</v>
      </c>
      <c r="G1266" s="18" t="s">
        <v>48</v>
      </c>
      <c r="H1266" s="18" t="s">
        <v>45</v>
      </c>
      <c r="I1266">
        <v>13.99</v>
      </c>
      <c r="J1266">
        <v>0</v>
      </c>
      <c r="K1266" t="s">
        <v>18</v>
      </c>
      <c r="L1266">
        <v>3</v>
      </c>
      <c r="M1266">
        <v>2.71</v>
      </c>
      <c r="N1266" t="s">
        <v>19</v>
      </c>
      <c r="O1266" t="str">
        <f t="shared" si="19"/>
        <v>56-100</v>
      </c>
    </row>
    <row r="1267" spans="1:15" x14ac:dyDescent="0.25">
      <c r="A1267" t="s">
        <v>1307</v>
      </c>
      <c r="B1267" s="18">
        <v>65</v>
      </c>
      <c r="C1267" s="18" t="s">
        <v>14</v>
      </c>
      <c r="D1267" s="18" t="s">
        <v>15</v>
      </c>
      <c r="E1267">
        <v>15.79</v>
      </c>
      <c r="F1267" s="18">
        <v>22</v>
      </c>
      <c r="G1267" s="18" t="s">
        <v>48</v>
      </c>
      <c r="H1267" s="18" t="s">
        <v>23</v>
      </c>
      <c r="I1267">
        <v>8.99</v>
      </c>
      <c r="J1267">
        <v>0</v>
      </c>
      <c r="K1267" t="s">
        <v>36</v>
      </c>
      <c r="L1267">
        <v>5</v>
      </c>
      <c r="M1267">
        <v>0.69</v>
      </c>
      <c r="N1267" t="s">
        <v>24</v>
      </c>
      <c r="O1267" t="str">
        <f t="shared" si="19"/>
        <v>56-100</v>
      </c>
    </row>
    <row r="1268" spans="1:15" x14ac:dyDescent="0.25">
      <c r="A1268" t="s">
        <v>1308</v>
      </c>
      <c r="B1268" s="18">
        <v>64</v>
      </c>
      <c r="C1268" s="18" t="s">
        <v>14</v>
      </c>
      <c r="D1268" s="18" t="s">
        <v>15</v>
      </c>
      <c r="E1268">
        <v>15.26</v>
      </c>
      <c r="F1268" s="18">
        <v>48</v>
      </c>
      <c r="G1268" s="18" t="s">
        <v>27</v>
      </c>
      <c r="H1268" s="18" t="s">
        <v>23</v>
      </c>
      <c r="I1268">
        <v>8.99</v>
      </c>
      <c r="J1268">
        <v>1</v>
      </c>
      <c r="K1268" t="s">
        <v>60</v>
      </c>
      <c r="L1268">
        <v>1</v>
      </c>
      <c r="M1268">
        <v>0.31</v>
      </c>
      <c r="N1268" t="s">
        <v>46</v>
      </c>
      <c r="O1268" t="str">
        <f t="shared" si="19"/>
        <v>56-100</v>
      </c>
    </row>
    <row r="1269" spans="1:15" x14ac:dyDescent="0.25">
      <c r="A1269" t="s">
        <v>1309</v>
      </c>
      <c r="B1269" s="18">
        <v>29</v>
      </c>
      <c r="C1269" s="18" t="s">
        <v>26</v>
      </c>
      <c r="D1269" s="18" t="s">
        <v>15</v>
      </c>
      <c r="E1269">
        <v>0.36</v>
      </c>
      <c r="F1269" s="18">
        <v>3</v>
      </c>
      <c r="G1269" s="18" t="s">
        <v>27</v>
      </c>
      <c r="H1269" s="18" t="s">
        <v>23</v>
      </c>
      <c r="I1269">
        <v>8.99</v>
      </c>
      <c r="J1269">
        <v>1</v>
      </c>
      <c r="K1269" t="s">
        <v>36</v>
      </c>
      <c r="L1269">
        <v>4</v>
      </c>
      <c r="M1269">
        <v>0.09</v>
      </c>
      <c r="N1269" t="s">
        <v>33</v>
      </c>
      <c r="O1269" t="str">
        <f t="shared" si="19"/>
        <v>26-35</v>
      </c>
    </row>
    <row r="1270" spans="1:15" x14ac:dyDescent="0.25">
      <c r="A1270" t="s">
        <v>1310</v>
      </c>
      <c r="B1270" s="18">
        <v>55</v>
      </c>
      <c r="C1270" s="18" t="s">
        <v>26</v>
      </c>
      <c r="D1270" s="18" t="s">
        <v>31</v>
      </c>
      <c r="E1270">
        <v>20.71</v>
      </c>
      <c r="F1270" s="18">
        <v>7</v>
      </c>
      <c r="G1270" s="18" t="s">
        <v>69</v>
      </c>
      <c r="H1270" s="18" t="s">
        <v>23</v>
      </c>
      <c r="I1270">
        <v>17.989999999999998</v>
      </c>
      <c r="J1270">
        <v>0</v>
      </c>
      <c r="K1270" t="s">
        <v>36</v>
      </c>
      <c r="L1270">
        <v>5</v>
      </c>
      <c r="M1270">
        <v>2.59</v>
      </c>
      <c r="N1270" t="s">
        <v>24</v>
      </c>
      <c r="O1270" t="str">
        <f t="shared" si="19"/>
        <v>36-55</v>
      </c>
    </row>
    <row r="1271" spans="1:15" x14ac:dyDescent="0.25">
      <c r="A1271" t="s">
        <v>1311</v>
      </c>
      <c r="B1271" s="18">
        <v>62</v>
      </c>
      <c r="C1271" s="18" t="s">
        <v>40</v>
      </c>
      <c r="D1271" s="18" t="s">
        <v>15</v>
      </c>
      <c r="E1271">
        <v>11.99</v>
      </c>
      <c r="F1271" s="18">
        <v>7</v>
      </c>
      <c r="G1271" s="18" t="s">
        <v>22</v>
      </c>
      <c r="H1271" s="18" t="s">
        <v>17</v>
      </c>
      <c r="I1271">
        <v>8.99</v>
      </c>
      <c r="J1271">
        <v>0</v>
      </c>
      <c r="K1271" t="s">
        <v>42</v>
      </c>
      <c r="L1271">
        <v>2</v>
      </c>
      <c r="M1271">
        <v>1.5</v>
      </c>
      <c r="N1271" t="s">
        <v>38</v>
      </c>
      <c r="O1271" t="str">
        <f t="shared" si="19"/>
        <v>56-100</v>
      </c>
    </row>
    <row r="1272" spans="1:15" x14ac:dyDescent="0.25">
      <c r="A1272" t="s">
        <v>1312</v>
      </c>
      <c r="B1272" s="18">
        <v>59</v>
      </c>
      <c r="C1272" s="18" t="s">
        <v>26</v>
      </c>
      <c r="D1272" s="18" t="s">
        <v>15</v>
      </c>
      <c r="E1272">
        <v>0.75</v>
      </c>
      <c r="F1272" s="18">
        <v>6</v>
      </c>
      <c r="G1272" s="18" t="s">
        <v>32</v>
      </c>
      <c r="H1272" s="18" t="s">
        <v>17</v>
      </c>
      <c r="I1272">
        <v>8.99</v>
      </c>
      <c r="J1272">
        <v>1</v>
      </c>
      <c r="K1272" t="s">
        <v>36</v>
      </c>
      <c r="L1272">
        <v>3</v>
      </c>
      <c r="M1272">
        <v>0.11</v>
      </c>
      <c r="N1272" t="s">
        <v>38</v>
      </c>
      <c r="O1272" t="str">
        <f t="shared" si="19"/>
        <v>56-100</v>
      </c>
    </row>
    <row r="1273" spans="1:15" x14ac:dyDescent="0.25">
      <c r="A1273" t="s">
        <v>1313</v>
      </c>
      <c r="B1273" s="18">
        <v>55</v>
      </c>
      <c r="C1273" s="18" t="s">
        <v>14</v>
      </c>
      <c r="D1273" s="18" t="s">
        <v>21</v>
      </c>
      <c r="E1273">
        <v>3.19</v>
      </c>
      <c r="F1273" s="18">
        <v>45</v>
      </c>
      <c r="G1273" s="18" t="s">
        <v>48</v>
      </c>
      <c r="H1273" s="18" t="s">
        <v>23</v>
      </c>
      <c r="I1273">
        <v>13.99</v>
      </c>
      <c r="J1273">
        <v>1</v>
      </c>
      <c r="K1273" t="s">
        <v>18</v>
      </c>
      <c r="L1273">
        <v>2</v>
      </c>
      <c r="M1273">
        <v>7.0000000000000007E-2</v>
      </c>
      <c r="N1273" t="s">
        <v>46</v>
      </c>
      <c r="O1273" t="str">
        <f t="shared" si="19"/>
        <v>36-55</v>
      </c>
    </row>
    <row r="1274" spans="1:15" x14ac:dyDescent="0.25">
      <c r="A1274" t="s">
        <v>1314</v>
      </c>
      <c r="B1274" s="18">
        <v>52</v>
      </c>
      <c r="C1274" s="18" t="s">
        <v>40</v>
      </c>
      <c r="D1274" s="18" t="s">
        <v>31</v>
      </c>
      <c r="E1274">
        <v>1.92</v>
      </c>
      <c r="F1274" s="18">
        <v>0</v>
      </c>
      <c r="G1274" s="18" t="s">
        <v>69</v>
      </c>
      <c r="H1274" s="18" t="s">
        <v>17</v>
      </c>
      <c r="I1274">
        <v>17.989999999999998</v>
      </c>
      <c r="J1274">
        <v>0</v>
      </c>
      <c r="K1274" t="s">
        <v>36</v>
      </c>
      <c r="L1274">
        <v>4</v>
      </c>
      <c r="M1274">
        <v>1.92</v>
      </c>
      <c r="N1274" t="s">
        <v>19</v>
      </c>
      <c r="O1274" t="str">
        <f t="shared" si="19"/>
        <v>36-55</v>
      </c>
    </row>
    <row r="1275" spans="1:15" x14ac:dyDescent="0.25">
      <c r="A1275" t="s">
        <v>1315</v>
      </c>
      <c r="B1275" s="18">
        <v>26</v>
      </c>
      <c r="C1275" s="18" t="s">
        <v>40</v>
      </c>
      <c r="D1275" s="18" t="s">
        <v>15</v>
      </c>
      <c r="E1275">
        <v>2.04</v>
      </c>
      <c r="F1275" s="18">
        <v>59</v>
      </c>
      <c r="G1275" s="18" t="s">
        <v>48</v>
      </c>
      <c r="H1275" s="18" t="s">
        <v>45</v>
      </c>
      <c r="I1275">
        <v>8.99</v>
      </c>
      <c r="J1275">
        <v>1</v>
      </c>
      <c r="K1275" t="s">
        <v>60</v>
      </c>
      <c r="L1275">
        <v>5</v>
      </c>
      <c r="M1275">
        <v>0.03</v>
      </c>
      <c r="N1275" t="s">
        <v>29</v>
      </c>
      <c r="O1275" t="str">
        <f t="shared" si="19"/>
        <v>26-35</v>
      </c>
    </row>
    <row r="1276" spans="1:15" x14ac:dyDescent="0.25">
      <c r="A1276" t="s">
        <v>1316</v>
      </c>
      <c r="B1276" s="18">
        <v>25</v>
      </c>
      <c r="C1276" s="18" t="s">
        <v>40</v>
      </c>
      <c r="D1276" s="18" t="s">
        <v>21</v>
      </c>
      <c r="E1276">
        <v>30.99</v>
      </c>
      <c r="F1276" s="18">
        <v>52</v>
      </c>
      <c r="G1276" s="18" t="s">
        <v>22</v>
      </c>
      <c r="H1276" s="18" t="s">
        <v>17</v>
      </c>
      <c r="I1276">
        <v>13.99</v>
      </c>
      <c r="J1276">
        <v>0</v>
      </c>
      <c r="K1276" t="s">
        <v>18</v>
      </c>
      <c r="L1276">
        <v>4</v>
      </c>
      <c r="M1276">
        <v>0.57999999999999996</v>
      </c>
      <c r="N1276" t="s">
        <v>33</v>
      </c>
      <c r="O1276" t="str">
        <f t="shared" si="19"/>
        <v>18-25</v>
      </c>
    </row>
    <row r="1277" spans="1:15" x14ac:dyDescent="0.25">
      <c r="A1277" t="s">
        <v>1317</v>
      </c>
      <c r="B1277" s="18">
        <v>33</v>
      </c>
      <c r="C1277" s="18" t="s">
        <v>14</v>
      </c>
      <c r="D1277" s="18" t="s">
        <v>15</v>
      </c>
      <c r="E1277">
        <v>20.059999999999999</v>
      </c>
      <c r="F1277" s="18">
        <v>32</v>
      </c>
      <c r="G1277" s="18" t="s">
        <v>48</v>
      </c>
      <c r="H1277" s="18" t="s">
        <v>56</v>
      </c>
      <c r="I1277">
        <v>8.99</v>
      </c>
      <c r="J1277">
        <v>0</v>
      </c>
      <c r="K1277" t="s">
        <v>36</v>
      </c>
      <c r="L1277">
        <v>3</v>
      </c>
      <c r="M1277">
        <v>0.61</v>
      </c>
      <c r="N1277" t="s">
        <v>29</v>
      </c>
      <c r="O1277" t="str">
        <f t="shared" si="19"/>
        <v>26-35</v>
      </c>
    </row>
    <row r="1278" spans="1:15" x14ac:dyDescent="0.25">
      <c r="A1278" t="s">
        <v>1318</v>
      </c>
      <c r="B1278" s="18">
        <v>40</v>
      </c>
      <c r="C1278" s="18" t="s">
        <v>26</v>
      </c>
      <c r="D1278" s="18" t="s">
        <v>31</v>
      </c>
      <c r="E1278">
        <v>3.91</v>
      </c>
      <c r="F1278" s="18">
        <v>53</v>
      </c>
      <c r="G1278" s="18" t="s">
        <v>22</v>
      </c>
      <c r="H1278" s="18" t="s">
        <v>23</v>
      </c>
      <c r="I1278">
        <v>17.989999999999998</v>
      </c>
      <c r="J1278">
        <v>1</v>
      </c>
      <c r="K1278" t="s">
        <v>42</v>
      </c>
      <c r="L1278">
        <v>4</v>
      </c>
      <c r="M1278">
        <v>7.0000000000000007E-2</v>
      </c>
      <c r="N1278" t="s">
        <v>19</v>
      </c>
      <c r="O1278" t="str">
        <f t="shared" si="19"/>
        <v>36-55</v>
      </c>
    </row>
    <row r="1279" spans="1:15" x14ac:dyDescent="0.25">
      <c r="A1279" t="s">
        <v>1319</v>
      </c>
      <c r="B1279" s="18">
        <v>55</v>
      </c>
      <c r="C1279" s="18" t="s">
        <v>14</v>
      </c>
      <c r="D1279" s="18" t="s">
        <v>31</v>
      </c>
      <c r="E1279">
        <v>1.98</v>
      </c>
      <c r="F1279" s="18">
        <v>25</v>
      </c>
      <c r="G1279" s="18" t="s">
        <v>48</v>
      </c>
      <c r="H1279" s="18" t="s">
        <v>23</v>
      </c>
      <c r="I1279">
        <v>17.989999999999998</v>
      </c>
      <c r="J1279">
        <v>1</v>
      </c>
      <c r="K1279" t="s">
        <v>18</v>
      </c>
      <c r="L1279">
        <v>2</v>
      </c>
      <c r="M1279">
        <v>0.08</v>
      </c>
      <c r="N1279" t="s">
        <v>38</v>
      </c>
      <c r="O1279" t="str">
        <f t="shared" si="19"/>
        <v>36-55</v>
      </c>
    </row>
    <row r="1280" spans="1:15" x14ac:dyDescent="0.25">
      <c r="A1280" t="s">
        <v>1320</v>
      </c>
      <c r="B1280" s="18">
        <v>67</v>
      </c>
      <c r="C1280" s="18" t="s">
        <v>26</v>
      </c>
      <c r="D1280" s="18" t="s">
        <v>15</v>
      </c>
      <c r="E1280">
        <v>5.74</v>
      </c>
      <c r="F1280" s="18">
        <v>1</v>
      </c>
      <c r="G1280" s="18" t="s">
        <v>16</v>
      </c>
      <c r="H1280" s="18" t="s">
        <v>45</v>
      </c>
      <c r="I1280">
        <v>8.99</v>
      </c>
      <c r="J1280">
        <v>0</v>
      </c>
      <c r="K1280" t="s">
        <v>60</v>
      </c>
      <c r="L1280">
        <v>5</v>
      </c>
      <c r="M1280">
        <v>2.87</v>
      </c>
      <c r="N1280" t="s">
        <v>29</v>
      </c>
      <c r="O1280" t="str">
        <f t="shared" si="19"/>
        <v>56-100</v>
      </c>
    </row>
    <row r="1281" spans="1:15" x14ac:dyDescent="0.25">
      <c r="A1281" t="s">
        <v>1321</v>
      </c>
      <c r="B1281" s="18">
        <v>62</v>
      </c>
      <c r="C1281" s="18" t="s">
        <v>26</v>
      </c>
      <c r="D1281" s="18" t="s">
        <v>15</v>
      </c>
      <c r="E1281">
        <v>1.04</v>
      </c>
      <c r="F1281" s="18">
        <v>16</v>
      </c>
      <c r="G1281" s="18" t="s">
        <v>69</v>
      </c>
      <c r="H1281" s="18" t="s">
        <v>23</v>
      </c>
      <c r="I1281">
        <v>8.99</v>
      </c>
      <c r="J1281">
        <v>1</v>
      </c>
      <c r="K1281" t="s">
        <v>60</v>
      </c>
      <c r="L1281">
        <v>5</v>
      </c>
      <c r="M1281">
        <v>0.06</v>
      </c>
      <c r="N1281" t="s">
        <v>46</v>
      </c>
      <c r="O1281" t="str">
        <f t="shared" si="19"/>
        <v>56-100</v>
      </c>
    </row>
    <row r="1282" spans="1:15" x14ac:dyDescent="0.25">
      <c r="A1282" t="s">
        <v>1322</v>
      </c>
      <c r="B1282" s="18">
        <v>69</v>
      </c>
      <c r="C1282" s="18" t="s">
        <v>26</v>
      </c>
      <c r="D1282" s="18" t="s">
        <v>21</v>
      </c>
      <c r="E1282">
        <v>3.47</v>
      </c>
      <c r="F1282" s="18">
        <v>58</v>
      </c>
      <c r="G1282" s="18" t="s">
        <v>48</v>
      </c>
      <c r="H1282" s="18" t="s">
        <v>45</v>
      </c>
      <c r="I1282">
        <v>13.99</v>
      </c>
      <c r="J1282">
        <v>1</v>
      </c>
      <c r="K1282" t="s">
        <v>18</v>
      </c>
      <c r="L1282">
        <v>3</v>
      </c>
      <c r="M1282">
        <v>0.06</v>
      </c>
      <c r="N1282" t="s">
        <v>46</v>
      </c>
      <c r="O1282" t="str">
        <f t="shared" ref="O1282:O1345" si="20">IF(B1282&lt;=25,"18-25",IF(B1282&lt;=35,"26-35",IF(B1282&lt;=55,"36-55",IF(B1282&gt;=56,"56-100"))))</f>
        <v>56-100</v>
      </c>
    </row>
    <row r="1283" spans="1:15" x14ac:dyDescent="0.25">
      <c r="A1283" t="s">
        <v>1323</v>
      </c>
      <c r="B1283" s="18">
        <v>53</v>
      </c>
      <c r="C1283" s="18" t="s">
        <v>26</v>
      </c>
      <c r="D1283" s="18" t="s">
        <v>31</v>
      </c>
      <c r="E1283">
        <v>10.75</v>
      </c>
      <c r="F1283" s="18">
        <v>48</v>
      </c>
      <c r="G1283" s="18" t="s">
        <v>48</v>
      </c>
      <c r="H1283" s="18" t="s">
        <v>23</v>
      </c>
      <c r="I1283">
        <v>17.989999999999998</v>
      </c>
      <c r="J1283">
        <v>0</v>
      </c>
      <c r="K1283" t="s">
        <v>42</v>
      </c>
      <c r="L1283">
        <v>4</v>
      </c>
      <c r="M1283">
        <v>0.22</v>
      </c>
      <c r="N1283" t="s">
        <v>24</v>
      </c>
      <c r="O1283" t="str">
        <f t="shared" si="20"/>
        <v>36-55</v>
      </c>
    </row>
    <row r="1284" spans="1:15" x14ac:dyDescent="0.25">
      <c r="A1284" t="s">
        <v>1324</v>
      </c>
      <c r="B1284" s="18">
        <v>20</v>
      </c>
      <c r="C1284" s="18" t="s">
        <v>40</v>
      </c>
      <c r="D1284" s="18" t="s">
        <v>15</v>
      </c>
      <c r="E1284">
        <v>14.05</v>
      </c>
      <c r="F1284" s="18">
        <v>12</v>
      </c>
      <c r="G1284" s="18" t="s">
        <v>27</v>
      </c>
      <c r="H1284" s="18" t="s">
        <v>23</v>
      </c>
      <c r="I1284">
        <v>8.99</v>
      </c>
      <c r="J1284">
        <v>0</v>
      </c>
      <c r="K1284" t="s">
        <v>18</v>
      </c>
      <c r="L1284">
        <v>2</v>
      </c>
      <c r="M1284">
        <v>1.08</v>
      </c>
      <c r="N1284" t="s">
        <v>38</v>
      </c>
      <c r="O1284" t="str">
        <f t="shared" si="20"/>
        <v>18-25</v>
      </c>
    </row>
    <row r="1285" spans="1:15" x14ac:dyDescent="0.25">
      <c r="A1285" t="s">
        <v>1325</v>
      </c>
      <c r="B1285" s="18">
        <v>60</v>
      </c>
      <c r="C1285" s="18" t="s">
        <v>40</v>
      </c>
      <c r="D1285" s="18" t="s">
        <v>31</v>
      </c>
      <c r="E1285">
        <v>10.71</v>
      </c>
      <c r="F1285" s="18">
        <v>53</v>
      </c>
      <c r="G1285" s="18" t="s">
        <v>48</v>
      </c>
      <c r="H1285" s="18" t="s">
        <v>54</v>
      </c>
      <c r="I1285">
        <v>17.989999999999998</v>
      </c>
      <c r="J1285">
        <v>1</v>
      </c>
      <c r="K1285" t="s">
        <v>60</v>
      </c>
      <c r="L1285">
        <v>1</v>
      </c>
      <c r="M1285">
        <v>0.2</v>
      </c>
      <c r="N1285" t="s">
        <v>51</v>
      </c>
      <c r="O1285" t="str">
        <f t="shared" si="20"/>
        <v>56-100</v>
      </c>
    </row>
    <row r="1286" spans="1:15" x14ac:dyDescent="0.25">
      <c r="A1286" t="s">
        <v>1326</v>
      </c>
      <c r="B1286" s="18">
        <v>56</v>
      </c>
      <c r="C1286" s="18" t="s">
        <v>14</v>
      </c>
      <c r="D1286" s="18" t="s">
        <v>15</v>
      </c>
      <c r="E1286">
        <v>4.78</v>
      </c>
      <c r="F1286" s="18">
        <v>51</v>
      </c>
      <c r="G1286" s="18" t="s">
        <v>32</v>
      </c>
      <c r="H1286" s="18" t="s">
        <v>54</v>
      </c>
      <c r="I1286">
        <v>8.99</v>
      </c>
      <c r="J1286">
        <v>1</v>
      </c>
      <c r="K1286" t="s">
        <v>18</v>
      </c>
      <c r="L1286">
        <v>1</v>
      </c>
      <c r="M1286">
        <v>0.09</v>
      </c>
      <c r="N1286" t="s">
        <v>38</v>
      </c>
      <c r="O1286" t="str">
        <f t="shared" si="20"/>
        <v>56-100</v>
      </c>
    </row>
    <row r="1287" spans="1:15" x14ac:dyDescent="0.25">
      <c r="A1287" t="s">
        <v>1327</v>
      </c>
      <c r="B1287" s="18">
        <v>65</v>
      </c>
      <c r="C1287" s="18" t="s">
        <v>14</v>
      </c>
      <c r="D1287" s="18" t="s">
        <v>31</v>
      </c>
      <c r="E1287">
        <v>4.1100000000000003</v>
      </c>
      <c r="F1287" s="18">
        <v>41</v>
      </c>
      <c r="G1287" s="18" t="s">
        <v>27</v>
      </c>
      <c r="H1287" s="18" t="s">
        <v>23</v>
      </c>
      <c r="I1287">
        <v>17.989999999999998</v>
      </c>
      <c r="J1287">
        <v>1</v>
      </c>
      <c r="K1287" t="s">
        <v>18</v>
      </c>
      <c r="L1287">
        <v>2</v>
      </c>
      <c r="M1287">
        <v>0.1</v>
      </c>
      <c r="N1287" t="s">
        <v>29</v>
      </c>
      <c r="O1287" t="str">
        <f t="shared" si="20"/>
        <v>56-100</v>
      </c>
    </row>
    <row r="1288" spans="1:15" x14ac:dyDescent="0.25">
      <c r="A1288" t="s">
        <v>1328</v>
      </c>
      <c r="B1288" s="18">
        <v>67</v>
      </c>
      <c r="C1288" s="18" t="s">
        <v>40</v>
      </c>
      <c r="D1288" s="18" t="s">
        <v>15</v>
      </c>
      <c r="E1288">
        <v>6.47</v>
      </c>
      <c r="F1288" s="18">
        <v>47</v>
      </c>
      <c r="G1288" s="18" t="s">
        <v>22</v>
      </c>
      <c r="H1288" s="18" t="s">
        <v>17</v>
      </c>
      <c r="I1288">
        <v>8.99</v>
      </c>
      <c r="J1288">
        <v>1</v>
      </c>
      <c r="K1288" t="s">
        <v>42</v>
      </c>
      <c r="L1288">
        <v>2</v>
      </c>
      <c r="M1288">
        <v>0.13</v>
      </c>
      <c r="N1288" t="s">
        <v>24</v>
      </c>
      <c r="O1288" t="str">
        <f t="shared" si="20"/>
        <v>56-100</v>
      </c>
    </row>
    <row r="1289" spans="1:15" x14ac:dyDescent="0.25">
      <c r="A1289" t="s">
        <v>1329</v>
      </c>
      <c r="B1289" s="18">
        <v>58</v>
      </c>
      <c r="C1289" s="18" t="s">
        <v>14</v>
      </c>
      <c r="D1289" s="18" t="s">
        <v>15</v>
      </c>
      <c r="E1289">
        <v>10.29</v>
      </c>
      <c r="F1289" s="18">
        <v>26</v>
      </c>
      <c r="G1289" s="18" t="s">
        <v>48</v>
      </c>
      <c r="H1289" s="18" t="s">
        <v>23</v>
      </c>
      <c r="I1289">
        <v>8.99</v>
      </c>
      <c r="J1289">
        <v>1</v>
      </c>
      <c r="K1289" t="s">
        <v>42</v>
      </c>
      <c r="L1289">
        <v>1</v>
      </c>
      <c r="M1289">
        <v>0.38</v>
      </c>
      <c r="N1289" t="s">
        <v>38</v>
      </c>
      <c r="O1289" t="str">
        <f t="shared" si="20"/>
        <v>56-100</v>
      </c>
    </row>
    <row r="1290" spans="1:15" x14ac:dyDescent="0.25">
      <c r="A1290" t="s">
        <v>1330</v>
      </c>
      <c r="B1290" s="18">
        <v>65</v>
      </c>
      <c r="C1290" s="18" t="s">
        <v>26</v>
      </c>
      <c r="D1290" s="18" t="s">
        <v>15</v>
      </c>
      <c r="E1290">
        <v>10.17</v>
      </c>
      <c r="F1290" s="18">
        <v>19</v>
      </c>
      <c r="G1290" s="18" t="s">
        <v>27</v>
      </c>
      <c r="H1290" s="18" t="s">
        <v>23</v>
      </c>
      <c r="I1290">
        <v>8.99</v>
      </c>
      <c r="J1290">
        <v>0</v>
      </c>
      <c r="K1290" t="s">
        <v>36</v>
      </c>
      <c r="L1290">
        <v>5</v>
      </c>
      <c r="M1290">
        <v>0.51</v>
      </c>
      <c r="N1290" t="s">
        <v>51</v>
      </c>
      <c r="O1290" t="str">
        <f t="shared" si="20"/>
        <v>56-100</v>
      </c>
    </row>
    <row r="1291" spans="1:15" x14ac:dyDescent="0.25">
      <c r="A1291" t="s">
        <v>1331</v>
      </c>
      <c r="B1291" s="18">
        <v>63</v>
      </c>
      <c r="C1291" s="18" t="s">
        <v>26</v>
      </c>
      <c r="D1291" s="18" t="s">
        <v>15</v>
      </c>
      <c r="E1291">
        <v>22.9</v>
      </c>
      <c r="F1291" s="18">
        <v>11</v>
      </c>
      <c r="G1291" s="18" t="s">
        <v>22</v>
      </c>
      <c r="H1291" s="18" t="s">
        <v>17</v>
      </c>
      <c r="I1291">
        <v>8.99</v>
      </c>
      <c r="J1291">
        <v>0</v>
      </c>
      <c r="K1291" t="s">
        <v>60</v>
      </c>
      <c r="L1291">
        <v>1</v>
      </c>
      <c r="M1291">
        <v>1.91</v>
      </c>
      <c r="N1291" t="s">
        <v>38</v>
      </c>
      <c r="O1291" t="str">
        <f t="shared" si="20"/>
        <v>56-100</v>
      </c>
    </row>
    <row r="1292" spans="1:15" x14ac:dyDescent="0.25">
      <c r="A1292" s="1" t="s">
        <v>1332</v>
      </c>
      <c r="B1292" s="18">
        <v>38</v>
      </c>
      <c r="C1292" s="18" t="s">
        <v>14</v>
      </c>
      <c r="D1292" s="18" t="s">
        <v>31</v>
      </c>
      <c r="E1292">
        <v>8.36</v>
      </c>
      <c r="F1292" s="18">
        <v>1</v>
      </c>
      <c r="G1292" s="18" t="s">
        <v>48</v>
      </c>
      <c r="H1292" s="18" t="s">
        <v>17</v>
      </c>
      <c r="I1292">
        <v>17.989999999999998</v>
      </c>
      <c r="J1292">
        <v>0</v>
      </c>
      <c r="K1292" t="s">
        <v>18</v>
      </c>
      <c r="L1292">
        <v>2</v>
      </c>
      <c r="M1292">
        <v>4.18</v>
      </c>
      <c r="N1292" t="s">
        <v>29</v>
      </c>
      <c r="O1292" t="str">
        <f t="shared" si="20"/>
        <v>36-55</v>
      </c>
    </row>
    <row r="1293" spans="1:15" x14ac:dyDescent="0.25">
      <c r="A1293" t="s">
        <v>1333</v>
      </c>
      <c r="B1293" s="18">
        <v>31</v>
      </c>
      <c r="C1293" s="18" t="s">
        <v>40</v>
      </c>
      <c r="D1293" s="18" t="s">
        <v>15</v>
      </c>
      <c r="E1293">
        <v>11.96</v>
      </c>
      <c r="F1293" s="18">
        <v>6</v>
      </c>
      <c r="G1293" s="18" t="s">
        <v>16</v>
      </c>
      <c r="H1293" s="18" t="s">
        <v>45</v>
      </c>
      <c r="I1293">
        <v>8.99</v>
      </c>
      <c r="J1293">
        <v>0</v>
      </c>
      <c r="K1293" t="s">
        <v>42</v>
      </c>
      <c r="L1293">
        <v>4</v>
      </c>
      <c r="M1293">
        <v>1.71</v>
      </c>
      <c r="N1293" t="s">
        <v>24</v>
      </c>
      <c r="O1293" t="str">
        <f t="shared" si="20"/>
        <v>26-35</v>
      </c>
    </row>
    <row r="1294" spans="1:15" x14ac:dyDescent="0.25">
      <c r="A1294" t="s">
        <v>1334</v>
      </c>
      <c r="B1294" s="18">
        <v>23</v>
      </c>
      <c r="C1294" s="18" t="s">
        <v>14</v>
      </c>
      <c r="D1294" s="18" t="s">
        <v>21</v>
      </c>
      <c r="E1294">
        <v>3.04</v>
      </c>
      <c r="F1294" s="18">
        <v>48</v>
      </c>
      <c r="G1294" s="18" t="s">
        <v>22</v>
      </c>
      <c r="H1294" s="18" t="s">
        <v>56</v>
      </c>
      <c r="I1294">
        <v>13.99</v>
      </c>
      <c r="J1294">
        <v>1</v>
      </c>
      <c r="K1294" t="s">
        <v>28</v>
      </c>
      <c r="L1294">
        <v>2</v>
      </c>
      <c r="M1294">
        <v>0.06</v>
      </c>
      <c r="N1294" t="s">
        <v>33</v>
      </c>
      <c r="O1294" t="str">
        <f t="shared" si="20"/>
        <v>18-25</v>
      </c>
    </row>
    <row r="1295" spans="1:15" x14ac:dyDescent="0.25">
      <c r="A1295" t="s">
        <v>1335</v>
      </c>
      <c r="B1295" s="18">
        <v>27</v>
      </c>
      <c r="C1295" s="18" t="s">
        <v>26</v>
      </c>
      <c r="D1295" s="18" t="s">
        <v>21</v>
      </c>
      <c r="E1295">
        <v>0.21</v>
      </c>
      <c r="F1295" s="18">
        <v>44</v>
      </c>
      <c r="G1295" s="18" t="s">
        <v>16</v>
      </c>
      <c r="H1295" s="18" t="s">
        <v>23</v>
      </c>
      <c r="I1295">
        <v>13.99</v>
      </c>
      <c r="J1295">
        <v>1</v>
      </c>
      <c r="K1295" t="s">
        <v>18</v>
      </c>
      <c r="L1295">
        <v>3</v>
      </c>
      <c r="M1295">
        <v>0</v>
      </c>
      <c r="N1295" t="s">
        <v>51</v>
      </c>
      <c r="O1295" t="str">
        <f t="shared" si="20"/>
        <v>26-35</v>
      </c>
    </row>
    <row r="1296" spans="1:15" x14ac:dyDescent="0.25">
      <c r="A1296" t="s">
        <v>1336</v>
      </c>
      <c r="B1296" s="18">
        <v>46</v>
      </c>
      <c r="C1296" s="18" t="s">
        <v>26</v>
      </c>
      <c r="D1296" s="18" t="s">
        <v>15</v>
      </c>
      <c r="E1296">
        <v>5.62</v>
      </c>
      <c r="F1296" s="18">
        <v>58</v>
      </c>
      <c r="G1296" s="18" t="s">
        <v>22</v>
      </c>
      <c r="H1296" s="18" t="s">
        <v>23</v>
      </c>
      <c r="I1296">
        <v>8.99</v>
      </c>
      <c r="J1296">
        <v>1</v>
      </c>
      <c r="K1296" t="s">
        <v>42</v>
      </c>
      <c r="L1296">
        <v>4</v>
      </c>
      <c r="M1296">
        <v>0.1</v>
      </c>
      <c r="N1296" t="s">
        <v>51</v>
      </c>
      <c r="O1296" t="str">
        <f t="shared" si="20"/>
        <v>36-55</v>
      </c>
    </row>
    <row r="1297" spans="1:15" x14ac:dyDescent="0.25">
      <c r="A1297" t="s">
        <v>1337</v>
      </c>
      <c r="B1297" s="18">
        <v>62</v>
      </c>
      <c r="C1297" s="18" t="s">
        <v>40</v>
      </c>
      <c r="D1297" s="18" t="s">
        <v>15</v>
      </c>
      <c r="E1297">
        <v>14.73</v>
      </c>
      <c r="F1297" s="18">
        <v>23</v>
      </c>
      <c r="G1297" s="18" t="s">
        <v>16</v>
      </c>
      <c r="H1297" s="18" t="s">
        <v>54</v>
      </c>
      <c r="I1297">
        <v>8.99</v>
      </c>
      <c r="J1297">
        <v>0</v>
      </c>
      <c r="K1297" t="s">
        <v>28</v>
      </c>
      <c r="L1297">
        <v>1</v>
      </c>
      <c r="M1297">
        <v>0.61</v>
      </c>
      <c r="N1297" t="s">
        <v>38</v>
      </c>
      <c r="O1297" t="str">
        <f t="shared" si="20"/>
        <v>56-100</v>
      </c>
    </row>
    <row r="1298" spans="1:15" x14ac:dyDescent="0.25">
      <c r="A1298" t="s">
        <v>1338</v>
      </c>
      <c r="B1298" s="18">
        <v>25</v>
      </c>
      <c r="C1298" s="18" t="s">
        <v>26</v>
      </c>
      <c r="D1298" s="18" t="s">
        <v>15</v>
      </c>
      <c r="E1298">
        <v>21.23</v>
      </c>
      <c r="F1298" s="18">
        <v>10</v>
      </c>
      <c r="G1298" s="18" t="s">
        <v>16</v>
      </c>
      <c r="H1298" s="18" t="s">
        <v>45</v>
      </c>
      <c r="I1298">
        <v>8.99</v>
      </c>
      <c r="J1298">
        <v>0</v>
      </c>
      <c r="K1298" t="s">
        <v>36</v>
      </c>
      <c r="L1298">
        <v>1</v>
      </c>
      <c r="M1298">
        <v>1.93</v>
      </c>
      <c r="N1298" t="s">
        <v>33</v>
      </c>
      <c r="O1298" t="str">
        <f t="shared" si="20"/>
        <v>18-25</v>
      </c>
    </row>
    <row r="1299" spans="1:15" x14ac:dyDescent="0.25">
      <c r="A1299" t="s">
        <v>1339</v>
      </c>
      <c r="B1299" s="18">
        <v>24</v>
      </c>
      <c r="C1299" s="18" t="s">
        <v>26</v>
      </c>
      <c r="D1299" s="18" t="s">
        <v>31</v>
      </c>
      <c r="E1299">
        <v>0.65</v>
      </c>
      <c r="F1299" s="18">
        <v>34</v>
      </c>
      <c r="G1299" s="18" t="s">
        <v>16</v>
      </c>
      <c r="H1299" s="18" t="s">
        <v>23</v>
      </c>
      <c r="I1299">
        <v>17.989999999999998</v>
      </c>
      <c r="J1299">
        <v>1</v>
      </c>
      <c r="K1299" t="s">
        <v>18</v>
      </c>
      <c r="L1299">
        <v>4</v>
      </c>
      <c r="M1299">
        <v>0.02</v>
      </c>
      <c r="N1299" t="s">
        <v>29</v>
      </c>
      <c r="O1299" t="str">
        <f t="shared" si="20"/>
        <v>18-25</v>
      </c>
    </row>
    <row r="1300" spans="1:15" x14ac:dyDescent="0.25">
      <c r="A1300" t="s">
        <v>1340</v>
      </c>
      <c r="B1300" s="18">
        <v>18</v>
      </c>
      <c r="C1300" s="18" t="s">
        <v>14</v>
      </c>
      <c r="D1300" s="18" t="s">
        <v>31</v>
      </c>
      <c r="E1300">
        <v>17.010000000000002</v>
      </c>
      <c r="F1300" s="18">
        <v>43</v>
      </c>
      <c r="G1300" s="18" t="s">
        <v>48</v>
      </c>
      <c r="H1300" s="18" t="s">
        <v>54</v>
      </c>
      <c r="I1300">
        <v>17.989999999999998</v>
      </c>
      <c r="J1300">
        <v>1</v>
      </c>
      <c r="K1300" t="s">
        <v>42</v>
      </c>
      <c r="L1300">
        <v>2</v>
      </c>
      <c r="M1300">
        <v>0.39</v>
      </c>
      <c r="N1300" t="s">
        <v>29</v>
      </c>
      <c r="O1300" t="str">
        <f t="shared" si="20"/>
        <v>18-25</v>
      </c>
    </row>
    <row r="1301" spans="1:15" x14ac:dyDescent="0.25">
      <c r="A1301" t="s">
        <v>1341</v>
      </c>
      <c r="B1301" s="18">
        <v>45</v>
      </c>
      <c r="C1301" s="18" t="s">
        <v>26</v>
      </c>
      <c r="D1301" s="18" t="s">
        <v>31</v>
      </c>
      <c r="E1301">
        <v>15.57</v>
      </c>
      <c r="F1301" s="18">
        <v>24</v>
      </c>
      <c r="G1301" s="18" t="s">
        <v>22</v>
      </c>
      <c r="H1301" s="18" t="s">
        <v>23</v>
      </c>
      <c r="I1301">
        <v>17.989999999999998</v>
      </c>
      <c r="J1301">
        <v>0</v>
      </c>
      <c r="K1301" t="s">
        <v>60</v>
      </c>
      <c r="L1301">
        <v>4</v>
      </c>
      <c r="M1301">
        <v>0.62</v>
      </c>
      <c r="N1301" t="s">
        <v>51</v>
      </c>
      <c r="O1301" t="str">
        <f t="shared" si="20"/>
        <v>36-55</v>
      </c>
    </row>
    <row r="1302" spans="1:15" x14ac:dyDescent="0.25">
      <c r="A1302" t="s">
        <v>1342</v>
      </c>
      <c r="B1302" s="18">
        <v>39</v>
      </c>
      <c r="C1302" s="18" t="s">
        <v>14</v>
      </c>
      <c r="D1302" s="18" t="s">
        <v>15</v>
      </c>
      <c r="E1302">
        <v>1.28</v>
      </c>
      <c r="F1302" s="18">
        <v>39</v>
      </c>
      <c r="G1302" s="18" t="s">
        <v>48</v>
      </c>
      <c r="H1302" s="18" t="s">
        <v>54</v>
      </c>
      <c r="I1302">
        <v>8.99</v>
      </c>
      <c r="J1302">
        <v>1</v>
      </c>
      <c r="K1302" t="s">
        <v>60</v>
      </c>
      <c r="L1302">
        <v>5</v>
      </c>
      <c r="M1302">
        <v>0.03</v>
      </c>
      <c r="N1302" t="s">
        <v>51</v>
      </c>
      <c r="O1302" t="str">
        <f t="shared" si="20"/>
        <v>36-55</v>
      </c>
    </row>
    <row r="1303" spans="1:15" x14ac:dyDescent="0.25">
      <c r="A1303" t="s">
        <v>1343</v>
      </c>
      <c r="B1303" s="18">
        <v>27</v>
      </c>
      <c r="C1303" s="18" t="s">
        <v>40</v>
      </c>
      <c r="D1303" s="18" t="s">
        <v>31</v>
      </c>
      <c r="E1303">
        <v>2.95</v>
      </c>
      <c r="F1303" s="18">
        <v>30</v>
      </c>
      <c r="G1303" s="18" t="s">
        <v>48</v>
      </c>
      <c r="H1303" s="18" t="s">
        <v>54</v>
      </c>
      <c r="I1303">
        <v>17.989999999999998</v>
      </c>
      <c r="J1303">
        <v>1</v>
      </c>
      <c r="K1303" t="s">
        <v>42</v>
      </c>
      <c r="L1303">
        <v>2</v>
      </c>
      <c r="M1303">
        <v>0.1</v>
      </c>
      <c r="N1303" t="s">
        <v>33</v>
      </c>
      <c r="O1303" t="str">
        <f t="shared" si="20"/>
        <v>26-35</v>
      </c>
    </row>
    <row r="1304" spans="1:15" x14ac:dyDescent="0.25">
      <c r="A1304" t="s">
        <v>1344</v>
      </c>
      <c r="B1304" s="18">
        <v>33</v>
      </c>
      <c r="C1304" s="18" t="s">
        <v>26</v>
      </c>
      <c r="D1304" s="18" t="s">
        <v>15</v>
      </c>
      <c r="E1304">
        <v>21.76</v>
      </c>
      <c r="F1304" s="18">
        <v>33</v>
      </c>
      <c r="G1304" s="18" t="s">
        <v>27</v>
      </c>
      <c r="H1304" s="18" t="s">
        <v>45</v>
      </c>
      <c r="I1304">
        <v>8.99</v>
      </c>
      <c r="J1304">
        <v>0</v>
      </c>
      <c r="K1304" t="s">
        <v>28</v>
      </c>
      <c r="L1304">
        <v>4</v>
      </c>
      <c r="M1304">
        <v>0.64</v>
      </c>
      <c r="N1304" t="s">
        <v>19</v>
      </c>
      <c r="O1304" t="str">
        <f t="shared" si="20"/>
        <v>26-35</v>
      </c>
    </row>
    <row r="1305" spans="1:15" x14ac:dyDescent="0.25">
      <c r="A1305" t="s">
        <v>1345</v>
      </c>
      <c r="B1305" s="18">
        <v>57</v>
      </c>
      <c r="C1305" s="18" t="s">
        <v>40</v>
      </c>
      <c r="D1305" s="18" t="s">
        <v>31</v>
      </c>
      <c r="E1305">
        <v>16.850000000000001</v>
      </c>
      <c r="F1305" s="18">
        <v>33</v>
      </c>
      <c r="G1305" s="18" t="s">
        <v>32</v>
      </c>
      <c r="H1305" s="18" t="s">
        <v>45</v>
      </c>
      <c r="I1305">
        <v>17.989999999999998</v>
      </c>
      <c r="J1305">
        <v>1</v>
      </c>
      <c r="K1305" t="s">
        <v>18</v>
      </c>
      <c r="L1305">
        <v>1</v>
      </c>
      <c r="M1305">
        <v>0.5</v>
      </c>
      <c r="N1305" t="s">
        <v>33</v>
      </c>
      <c r="O1305" t="str">
        <f t="shared" si="20"/>
        <v>56-100</v>
      </c>
    </row>
    <row r="1306" spans="1:15" x14ac:dyDescent="0.25">
      <c r="A1306" t="s">
        <v>1346</v>
      </c>
      <c r="B1306" s="18">
        <v>32</v>
      </c>
      <c r="C1306" s="18" t="s">
        <v>40</v>
      </c>
      <c r="D1306" s="18" t="s">
        <v>31</v>
      </c>
      <c r="E1306">
        <v>19.63</v>
      </c>
      <c r="F1306" s="18">
        <v>18</v>
      </c>
      <c r="G1306" s="18" t="s">
        <v>27</v>
      </c>
      <c r="H1306" s="18" t="s">
        <v>45</v>
      </c>
      <c r="I1306">
        <v>17.989999999999998</v>
      </c>
      <c r="J1306">
        <v>0</v>
      </c>
      <c r="K1306" t="s">
        <v>28</v>
      </c>
      <c r="L1306">
        <v>5</v>
      </c>
      <c r="M1306">
        <v>1.03</v>
      </c>
      <c r="N1306" t="s">
        <v>33</v>
      </c>
      <c r="O1306" t="str">
        <f t="shared" si="20"/>
        <v>26-35</v>
      </c>
    </row>
    <row r="1307" spans="1:15" x14ac:dyDescent="0.25">
      <c r="A1307" t="s">
        <v>1347</v>
      </c>
      <c r="B1307" s="18">
        <v>42</v>
      </c>
      <c r="C1307" s="18" t="s">
        <v>26</v>
      </c>
      <c r="D1307" s="18" t="s">
        <v>15</v>
      </c>
      <c r="E1307">
        <v>23.89</v>
      </c>
      <c r="F1307" s="18">
        <v>18</v>
      </c>
      <c r="G1307" s="18" t="s">
        <v>32</v>
      </c>
      <c r="H1307" s="18" t="s">
        <v>23</v>
      </c>
      <c r="I1307">
        <v>8.99</v>
      </c>
      <c r="J1307">
        <v>0</v>
      </c>
      <c r="K1307" t="s">
        <v>28</v>
      </c>
      <c r="L1307">
        <v>4</v>
      </c>
      <c r="M1307">
        <v>1.26</v>
      </c>
      <c r="N1307" t="s">
        <v>33</v>
      </c>
      <c r="O1307" t="str">
        <f t="shared" si="20"/>
        <v>36-55</v>
      </c>
    </row>
    <row r="1308" spans="1:15" x14ac:dyDescent="0.25">
      <c r="A1308" t="s">
        <v>1348</v>
      </c>
      <c r="B1308" s="18">
        <v>63</v>
      </c>
      <c r="C1308" s="18" t="s">
        <v>26</v>
      </c>
      <c r="D1308" s="18" t="s">
        <v>15</v>
      </c>
      <c r="E1308">
        <v>2.95</v>
      </c>
      <c r="F1308" s="18">
        <v>41</v>
      </c>
      <c r="G1308" s="18" t="s">
        <v>48</v>
      </c>
      <c r="H1308" s="18" t="s">
        <v>45</v>
      </c>
      <c r="I1308">
        <v>8.99</v>
      </c>
      <c r="J1308">
        <v>1</v>
      </c>
      <c r="K1308" t="s">
        <v>42</v>
      </c>
      <c r="L1308">
        <v>2</v>
      </c>
      <c r="M1308">
        <v>7.0000000000000007E-2</v>
      </c>
      <c r="N1308" t="s">
        <v>38</v>
      </c>
      <c r="O1308" t="str">
        <f t="shared" si="20"/>
        <v>56-100</v>
      </c>
    </row>
    <row r="1309" spans="1:15" x14ac:dyDescent="0.25">
      <c r="A1309" t="s">
        <v>1349</v>
      </c>
      <c r="B1309" s="18">
        <v>61</v>
      </c>
      <c r="C1309" s="18" t="s">
        <v>14</v>
      </c>
      <c r="D1309" s="18" t="s">
        <v>15</v>
      </c>
      <c r="E1309">
        <v>30.44</v>
      </c>
      <c r="F1309" s="18">
        <v>60</v>
      </c>
      <c r="G1309" s="18" t="s">
        <v>32</v>
      </c>
      <c r="H1309" s="18" t="s">
        <v>56</v>
      </c>
      <c r="I1309">
        <v>8.99</v>
      </c>
      <c r="J1309">
        <v>0</v>
      </c>
      <c r="K1309" t="s">
        <v>18</v>
      </c>
      <c r="L1309">
        <v>2</v>
      </c>
      <c r="M1309">
        <v>0.5</v>
      </c>
      <c r="N1309" t="s">
        <v>33</v>
      </c>
      <c r="O1309" t="str">
        <f t="shared" si="20"/>
        <v>56-100</v>
      </c>
    </row>
    <row r="1310" spans="1:15" x14ac:dyDescent="0.25">
      <c r="A1310" t="s">
        <v>1350</v>
      </c>
      <c r="B1310" s="18">
        <v>67</v>
      </c>
      <c r="C1310" s="18" t="s">
        <v>40</v>
      </c>
      <c r="D1310" s="18" t="s">
        <v>31</v>
      </c>
      <c r="E1310">
        <v>4.7699999999999996</v>
      </c>
      <c r="F1310" s="18">
        <v>30</v>
      </c>
      <c r="G1310" s="18" t="s">
        <v>69</v>
      </c>
      <c r="H1310" s="18" t="s">
        <v>54</v>
      </c>
      <c r="I1310">
        <v>17.989999999999998</v>
      </c>
      <c r="J1310">
        <v>1</v>
      </c>
      <c r="K1310" t="s">
        <v>36</v>
      </c>
      <c r="L1310">
        <v>1</v>
      </c>
      <c r="M1310">
        <v>0.15</v>
      </c>
      <c r="N1310" t="s">
        <v>19</v>
      </c>
      <c r="O1310" t="str">
        <f t="shared" si="20"/>
        <v>56-100</v>
      </c>
    </row>
    <row r="1311" spans="1:15" x14ac:dyDescent="0.25">
      <c r="A1311" t="s">
        <v>1351</v>
      </c>
      <c r="B1311" s="18">
        <v>46</v>
      </c>
      <c r="C1311" s="18" t="s">
        <v>14</v>
      </c>
      <c r="D1311" s="18" t="s">
        <v>21</v>
      </c>
      <c r="E1311">
        <v>20.57</v>
      </c>
      <c r="F1311" s="18">
        <v>43</v>
      </c>
      <c r="G1311" s="18" t="s">
        <v>27</v>
      </c>
      <c r="H1311" s="18" t="s">
        <v>23</v>
      </c>
      <c r="I1311">
        <v>13.99</v>
      </c>
      <c r="J1311">
        <v>0</v>
      </c>
      <c r="K1311" t="s">
        <v>60</v>
      </c>
      <c r="L1311">
        <v>3</v>
      </c>
      <c r="M1311">
        <v>0.47</v>
      </c>
      <c r="N1311" t="s">
        <v>29</v>
      </c>
      <c r="O1311" t="str">
        <f t="shared" si="20"/>
        <v>36-55</v>
      </c>
    </row>
    <row r="1312" spans="1:15" x14ac:dyDescent="0.25">
      <c r="A1312" t="s">
        <v>1352</v>
      </c>
      <c r="B1312" s="18">
        <v>23</v>
      </c>
      <c r="C1312" s="18" t="s">
        <v>26</v>
      </c>
      <c r="D1312" s="18" t="s">
        <v>31</v>
      </c>
      <c r="E1312">
        <v>4.03</v>
      </c>
      <c r="F1312" s="18">
        <v>3</v>
      </c>
      <c r="G1312" s="18" t="s">
        <v>69</v>
      </c>
      <c r="H1312" s="18" t="s">
        <v>23</v>
      </c>
      <c r="I1312">
        <v>17.989999999999998</v>
      </c>
      <c r="J1312">
        <v>0</v>
      </c>
      <c r="K1312" t="s">
        <v>42</v>
      </c>
      <c r="L1312">
        <v>5</v>
      </c>
      <c r="M1312">
        <v>1.01</v>
      </c>
      <c r="N1312" t="s">
        <v>38</v>
      </c>
      <c r="O1312" t="str">
        <f t="shared" si="20"/>
        <v>18-25</v>
      </c>
    </row>
    <row r="1313" spans="1:15" x14ac:dyDescent="0.25">
      <c r="A1313" t="s">
        <v>1353</v>
      </c>
      <c r="B1313" s="18">
        <v>60</v>
      </c>
      <c r="C1313" s="18" t="s">
        <v>14</v>
      </c>
      <c r="D1313" s="18" t="s">
        <v>21</v>
      </c>
      <c r="E1313">
        <v>12.66</v>
      </c>
      <c r="F1313" s="18">
        <v>12</v>
      </c>
      <c r="G1313" s="18" t="s">
        <v>27</v>
      </c>
      <c r="H1313" s="18" t="s">
        <v>54</v>
      </c>
      <c r="I1313">
        <v>13.99</v>
      </c>
      <c r="J1313">
        <v>0</v>
      </c>
      <c r="K1313" t="s">
        <v>36</v>
      </c>
      <c r="L1313">
        <v>1</v>
      </c>
      <c r="M1313">
        <v>0.97</v>
      </c>
      <c r="N1313" t="s">
        <v>38</v>
      </c>
      <c r="O1313" t="str">
        <f t="shared" si="20"/>
        <v>56-100</v>
      </c>
    </row>
    <row r="1314" spans="1:15" x14ac:dyDescent="0.25">
      <c r="A1314" t="s">
        <v>1354</v>
      </c>
      <c r="B1314" s="18">
        <v>58</v>
      </c>
      <c r="C1314" s="18" t="s">
        <v>26</v>
      </c>
      <c r="D1314" s="18" t="s">
        <v>15</v>
      </c>
      <c r="E1314">
        <v>11.16</v>
      </c>
      <c r="F1314" s="18">
        <v>31</v>
      </c>
      <c r="G1314" s="18" t="s">
        <v>27</v>
      </c>
      <c r="H1314" s="18" t="s">
        <v>45</v>
      </c>
      <c r="I1314">
        <v>8.99</v>
      </c>
      <c r="J1314">
        <v>1</v>
      </c>
      <c r="K1314" t="s">
        <v>18</v>
      </c>
      <c r="L1314">
        <v>1</v>
      </c>
      <c r="M1314">
        <v>0.35</v>
      </c>
      <c r="N1314" t="s">
        <v>51</v>
      </c>
      <c r="O1314" t="str">
        <f t="shared" si="20"/>
        <v>56-100</v>
      </c>
    </row>
    <row r="1315" spans="1:15" x14ac:dyDescent="0.25">
      <c r="A1315" t="s">
        <v>1355</v>
      </c>
      <c r="B1315" s="18">
        <v>50</v>
      </c>
      <c r="C1315" s="18" t="s">
        <v>14</v>
      </c>
      <c r="D1315" s="18" t="s">
        <v>21</v>
      </c>
      <c r="E1315">
        <v>31.24</v>
      </c>
      <c r="F1315" s="18">
        <v>8</v>
      </c>
      <c r="G1315" s="18" t="s">
        <v>48</v>
      </c>
      <c r="H1315" s="18" t="s">
        <v>17</v>
      </c>
      <c r="I1315">
        <v>13.99</v>
      </c>
      <c r="J1315">
        <v>0</v>
      </c>
      <c r="K1315" t="s">
        <v>42</v>
      </c>
      <c r="L1315">
        <v>4</v>
      </c>
      <c r="M1315">
        <v>3.47</v>
      </c>
      <c r="N1315" t="s">
        <v>38</v>
      </c>
      <c r="O1315" t="str">
        <f t="shared" si="20"/>
        <v>36-55</v>
      </c>
    </row>
    <row r="1316" spans="1:15" x14ac:dyDescent="0.25">
      <c r="A1316" t="s">
        <v>1356</v>
      </c>
      <c r="B1316" s="18">
        <v>35</v>
      </c>
      <c r="C1316" s="18" t="s">
        <v>14</v>
      </c>
      <c r="D1316" s="18" t="s">
        <v>31</v>
      </c>
      <c r="E1316">
        <v>3.63</v>
      </c>
      <c r="F1316" s="18">
        <v>57</v>
      </c>
      <c r="G1316" s="18" t="s">
        <v>22</v>
      </c>
      <c r="H1316" s="18" t="s">
        <v>45</v>
      </c>
      <c r="I1316">
        <v>17.989999999999998</v>
      </c>
      <c r="J1316">
        <v>1</v>
      </c>
      <c r="K1316" t="s">
        <v>60</v>
      </c>
      <c r="L1316">
        <v>5</v>
      </c>
      <c r="M1316">
        <v>0.06</v>
      </c>
      <c r="N1316" t="s">
        <v>24</v>
      </c>
      <c r="O1316" t="str">
        <f t="shared" si="20"/>
        <v>26-35</v>
      </c>
    </row>
    <row r="1317" spans="1:15" x14ac:dyDescent="0.25">
      <c r="A1317" t="s">
        <v>1357</v>
      </c>
      <c r="B1317" s="18">
        <v>18</v>
      </c>
      <c r="C1317" s="18" t="s">
        <v>26</v>
      </c>
      <c r="D1317" s="18" t="s">
        <v>15</v>
      </c>
      <c r="E1317">
        <v>5.19</v>
      </c>
      <c r="F1317" s="18">
        <v>37</v>
      </c>
      <c r="G1317" s="18" t="s">
        <v>48</v>
      </c>
      <c r="H1317" s="18" t="s">
        <v>56</v>
      </c>
      <c r="I1317">
        <v>8.99</v>
      </c>
      <c r="J1317">
        <v>1</v>
      </c>
      <c r="K1317" t="s">
        <v>28</v>
      </c>
      <c r="L1317">
        <v>1</v>
      </c>
      <c r="M1317">
        <v>0.14000000000000001</v>
      </c>
      <c r="N1317" t="s">
        <v>38</v>
      </c>
      <c r="O1317" t="str">
        <f t="shared" si="20"/>
        <v>18-25</v>
      </c>
    </row>
    <row r="1318" spans="1:15" x14ac:dyDescent="0.25">
      <c r="A1318" t="s">
        <v>1358</v>
      </c>
      <c r="B1318" s="18">
        <v>62</v>
      </c>
      <c r="C1318" s="18" t="s">
        <v>40</v>
      </c>
      <c r="D1318" s="18" t="s">
        <v>15</v>
      </c>
      <c r="E1318">
        <v>9.89</v>
      </c>
      <c r="F1318" s="18">
        <v>7</v>
      </c>
      <c r="G1318" s="18" t="s">
        <v>22</v>
      </c>
      <c r="H1318" s="18" t="s">
        <v>56</v>
      </c>
      <c r="I1318">
        <v>8.99</v>
      </c>
      <c r="J1318">
        <v>0</v>
      </c>
      <c r="K1318" t="s">
        <v>18</v>
      </c>
      <c r="L1318">
        <v>2</v>
      </c>
      <c r="M1318">
        <v>1.24</v>
      </c>
      <c r="N1318" t="s">
        <v>33</v>
      </c>
      <c r="O1318" t="str">
        <f t="shared" si="20"/>
        <v>56-100</v>
      </c>
    </row>
    <row r="1319" spans="1:15" x14ac:dyDescent="0.25">
      <c r="A1319" t="s">
        <v>1359</v>
      </c>
      <c r="B1319" s="18">
        <v>55</v>
      </c>
      <c r="C1319" s="18" t="s">
        <v>40</v>
      </c>
      <c r="D1319" s="18" t="s">
        <v>15</v>
      </c>
      <c r="E1319">
        <v>3.83</v>
      </c>
      <c r="F1319" s="18">
        <v>28</v>
      </c>
      <c r="G1319" s="18" t="s">
        <v>22</v>
      </c>
      <c r="H1319" s="18" t="s">
        <v>54</v>
      </c>
      <c r="I1319">
        <v>8.99</v>
      </c>
      <c r="J1319">
        <v>1</v>
      </c>
      <c r="K1319" t="s">
        <v>60</v>
      </c>
      <c r="L1319">
        <v>4</v>
      </c>
      <c r="M1319">
        <v>0.13</v>
      </c>
      <c r="N1319" t="s">
        <v>24</v>
      </c>
      <c r="O1319" t="str">
        <f t="shared" si="20"/>
        <v>36-55</v>
      </c>
    </row>
    <row r="1320" spans="1:15" x14ac:dyDescent="0.25">
      <c r="A1320" t="s">
        <v>1360</v>
      </c>
      <c r="B1320" s="18">
        <v>53</v>
      </c>
      <c r="C1320" s="18" t="s">
        <v>40</v>
      </c>
      <c r="D1320" s="18" t="s">
        <v>21</v>
      </c>
      <c r="E1320">
        <v>3.65</v>
      </c>
      <c r="F1320" s="18">
        <v>2</v>
      </c>
      <c r="G1320" s="18" t="s">
        <v>27</v>
      </c>
      <c r="H1320" s="18" t="s">
        <v>45</v>
      </c>
      <c r="I1320">
        <v>13.99</v>
      </c>
      <c r="J1320">
        <v>0</v>
      </c>
      <c r="K1320" t="s">
        <v>42</v>
      </c>
      <c r="L1320">
        <v>4</v>
      </c>
      <c r="M1320">
        <v>1.22</v>
      </c>
      <c r="N1320" t="s">
        <v>38</v>
      </c>
      <c r="O1320" t="str">
        <f t="shared" si="20"/>
        <v>36-55</v>
      </c>
    </row>
    <row r="1321" spans="1:15" x14ac:dyDescent="0.25">
      <c r="A1321" t="s">
        <v>1361</v>
      </c>
      <c r="B1321" s="18">
        <v>27</v>
      </c>
      <c r="C1321" s="18" t="s">
        <v>26</v>
      </c>
      <c r="D1321" s="18" t="s">
        <v>31</v>
      </c>
      <c r="E1321">
        <v>1.29</v>
      </c>
      <c r="F1321" s="18">
        <v>22</v>
      </c>
      <c r="G1321" s="18" t="s">
        <v>69</v>
      </c>
      <c r="H1321" s="18" t="s">
        <v>45</v>
      </c>
      <c r="I1321">
        <v>17.989999999999998</v>
      </c>
      <c r="J1321">
        <v>0</v>
      </c>
      <c r="K1321" t="s">
        <v>36</v>
      </c>
      <c r="L1321">
        <v>5</v>
      </c>
      <c r="M1321">
        <v>0.06</v>
      </c>
      <c r="N1321" t="s">
        <v>46</v>
      </c>
      <c r="O1321" t="str">
        <f t="shared" si="20"/>
        <v>26-35</v>
      </c>
    </row>
    <row r="1322" spans="1:15" x14ac:dyDescent="0.25">
      <c r="A1322" t="s">
        <v>1362</v>
      </c>
      <c r="B1322" s="18">
        <v>56</v>
      </c>
      <c r="C1322" s="18" t="s">
        <v>14</v>
      </c>
      <c r="D1322" s="18" t="s">
        <v>21</v>
      </c>
      <c r="E1322">
        <v>19.59</v>
      </c>
      <c r="F1322" s="18">
        <v>23</v>
      </c>
      <c r="G1322" s="18" t="s">
        <v>69</v>
      </c>
      <c r="H1322" s="18" t="s">
        <v>23</v>
      </c>
      <c r="I1322">
        <v>13.99</v>
      </c>
      <c r="J1322">
        <v>0</v>
      </c>
      <c r="K1322" t="s">
        <v>36</v>
      </c>
      <c r="L1322">
        <v>1</v>
      </c>
      <c r="M1322">
        <v>0.82</v>
      </c>
      <c r="N1322" t="s">
        <v>46</v>
      </c>
      <c r="O1322" t="str">
        <f t="shared" si="20"/>
        <v>56-100</v>
      </c>
    </row>
    <row r="1323" spans="1:15" x14ac:dyDescent="0.25">
      <c r="A1323" t="s">
        <v>1363</v>
      </c>
      <c r="B1323" s="18">
        <v>51</v>
      </c>
      <c r="C1323" s="18" t="s">
        <v>14</v>
      </c>
      <c r="D1323" s="18" t="s">
        <v>31</v>
      </c>
      <c r="E1323">
        <v>4.5199999999999996</v>
      </c>
      <c r="F1323" s="18">
        <v>59</v>
      </c>
      <c r="G1323" s="18" t="s">
        <v>69</v>
      </c>
      <c r="H1323" s="18" t="s">
        <v>17</v>
      </c>
      <c r="I1323">
        <v>17.989999999999998</v>
      </c>
      <c r="J1323">
        <v>1</v>
      </c>
      <c r="K1323" t="s">
        <v>28</v>
      </c>
      <c r="L1323">
        <v>3</v>
      </c>
      <c r="M1323">
        <v>0.08</v>
      </c>
      <c r="N1323" t="s">
        <v>46</v>
      </c>
      <c r="O1323" t="str">
        <f t="shared" si="20"/>
        <v>36-55</v>
      </c>
    </row>
    <row r="1324" spans="1:15" x14ac:dyDescent="0.25">
      <c r="A1324" t="s">
        <v>1364</v>
      </c>
      <c r="B1324" s="18">
        <v>58</v>
      </c>
      <c r="C1324" s="18" t="s">
        <v>26</v>
      </c>
      <c r="D1324" s="18" t="s">
        <v>15</v>
      </c>
      <c r="E1324">
        <v>17.27</v>
      </c>
      <c r="F1324" s="18">
        <v>6</v>
      </c>
      <c r="G1324" s="18" t="s">
        <v>27</v>
      </c>
      <c r="H1324" s="18" t="s">
        <v>17</v>
      </c>
      <c r="I1324">
        <v>8.99</v>
      </c>
      <c r="J1324">
        <v>0</v>
      </c>
      <c r="K1324" t="s">
        <v>36</v>
      </c>
      <c r="L1324">
        <v>3</v>
      </c>
      <c r="M1324">
        <v>2.4700000000000002</v>
      </c>
      <c r="N1324" t="s">
        <v>38</v>
      </c>
      <c r="O1324" t="str">
        <f t="shared" si="20"/>
        <v>56-100</v>
      </c>
    </row>
    <row r="1325" spans="1:15" x14ac:dyDescent="0.25">
      <c r="A1325" t="s">
        <v>1365</v>
      </c>
      <c r="B1325" s="18">
        <v>54</v>
      </c>
      <c r="C1325" s="18" t="s">
        <v>14</v>
      </c>
      <c r="D1325" s="18" t="s">
        <v>15</v>
      </c>
      <c r="E1325">
        <v>12.9</v>
      </c>
      <c r="F1325" s="18">
        <v>48</v>
      </c>
      <c r="G1325" s="18" t="s">
        <v>16</v>
      </c>
      <c r="H1325" s="18" t="s">
        <v>56</v>
      </c>
      <c r="I1325">
        <v>8.99</v>
      </c>
      <c r="J1325">
        <v>1</v>
      </c>
      <c r="K1325" t="s">
        <v>18</v>
      </c>
      <c r="L1325">
        <v>4</v>
      </c>
      <c r="M1325">
        <v>0.26</v>
      </c>
      <c r="N1325" t="s">
        <v>19</v>
      </c>
      <c r="O1325" t="str">
        <f t="shared" si="20"/>
        <v>36-55</v>
      </c>
    </row>
    <row r="1326" spans="1:15" x14ac:dyDescent="0.25">
      <c r="A1326" t="s">
        <v>1366</v>
      </c>
      <c r="B1326" s="18">
        <v>38</v>
      </c>
      <c r="C1326" s="18" t="s">
        <v>14</v>
      </c>
      <c r="D1326" s="18" t="s">
        <v>21</v>
      </c>
      <c r="E1326">
        <v>18.329999999999998</v>
      </c>
      <c r="F1326" s="18">
        <v>21</v>
      </c>
      <c r="G1326" s="18" t="s">
        <v>16</v>
      </c>
      <c r="H1326" s="18" t="s">
        <v>54</v>
      </c>
      <c r="I1326">
        <v>13.99</v>
      </c>
      <c r="J1326">
        <v>0</v>
      </c>
      <c r="K1326" t="s">
        <v>18</v>
      </c>
      <c r="L1326">
        <v>5</v>
      </c>
      <c r="M1326">
        <v>0.83</v>
      </c>
      <c r="N1326" t="s">
        <v>46</v>
      </c>
      <c r="O1326" t="str">
        <f t="shared" si="20"/>
        <v>36-55</v>
      </c>
    </row>
    <row r="1327" spans="1:15" x14ac:dyDescent="0.25">
      <c r="A1327" t="s">
        <v>1367</v>
      </c>
      <c r="B1327" s="18">
        <v>21</v>
      </c>
      <c r="C1327" s="18" t="s">
        <v>40</v>
      </c>
      <c r="D1327" s="18" t="s">
        <v>15</v>
      </c>
      <c r="E1327">
        <v>10.77</v>
      </c>
      <c r="F1327" s="18">
        <v>24</v>
      </c>
      <c r="G1327" s="18" t="s">
        <v>16</v>
      </c>
      <c r="H1327" s="18" t="s">
        <v>17</v>
      </c>
      <c r="I1327">
        <v>8.99</v>
      </c>
      <c r="J1327">
        <v>0</v>
      </c>
      <c r="K1327" t="s">
        <v>42</v>
      </c>
      <c r="L1327">
        <v>2</v>
      </c>
      <c r="M1327">
        <v>0.43</v>
      </c>
      <c r="N1327" t="s">
        <v>33</v>
      </c>
      <c r="O1327" t="str">
        <f t="shared" si="20"/>
        <v>18-25</v>
      </c>
    </row>
    <row r="1328" spans="1:15" x14ac:dyDescent="0.25">
      <c r="A1328" t="s">
        <v>1368</v>
      </c>
      <c r="B1328" s="18">
        <v>40</v>
      </c>
      <c r="C1328" s="18" t="s">
        <v>40</v>
      </c>
      <c r="D1328" s="18" t="s">
        <v>15</v>
      </c>
      <c r="E1328">
        <v>5.1100000000000003</v>
      </c>
      <c r="F1328" s="18">
        <v>8</v>
      </c>
      <c r="G1328" s="18" t="s">
        <v>69</v>
      </c>
      <c r="H1328" s="18" t="s">
        <v>54</v>
      </c>
      <c r="I1328">
        <v>8.99</v>
      </c>
      <c r="J1328">
        <v>0</v>
      </c>
      <c r="K1328" t="s">
        <v>28</v>
      </c>
      <c r="L1328">
        <v>1</v>
      </c>
      <c r="M1328">
        <v>0.56999999999999995</v>
      </c>
      <c r="N1328" t="s">
        <v>38</v>
      </c>
      <c r="O1328" t="str">
        <f t="shared" si="20"/>
        <v>36-55</v>
      </c>
    </row>
    <row r="1329" spans="1:15" x14ac:dyDescent="0.25">
      <c r="A1329" t="s">
        <v>1369</v>
      </c>
      <c r="B1329" s="18">
        <v>59</v>
      </c>
      <c r="C1329" s="18" t="s">
        <v>40</v>
      </c>
      <c r="D1329" s="18" t="s">
        <v>15</v>
      </c>
      <c r="E1329">
        <v>0.5</v>
      </c>
      <c r="F1329" s="18">
        <v>60</v>
      </c>
      <c r="G1329" s="18" t="s">
        <v>69</v>
      </c>
      <c r="H1329" s="18" t="s">
        <v>56</v>
      </c>
      <c r="I1329">
        <v>8.99</v>
      </c>
      <c r="J1329">
        <v>1</v>
      </c>
      <c r="K1329" t="s">
        <v>60</v>
      </c>
      <c r="L1329">
        <v>2</v>
      </c>
      <c r="M1329">
        <v>0.01</v>
      </c>
      <c r="N1329" t="s">
        <v>24</v>
      </c>
      <c r="O1329" t="str">
        <f t="shared" si="20"/>
        <v>56-100</v>
      </c>
    </row>
    <row r="1330" spans="1:15" x14ac:dyDescent="0.25">
      <c r="A1330" t="s">
        <v>1370</v>
      </c>
      <c r="B1330" s="18">
        <v>62</v>
      </c>
      <c r="C1330" s="18" t="s">
        <v>26</v>
      </c>
      <c r="D1330" s="18" t="s">
        <v>31</v>
      </c>
      <c r="E1330">
        <v>33.770000000000003</v>
      </c>
      <c r="F1330" s="18">
        <v>31</v>
      </c>
      <c r="G1330" s="18" t="s">
        <v>27</v>
      </c>
      <c r="H1330" s="18" t="s">
        <v>56</v>
      </c>
      <c r="I1330">
        <v>17.989999999999998</v>
      </c>
      <c r="J1330">
        <v>0</v>
      </c>
      <c r="K1330" t="s">
        <v>42</v>
      </c>
      <c r="L1330">
        <v>4</v>
      </c>
      <c r="M1330">
        <v>1.06</v>
      </c>
      <c r="N1330" t="s">
        <v>19</v>
      </c>
      <c r="O1330" t="str">
        <f t="shared" si="20"/>
        <v>56-100</v>
      </c>
    </row>
    <row r="1331" spans="1:15" x14ac:dyDescent="0.25">
      <c r="A1331" t="s">
        <v>1371</v>
      </c>
      <c r="B1331" s="18">
        <v>31</v>
      </c>
      <c r="C1331" s="18" t="s">
        <v>26</v>
      </c>
      <c r="D1331" s="18" t="s">
        <v>31</v>
      </c>
      <c r="E1331">
        <v>1.02</v>
      </c>
      <c r="F1331" s="18">
        <v>39</v>
      </c>
      <c r="G1331" s="18" t="s">
        <v>32</v>
      </c>
      <c r="H1331" s="18" t="s">
        <v>45</v>
      </c>
      <c r="I1331">
        <v>17.989999999999998</v>
      </c>
      <c r="J1331">
        <v>1</v>
      </c>
      <c r="K1331" t="s">
        <v>28</v>
      </c>
      <c r="L1331">
        <v>3</v>
      </c>
      <c r="M1331">
        <v>0.03</v>
      </c>
      <c r="N1331" t="s">
        <v>29</v>
      </c>
      <c r="O1331" t="str">
        <f t="shared" si="20"/>
        <v>26-35</v>
      </c>
    </row>
    <row r="1332" spans="1:15" x14ac:dyDescent="0.25">
      <c r="A1332" t="s">
        <v>1372</v>
      </c>
      <c r="B1332" s="18">
        <v>27</v>
      </c>
      <c r="C1332" s="18" t="s">
        <v>14</v>
      </c>
      <c r="D1332" s="18" t="s">
        <v>31</v>
      </c>
      <c r="E1332">
        <v>30.11</v>
      </c>
      <c r="F1332" s="18">
        <v>3</v>
      </c>
      <c r="G1332" s="18" t="s">
        <v>16</v>
      </c>
      <c r="H1332" s="18" t="s">
        <v>23</v>
      </c>
      <c r="I1332">
        <v>17.989999999999998</v>
      </c>
      <c r="J1332">
        <v>0</v>
      </c>
      <c r="K1332" t="s">
        <v>28</v>
      </c>
      <c r="L1332">
        <v>3</v>
      </c>
      <c r="M1332">
        <v>7.53</v>
      </c>
      <c r="N1332" t="s">
        <v>38</v>
      </c>
      <c r="O1332" t="str">
        <f t="shared" si="20"/>
        <v>26-35</v>
      </c>
    </row>
    <row r="1333" spans="1:15" x14ac:dyDescent="0.25">
      <c r="A1333" t="s">
        <v>1373</v>
      </c>
      <c r="B1333" s="18">
        <v>51</v>
      </c>
      <c r="C1333" s="18" t="s">
        <v>40</v>
      </c>
      <c r="D1333" s="18" t="s">
        <v>31</v>
      </c>
      <c r="E1333">
        <v>7.8</v>
      </c>
      <c r="F1333" s="18">
        <v>59</v>
      </c>
      <c r="G1333" s="18" t="s">
        <v>69</v>
      </c>
      <c r="H1333" s="18" t="s">
        <v>54</v>
      </c>
      <c r="I1333">
        <v>17.989999999999998</v>
      </c>
      <c r="J1333">
        <v>1</v>
      </c>
      <c r="K1333" t="s">
        <v>36</v>
      </c>
      <c r="L1333">
        <v>2</v>
      </c>
      <c r="M1333">
        <v>0.13</v>
      </c>
      <c r="N1333" t="s">
        <v>38</v>
      </c>
      <c r="O1333" t="str">
        <f t="shared" si="20"/>
        <v>36-55</v>
      </c>
    </row>
    <row r="1334" spans="1:15" x14ac:dyDescent="0.25">
      <c r="A1334" t="s">
        <v>1374</v>
      </c>
      <c r="B1334" s="18">
        <v>47</v>
      </c>
      <c r="C1334" s="18" t="s">
        <v>14</v>
      </c>
      <c r="D1334" s="18" t="s">
        <v>15</v>
      </c>
      <c r="E1334">
        <v>3.64</v>
      </c>
      <c r="F1334" s="18">
        <v>15</v>
      </c>
      <c r="G1334" s="18" t="s">
        <v>32</v>
      </c>
      <c r="H1334" s="18" t="s">
        <v>23</v>
      </c>
      <c r="I1334">
        <v>8.99</v>
      </c>
      <c r="J1334">
        <v>1</v>
      </c>
      <c r="K1334" t="s">
        <v>28</v>
      </c>
      <c r="L1334">
        <v>4</v>
      </c>
      <c r="M1334">
        <v>0.23</v>
      </c>
      <c r="N1334" t="s">
        <v>29</v>
      </c>
      <c r="O1334" t="str">
        <f t="shared" si="20"/>
        <v>36-55</v>
      </c>
    </row>
    <row r="1335" spans="1:15" x14ac:dyDescent="0.25">
      <c r="A1335" t="s">
        <v>1375</v>
      </c>
      <c r="B1335" s="18">
        <v>42</v>
      </c>
      <c r="C1335" s="18" t="s">
        <v>40</v>
      </c>
      <c r="D1335" s="18" t="s">
        <v>31</v>
      </c>
      <c r="E1335">
        <v>16.37</v>
      </c>
      <c r="F1335" s="18">
        <v>45</v>
      </c>
      <c r="G1335" s="18" t="s">
        <v>27</v>
      </c>
      <c r="H1335" s="18" t="s">
        <v>54</v>
      </c>
      <c r="I1335">
        <v>17.989999999999998</v>
      </c>
      <c r="J1335">
        <v>0</v>
      </c>
      <c r="K1335" t="s">
        <v>36</v>
      </c>
      <c r="L1335">
        <v>4</v>
      </c>
      <c r="M1335">
        <v>0.36</v>
      </c>
      <c r="N1335" t="s">
        <v>46</v>
      </c>
      <c r="O1335" t="str">
        <f t="shared" si="20"/>
        <v>36-55</v>
      </c>
    </row>
    <row r="1336" spans="1:15" x14ac:dyDescent="0.25">
      <c r="A1336" t="s">
        <v>1376</v>
      </c>
      <c r="B1336" s="18">
        <v>60</v>
      </c>
      <c r="C1336" s="18" t="s">
        <v>14</v>
      </c>
      <c r="D1336" s="18" t="s">
        <v>21</v>
      </c>
      <c r="E1336">
        <v>3.29</v>
      </c>
      <c r="F1336" s="18">
        <v>50</v>
      </c>
      <c r="G1336" s="18" t="s">
        <v>48</v>
      </c>
      <c r="H1336" s="18" t="s">
        <v>17</v>
      </c>
      <c r="I1336">
        <v>13.99</v>
      </c>
      <c r="J1336">
        <v>1</v>
      </c>
      <c r="K1336" t="s">
        <v>28</v>
      </c>
      <c r="L1336">
        <v>3</v>
      </c>
      <c r="M1336">
        <v>0.06</v>
      </c>
      <c r="N1336" t="s">
        <v>33</v>
      </c>
      <c r="O1336" t="str">
        <f t="shared" si="20"/>
        <v>56-100</v>
      </c>
    </row>
    <row r="1337" spans="1:15" x14ac:dyDescent="0.25">
      <c r="A1337" t="s">
        <v>1377</v>
      </c>
      <c r="B1337" s="18">
        <v>19</v>
      </c>
      <c r="C1337" s="18" t="s">
        <v>40</v>
      </c>
      <c r="D1337" s="18" t="s">
        <v>31</v>
      </c>
      <c r="E1337">
        <v>1.98</v>
      </c>
      <c r="F1337" s="18">
        <v>26</v>
      </c>
      <c r="G1337" s="18" t="s">
        <v>27</v>
      </c>
      <c r="H1337" s="18" t="s">
        <v>45</v>
      </c>
      <c r="I1337">
        <v>17.989999999999998</v>
      </c>
      <c r="J1337">
        <v>0</v>
      </c>
      <c r="K1337" t="s">
        <v>42</v>
      </c>
      <c r="L1337">
        <v>4</v>
      </c>
      <c r="M1337">
        <v>7.0000000000000007E-2</v>
      </c>
      <c r="N1337" t="s">
        <v>33</v>
      </c>
      <c r="O1337" t="str">
        <f t="shared" si="20"/>
        <v>18-25</v>
      </c>
    </row>
    <row r="1338" spans="1:15" x14ac:dyDescent="0.25">
      <c r="A1338" t="s">
        <v>1378</v>
      </c>
      <c r="B1338" s="18">
        <v>61</v>
      </c>
      <c r="C1338" s="18" t="s">
        <v>40</v>
      </c>
      <c r="D1338" s="18" t="s">
        <v>31</v>
      </c>
      <c r="E1338">
        <v>5.31</v>
      </c>
      <c r="F1338" s="18">
        <v>25</v>
      </c>
      <c r="G1338" s="18" t="s">
        <v>22</v>
      </c>
      <c r="H1338" s="18" t="s">
        <v>45</v>
      </c>
      <c r="I1338">
        <v>17.989999999999998</v>
      </c>
      <c r="J1338">
        <v>0</v>
      </c>
      <c r="K1338" t="s">
        <v>18</v>
      </c>
      <c r="L1338">
        <v>3</v>
      </c>
      <c r="M1338">
        <v>0.2</v>
      </c>
      <c r="N1338" t="s">
        <v>24</v>
      </c>
      <c r="O1338" t="str">
        <f t="shared" si="20"/>
        <v>56-100</v>
      </c>
    </row>
    <row r="1339" spans="1:15" x14ac:dyDescent="0.25">
      <c r="A1339" t="s">
        <v>1379</v>
      </c>
      <c r="B1339" s="18">
        <v>68</v>
      </c>
      <c r="C1339" s="18" t="s">
        <v>26</v>
      </c>
      <c r="D1339" s="18" t="s">
        <v>31</v>
      </c>
      <c r="E1339">
        <v>41.2</v>
      </c>
      <c r="F1339" s="18">
        <v>30</v>
      </c>
      <c r="G1339" s="18" t="s">
        <v>32</v>
      </c>
      <c r="H1339" s="18" t="s">
        <v>56</v>
      </c>
      <c r="I1339">
        <v>17.989999999999998</v>
      </c>
      <c r="J1339">
        <v>0</v>
      </c>
      <c r="K1339" t="s">
        <v>18</v>
      </c>
      <c r="L1339">
        <v>5</v>
      </c>
      <c r="M1339">
        <v>1.33</v>
      </c>
      <c r="N1339" t="s">
        <v>46</v>
      </c>
      <c r="O1339" t="str">
        <f t="shared" si="20"/>
        <v>56-100</v>
      </c>
    </row>
    <row r="1340" spans="1:15" x14ac:dyDescent="0.25">
      <c r="A1340" t="s">
        <v>1380</v>
      </c>
      <c r="B1340" s="18">
        <v>44</v>
      </c>
      <c r="C1340" s="18" t="s">
        <v>40</v>
      </c>
      <c r="D1340" s="18" t="s">
        <v>21</v>
      </c>
      <c r="E1340">
        <v>1.05</v>
      </c>
      <c r="F1340" s="18">
        <v>18</v>
      </c>
      <c r="G1340" s="18" t="s">
        <v>16</v>
      </c>
      <c r="H1340" s="18" t="s">
        <v>56</v>
      </c>
      <c r="I1340">
        <v>13.99</v>
      </c>
      <c r="J1340">
        <v>1</v>
      </c>
      <c r="K1340" t="s">
        <v>42</v>
      </c>
      <c r="L1340">
        <v>3</v>
      </c>
      <c r="M1340">
        <v>0.06</v>
      </c>
      <c r="N1340" t="s">
        <v>29</v>
      </c>
      <c r="O1340" t="str">
        <f t="shared" si="20"/>
        <v>36-55</v>
      </c>
    </row>
    <row r="1341" spans="1:15" x14ac:dyDescent="0.25">
      <c r="A1341" t="s">
        <v>1381</v>
      </c>
      <c r="B1341" s="18">
        <v>46</v>
      </c>
      <c r="C1341" s="18" t="s">
        <v>40</v>
      </c>
      <c r="D1341" s="18" t="s">
        <v>31</v>
      </c>
      <c r="E1341">
        <v>30.92</v>
      </c>
      <c r="F1341" s="18">
        <v>15</v>
      </c>
      <c r="G1341" s="18" t="s">
        <v>22</v>
      </c>
      <c r="H1341" s="18" t="s">
        <v>54</v>
      </c>
      <c r="I1341">
        <v>17.989999999999998</v>
      </c>
      <c r="J1341">
        <v>0</v>
      </c>
      <c r="K1341" t="s">
        <v>60</v>
      </c>
      <c r="L1341">
        <v>5</v>
      </c>
      <c r="M1341">
        <v>1.93</v>
      </c>
      <c r="N1341" t="s">
        <v>19</v>
      </c>
      <c r="O1341" t="str">
        <f t="shared" si="20"/>
        <v>36-55</v>
      </c>
    </row>
    <row r="1342" spans="1:15" x14ac:dyDescent="0.25">
      <c r="A1342" t="s">
        <v>1382</v>
      </c>
      <c r="B1342" s="18">
        <v>30</v>
      </c>
      <c r="C1342" s="18" t="s">
        <v>14</v>
      </c>
      <c r="D1342" s="18" t="s">
        <v>15</v>
      </c>
      <c r="E1342">
        <v>14.06</v>
      </c>
      <c r="F1342" s="18">
        <v>50</v>
      </c>
      <c r="G1342" s="18" t="s">
        <v>69</v>
      </c>
      <c r="H1342" s="18" t="s">
        <v>45</v>
      </c>
      <c r="I1342">
        <v>8.99</v>
      </c>
      <c r="J1342">
        <v>1</v>
      </c>
      <c r="K1342" t="s">
        <v>18</v>
      </c>
      <c r="L1342">
        <v>1</v>
      </c>
      <c r="M1342">
        <v>0.28000000000000003</v>
      </c>
      <c r="N1342" t="s">
        <v>51</v>
      </c>
      <c r="O1342" t="str">
        <f t="shared" si="20"/>
        <v>26-35</v>
      </c>
    </row>
    <row r="1343" spans="1:15" x14ac:dyDescent="0.25">
      <c r="A1343" t="s">
        <v>1383</v>
      </c>
      <c r="B1343" s="18">
        <v>60</v>
      </c>
      <c r="C1343" s="18" t="s">
        <v>14</v>
      </c>
      <c r="D1343" s="18" t="s">
        <v>15</v>
      </c>
      <c r="E1343">
        <v>0.27</v>
      </c>
      <c r="F1343" s="18">
        <v>35</v>
      </c>
      <c r="G1343" s="18" t="s">
        <v>22</v>
      </c>
      <c r="H1343" s="18" t="s">
        <v>23</v>
      </c>
      <c r="I1343">
        <v>8.99</v>
      </c>
      <c r="J1343">
        <v>1</v>
      </c>
      <c r="K1343" t="s">
        <v>60</v>
      </c>
      <c r="L1343">
        <v>2</v>
      </c>
      <c r="M1343">
        <v>0.01</v>
      </c>
      <c r="N1343" t="s">
        <v>29</v>
      </c>
      <c r="O1343" t="str">
        <f t="shared" si="20"/>
        <v>56-100</v>
      </c>
    </row>
    <row r="1344" spans="1:15" x14ac:dyDescent="0.25">
      <c r="A1344" t="s">
        <v>1384</v>
      </c>
      <c r="B1344" s="18">
        <v>66</v>
      </c>
      <c r="C1344" s="18" t="s">
        <v>14</v>
      </c>
      <c r="D1344" s="18" t="s">
        <v>31</v>
      </c>
      <c r="E1344">
        <v>35.880000000000003</v>
      </c>
      <c r="F1344" s="18">
        <v>18</v>
      </c>
      <c r="G1344" s="18" t="s">
        <v>69</v>
      </c>
      <c r="H1344" s="18" t="s">
        <v>56</v>
      </c>
      <c r="I1344">
        <v>17.989999999999998</v>
      </c>
      <c r="J1344">
        <v>0</v>
      </c>
      <c r="K1344" t="s">
        <v>60</v>
      </c>
      <c r="L1344">
        <v>5</v>
      </c>
      <c r="M1344">
        <v>1.89</v>
      </c>
      <c r="N1344" t="s">
        <v>29</v>
      </c>
      <c r="O1344" t="str">
        <f t="shared" si="20"/>
        <v>56-100</v>
      </c>
    </row>
    <row r="1345" spans="1:15" x14ac:dyDescent="0.25">
      <c r="A1345" t="s">
        <v>1385</v>
      </c>
      <c r="B1345" s="18">
        <v>48</v>
      </c>
      <c r="C1345" s="18" t="s">
        <v>14</v>
      </c>
      <c r="D1345" s="18" t="s">
        <v>15</v>
      </c>
      <c r="E1345">
        <v>17.72</v>
      </c>
      <c r="F1345" s="18">
        <v>22</v>
      </c>
      <c r="G1345" s="18" t="s">
        <v>16</v>
      </c>
      <c r="H1345" s="18" t="s">
        <v>23</v>
      </c>
      <c r="I1345">
        <v>8.99</v>
      </c>
      <c r="J1345">
        <v>0</v>
      </c>
      <c r="K1345" t="s">
        <v>28</v>
      </c>
      <c r="L1345">
        <v>3</v>
      </c>
      <c r="M1345">
        <v>0.77</v>
      </c>
      <c r="N1345" t="s">
        <v>46</v>
      </c>
      <c r="O1345" t="str">
        <f t="shared" si="20"/>
        <v>36-55</v>
      </c>
    </row>
    <row r="1346" spans="1:15" x14ac:dyDescent="0.25">
      <c r="A1346" t="s">
        <v>1386</v>
      </c>
      <c r="B1346" s="18">
        <v>46</v>
      </c>
      <c r="C1346" s="18" t="s">
        <v>14</v>
      </c>
      <c r="D1346" s="18" t="s">
        <v>31</v>
      </c>
      <c r="E1346">
        <v>1.76</v>
      </c>
      <c r="F1346" s="18">
        <v>28</v>
      </c>
      <c r="G1346" s="18" t="s">
        <v>32</v>
      </c>
      <c r="H1346" s="18" t="s">
        <v>54</v>
      </c>
      <c r="I1346">
        <v>17.989999999999998</v>
      </c>
      <c r="J1346">
        <v>0</v>
      </c>
      <c r="K1346" t="s">
        <v>60</v>
      </c>
      <c r="L1346">
        <v>4</v>
      </c>
      <c r="M1346">
        <v>0.06</v>
      </c>
      <c r="N1346" t="s">
        <v>51</v>
      </c>
      <c r="O1346" t="str">
        <f t="shared" ref="O1346:O1409" si="21">IF(B1346&lt;=25,"18-25",IF(B1346&lt;=35,"26-35",IF(B1346&lt;=55,"36-55",IF(B1346&gt;=56,"56-100"))))</f>
        <v>36-55</v>
      </c>
    </row>
    <row r="1347" spans="1:15" x14ac:dyDescent="0.25">
      <c r="A1347" t="s">
        <v>1387</v>
      </c>
      <c r="B1347" s="18">
        <v>66</v>
      </c>
      <c r="C1347" s="18" t="s">
        <v>40</v>
      </c>
      <c r="D1347" s="18" t="s">
        <v>31</v>
      </c>
      <c r="E1347">
        <v>30.91</v>
      </c>
      <c r="F1347" s="18">
        <v>51</v>
      </c>
      <c r="G1347" s="18" t="s">
        <v>69</v>
      </c>
      <c r="H1347" s="18" t="s">
        <v>17</v>
      </c>
      <c r="I1347">
        <v>17.989999999999998</v>
      </c>
      <c r="J1347">
        <v>0</v>
      </c>
      <c r="K1347" t="s">
        <v>42</v>
      </c>
      <c r="L1347">
        <v>1</v>
      </c>
      <c r="M1347">
        <v>0.59</v>
      </c>
      <c r="N1347" t="s">
        <v>29</v>
      </c>
      <c r="O1347" t="str">
        <f t="shared" si="21"/>
        <v>56-100</v>
      </c>
    </row>
    <row r="1348" spans="1:15" x14ac:dyDescent="0.25">
      <c r="A1348" t="s">
        <v>1388</v>
      </c>
      <c r="B1348" s="18">
        <v>40</v>
      </c>
      <c r="C1348" s="18" t="s">
        <v>40</v>
      </c>
      <c r="D1348" s="18" t="s">
        <v>15</v>
      </c>
      <c r="E1348">
        <v>1.18</v>
      </c>
      <c r="F1348" s="18">
        <v>39</v>
      </c>
      <c r="G1348" s="18" t="s">
        <v>27</v>
      </c>
      <c r="H1348" s="18" t="s">
        <v>56</v>
      </c>
      <c r="I1348">
        <v>8.99</v>
      </c>
      <c r="J1348">
        <v>1</v>
      </c>
      <c r="K1348" t="s">
        <v>36</v>
      </c>
      <c r="L1348">
        <v>2</v>
      </c>
      <c r="M1348">
        <v>0.03</v>
      </c>
      <c r="N1348" t="s">
        <v>24</v>
      </c>
      <c r="O1348" t="str">
        <f t="shared" si="21"/>
        <v>36-55</v>
      </c>
    </row>
    <row r="1349" spans="1:15" x14ac:dyDescent="0.25">
      <c r="A1349" t="s">
        <v>1389</v>
      </c>
      <c r="B1349" s="18">
        <v>35</v>
      </c>
      <c r="C1349" s="18" t="s">
        <v>26</v>
      </c>
      <c r="D1349" s="18" t="s">
        <v>15</v>
      </c>
      <c r="E1349">
        <v>5</v>
      </c>
      <c r="F1349" s="18">
        <v>48</v>
      </c>
      <c r="G1349" s="18" t="s">
        <v>16</v>
      </c>
      <c r="H1349" s="18" t="s">
        <v>54</v>
      </c>
      <c r="I1349">
        <v>8.99</v>
      </c>
      <c r="J1349">
        <v>1</v>
      </c>
      <c r="K1349" t="s">
        <v>28</v>
      </c>
      <c r="L1349">
        <v>1</v>
      </c>
      <c r="M1349">
        <v>0.1</v>
      </c>
      <c r="N1349" t="s">
        <v>29</v>
      </c>
      <c r="O1349" t="str">
        <f t="shared" si="21"/>
        <v>26-35</v>
      </c>
    </row>
    <row r="1350" spans="1:15" x14ac:dyDescent="0.25">
      <c r="A1350" t="s">
        <v>1390</v>
      </c>
      <c r="B1350" s="18">
        <v>52</v>
      </c>
      <c r="C1350" s="18" t="s">
        <v>40</v>
      </c>
      <c r="D1350" s="18" t="s">
        <v>15</v>
      </c>
      <c r="E1350">
        <v>0.41</v>
      </c>
      <c r="F1350" s="18">
        <v>48</v>
      </c>
      <c r="G1350" s="18" t="s">
        <v>22</v>
      </c>
      <c r="H1350" s="18" t="s">
        <v>17</v>
      </c>
      <c r="I1350">
        <v>8.99</v>
      </c>
      <c r="J1350">
        <v>1</v>
      </c>
      <c r="K1350" t="s">
        <v>60</v>
      </c>
      <c r="L1350">
        <v>5</v>
      </c>
      <c r="M1350">
        <v>0.01</v>
      </c>
      <c r="N1350" t="s">
        <v>51</v>
      </c>
      <c r="O1350" t="str">
        <f t="shared" si="21"/>
        <v>36-55</v>
      </c>
    </row>
    <row r="1351" spans="1:15" x14ac:dyDescent="0.25">
      <c r="A1351" t="s">
        <v>1391</v>
      </c>
      <c r="B1351" s="18">
        <v>24</v>
      </c>
      <c r="C1351" s="18" t="s">
        <v>40</v>
      </c>
      <c r="D1351" s="18" t="s">
        <v>21</v>
      </c>
      <c r="E1351">
        <v>8.9600000000000009</v>
      </c>
      <c r="F1351" s="18">
        <v>34</v>
      </c>
      <c r="G1351" s="18" t="s">
        <v>48</v>
      </c>
      <c r="H1351" s="18" t="s">
        <v>23</v>
      </c>
      <c r="I1351">
        <v>13.99</v>
      </c>
      <c r="J1351">
        <v>1</v>
      </c>
      <c r="K1351" t="s">
        <v>18</v>
      </c>
      <c r="L1351">
        <v>2</v>
      </c>
      <c r="M1351">
        <v>0.26</v>
      </c>
      <c r="N1351" t="s">
        <v>46</v>
      </c>
      <c r="O1351" t="str">
        <f t="shared" si="21"/>
        <v>18-25</v>
      </c>
    </row>
    <row r="1352" spans="1:15" x14ac:dyDescent="0.25">
      <c r="A1352" t="s">
        <v>1392</v>
      </c>
      <c r="B1352" s="18">
        <v>46</v>
      </c>
      <c r="C1352" s="18" t="s">
        <v>14</v>
      </c>
      <c r="D1352" s="18" t="s">
        <v>31</v>
      </c>
      <c r="E1352">
        <v>7.86</v>
      </c>
      <c r="F1352" s="18">
        <v>10</v>
      </c>
      <c r="G1352" s="18" t="s">
        <v>32</v>
      </c>
      <c r="H1352" s="18" t="s">
        <v>56</v>
      </c>
      <c r="I1352">
        <v>17.989999999999998</v>
      </c>
      <c r="J1352">
        <v>0</v>
      </c>
      <c r="K1352" t="s">
        <v>60</v>
      </c>
      <c r="L1352">
        <v>1</v>
      </c>
      <c r="M1352">
        <v>0.71</v>
      </c>
      <c r="N1352" t="s">
        <v>29</v>
      </c>
      <c r="O1352" t="str">
        <f t="shared" si="21"/>
        <v>36-55</v>
      </c>
    </row>
    <row r="1353" spans="1:15" x14ac:dyDescent="0.25">
      <c r="A1353" t="s">
        <v>1393</v>
      </c>
      <c r="B1353" s="18">
        <v>30</v>
      </c>
      <c r="C1353" s="18" t="s">
        <v>26</v>
      </c>
      <c r="D1353" s="18" t="s">
        <v>21</v>
      </c>
      <c r="E1353">
        <v>1.21</v>
      </c>
      <c r="F1353" s="18">
        <v>14</v>
      </c>
      <c r="G1353" s="18" t="s">
        <v>22</v>
      </c>
      <c r="H1353" s="18" t="s">
        <v>17</v>
      </c>
      <c r="I1353">
        <v>13.99</v>
      </c>
      <c r="J1353">
        <v>1</v>
      </c>
      <c r="K1353" t="s">
        <v>28</v>
      </c>
      <c r="L1353">
        <v>5</v>
      </c>
      <c r="M1353">
        <v>0.08</v>
      </c>
      <c r="N1353" t="s">
        <v>29</v>
      </c>
      <c r="O1353" t="str">
        <f t="shared" si="21"/>
        <v>26-35</v>
      </c>
    </row>
    <row r="1354" spans="1:15" x14ac:dyDescent="0.25">
      <c r="A1354" t="s">
        <v>1394</v>
      </c>
      <c r="B1354" s="18">
        <v>36</v>
      </c>
      <c r="C1354" s="18" t="s">
        <v>26</v>
      </c>
      <c r="D1354" s="18" t="s">
        <v>15</v>
      </c>
      <c r="E1354">
        <v>0.05</v>
      </c>
      <c r="F1354" s="18">
        <v>25</v>
      </c>
      <c r="G1354" s="18" t="s">
        <v>22</v>
      </c>
      <c r="H1354" s="18" t="s">
        <v>54</v>
      </c>
      <c r="I1354">
        <v>8.99</v>
      </c>
      <c r="J1354">
        <v>1</v>
      </c>
      <c r="K1354" t="s">
        <v>36</v>
      </c>
      <c r="L1354">
        <v>4</v>
      </c>
      <c r="M1354">
        <v>0</v>
      </c>
      <c r="N1354" t="s">
        <v>19</v>
      </c>
      <c r="O1354" t="str">
        <f t="shared" si="21"/>
        <v>36-55</v>
      </c>
    </row>
    <row r="1355" spans="1:15" x14ac:dyDescent="0.25">
      <c r="A1355" t="s">
        <v>1395</v>
      </c>
      <c r="B1355" s="18">
        <v>30</v>
      </c>
      <c r="C1355" s="18" t="s">
        <v>26</v>
      </c>
      <c r="D1355" s="18" t="s">
        <v>15</v>
      </c>
      <c r="E1355">
        <v>7.59</v>
      </c>
      <c r="F1355" s="18">
        <v>36</v>
      </c>
      <c r="G1355" s="18" t="s">
        <v>32</v>
      </c>
      <c r="H1355" s="18" t="s">
        <v>23</v>
      </c>
      <c r="I1355">
        <v>8.99</v>
      </c>
      <c r="J1355">
        <v>1</v>
      </c>
      <c r="K1355" t="s">
        <v>60</v>
      </c>
      <c r="L1355">
        <v>3</v>
      </c>
      <c r="M1355">
        <v>0.21</v>
      </c>
      <c r="N1355" t="s">
        <v>33</v>
      </c>
      <c r="O1355" t="str">
        <f t="shared" si="21"/>
        <v>26-35</v>
      </c>
    </row>
    <row r="1356" spans="1:15" x14ac:dyDescent="0.25">
      <c r="A1356" t="s">
        <v>1396</v>
      </c>
      <c r="B1356" s="18">
        <v>26</v>
      </c>
      <c r="C1356" s="18" t="s">
        <v>40</v>
      </c>
      <c r="D1356" s="18" t="s">
        <v>15</v>
      </c>
      <c r="E1356">
        <v>22.41</v>
      </c>
      <c r="F1356" s="18">
        <v>15</v>
      </c>
      <c r="G1356" s="18" t="s">
        <v>48</v>
      </c>
      <c r="H1356" s="18" t="s">
        <v>56</v>
      </c>
      <c r="I1356">
        <v>8.99</v>
      </c>
      <c r="J1356">
        <v>0</v>
      </c>
      <c r="K1356" t="s">
        <v>18</v>
      </c>
      <c r="L1356">
        <v>4</v>
      </c>
      <c r="M1356">
        <v>1.4</v>
      </c>
      <c r="N1356" t="s">
        <v>19</v>
      </c>
      <c r="O1356" t="str">
        <f t="shared" si="21"/>
        <v>26-35</v>
      </c>
    </row>
    <row r="1357" spans="1:15" x14ac:dyDescent="0.25">
      <c r="A1357" t="s">
        <v>1397</v>
      </c>
      <c r="B1357" s="18">
        <v>46</v>
      </c>
      <c r="C1357" s="18" t="s">
        <v>14</v>
      </c>
      <c r="D1357" s="18" t="s">
        <v>31</v>
      </c>
      <c r="E1357">
        <v>13.15</v>
      </c>
      <c r="F1357" s="18">
        <v>57</v>
      </c>
      <c r="G1357" s="18" t="s">
        <v>32</v>
      </c>
      <c r="H1357" s="18" t="s">
        <v>56</v>
      </c>
      <c r="I1357">
        <v>17.989999999999998</v>
      </c>
      <c r="J1357">
        <v>1</v>
      </c>
      <c r="K1357" t="s">
        <v>28</v>
      </c>
      <c r="L1357">
        <v>5</v>
      </c>
      <c r="M1357">
        <v>0.23</v>
      </c>
      <c r="N1357" t="s">
        <v>19</v>
      </c>
      <c r="O1357" t="str">
        <f t="shared" si="21"/>
        <v>36-55</v>
      </c>
    </row>
    <row r="1358" spans="1:15" x14ac:dyDescent="0.25">
      <c r="A1358" t="s">
        <v>1398</v>
      </c>
      <c r="B1358" s="18">
        <v>19</v>
      </c>
      <c r="C1358" s="18" t="s">
        <v>40</v>
      </c>
      <c r="D1358" s="18" t="s">
        <v>15</v>
      </c>
      <c r="E1358">
        <v>12.3</v>
      </c>
      <c r="F1358" s="18">
        <v>29</v>
      </c>
      <c r="G1358" s="18" t="s">
        <v>32</v>
      </c>
      <c r="H1358" s="18" t="s">
        <v>54</v>
      </c>
      <c r="I1358">
        <v>8.99</v>
      </c>
      <c r="J1358">
        <v>1</v>
      </c>
      <c r="K1358" t="s">
        <v>36</v>
      </c>
      <c r="L1358">
        <v>1</v>
      </c>
      <c r="M1358">
        <v>0.41</v>
      </c>
      <c r="N1358" t="s">
        <v>29</v>
      </c>
      <c r="O1358" t="str">
        <f t="shared" si="21"/>
        <v>18-25</v>
      </c>
    </row>
    <row r="1359" spans="1:15" x14ac:dyDescent="0.25">
      <c r="A1359" t="s">
        <v>1399</v>
      </c>
      <c r="B1359" s="18">
        <v>33</v>
      </c>
      <c r="C1359" s="18" t="s">
        <v>14</v>
      </c>
      <c r="D1359" s="18" t="s">
        <v>15</v>
      </c>
      <c r="E1359">
        <v>29.76</v>
      </c>
      <c r="F1359" s="18">
        <v>50</v>
      </c>
      <c r="G1359" s="18" t="s">
        <v>22</v>
      </c>
      <c r="H1359" s="18" t="s">
        <v>23</v>
      </c>
      <c r="I1359">
        <v>8.99</v>
      </c>
      <c r="J1359">
        <v>0</v>
      </c>
      <c r="K1359" t="s">
        <v>28</v>
      </c>
      <c r="L1359">
        <v>3</v>
      </c>
      <c r="M1359">
        <v>0.57999999999999996</v>
      </c>
      <c r="N1359" t="s">
        <v>19</v>
      </c>
      <c r="O1359" t="str">
        <f t="shared" si="21"/>
        <v>26-35</v>
      </c>
    </row>
    <row r="1360" spans="1:15" x14ac:dyDescent="0.25">
      <c r="A1360" t="s">
        <v>1400</v>
      </c>
      <c r="B1360" s="18">
        <v>21</v>
      </c>
      <c r="C1360" s="18" t="s">
        <v>14</v>
      </c>
      <c r="D1360" s="18" t="s">
        <v>15</v>
      </c>
      <c r="E1360">
        <v>18.91</v>
      </c>
      <c r="F1360" s="18">
        <v>36</v>
      </c>
      <c r="G1360" s="18" t="s">
        <v>27</v>
      </c>
      <c r="H1360" s="18" t="s">
        <v>54</v>
      </c>
      <c r="I1360">
        <v>8.99</v>
      </c>
      <c r="J1360">
        <v>1</v>
      </c>
      <c r="K1360" t="s">
        <v>36</v>
      </c>
      <c r="L1360">
        <v>1</v>
      </c>
      <c r="M1360">
        <v>0.51</v>
      </c>
      <c r="N1360" t="s">
        <v>33</v>
      </c>
      <c r="O1360" t="str">
        <f t="shared" si="21"/>
        <v>18-25</v>
      </c>
    </row>
    <row r="1361" spans="1:15" x14ac:dyDescent="0.25">
      <c r="A1361" t="s">
        <v>1401</v>
      </c>
      <c r="B1361" s="18">
        <v>69</v>
      </c>
      <c r="C1361" s="18" t="s">
        <v>26</v>
      </c>
      <c r="D1361" s="18" t="s">
        <v>21</v>
      </c>
      <c r="E1361">
        <v>5.93</v>
      </c>
      <c r="F1361" s="18">
        <v>39</v>
      </c>
      <c r="G1361" s="18" t="s">
        <v>69</v>
      </c>
      <c r="H1361" s="18" t="s">
        <v>54</v>
      </c>
      <c r="I1361">
        <v>13.99</v>
      </c>
      <c r="J1361">
        <v>1</v>
      </c>
      <c r="K1361" t="s">
        <v>18</v>
      </c>
      <c r="L1361">
        <v>5</v>
      </c>
      <c r="M1361">
        <v>0.15</v>
      </c>
      <c r="N1361" t="s">
        <v>24</v>
      </c>
      <c r="O1361" t="str">
        <f t="shared" si="21"/>
        <v>56-100</v>
      </c>
    </row>
    <row r="1362" spans="1:15" x14ac:dyDescent="0.25">
      <c r="A1362" t="s">
        <v>1402</v>
      </c>
      <c r="B1362" s="18">
        <v>30</v>
      </c>
      <c r="C1362" s="18" t="s">
        <v>26</v>
      </c>
      <c r="D1362" s="18" t="s">
        <v>31</v>
      </c>
      <c r="E1362">
        <v>1.85</v>
      </c>
      <c r="F1362" s="18">
        <v>5</v>
      </c>
      <c r="G1362" s="18" t="s">
        <v>22</v>
      </c>
      <c r="H1362" s="18" t="s">
        <v>45</v>
      </c>
      <c r="I1362">
        <v>17.989999999999998</v>
      </c>
      <c r="J1362">
        <v>0</v>
      </c>
      <c r="K1362" t="s">
        <v>36</v>
      </c>
      <c r="L1362">
        <v>5</v>
      </c>
      <c r="M1362">
        <v>0.31</v>
      </c>
      <c r="N1362" t="s">
        <v>29</v>
      </c>
      <c r="O1362" t="str">
        <f t="shared" si="21"/>
        <v>26-35</v>
      </c>
    </row>
    <row r="1363" spans="1:15" x14ac:dyDescent="0.25">
      <c r="A1363" t="s">
        <v>1403</v>
      </c>
      <c r="B1363" s="18">
        <v>23</v>
      </c>
      <c r="C1363" s="18" t="s">
        <v>14</v>
      </c>
      <c r="D1363" s="18" t="s">
        <v>15</v>
      </c>
      <c r="E1363">
        <v>28.57</v>
      </c>
      <c r="F1363" s="18">
        <v>55</v>
      </c>
      <c r="G1363" s="18" t="s">
        <v>32</v>
      </c>
      <c r="H1363" s="18" t="s">
        <v>54</v>
      </c>
      <c r="I1363">
        <v>8.99</v>
      </c>
      <c r="J1363">
        <v>0</v>
      </c>
      <c r="K1363" t="s">
        <v>42</v>
      </c>
      <c r="L1363">
        <v>3</v>
      </c>
      <c r="M1363">
        <v>0.51</v>
      </c>
      <c r="N1363" t="s">
        <v>29</v>
      </c>
      <c r="O1363" t="str">
        <f t="shared" si="21"/>
        <v>18-25</v>
      </c>
    </row>
    <row r="1364" spans="1:15" x14ac:dyDescent="0.25">
      <c r="A1364" t="s">
        <v>1404</v>
      </c>
      <c r="B1364" s="18">
        <v>70</v>
      </c>
      <c r="C1364" s="18" t="s">
        <v>26</v>
      </c>
      <c r="D1364" s="18" t="s">
        <v>15</v>
      </c>
      <c r="E1364">
        <v>2.46</v>
      </c>
      <c r="F1364" s="18">
        <v>53</v>
      </c>
      <c r="G1364" s="18" t="s">
        <v>48</v>
      </c>
      <c r="H1364" s="18" t="s">
        <v>45</v>
      </c>
      <c r="I1364">
        <v>8.99</v>
      </c>
      <c r="J1364">
        <v>1</v>
      </c>
      <c r="K1364" t="s">
        <v>28</v>
      </c>
      <c r="L1364">
        <v>1</v>
      </c>
      <c r="M1364">
        <v>0.05</v>
      </c>
      <c r="N1364" t="s">
        <v>29</v>
      </c>
      <c r="O1364" t="str">
        <f t="shared" si="21"/>
        <v>56-100</v>
      </c>
    </row>
    <row r="1365" spans="1:15" x14ac:dyDescent="0.25">
      <c r="A1365" t="s">
        <v>1405</v>
      </c>
      <c r="B1365" s="18">
        <v>62</v>
      </c>
      <c r="C1365" s="18" t="s">
        <v>40</v>
      </c>
      <c r="D1365" s="18" t="s">
        <v>15</v>
      </c>
      <c r="E1365">
        <v>22.77</v>
      </c>
      <c r="F1365" s="18">
        <v>47</v>
      </c>
      <c r="G1365" s="18" t="s">
        <v>48</v>
      </c>
      <c r="H1365" s="18" t="s">
        <v>23</v>
      </c>
      <c r="I1365">
        <v>8.99</v>
      </c>
      <c r="J1365">
        <v>1</v>
      </c>
      <c r="K1365" t="s">
        <v>28</v>
      </c>
      <c r="L1365">
        <v>5</v>
      </c>
      <c r="M1365">
        <v>0.47</v>
      </c>
      <c r="N1365" t="s">
        <v>51</v>
      </c>
      <c r="O1365" t="str">
        <f t="shared" si="21"/>
        <v>56-100</v>
      </c>
    </row>
    <row r="1366" spans="1:15" x14ac:dyDescent="0.25">
      <c r="A1366" s="1" t="s">
        <v>1406</v>
      </c>
      <c r="B1366" s="18">
        <v>53</v>
      </c>
      <c r="C1366" s="18" t="s">
        <v>26</v>
      </c>
      <c r="D1366" s="18" t="s">
        <v>31</v>
      </c>
      <c r="E1366">
        <v>2.89</v>
      </c>
      <c r="F1366" s="18">
        <v>22</v>
      </c>
      <c r="G1366" s="18" t="s">
        <v>48</v>
      </c>
      <c r="H1366" s="18" t="s">
        <v>23</v>
      </c>
      <c r="I1366">
        <v>17.989999999999998</v>
      </c>
      <c r="J1366">
        <v>0</v>
      </c>
      <c r="K1366" t="s">
        <v>42</v>
      </c>
      <c r="L1366">
        <v>5</v>
      </c>
      <c r="M1366">
        <v>0.13</v>
      </c>
      <c r="N1366" t="s">
        <v>51</v>
      </c>
      <c r="O1366" t="str">
        <f t="shared" si="21"/>
        <v>36-55</v>
      </c>
    </row>
    <row r="1367" spans="1:15" x14ac:dyDescent="0.25">
      <c r="A1367" t="s">
        <v>1407</v>
      </c>
      <c r="B1367" s="18">
        <v>63</v>
      </c>
      <c r="C1367" s="18" t="s">
        <v>14</v>
      </c>
      <c r="D1367" s="18" t="s">
        <v>31</v>
      </c>
      <c r="E1367">
        <v>15.02</v>
      </c>
      <c r="F1367" s="18">
        <v>11</v>
      </c>
      <c r="G1367" s="18" t="s">
        <v>69</v>
      </c>
      <c r="H1367" s="18" t="s">
        <v>17</v>
      </c>
      <c r="I1367">
        <v>17.989999999999998</v>
      </c>
      <c r="J1367">
        <v>0</v>
      </c>
      <c r="K1367" t="s">
        <v>42</v>
      </c>
      <c r="L1367">
        <v>2</v>
      </c>
      <c r="M1367">
        <v>1.25</v>
      </c>
      <c r="N1367" t="s">
        <v>46</v>
      </c>
      <c r="O1367" t="str">
        <f t="shared" si="21"/>
        <v>56-100</v>
      </c>
    </row>
    <row r="1368" spans="1:15" x14ac:dyDescent="0.25">
      <c r="A1368" t="s">
        <v>1408</v>
      </c>
      <c r="B1368" s="18">
        <v>55</v>
      </c>
      <c r="C1368" s="18" t="s">
        <v>40</v>
      </c>
      <c r="D1368" s="18" t="s">
        <v>21</v>
      </c>
      <c r="E1368">
        <v>7.28</v>
      </c>
      <c r="F1368" s="18">
        <v>12</v>
      </c>
      <c r="G1368" s="18" t="s">
        <v>48</v>
      </c>
      <c r="H1368" s="18" t="s">
        <v>56</v>
      </c>
      <c r="I1368">
        <v>13.99</v>
      </c>
      <c r="J1368">
        <v>0</v>
      </c>
      <c r="K1368" t="s">
        <v>60</v>
      </c>
      <c r="L1368">
        <v>1</v>
      </c>
      <c r="M1368">
        <v>0.56000000000000005</v>
      </c>
      <c r="N1368" t="s">
        <v>46</v>
      </c>
      <c r="O1368" t="str">
        <f t="shared" si="21"/>
        <v>36-55</v>
      </c>
    </row>
    <row r="1369" spans="1:15" x14ac:dyDescent="0.25">
      <c r="A1369" t="s">
        <v>1409</v>
      </c>
      <c r="B1369" s="18">
        <v>62</v>
      </c>
      <c r="C1369" s="18" t="s">
        <v>26</v>
      </c>
      <c r="D1369" s="18" t="s">
        <v>21</v>
      </c>
      <c r="E1369">
        <v>1.62</v>
      </c>
      <c r="F1369" s="18">
        <v>37</v>
      </c>
      <c r="G1369" s="18" t="s">
        <v>69</v>
      </c>
      <c r="H1369" s="18" t="s">
        <v>17</v>
      </c>
      <c r="I1369">
        <v>13.99</v>
      </c>
      <c r="J1369">
        <v>1</v>
      </c>
      <c r="K1369" t="s">
        <v>28</v>
      </c>
      <c r="L1369">
        <v>3</v>
      </c>
      <c r="M1369">
        <v>0.04</v>
      </c>
      <c r="N1369" t="s">
        <v>33</v>
      </c>
      <c r="O1369" t="str">
        <f t="shared" si="21"/>
        <v>56-100</v>
      </c>
    </row>
    <row r="1370" spans="1:15" x14ac:dyDescent="0.25">
      <c r="A1370" t="s">
        <v>1410</v>
      </c>
      <c r="B1370" s="18">
        <v>21</v>
      </c>
      <c r="C1370" s="18" t="s">
        <v>14</v>
      </c>
      <c r="D1370" s="18" t="s">
        <v>31</v>
      </c>
      <c r="E1370">
        <v>12.34</v>
      </c>
      <c r="F1370" s="18">
        <v>19</v>
      </c>
      <c r="G1370" s="18" t="s">
        <v>32</v>
      </c>
      <c r="H1370" s="18" t="s">
        <v>17</v>
      </c>
      <c r="I1370">
        <v>17.989999999999998</v>
      </c>
      <c r="J1370">
        <v>0</v>
      </c>
      <c r="K1370" t="s">
        <v>36</v>
      </c>
      <c r="L1370">
        <v>3</v>
      </c>
      <c r="M1370">
        <v>0.62</v>
      </c>
      <c r="N1370" t="s">
        <v>38</v>
      </c>
      <c r="O1370" t="str">
        <f t="shared" si="21"/>
        <v>18-25</v>
      </c>
    </row>
    <row r="1371" spans="1:15" x14ac:dyDescent="0.25">
      <c r="A1371" t="s">
        <v>1411</v>
      </c>
      <c r="B1371" s="18">
        <v>29</v>
      </c>
      <c r="C1371" s="18" t="s">
        <v>40</v>
      </c>
      <c r="D1371" s="18" t="s">
        <v>21</v>
      </c>
      <c r="E1371">
        <v>10.76</v>
      </c>
      <c r="F1371" s="18">
        <v>50</v>
      </c>
      <c r="G1371" s="18" t="s">
        <v>48</v>
      </c>
      <c r="H1371" s="18" t="s">
        <v>23</v>
      </c>
      <c r="I1371">
        <v>13.99</v>
      </c>
      <c r="J1371">
        <v>1</v>
      </c>
      <c r="K1371" t="s">
        <v>42</v>
      </c>
      <c r="L1371">
        <v>2</v>
      </c>
      <c r="M1371">
        <v>0.21</v>
      </c>
      <c r="N1371" t="s">
        <v>29</v>
      </c>
      <c r="O1371" t="str">
        <f t="shared" si="21"/>
        <v>26-35</v>
      </c>
    </row>
    <row r="1372" spans="1:15" x14ac:dyDescent="0.25">
      <c r="A1372" t="s">
        <v>1412</v>
      </c>
      <c r="B1372" s="18">
        <v>22</v>
      </c>
      <c r="C1372" s="18" t="s">
        <v>14</v>
      </c>
      <c r="D1372" s="18" t="s">
        <v>31</v>
      </c>
      <c r="E1372">
        <v>13.72</v>
      </c>
      <c r="F1372" s="18">
        <v>59</v>
      </c>
      <c r="G1372" s="18" t="s">
        <v>27</v>
      </c>
      <c r="H1372" s="18" t="s">
        <v>54</v>
      </c>
      <c r="I1372">
        <v>17.989999999999998</v>
      </c>
      <c r="J1372">
        <v>1</v>
      </c>
      <c r="K1372" t="s">
        <v>28</v>
      </c>
      <c r="L1372">
        <v>5</v>
      </c>
      <c r="M1372">
        <v>0.23</v>
      </c>
      <c r="N1372" t="s">
        <v>29</v>
      </c>
      <c r="O1372" t="str">
        <f t="shared" si="21"/>
        <v>18-25</v>
      </c>
    </row>
    <row r="1373" spans="1:15" x14ac:dyDescent="0.25">
      <c r="A1373" t="s">
        <v>1413</v>
      </c>
      <c r="B1373" s="18">
        <v>28</v>
      </c>
      <c r="C1373" s="18" t="s">
        <v>40</v>
      </c>
      <c r="D1373" s="18" t="s">
        <v>21</v>
      </c>
      <c r="E1373">
        <v>22.78</v>
      </c>
      <c r="F1373" s="18">
        <v>16</v>
      </c>
      <c r="G1373" s="18" t="s">
        <v>32</v>
      </c>
      <c r="H1373" s="18" t="s">
        <v>45</v>
      </c>
      <c r="I1373">
        <v>13.99</v>
      </c>
      <c r="J1373">
        <v>0</v>
      </c>
      <c r="K1373" t="s">
        <v>36</v>
      </c>
      <c r="L1373">
        <v>5</v>
      </c>
      <c r="M1373">
        <v>1.34</v>
      </c>
      <c r="N1373" t="s">
        <v>24</v>
      </c>
      <c r="O1373" t="str">
        <f t="shared" si="21"/>
        <v>26-35</v>
      </c>
    </row>
    <row r="1374" spans="1:15" x14ac:dyDescent="0.25">
      <c r="A1374" t="s">
        <v>1414</v>
      </c>
      <c r="B1374" s="18">
        <v>60</v>
      </c>
      <c r="C1374" s="18" t="s">
        <v>26</v>
      </c>
      <c r="D1374" s="18" t="s">
        <v>15</v>
      </c>
      <c r="E1374">
        <v>1.76</v>
      </c>
      <c r="F1374" s="18">
        <v>48</v>
      </c>
      <c r="G1374" s="18" t="s">
        <v>69</v>
      </c>
      <c r="H1374" s="18" t="s">
        <v>17</v>
      </c>
      <c r="I1374">
        <v>8.99</v>
      </c>
      <c r="J1374">
        <v>1</v>
      </c>
      <c r="K1374" t="s">
        <v>36</v>
      </c>
      <c r="L1374">
        <v>2</v>
      </c>
      <c r="M1374">
        <v>0.04</v>
      </c>
      <c r="N1374" t="s">
        <v>24</v>
      </c>
      <c r="O1374" t="str">
        <f t="shared" si="21"/>
        <v>56-100</v>
      </c>
    </row>
    <row r="1375" spans="1:15" x14ac:dyDescent="0.25">
      <c r="A1375" t="s">
        <v>1415</v>
      </c>
      <c r="B1375" s="18">
        <v>29</v>
      </c>
      <c r="C1375" s="18" t="s">
        <v>40</v>
      </c>
      <c r="D1375" s="18" t="s">
        <v>31</v>
      </c>
      <c r="E1375">
        <v>14.85</v>
      </c>
      <c r="F1375" s="18">
        <v>10</v>
      </c>
      <c r="G1375" s="18" t="s">
        <v>27</v>
      </c>
      <c r="H1375" s="18" t="s">
        <v>56</v>
      </c>
      <c r="I1375">
        <v>17.989999999999998</v>
      </c>
      <c r="J1375">
        <v>0</v>
      </c>
      <c r="K1375" t="s">
        <v>60</v>
      </c>
      <c r="L1375">
        <v>1</v>
      </c>
      <c r="M1375">
        <v>1.35</v>
      </c>
      <c r="N1375" t="s">
        <v>33</v>
      </c>
      <c r="O1375" t="str">
        <f t="shared" si="21"/>
        <v>26-35</v>
      </c>
    </row>
    <row r="1376" spans="1:15" x14ac:dyDescent="0.25">
      <c r="A1376" t="s">
        <v>1416</v>
      </c>
      <c r="B1376" s="18">
        <v>63</v>
      </c>
      <c r="C1376" s="18" t="s">
        <v>40</v>
      </c>
      <c r="D1376" s="18" t="s">
        <v>15</v>
      </c>
      <c r="E1376">
        <v>0.75</v>
      </c>
      <c r="F1376" s="18">
        <v>46</v>
      </c>
      <c r="G1376" s="18" t="s">
        <v>27</v>
      </c>
      <c r="H1376" s="18" t="s">
        <v>56</v>
      </c>
      <c r="I1376">
        <v>8.99</v>
      </c>
      <c r="J1376">
        <v>1</v>
      </c>
      <c r="K1376" t="s">
        <v>18</v>
      </c>
      <c r="L1376">
        <v>3</v>
      </c>
      <c r="M1376">
        <v>0.02</v>
      </c>
      <c r="N1376" t="s">
        <v>33</v>
      </c>
      <c r="O1376" t="str">
        <f t="shared" si="21"/>
        <v>56-100</v>
      </c>
    </row>
    <row r="1377" spans="1:15" x14ac:dyDescent="0.25">
      <c r="A1377" t="s">
        <v>1417</v>
      </c>
      <c r="B1377" s="18">
        <v>40</v>
      </c>
      <c r="C1377" s="18" t="s">
        <v>14</v>
      </c>
      <c r="D1377" s="18" t="s">
        <v>21</v>
      </c>
      <c r="E1377">
        <v>19.149999999999999</v>
      </c>
      <c r="F1377" s="18">
        <v>40</v>
      </c>
      <c r="G1377" s="18" t="s">
        <v>27</v>
      </c>
      <c r="H1377" s="18" t="s">
        <v>45</v>
      </c>
      <c r="I1377">
        <v>13.99</v>
      </c>
      <c r="J1377">
        <v>1</v>
      </c>
      <c r="K1377" t="s">
        <v>36</v>
      </c>
      <c r="L1377">
        <v>2</v>
      </c>
      <c r="M1377">
        <v>0.47</v>
      </c>
      <c r="N1377" t="s">
        <v>33</v>
      </c>
      <c r="O1377" t="str">
        <f t="shared" si="21"/>
        <v>36-55</v>
      </c>
    </row>
    <row r="1378" spans="1:15" x14ac:dyDescent="0.25">
      <c r="A1378" t="s">
        <v>1418</v>
      </c>
      <c r="B1378" s="18">
        <v>54</v>
      </c>
      <c r="C1378" s="18" t="s">
        <v>14</v>
      </c>
      <c r="D1378" s="18" t="s">
        <v>21</v>
      </c>
      <c r="E1378">
        <v>5.57</v>
      </c>
      <c r="F1378" s="18">
        <v>53</v>
      </c>
      <c r="G1378" s="18" t="s">
        <v>22</v>
      </c>
      <c r="H1378" s="18" t="s">
        <v>17</v>
      </c>
      <c r="I1378">
        <v>13.99</v>
      </c>
      <c r="J1378">
        <v>1</v>
      </c>
      <c r="K1378" t="s">
        <v>28</v>
      </c>
      <c r="L1378">
        <v>5</v>
      </c>
      <c r="M1378">
        <v>0.1</v>
      </c>
      <c r="N1378" t="s">
        <v>51</v>
      </c>
      <c r="O1378" t="str">
        <f t="shared" si="21"/>
        <v>36-55</v>
      </c>
    </row>
    <row r="1379" spans="1:15" x14ac:dyDescent="0.25">
      <c r="A1379" t="s">
        <v>1419</v>
      </c>
      <c r="B1379" s="18">
        <v>63</v>
      </c>
      <c r="C1379" s="18" t="s">
        <v>14</v>
      </c>
      <c r="D1379" s="18" t="s">
        <v>21</v>
      </c>
      <c r="E1379">
        <v>6.72</v>
      </c>
      <c r="F1379" s="18">
        <v>18</v>
      </c>
      <c r="G1379" s="18" t="s">
        <v>22</v>
      </c>
      <c r="H1379" s="18" t="s">
        <v>56</v>
      </c>
      <c r="I1379">
        <v>13.99</v>
      </c>
      <c r="J1379">
        <v>0</v>
      </c>
      <c r="K1379" t="s">
        <v>60</v>
      </c>
      <c r="L1379">
        <v>4</v>
      </c>
      <c r="M1379">
        <v>0.35</v>
      </c>
      <c r="N1379" t="s">
        <v>51</v>
      </c>
      <c r="O1379" t="str">
        <f t="shared" si="21"/>
        <v>56-100</v>
      </c>
    </row>
    <row r="1380" spans="1:15" x14ac:dyDescent="0.25">
      <c r="A1380" t="s">
        <v>1420</v>
      </c>
      <c r="B1380" s="18">
        <v>31</v>
      </c>
      <c r="C1380" s="18" t="s">
        <v>14</v>
      </c>
      <c r="D1380" s="18" t="s">
        <v>15</v>
      </c>
      <c r="E1380">
        <v>14.07</v>
      </c>
      <c r="F1380" s="18">
        <v>52</v>
      </c>
      <c r="G1380" s="18" t="s">
        <v>22</v>
      </c>
      <c r="H1380" s="18" t="s">
        <v>54</v>
      </c>
      <c r="I1380">
        <v>8.99</v>
      </c>
      <c r="J1380">
        <v>1</v>
      </c>
      <c r="K1380" t="s">
        <v>18</v>
      </c>
      <c r="L1380">
        <v>3</v>
      </c>
      <c r="M1380">
        <v>0.27</v>
      </c>
      <c r="N1380" t="s">
        <v>38</v>
      </c>
      <c r="O1380" t="str">
        <f t="shared" si="21"/>
        <v>26-35</v>
      </c>
    </row>
    <row r="1381" spans="1:15" x14ac:dyDescent="0.25">
      <c r="A1381" t="s">
        <v>1421</v>
      </c>
      <c r="B1381" s="18">
        <v>26</v>
      </c>
      <c r="C1381" s="18" t="s">
        <v>14</v>
      </c>
      <c r="D1381" s="18" t="s">
        <v>21</v>
      </c>
      <c r="E1381">
        <v>4.8600000000000003</v>
      </c>
      <c r="F1381" s="18">
        <v>19</v>
      </c>
      <c r="G1381" s="18" t="s">
        <v>48</v>
      </c>
      <c r="H1381" s="18" t="s">
        <v>23</v>
      </c>
      <c r="I1381">
        <v>13.99</v>
      </c>
      <c r="J1381">
        <v>0</v>
      </c>
      <c r="K1381" t="s">
        <v>42</v>
      </c>
      <c r="L1381">
        <v>4</v>
      </c>
      <c r="M1381">
        <v>0.24</v>
      </c>
      <c r="N1381" t="s">
        <v>29</v>
      </c>
      <c r="O1381" t="str">
        <f t="shared" si="21"/>
        <v>26-35</v>
      </c>
    </row>
    <row r="1382" spans="1:15" x14ac:dyDescent="0.25">
      <c r="A1382" t="s">
        <v>1422</v>
      </c>
      <c r="B1382" s="18">
        <v>18</v>
      </c>
      <c r="C1382" s="18" t="s">
        <v>26</v>
      </c>
      <c r="D1382" s="18" t="s">
        <v>15</v>
      </c>
      <c r="E1382">
        <v>1.82</v>
      </c>
      <c r="F1382" s="18">
        <v>46</v>
      </c>
      <c r="G1382" s="18" t="s">
        <v>48</v>
      </c>
      <c r="H1382" s="18" t="s">
        <v>56</v>
      </c>
      <c r="I1382">
        <v>8.99</v>
      </c>
      <c r="J1382">
        <v>1</v>
      </c>
      <c r="K1382" t="s">
        <v>60</v>
      </c>
      <c r="L1382">
        <v>3</v>
      </c>
      <c r="M1382">
        <v>0.04</v>
      </c>
      <c r="N1382" t="s">
        <v>38</v>
      </c>
      <c r="O1382" t="str">
        <f t="shared" si="21"/>
        <v>18-25</v>
      </c>
    </row>
    <row r="1383" spans="1:15" x14ac:dyDescent="0.25">
      <c r="A1383" t="s">
        <v>1423</v>
      </c>
      <c r="B1383" s="18">
        <v>28</v>
      </c>
      <c r="C1383" s="18" t="s">
        <v>26</v>
      </c>
      <c r="D1383" s="18" t="s">
        <v>21</v>
      </c>
      <c r="E1383">
        <v>4.3899999999999997</v>
      </c>
      <c r="F1383" s="18">
        <v>14</v>
      </c>
      <c r="G1383" s="18" t="s">
        <v>69</v>
      </c>
      <c r="H1383" s="18" t="s">
        <v>56</v>
      </c>
      <c r="I1383">
        <v>13.99</v>
      </c>
      <c r="J1383">
        <v>1</v>
      </c>
      <c r="K1383" t="s">
        <v>36</v>
      </c>
      <c r="L1383">
        <v>2</v>
      </c>
      <c r="M1383">
        <v>0.28999999999999998</v>
      </c>
      <c r="N1383" t="s">
        <v>38</v>
      </c>
      <c r="O1383" t="str">
        <f t="shared" si="21"/>
        <v>26-35</v>
      </c>
    </row>
    <row r="1384" spans="1:15" x14ac:dyDescent="0.25">
      <c r="A1384" t="s">
        <v>1424</v>
      </c>
      <c r="B1384" s="18">
        <v>46</v>
      </c>
      <c r="C1384" s="18" t="s">
        <v>40</v>
      </c>
      <c r="D1384" s="18" t="s">
        <v>21</v>
      </c>
      <c r="E1384">
        <v>3.37</v>
      </c>
      <c r="F1384" s="18">
        <v>18</v>
      </c>
      <c r="G1384" s="18" t="s">
        <v>32</v>
      </c>
      <c r="H1384" s="18" t="s">
        <v>17</v>
      </c>
      <c r="I1384">
        <v>13.99</v>
      </c>
      <c r="J1384">
        <v>0</v>
      </c>
      <c r="K1384" t="s">
        <v>36</v>
      </c>
      <c r="L1384">
        <v>5</v>
      </c>
      <c r="M1384">
        <v>0.18</v>
      </c>
      <c r="N1384" t="s">
        <v>33</v>
      </c>
      <c r="O1384" t="str">
        <f t="shared" si="21"/>
        <v>36-55</v>
      </c>
    </row>
    <row r="1385" spans="1:15" x14ac:dyDescent="0.25">
      <c r="A1385" t="s">
        <v>1425</v>
      </c>
      <c r="B1385" s="18">
        <v>47</v>
      </c>
      <c r="C1385" s="18" t="s">
        <v>40</v>
      </c>
      <c r="D1385" s="18" t="s">
        <v>21</v>
      </c>
      <c r="E1385">
        <v>2.0099999999999998</v>
      </c>
      <c r="F1385" s="18">
        <v>5</v>
      </c>
      <c r="G1385" s="18" t="s">
        <v>69</v>
      </c>
      <c r="H1385" s="18" t="s">
        <v>45</v>
      </c>
      <c r="I1385">
        <v>13.99</v>
      </c>
      <c r="J1385">
        <v>0</v>
      </c>
      <c r="K1385" t="s">
        <v>60</v>
      </c>
      <c r="L1385">
        <v>2</v>
      </c>
      <c r="M1385">
        <v>0.33</v>
      </c>
      <c r="N1385" t="s">
        <v>51</v>
      </c>
      <c r="O1385" t="str">
        <f t="shared" si="21"/>
        <v>36-55</v>
      </c>
    </row>
    <row r="1386" spans="1:15" x14ac:dyDescent="0.25">
      <c r="A1386" t="s">
        <v>1426</v>
      </c>
      <c r="B1386" s="18">
        <v>47</v>
      </c>
      <c r="C1386" s="18" t="s">
        <v>40</v>
      </c>
      <c r="D1386" s="18" t="s">
        <v>15</v>
      </c>
      <c r="E1386">
        <v>6.54</v>
      </c>
      <c r="F1386" s="18">
        <v>55</v>
      </c>
      <c r="G1386" s="18" t="s">
        <v>16</v>
      </c>
      <c r="H1386" s="18" t="s">
        <v>23</v>
      </c>
      <c r="I1386">
        <v>8.99</v>
      </c>
      <c r="J1386">
        <v>1</v>
      </c>
      <c r="K1386" t="s">
        <v>42</v>
      </c>
      <c r="L1386">
        <v>2</v>
      </c>
      <c r="M1386">
        <v>0.12</v>
      </c>
      <c r="N1386" t="s">
        <v>46</v>
      </c>
      <c r="O1386" t="str">
        <f t="shared" si="21"/>
        <v>36-55</v>
      </c>
    </row>
    <row r="1387" spans="1:15" x14ac:dyDescent="0.25">
      <c r="A1387" t="s">
        <v>1427</v>
      </c>
      <c r="B1387" s="18">
        <v>29</v>
      </c>
      <c r="C1387" s="18" t="s">
        <v>14</v>
      </c>
      <c r="D1387" s="18" t="s">
        <v>21</v>
      </c>
      <c r="E1387">
        <v>4.33</v>
      </c>
      <c r="F1387" s="18">
        <v>25</v>
      </c>
      <c r="G1387" s="18" t="s">
        <v>22</v>
      </c>
      <c r="H1387" s="18" t="s">
        <v>23</v>
      </c>
      <c r="I1387">
        <v>13.99</v>
      </c>
      <c r="J1387">
        <v>0</v>
      </c>
      <c r="K1387" t="s">
        <v>60</v>
      </c>
      <c r="L1387">
        <v>4</v>
      </c>
      <c r="M1387">
        <v>0.17</v>
      </c>
      <c r="N1387" t="s">
        <v>38</v>
      </c>
      <c r="O1387" t="str">
        <f t="shared" si="21"/>
        <v>26-35</v>
      </c>
    </row>
    <row r="1388" spans="1:15" x14ac:dyDescent="0.25">
      <c r="A1388" t="s">
        <v>1428</v>
      </c>
      <c r="B1388" s="18">
        <v>70</v>
      </c>
      <c r="C1388" s="18" t="s">
        <v>14</v>
      </c>
      <c r="D1388" s="18" t="s">
        <v>21</v>
      </c>
      <c r="E1388">
        <v>32.619999999999997</v>
      </c>
      <c r="F1388" s="18">
        <v>26</v>
      </c>
      <c r="G1388" s="18" t="s">
        <v>16</v>
      </c>
      <c r="H1388" s="18" t="s">
        <v>17</v>
      </c>
      <c r="I1388">
        <v>13.99</v>
      </c>
      <c r="J1388">
        <v>0</v>
      </c>
      <c r="K1388" t="s">
        <v>28</v>
      </c>
      <c r="L1388">
        <v>1</v>
      </c>
      <c r="M1388">
        <v>1.21</v>
      </c>
      <c r="N1388" t="s">
        <v>24</v>
      </c>
      <c r="O1388" t="str">
        <f t="shared" si="21"/>
        <v>56-100</v>
      </c>
    </row>
    <row r="1389" spans="1:15" x14ac:dyDescent="0.25">
      <c r="A1389" t="s">
        <v>1429</v>
      </c>
      <c r="B1389" s="18">
        <v>26</v>
      </c>
      <c r="C1389" s="18" t="s">
        <v>14</v>
      </c>
      <c r="D1389" s="18" t="s">
        <v>31</v>
      </c>
      <c r="E1389">
        <v>11.35</v>
      </c>
      <c r="F1389" s="18">
        <v>37</v>
      </c>
      <c r="G1389" s="18" t="s">
        <v>32</v>
      </c>
      <c r="H1389" s="18" t="s">
        <v>56</v>
      </c>
      <c r="I1389">
        <v>17.989999999999998</v>
      </c>
      <c r="J1389">
        <v>1</v>
      </c>
      <c r="K1389" t="s">
        <v>42</v>
      </c>
      <c r="L1389">
        <v>2</v>
      </c>
      <c r="M1389">
        <v>0.3</v>
      </c>
      <c r="N1389" t="s">
        <v>38</v>
      </c>
      <c r="O1389" t="str">
        <f t="shared" si="21"/>
        <v>26-35</v>
      </c>
    </row>
    <row r="1390" spans="1:15" x14ac:dyDescent="0.25">
      <c r="A1390" t="s">
        <v>1430</v>
      </c>
      <c r="B1390" s="18">
        <v>68</v>
      </c>
      <c r="C1390" s="18" t="s">
        <v>40</v>
      </c>
      <c r="D1390" s="18" t="s">
        <v>31</v>
      </c>
      <c r="E1390">
        <v>2.34</v>
      </c>
      <c r="F1390" s="18">
        <v>44</v>
      </c>
      <c r="G1390" s="18" t="s">
        <v>32</v>
      </c>
      <c r="H1390" s="18" t="s">
        <v>45</v>
      </c>
      <c r="I1390">
        <v>17.989999999999998</v>
      </c>
      <c r="J1390">
        <v>1</v>
      </c>
      <c r="K1390" t="s">
        <v>18</v>
      </c>
      <c r="L1390">
        <v>5</v>
      </c>
      <c r="M1390">
        <v>0.05</v>
      </c>
      <c r="N1390" t="s">
        <v>29</v>
      </c>
      <c r="O1390" t="str">
        <f t="shared" si="21"/>
        <v>56-100</v>
      </c>
    </row>
    <row r="1391" spans="1:15" x14ac:dyDescent="0.25">
      <c r="A1391" t="s">
        <v>1431</v>
      </c>
      <c r="B1391" s="18">
        <v>18</v>
      </c>
      <c r="C1391" s="18" t="s">
        <v>26</v>
      </c>
      <c r="D1391" s="18" t="s">
        <v>15</v>
      </c>
      <c r="E1391">
        <v>13.51</v>
      </c>
      <c r="F1391" s="18">
        <v>53</v>
      </c>
      <c r="G1391" s="18" t="s">
        <v>69</v>
      </c>
      <c r="H1391" s="18" t="s">
        <v>45</v>
      </c>
      <c r="I1391">
        <v>8.99</v>
      </c>
      <c r="J1391">
        <v>1</v>
      </c>
      <c r="K1391" t="s">
        <v>36</v>
      </c>
      <c r="L1391">
        <v>4</v>
      </c>
      <c r="M1391">
        <v>0.25</v>
      </c>
      <c r="N1391" t="s">
        <v>51</v>
      </c>
      <c r="O1391" t="str">
        <f t="shared" si="21"/>
        <v>18-25</v>
      </c>
    </row>
    <row r="1392" spans="1:15" x14ac:dyDescent="0.25">
      <c r="A1392" t="s">
        <v>1432</v>
      </c>
      <c r="B1392" s="18">
        <v>18</v>
      </c>
      <c r="C1392" s="18" t="s">
        <v>14</v>
      </c>
      <c r="D1392" s="18" t="s">
        <v>15</v>
      </c>
      <c r="E1392">
        <v>3.89</v>
      </c>
      <c r="F1392" s="18">
        <v>33</v>
      </c>
      <c r="G1392" s="18" t="s">
        <v>22</v>
      </c>
      <c r="H1392" s="18" t="s">
        <v>56</v>
      </c>
      <c r="I1392">
        <v>8.99</v>
      </c>
      <c r="J1392">
        <v>1</v>
      </c>
      <c r="K1392" t="s">
        <v>36</v>
      </c>
      <c r="L1392">
        <v>1</v>
      </c>
      <c r="M1392">
        <v>0.11</v>
      </c>
      <c r="N1392" t="s">
        <v>19</v>
      </c>
      <c r="O1392" t="str">
        <f t="shared" si="21"/>
        <v>18-25</v>
      </c>
    </row>
    <row r="1393" spans="1:15" x14ac:dyDescent="0.25">
      <c r="A1393" t="s">
        <v>1433</v>
      </c>
      <c r="B1393" s="18">
        <v>29</v>
      </c>
      <c r="C1393" s="18" t="s">
        <v>26</v>
      </c>
      <c r="D1393" s="18" t="s">
        <v>15</v>
      </c>
      <c r="E1393">
        <v>8.48</v>
      </c>
      <c r="F1393" s="18">
        <v>39</v>
      </c>
      <c r="G1393" s="18" t="s">
        <v>16</v>
      </c>
      <c r="H1393" s="18" t="s">
        <v>17</v>
      </c>
      <c r="I1393">
        <v>8.99</v>
      </c>
      <c r="J1393">
        <v>1</v>
      </c>
      <c r="K1393" t="s">
        <v>36</v>
      </c>
      <c r="L1393">
        <v>5</v>
      </c>
      <c r="M1393">
        <v>0.21</v>
      </c>
      <c r="N1393" t="s">
        <v>38</v>
      </c>
      <c r="O1393" t="str">
        <f t="shared" si="21"/>
        <v>26-35</v>
      </c>
    </row>
    <row r="1394" spans="1:15" x14ac:dyDescent="0.25">
      <c r="A1394" t="s">
        <v>1434</v>
      </c>
      <c r="B1394" s="18">
        <v>24</v>
      </c>
      <c r="C1394" s="18" t="s">
        <v>40</v>
      </c>
      <c r="D1394" s="18" t="s">
        <v>31</v>
      </c>
      <c r="E1394">
        <v>9.02</v>
      </c>
      <c r="F1394" s="18">
        <v>26</v>
      </c>
      <c r="G1394" s="18" t="s">
        <v>69</v>
      </c>
      <c r="H1394" s="18" t="s">
        <v>54</v>
      </c>
      <c r="I1394">
        <v>17.989999999999998</v>
      </c>
      <c r="J1394">
        <v>0</v>
      </c>
      <c r="K1394" t="s">
        <v>36</v>
      </c>
      <c r="L1394">
        <v>4</v>
      </c>
      <c r="M1394">
        <v>0.33</v>
      </c>
      <c r="N1394" t="s">
        <v>24</v>
      </c>
      <c r="O1394" t="str">
        <f t="shared" si="21"/>
        <v>18-25</v>
      </c>
    </row>
    <row r="1395" spans="1:15" x14ac:dyDescent="0.25">
      <c r="A1395" t="s">
        <v>1435</v>
      </c>
      <c r="B1395" s="18">
        <v>29</v>
      </c>
      <c r="C1395" s="18" t="s">
        <v>14</v>
      </c>
      <c r="D1395" s="18" t="s">
        <v>21</v>
      </c>
      <c r="E1395">
        <v>53.2</v>
      </c>
      <c r="F1395" s="18">
        <v>49</v>
      </c>
      <c r="G1395" s="18" t="s">
        <v>48</v>
      </c>
      <c r="H1395" s="18" t="s">
        <v>45</v>
      </c>
      <c r="I1395">
        <v>13.99</v>
      </c>
      <c r="J1395">
        <v>0</v>
      </c>
      <c r="K1395" t="s">
        <v>28</v>
      </c>
      <c r="L1395">
        <v>5</v>
      </c>
      <c r="M1395">
        <v>1.06</v>
      </c>
      <c r="N1395" t="s">
        <v>24</v>
      </c>
      <c r="O1395" t="str">
        <f t="shared" si="21"/>
        <v>26-35</v>
      </c>
    </row>
    <row r="1396" spans="1:15" x14ac:dyDescent="0.25">
      <c r="A1396" t="s">
        <v>1436</v>
      </c>
      <c r="B1396" s="18">
        <v>37</v>
      </c>
      <c r="C1396" s="18" t="s">
        <v>40</v>
      </c>
      <c r="D1396" s="18" t="s">
        <v>15</v>
      </c>
      <c r="E1396">
        <v>4.9800000000000004</v>
      </c>
      <c r="F1396" s="18">
        <v>30</v>
      </c>
      <c r="G1396" s="18" t="s">
        <v>48</v>
      </c>
      <c r="H1396" s="18" t="s">
        <v>23</v>
      </c>
      <c r="I1396">
        <v>8.99</v>
      </c>
      <c r="J1396">
        <v>1</v>
      </c>
      <c r="K1396" t="s">
        <v>18</v>
      </c>
      <c r="L1396">
        <v>4</v>
      </c>
      <c r="M1396">
        <v>0.16</v>
      </c>
      <c r="N1396" t="s">
        <v>38</v>
      </c>
      <c r="O1396" t="str">
        <f t="shared" si="21"/>
        <v>36-55</v>
      </c>
    </row>
    <row r="1397" spans="1:15" x14ac:dyDescent="0.25">
      <c r="A1397" t="s">
        <v>1437</v>
      </c>
      <c r="B1397" s="18">
        <v>21</v>
      </c>
      <c r="C1397" s="18" t="s">
        <v>14</v>
      </c>
      <c r="D1397" s="18" t="s">
        <v>31</v>
      </c>
      <c r="E1397">
        <v>4.21</v>
      </c>
      <c r="F1397" s="18">
        <v>31</v>
      </c>
      <c r="G1397" s="18" t="s">
        <v>22</v>
      </c>
      <c r="H1397" s="18" t="s">
        <v>45</v>
      </c>
      <c r="I1397">
        <v>17.989999999999998</v>
      </c>
      <c r="J1397">
        <v>1</v>
      </c>
      <c r="K1397" t="s">
        <v>18</v>
      </c>
      <c r="L1397">
        <v>5</v>
      </c>
      <c r="M1397">
        <v>0.13</v>
      </c>
      <c r="N1397" t="s">
        <v>51</v>
      </c>
      <c r="O1397" t="str">
        <f t="shared" si="21"/>
        <v>18-25</v>
      </c>
    </row>
    <row r="1398" spans="1:15" x14ac:dyDescent="0.25">
      <c r="A1398" t="s">
        <v>1438</v>
      </c>
      <c r="B1398" s="18">
        <v>65</v>
      </c>
      <c r="C1398" s="18" t="s">
        <v>14</v>
      </c>
      <c r="D1398" s="18" t="s">
        <v>15</v>
      </c>
      <c r="E1398">
        <v>16.100000000000001</v>
      </c>
      <c r="F1398" s="18">
        <v>10</v>
      </c>
      <c r="G1398" s="18" t="s">
        <v>69</v>
      </c>
      <c r="H1398" s="18" t="s">
        <v>56</v>
      </c>
      <c r="I1398">
        <v>8.99</v>
      </c>
      <c r="J1398">
        <v>0</v>
      </c>
      <c r="K1398" t="s">
        <v>28</v>
      </c>
      <c r="L1398">
        <v>3</v>
      </c>
      <c r="M1398">
        <v>1.46</v>
      </c>
      <c r="N1398" t="s">
        <v>24</v>
      </c>
      <c r="O1398" t="str">
        <f t="shared" si="21"/>
        <v>56-100</v>
      </c>
    </row>
    <row r="1399" spans="1:15" x14ac:dyDescent="0.25">
      <c r="A1399" t="s">
        <v>1439</v>
      </c>
      <c r="B1399" s="18">
        <v>44</v>
      </c>
      <c r="C1399" s="18" t="s">
        <v>40</v>
      </c>
      <c r="D1399" s="18" t="s">
        <v>15</v>
      </c>
      <c r="E1399">
        <v>4.8899999999999997</v>
      </c>
      <c r="F1399" s="18">
        <v>35</v>
      </c>
      <c r="G1399" s="18" t="s">
        <v>32</v>
      </c>
      <c r="H1399" s="18" t="s">
        <v>45</v>
      </c>
      <c r="I1399">
        <v>8.99</v>
      </c>
      <c r="J1399">
        <v>1</v>
      </c>
      <c r="K1399" t="s">
        <v>42</v>
      </c>
      <c r="L1399">
        <v>3</v>
      </c>
      <c r="M1399">
        <v>0.14000000000000001</v>
      </c>
      <c r="N1399" t="s">
        <v>29</v>
      </c>
      <c r="O1399" t="str">
        <f t="shared" si="21"/>
        <v>36-55</v>
      </c>
    </row>
    <row r="1400" spans="1:15" x14ac:dyDescent="0.25">
      <c r="A1400" t="s">
        <v>1440</v>
      </c>
      <c r="B1400" s="18">
        <v>18</v>
      </c>
      <c r="C1400" s="18" t="s">
        <v>14</v>
      </c>
      <c r="D1400" s="18" t="s">
        <v>31</v>
      </c>
      <c r="E1400">
        <v>7.15</v>
      </c>
      <c r="F1400" s="18">
        <v>9</v>
      </c>
      <c r="G1400" s="18" t="s">
        <v>22</v>
      </c>
      <c r="H1400" s="18" t="s">
        <v>45</v>
      </c>
      <c r="I1400">
        <v>17.989999999999998</v>
      </c>
      <c r="J1400">
        <v>0</v>
      </c>
      <c r="K1400" t="s">
        <v>36</v>
      </c>
      <c r="L1400">
        <v>3</v>
      </c>
      <c r="M1400">
        <v>0.72</v>
      </c>
      <c r="N1400" t="s">
        <v>46</v>
      </c>
      <c r="O1400" t="str">
        <f t="shared" si="21"/>
        <v>18-25</v>
      </c>
    </row>
    <row r="1401" spans="1:15" x14ac:dyDescent="0.25">
      <c r="A1401" t="s">
        <v>1441</v>
      </c>
      <c r="B1401" s="18">
        <v>55</v>
      </c>
      <c r="C1401" s="18" t="s">
        <v>40</v>
      </c>
      <c r="D1401" s="18" t="s">
        <v>15</v>
      </c>
      <c r="E1401">
        <v>0.12</v>
      </c>
      <c r="F1401" s="18">
        <v>22</v>
      </c>
      <c r="G1401" s="18" t="s">
        <v>48</v>
      </c>
      <c r="H1401" s="18" t="s">
        <v>56</v>
      </c>
      <c r="I1401">
        <v>8.99</v>
      </c>
      <c r="J1401">
        <v>1</v>
      </c>
      <c r="K1401" t="s">
        <v>36</v>
      </c>
      <c r="L1401">
        <v>4</v>
      </c>
      <c r="M1401">
        <v>0.01</v>
      </c>
      <c r="N1401" t="s">
        <v>46</v>
      </c>
      <c r="O1401" t="str">
        <f t="shared" si="21"/>
        <v>36-55</v>
      </c>
    </row>
    <row r="1402" spans="1:15" x14ac:dyDescent="0.25">
      <c r="A1402" t="s">
        <v>1442</v>
      </c>
      <c r="B1402" s="18">
        <v>47</v>
      </c>
      <c r="C1402" s="18" t="s">
        <v>14</v>
      </c>
      <c r="D1402" s="18" t="s">
        <v>21</v>
      </c>
      <c r="E1402">
        <v>10.82</v>
      </c>
      <c r="F1402" s="18">
        <v>51</v>
      </c>
      <c r="G1402" s="18" t="s">
        <v>22</v>
      </c>
      <c r="H1402" s="18" t="s">
        <v>23</v>
      </c>
      <c r="I1402">
        <v>13.99</v>
      </c>
      <c r="J1402">
        <v>1</v>
      </c>
      <c r="K1402" t="s">
        <v>60</v>
      </c>
      <c r="L1402">
        <v>2</v>
      </c>
      <c r="M1402">
        <v>0.21</v>
      </c>
      <c r="N1402" t="s">
        <v>46</v>
      </c>
      <c r="O1402" t="str">
        <f t="shared" si="21"/>
        <v>36-55</v>
      </c>
    </row>
    <row r="1403" spans="1:15" x14ac:dyDescent="0.25">
      <c r="A1403" t="s">
        <v>1443</v>
      </c>
      <c r="B1403" s="18">
        <v>47</v>
      </c>
      <c r="C1403" s="18" t="s">
        <v>40</v>
      </c>
      <c r="D1403" s="18" t="s">
        <v>31</v>
      </c>
      <c r="E1403">
        <v>2.57</v>
      </c>
      <c r="F1403" s="18">
        <v>60</v>
      </c>
      <c r="G1403" s="18" t="s">
        <v>48</v>
      </c>
      <c r="H1403" s="18" t="s">
        <v>17</v>
      </c>
      <c r="I1403">
        <v>17.989999999999998</v>
      </c>
      <c r="J1403">
        <v>1</v>
      </c>
      <c r="K1403" t="s">
        <v>18</v>
      </c>
      <c r="L1403">
        <v>3</v>
      </c>
      <c r="M1403">
        <v>0.04</v>
      </c>
      <c r="N1403" t="s">
        <v>19</v>
      </c>
      <c r="O1403" t="str">
        <f t="shared" si="21"/>
        <v>36-55</v>
      </c>
    </row>
    <row r="1404" spans="1:15" x14ac:dyDescent="0.25">
      <c r="A1404" t="s">
        <v>1444</v>
      </c>
      <c r="B1404" s="18">
        <v>36</v>
      </c>
      <c r="C1404" s="18" t="s">
        <v>14</v>
      </c>
      <c r="D1404" s="18" t="s">
        <v>31</v>
      </c>
      <c r="E1404">
        <v>2.85</v>
      </c>
      <c r="F1404" s="18">
        <v>15</v>
      </c>
      <c r="G1404" s="18" t="s">
        <v>16</v>
      </c>
      <c r="H1404" s="18" t="s">
        <v>56</v>
      </c>
      <c r="I1404">
        <v>17.989999999999998</v>
      </c>
      <c r="J1404">
        <v>1</v>
      </c>
      <c r="K1404" t="s">
        <v>42</v>
      </c>
      <c r="L1404">
        <v>3</v>
      </c>
      <c r="M1404">
        <v>0.18</v>
      </c>
      <c r="N1404" t="s">
        <v>46</v>
      </c>
      <c r="O1404" t="str">
        <f t="shared" si="21"/>
        <v>36-55</v>
      </c>
    </row>
    <row r="1405" spans="1:15" x14ac:dyDescent="0.25">
      <c r="A1405" t="s">
        <v>1445</v>
      </c>
      <c r="B1405" s="18">
        <v>70</v>
      </c>
      <c r="C1405" s="18" t="s">
        <v>14</v>
      </c>
      <c r="D1405" s="18" t="s">
        <v>31</v>
      </c>
      <c r="E1405">
        <v>8.6</v>
      </c>
      <c r="F1405" s="18">
        <v>37</v>
      </c>
      <c r="G1405" s="18" t="s">
        <v>16</v>
      </c>
      <c r="H1405" s="18" t="s">
        <v>54</v>
      </c>
      <c r="I1405">
        <v>17.989999999999998</v>
      </c>
      <c r="J1405">
        <v>1</v>
      </c>
      <c r="K1405" t="s">
        <v>28</v>
      </c>
      <c r="L1405">
        <v>3</v>
      </c>
      <c r="M1405">
        <v>0.23</v>
      </c>
      <c r="N1405" t="s">
        <v>51</v>
      </c>
      <c r="O1405" t="str">
        <f t="shared" si="21"/>
        <v>56-100</v>
      </c>
    </row>
    <row r="1406" spans="1:15" x14ac:dyDescent="0.25">
      <c r="A1406" t="s">
        <v>1446</v>
      </c>
      <c r="B1406" s="18">
        <v>51</v>
      </c>
      <c r="C1406" s="18" t="s">
        <v>26</v>
      </c>
      <c r="D1406" s="18" t="s">
        <v>31</v>
      </c>
      <c r="E1406">
        <v>8.34</v>
      </c>
      <c r="F1406" s="18">
        <v>32</v>
      </c>
      <c r="G1406" s="18" t="s">
        <v>27</v>
      </c>
      <c r="H1406" s="18" t="s">
        <v>17</v>
      </c>
      <c r="I1406">
        <v>17.989999999999998</v>
      </c>
      <c r="J1406">
        <v>1</v>
      </c>
      <c r="K1406" t="s">
        <v>28</v>
      </c>
      <c r="L1406">
        <v>2</v>
      </c>
      <c r="M1406">
        <v>0.25</v>
      </c>
      <c r="N1406" t="s">
        <v>38</v>
      </c>
      <c r="O1406" t="str">
        <f t="shared" si="21"/>
        <v>36-55</v>
      </c>
    </row>
    <row r="1407" spans="1:15" x14ac:dyDescent="0.25">
      <c r="A1407" t="s">
        <v>1447</v>
      </c>
      <c r="B1407" s="18">
        <v>48</v>
      </c>
      <c r="C1407" s="18" t="s">
        <v>40</v>
      </c>
      <c r="D1407" s="18" t="s">
        <v>21</v>
      </c>
      <c r="E1407">
        <v>20.69</v>
      </c>
      <c r="F1407" s="18">
        <v>43</v>
      </c>
      <c r="G1407" s="18" t="s">
        <v>16</v>
      </c>
      <c r="H1407" s="18" t="s">
        <v>45</v>
      </c>
      <c r="I1407">
        <v>13.99</v>
      </c>
      <c r="J1407">
        <v>0</v>
      </c>
      <c r="K1407" t="s">
        <v>60</v>
      </c>
      <c r="L1407">
        <v>2</v>
      </c>
      <c r="M1407">
        <v>0.47</v>
      </c>
      <c r="N1407" t="s">
        <v>19</v>
      </c>
      <c r="O1407" t="str">
        <f t="shared" si="21"/>
        <v>36-55</v>
      </c>
    </row>
    <row r="1408" spans="1:15" x14ac:dyDescent="0.25">
      <c r="A1408" t="s">
        <v>1448</v>
      </c>
      <c r="B1408" s="18">
        <v>39</v>
      </c>
      <c r="C1408" s="18" t="s">
        <v>14</v>
      </c>
      <c r="D1408" s="18" t="s">
        <v>31</v>
      </c>
      <c r="E1408">
        <v>13.49</v>
      </c>
      <c r="F1408" s="18">
        <v>21</v>
      </c>
      <c r="G1408" s="18" t="s">
        <v>48</v>
      </c>
      <c r="H1408" s="18" t="s">
        <v>56</v>
      </c>
      <c r="I1408">
        <v>17.989999999999998</v>
      </c>
      <c r="J1408">
        <v>0</v>
      </c>
      <c r="K1408" t="s">
        <v>60</v>
      </c>
      <c r="L1408">
        <v>4</v>
      </c>
      <c r="M1408">
        <v>0.61</v>
      </c>
      <c r="N1408" t="s">
        <v>29</v>
      </c>
      <c r="O1408" t="str">
        <f t="shared" si="21"/>
        <v>36-55</v>
      </c>
    </row>
    <row r="1409" spans="1:15" x14ac:dyDescent="0.25">
      <c r="A1409" s="1" t="s">
        <v>1449</v>
      </c>
      <c r="B1409" s="18">
        <v>33</v>
      </c>
      <c r="C1409" s="18" t="s">
        <v>40</v>
      </c>
      <c r="D1409" s="18" t="s">
        <v>21</v>
      </c>
      <c r="E1409">
        <v>0.93</v>
      </c>
      <c r="F1409" s="18">
        <v>4</v>
      </c>
      <c r="G1409" s="18" t="s">
        <v>27</v>
      </c>
      <c r="H1409" s="18" t="s">
        <v>56</v>
      </c>
      <c r="I1409">
        <v>13.99</v>
      </c>
      <c r="J1409">
        <v>1</v>
      </c>
      <c r="K1409" t="s">
        <v>28</v>
      </c>
      <c r="L1409">
        <v>1</v>
      </c>
      <c r="M1409">
        <v>0.19</v>
      </c>
      <c r="N1409" t="s">
        <v>24</v>
      </c>
      <c r="O1409" t="str">
        <f t="shared" si="21"/>
        <v>26-35</v>
      </c>
    </row>
    <row r="1410" spans="1:15" x14ac:dyDescent="0.25">
      <c r="A1410" t="s">
        <v>1450</v>
      </c>
      <c r="B1410" s="18">
        <v>63</v>
      </c>
      <c r="C1410" s="18" t="s">
        <v>14</v>
      </c>
      <c r="D1410" s="18" t="s">
        <v>21</v>
      </c>
      <c r="E1410">
        <v>30.83</v>
      </c>
      <c r="F1410" s="18">
        <v>10</v>
      </c>
      <c r="G1410" s="18" t="s">
        <v>22</v>
      </c>
      <c r="H1410" s="18" t="s">
        <v>45</v>
      </c>
      <c r="I1410">
        <v>13.99</v>
      </c>
      <c r="J1410">
        <v>0</v>
      </c>
      <c r="K1410" t="s">
        <v>28</v>
      </c>
      <c r="L1410">
        <v>2</v>
      </c>
      <c r="M1410">
        <v>2.8</v>
      </c>
      <c r="N1410" t="s">
        <v>24</v>
      </c>
      <c r="O1410" t="str">
        <f t="shared" ref="O1410:O1473" si="22">IF(B1410&lt;=25,"18-25",IF(B1410&lt;=35,"26-35",IF(B1410&lt;=55,"36-55",IF(B1410&gt;=56,"56-100"))))</f>
        <v>56-100</v>
      </c>
    </row>
    <row r="1411" spans="1:15" x14ac:dyDescent="0.25">
      <c r="A1411" t="s">
        <v>1451</v>
      </c>
      <c r="B1411" s="18">
        <v>51</v>
      </c>
      <c r="C1411" s="18" t="s">
        <v>14</v>
      </c>
      <c r="D1411" s="18" t="s">
        <v>15</v>
      </c>
      <c r="E1411">
        <v>3.64</v>
      </c>
      <c r="F1411" s="18">
        <v>50</v>
      </c>
      <c r="G1411" s="18" t="s">
        <v>48</v>
      </c>
      <c r="H1411" s="18" t="s">
        <v>17</v>
      </c>
      <c r="I1411">
        <v>8.99</v>
      </c>
      <c r="J1411">
        <v>1</v>
      </c>
      <c r="K1411" t="s">
        <v>36</v>
      </c>
      <c r="L1411">
        <v>1</v>
      </c>
      <c r="M1411">
        <v>7.0000000000000007E-2</v>
      </c>
      <c r="N1411" t="s">
        <v>19</v>
      </c>
      <c r="O1411" t="str">
        <f t="shared" si="22"/>
        <v>36-55</v>
      </c>
    </row>
    <row r="1412" spans="1:15" x14ac:dyDescent="0.25">
      <c r="A1412" t="s">
        <v>1452</v>
      </c>
      <c r="B1412" s="18">
        <v>21</v>
      </c>
      <c r="C1412" s="18" t="s">
        <v>26</v>
      </c>
      <c r="D1412" s="18" t="s">
        <v>21</v>
      </c>
      <c r="E1412">
        <v>13.77</v>
      </c>
      <c r="F1412" s="18">
        <v>45</v>
      </c>
      <c r="G1412" s="18" t="s">
        <v>48</v>
      </c>
      <c r="H1412" s="18" t="s">
        <v>45</v>
      </c>
      <c r="I1412">
        <v>13.99</v>
      </c>
      <c r="J1412">
        <v>1</v>
      </c>
      <c r="K1412" t="s">
        <v>42</v>
      </c>
      <c r="L1412">
        <v>1</v>
      </c>
      <c r="M1412">
        <v>0.3</v>
      </c>
      <c r="N1412" t="s">
        <v>33</v>
      </c>
      <c r="O1412" t="str">
        <f t="shared" si="22"/>
        <v>18-25</v>
      </c>
    </row>
    <row r="1413" spans="1:15" x14ac:dyDescent="0.25">
      <c r="A1413" t="s">
        <v>1453</v>
      </c>
      <c r="B1413" s="18">
        <v>29</v>
      </c>
      <c r="C1413" s="18" t="s">
        <v>26</v>
      </c>
      <c r="D1413" s="18" t="s">
        <v>21</v>
      </c>
      <c r="E1413">
        <v>1.56</v>
      </c>
      <c r="F1413" s="18">
        <v>10</v>
      </c>
      <c r="G1413" s="18" t="s">
        <v>22</v>
      </c>
      <c r="H1413" s="18" t="s">
        <v>56</v>
      </c>
      <c r="I1413">
        <v>13.99</v>
      </c>
      <c r="J1413">
        <v>1</v>
      </c>
      <c r="K1413" t="s">
        <v>18</v>
      </c>
      <c r="L1413">
        <v>5</v>
      </c>
      <c r="M1413">
        <v>0.14000000000000001</v>
      </c>
      <c r="N1413" t="s">
        <v>33</v>
      </c>
      <c r="O1413" t="str">
        <f t="shared" si="22"/>
        <v>26-35</v>
      </c>
    </row>
    <row r="1414" spans="1:15" x14ac:dyDescent="0.25">
      <c r="A1414" t="s">
        <v>1454</v>
      </c>
      <c r="B1414" s="18">
        <v>52</v>
      </c>
      <c r="C1414" s="18" t="s">
        <v>26</v>
      </c>
      <c r="D1414" s="18" t="s">
        <v>21</v>
      </c>
      <c r="E1414">
        <v>10.14</v>
      </c>
      <c r="F1414" s="18">
        <v>49</v>
      </c>
      <c r="G1414" s="18" t="s">
        <v>22</v>
      </c>
      <c r="H1414" s="18" t="s">
        <v>17</v>
      </c>
      <c r="I1414">
        <v>13.99</v>
      </c>
      <c r="J1414">
        <v>1</v>
      </c>
      <c r="K1414" t="s">
        <v>18</v>
      </c>
      <c r="L1414">
        <v>4</v>
      </c>
      <c r="M1414">
        <v>0.2</v>
      </c>
      <c r="N1414" t="s">
        <v>19</v>
      </c>
      <c r="O1414" t="str">
        <f t="shared" si="22"/>
        <v>36-55</v>
      </c>
    </row>
    <row r="1415" spans="1:15" x14ac:dyDescent="0.25">
      <c r="A1415" t="s">
        <v>1455</v>
      </c>
      <c r="B1415" s="18">
        <v>20</v>
      </c>
      <c r="C1415" s="18" t="s">
        <v>14</v>
      </c>
      <c r="D1415" s="18" t="s">
        <v>21</v>
      </c>
      <c r="E1415">
        <v>31.73</v>
      </c>
      <c r="F1415" s="18">
        <v>46</v>
      </c>
      <c r="G1415" s="18" t="s">
        <v>16</v>
      </c>
      <c r="H1415" s="18" t="s">
        <v>56</v>
      </c>
      <c r="I1415">
        <v>13.99</v>
      </c>
      <c r="J1415">
        <v>0</v>
      </c>
      <c r="K1415" t="s">
        <v>60</v>
      </c>
      <c r="L1415">
        <v>1</v>
      </c>
      <c r="M1415">
        <v>0.68</v>
      </c>
      <c r="N1415" t="s">
        <v>29</v>
      </c>
      <c r="O1415" t="str">
        <f t="shared" si="22"/>
        <v>18-25</v>
      </c>
    </row>
    <row r="1416" spans="1:15" x14ac:dyDescent="0.25">
      <c r="A1416" t="s">
        <v>1456</v>
      </c>
      <c r="B1416" s="18">
        <v>48</v>
      </c>
      <c r="C1416" s="18" t="s">
        <v>14</v>
      </c>
      <c r="D1416" s="18" t="s">
        <v>15</v>
      </c>
      <c r="E1416">
        <v>6.63</v>
      </c>
      <c r="F1416" s="18">
        <v>10</v>
      </c>
      <c r="G1416" s="18" t="s">
        <v>48</v>
      </c>
      <c r="H1416" s="18" t="s">
        <v>56</v>
      </c>
      <c r="I1416">
        <v>8.99</v>
      </c>
      <c r="J1416">
        <v>0</v>
      </c>
      <c r="K1416" t="s">
        <v>42</v>
      </c>
      <c r="L1416">
        <v>2</v>
      </c>
      <c r="M1416">
        <v>0.6</v>
      </c>
      <c r="N1416" t="s">
        <v>51</v>
      </c>
      <c r="O1416" t="str">
        <f t="shared" si="22"/>
        <v>36-55</v>
      </c>
    </row>
    <row r="1417" spans="1:15" x14ac:dyDescent="0.25">
      <c r="A1417" t="s">
        <v>1457</v>
      </c>
      <c r="B1417" s="18">
        <v>25</v>
      </c>
      <c r="C1417" s="18" t="s">
        <v>26</v>
      </c>
      <c r="D1417" s="18" t="s">
        <v>15</v>
      </c>
      <c r="E1417">
        <v>1.84</v>
      </c>
      <c r="F1417" s="18">
        <v>5</v>
      </c>
      <c r="G1417" s="18" t="s">
        <v>32</v>
      </c>
      <c r="H1417" s="18" t="s">
        <v>45</v>
      </c>
      <c r="I1417">
        <v>8.99</v>
      </c>
      <c r="J1417">
        <v>1</v>
      </c>
      <c r="K1417" t="s">
        <v>42</v>
      </c>
      <c r="L1417">
        <v>5</v>
      </c>
      <c r="M1417">
        <v>0.31</v>
      </c>
      <c r="N1417" t="s">
        <v>24</v>
      </c>
      <c r="O1417" t="str">
        <f t="shared" si="22"/>
        <v>18-25</v>
      </c>
    </row>
    <row r="1418" spans="1:15" x14ac:dyDescent="0.25">
      <c r="A1418" t="s">
        <v>1458</v>
      </c>
      <c r="B1418" s="18">
        <v>53</v>
      </c>
      <c r="C1418" s="18" t="s">
        <v>40</v>
      </c>
      <c r="D1418" s="18" t="s">
        <v>15</v>
      </c>
      <c r="E1418">
        <v>3.37</v>
      </c>
      <c r="F1418" s="18">
        <v>54</v>
      </c>
      <c r="G1418" s="18" t="s">
        <v>48</v>
      </c>
      <c r="H1418" s="18" t="s">
        <v>54</v>
      </c>
      <c r="I1418">
        <v>8.99</v>
      </c>
      <c r="J1418">
        <v>1</v>
      </c>
      <c r="K1418" t="s">
        <v>42</v>
      </c>
      <c r="L1418">
        <v>5</v>
      </c>
      <c r="M1418">
        <v>0.06</v>
      </c>
      <c r="N1418" t="s">
        <v>46</v>
      </c>
      <c r="O1418" t="str">
        <f t="shared" si="22"/>
        <v>36-55</v>
      </c>
    </row>
    <row r="1419" spans="1:15" x14ac:dyDescent="0.25">
      <c r="A1419" t="s">
        <v>1459</v>
      </c>
      <c r="B1419" s="18">
        <v>27</v>
      </c>
      <c r="C1419" s="18" t="s">
        <v>40</v>
      </c>
      <c r="D1419" s="18" t="s">
        <v>21</v>
      </c>
      <c r="E1419">
        <v>5.32</v>
      </c>
      <c r="F1419" s="18">
        <v>54</v>
      </c>
      <c r="G1419" s="18" t="s">
        <v>22</v>
      </c>
      <c r="H1419" s="18" t="s">
        <v>54</v>
      </c>
      <c r="I1419">
        <v>13.99</v>
      </c>
      <c r="J1419">
        <v>0</v>
      </c>
      <c r="K1419" t="s">
        <v>42</v>
      </c>
      <c r="L1419">
        <v>4</v>
      </c>
      <c r="M1419">
        <v>0.1</v>
      </c>
      <c r="N1419" t="s">
        <v>29</v>
      </c>
      <c r="O1419" t="str">
        <f t="shared" si="22"/>
        <v>26-35</v>
      </c>
    </row>
    <row r="1420" spans="1:15" x14ac:dyDescent="0.25">
      <c r="A1420" t="s">
        <v>1460</v>
      </c>
      <c r="B1420" s="18">
        <v>50</v>
      </c>
      <c r="C1420" s="18" t="s">
        <v>14</v>
      </c>
      <c r="D1420" s="18" t="s">
        <v>21</v>
      </c>
      <c r="E1420">
        <v>21.29</v>
      </c>
      <c r="F1420" s="18">
        <v>26</v>
      </c>
      <c r="G1420" s="18" t="s">
        <v>32</v>
      </c>
      <c r="H1420" s="18" t="s">
        <v>45</v>
      </c>
      <c r="I1420">
        <v>13.99</v>
      </c>
      <c r="J1420">
        <v>0</v>
      </c>
      <c r="K1420" t="s">
        <v>18</v>
      </c>
      <c r="L1420">
        <v>3</v>
      </c>
      <c r="M1420">
        <v>0.79</v>
      </c>
      <c r="N1420" t="s">
        <v>38</v>
      </c>
      <c r="O1420" t="str">
        <f t="shared" si="22"/>
        <v>36-55</v>
      </c>
    </row>
    <row r="1421" spans="1:15" x14ac:dyDescent="0.25">
      <c r="A1421" t="s">
        <v>1461</v>
      </c>
      <c r="B1421" s="18">
        <v>41</v>
      </c>
      <c r="C1421" s="18" t="s">
        <v>14</v>
      </c>
      <c r="D1421" s="18" t="s">
        <v>15</v>
      </c>
      <c r="E1421">
        <v>20.260000000000002</v>
      </c>
      <c r="F1421" s="18">
        <v>41</v>
      </c>
      <c r="G1421" s="18" t="s">
        <v>16</v>
      </c>
      <c r="H1421" s="18" t="s">
        <v>45</v>
      </c>
      <c r="I1421">
        <v>8.99</v>
      </c>
      <c r="J1421">
        <v>1</v>
      </c>
      <c r="K1421" t="s">
        <v>28</v>
      </c>
      <c r="L1421">
        <v>1</v>
      </c>
      <c r="M1421">
        <v>0.48</v>
      </c>
      <c r="N1421" t="s">
        <v>51</v>
      </c>
      <c r="O1421" t="str">
        <f t="shared" si="22"/>
        <v>36-55</v>
      </c>
    </row>
    <row r="1422" spans="1:15" x14ac:dyDescent="0.25">
      <c r="A1422" t="s">
        <v>1462</v>
      </c>
      <c r="B1422" s="18">
        <v>47</v>
      </c>
      <c r="C1422" s="18" t="s">
        <v>26</v>
      </c>
      <c r="D1422" s="18" t="s">
        <v>21</v>
      </c>
      <c r="E1422">
        <v>4.0999999999999996</v>
      </c>
      <c r="F1422" s="18">
        <v>52</v>
      </c>
      <c r="G1422" s="18" t="s">
        <v>48</v>
      </c>
      <c r="H1422" s="18" t="s">
        <v>45</v>
      </c>
      <c r="I1422">
        <v>13.99</v>
      </c>
      <c r="J1422">
        <v>1</v>
      </c>
      <c r="K1422" t="s">
        <v>36</v>
      </c>
      <c r="L1422">
        <v>1</v>
      </c>
      <c r="M1422">
        <v>0.08</v>
      </c>
      <c r="N1422" t="s">
        <v>29</v>
      </c>
      <c r="O1422" t="str">
        <f t="shared" si="22"/>
        <v>36-55</v>
      </c>
    </row>
    <row r="1423" spans="1:15" x14ac:dyDescent="0.25">
      <c r="A1423" t="s">
        <v>1463</v>
      </c>
      <c r="B1423" s="18">
        <v>59</v>
      </c>
      <c r="C1423" s="18" t="s">
        <v>26</v>
      </c>
      <c r="D1423" s="18" t="s">
        <v>15</v>
      </c>
      <c r="E1423">
        <v>77.09</v>
      </c>
      <c r="F1423" s="18">
        <v>36</v>
      </c>
      <c r="G1423" s="18" t="s">
        <v>69</v>
      </c>
      <c r="H1423" s="18" t="s">
        <v>54</v>
      </c>
      <c r="I1423">
        <v>8.99</v>
      </c>
      <c r="J1423">
        <v>0</v>
      </c>
      <c r="K1423" t="s">
        <v>42</v>
      </c>
      <c r="L1423">
        <v>3</v>
      </c>
      <c r="M1423">
        <v>2.08</v>
      </c>
      <c r="N1423" t="s">
        <v>38</v>
      </c>
      <c r="O1423" t="str">
        <f t="shared" si="22"/>
        <v>56-100</v>
      </c>
    </row>
    <row r="1424" spans="1:15" x14ac:dyDescent="0.25">
      <c r="A1424" t="s">
        <v>1464</v>
      </c>
      <c r="B1424" s="18">
        <v>58</v>
      </c>
      <c r="C1424" s="18" t="s">
        <v>40</v>
      </c>
      <c r="D1424" s="18" t="s">
        <v>31</v>
      </c>
      <c r="E1424">
        <v>2.11</v>
      </c>
      <c r="F1424" s="18">
        <v>23</v>
      </c>
      <c r="G1424" s="18" t="s">
        <v>16</v>
      </c>
      <c r="H1424" s="18" t="s">
        <v>17</v>
      </c>
      <c r="I1424">
        <v>17.989999999999998</v>
      </c>
      <c r="J1424">
        <v>1</v>
      </c>
      <c r="K1424" t="s">
        <v>36</v>
      </c>
      <c r="L1424">
        <v>3</v>
      </c>
      <c r="M1424">
        <v>0.09</v>
      </c>
      <c r="N1424" t="s">
        <v>51</v>
      </c>
      <c r="O1424" t="str">
        <f t="shared" si="22"/>
        <v>56-100</v>
      </c>
    </row>
    <row r="1425" spans="1:15" x14ac:dyDescent="0.25">
      <c r="A1425" t="s">
        <v>1465</v>
      </c>
      <c r="B1425" s="18">
        <v>24</v>
      </c>
      <c r="C1425" s="18" t="s">
        <v>40</v>
      </c>
      <c r="D1425" s="18" t="s">
        <v>31</v>
      </c>
      <c r="E1425">
        <v>12.65</v>
      </c>
      <c r="F1425" s="18">
        <v>23</v>
      </c>
      <c r="G1425" s="18" t="s">
        <v>69</v>
      </c>
      <c r="H1425" s="18" t="s">
        <v>56</v>
      </c>
      <c r="I1425">
        <v>17.989999999999998</v>
      </c>
      <c r="J1425">
        <v>0</v>
      </c>
      <c r="K1425" t="s">
        <v>36</v>
      </c>
      <c r="L1425">
        <v>3</v>
      </c>
      <c r="M1425">
        <v>0.53</v>
      </c>
      <c r="N1425" t="s">
        <v>46</v>
      </c>
      <c r="O1425" t="str">
        <f t="shared" si="22"/>
        <v>18-25</v>
      </c>
    </row>
    <row r="1426" spans="1:15" x14ac:dyDescent="0.25">
      <c r="A1426" t="s">
        <v>1466</v>
      </c>
      <c r="B1426" s="18">
        <v>69</v>
      </c>
      <c r="C1426" s="18" t="s">
        <v>40</v>
      </c>
      <c r="D1426" s="18" t="s">
        <v>15</v>
      </c>
      <c r="E1426">
        <v>2.74</v>
      </c>
      <c r="F1426" s="18">
        <v>52</v>
      </c>
      <c r="G1426" s="18" t="s">
        <v>32</v>
      </c>
      <c r="H1426" s="18" t="s">
        <v>23</v>
      </c>
      <c r="I1426">
        <v>8.99</v>
      </c>
      <c r="J1426">
        <v>1</v>
      </c>
      <c r="K1426" t="s">
        <v>36</v>
      </c>
      <c r="L1426">
        <v>4</v>
      </c>
      <c r="M1426">
        <v>0.05</v>
      </c>
      <c r="N1426" t="s">
        <v>19</v>
      </c>
      <c r="O1426" t="str">
        <f t="shared" si="22"/>
        <v>56-100</v>
      </c>
    </row>
    <row r="1427" spans="1:15" x14ac:dyDescent="0.25">
      <c r="A1427" t="s">
        <v>1467</v>
      </c>
      <c r="B1427" s="18">
        <v>54</v>
      </c>
      <c r="C1427" s="18" t="s">
        <v>14</v>
      </c>
      <c r="D1427" s="18" t="s">
        <v>15</v>
      </c>
      <c r="E1427">
        <v>8.52</v>
      </c>
      <c r="F1427" s="18">
        <v>10</v>
      </c>
      <c r="G1427" s="18" t="s">
        <v>27</v>
      </c>
      <c r="H1427" s="18" t="s">
        <v>17</v>
      </c>
      <c r="I1427">
        <v>8.99</v>
      </c>
      <c r="J1427">
        <v>0</v>
      </c>
      <c r="K1427" t="s">
        <v>60</v>
      </c>
      <c r="L1427">
        <v>4</v>
      </c>
      <c r="M1427">
        <v>0.77</v>
      </c>
      <c r="N1427" t="s">
        <v>19</v>
      </c>
      <c r="O1427" t="str">
        <f t="shared" si="22"/>
        <v>36-55</v>
      </c>
    </row>
    <row r="1428" spans="1:15" x14ac:dyDescent="0.25">
      <c r="A1428" t="s">
        <v>1468</v>
      </c>
      <c r="B1428" s="18">
        <v>48</v>
      </c>
      <c r="C1428" s="18" t="s">
        <v>14</v>
      </c>
      <c r="D1428" s="18" t="s">
        <v>31</v>
      </c>
      <c r="E1428">
        <v>18.21</v>
      </c>
      <c r="F1428" s="18">
        <v>35</v>
      </c>
      <c r="G1428" s="18" t="s">
        <v>27</v>
      </c>
      <c r="H1428" s="18" t="s">
        <v>45</v>
      </c>
      <c r="I1428">
        <v>17.989999999999998</v>
      </c>
      <c r="J1428">
        <v>0</v>
      </c>
      <c r="K1428" t="s">
        <v>18</v>
      </c>
      <c r="L1428">
        <v>2</v>
      </c>
      <c r="M1428">
        <v>0.51</v>
      </c>
      <c r="N1428" t="s">
        <v>24</v>
      </c>
      <c r="O1428" t="str">
        <f t="shared" si="22"/>
        <v>36-55</v>
      </c>
    </row>
    <row r="1429" spans="1:15" x14ac:dyDescent="0.25">
      <c r="A1429" t="s">
        <v>1469</v>
      </c>
      <c r="B1429" s="18">
        <v>18</v>
      </c>
      <c r="C1429" s="18" t="s">
        <v>26</v>
      </c>
      <c r="D1429" s="18" t="s">
        <v>21</v>
      </c>
      <c r="E1429">
        <v>2.14</v>
      </c>
      <c r="F1429" s="18">
        <v>44</v>
      </c>
      <c r="G1429" s="18" t="s">
        <v>69</v>
      </c>
      <c r="H1429" s="18" t="s">
        <v>54</v>
      </c>
      <c r="I1429">
        <v>13.99</v>
      </c>
      <c r="J1429">
        <v>1</v>
      </c>
      <c r="K1429" t="s">
        <v>18</v>
      </c>
      <c r="L1429">
        <v>3</v>
      </c>
      <c r="M1429">
        <v>0.05</v>
      </c>
      <c r="N1429" t="s">
        <v>46</v>
      </c>
      <c r="O1429" t="str">
        <f t="shared" si="22"/>
        <v>18-25</v>
      </c>
    </row>
    <row r="1430" spans="1:15" x14ac:dyDescent="0.25">
      <c r="A1430" t="s">
        <v>1470</v>
      </c>
      <c r="B1430" s="18">
        <v>27</v>
      </c>
      <c r="C1430" s="18" t="s">
        <v>40</v>
      </c>
      <c r="D1430" s="18" t="s">
        <v>21</v>
      </c>
      <c r="E1430">
        <v>6.49</v>
      </c>
      <c r="F1430" s="18">
        <v>46</v>
      </c>
      <c r="G1430" s="18" t="s">
        <v>48</v>
      </c>
      <c r="H1430" s="18" t="s">
        <v>45</v>
      </c>
      <c r="I1430">
        <v>13.99</v>
      </c>
      <c r="J1430">
        <v>1</v>
      </c>
      <c r="K1430" t="s">
        <v>36</v>
      </c>
      <c r="L1430">
        <v>3</v>
      </c>
      <c r="M1430">
        <v>0.14000000000000001</v>
      </c>
      <c r="N1430" t="s">
        <v>29</v>
      </c>
      <c r="O1430" t="str">
        <f t="shared" si="22"/>
        <v>26-35</v>
      </c>
    </row>
    <row r="1431" spans="1:15" x14ac:dyDescent="0.25">
      <c r="A1431" t="s">
        <v>1471</v>
      </c>
      <c r="B1431" s="18">
        <v>41</v>
      </c>
      <c r="C1431" s="18" t="s">
        <v>14</v>
      </c>
      <c r="D1431" s="18" t="s">
        <v>21</v>
      </c>
      <c r="E1431">
        <v>2.95</v>
      </c>
      <c r="F1431" s="18">
        <v>4</v>
      </c>
      <c r="G1431" s="18" t="s">
        <v>27</v>
      </c>
      <c r="H1431" s="18" t="s">
        <v>45</v>
      </c>
      <c r="I1431">
        <v>13.99</v>
      </c>
      <c r="J1431">
        <v>0</v>
      </c>
      <c r="K1431" t="s">
        <v>42</v>
      </c>
      <c r="L1431">
        <v>3</v>
      </c>
      <c r="M1431">
        <v>0.59</v>
      </c>
      <c r="N1431" t="s">
        <v>24</v>
      </c>
      <c r="O1431" t="str">
        <f t="shared" si="22"/>
        <v>36-55</v>
      </c>
    </row>
    <row r="1432" spans="1:15" x14ac:dyDescent="0.25">
      <c r="A1432" t="s">
        <v>1472</v>
      </c>
      <c r="B1432" s="18">
        <v>49</v>
      </c>
      <c r="C1432" s="18" t="s">
        <v>40</v>
      </c>
      <c r="D1432" s="18" t="s">
        <v>31</v>
      </c>
      <c r="E1432">
        <v>5.08</v>
      </c>
      <c r="F1432" s="18">
        <v>25</v>
      </c>
      <c r="G1432" s="18" t="s">
        <v>32</v>
      </c>
      <c r="H1432" s="18" t="s">
        <v>45</v>
      </c>
      <c r="I1432">
        <v>17.989999999999998</v>
      </c>
      <c r="J1432">
        <v>0</v>
      </c>
      <c r="K1432" t="s">
        <v>42</v>
      </c>
      <c r="L1432">
        <v>4</v>
      </c>
      <c r="M1432">
        <v>0.2</v>
      </c>
      <c r="N1432" t="s">
        <v>33</v>
      </c>
      <c r="O1432" t="str">
        <f t="shared" si="22"/>
        <v>36-55</v>
      </c>
    </row>
    <row r="1433" spans="1:15" x14ac:dyDescent="0.25">
      <c r="A1433" t="s">
        <v>1473</v>
      </c>
      <c r="B1433" s="18">
        <v>45</v>
      </c>
      <c r="C1433" s="18" t="s">
        <v>40</v>
      </c>
      <c r="D1433" s="18" t="s">
        <v>15</v>
      </c>
      <c r="E1433">
        <v>1.92</v>
      </c>
      <c r="F1433" s="18">
        <v>46</v>
      </c>
      <c r="G1433" s="18" t="s">
        <v>69</v>
      </c>
      <c r="H1433" s="18" t="s">
        <v>17</v>
      </c>
      <c r="I1433">
        <v>8.99</v>
      </c>
      <c r="J1433">
        <v>1</v>
      </c>
      <c r="K1433" t="s">
        <v>36</v>
      </c>
      <c r="L1433">
        <v>4</v>
      </c>
      <c r="M1433">
        <v>0.04</v>
      </c>
      <c r="N1433" t="s">
        <v>29</v>
      </c>
      <c r="O1433" t="str">
        <f t="shared" si="22"/>
        <v>36-55</v>
      </c>
    </row>
    <row r="1434" spans="1:15" x14ac:dyDescent="0.25">
      <c r="A1434" t="s">
        <v>1474</v>
      </c>
      <c r="B1434" s="18">
        <v>63</v>
      </c>
      <c r="C1434" s="18" t="s">
        <v>26</v>
      </c>
      <c r="D1434" s="18" t="s">
        <v>15</v>
      </c>
      <c r="E1434">
        <v>30.88</v>
      </c>
      <c r="F1434" s="18">
        <v>15</v>
      </c>
      <c r="G1434" s="18" t="s">
        <v>69</v>
      </c>
      <c r="H1434" s="18" t="s">
        <v>17</v>
      </c>
      <c r="I1434">
        <v>8.99</v>
      </c>
      <c r="J1434">
        <v>0</v>
      </c>
      <c r="K1434" t="s">
        <v>18</v>
      </c>
      <c r="L1434">
        <v>4</v>
      </c>
      <c r="M1434">
        <v>1.93</v>
      </c>
      <c r="N1434" t="s">
        <v>46</v>
      </c>
      <c r="O1434" t="str">
        <f t="shared" si="22"/>
        <v>56-100</v>
      </c>
    </row>
    <row r="1435" spans="1:15" x14ac:dyDescent="0.25">
      <c r="A1435" t="s">
        <v>1475</v>
      </c>
      <c r="B1435" s="18">
        <v>54</v>
      </c>
      <c r="C1435" s="18" t="s">
        <v>26</v>
      </c>
      <c r="D1435" s="18" t="s">
        <v>15</v>
      </c>
      <c r="E1435">
        <v>5.61</v>
      </c>
      <c r="F1435" s="18">
        <v>11</v>
      </c>
      <c r="G1435" s="18" t="s">
        <v>22</v>
      </c>
      <c r="H1435" s="18" t="s">
        <v>23</v>
      </c>
      <c r="I1435">
        <v>8.99</v>
      </c>
      <c r="J1435">
        <v>0</v>
      </c>
      <c r="K1435" t="s">
        <v>42</v>
      </c>
      <c r="L1435">
        <v>4</v>
      </c>
      <c r="M1435">
        <v>0.47</v>
      </c>
      <c r="N1435" t="s">
        <v>24</v>
      </c>
      <c r="O1435" t="str">
        <f t="shared" si="22"/>
        <v>36-55</v>
      </c>
    </row>
    <row r="1436" spans="1:15" x14ac:dyDescent="0.25">
      <c r="A1436" t="s">
        <v>1476</v>
      </c>
      <c r="B1436" s="18">
        <v>38</v>
      </c>
      <c r="C1436" s="18" t="s">
        <v>26</v>
      </c>
      <c r="D1436" s="18" t="s">
        <v>21</v>
      </c>
      <c r="E1436">
        <v>12.85</v>
      </c>
      <c r="F1436" s="18">
        <v>23</v>
      </c>
      <c r="G1436" s="18" t="s">
        <v>48</v>
      </c>
      <c r="H1436" s="18" t="s">
        <v>17</v>
      </c>
      <c r="I1436">
        <v>13.99</v>
      </c>
      <c r="J1436">
        <v>0</v>
      </c>
      <c r="K1436" t="s">
        <v>18</v>
      </c>
      <c r="L1436">
        <v>5</v>
      </c>
      <c r="M1436">
        <v>0.54</v>
      </c>
      <c r="N1436" t="s">
        <v>19</v>
      </c>
      <c r="O1436" t="str">
        <f t="shared" si="22"/>
        <v>36-55</v>
      </c>
    </row>
    <row r="1437" spans="1:15" x14ac:dyDescent="0.25">
      <c r="A1437" s="1" t="s">
        <v>1477</v>
      </c>
      <c r="B1437" s="18">
        <v>24</v>
      </c>
      <c r="C1437" s="18" t="s">
        <v>26</v>
      </c>
      <c r="D1437" s="18" t="s">
        <v>15</v>
      </c>
      <c r="E1437">
        <v>3.11</v>
      </c>
      <c r="F1437" s="18">
        <v>11</v>
      </c>
      <c r="G1437" s="18" t="s">
        <v>27</v>
      </c>
      <c r="H1437" s="18" t="s">
        <v>56</v>
      </c>
      <c r="I1437">
        <v>8.99</v>
      </c>
      <c r="J1437">
        <v>1</v>
      </c>
      <c r="K1437" t="s">
        <v>60</v>
      </c>
      <c r="L1437">
        <v>2</v>
      </c>
      <c r="M1437">
        <v>0.26</v>
      </c>
      <c r="N1437" t="s">
        <v>24</v>
      </c>
      <c r="O1437" t="str">
        <f t="shared" si="22"/>
        <v>18-25</v>
      </c>
    </row>
    <row r="1438" spans="1:15" x14ac:dyDescent="0.25">
      <c r="A1438" t="s">
        <v>1478</v>
      </c>
      <c r="B1438" s="18">
        <v>41</v>
      </c>
      <c r="C1438" s="18" t="s">
        <v>26</v>
      </c>
      <c r="D1438" s="18" t="s">
        <v>21</v>
      </c>
      <c r="E1438">
        <v>53.7</v>
      </c>
      <c r="F1438" s="18">
        <v>15</v>
      </c>
      <c r="G1438" s="18" t="s">
        <v>69</v>
      </c>
      <c r="H1438" s="18" t="s">
        <v>54</v>
      </c>
      <c r="I1438">
        <v>13.99</v>
      </c>
      <c r="J1438">
        <v>0</v>
      </c>
      <c r="K1438" t="s">
        <v>42</v>
      </c>
      <c r="L1438">
        <v>5</v>
      </c>
      <c r="M1438">
        <v>3.36</v>
      </c>
      <c r="N1438" t="s">
        <v>24</v>
      </c>
      <c r="O1438" t="str">
        <f t="shared" si="22"/>
        <v>36-55</v>
      </c>
    </row>
    <row r="1439" spans="1:15" x14ac:dyDescent="0.25">
      <c r="A1439" t="s">
        <v>1479</v>
      </c>
      <c r="B1439" s="18">
        <v>26</v>
      </c>
      <c r="C1439" s="18" t="s">
        <v>14</v>
      </c>
      <c r="D1439" s="18" t="s">
        <v>21</v>
      </c>
      <c r="E1439">
        <v>20.49</v>
      </c>
      <c r="F1439" s="18">
        <v>53</v>
      </c>
      <c r="G1439" s="18" t="s">
        <v>32</v>
      </c>
      <c r="H1439" s="18" t="s">
        <v>45</v>
      </c>
      <c r="I1439">
        <v>13.99</v>
      </c>
      <c r="J1439">
        <v>0</v>
      </c>
      <c r="K1439" t="s">
        <v>18</v>
      </c>
      <c r="L1439">
        <v>5</v>
      </c>
      <c r="M1439">
        <v>0.38</v>
      </c>
      <c r="N1439" t="s">
        <v>24</v>
      </c>
      <c r="O1439" t="str">
        <f t="shared" si="22"/>
        <v>26-35</v>
      </c>
    </row>
    <row r="1440" spans="1:15" x14ac:dyDescent="0.25">
      <c r="A1440" t="s">
        <v>1480</v>
      </c>
      <c r="B1440" s="18">
        <v>27</v>
      </c>
      <c r="C1440" s="18" t="s">
        <v>14</v>
      </c>
      <c r="D1440" s="18" t="s">
        <v>15</v>
      </c>
      <c r="E1440">
        <v>19.48</v>
      </c>
      <c r="F1440" s="18">
        <v>16</v>
      </c>
      <c r="G1440" s="18" t="s">
        <v>32</v>
      </c>
      <c r="H1440" s="18" t="s">
        <v>54</v>
      </c>
      <c r="I1440">
        <v>8.99</v>
      </c>
      <c r="J1440">
        <v>0</v>
      </c>
      <c r="K1440" t="s">
        <v>36</v>
      </c>
      <c r="L1440">
        <v>3</v>
      </c>
      <c r="M1440">
        <v>1.1499999999999999</v>
      </c>
      <c r="N1440" t="s">
        <v>38</v>
      </c>
      <c r="O1440" t="str">
        <f t="shared" si="22"/>
        <v>26-35</v>
      </c>
    </row>
    <row r="1441" spans="1:15" x14ac:dyDescent="0.25">
      <c r="A1441" t="s">
        <v>1481</v>
      </c>
      <c r="B1441" s="18">
        <v>57</v>
      </c>
      <c r="C1441" s="18" t="s">
        <v>40</v>
      </c>
      <c r="D1441" s="18" t="s">
        <v>31</v>
      </c>
      <c r="E1441">
        <v>0.55000000000000004</v>
      </c>
      <c r="F1441" s="18">
        <v>40</v>
      </c>
      <c r="G1441" s="18" t="s">
        <v>32</v>
      </c>
      <c r="H1441" s="18" t="s">
        <v>54</v>
      </c>
      <c r="I1441">
        <v>17.989999999999998</v>
      </c>
      <c r="J1441">
        <v>1</v>
      </c>
      <c r="K1441" t="s">
        <v>60</v>
      </c>
      <c r="L1441">
        <v>5</v>
      </c>
      <c r="M1441">
        <v>0.01</v>
      </c>
      <c r="N1441" t="s">
        <v>24</v>
      </c>
      <c r="O1441" t="str">
        <f t="shared" si="22"/>
        <v>56-100</v>
      </c>
    </row>
    <row r="1442" spans="1:15" x14ac:dyDescent="0.25">
      <c r="A1442" t="s">
        <v>1482</v>
      </c>
      <c r="B1442" s="18">
        <v>47</v>
      </c>
      <c r="C1442" s="18" t="s">
        <v>26</v>
      </c>
      <c r="D1442" s="18" t="s">
        <v>15</v>
      </c>
      <c r="E1442">
        <v>0.46</v>
      </c>
      <c r="F1442" s="18">
        <v>1</v>
      </c>
      <c r="G1442" s="18" t="s">
        <v>27</v>
      </c>
      <c r="H1442" s="18" t="s">
        <v>17</v>
      </c>
      <c r="I1442">
        <v>8.99</v>
      </c>
      <c r="J1442">
        <v>1</v>
      </c>
      <c r="K1442" t="s">
        <v>60</v>
      </c>
      <c r="L1442">
        <v>1</v>
      </c>
      <c r="M1442">
        <v>0.23</v>
      </c>
      <c r="N1442" t="s">
        <v>46</v>
      </c>
      <c r="O1442" t="str">
        <f t="shared" si="22"/>
        <v>36-55</v>
      </c>
    </row>
    <row r="1443" spans="1:15" x14ac:dyDescent="0.25">
      <c r="A1443" t="s">
        <v>1483</v>
      </c>
      <c r="B1443" s="18">
        <v>46</v>
      </c>
      <c r="C1443" s="18" t="s">
        <v>40</v>
      </c>
      <c r="D1443" s="18" t="s">
        <v>21</v>
      </c>
      <c r="E1443">
        <v>6.19</v>
      </c>
      <c r="F1443" s="18">
        <v>60</v>
      </c>
      <c r="G1443" s="18" t="s">
        <v>22</v>
      </c>
      <c r="H1443" s="18" t="s">
        <v>45</v>
      </c>
      <c r="I1443">
        <v>13.99</v>
      </c>
      <c r="J1443">
        <v>1</v>
      </c>
      <c r="K1443" t="s">
        <v>18</v>
      </c>
      <c r="L1443">
        <v>3</v>
      </c>
      <c r="M1443">
        <v>0.1</v>
      </c>
      <c r="N1443" t="s">
        <v>33</v>
      </c>
      <c r="O1443" t="str">
        <f t="shared" si="22"/>
        <v>36-55</v>
      </c>
    </row>
    <row r="1444" spans="1:15" x14ac:dyDescent="0.25">
      <c r="A1444" t="s">
        <v>1484</v>
      </c>
      <c r="B1444" s="18">
        <v>47</v>
      </c>
      <c r="C1444" s="18" t="s">
        <v>14</v>
      </c>
      <c r="D1444" s="18" t="s">
        <v>31</v>
      </c>
      <c r="E1444">
        <v>1.03</v>
      </c>
      <c r="F1444" s="18">
        <v>38</v>
      </c>
      <c r="G1444" s="18" t="s">
        <v>69</v>
      </c>
      <c r="H1444" s="18" t="s">
        <v>56</v>
      </c>
      <c r="I1444">
        <v>17.989999999999998</v>
      </c>
      <c r="J1444">
        <v>1</v>
      </c>
      <c r="K1444" t="s">
        <v>28</v>
      </c>
      <c r="L1444">
        <v>5</v>
      </c>
      <c r="M1444">
        <v>0.03</v>
      </c>
      <c r="N1444" t="s">
        <v>46</v>
      </c>
      <c r="O1444" t="str">
        <f t="shared" si="22"/>
        <v>36-55</v>
      </c>
    </row>
    <row r="1445" spans="1:15" x14ac:dyDescent="0.25">
      <c r="A1445" t="s">
        <v>1485</v>
      </c>
      <c r="B1445" s="18">
        <v>23</v>
      </c>
      <c r="C1445" s="18" t="s">
        <v>14</v>
      </c>
      <c r="D1445" s="18" t="s">
        <v>21</v>
      </c>
      <c r="E1445">
        <v>17.54</v>
      </c>
      <c r="F1445" s="18">
        <v>40</v>
      </c>
      <c r="G1445" s="18" t="s">
        <v>27</v>
      </c>
      <c r="H1445" s="18" t="s">
        <v>45</v>
      </c>
      <c r="I1445">
        <v>13.99</v>
      </c>
      <c r="J1445">
        <v>1</v>
      </c>
      <c r="K1445" t="s">
        <v>18</v>
      </c>
      <c r="L1445">
        <v>5</v>
      </c>
      <c r="M1445">
        <v>0.43</v>
      </c>
      <c r="N1445" t="s">
        <v>29</v>
      </c>
      <c r="O1445" t="str">
        <f t="shared" si="22"/>
        <v>18-25</v>
      </c>
    </row>
    <row r="1446" spans="1:15" x14ac:dyDescent="0.25">
      <c r="A1446" t="s">
        <v>1486</v>
      </c>
      <c r="B1446" s="18">
        <v>68</v>
      </c>
      <c r="C1446" s="18" t="s">
        <v>26</v>
      </c>
      <c r="D1446" s="18" t="s">
        <v>15</v>
      </c>
      <c r="E1446">
        <v>9.8800000000000008</v>
      </c>
      <c r="F1446" s="18">
        <v>18</v>
      </c>
      <c r="G1446" s="18" t="s">
        <v>16</v>
      </c>
      <c r="H1446" s="18" t="s">
        <v>54</v>
      </c>
      <c r="I1446">
        <v>8.99</v>
      </c>
      <c r="J1446">
        <v>0</v>
      </c>
      <c r="K1446" t="s">
        <v>18</v>
      </c>
      <c r="L1446">
        <v>3</v>
      </c>
      <c r="M1446">
        <v>0.52</v>
      </c>
      <c r="N1446" t="s">
        <v>19</v>
      </c>
      <c r="O1446" t="str">
        <f t="shared" si="22"/>
        <v>56-100</v>
      </c>
    </row>
    <row r="1447" spans="1:15" x14ac:dyDescent="0.25">
      <c r="A1447" t="s">
        <v>1487</v>
      </c>
      <c r="B1447" s="18">
        <v>19</v>
      </c>
      <c r="C1447" s="18" t="s">
        <v>40</v>
      </c>
      <c r="D1447" s="18" t="s">
        <v>21</v>
      </c>
      <c r="E1447">
        <v>13.21</v>
      </c>
      <c r="F1447" s="18">
        <v>31</v>
      </c>
      <c r="G1447" s="18" t="s">
        <v>48</v>
      </c>
      <c r="H1447" s="18" t="s">
        <v>23</v>
      </c>
      <c r="I1447">
        <v>13.99</v>
      </c>
      <c r="J1447">
        <v>1</v>
      </c>
      <c r="K1447" t="s">
        <v>60</v>
      </c>
      <c r="L1447">
        <v>2</v>
      </c>
      <c r="M1447">
        <v>0.41</v>
      </c>
      <c r="N1447" t="s">
        <v>19</v>
      </c>
      <c r="O1447" t="str">
        <f t="shared" si="22"/>
        <v>18-25</v>
      </c>
    </row>
    <row r="1448" spans="1:15" x14ac:dyDescent="0.25">
      <c r="A1448" t="s">
        <v>1488</v>
      </c>
      <c r="B1448" s="18">
        <v>69</v>
      </c>
      <c r="C1448" s="18" t="s">
        <v>40</v>
      </c>
      <c r="D1448" s="18" t="s">
        <v>15</v>
      </c>
      <c r="E1448">
        <v>6.46</v>
      </c>
      <c r="F1448" s="18">
        <v>49</v>
      </c>
      <c r="G1448" s="18" t="s">
        <v>22</v>
      </c>
      <c r="H1448" s="18" t="s">
        <v>23</v>
      </c>
      <c r="I1448">
        <v>8.99</v>
      </c>
      <c r="J1448">
        <v>1</v>
      </c>
      <c r="K1448" t="s">
        <v>36</v>
      </c>
      <c r="L1448">
        <v>3</v>
      </c>
      <c r="M1448">
        <v>0.13</v>
      </c>
      <c r="N1448" t="s">
        <v>51</v>
      </c>
      <c r="O1448" t="str">
        <f t="shared" si="22"/>
        <v>56-100</v>
      </c>
    </row>
    <row r="1449" spans="1:15" x14ac:dyDescent="0.25">
      <c r="A1449" t="s">
        <v>1489</v>
      </c>
      <c r="B1449" s="18">
        <v>29</v>
      </c>
      <c r="C1449" s="18" t="s">
        <v>40</v>
      </c>
      <c r="D1449" s="18" t="s">
        <v>21</v>
      </c>
      <c r="E1449">
        <v>11.42</v>
      </c>
      <c r="F1449" s="18">
        <v>16</v>
      </c>
      <c r="G1449" s="18" t="s">
        <v>69</v>
      </c>
      <c r="H1449" s="18" t="s">
        <v>17</v>
      </c>
      <c r="I1449">
        <v>13.99</v>
      </c>
      <c r="J1449">
        <v>0</v>
      </c>
      <c r="K1449" t="s">
        <v>42</v>
      </c>
      <c r="L1449">
        <v>5</v>
      </c>
      <c r="M1449">
        <v>0.67</v>
      </c>
      <c r="N1449" t="s">
        <v>46</v>
      </c>
      <c r="O1449" t="str">
        <f t="shared" si="22"/>
        <v>26-35</v>
      </c>
    </row>
    <row r="1450" spans="1:15" x14ac:dyDescent="0.25">
      <c r="A1450" t="s">
        <v>1490</v>
      </c>
      <c r="B1450" s="18">
        <v>36</v>
      </c>
      <c r="C1450" s="18" t="s">
        <v>26</v>
      </c>
      <c r="D1450" s="18" t="s">
        <v>31</v>
      </c>
      <c r="E1450">
        <v>71.41</v>
      </c>
      <c r="F1450" s="18">
        <v>60</v>
      </c>
      <c r="G1450" s="18" t="s">
        <v>48</v>
      </c>
      <c r="H1450" s="18" t="s">
        <v>54</v>
      </c>
      <c r="I1450">
        <v>17.989999999999998</v>
      </c>
      <c r="J1450">
        <v>0</v>
      </c>
      <c r="K1450" t="s">
        <v>36</v>
      </c>
      <c r="L1450">
        <v>1</v>
      </c>
      <c r="M1450">
        <v>1.17</v>
      </c>
      <c r="N1450" t="s">
        <v>19</v>
      </c>
      <c r="O1450" t="str">
        <f t="shared" si="22"/>
        <v>36-55</v>
      </c>
    </row>
    <row r="1451" spans="1:15" x14ac:dyDescent="0.25">
      <c r="A1451" t="s">
        <v>1491</v>
      </c>
      <c r="B1451" s="18">
        <v>38</v>
      </c>
      <c r="C1451" s="18" t="s">
        <v>14</v>
      </c>
      <c r="D1451" s="18" t="s">
        <v>21</v>
      </c>
      <c r="E1451">
        <v>1.24</v>
      </c>
      <c r="F1451" s="18">
        <v>55</v>
      </c>
      <c r="G1451" s="18" t="s">
        <v>22</v>
      </c>
      <c r="H1451" s="18" t="s">
        <v>17</v>
      </c>
      <c r="I1451">
        <v>13.99</v>
      </c>
      <c r="J1451">
        <v>1</v>
      </c>
      <c r="K1451" t="s">
        <v>60</v>
      </c>
      <c r="L1451">
        <v>5</v>
      </c>
      <c r="M1451">
        <v>0.02</v>
      </c>
      <c r="N1451" t="s">
        <v>33</v>
      </c>
      <c r="O1451" t="str">
        <f t="shared" si="22"/>
        <v>36-55</v>
      </c>
    </row>
    <row r="1452" spans="1:15" x14ac:dyDescent="0.25">
      <c r="A1452" t="s">
        <v>1492</v>
      </c>
      <c r="B1452" s="18">
        <v>38</v>
      </c>
      <c r="C1452" s="18" t="s">
        <v>40</v>
      </c>
      <c r="D1452" s="18" t="s">
        <v>21</v>
      </c>
      <c r="E1452">
        <v>10.71</v>
      </c>
      <c r="F1452" s="18">
        <v>20</v>
      </c>
      <c r="G1452" s="18" t="s">
        <v>27</v>
      </c>
      <c r="H1452" s="18" t="s">
        <v>23</v>
      </c>
      <c r="I1452">
        <v>13.99</v>
      </c>
      <c r="J1452">
        <v>0</v>
      </c>
      <c r="K1452" t="s">
        <v>36</v>
      </c>
      <c r="L1452">
        <v>3</v>
      </c>
      <c r="M1452">
        <v>0.51</v>
      </c>
      <c r="N1452" t="s">
        <v>51</v>
      </c>
      <c r="O1452" t="str">
        <f t="shared" si="22"/>
        <v>36-55</v>
      </c>
    </row>
    <row r="1453" spans="1:15" x14ac:dyDescent="0.25">
      <c r="A1453" t="s">
        <v>1493</v>
      </c>
      <c r="B1453" s="18">
        <v>67</v>
      </c>
      <c r="C1453" s="18" t="s">
        <v>14</v>
      </c>
      <c r="D1453" s="18" t="s">
        <v>15</v>
      </c>
      <c r="E1453">
        <v>15.16</v>
      </c>
      <c r="F1453" s="18">
        <v>2</v>
      </c>
      <c r="G1453" s="18" t="s">
        <v>27</v>
      </c>
      <c r="H1453" s="18" t="s">
        <v>54</v>
      </c>
      <c r="I1453">
        <v>8.99</v>
      </c>
      <c r="J1453">
        <v>0</v>
      </c>
      <c r="K1453" t="s">
        <v>36</v>
      </c>
      <c r="L1453">
        <v>5</v>
      </c>
      <c r="M1453">
        <v>5.05</v>
      </c>
      <c r="N1453" t="s">
        <v>38</v>
      </c>
      <c r="O1453" t="str">
        <f t="shared" si="22"/>
        <v>56-100</v>
      </c>
    </row>
    <row r="1454" spans="1:15" x14ac:dyDescent="0.25">
      <c r="A1454" t="s">
        <v>1494</v>
      </c>
      <c r="B1454" s="18">
        <v>31</v>
      </c>
      <c r="C1454" s="18" t="s">
        <v>14</v>
      </c>
      <c r="D1454" s="18" t="s">
        <v>21</v>
      </c>
      <c r="E1454">
        <v>10.199999999999999</v>
      </c>
      <c r="F1454" s="18">
        <v>18</v>
      </c>
      <c r="G1454" s="18" t="s">
        <v>27</v>
      </c>
      <c r="H1454" s="18" t="s">
        <v>54</v>
      </c>
      <c r="I1454">
        <v>13.99</v>
      </c>
      <c r="J1454">
        <v>0</v>
      </c>
      <c r="K1454" t="s">
        <v>18</v>
      </c>
      <c r="L1454">
        <v>5</v>
      </c>
      <c r="M1454">
        <v>0.54</v>
      </c>
      <c r="N1454" t="s">
        <v>46</v>
      </c>
      <c r="O1454" t="str">
        <f t="shared" si="22"/>
        <v>26-35</v>
      </c>
    </row>
    <row r="1455" spans="1:15" x14ac:dyDescent="0.25">
      <c r="A1455" t="s">
        <v>1495</v>
      </c>
      <c r="B1455" s="18">
        <v>53</v>
      </c>
      <c r="C1455" s="18" t="s">
        <v>26</v>
      </c>
      <c r="D1455" s="18" t="s">
        <v>21</v>
      </c>
      <c r="E1455">
        <v>5.54</v>
      </c>
      <c r="F1455" s="18">
        <v>40</v>
      </c>
      <c r="G1455" s="18" t="s">
        <v>48</v>
      </c>
      <c r="H1455" s="18" t="s">
        <v>23</v>
      </c>
      <c r="I1455">
        <v>13.99</v>
      </c>
      <c r="J1455">
        <v>1</v>
      </c>
      <c r="K1455" t="s">
        <v>28</v>
      </c>
      <c r="L1455">
        <v>3</v>
      </c>
      <c r="M1455">
        <v>0.14000000000000001</v>
      </c>
      <c r="N1455" t="s">
        <v>33</v>
      </c>
      <c r="O1455" t="str">
        <f t="shared" si="22"/>
        <v>36-55</v>
      </c>
    </row>
    <row r="1456" spans="1:15" x14ac:dyDescent="0.25">
      <c r="A1456" t="s">
        <v>1496</v>
      </c>
      <c r="B1456" s="18">
        <v>44</v>
      </c>
      <c r="C1456" s="18" t="s">
        <v>14</v>
      </c>
      <c r="D1456" s="18" t="s">
        <v>21</v>
      </c>
      <c r="E1456">
        <v>1.1200000000000001</v>
      </c>
      <c r="F1456" s="18">
        <v>24</v>
      </c>
      <c r="G1456" s="18" t="s">
        <v>22</v>
      </c>
      <c r="H1456" s="18" t="s">
        <v>17</v>
      </c>
      <c r="I1456">
        <v>13.99</v>
      </c>
      <c r="J1456">
        <v>1</v>
      </c>
      <c r="K1456" t="s">
        <v>18</v>
      </c>
      <c r="L1456">
        <v>2</v>
      </c>
      <c r="M1456">
        <v>0.04</v>
      </c>
      <c r="N1456" t="s">
        <v>51</v>
      </c>
      <c r="O1456" t="str">
        <f t="shared" si="22"/>
        <v>36-55</v>
      </c>
    </row>
    <row r="1457" spans="1:15" x14ac:dyDescent="0.25">
      <c r="A1457" t="s">
        <v>1497</v>
      </c>
      <c r="B1457" s="18">
        <v>20</v>
      </c>
      <c r="C1457" s="18" t="s">
        <v>14</v>
      </c>
      <c r="D1457" s="18" t="s">
        <v>21</v>
      </c>
      <c r="E1457">
        <v>0.79</v>
      </c>
      <c r="F1457" s="18">
        <v>23</v>
      </c>
      <c r="G1457" s="18" t="s">
        <v>48</v>
      </c>
      <c r="H1457" s="18" t="s">
        <v>56</v>
      </c>
      <c r="I1457">
        <v>13.99</v>
      </c>
      <c r="J1457">
        <v>0</v>
      </c>
      <c r="K1457" t="s">
        <v>42</v>
      </c>
      <c r="L1457">
        <v>4</v>
      </c>
      <c r="M1457">
        <v>0.03</v>
      </c>
      <c r="N1457" t="s">
        <v>29</v>
      </c>
      <c r="O1457" t="str">
        <f t="shared" si="22"/>
        <v>18-25</v>
      </c>
    </row>
    <row r="1458" spans="1:15" x14ac:dyDescent="0.25">
      <c r="A1458" t="s">
        <v>1498</v>
      </c>
      <c r="B1458" s="18">
        <v>22</v>
      </c>
      <c r="C1458" s="18" t="s">
        <v>40</v>
      </c>
      <c r="D1458" s="18" t="s">
        <v>15</v>
      </c>
      <c r="E1458">
        <v>23.81</v>
      </c>
      <c r="F1458" s="18">
        <v>23</v>
      </c>
      <c r="G1458" s="18" t="s">
        <v>16</v>
      </c>
      <c r="H1458" s="18" t="s">
        <v>54</v>
      </c>
      <c r="I1458">
        <v>8.99</v>
      </c>
      <c r="J1458">
        <v>0</v>
      </c>
      <c r="K1458" t="s">
        <v>42</v>
      </c>
      <c r="L1458">
        <v>1</v>
      </c>
      <c r="M1458">
        <v>0.99</v>
      </c>
      <c r="N1458" t="s">
        <v>46</v>
      </c>
      <c r="O1458" t="str">
        <f t="shared" si="22"/>
        <v>18-25</v>
      </c>
    </row>
    <row r="1459" spans="1:15" x14ac:dyDescent="0.25">
      <c r="A1459" t="s">
        <v>1499</v>
      </c>
      <c r="B1459" s="18">
        <v>69</v>
      </c>
      <c r="C1459" s="18" t="s">
        <v>14</v>
      </c>
      <c r="D1459" s="18" t="s">
        <v>31</v>
      </c>
      <c r="E1459">
        <v>25.85</v>
      </c>
      <c r="F1459" s="18">
        <v>15</v>
      </c>
      <c r="G1459" s="18" t="s">
        <v>16</v>
      </c>
      <c r="H1459" s="18" t="s">
        <v>17</v>
      </c>
      <c r="I1459">
        <v>17.989999999999998</v>
      </c>
      <c r="J1459">
        <v>0</v>
      </c>
      <c r="K1459" t="s">
        <v>36</v>
      </c>
      <c r="L1459">
        <v>3</v>
      </c>
      <c r="M1459">
        <v>1.62</v>
      </c>
      <c r="N1459" t="s">
        <v>46</v>
      </c>
      <c r="O1459" t="str">
        <f t="shared" si="22"/>
        <v>56-100</v>
      </c>
    </row>
    <row r="1460" spans="1:15" x14ac:dyDescent="0.25">
      <c r="A1460" t="s">
        <v>1500</v>
      </c>
      <c r="B1460" s="18">
        <v>29</v>
      </c>
      <c r="C1460" s="18" t="s">
        <v>14</v>
      </c>
      <c r="D1460" s="18" t="s">
        <v>15</v>
      </c>
      <c r="E1460">
        <v>9.08</v>
      </c>
      <c r="F1460" s="18">
        <v>39</v>
      </c>
      <c r="G1460" s="18" t="s">
        <v>27</v>
      </c>
      <c r="H1460" s="18" t="s">
        <v>23</v>
      </c>
      <c r="I1460">
        <v>8.99</v>
      </c>
      <c r="J1460">
        <v>1</v>
      </c>
      <c r="K1460" t="s">
        <v>18</v>
      </c>
      <c r="L1460">
        <v>5</v>
      </c>
      <c r="M1460">
        <v>0.23</v>
      </c>
      <c r="N1460" t="s">
        <v>33</v>
      </c>
      <c r="O1460" t="str">
        <f t="shared" si="22"/>
        <v>26-35</v>
      </c>
    </row>
    <row r="1461" spans="1:15" x14ac:dyDescent="0.25">
      <c r="A1461" t="s">
        <v>1501</v>
      </c>
      <c r="B1461" s="18">
        <v>65</v>
      </c>
      <c r="C1461" s="18" t="s">
        <v>14</v>
      </c>
      <c r="D1461" s="18" t="s">
        <v>21</v>
      </c>
      <c r="E1461">
        <v>4.68</v>
      </c>
      <c r="F1461" s="18">
        <v>4</v>
      </c>
      <c r="G1461" s="18" t="s">
        <v>27</v>
      </c>
      <c r="H1461" s="18" t="s">
        <v>17</v>
      </c>
      <c r="I1461">
        <v>13.99</v>
      </c>
      <c r="J1461">
        <v>0</v>
      </c>
      <c r="K1461" t="s">
        <v>18</v>
      </c>
      <c r="L1461">
        <v>1</v>
      </c>
      <c r="M1461">
        <v>0.94</v>
      </c>
      <c r="N1461" t="s">
        <v>29</v>
      </c>
      <c r="O1461" t="str">
        <f t="shared" si="22"/>
        <v>56-100</v>
      </c>
    </row>
    <row r="1462" spans="1:15" x14ac:dyDescent="0.25">
      <c r="A1462" t="s">
        <v>1502</v>
      </c>
      <c r="B1462" s="18">
        <v>40</v>
      </c>
      <c r="C1462" s="18" t="s">
        <v>40</v>
      </c>
      <c r="D1462" s="18" t="s">
        <v>31</v>
      </c>
      <c r="E1462">
        <v>0.88</v>
      </c>
      <c r="F1462" s="18">
        <v>1</v>
      </c>
      <c r="G1462" s="18" t="s">
        <v>22</v>
      </c>
      <c r="H1462" s="18" t="s">
        <v>23</v>
      </c>
      <c r="I1462">
        <v>17.989999999999998</v>
      </c>
      <c r="J1462">
        <v>0</v>
      </c>
      <c r="K1462" t="s">
        <v>60</v>
      </c>
      <c r="L1462">
        <v>2</v>
      </c>
      <c r="M1462">
        <v>0.44</v>
      </c>
      <c r="N1462" t="s">
        <v>24</v>
      </c>
      <c r="O1462" t="str">
        <f t="shared" si="22"/>
        <v>36-55</v>
      </c>
    </row>
    <row r="1463" spans="1:15" x14ac:dyDescent="0.25">
      <c r="A1463" t="s">
        <v>1503</v>
      </c>
      <c r="B1463" s="18">
        <v>44</v>
      </c>
      <c r="C1463" s="18" t="s">
        <v>40</v>
      </c>
      <c r="D1463" s="18" t="s">
        <v>15</v>
      </c>
      <c r="E1463">
        <v>3.32</v>
      </c>
      <c r="F1463" s="18">
        <v>16</v>
      </c>
      <c r="G1463" s="18" t="s">
        <v>48</v>
      </c>
      <c r="H1463" s="18" t="s">
        <v>54</v>
      </c>
      <c r="I1463">
        <v>8.99</v>
      </c>
      <c r="J1463">
        <v>1</v>
      </c>
      <c r="K1463" t="s">
        <v>18</v>
      </c>
      <c r="L1463">
        <v>4</v>
      </c>
      <c r="M1463">
        <v>0.2</v>
      </c>
      <c r="N1463" t="s">
        <v>51</v>
      </c>
      <c r="O1463" t="str">
        <f t="shared" si="22"/>
        <v>36-55</v>
      </c>
    </row>
    <row r="1464" spans="1:15" x14ac:dyDescent="0.25">
      <c r="A1464" t="s">
        <v>1504</v>
      </c>
      <c r="B1464" s="18">
        <v>21</v>
      </c>
      <c r="C1464" s="18" t="s">
        <v>26</v>
      </c>
      <c r="D1464" s="18" t="s">
        <v>31</v>
      </c>
      <c r="E1464">
        <v>4.07</v>
      </c>
      <c r="F1464" s="18">
        <v>56</v>
      </c>
      <c r="G1464" s="18" t="s">
        <v>48</v>
      </c>
      <c r="H1464" s="18" t="s">
        <v>54</v>
      </c>
      <c r="I1464">
        <v>17.989999999999998</v>
      </c>
      <c r="J1464">
        <v>1</v>
      </c>
      <c r="K1464" t="s">
        <v>60</v>
      </c>
      <c r="L1464">
        <v>4</v>
      </c>
      <c r="M1464">
        <v>7.0000000000000007E-2</v>
      </c>
      <c r="N1464" t="s">
        <v>19</v>
      </c>
      <c r="O1464" t="str">
        <f t="shared" si="22"/>
        <v>18-25</v>
      </c>
    </row>
    <row r="1465" spans="1:15" x14ac:dyDescent="0.25">
      <c r="A1465" t="s">
        <v>1505</v>
      </c>
      <c r="B1465" s="18">
        <v>50</v>
      </c>
      <c r="C1465" s="18" t="s">
        <v>26</v>
      </c>
      <c r="D1465" s="18" t="s">
        <v>15</v>
      </c>
      <c r="E1465">
        <v>11.25</v>
      </c>
      <c r="F1465" s="18">
        <v>13</v>
      </c>
      <c r="G1465" s="18" t="s">
        <v>27</v>
      </c>
      <c r="H1465" s="18" t="s">
        <v>17</v>
      </c>
      <c r="I1465">
        <v>8.99</v>
      </c>
      <c r="J1465">
        <v>0</v>
      </c>
      <c r="K1465" t="s">
        <v>28</v>
      </c>
      <c r="L1465">
        <v>4</v>
      </c>
      <c r="M1465">
        <v>0.8</v>
      </c>
      <c r="N1465" t="s">
        <v>24</v>
      </c>
      <c r="O1465" t="str">
        <f t="shared" si="22"/>
        <v>36-55</v>
      </c>
    </row>
    <row r="1466" spans="1:15" x14ac:dyDescent="0.25">
      <c r="A1466" t="s">
        <v>1506</v>
      </c>
      <c r="B1466" s="18">
        <v>69</v>
      </c>
      <c r="C1466" s="18" t="s">
        <v>14</v>
      </c>
      <c r="D1466" s="18" t="s">
        <v>21</v>
      </c>
      <c r="E1466">
        <v>6.46</v>
      </c>
      <c r="F1466" s="18">
        <v>16</v>
      </c>
      <c r="G1466" s="18" t="s">
        <v>32</v>
      </c>
      <c r="H1466" s="18" t="s">
        <v>17</v>
      </c>
      <c r="I1466">
        <v>13.99</v>
      </c>
      <c r="J1466">
        <v>0</v>
      </c>
      <c r="K1466" t="s">
        <v>36</v>
      </c>
      <c r="L1466">
        <v>2</v>
      </c>
      <c r="M1466">
        <v>0.38</v>
      </c>
      <c r="N1466" t="s">
        <v>29</v>
      </c>
      <c r="O1466" t="str">
        <f t="shared" si="22"/>
        <v>56-100</v>
      </c>
    </row>
    <row r="1467" spans="1:15" x14ac:dyDescent="0.25">
      <c r="A1467" t="s">
        <v>1507</v>
      </c>
      <c r="B1467" s="18">
        <v>31</v>
      </c>
      <c r="C1467" s="18" t="s">
        <v>40</v>
      </c>
      <c r="D1467" s="18" t="s">
        <v>15</v>
      </c>
      <c r="E1467">
        <v>4.83</v>
      </c>
      <c r="F1467" s="18">
        <v>15</v>
      </c>
      <c r="G1467" s="18" t="s">
        <v>22</v>
      </c>
      <c r="H1467" s="18" t="s">
        <v>45</v>
      </c>
      <c r="I1467">
        <v>8.99</v>
      </c>
      <c r="J1467">
        <v>1</v>
      </c>
      <c r="K1467" t="s">
        <v>60</v>
      </c>
      <c r="L1467">
        <v>4</v>
      </c>
      <c r="M1467">
        <v>0.3</v>
      </c>
      <c r="N1467" t="s">
        <v>33</v>
      </c>
      <c r="O1467" t="str">
        <f t="shared" si="22"/>
        <v>26-35</v>
      </c>
    </row>
    <row r="1468" spans="1:15" x14ac:dyDescent="0.25">
      <c r="A1468" t="s">
        <v>1508</v>
      </c>
      <c r="B1468" s="18">
        <v>66</v>
      </c>
      <c r="C1468" s="18" t="s">
        <v>14</v>
      </c>
      <c r="D1468" s="18" t="s">
        <v>31</v>
      </c>
      <c r="E1468">
        <v>0.27</v>
      </c>
      <c r="F1468" s="18">
        <v>59</v>
      </c>
      <c r="G1468" s="18" t="s">
        <v>69</v>
      </c>
      <c r="H1468" s="18" t="s">
        <v>56</v>
      </c>
      <c r="I1468">
        <v>17.989999999999998</v>
      </c>
      <c r="J1468">
        <v>1</v>
      </c>
      <c r="K1468" t="s">
        <v>18</v>
      </c>
      <c r="L1468">
        <v>2</v>
      </c>
      <c r="M1468">
        <v>0</v>
      </c>
      <c r="N1468" t="s">
        <v>51</v>
      </c>
      <c r="O1468" t="str">
        <f t="shared" si="22"/>
        <v>56-100</v>
      </c>
    </row>
    <row r="1469" spans="1:15" x14ac:dyDescent="0.25">
      <c r="A1469" t="s">
        <v>1509</v>
      </c>
      <c r="B1469" s="18">
        <v>64</v>
      </c>
      <c r="C1469" s="18" t="s">
        <v>26</v>
      </c>
      <c r="D1469" s="18" t="s">
        <v>31</v>
      </c>
      <c r="E1469">
        <v>22.59</v>
      </c>
      <c r="F1469" s="18">
        <v>24</v>
      </c>
      <c r="G1469" s="18" t="s">
        <v>48</v>
      </c>
      <c r="H1469" s="18" t="s">
        <v>17</v>
      </c>
      <c r="I1469">
        <v>17.989999999999998</v>
      </c>
      <c r="J1469">
        <v>0</v>
      </c>
      <c r="K1469" t="s">
        <v>60</v>
      </c>
      <c r="L1469">
        <v>4</v>
      </c>
      <c r="M1469">
        <v>0.9</v>
      </c>
      <c r="N1469" t="s">
        <v>38</v>
      </c>
      <c r="O1469" t="str">
        <f t="shared" si="22"/>
        <v>56-100</v>
      </c>
    </row>
    <row r="1470" spans="1:15" x14ac:dyDescent="0.25">
      <c r="A1470" t="s">
        <v>1510</v>
      </c>
      <c r="B1470" s="18">
        <v>69</v>
      </c>
      <c r="C1470" s="18" t="s">
        <v>14</v>
      </c>
      <c r="D1470" s="18" t="s">
        <v>31</v>
      </c>
      <c r="E1470">
        <v>13.4</v>
      </c>
      <c r="F1470" s="18">
        <v>11</v>
      </c>
      <c r="G1470" s="18" t="s">
        <v>69</v>
      </c>
      <c r="H1470" s="18" t="s">
        <v>45</v>
      </c>
      <c r="I1470">
        <v>17.989999999999998</v>
      </c>
      <c r="J1470">
        <v>0</v>
      </c>
      <c r="K1470" t="s">
        <v>36</v>
      </c>
      <c r="L1470">
        <v>3</v>
      </c>
      <c r="M1470">
        <v>1.1200000000000001</v>
      </c>
      <c r="N1470" t="s">
        <v>46</v>
      </c>
      <c r="O1470" t="str">
        <f t="shared" si="22"/>
        <v>56-100</v>
      </c>
    </row>
    <row r="1471" spans="1:15" x14ac:dyDescent="0.25">
      <c r="A1471" t="s">
        <v>1511</v>
      </c>
      <c r="B1471" s="18">
        <v>47</v>
      </c>
      <c r="C1471" s="18" t="s">
        <v>14</v>
      </c>
      <c r="D1471" s="18" t="s">
        <v>21</v>
      </c>
      <c r="E1471">
        <v>6.85</v>
      </c>
      <c r="F1471" s="18">
        <v>2</v>
      </c>
      <c r="G1471" s="18" t="s">
        <v>69</v>
      </c>
      <c r="H1471" s="18" t="s">
        <v>23</v>
      </c>
      <c r="I1471">
        <v>13.99</v>
      </c>
      <c r="J1471">
        <v>0</v>
      </c>
      <c r="K1471" t="s">
        <v>18</v>
      </c>
      <c r="L1471">
        <v>3</v>
      </c>
      <c r="M1471">
        <v>2.2799999999999998</v>
      </c>
      <c r="N1471" t="s">
        <v>38</v>
      </c>
      <c r="O1471" t="str">
        <f t="shared" si="22"/>
        <v>36-55</v>
      </c>
    </row>
    <row r="1472" spans="1:15" x14ac:dyDescent="0.25">
      <c r="A1472" t="s">
        <v>1512</v>
      </c>
      <c r="B1472" s="18">
        <v>70</v>
      </c>
      <c r="C1472" s="18" t="s">
        <v>40</v>
      </c>
      <c r="D1472" s="18" t="s">
        <v>21</v>
      </c>
      <c r="E1472">
        <v>4.17</v>
      </c>
      <c r="F1472" s="18">
        <v>38</v>
      </c>
      <c r="G1472" s="18" t="s">
        <v>48</v>
      </c>
      <c r="H1472" s="18" t="s">
        <v>56</v>
      </c>
      <c r="I1472">
        <v>13.99</v>
      </c>
      <c r="J1472">
        <v>1</v>
      </c>
      <c r="K1472" t="s">
        <v>42</v>
      </c>
      <c r="L1472">
        <v>1</v>
      </c>
      <c r="M1472">
        <v>0.11</v>
      </c>
      <c r="N1472" t="s">
        <v>24</v>
      </c>
      <c r="O1472" t="str">
        <f t="shared" si="22"/>
        <v>56-100</v>
      </c>
    </row>
    <row r="1473" spans="1:15" x14ac:dyDescent="0.25">
      <c r="A1473" t="s">
        <v>1513</v>
      </c>
      <c r="B1473" s="18">
        <v>44</v>
      </c>
      <c r="C1473" s="18" t="s">
        <v>40</v>
      </c>
      <c r="D1473" s="18" t="s">
        <v>21</v>
      </c>
      <c r="E1473">
        <v>29.87</v>
      </c>
      <c r="F1473" s="18">
        <v>6</v>
      </c>
      <c r="G1473" s="18" t="s">
        <v>16</v>
      </c>
      <c r="H1473" s="18" t="s">
        <v>23</v>
      </c>
      <c r="I1473">
        <v>13.99</v>
      </c>
      <c r="J1473">
        <v>0</v>
      </c>
      <c r="K1473" t="s">
        <v>18</v>
      </c>
      <c r="L1473">
        <v>3</v>
      </c>
      <c r="M1473">
        <v>4.2699999999999996</v>
      </c>
      <c r="N1473" t="s">
        <v>29</v>
      </c>
      <c r="O1473" t="str">
        <f t="shared" si="22"/>
        <v>36-55</v>
      </c>
    </row>
    <row r="1474" spans="1:15" x14ac:dyDescent="0.25">
      <c r="A1474" t="s">
        <v>1514</v>
      </c>
      <c r="B1474" s="18">
        <v>67</v>
      </c>
      <c r="C1474" s="18" t="s">
        <v>26</v>
      </c>
      <c r="D1474" s="18" t="s">
        <v>21</v>
      </c>
      <c r="E1474">
        <v>1.63</v>
      </c>
      <c r="F1474" s="18">
        <v>58</v>
      </c>
      <c r="G1474" s="18" t="s">
        <v>69</v>
      </c>
      <c r="H1474" s="18" t="s">
        <v>23</v>
      </c>
      <c r="I1474">
        <v>13.99</v>
      </c>
      <c r="J1474">
        <v>1</v>
      </c>
      <c r="K1474" t="s">
        <v>18</v>
      </c>
      <c r="L1474">
        <v>3</v>
      </c>
      <c r="M1474">
        <v>0.03</v>
      </c>
      <c r="N1474" t="s">
        <v>51</v>
      </c>
      <c r="O1474" t="str">
        <f t="shared" ref="O1474:O1537" si="23">IF(B1474&lt;=25,"18-25",IF(B1474&lt;=35,"26-35",IF(B1474&lt;=55,"36-55",IF(B1474&gt;=56,"56-100"))))</f>
        <v>56-100</v>
      </c>
    </row>
    <row r="1475" spans="1:15" x14ac:dyDescent="0.25">
      <c r="A1475" t="s">
        <v>1515</v>
      </c>
      <c r="B1475" s="18">
        <v>66</v>
      </c>
      <c r="C1475" s="18" t="s">
        <v>14</v>
      </c>
      <c r="D1475" s="18" t="s">
        <v>21</v>
      </c>
      <c r="E1475">
        <v>20.65</v>
      </c>
      <c r="F1475" s="18">
        <v>58</v>
      </c>
      <c r="G1475" s="18" t="s">
        <v>69</v>
      </c>
      <c r="H1475" s="18" t="s">
        <v>54</v>
      </c>
      <c r="I1475">
        <v>13.99</v>
      </c>
      <c r="J1475">
        <v>0</v>
      </c>
      <c r="K1475" t="s">
        <v>42</v>
      </c>
      <c r="L1475">
        <v>4</v>
      </c>
      <c r="M1475">
        <v>0.35</v>
      </c>
      <c r="N1475" t="s">
        <v>51</v>
      </c>
      <c r="O1475" t="str">
        <f t="shared" si="23"/>
        <v>56-100</v>
      </c>
    </row>
    <row r="1476" spans="1:15" x14ac:dyDescent="0.25">
      <c r="A1476" t="s">
        <v>1516</v>
      </c>
      <c r="B1476" s="18">
        <v>57</v>
      </c>
      <c r="C1476" s="18" t="s">
        <v>40</v>
      </c>
      <c r="D1476" s="18" t="s">
        <v>31</v>
      </c>
      <c r="E1476">
        <v>11.09</v>
      </c>
      <c r="F1476" s="18">
        <v>9</v>
      </c>
      <c r="G1476" s="18" t="s">
        <v>32</v>
      </c>
      <c r="H1476" s="18" t="s">
        <v>23</v>
      </c>
      <c r="I1476">
        <v>17.989999999999998</v>
      </c>
      <c r="J1476">
        <v>0</v>
      </c>
      <c r="K1476" t="s">
        <v>18</v>
      </c>
      <c r="L1476">
        <v>3</v>
      </c>
      <c r="M1476">
        <v>1.1100000000000001</v>
      </c>
      <c r="N1476" t="s">
        <v>38</v>
      </c>
      <c r="O1476" t="str">
        <f t="shared" si="23"/>
        <v>56-100</v>
      </c>
    </row>
    <row r="1477" spans="1:15" x14ac:dyDescent="0.25">
      <c r="A1477" t="s">
        <v>1517</v>
      </c>
      <c r="B1477" s="18">
        <v>53</v>
      </c>
      <c r="C1477" s="18" t="s">
        <v>26</v>
      </c>
      <c r="D1477" s="18" t="s">
        <v>31</v>
      </c>
      <c r="E1477">
        <v>5.65</v>
      </c>
      <c r="F1477" s="18">
        <v>24</v>
      </c>
      <c r="G1477" s="18" t="s">
        <v>27</v>
      </c>
      <c r="H1477" s="18" t="s">
        <v>56</v>
      </c>
      <c r="I1477">
        <v>17.989999999999998</v>
      </c>
      <c r="J1477">
        <v>0</v>
      </c>
      <c r="K1477" t="s">
        <v>60</v>
      </c>
      <c r="L1477">
        <v>2</v>
      </c>
      <c r="M1477">
        <v>0.23</v>
      </c>
      <c r="N1477" t="s">
        <v>24</v>
      </c>
      <c r="O1477" t="str">
        <f t="shared" si="23"/>
        <v>36-55</v>
      </c>
    </row>
    <row r="1478" spans="1:15" x14ac:dyDescent="0.25">
      <c r="A1478" t="s">
        <v>1518</v>
      </c>
      <c r="B1478" s="18">
        <v>67</v>
      </c>
      <c r="C1478" s="18" t="s">
        <v>40</v>
      </c>
      <c r="D1478" s="18" t="s">
        <v>15</v>
      </c>
      <c r="E1478">
        <v>17.440000000000001</v>
      </c>
      <c r="F1478" s="18">
        <v>3</v>
      </c>
      <c r="G1478" s="18" t="s">
        <v>48</v>
      </c>
      <c r="H1478" s="18" t="s">
        <v>45</v>
      </c>
      <c r="I1478">
        <v>8.99</v>
      </c>
      <c r="J1478">
        <v>0</v>
      </c>
      <c r="K1478" t="s">
        <v>60</v>
      </c>
      <c r="L1478">
        <v>3</v>
      </c>
      <c r="M1478">
        <v>4.3600000000000003</v>
      </c>
      <c r="N1478" t="s">
        <v>38</v>
      </c>
      <c r="O1478" t="str">
        <f t="shared" si="23"/>
        <v>56-100</v>
      </c>
    </row>
    <row r="1479" spans="1:15" x14ac:dyDescent="0.25">
      <c r="A1479" t="s">
        <v>1519</v>
      </c>
      <c r="B1479" s="18">
        <v>35</v>
      </c>
      <c r="C1479" s="18" t="s">
        <v>40</v>
      </c>
      <c r="D1479" s="18" t="s">
        <v>21</v>
      </c>
      <c r="E1479">
        <v>3.65</v>
      </c>
      <c r="F1479" s="18">
        <v>42</v>
      </c>
      <c r="G1479" s="18" t="s">
        <v>69</v>
      </c>
      <c r="H1479" s="18" t="s">
        <v>56</v>
      </c>
      <c r="I1479">
        <v>13.99</v>
      </c>
      <c r="J1479">
        <v>1</v>
      </c>
      <c r="K1479" t="s">
        <v>36</v>
      </c>
      <c r="L1479">
        <v>1</v>
      </c>
      <c r="M1479">
        <v>0.08</v>
      </c>
      <c r="N1479" t="s">
        <v>29</v>
      </c>
      <c r="O1479" t="str">
        <f t="shared" si="23"/>
        <v>26-35</v>
      </c>
    </row>
    <row r="1480" spans="1:15" x14ac:dyDescent="0.25">
      <c r="A1480" t="s">
        <v>1520</v>
      </c>
      <c r="B1480" s="18">
        <v>63</v>
      </c>
      <c r="C1480" s="18" t="s">
        <v>26</v>
      </c>
      <c r="D1480" s="18" t="s">
        <v>21</v>
      </c>
      <c r="E1480">
        <v>1.66</v>
      </c>
      <c r="F1480" s="18">
        <v>0</v>
      </c>
      <c r="G1480" s="18" t="s">
        <v>22</v>
      </c>
      <c r="H1480" s="18" t="s">
        <v>54</v>
      </c>
      <c r="I1480">
        <v>13.99</v>
      </c>
      <c r="J1480">
        <v>0</v>
      </c>
      <c r="K1480" t="s">
        <v>28</v>
      </c>
      <c r="L1480">
        <v>1</v>
      </c>
      <c r="M1480">
        <v>1.66</v>
      </c>
      <c r="N1480" t="s">
        <v>46</v>
      </c>
      <c r="O1480" t="str">
        <f t="shared" si="23"/>
        <v>56-100</v>
      </c>
    </row>
    <row r="1481" spans="1:15" x14ac:dyDescent="0.25">
      <c r="A1481" s="1" t="s">
        <v>1521</v>
      </c>
      <c r="B1481" s="18">
        <v>53</v>
      </c>
      <c r="C1481" s="18" t="s">
        <v>26</v>
      </c>
      <c r="D1481" s="18" t="s">
        <v>15</v>
      </c>
      <c r="E1481">
        <v>2.6</v>
      </c>
      <c r="F1481" s="18">
        <v>46</v>
      </c>
      <c r="G1481" s="18" t="s">
        <v>22</v>
      </c>
      <c r="H1481" s="18" t="s">
        <v>54</v>
      </c>
      <c r="I1481">
        <v>8.99</v>
      </c>
      <c r="J1481">
        <v>1</v>
      </c>
      <c r="K1481" t="s">
        <v>18</v>
      </c>
      <c r="L1481">
        <v>5</v>
      </c>
      <c r="M1481">
        <v>0.06</v>
      </c>
      <c r="N1481" t="s">
        <v>24</v>
      </c>
      <c r="O1481" t="str">
        <f t="shared" si="23"/>
        <v>36-55</v>
      </c>
    </row>
    <row r="1482" spans="1:15" x14ac:dyDescent="0.25">
      <c r="A1482" t="s">
        <v>1522</v>
      </c>
      <c r="B1482" s="18">
        <v>24</v>
      </c>
      <c r="C1482" s="18" t="s">
        <v>26</v>
      </c>
      <c r="D1482" s="18" t="s">
        <v>31</v>
      </c>
      <c r="E1482">
        <v>2.48</v>
      </c>
      <c r="F1482" s="18">
        <v>19</v>
      </c>
      <c r="G1482" s="18" t="s">
        <v>69</v>
      </c>
      <c r="H1482" s="18" t="s">
        <v>23</v>
      </c>
      <c r="I1482">
        <v>17.989999999999998</v>
      </c>
      <c r="J1482">
        <v>1</v>
      </c>
      <c r="K1482" t="s">
        <v>36</v>
      </c>
      <c r="L1482">
        <v>2</v>
      </c>
      <c r="M1482">
        <v>0.12</v>
      </c>
      <c r="N1482" t="s">
        <v>24</v>
      </c>
      <c r="O1482" t="str">
        <f t="shared" si="23"/>
        <v>18-25</v>
      </c>
    </row>
    <row r="1483" spans="1:15" x14ac:dyDescent="0.25">
      <c r="A1483" t="s">
        <v>1523</v>
      </c>
      <c r="B1483" s="18">
        <v>28</v>
      </c>
      <c r="C1483" s="18" t="s">
        <v>14</v>
      </c>
      <c r="D1483" s="18" t="s">
        <v>15</v>
      </c>
      <c r="E1483">
        <v>22.74</v>
      </c>
      <c r="F1483" s="18">
        <v>28</v>
      </c>
      <c r="G1483" s="18" t="s">
        <v>48</v>
      </c>
      <c r="H1483" s="18" t="s">
        <v>17</v>
      </c>
      <c r="I1483">
        <v>8.99</v>
      </c>
      <c r="J1483">
        <v>0</v>
      </c>
      <c r="K1483" t="s">
        <v>18</v>
      </c>
      <c r="L1483">
        <v>1</v>
      </c>
      <c r="M1483">
        <v>0.78</v>
      </c>
      <c r="N1483" t="s">
        <v>24</v>
      </c>
      <c r="O1483" t="str">
        <f t="shared" si="23"/>
        <v>26-35</v>
      </c>
    </row>
    <row r="1484" spans="1:15" x14ac:dyDescent="0.25">
      <c r="A1484" t="s">
        <v>1524</v>
      </c>
      <c r="B1484" s="18">
        <v>69</v>
      </c>
      <c r="C1484" s="18" t="s">
        <v>40</v>
      </c>
      <c r="D1484" s="18" t="s">
        <v>31</v>
      </c>
      <c r="E1484">
        <v>27.12</v>
      </c>
      <c r="F1484" s="18">
        <v>3</v>
      </c>
      <c r="G1484" s="18" t="s">
        <v>27</v>
      </c>
      <c r="H1484" s="18" t="s">
        <v>17</v>
      </c>
      <c r="I1484">
        <v>17.989999999999998</v>
      </c>
      <c r="J1484">
        <v>0</v>
      </c>
      <c r="K1484" t="s">
        <v>60</v>
      </c>
      <c r="L1484">
        <v>5</v>
      </c>
      <c r="M1484">
        <v>6.78</v>
      </c>
      <c r="N1484" t="s">
        <v>29</v>
      </c>
      <c r="O1484" t="str">
        <f t="shared" si="23"/>
        <v>56-100</v>
      </c>
    </row>
    <row r="1485" spans="1:15" x14ac:dyDescent="0.25">
      <c r="A1485" t="s">
        <v>1525</v>
      </c>
      <c r="B1485" s="18">
        <v>58</v>
      </c>
      <c r="C1485" s="18" t="s">
        <v>26</v>
      </c>
      <c r="D1485" s="18" t="s">
        <v>15</v>
      </c>
      <c r="E1485">
        <v>5.87</v>
      </c>
      <c r="F1485" s="18">
        <v>37</v>
      </c>
      <c r="G1485" s="18" t="s">
        <v>22</v>
      </c>
      <c r="H1485" s="18" t="s">
        <v>17</v>
      </c>
      <c r="I1485">
        <v>8.99</v>
      </c>
      <c r="J1485">
        <v>1</v>
      </c>
      <c r="K1485" t="s">
        <v>42</v>
      </c>
      <c r="L1485">
        <v>5</v>
      </c>
      <c r="M1485">
        <v>0.15</v>
      </c>
      <c r="N1485" t="s">
        <v>24</v>
      </c>
      <c r="O1485" t="str">
        <f t="shared" si="23"/>
        <v>56-100</v>
      </c>
    </row>
    <row r="1486" spans="1:15" x14ac:dyDescent="0.25">
      <c r="A1486" t="s">
        <v>1526</v>
      </c>
      <c r="B1486" s="18">
        <v>50</v>
      </c>
      <c r="C1486" s="18" t="s">
        <v>14</v>
      </c>
      <c r="D1486" s="18" t="s">
        <v>15</v>
      </c>
      <c r="E1486">
        <v>8.9700000000000006</v>
      </c>
      <c r="F1486" s="18">
        <v>56</v>
      </c>
      <c r="G1486" s="18" t="s">
        <v>27</v>
      </c>
      <c r="H1486" s="18" t="s">
        <v>45</v>
      </c>
      <c r="I1486">
        <v>8.99</v>
      </c>
      <c r="J1486">
        <v>1</v>
      </c>
      <c r="K1486" t="s">
        <v>60</v>
      </c>
      <c r="L1486">
        <v>4</v>
      </c>
      <c r="M1486">
        <v>0.16</v>
      </c>
      <c r="N1486" t="s">
        <v>46</v>
      </c>
      <c r="O1486" t="str">
        <f t="shared" si="23"/>
        <v>36-55</v>
      </c>
    </row>
    <row r="1487" spans="1:15" x14ac:dyDescent="0.25">
      <c r="A1487" t="s">
        <v>1527</v>
      </c>
      <c r="B1487" s="18">
        <v>24</v>
      </c>
      <c r="C1487" s="18" t="s">
        <v>26</v>
      </c>
      <c r="D1487" s="18" t="s">
        <v>15</v>
      </c>
      <c r="E1487">
        <v>3.74</v>
      </c>
      <c r="F1487" s="18">
        <v>38</v>
      </c>
      <c r="G1487" s="18" t="s">
        <v>16</v>
      </c>
      <c r="H1487" s="18" t="s">
        <v>45</v>
      </c>
      <c r="I1487">
        <v>8.99</v>
      </c>
      <c r="J1487">
        <v>1</v>
      </c>
      <c r="K1487" t="s">
        <v>36</v>
      </c>
      <c r="L1487">
        <v>4</v>
      </c>
      <c r="M1487">
        <v>0.1</v>
      </c>
      <c r="N1487" t="s">
        <v>29</v>
      </c>
      <c r="O1487" t="str">
        <f t="shared" si="23"/>
        <v>18-25</v>
      </c>
    </row>
    <row r="1488" spans="1:15" x14ac:dyDescent="0.25">
      <c r="A1488" t="s">
        <v>1528</v>
      </c>
      <c r="B1488" s="18">
        <v>60</v>
      </c>
      <c r="C1488" s="18" t="s">
        <v>40</v>
      </c>
      <c r="D1488" s="18" t="s">
        <v>21</v>
      </c>
      <c r="E1488">
        <v>1.38</v>
      </c>
      <c r="F1488" s="18">
        <v>41</v>
      </c>
      <c r="G1488" s="18" t="s">
        <v>16</v>
      </c>
      <c r="H1488" s="18" t="s">
        <v>45</v>
      </c>
      <c r="I1488">
        <v>13.99</v>
      </c>
      <c r="J1488">
        <v>1</v>
      </c>
      <c r="K1488" t="s">
        <v>36</v>
      </c>
      <c r="L1488">
        <v>3</v>
      </c>
      <c r="M1488">
        <v>0.03</v>
      </c>
      <c r="N1488" t="s">
        <v>29</v>
      </c>
      <c r="O1488" t="str">
        <f t="shared" si="23"/>
        <v>56-100</v>
      </c>
    </row>
    <row r="1489" spans="1:15" x14ac:dyDescent="0.25">
      <c r="A1489" t="s">
        <v>1529</v>
      </c>
      <c r="B1489" s="18">
        <v>52</v>
      </c>
      <c r="C1489" s="18" t="s">
        <v>14</v>
      </c>
      <c r="D1489" s="18" t="s">
        <v>15</v>
      </c>
      <c r="E1489">
        <v>8.9</v>
      </c>
      <c r="F1489" s="18">
        <v>23</v>
      </c>
      <c r="G1489" s="18" t="s">
        <v>27</v>
      </c>
      <c r="H1489" s="18" t="s">
        <v>23</v>
      </c>
      <c r="I1489">
        <v>8.99</v>
      </c>
      <c r="J1489">
        <v>1</v>
      </c>
      <c r="K1489" t="s">
        <v>42</v>
      </c>
      <c r="L1489">
        <v>1</v>
      </c>
      <c r="M1489">
        <v>0.37</v>
      </c>
      <c r="N1489" t="s">
        <v>46</v>
      </c>
      <c r="O1489" t="str">
        <f t="shared" si="23"/>
        <v>36-55</v>
      </c>
    </row>
    <row r="1490" spans="1:15" x14ac:dyDescent="0.25">
      <c r="A1490" t="s">
        <v>1530</v>
      </c>
      <c r="B1490" s="18">
        <v>70</v>
      </c>
      <c r="C1490" s="18" t="s">
        <v>14</v>
      </c>
      <c r="D1490" s="18" t="s">
        <v>21</v>
      </c>
      <c r="E1490">
        <v>6.76</v>
      </c>
      <c r="F1490" s="18">
        <v>41</v>
      </c>
      <c r="G1490" s="18" t="s">
        <v>27</v>
      </c>
      <c r="H1490" s="18" t="s">
        <v>56</v>
      </c>
      <c r="I1490">
        <v>13.99</v>
      </c>
      <c r="J1490">
        <v>1</v>
      </c>
      <c r="K1490" t="s">
        <v>28</v>
      </c>
      <c r="L1490">
        <v>2</v>
      </c>
      <c r="M1490">
        <v>0.16</v>
      </c>
      <c r="N1490" t="s">
        <v>33</v>
      </c>
      <c r="O1490" t="str">
        <f t="shared" si="23"/>
        <v>56-100</v>
      </c>
    </row>
    <row r="1491" spans="1:15" x14ac:dyDescent="0.25">
      <c r="A1491" t="s">
        <v>1531</v>
      </c>
      <c r="B1491" s="18">
        <v>24</v>
      </c>
      <c r="C1491" s="18" t="s">
        <v>26</v>
      </c>
      <c r="D1491" s="18" t="s">
        <v>15</v>
      </c>
      <c r="E1491">
        <v>5.25</v>
      </c>
      <c r="F1491" s="18">
        <v>28</v>
      </c>
      <c r="G1491" s="18" t="s">
        <v>27</v>
      </c>
      <c r="H1491" s="18" t="s">
        <v>45</v>
      </c>
      <c r="I1491">
        <v>8.99</v>
      </c>
      <c r="J1491">
        <v>0</v>
      </c>
      <c r="K1491" t="s">
        <v>18</v>
      </c>
      <c r="L1491">
        <v>4</v>
      </c>
      <c r="M1491">
        <v>0.18</v>
      </c>
      <c r="N1491" t="s">
        <v>46</v>
      </c>
      <c r="O1491" t="str">
        <f t="shared" si="23"/>
        <v>18-25</v>
      </c>
    </row>
    <row r="1492" spans="1:15" x14ac:dyDescent="0.25">
      <c r="A1492" t="s">
        <v>1532</v>
      </c>
      <c r="B1492" s="18">
        <v>40</v>
      </c>
      <c r="C1492" s="18" t="s">
        <v>40</v>
      </c>
      <c r="D1492" s="18" t="s">
        <v>21</v>
      </c>
      <c r="E1492">
        <v>4.09</v>
      </c>
      <c r="F1492" s="18">
        <v>37</v>
      </c>
      <c r="G1492" s="18" t="s">
        <v>69</v>
      </c>
      <c r="H1492" s="18" t="s">
        <v>23</v>
      </c>
      <c r="I1492">
        <v>13.99</v>
      </c>
      <c r="J1492">
        <v>1</v>
      </c>
      <c r="K1492" t="s">
        <v>18</v>
      </c>
      <c r="L1492">
        <v>2</v>
      </c>
      <c r="M1492">
        <v>0.11</v>
      </c>
      <c r="N1492" t="s">
        <v>24</v>
      </c>
      <c r="O1492" t="str">
        <f t="shared" si="23"/>
        <v>36-55</v>
      </c>
    </row>
    <row r="1493" spans="1:15" x14ac:dyDescent="0.25">
      <c r="A1493" t="s">
        <v>1533</v>
      </c>
      <c r="B1493" s="18">
        <v>28</v>
      </c>
      <c r="C1493" s="18" t="s">
        <v>14</v>
      </c>
      <c r="D1493" s="18" t="s">
        <v>15</v>
      </c>
      <c r="E1493">
        <v>13.38</v>
      </c>
      <c r="F1493" s="18">
        <v>23</v>
      </c>
      <c r="G1493" s="18" t="s">
        <v>69</v>
      </c>
      <c r="H1493" s="18" t="s">
        <v>17</v>
      </c>
      <c r="I1493">
        <v>8.99</v>
      </c>
      <c r="J1493">
        <v>0</v>
      </c>
      <c r="K1493" t="s">
        <v>18</v>
      </c>
      <c r="L1493">
        <v>1</v>
      </c>
      <c r="M1493">
        <v>0.56000000000000005</v>
      </c>
      <c r="N1493" t="s">
        <v>24</v>
      </c>
      <c r="O1493" t="str">
        <f t="shared" si="23"/>
        <v>26-35</v>
      </c>
    </row>
    <row r="1494" spans="1:15" x14ac:dyDescent="0.25">
      <c r="A1494" t="s">
        <v>1534</v>
      </c>
      <c r="B1494" s="18">
        <v>36</v>
      </c>
      <c r="C1494" s="18" t="s">
        <v>14</v>
      </c>
      <c r="D1494" s="18" t="s">
        <v>31</v>
      </c>
      <c r="E1494">
        <v>5.79</v>
      </c>
      <c r="F1494" s="18">
        <v>21</v>
      </c>
      <c r="G1494" s="18" t="s">
        <v>69</v>
      </c>
      <c r="H1494" s="18" t="s">
        <v>45</v>
      </c>
      <c r="I1494">
        <v>17.989999999999998</v>
      </c>
      <c r="J1494">
        <v>0</v>
      </c>
      <c r="K1494" t="s">
        <v>18</v>
      </c>
      <c r="L1494">
        <v>3</v>
      </c>
      <c r="M1494">
        <v>0.26</v>
      </c>
      <c r="N1494" t="s">
        <v>33</v>
      </c>
      <c r="O1494" t="str">
        <f t="shared" si="23"/>
        <v>36-55</v>
      </c>
    </row>
    <row r="1495" spans="1:15" x14ac:dyDescent="0.25">
      <c r="A1495" t="s">
        <v>1535</v>
      </c>
      <c r="B1495" s="18">
        <v>39</v>
      </c>
      <c r="C1495" s="18" t="s">
        <v>40</v>
      </c>
      <c r="D1495" s="18" t="s">
        <v>21</v>
      </c>
      <c r="E1495">
        <v>4.1900000000000004</v>
      </c>
      <c r="F1495" s="18">
        <v>47</v>
      </c>
      <c r="G1495" s="18" t="s">
        <v>22</v>
      </c>
      <c r="H1495" s="18" t="s">
        <v>45</v>
      </c>
      <c r="I1495">
        <v>13.99</v>
      </c>
      <c r="J1495">
        <v>1</v>
      </c>
      <c r="K1495" t="s">
        <v>28</v>
      </c>
      <c r="L1495">
        <v>2</v>
      </c>
      <c r="M1495">
        <v>0.09</v>
      </c>
      <c r="N1495" t="s">
        <v>33</v>
      </c>
      <c r="O1495" t="str">
        <f t="shared" si="23"/>
        <v>36-55</v>
      </c>
    </row>
    <row r="1496" spans="1:15" x14ac:dyDescent="0.25">
      <c r="A1496" t="s">
        <v>1536</v>
      </c>
      <c r="B1496" s="18">
        <v>26</v>
      </c>
      <c r="C1496" s="18" t="s">
        <v>26</v>
      </c>
      <c r="D1496" s="18" t="s">
        <v>31</v>
      </c>
      <c r="E1496">
        <v>3.87</v>
      </c>
      <c r="F1496" s="18">
        <v>45</v>
      </c>
      <c r="G1496" s="18" t="s">
        <v>27</v>
      </c>
      <c r="H1496" s="18" t="s">
        <v>17</v>
      </c>
      <c r="I1496">
        <v>17.989999999999998</v>
      </c>
      <c r="J1496">
        <v>1</v>
      </c>
      <c r="K1496" t="s">
        <v>18</v>
      </c>
      <c r="L1496">
        <v>2</v>
      </c>
      <c r="M1496">
        <v>0.08</v>
      </c>
      <c r="N1496" t="s">
        <v>51</v>
      </c>
      <c r="O1496" t="str">
        <f t="shared" si="23"/>
        <v>26-35</v>
      </c>
    </row>
    <row r="1497" spans="1:15" x14ac:dyDescent="0.25">
      <c r="A1497" t="s">
        <v>1537</v>
      </c>
      <c r="B1497" s="18">
        <v>25</v>
      </c>
      <c r="C1497" s="18" t="s">
        <v>26</v>
      </c>
      <c r="D1497" s="18" t="s">
        <v>31</v>
      </c>
      <c r="E1497">
        <v>6.49</v>
      </c>
      <c r="F1497" s="18">
        <v>14</v>
      </c>
      <c r="G1497" s="18" t="s">
        <v>69</v>
      </c>
      <c r="H1497" s="18" t="s">
        <v>56</v>
      </c>
      <c r="I1497">
        <v>17.989999999999998</v>
      </c>
      <c r="J1497">
        <v>0</v>
      </c>
      <c r="K1497" t="s">
        <v>60</v>
      </c>
      <c r="L1497">
        <v>1</v>
      </c>
      <c r="M1497">
        <v>0.43</v>
      </c>
      <c r="N1497" t="s">
        <v>29</v>
      </c>
      <c r="O1497" t="str">
        <f t="shared" si="23"/>
        <v>18-25</v>
      </c>
    </row>
    <row r="1498" spans="1:15" x14ac:dyDescent="0.25">
      <c r="A1498" t="s">
        <v>1538</v>
      </c>
      <c r="B1498" s="18">
        <v>21</v>
      </c>
      <c r="C1498" s="18" t="s">
        <v>40</v>
      </c>
      <c r="D1498" s="18" t="s">
        <v>21</v>
      </c>
      <c r="E1498">
        <v>1.02</v>
      </c>
      <c r="F1498" s="18">
        <v>23</v>
      </c>
      <c r="G1498" s="18" t="s">
        <v>27</v>
      </c>
      <c r="H1498" s="18" t="s">
        <v>56</v>
      </c>
      <c r="I1498">
        <v>13.99</v>
      </c>
      <c r="J1498">
        <v>1</v>
      </c>
      <c r="K1498" t="s">
        <v>42</v>
      </c>
      <c r="L1498">
        <v>3</v>
      </c>
      <c r="M1498">
        <v>0.04</v>
      </c>
      <c r="N1498" t="s">
        <v>51</v>
      </c>
      <c r="O1498" t="str">
        <f t="shared" si="23"/>
        <v>18-25</v>
      </c>
    </row>
    <row r="1499" spans="1:15" x14ac:dyDescent="0.25">
      <c r="A1499" t="s">
        <v>1539</v>
      </c>
      <c r="B1499" s="18">
        <v>46</v>
      </c>
      <c r="C1499" s="18" t="s">
        <v>40</v>
      </c>
      <c r="D1499" s="18" t="s">
        <v>15</v>
      </c>
      <c r="E1499">
        <v>9.09</v>
      </c>
      <c r="F1499" s="18">
        <v>60</v>
      </c>
      <c r="G1499" s="18" t="s">
        <v>48</v>
      </c>
      <c r="H1499" s="18" t="s">
        <v>54</v>
      </c>
      <c r="I1499">
        <v>8.99</v>
      </c>
      <c r="J1499">
        <v>1</v>
      </c>
      <c r="K1499" t="s">
        <v>18</v>
      </c>
      <c r="L1499">
        <v>1</v>
      </c>
      <c r="M1499">
        <v>0.15</v>
      </c>
      <c r="N1499" t="s">
        <v>19</v>
      </c>
      <c r="O1499" t="str">
        <f t="shared" si="23"/>
        <v>36-55</v>
      </c>
    </row>
    <row r="1500" spans="1:15" x14ac:dyDescent="0.25">
      <c r="A1500" t="s">
        <v>1540</v>
      </c>
      <c r="B1500" s="18">
        <v>45</v>
      </c>
      <c r="C1500" s="18" t="s">
        <v>26</v>
      </c>
      <c r="D1500" s="18" t="s">
        <v>31</v>
      </c>
      <c r="E1500">
        <v>3.45</v>
      </c>
      <c r="F1500" s="18">
        <v>44</v>
      </c>
      <c r="G1500" s="18" t="s">
        <v>48</v>
      </c>
      <c r="H1500" s="18" t="s">
        <v>56</v>
      </c>
      <c r="I1500">
        <v>17.989999999999998</v>
      </c>
      <c r="J1500">
        <v>1</v>
      </c>
      <c r="K1500" t="s">
        <v>28</v>
      </c>
      <c r="L1500">
        <v>3</v>
      </c>
      <c r="M1500">
        <v>0.08</v>
      </c>
      <c r="N1500" t="s">
        <v>19</v>
      </c>
      <c r="O1500" t="str">
        <f t="shared" si="23"/>
        <v>36-55</v>
      </c>
    </row>
    <row r="1501" spans="1:15" x14ac:dyDescent="0.25">
      <c r="A1501" t="s">
        <v>1541</v>
      </c>
      <c r="B1501" s="18">
        <v>54</v>
      </c>
      <c r="C1501" s="18" t="s">
        <v>26</v>
      </c>
      <c r="D1501" s="18" t="s">
        <v>21</v>
      </c>
      <c r="E1501">
        <v>10.91</v>
      </c>
      <c r="F1501" s="18">
        <v>37</v>
      </c>
      <c r="G1501" s="18" t="s">
        <v>48</v>
      </c>
      <c r="H1501" s="18" t="s">
        <v>56</v>
      </c>
      <c r="I1501">
        <v>13.99</v>
      </c>
      <c r="J1501">
        <v>0</v>
      </c>
      <c r="K1501" t="s">
        <v>42</v>
      </c>
      <c r="L1501">
        <v>5</v>
      </c>
      <c r="M1501">
        <v>0.28999999999999998</v>
      </c>
      <c r="N1501" t="s">
        <v>51</v>
      </c>
      <c r="O1501" t="str">
        <f t="shared" si="23"/>
        <v>36-55</v>
      </c>
    </row>
    <row r="1502" spans="1:15" x14ac:dyDescent="0.25">
      <c r="A1502" t="s">
        <v>1542</v>
      </c>
      <c r="B1502" s="18">
        <v>60</v>
      </c>
      <c r="C1502" s="18" t="s">
        <v>14</v>
      </c>
      <c r="D1502" s="18" t="s">
        <v>15</v>
      </c>
      <c r="E1502">
        <v>8.89</v>
      </c>
      <c r="F1502" s="18">
        <v>23</v>
      </c>
      <c r="G1502" s="18" t="s">
        <v>22</v>
      </c>
      <c r="H1502" s="18" t="s">
        <v>17</v>
      </c>
      <c r="I1502">
        <v>8.99</v>
      </c>
      <c r="J1502">
        <v>1</v>
      </c>
      <c r="K1502" t="s">
        <v>28</v>
      </c>
      <c r="L1502">
        <v>3</v>
      </c>
      <c r="M1502">
        <v>0.37</v>
      </c>
      <c r="N1502" t="s">
        <v>38</v>
      </c>
      <c r="O1502" t="str">
        <f t="shared" si="23"/>
        <v>56-100</v>
      </c>
    </row>
    <row r="1503" spans="1:15" x14ac:dyDescent="0.25">
      <c r="A1503" t="s">
        <v>1543</v>
      </c>
      <c r="B1503" s="18">
        <v>39</v>
      </c>
      <c r="C1503" s="18" t="s">
        <v>14</v>
      </c>
      <c r="D1503" s="18" t="s">
        <v>15</v>
      </c>
      <c r="E1503">
        <v>9.9600000000000009</v>
      </c>
      <c r="F1503" s="18">
        <v>22</v>
      </c>
      <c r="G1503" s="18" t="s">
        <v>48</v>
      </c>
      <c r="H1503" s="18" t="s">
        <v>56</v>
      </c>
      <c r="I1503">
        <v>8.99</v>
      </c>
      <c r="J1503">
        <v>0</v>
      </c>
      <c r="K1503" t="s">
        <v>18</v>
      </c>
      <c r="L1503">
        <v>5</v>
      </c>
      <c r="M1503">
        <v>0.43</v>
      </c>
      <c r="N1503" t="s">
        <v>29</v>
      </c>
      <c r="O1503" t="str">
        <f t="shared" si="23"/>
        <v>36-55</v>
      </c>
    </row>
    <row r="1504" spans="1:15" x14ac:dyDescent="0.25">
      <c r="A1504" t="s">
        <v>1544</v>
      </c>
      <c r="B1504" s="18">
        <v>34</v>
      </c>
      <c r="C1504" s="18" t="s">
        <v>40</v>
      </c>
      <c r="D1504" s="18" t="s">
        <v>15</v>
      </c>
      <c r="E1504">
        <v>0.35</v>
      </c>
      <c r="F1504" s="18">
        <v>57</v>
      </c>
      <c r="G1504" s="18" t="s">
        <v>27</v>
      </c>
      <c r="H1504" s="18" t="s">
        <v>17</v>
      </c>
      <c r="I1504">
        <v>8.99</v>
      </c>
      <c r="J1504">
        <v>1</v>
      </c>
      <c r="K1504" t="s">
        <v>18</v>
      </c>
      <c r="L1504">
        <v>1</v>
      </c>
      <c r="M1504">
        <v>0.01</v>
      </c>
      <c r="N1504" t="s">
        <v>46</v>
      </c>
      <c r="O1504" t="str">
        <f t="shared" si="23"/>
        <v>26-35</v>
      </c>
    </row>
    <row r="1505" spans="1:15" x14ac:dyDescent="0.25">
      <c r="A1505" t="s">
        <v>1545</v>
      </c>
      <c r="B1505" s="18">
        <v>52</v>
      </c>
      <c r="C1505" s="18" t="s">
        <v>14</v>
      </c>
      <c r="D1505" s="18" t="s">
        <v>15</v>
      </c>
      <c r="E1505">
        <v>10.08</v>
      </c>
      <c r="F1505" s="18">
        <v>46</v>
      </c>
      <c r="G1505" s="18" t="s">
        <v>32</v>
      </c>
      <c r="H1505" s="18" t="s">
        <v>45</v>
      </c>
      <c r="I1505">
        <v>8.99</v>
      </c>
      <c r="J1505">
        <v>1</v>
      </c>
      <c r="K1505" t="s">
        <v>28</v>
      </c>
      <c r="L1505">
        <v>5</v>
      </c>
      <c r="M1505">
        <v>0.21</v>
      </c>
      <c r="N1505" t="s">
        <v>24</v>
      </c>
      <c r="O1505" t="str">
        <f t="shared" si="23"/>
        <v>36-55</v>
      </c>
    </row>
    <row r="1506" spans="1:15" x14ac:dyDescent="0.25">
      <c r="A1506" t="s">
        <v>1546</v>
      </c>
      <c r="B1506" s="18">
        <v>19</v>
      </c>
      <c r="C1506" s="18" t="s">
        <v>26</v>
      </c>
      <c r="D1506" s="18" t="s">
        <v>31</v>
      </c>
      <c r="E1506">
        <v>11.97</v>
      </c>
      <c r="F1506" s="18">
        <v>17</v>
      </c>
      <c r="G1506" s="18" t="s">
        <v>69</v>
      </c>
      <c r="H1506" s="18" t="s">
        <v>54</v>
      </c>
      <c r="I1506">
        <v>17.989999999999998</v>
      </c>
      <c r="J1506">
        <v>0</v>
      </c>
      <c r="K1506" t="s">
        <v>42</v>
      </c>
      <c r="L1506">
        <v>4</v>
      </c>
      <c r="M1506">
        <v>0.67</v>
      </c>
      <c r="N1506" t="s">
        <v>19</v>
      </c>
      <c r="O1506" t="str">
        <f t="shared" si="23"/>
        <v>18-25</v>
      </c>
    </row>
    <row r="1507" spans="1:15" x14ac:dyDescent="0.25">
      <c r="A1507" t="s">
        <v>1547</v>
      </c>
      <c r="B1507" s="18">
        <v>21</v>
      </c>
      <c r="C1507" s="18" t="s">
        <v>40</v>
      </c>
      <c r="D1507" s="18" t="s">
        <v>21</v>
      </c>
      <c r="E1507">
        <v>0.66</v>
      </c>
      <c r="F1507" s="18">
        <v>5</v>
      </c>
      <c r="G1507" s="18" t="s">
        <v>48</v>
      </c>
      <c r="H1507" s="18" t="s">
        <v>45</v>
      </c>
      <c r="I1507">
        <v>13.99</v>
      </c>
      <c r="J1507">
        <v>1</v>
      </c>
      <c r="K1507" t="s">
        <v>28</v>
      </c>
      <c r="L1507">
        <v>1</v>
      </c>
      <c r="M1507">
        <v>0.11</v>
      </c>
      <c r="N1507" t="s">
        <v>33</v>
      </c>
      <c r="O1507" t="str">
        <f t="shared" si="23"/>
        <v>18-25</v>
      </c>
    </row>
    <row r="1508" spans="1:15" x14ac:dyDescent="0.25">
      <c r="A1508" t="s">
        <v>1548</v>
      </c>
      <c r="B1508" s="18">
        <v>27</v>
      </c>
      <c r="C1508" s="18" t="s">
        <v>40</v>
      </c>
      <c r="D1508" s="18" t="s">
        <v>31</v>
      </c>
      <c r="E1508">
        <v>1.04</v>
      </c>
      <c r="F1508" s="18">
        <v>26</v>
      </c>
      <c r="G1508" s="18" t="s">
        <v>69</v>
      </c>
      <c r="H1508" s="18" t="s">
        <v>45</v>
      </c>
      <c r="I1508">
        <v>17.989999999999998</v>
      </c>
      <c r="J1508">
        <v>0</v>
      </c>
      <c r="K1508" t="s">
        <v>42</v>
      </c>
      <c r="L1508">
        <v>4</v>
      </c>
      <c r="M1508">
        <v>0.04</v>
      </c>
      <c r="N1508" t="s">
        <v>51</v>
      </c>
      <c r="O1508" t="str">
        <f t="shared" si="23"/>
        <v>26-35</v>
      </c>
    </row>
    <row r="1509" spans="1:15" x14ac:dyDescent="0.25">
      <c r="A1509" t="s">
        <v>1549</v>
      </c>
      <c r="B1509" s="18">
        <v>66</v>
      </c>
      <c r="C1509" s="18" t="s">
        <v>40</v>
      </c>
      <c r="D1509" s="18" t="s">
        <v>31</v>
      </c>
      <c r="E1509">
        <v>18.23</v>
      </c>
      <c r="F1509" s="18">
        <v>38</v>
      </c>
      <c r="G1509" s="18" t="s">
        <v>48</v>
      </c>
      <c r="H1509" s="18" t="s">
        <v>17</v>
      </c>
      <c r="I1509">
        <v>17.989999999999998</v>
      </c>
      <c r="J1509">
        <v>1</v>
      </c>
      <c r="K1509" t="s">
        <v>42</v>
      </c>
      <c r="L1509">
        <v>2</v>
      </c>
      <c r="M1509">
        <v>0.47</v>
      </c>
      <c r="N1509" t="s">
        <v>19</v>
      </c>
      <c r="O1509" t="str">
        <f t="shared" si="23"/>
        <v>56-100</v>
      </c>
    </row>
    <row r="1510" spans="1:15" x14ac:dyDescent="0.25">
      <c r="A1510" t="s">
        <v>1550</v>
      </c>
      <c r="B1510" s="18">
        <v>35</v>
      </c>
      <c r="C1510" s="18" t="s">
        <v>14</v>
      </c>
      <c r="D1510" s="18" t="s">
        <v>31</v>
      </c>
      <c r="E1510">
        <v>2.86</v>
      </c>
      <c r="F1510" s="18">
        <v>16</v>
      </c>
      <c r="G1510" s="18" t="s">
        <v>32</v>
      </c>
      <c r="H1510" s="18" t="s">
        <v>23</v>
      </c>
      <c r="I1510">
        <v>17.989999999999998</v>
      </c>
      <c r="J1510">
        <v>1</v>
      </c>
      <c r="K1510" t="s">
        <v>36</v>
      </c>
      <c r="L1510">
        <v>1</v>
      </c>
      <c r="M1510">
        <v>0.17</v>
      </c>
      <c r="N1510" t="s">
        <v>46</v>
      </c>
      <c r="O1510" t="str">
        <f t="shared" si="23"/>
        <v>26-35</v>
      </c>
    </row>
    <row r="1511" spans="1:15" x14ac:dyDescent="0.25">
      <c r="A1511" t="s">
        <v>1551</v>
      </c>
      <c r="B1511" s="18">
        <v>35</v>
      </c>
      <c r="C1511" s="18" t="s">
        <v>40</v>
      </c>
      <c r="D1511" s="18" t="s">
        <v>21</v>
      </c>
      <c r="E1511">
        <v>3.52</v>
      </c>
      <c r="F1511" s="18">
        <v>24</v>
      </c>
      <c r="G1511" s="18" t="s">
        <v>48</v>
      </c>
      <c r="H1511" s="18" t="s">
        <v>23</v>
      </c>
      <c r="I1511">
        <v>13.99</v>
      </c>
      <c r="J1511">
        <v>1</v>
      </c>
      <c r="K1511" t="s">
        <v>28</v>
      </c>
      <c r="L1511">
        <v>5</v>
      </c>
      <c r="M1511">
        <v>0.14000000000000001</v>
      </c>
      <c r="N1511" t="s">
        <v>19</v>
      </c>
      <c r="O1511" t="str">
        <f t="shared" si="23"/>
        <v>26-35</v>
      </c>
    </row>
    <row r="1512" spans="1:15" x14ac:dyDescent="0.25">
      <c r="A1512" t="s">
        <v>1552</v>
      </c>
      <c r="B1512" s="18">
        <v>52</v>
      </c>
      <c r="C1512" s="18" t="s">
        <v>14</v>
      </c>
      <c r="D1512" s="18" t="s">
        <v>15</v>
      </c>
      <c r="E1512">
        <v>8.4499999999999993</v>
      </c>
      <c r="F1512" s="18">
        <v>58</v>
      </c>
      <c r="G1512" s="18" t="s">
        <v>32</v>
      </c>
      <c r="H1512" s="18" t="s">
        <v>17</v>
      </c>
      <c r="I1512">
        <v>8.99</v>
      </c>
      <c r="J1512">
        <v>1</v>
      </c>
      <c r="K1512" t="s">
        <v>42</v>
      </c>
      <c r="L1512">
        <v>3</v>
      </c>
      <c r="M1512">
        <v>0.14000000000000001</v>
      </c>
      <c r="N1512" t="s">
        <v>51</v>
      </c>
      <c r="O1512" t="str">
        <f t="shared" si="23"/>
        <v>36-55</v>
      </c>
    </row>
    <row r="1513" spans="1:15" x14ac:dyDescent="0.25">
      <c r="A1513" t="s">
        <v>1553</v>
      </c>
      <c r="B1513" s="18">
        <v>57</v>
      </c>
      <c r="C1513" s="18" t="s">
        <v>26</v>
      </c>
      <c r="D1513" s="18" t="s">
        <v>31</v>
      </c>
      <c r="E1513">
        <v>0.69</v>
      </c>
      <c r="F1513" s="18">
        <v>24</v>
      </c>
      <c r="G1513" s="18" t="s">
        <v>22</v>
      </c>
      <c r="H1513" s="18" t="s">
        <v>23</v>
      </c>
      <c r="I1513">
        <v>17.989999999999998</v>
      </c>
      <c r="J1513">
        <v>1</v>
      </c>
      <c r="K1513" t="s">
        <v>28</v>
      </c>
      <c r="L1513">
        <v>5</v>
      </c>
      <c r="M1513">
        <v>0.03</v>
      </c>
      <c r="N1513" t="s">
        <v>24</v>
      </c>
      <c r="O1513" t="str">
        <f t="shared" si="23"/>
        <v>56-100</v>
      </c>
    </row>
    <row r="1514" spans="1:15" x14ac:dyDescent="0.25">
      <c r="A1514" t="s">
        <v>1554</v>
      </c>
      <c r="B1514" s="18">
        <v>64</v>
      </c>
      <c r="C1514" s="18" t="s">
        <v>14</v>
      </c>
      <c r="D1514" s="18" t="s">
        <v>31</v>
      </c>
      <c r="E1514">
        <v>6.26</v>
      </c>
      <c r="F1514" s="18">
        <v>16</v>
      </c>
      <c r="G1514" s="18" t="s">
        <v>69</v>
      </c>
      <c r="H1514" s="18" t="s">
        <v>23</v>
      </c>
      <c r="I1514">
        <v>17.989999999999998</v>
      </c>
      <c r="J1514">
        <v>0</v>
      </c>
      <c r="K1514" t="s">
        <v>36</v>
      </c>
      <c r="L1514">
        <v>5</v>
      </c>
      <c r="M1514">
        <v>0.37</v>
      </c>
      <c r="N1514" t="s">
        <v>29</v>
      </c>
      <c r="O1514" t="str">
        <f t="shared" si="23"/>
        <v>56-100</v>
      </c>
    </row>
    <row r="1515" spans="1:15" x14ac:dyDescent="0.25">
      <c r="A1515" t="s">
        <v>1555</v>
      </c>
      <c r="B1515" s="18">
        <v>31</v>
      </c>
      <c r="C1515" s="18" t="s">
        <v>40</v>
      </c>
      <c r="D1515" s="18" t="s">
        <v>15</v>
      </c>
      <c r="E1515">
        <v>21.84</v>
      </c>
      <c r="F1515" s="18">
        <v>44</v>
      </c>
      <c r="G1515" s="18" t="s">
        <v>48</v>
      </c>
      <c r="H1515" s="18" t="s">
        <v>45</v>
      </c>
      <c r="I1515">
        <v>8.99</v>
      </c>
      <c r="J1515">
        <v>1</v>
      </c>
      <c r="K1515" t="s">
        <v>42</v>
      </c>
      <c r="L1515">
        <v>2</v>
      </c>
      <c r="M1515">
        <v>0.49</v>
      </c>
      <c r="N1515" t="s">
        <v>51</v>
      </c>
      <c r="O1515" t="str">
        <f t="shared" si="23"/>
        <v>26-35</v>
      </c>
    </row>
    <row r="1516" spans="1:15" x14ac:dyDescent="0.25">
      <c r="A1516" t="s">
        <v>1556</v>
      </c>
      <c r="B1516" s="18">
        <v>19</v>
      </c>
      <c r="C1516" s="18" t="s">
        <v>26</v>
      </c>
      <c r="D1516" s="18" t="s">
        <v>21</v>
      </c>
      <c r="E1516">
        <v>35.54</v>
      </c>
      <c r="F1516" s="18">
        <v>58</v>
      </c>
      <c r="G1516" s="18" t="s">
        <v>22</v>
      </c>
      <c r="H1516" s="18" t="s">
        <v>17</v>
      </c>
      <c r="I1516">
        <v>13.99</v>
      </c>
      <c r="J1516">
        <v>0</v>
      </c>
      <c r="K1516" t="s">
        <v>36</v>
      </c>
      <c r="L1516">
        <v>5</v>
      </c>
      <c r="M1516">
        <v>0.6</v>
      </c>
      <c r="N1516" t="s">
        <v>51</v>
      </c>
      <c r="O1516" t="str">
        <f t="shared" si="23"/>
        <v>18-25</v>
      </c>
    </row>
    <row r="1517" spans="1:15" x14ac:dyDescent="0.25">
      <c r="A1517" t="s">
        <v>1557</v>
      </c>
      <c r="B1517" s="18">
        <v>36</v>
      </c>
      <c r="C1517" s="18" t="s">
        <v>14</v>
      </c>
      <c r="D1517" s="18" t="s">
        <v>31</v>
      </c>
      <c r="E1517">
        <v>12.74</v>
      </c>
      <c r="F1517" s="18">
        <v>58</v>
      </c>
      <c r="G1517" s="18" t="s">
        <v>27</v>
      </c>
      <c r="H1517" s="18" t="s">
        <v>54</v>
      </c>
      <c r="I1517">
        <v>17.989999999999998</v>
      </c>
      <c r="J1517">
        <v>1</v>
      </c>
      <c r="K1517" t="s">
        <v>28</v>
      </c>
      <c r="L1517">
        <v>2</v>
      </c>
      <c r="M1517">
        <v>0.22</v>
      </c>
      <c r="N1517" t="s">
        <v>29</v>
      </c>
      <c r="O1517" t="str">
        <f t="shared" si="23"/>
        <v>36-55</v>
      </c>
    </row>
    <row r="1518" spans="1:15" x14ac:dyDescent="0.25">
      <c r="A1518" t="s">
        <v>1558</v>
      </c>
      <c r="B1518" s="18">
        <v>31</v>
      </c>
      <c r="C1518" s="18" t="s">
        <v>14</v>
      </c>
      <c r="D1518" s="18" t="s">
        <v>15</v>
      </c>
      <c r="E1518">
        <v>33.1</v>
      </c>
      <c r="F1518" s="18">
        <v>28</v>
      </c>
      <c r="G1518" s="18" t="s">
        <v>48</v>
      </c>
      <c r="H1518" s="18" t="s">
        <v>45</v>
      </c>
      <c r="I1518">
        <v>8.99</v>
      </c>
      <c r="J1518">
        <v>0</v>
      </c>
      <c r="K1518" t="s">
        <v>60</v>
      </c>
      <c r="L1518">
        <v>2</v>
      </c>
      <c r="M1518">
        <v>1.1399999999999999</v>
      </c>
      <c r="N1518" t="s">
        <v>29</v>
      </c>
      <c r="O1518" t="str">
        <f t="shared" si="23"/>
        <v>26-35</v>
      </c>
    </row>
    <row r="1519" spans="1:15" x14ac:dyDescent="0.25">
      <c r="A1519" t="s">
        <v>1559</v>
      </c>
      <c r="B1519" s="18">
        <v>35</v>
      </c>
      <c r="C1519" s="18" t="s">
        <v>14</v>
      </c>
      <c r="D1519" s="18" t="s">
        <v>31</v>
      </c>
      <c r="E1519">
        <v>14.56</v>
      </c>
      <c r="F1519" s="18">
        <v>45</v>
      </c>
      <c r="G1519" s="18" t="s">
        <v>32</v>
      </c>
      <c r="H1519" s="18" t="s">
        <v>17</v>
      </c>
      <c r="I1519">
        <v>17.989999999999998</v>
      </c>
      <c r="J1519">
        <v>1</v>
      </c>
      <c r="K1519" t="s">
        <v>28</v>
      </c>
      <c r="L1519">
        <v>3</v>
      </c>
      <c r="M1519">
        <v>0.32</v>
      </c>
      <c r="N1519" t="s">
        <v>38</v>
      </c>
      <c r="O1519" t="str">
        <f t="shared" si="23"/>
        <v>26-35</v>
      </c>
    </row>
    <row r="1520" spans="1:15" x14ac:dyDescent="0.25">
      <c r="A1520" t="s">
        <v>1560</v>
      </c>
      <c r="B1520" s="18">
        <v>65</v>
      </c>
      <c r="C1520" s="18" t="s">
        <v>40</v>
      </c>
      <c r="D1520" s="18" t="s">
        <v>31</v>
      </c>
      <c r="E1520">
        <v>6.14</v>
      </c>
      <c r="F1520" s="18">
        <v>58</v>
      </c>
      <c r="G1520" s="18" t="s">
        <v>27</v>
      </c>
      <c r="H1520" s="18" t="s">
        <v>54</v>
      </c>
      <c r="I1520">
        <v>17.989999999999998</v>
      </c>
      <c r="J1520">
        <v>0</v>
      </c>
      <c r="K1520" t="s">
        <v>36</v>
      </c>
      <c r="L1520">
        <v>4</v>
      </c>
      <c r="M1520">
        <v>0.1</v>
      </c>
      <c r="N1520" t="s">
        <v>46</v>
      </c>
      <c r="O1520" t="str">
        <f t="shared" si="23"/>
        <v>56-100</v>
      </c>
    </row>
    <row r="1521" spans="1:15" x14ac:dyDescent="0.25">
      <c r="A1521" t="s">
        <v>1561</v>
      </c>
      <c r="B1521" s="18">
        <v>66</v>
      </c>
      <c r="C1521" s="18" t="s">
        <v>40</v>
      </c>
      <c r="D1521" s="18" t="s">
        <v>21</v>
      </c>
      <c r="E1521">
        <v>3.86</v>
      </c>
      <c r="F1521" s="18">
        <v>28</v>
      </c>
      <c r="G1521" s="18" t="s">
        <v>16</v>
      </c>
      <c r="H1521" s="18" t="s">
        <v>45</v>
      </c>
      <c r="I1521">
        <v>13.99</v>
      </c>
      <c r="J1521">
        <v>1</v>
      </c>
      <c r="K1521" t="s">
        <v>42</v>
      </c>
      <c r="L1521">
        <v>3</v>
      </c>
      <c r="M1521">
        <v>0.13</v>
      </c>
      <c r="N1521" t="s">
        <v>24</v>
      </c>
      <c r="O1521" t="str">
        <f t="shared" si="23"/>
        <v>56-100</v>
      </c>
    </row>
    <row r="1522" spans="1:15" x14ac:dyDescent="0.25">
      <c r="A1522" t="s">
        <v>1562</v>
      </c>
      <c r="B1522" s="18">
        <v>36</v>
      </c>
      <c r="C1522" s="18" t="s">
        <v>40</v>
      </c>
      <c r="D1522" s="18" t="s">
        <v>15</v>
      </c>
      <c r="E1522">
        <v>0.19</v>
      </c>
      <c r="F1522" s="18">
        <v>5</v>
      </c>
      <c r="G1522" s="18" t="s">
        <v>32</v>
      </c>
      <c r="H1522" s="18" t="s">
        <v>23</v>
      </c>
      <c r="I1522">
        <v>8.99</v>
      </c>
      <c r="J1522">
        <v>1</v>
      </c>
      <c r="K1522" t="s">
        <v>36</v>
      </c>
      <c r="L1522">
        <v>2</v>
      </c>
      <c r="M1522">
        <v>0.03</v>
      </c>
      <c r="N1522" t="s">
        <v>24</v>
      </c>
      <c r="O1522" t="str">
        <f t="shared" si="23"/>
        <v>36-55</v>
      </c>
    </row>
    <row r="1523" spans="1:15" x14ac:dyDescent="0.25">
      <c r="A1523" t="s">
        <v>1563</v>
      </c>
      <c r="B1523" s="18">
        <v>51</v>
      </c>
      <c r="C1523" s="18" t="s">
        <v>14</v>
      </c>
      <c r="D1523" s="18" t="s">
        <v>21</v>
      </c>
      <c r="E1523">
        <v>2.68</v>
      </c>
      <c r="F1523" s="18">
        <v>48</v>
      </c>
      <c r="G1523" s="18" t="s">
        <v>27</v>
      </c>
      <c r="H1523" s="18" t="s">
        <v>45</v>
      </c>
      <c r="I1523">
        <v>13.99</v>
      </c>
      <c r="J1523">
        <v>1</v>
      </c>
      <c r="K1523" t="s">
        <v>28</v>
      </c>
      <c r="L1523">
        <v>3</v>
      </c>
      <c r="M1523">
        <v>0.05</v>
      </c>
      <c r="N1523" t="s">
        <v>46</v>
      </c>
      <c r="O1523" t="str">
        <f t="shared" si="23"/>
        <v>36-55</v>
      </c>
    </row>
    <row r="1524" spans="1:15" x14ac:dyDescent="0.25">
      <c r="A1524" t="s">
        <v>1564</v>
      </c>
      <c r="B1524" s="18">
        <v>52</v>
      </c>
      <c r="C1524" s="18" t="s">
        <v>26</v>
      </c>
      <c r="D1524" s="18" t="s">
        <v>15</v>
      </c>
      <c r="E1524">
        <v>20.8</v>
      </c>
      <c r="F1524" s="18">
        <v>33</v>
      </c>
      <c r="G1524" s="18" t="s">
        <v>22</v>
      </c>
      <c r="H1524" s="18" t="s">
        <v>17</v>
      </c>
      <c r="I1524">
        <v>8.99</v>
      </c>
      <c r="J1524">
        <v>0</v>
      </c>
      <c r="K1524" t="s">
        <v>60</v>
      </c>
      <c r="L1524">
        <v>2</v>
      </c>
      <c r="M1524">
        <v>0.61</v>
      </c>
      <c r="N1524" t="s">
        <v>38</v>
      </c>
      <c r="O1524" t="str">
        <f t="shared" si="23"/>
        <v>36-55</v>
      </c>
    </row>
    <row r="1525" spans="1:15" x14ac:dyDescent="0.25">
      <c r="A1525" t="s">
        <v>1565</v>
      </c>
      <c r="B1525" s="18">
        <v>37</v>
      </c>
      <c r="C1525" s="18" t="s">
        <v>40</v>
      </c>
      <c r="D1525" s="18" t="s">
        <v>21</v>
      </c>
      <c r="E1525">
        <v>20.47</v>
      </c>
      <c r="F1525" s="18">
        <v>41</v>
      </c>
      <c r="G1525" s="18" t="s">
        <v>48</v>
      </c>
      <c r="H1525" s="18" t="s">
        <v>45</v>
      </c>
      <c r="I1525">
        <v>13.99</v>
      </c>
      <c r="J1525">
        <v>0</v>
      </c>
      <c r="K1525" t="s">
        <v>42</v>
      </c>
      <c r="L1525">
        <v>3</v>
      </c>
      <c r="M1525">
        <v>0.49</v>
      </c>
      <c r="N1525" t="s">
        <v>51</v>
      </c>
      <c r="O1525" t="str">
        <f t="shared" si="23"/>
        <v>36-55</v>
      </c>
    </row>
    <row r="1526" spans="1:15" x14ac:dyDescent="0.25">
      <c r="A1526" t="s">
        <v>1566</v>
      </c>
      <c r="B1526" s="18">
        <v>28</v>
      </c>
      <c r="C1526" s="18" t="s">
        <v>40</v>
      </c>
      <c r="D1526" s="18" t="s">
        <v>21</v>
      </c>
      <c r="E1526">
        <v>6.56</v>
      </c>
      <c r="F1526" s="18">
        <v>30</v>
      </c>
      <c r="G1526" s="18" t="s">
        <v>69</v>
      </c>
      <c r="H1526" s="18" t="s">
        <v>45</v>
      </c>
      <c r="I1526">
        <v>13.99</v>
      </c>
      <c r="J1526">
        <v>0</v>
      </c>
      <c r="K1526" t="s">
        <v>36</v>
      </c>
      <c r="L1526">
        <v>4</v>
      </c>
      <c r="M1526">
        <v>0.21</v>
      </c>
      <c r="N1526" t="s">
        <v>24</v>
      </c>
      <c r="O1526" t="str">
        <f t="shared" si="23"/>
        <v>26-35</v>
      </c>
    </row>
    <row r="1527" spans="1:15" x14ac:dyDescent="0.25">
      <c r="A1527" t="s">
        <v>1567</v>
      </c>
      <c r="B1527" s="18">
        <v>65</v>
      </c>
      <c r="C1527" s="18" t="s">
        <v>26</v>
      </c>
      <c r="D1527" s="18" t="s">
        <v>21</v>
      </c>
      <c r="E1527">
        <v>18.34</v>
      </c>
      <c r="F1527" s="18">
        <v>48</v>
      </c>
      <c r="G1527" s="18" t="s">
        <v>22</v>
      </c>
      <c r="H1527" s="18" t="s">
        <v>23</v>
      </c>
      <c r="I1527">
        <v>13.99</v>
      </c>
      <c r="J1527">
        <v>1</v>
      </c>
      <c r="K1527" t="s">
        <v>36</v>
      </c>
      <c r="L1527">
        <v>1</v>
      </c>
      <c r="M1527">
        <v>0.37</v>
      </c>
      <c r="N1527" t="s">
        <v>19</v>
      </c>
      <c r="O1527" t="str">
        <f t="shared" si="23"/>
        <v>56-100</v>
      </c>
    </row>
    <row r="1528" spans="1:15" x14ac:dyDescent="0.25">
      <c r="A1528" t="s">
        <v>1568</v>
      </c>
      <c r="B1528" s="18">
        <v>44</v>
      </c>
      <c r="C1528" s="18" t="s">
        <v>40</v>
      </c>
      <c r="D1528" s="18" t="s">
        <v>15</v>
      </c>
      <c r="E1528">
        <v>1.45</v>
      </c>
      <c r="F1528" s="18">
        <v>18</v>
      </c>
      <c r="G1528" s="18" t="s">
        <v>48</v>
      </c>
      <c r="H1528" s="18" t="s">
        <v>17</v>
      </c>
      <c r="I1528">
        <v>8.99</v>
      </c>
      <c r="J1528">
        <v>1</v>
      </c>
      <c r="K1528" t="s">
        <v>60</v>
      </c>
      <c r="L1528">
        <v>4</v>
      </c>
      <c r="M1528">
        <v>0.08</v>
      </c>
      <c r="N1528" t="s">
        <v>33</v>
      </c>
      <c r="O1528" t="str">
        <f t="shared" si="23"/>
        <v>36-55</v>
      </c>
    </row>
    <row r="1529" spans="1:15" x14ac:dyDescent="0.25">
      <c r="A1529" t="s">
        <v>1569</v>
      </c>
      <c r="B1529" s="18">
        <v>52</v>
      </c>
      <c r="C1529" s="18" t="s">
        <v>40</v>
      </c>
      <c r="D1529" s="18" t="s">
        <v>21</v>
      </c>
      <c r="E1529">
        <v>11.84</v>
      </c>
      <c r="F1529" s="18">
        <v>36</v>
      </c>
      <c r="G1529" s="18" t="s">
        <v>22</v>
      </c>
      <c r="H1529" s="18" t="s">
        <v>56</v>
      </c>
      <c r="I1529">
        <v>13.99</v>
      </c>
      <c r="J1529">
        <v>0</v>
      </c>
      <c r="K1529" t="s">
        <v>60</v>
      </c>
      <c r="L1529">
        <v>4</v>
      </c>
      <c r="M1529">
        <v>0.32</v>
      </c>
      <c r="N1529" t="s">
        <v>33</v>
      </c>
      <c r="O1529" t="str">
        <f t="shared" si="23"/>
        <v>36-55</v>
      </c>
    </row>
    <row r="1530" spans="1:15" x14ac:dyDescent="0.25">
      <c r="A1530" t="s">
        <v>1570</v>
      </c>
      <c r="B1530" s="18">
        <v>40</v>
      </c>
      <c r="C1530" s="18" t="s">
        <v>14</v>
      </c>
      <c r="D1530" s="18" t="s">
        <v>15</v>
      </c>
      <c r="E1530">
        <v>14.88</v>
      </c>
      <c r="F1530" s="18">
        <v>12</v>
      </c>
      <c r="G1530" s="18" t="s">
        <v>32</v>
      </c>
      <c r="H1530" s="18" t="s">
        <v>56</v>
      </c>
      <c r="I1530">
        <v>8.99</v>
      </c>
      <c r="J1530">
        <v>0</v>
      </c>
      <c r="K1530" t="s">
        <v>36</v>
      </c>
      <c r="L1530">
        <v>3</v>
      </c>
      <c r="M1530">
        <v>1.1399999999999999</v>
      </c>
      <c r="N1530" t="s">
        <v>24</v>
      </c>
      <c r="O1530" t="str">
        <f t="shared" si="23"/>
        <v>36-55</v>
      </c>
    </row>
    <row r="1531" spans="1:15" x14ac:dyDescent="0.25">
      <c r="A1531" t="s">
        <v>1571</v>
      </c>
      <c r="B1531" s="18">
        <v>35</v>
      </c>
      <c r="C1531" s="18" t="s">
        <v>14</v>
      </c>
      <c r="D1531" s="18" t="s">
        <v>21</v>
      </c>
      <c r="E1531">
        <v>11.54</v>
      </c>
      <c r="F1531" s="18">
        <v>41</v>
      </c>
      <c r="G1531" s="18" t="s">
        <v>22</v>
      </c>
      <c r="H1531" s="18" t="s">
        <v>17</v>
      </c>
      <c r="I1531">
        <v>13.99</v>
      </c>
      <c r="J1531">
        <v>0</v>
      </c>
      <c r="K1531" t="s">
        <v>42</v>
      </c>
      <c r="L1531">
        <v>4</v>
      </c>
      <c r="M1531">
        <v>0.27</v>
      </c>
      <c r="N1531" t="s">
        <v>46</v>
      </c>
      <c r="O1531" t="str">
        <f t="shared" si="23"/>
        <v>26-35</v>
      </c>
    </row>
    <row r="1532" spans="1:15" x14ac:dyDescent="0.25">
      <c r="A1532" t="s">
        <v>1572</v>
      </c>
      <c r="B1532" s="18">
        <v>21</v>
      </c>
      <c r="C1532" s="18" t="s">
        <v>26</v>
      </c>
      <c r="D1532" s="18" t="s">
        <v>21</v>
      </c>
      <c r="E1532">
        <v>9.1300000000000008</v>
      </c>
      <c r="F1532" s="18">
        <v>7</v>
      </c>
      <c r="G1532" s="18" t="s">
        <v>16</v>
      </c>
      <c r="H1532" s="18" t="s">
        <v>45</v>
      </c>
      <c r="I1532">
        <v>13.99</v>
      </c>
      <c r="J1532">
        <v>0</v>
      </c>
      <c r="K1532" t="s">
        <v>36</v>
      </c>
      <c r="L1532">
        <v>1</v>
      </c>
      <c r="M1532">
        <v>1.1399999999999999</v>
      </c>
      <c r="N1532" t="s">
        <v>29</v>
      </c>
      <c r="O1532" t="str">
        <f t="shared" si="23"/>
        <v>18-25</v>
      </c>
    </row>
    <row r="1533" spans="1:15" x14ac:dyDescent="0.25">
      <c r="A1533" t="s">
        <v>1573</v>
      </c>
      <c r="B1533" s="18">
        <v>36</v>
      </c>
      <c r="C1533" s="18" t="s">
        <v>26</v>
      </c>
      <c r="D1533" s="18" t="s">
        <v>31</v>
      </c>
      <c r="E1533">
        <v>3.85</v>
      </c>
      <c r="F1533" s="18">
        <v>46</v>
      </c>
      <c r="G1533" s="18" t="s">
        <v>69</v>
      </c>
      <c r="H1533" s="18" t="s">
        <v>56</v>
      </c>
      <c r="I1533">
        <v>17.989999999999998</v>
      </c>
      <c r="J1533">
        <v>1</v>
      </c>
      <c r="K1533" t="s">
        <v>42</v>
      </c>
      <c r="L1533">
        <v>2</v>
      </c>
      <c r="M1533">
        <v>0.08</v>
      </c>
      <c r="N1533" t="s">
        <v>33</v>
      </c>
      <c r="O1533" t="str">
        <f t="shared" si="23"/>
        <v>36-55</v>
      </c>
    </row>
    <row r="1534" spans="1:15" x14ac:dyDescent="0.25">
      <c r="A1534" t="s">
        <v>1574</v>
      </c>
      <c r="B1534" s="18">
        <v>35</v>
      </c>
      <c r="C1534" s="18" t="s">
        <v>26</v>
      </c>
      <c r="D1534" s="18" t="s">
        <v>31</v>
      </c>
      <c r="E1534">
        <v>22.18</v>
      </c>
      <c r="F1534" s="18">
        <v>18</v>
      </c>
      <c r="G1534" s="18" t="s">
        <v>16</v>
      </c>
      <c r="H1534" s="18" t="s">
        <v>23</v>
      </c>
      <c r="I1534">
        <v>17.989999999999998</v>
      </c>
      <c r="J1534">
        <v>0</v>
      </c>
      <c r="K1534" t="s">
        <v>36</v>
      </c>
      <c r="L1534">
        <v>1</v>
      </c>
      <c r="M1534">
        <v>1.17</v>
      </c>
      <c r="N1534" t="s">
        <v>46</v>
      </c>
      <c r="O1534" t="str">
        <f t="shared" si="23"/>
        <v>26-35</v>
      </c>
    </row>
    <row r="1535" spans="1:15" x14ac:dyDescent="0.25">
      <c r="A1535" t="s">
        <v>1575</v>
      </c>
      <c r="B1535" s="18">
        <v>45</v>
      </c>
      <c r="C1535" s="18" t="s">
        <v>40</v>
      </c>
      <c r="D1535" s="18" t="s">
        <v>15</v>
      </c>
      <c r="E1535">
        <v>3.05</v>
      </c>
      <c r="F1535" s="18">
        <v>59</v>
      </c>
      <c r="G1535" s="18" t="s">
        <v>69</v>
      </c>
      <c r="H1535" s="18" t="s">
        <v>56</v>
      </c>
      <c r="I1535">
        <v>8.99</v>
      </c>
      <c r="J1535">
        <v>1</v>
      </c>
      <c r="K1535" t="s">
        <v>60</v>
      </c>
      <c r="L1535">
        <v>1</v>
      </c>
      <c r="M1535">
        <v>0.05</v>
      </c>
      <c r="N1535" t="s">
        <v>19</v>
      </c>
      <c r="O1535" t="str">
        <f t="shared" si="23"/>
        <v>36-55</v>
      </c>
    </row>
    <row r="1536" spans="1:15" x14ac:dyDescent="0.25">
      <c r="A1536" t="s">
        <v>1576</v>
      </c>
      <c r="B1536" s="18">
        <v>51</v>
      </c>
      <c r="C1536" s="18" t="s">
        <v>40</v>
      </c>
      <c r="D1536" s="18" t="s">
        <v>21</v>
      </c>
      <c r="E1536">
        <v>5.54</v>
      </c>
      <c r="F1536" s="18">
        <v>26</v>
      </c>
      <c r="G1536" s="18" t="s">
        <v>32</v>
      </c>
      <c r="H1536" s="18" t="s">
        <v>56</v>
      </c>
      <c r="I1536">
        <v>13.99</v>
      </c>
      <c r="J1536">
        <v>0</v>
      </c>
      <c r="K1536" t="s">
        <v>36</v>
      </c>
      <c r="L1536">
        <v>4</v>
      </c>
      <c r="M1536">
        <v>0.21</v>
      </c>
      <c r="N1536" t="s">
        <v>51</v>
      </c>
      <c r="O1536" t="str">
        <f t="shared" si="23"/>
        <v>36-55</v>
      </c>
    </row>
    <row r="1537" spans="1:15" x14ac:dyDescent="0.25">
      <c r="A1537" t="s">
        <v>1577</v>
      </c>
      <c r="B1537" s="18">
        <v>22</v>
      </c>
      <c r="C1537" s="18" t="s">
        <v>40</v>
      </c>
      <c r="D1537" s="18" t="s">
        <v>31</v>
      </c>
      <c r="E1537">
        <v>37.119999999999997</v>
      </c>
      <c r="F1537" s="18">
        <v>36</v>
      </c>
      <c r="G1537" s="18" t="s">
        <v>22</v>
      </c>
      <c r="H1537" s="18" t="s">
        <v>54</v>
      </c>
      <c r="I1537">
        <v>17.989999999999998</v>
      </c>
      <c r="J1537">
        <v>0</v>
      </c>
      <c r="K1537" t="s">
        <v>36</v>
      </c>
      <c r="L1537">
        <v>2</v>
      </c>
      <c r="M1537">
        <v>1</v>
      </c>
      <c r="N1537" t="s">
        <v>24</v>
      </c>
      <c r="O1537" t="str">
        <f t="shared" si="23"/>
        <v>18-25</v>
      </c>
    </row>
    <row r="1538" spans="1:15" x14ac:dyDescent="0.25">
      <c r="A1538" t="s">
        <v>1578</v>
      </c>
      <c r="B1538" s="18">
        <v>59</v>
      </c>
      <c r="C1538" s="18" t="s">
        <v>26</v>
      </c>
      <c r="D1538" s="18" t="s">
        <v>15</v>
      </c>
      <c r="E1538">
        <v>4.0599999999999996</v>
      </c>
      <c r="F1538" s="18">
        <v>9</v>
      </c>
      <c r="G1538" s="18" t="s">
        <v>16</v>
      </c>
      <c r="H1538" s="18" t="s">
        <v>45</v>
      </c>
      <c r="I1538">
        <v>8.99</v>
      </c>
      <c r="J1538">
        <v>1</v>
      </c>
      <c r="K1538" t="s">
        <v>18</v>
      </c>
      <c r="L1538">
        <v>5</v>
      </c>
      <c r="M1538">
        <v>0.41</v>
      </c>
      <c r="N1538" t="s">
        <v>24</v>
      </c>
      <c r="O1538" t="str">
        <f t="shared" ref="O1538:O1601" si="24">IF(B1538&lt;=25,"18-25",IF(B1538&lt;=35,"26-35",IF(B1538&lt;=55,"36-55",IF(B1538&gt;=56,"56-100"))))</f>
        <v>56-100</v>
      </c>
    </row>
    <row r="1539" spans="1:15" x14ac:dyDescent="0.25">
      <c r="A1539" t="s">
        <v>1579</v>
      </c>
      <c r="B1539" s="18">
        <v>68</v>
      </c>
      <c r="C1539" s="18" t="s">
        <v>14</v>
      </c>
      <c r="D1539" s="18" t="s">
        <v>21</v>
      </c>
      <c r="E1539">
        <v>0.68</v>
      </c>
      <c r="F1539" s="18">
        <v>20</v>
      </c>
      <c r="G1539" s="18" t="s">
        <v>22</v>
      </c>
      <c r="H1539" s="18" t="s">
        <v>17</v>
      </c>
      <c r="I1539">
        <v>13.99</v>
      </c>
      <c r="J1539">
        <v>0</v>
      </c>
      <c r="K1539" t="s">
        <v>42</v>
      </c>
      <c r="L1539">
        <v>5</v>
      </c>
      <c r="M1539">
        <v>0.03</v>
      </c>
      <c r="N1539" t="s">
        <v>46</v>
      </c>
      <c r="O1539" t="str">
        <f t="shared" si="24"/>
        <v>56-100</v>
      </c>
    </row>
    <row r="1540" spans="1:15" x14ac:dyDescent="0.25">
      <c r="A1540" t="s">
        <v>1580</v>
      </c>
      <c r="B1540" s="18">
        <v>25</v>
      </c>
      <c r="C1540" s="18" t="s">
        <v>14</v>
      </c>
      <c r="D1540" s="18" t="s">
        <v>15</v>
      </c>
      <c r="E1540">
        <v>13.34</v>
      </c>
      <c r="F1540" s="18">
        <v>49</v>
      </c>
      <c r="G1540" s="18" t="s">
        <v>16</v>
      </c>
      <c r="H1540" s="18" t="s">
        <v>54</v>
      </c>
      <c r="I1540">
        <v>8.99</v>
      </c>
      <c r="J1540">
        <v>1</v>
      </c>
      <c r="K1540" t="s">
        <v>60</v>
      </c>
      <c r="L1540">
        <v>1</v>
      </c>
      <c r="M1540">
        <v>0.27</v>
      </c>
      <c r="N1540" t="s">
        <v>19</v>
      </c>
      <c r="O1540" t="str">
        <f t="shared" si="24"/>
        <v>18-25</v>
      </c>
    </row>
    <row r="1541" spans="1:15" x14ac:dyDescent="0.25">
      <c r="A1541" t="s">
        <v>1581</v>
      </c>
      <c r="B1541" s="18">
        <v>68</v>
      </c>
      <c r="C1541" s="18" t="s">
        <v>14</v>
      </c>
      <c r="D1541" s="18" t="s">
        <v>31</v>
      </c>
      <c r="E1541">
        <v>1.89</v>
      </c>
      <c r="F1541" s="18">
        <v>4</v>
      </c>
      <c r="G1541" s="18" t="s">
        <v>48</v>
      </c>
      <c r="H1541" s="18" t="s">
        <v>45</v>
      </c>
      <c r="I1541">
        <v>17.989999999999998</v>
      </c>
      <c r="J1541">
        <v>0</v>
      </c>
      <c r="K1541" t="s">
        <v>60</v>
      </c>
      <c r="L1541">
        <v>4</v>
      </c>
      <c r="M1541">
        <v>0.38</v>
      </c>
      <c r="N1541" t="s">
        <v>51</v>
      </c>
      <c r="O1541" t="str">
        <f t="shared" si="24"/>
        <v>56-100</v>
      </c>
    </row>
    <row r="1542" spans="1:15" x14ac:dyDescent="0.25">
      <c r="A1542" t="s">
        <v>1582</v>
      </c>
      <c r="B1542" s="18">
        <v>60</v>
      </c>
      <c r="C1542" s="18" t="s">
        <v>14</v>
      </c>
      <c r="D1542" s="18" t="s">
        <v>31</v>
      </c>
      <c r="E1542">
        <v>2.79</v>
      </c>
      <c r="F1542" s="18">
        <v>9</v>
      </c>
      <c r="G1542" s="18" t="s">
        <v>16</v>
      </c>
      <c r="H1542" s="18" t="s">
        <v>54</v>
      </c>
      <c r="I1542">
        <v>17.989999999999998</v>
      </c>
      <c r="J1542">
        <v>0</v>
      </c>
      <c r="K1542" t="s">
        <v>42</v>
      </c>
      <c r="L1542">
        <v>5</v>
      </c>
      <c r="M1542">
        <v>0.28000000000000003</v>
      </c>
      <c r="N1542" t="s">
        <v>33</v>
      </c>
      <c r="O1542" t="str">
        <f t="shared" si="24"/>
        <v>56-100</v>
      </c>
    </row>
    <row r="1543" spans="1:15" x14ac:dyDescent="0.25">
      <c r="A1543" t="s">
        <v>1583</v>
      </c>
      <c r="B1543" s="18">
        <v>65</v>
      </c>
      <c r="C1543" s="18" t="s">
        <v>40</v>
      </c>
      <c r="D1543" s="18" t="s">
        <v>21</v>
      </c>
      <c r="E1543">
        <v>1</v>
      </c>
      <c r="F1543" s="18">
        <v>47</v>
      </c>
      <c r="G1543" s="18" t="s">
        <v>27</v>
      </c>
      <c r="H1543" s="18" t="s">
        <v>23</v>
      </c>
      <c r="I1543">
        <v>13.99</v>
      </c>
      <c r="J1543">
        <v>1</v>
      </c>
      <c r="K1543" t="s">
        <v>60</v>
      </c>
      <c r="L1543">
        <v>4</v>
      </c>
      <c r="M1543">
        <v>0.02</v>
      </c>
      <c r="N1543" t="s">
        <v>24</v>
      </c>
      <c r="O1543" t="str">
        <f t="shared" si="24"/>
        <v>56-100</v>
      </c>
    </row>
    <row r="1544" spans="1:15" x14ac:dyDescent="0.25">
      <c r="A1544" t="s">
        <v>1584</v>
      </c>
      <c r="B1544" s="18">
        <v>28</v>
      </c>
      <c r="C1544" s="18" t="s">
        <v>40</v>
      </c>
      <c r="D1544" s="18" t="s">
        <v>31</v>
      </c>
      <c r="E1544">
        <v>17.43</v>
      </c>
      <c r="F1544" s="18">
        <v>36</v>
      </c>
      <c r="G1544" s="18" t="s">
        <v>69</v>
      </c>
      <c r="H1544" s="18" t="s">
        <v>54</v>
      </c>
      <c r="I1544">
        <v>17.989999999999998</v>
      </c>
      <c r="J1544">
        <v>1</v>
      </c>
      <c r="K1544" t="s">
        <v>28</v>
      </c>
      <c r="L1544">
        <v>3</v>
      </c>
      <c r="M1544">
        <v>0.47</v>
      </c>
      <c r="N1544" t="s">
        <v>29</v>
      </c>
      <c r="O1544" t="str">
        <f t="shared" si="24"/>
        <v>26-35</v>
      </c>
    </row>
    <row r="1545" spans="1:15" x14ac:dyDescent="0.25">
      <c r="A1545" t="s">
        <v>1585</v>
      </c>
      <c r="B1545" s="18">
        <v>47</v>
      </c>
      <c r="C1545" s="18" t="s">
        <v>14</v>
      </c>
      <c r="D1545" s="18" t="s">
        <v>15</v>
      </c>
      <c r="E1545">
        <v>8.3699999999999992</v>
      </c>
      <c r="F1545" s="18">
        <v>27</v>
      </c>
      <c r="G1545" s="18" t="s">
        <v>22</v>
      </c>
      <c r="H1545" s="18" t="s">
        <v>56</v>
      </c>
      <c r="I1545">
        <v>8.99</v>
      </c>
      <c r="J1545">
        <v>0</v>
      </c>
      <c r="K1545" t="s">
        <v>18</v>
      </c>
      <c r="L1545">
        <v>5</v>
      </c>
      <c r="M1545">
        <v>0.3</v>
      </c>
      <c r="N1545" t="s">
        <v>46</v>
      </c>
      <c r="O1545" t="str">
        <f t="shared" si="24"/>
        <v>36-55</v>
      </c>
    </row>
    <row r="1546" spans="1:15" x14ac:dyDescent="0.25">
      <c r="A1546" t="s">
        <v>1586</v>
      </c>
      <c r="B1546" s="18">
        <v>64</v>
      </c>
      <c r="C1546" s="18" t="s">
        <v>26</v>
      </c>
      <c r="D1546" s="18" t="s">
        <v>21</v>
      </c>
      <c r="E1546">
        <v>12.3</v>
      </c>
      <c r="F1546" s="18">
        <v>16</v>
      </c>
      <c r="G1546" s="18" t="s">
        <v>22</v>
      </c>
      <c r="H1546" s="18" t="s">
        <v>56</v>
      </c>
      <c r="I1546">
        <v>13.99</v>
      </c>
      <c r="J1546">
        <v>0</v>
      </c>
      <c r="K1546" t="s">
        <v>42</v>
      </c>
      <c r="L1546">
        <v>3</v>
      </c>
      <c r="M1546">
        <v>0.72</v>
      </c>
      <c r="N1546" t="s">
        <v>46</v>
      </c>
      <c r="O1546" t="str">
        <f t="shared" si="24"/>
        <v>56-100</v>
      </c>
    </row>
    <row r="1547" spans="1:15" x14ac:dyDescent="0.25">
      <c r="A1547" t="s">
        <v>1587</v>
      </c>
      <c r="B1547" s="18">
        <v>30</v>
      </c>
      <c r="C1547" s="18" t="s">
        <v>40</v>
      </c>
      <c r="D1547" s="18" t="s">
        <v>21</v>
      </c>
      <c r="E1547">
        <v>3.31</v>
      </c>
      <c r="F1547" s="18">
        <v>29</v>
      </c>
      <c r="G1547" s="18" t="s">
        <v>27</v>
      </c>
      <c r="H1547" s="18" t="s">
        <v>17</v>
      </c>
      <c r="I1547">
        <v>13.99</v>
      </c>
      <c r="J1547">
        <v>1</v>
      </c>
      <c r="K1547" t="s">
        <v>36</v>
      </c>
      <c r="L1547">
        <v>1</v>
      </c>
      <c r="M1547">
        <v>0.11</v>
      </c>
      <c r="N1547" t="s">
        <v>51</v>
      </c>
      <c r="O1547" t="str">
        <f t="shared" si="24"/>
        <v>26-35</v>
      </c>
    </row>
    <row r="1548" spans="1:15" x14ac:dyDescent="0.25">
      <c r="A1548" t="s">
        <v>1588</v>
      </c>
      <c r="B1548" s="18">
        <v>27</v>
      </c>
      <c r="C1548" s="18" t="s">
        <v>40</v>
      </c>
      <c r="D1548" s="18" t="s">
        <v>21</v>
      </c>
      <c r="E1548">
        <v>25.23</v>
      </c>
      <c r="F1548" s="18">
        <v>20</v>
      </c>
      <c r="G1548" s="18" t="s">
        <v>48</v>
      </c>
      <c r="H1548" s="18" t="s">
        <v>23</v>
      </c>
      <c r="I1548">
        <v>13.99</v>
      </c>
      <c r="J1548">
        <v>0</v>
      </c>
      <c r="K1548" t="s">
        <v>36</v>
      </c>
      <c r="L1548">
        <v>5</v>
      </c>
      <c r="M1548">
        <v>1.2</v>
      </c>
      <c r="N1548" t="s">
        <v>29</v>
      </c>
      <c r="O1548" t="str">
        <f t="shared" si="24"/>
        <v>26-35</v>
      </c>
    </row>
    <row r="1549" spans="1:15" x14ac:dyDescent="0.25">
      <c r="A1549" t="s">
        <v>1589</v>
      </c>
      <c r="B1549" s="18">
        <v>57</v>
      </c>
      <c r="C1549" s="18" t="s">
        <v>40</v>
      </c>
      <c r="D1549" s="18" t="s">
        <v>21</v>
      </c>
      <c r="E1549">
        <v>17.87</v>
      </c>
      <c r="F1549" s="18">
        <v>36</v>
      </c>
      <c r="G1549" s="18" t="s">
        <v>16</v>
      </c>
      <c r="H1549" s="18" t="s">
        <v>56</v>
      </c>
      <c r="I1549">
        <v>13.99</v>
      </c>
      <c r="J1549">
        <v>0</v>
      </c>
      <c r="K1549" t="s">
        <v>42</v>
      </c>
      <c r="L1549">
        <v>4</v>
      </c>
      <c r="M1549">
        <v>0.48</v>
      </c>
      <c r="N1549" t="s">
        <v>19</v>
      </c>
      <c r="O1549" t="str">
        <f t="shared" si="24"/>
        <v>56-100</v>
      </c>
    </row>
    <row r="1550" spans="1:15" x14ac:dyDescent="0.25">
      <c r="A1550" t="s">
        <v>1590</v>
      </c>
      <c r="B1550" s="18">
        <v>66</v>
      </c>
      <c r="C1550" s="18" t="s">
        <v>26</v>
      </c>
      <c r="D1550" s="18" t="s">
        <v>21</v>
      </c>
      <c r="E1550">
        <v>3.01</v>
      </c>
      <c r="F1550" s="18">
        <v>4</v>
      </c>
      <c r="G1550" s="18" t="s">
        <v>16</v>
      </c>
      <c r="H1550" s="18" t="s">
        <v>56</v>
      </c>
      <c r="I1550">
        <v>13.99</v>
      </c>
      <c r="J1550">
        <v>0</v>
      </c>
      <c r="K1550" t="s">
        <v>60</v>
      </c>
      <c r="L1550">
        <v>2</v>
      </c>
      <c r="M1550">
        <v>0.6</v>
      </c>
      <c r="N1550" t="s">
        <v>46</v>
      </c>
      <c r="O1550" t="str">
        <f t="shared" si="24"/>
        <v>56-100</v>
      </c>
    </row>
    <row r="1551" spans="1:15" x14ac:dyDescent="0.25">
      <c r="A1551" t="s">
        <v>1591</v>
      </c>
      <c r="B1551" s="18">
        <v>21</v>
      </c>
      <c r="C1551" s="18" t="s">
        <v>14</v>
      </c>
      <c r="D1551" s="18" t="s">
        <v>31</v>
      </c>
      <c r="E1551">
        <v>13.63</v>
      </c>
      <c r="F1551" s="18">
        <v>3</v>
      </c>
      <c r="G1551" s="18" t="s">
        <v>27</v>
      </c>
      <c r="H1551" s="18" t="s">
        <v>45</v>
      </c>
      <c r="I1551">
        <v>17.989999999999998</v>
      </c>
      <c r="J1551">
        <v>0</v>
      </c>
      <c r="K1551" t="s">
        <v>28</v>
      </c>
      <c r="L1551">
        <v>1</v>
      </c>
      <c r="M1551">
        <v>3.41</v>
      </c>
      <c r="N1551" t="s">
        <v>46</v>
      </c>
      <c r="O1551" t="str">
        <f t="shared" si="24"/>
        <v>18-25</v>
      </c>
    </row>
    <row r="1552" spans="1:15" x14ac:dyDescent="0.25">
      <c r="A1552" t="s">
        <v>1592</v>
      </c>
      <c r="B1552" s="18">
        <v>51</v>
      </c>
      <c r="C1552" s="18" t="s">
        <v>40</v>
      </c>
      <c r="D1552" s="18" t="s">
        <v>21</v>
      </c>
      <c r="E1552">
        <v>18.53</v>
      </c>
      <c r="F1552" s="18">
        <v>30</v>
      </c>
      <c r="G1552" s="18" t="s">
        <v>32</v>
      </c>
      <c r="H1552" s="18" t="s">
        <v>17</v>
      </c>
      <c r="I1552">
        <v>13.99</v>
      </c>
      <c r="J1552">
        <v>0</v>
      </c>
      <c r="K1552" t="s">
        <v>60</v>
      </c>
      <c r="L1552">
        <v>3</v>
      </c>
      <c r="M1552">
        <v>0.6</v>
      </c>
      <c r="N1552" t="s">
        <v>29</v>
      </c>
      <c r="O1552" t="str">
        <f t="shared" si="24"/>
        <v>36-55</v>
      </c>
    </row>
    <row r="1553" spans="1:15" x14ac:dyDescent="0.25">
      <c r="A1553" t="s">
        <v>1593</v>
      </c>
      <c r="B1553" s="18">
        <v>70</v>
      </c>
      <c r="C1553" s="18" t="s">
        <v>40</v>
      </c>
      <c r="D1553" s="18" t="s">
        <v>15</v>
      </c>
      <c r="E1553">
        <v>1.35</v>
      </c>
      <c r="F1553" s="18">
        <v>46</v>
      </c>
      <c r="G1553" s="18" t="s">
        <v>32</v>
      </c>
      <c r="H1553" s="18" t="s">
        <v>23</v>
      </c>
      <c r="I1553">
        <v>8.99</v>
      </c>
      <c r="J1553">
        <v>1</v>
      </c>
      <c r="K1553" t="s">
        <v>18</v>
      </c>
      <c r="L1553">
        <v>5</v>
      </c>
      <c r="M1553">
        <v>0.03</v>
      </c>
      <c r="N1553" t="s">
        <v>46</v>
      </c>
      <c r="O1553" t="str">
        <f t="shared" si="24"/>
        <v>56-100</v>
      </c>
    </row>
    <row r="1554" spans="1:15" x14ac:dyDescent="0.25">
      <c r="A1554" t="s">
        <v>1594</v>
      </c>
      <c r="B1554" s="18">
        <v>22</v>
      </c>
      <c r="C1554" s="18" t="s">
        <v>40</v>
      </c>
      <c r="D1554" s="18" t="s">
        <v>31</v>
      </c>
      <c r="E1554">
        <v>18.97</v>
      </c>
      <c r="F1554" s="18">
        <v>55</v>
      </c>
      <c r="G1554" s="18" t="s">
        <v>69</v>
      </c>
      <c r="H1554" s="18" t="s">
        <v>56</v>
      </c>
      <c r="I1554">
        <v>17.989999999999998</v>
      </c>
      <c r="J1554">
        <v>1</v>
      </c>
      <c r="K1554" t="s">
        <v>60</v>
      </c>
      <c r="L1554">
        <v>2</v>
      </c>
      <c r="M1554">
        <v>0.34</v>
      </c>
      <c r="N1554" t="s">
        <v>38</v>
      </c>
      <c r="O1554" t="str">
        <f t="shared" si="24"/>
        <v>18-25</v>
      </c>
    </row>
    <row r="1555" spans="1:15" x14ac:dyDescent="0.25">
      <c r="A1555" t="s">
        <v>1595</v>
      </c>
      <c r="B1555" s="18">
        <v>29</v>
      </c>
      <c r="C1555" s="18" t="s">
        <v>40</v>
      </c>
      <c r="D1555" s="18" t="s">
        <v>21</v>
      </c>
      <c r="E1555">
        <v>13.38</v>
      </c>
      <c r="F1555" s="18">
        <v>14</v>
      </c>
      <c r="G1555" s="18" t="s">
        <v>69</v>
      </c>
      <c r="H1555" s="18" t="s">
        <v>17</v>
      </c>
      <c r="I1555">
        <v>13.99</v>
      </c>
      <c r="J1555">
        <v>0</v>
      </c>
      <c r="K1555" t="s">
        <v>42</v>
      </c>
      <c r="L1555">
        <v>5</v>
      </c>
      <c r="M1555">
        <v>0.89</v>
      </c>
      <c r="N1555" t="s">
        <v>33</v>
      </c>
      <c r="O1555" t="str">
        <f t="shared" si="24"/>
        <v>26-35</v>
      </c>
    </row>
    <row r="1556" spans="1:15" x14ac:dyDescent="0.25">
      <c r="A1556" t="s">
        <v>1596</v>
      </c>
      <c r="B1556" s="18">
        <v>22</v>
      </c>
      <c r="C1556" s="18" t="s">
        <v>14</v>
      </c>
      <c r="D1556" s="18" t="s">
        <v>21</v>
      </c>
      <c r="E1556">
        <v>25.13</v>
      </c>
      <c r="F1556" s="18">
        <v>1</v>
      </c>
      <c r="G1556" s="18" t="s">
        <v>16</v>
      </c>
      <c r="H1556" s="18" t="s">
        <v>54</v>
      </c>
      <c r="I1556">
        <v>13.99</v>
      </c>
      <c r="J1556">
        <v>0</v>
      </c>
      <c r="K1556" t="s">
        <v>18</v>
      </c>
      <c r="L1556">
        <v>2</v>
      </c>
      <c r="M1556">
        <v>12.56</v>
      </c>
      <c r="N1556" t="s">
        <v>38</v>
      </c>
      <c r="O1556" t="str">
        <f t="shared" si="24"/>
        <v>18-25</v>
      </c>
    </row>
    <row r="1557" spans="1:15" x14ac:dyDescent="0.25">
      <c r="A1557" t="s">
        <v>1597</v>
      </c>
      <c r="B1557" s="18">
        <v>33</v>
      </c>
      <c r="C1557" s="18" t="s">
        <v>26</v>
      </c>
      <c r="D1557" s="18" t="s">
        <v>31</v>
      </c>
      <c r="E1557">
        <v>0.44</v>
      </c>
      <c r="F1557" s="18">
        <v>17</v>
      </c>
      <c r="G1557" s="18" t="s">
        <v>69</v>
      </c>
      <c r="H1557" s="18" t="s">
        <v>23</v>
      </c>
      <c r="I1557">
        <v>17.989999999999998</v>
      </c>
      <c r="J1557">
        <v>1</v>
      </c>
      <c r="K1557" t="s">
        <v>28</v>
      </c>
      <c r="L1557">
        <v>4</v>
      </c>
      <c r="M1557">
        <v>0.02</v>
      </c>
      <c r="N1557" t="s">
        <v>38</v>
      </c>
      <c r="O1557" t="str">
        <f t="shared" si="24"/>
        <v>26-35</v>
      </c>
    </row>
    <row r="1558" spans="1:15" x14ac:dyDescent="0.25">
      <c r="A1558" t="s">
        <v>1598</v>
      </c>
      <c r="B1558" s="18">
        <v>56</v>
      </c>
      <c r="C1558" s="18" t="s">
        <v>14</v>
      </c>
      <c r="D1558" s="18" t="s">
        <v>31</v>
      </c>
      <c r="E1558">
        <v>3.39</v>
      </c>
      <c r="F1558" s="18">
        <v>45</v>
      </c>
      <c r="G1558" s="18" t="s">
        <v>32</v>
      </c>
      <c r="H1558" s="18" t="s">
        <v>56</v>
      </c>
      <c r="I1558">
        <v>17.989999999999998</v>
      </c>
      <c r="J1558">
        <v>1</v>
      </c>
      <c r="K1558" t="s">
        <v>36</v>
      </c>
      <c r="L1558">
        <v>3</v>
      </c>
      <c r="M1558">
        <v>7.0000000000000007E-2</v>
      </c>
      <c r="N1558" t="s">
        <v>29</v>
      </c>
      <c r="O1558" t="str">
        <f t="shared" si="24"/>
        <v>56-100</v>
      </c>
    </row>
    <row r="1559" spans="1:15" x14ac:dyDescent="0.25">
      <c r="A1559" t="s">
        <v>1599</v>
      </c>
      <c r="B1559" s="18">
        <v>21</v>
      </c>
      <c r="C1559" s="18" t="s">
        <v>14</v>
      </c>
      <c r="D1559" s="18" t="s">
        <v>15</v>
      </c>
      <c r="E1559">
        <v>20.67</v>
      </c>
      <c r="F1559" s="18">
        <v>38</v>
      </c>
      <c r="G1559" s="18" t="s">
        <v>69</v>
      </c>
      <c r="H1559" s="18" t="s">
        <v>17</v>
      </c>
      <c r="I1559">
        <v>8.99</v>
      </c>
      <c r="J1559">
        <v>1</v>
      </c>
      <c r="K1559" t="s">
        <v>28</v>
      </c>
      <c r="L1559">
        <v>1</v>
      </c>
      <c r="M1559">
        <v>0.53</v>
      </c>
      <c r="N1559" t="s">
        <v>46</v>
      </c>
      <c r="O1559" t="str">
        <f t="shared" si="24"/>
        <v>18-25</v>
      </c>
    </row>
    <row r="1560" spans="1:15" x14ac:dyDescent="0.25">
      <c r="A1560" t="s">
        <v>1600</v>
      </c>
      <c r="B1560" s="18">
        <v>32</v>
      </c>
      <c r="C1560" s="18" t="s">
        <v>40</v>
      </c>
      <c r="D1560" s="18" t="s">
        <v>21</v>
      </c>
      <c r="E1560">
        <v>2.91</v>
      </c>
      <c r="F1560" s="18">
        <v>13</v>
      </c>
      <c r="G1560" s="18" t="s">
        <v>16</v>
      </c>
      <c r="H1560" s="18" t="s">
        <v>56</v>
      </c>
      <c r="I1560">
        <v>13.99</v>
      </c>
      <c r="J1560">
        <v>1</v>
      </c>
      <c r="K1560" t="s">
        <v>28</v>
      </c>
      <c r="L1560">
        <v>2</v>
      </c>
      <c r="M1560">
        <v>0.21</v>
      </c>
      <c r="N1560" t="s">
        <v>38</v>
      </c>
      <c r="O1560" t="str">
        <f t="shared" si="24"/>
        <v>26-35</v>
      </c>
    </row>
    <row r="1561" spans="1:15" x14ac:dyDescent="0.25">
      <c r="A1561" t="s">
        <v>1601</v>
      </c>
      <c r="B1561" s="18">
        <v>22</v>
      </c>
      <c r="C1561" s="18" t="s">
        <v>26</v>
      </c>
      <c r="D1561" s="18" t="s">
        <v>21</v>
      </c>
      <c r="E1561">
        <v>0.63</v>
      </c>
      <c r="F1561" s="18">
        <v>9</v>
      </c>
      <c r="G1561" s="18" t="s">
        <v>22</v>
      </c>
      <c r="H1561" s="18" t="s">
        <v>56</v>
      </c>
      <c r="I1561">
        <v>13.99</v>
      </c>
      <c r="J1561">
        <v>1</v>
      </c>
      <c r="K1561" t="s">
        <v>36</v>
      </c>
      <c r="L1561">
        <v>3</v>
      </c>
      <c r="M1561">
        <v>0.06</v>
      </c>
      <c r="N1561" t="s">
        <v>19</v>
      </c>
      <c r="O1561" t="str">
        <f t="shared" si="24"/>
        <v>18-25</v>
      </c>
    </row>
    <row r="1562" spans="1:15" x14ac:dyDescent="0.25">
      <c r="A1562" t="s">
        <v>1602</v>
      </c>
      <c r="B1562" s="18">
        <v>26</v>
      </c>
      <c r="C1562" s="18" t="s">
        <v>14</v>
      </c>
      <c r="D1562" s="18" t="s">
        <v>15</v>
      </c>
      <c r="E1562">
        <v>11.89</v>
      </c>
      <c r="F1562" s="18">
        <v>37</v>
      </c>
      <c r="G1562" s="18" t="s">
        <v>48</v>
      </c>
      <c r="H1562" s="18" t="s">
        <v>56</v>
      </c>
      <c r="I1562">
        <v>8.99</v>
      </c>
      <c r="J1562">
        <v>1</v>
      </c>
      <c r="K1562" t="s">
        <v>60</v>
      </c>
      <c r="L1562">
        <v>2</v>
      </c>
      <c r="M1562">
        <v>0.31</v>
      </c>
      <c r="N1562" t="s">
        <v>38</v>
      </c>
      <c r="O1562" t="str">
        <f t="shared" si="24"/>
        <v>26-35</v>
      </c>
    </row>
    <row r="1563" spans="1:15" x14ac:dyDescent="0.25">
      <c r="A1563" t="s">
        <v>1603</v>
      </c>
      <c r="B1563" s="18">
        <v>63</v>
      </c>
      <c r="C1563" s="18" t="s">
        <v>40</v>
      </c>
      <c r="D1563" s="18" t="s">
        <v>31</v>
      </c>
      <c r="E1563">
        <v>0.81</v>
      </c>
      <c r="F1563" s="18">
        <v>13</v>
      </c>
      <c r="G1563" s="18" t="s">
        <v>27</v>
      </c>
      <c r="H1563" s="18" t="s">
        <v>23</v>
      </c>
      <c r="I1563">
        <v>17.989999999999998</v>
      </c>
      <c r="J1563">
        <v>0</v>
      </c>
      <c r="K1563" t="s">
        <v>60</v>
      </c>
      <c r="L1563">
        <v>5</v>
      </c>
      <c r="M1563">
        <v>0.06</v>
      </c>
      <c r="N1563" t="s">
        <v>38</v>
      </c>
      <c r="O1563" t="str">
        <f t="shared" si="24"/>
        <v>56-100</v>
      </c>
    </row>
    <row r="1564" spans="1:15" x14ac:dyDescent="0.25">
      <c r="A1564" t="s">
        <v>1604</v>
      </c>
      <c r="B1564" s="18">
        <v>59</v>
      </c>
      <c r="C1564" s="18" t="s">
        <v>40</v>
      </c>
      <c r="D1564" s="18" t="s">
        <v>15</v>
      </c>
      <c r="E1564">
        <v>7.32</v>
      </c>
      <c r="F1564" s="18">
        <v>52</v>
      </c>
      <c r="G1564" s="18" t="s">
        <v>22</v>
      </c>
      <c r="H1564" s="18" t="s">
        <v>45</v>
      </c>
      <c r="I1564">
        <v>8.99</v>
      </c>
      <c r="J1564">
        <v>1</v>
      </c>
      <c r="K1564" t="s">
        <v>42</v>
      </c>
      <c r="L1564">
        <v>3</v>
      </c>
      <c r="M1564">
        <v>0.14000000000000001</v>
      </c>
      <c r="N1564" t="s">
        <v>38</v>
      </c>
      <c r="O1564" t="str">
        <f t="shared" si="24"/>
        <v>56-100</v>
      </c>
    </row>
    <row r="1565" spans="1:15" x14ac:dyDescent="0.25">
      <c r="A1565" t="s">
        <v>1605</v>
      </c>
      <c r="B1565" s="18">
        <v>44</v>
      </c>
      <c r="C1565" s="18" t="s">
        <v>14</v>
      </c>
      <c r="D1565" s="18" t="s">
        <v>21</v>
      </c>
      <c r="E1565">
        <v>14.26</v>
      </c>
      <c r="F1565" s="18">
        <v>20</v>
      </c>
      <c r="G1565" s="18" t="s">
        <v>69</v>
      </c>
      <c r="H1565" s="18" t="s">
        <v>45</v>
      </c>
      <c r="I1565">
        <v>13.99</v>
      </c>
      <c r="J1565">
        <v>0</v>
      </c>
      <c r="K1565" t="s">
        <v>42</v>
      </c>
      <c r="L1565">
        <v>1</v>
      </c>
      <c r="M1565">
        <v>0.68</v>
      </c>
      <c r="N1565" t="s">
        <v>24</v>
      </c>
      <c r="O1565" t="str">
        <f t="shared" si="24"/>
        <v>36-55</v>
      </c>
    </row>
    <row r="1566" spans="1:15" x14ac:dyDescent="0.25">
      <c r="A1566" t="s">
        <v>1606</v>
      </c>
      <c r="B1566" s="18">
        <v>59</v>
      </c>
      <c r="C1566" s="18" t="s">
        <v>26</v>
      </c>
      <c r="D1566" s="18" t="s">
        <v>31</v>
      </c>
      <c r="E1566">
        <v>1.7</v>
      </c>
      <c r="F1566" s="18">
        <v>54</v>
      </c>
      <c r="G1566" s="18" t="s">
        <v>32</v>
      </c>
      <c r="H1566" s="18" t="s">
        <v>17</v>
      </c>
      <c r="I1566">
        <v>17.989999999999998</v>
      </c>
      <c r="J1566">
        <v>1</v>
      </c>
      <c r="K1566" t="s">
        <v>28</v>
      </c>
      <c r="L1566">
        <v>3</v>
      </c>
      <c r="M1566">
        <v>0.03</v>
      </c>
      <c r="N1566" t="s">
        <v>38</v>
      </c>
      <c r="O1566" t="str">
        <f t="shared" si="24"/>
        <v>56-100</v>
      </c>
    </row>
    <row r="1567" spans="1:15" x14ac:dyDescent="0.25">
      <c r="A1567" t="s">
        <v>1607</v>
      </c>
      <c r="B1567" s="18">
        <v>70</v>
      </c>
      <c r="C1567" s="18" t="s">
        <v>40</v>
      </c>
      <c r="D1567" s="18" t="s">
        <v>21</v>
      </c>
      <c r="E1567">
        <v>29.3</v>
      </c>
      <c r="F1567" s="18">
        <v>53</v>
      </c>
      <c r="G1567" s="18" t="s">
        <v>27</v>
      </c>
      <c r="H1567" s="18" t="s">
        <v>45</v>
      </c>
      <c r="I1567">
        <v>13.99</v>
      </c>
      <c r="J1567">
        <v>0</v>
      </c>
      <c r="K1567" t="s">
        <v>42</v>
      </c>
      <c r="L1567">
        <v>3</v>
      </c>
      <c r="M1567">
        <v>0.54</v>
      </c>
      <c r="N1567" t="s">
        <v>29</v>
      </c>
      <c r="O1567" t="str">
        <f t="shared" si="24"/>
        <v>56-100</v>
      </c>
    </row>
    <row r="1568" spans="1:15" x14ac:dyDescent="0.25">
      <c r="A1568" t="s">
        <v>1608</v>
      </c>
      <c r="B1568" s="18">
        <v>36</v>
      </c>
      <c r="C1568" s="18" t="s">
        <v>14</v>
      </c>
      <c r="D1568" s="18" t="s">
        <v>21</v>
      </c>
      <c r="E1568">
        <v>15.58</v>
      </c>
      <c r="F1568" s="18">
        <v>43</v>
      </c>
      <c r="G1568" s="18" t="s">
        <v>69</v>
      </c>
      <c r="H1568" s="18" t="s">
        <v>23</v>
      </c>
      <c r="I1568">
        <v>13.99</v>
      </c>
      <c r="J1568">
        <v>0</v>
      </c>
      <c r="K1568" t="s">
        <v>60</v>
      </c>
      <c r="L1568">
        <v>4</v>
      </c>
      <c r="M1568">
        <v>0.35</v>
      </c>
      <c r="N1568" t="s">
        <v>46</v>
      </c>
      <c r="O1568" t="str">
        <f t="shared" si="24"/>
        <v>36-55</v>
      </c>
    </row>
    <row r="1569" spans="1:15" x14ac:dyDescent="0.25">
      <c r="A1569" t="s">
        <v>1609</v>
      </c>
      <c r="B1569" s="18">
        <v>53</v>
      </c>
      <c r="C1569" s="18" t="s">
        <v>26</v>
      </c>
      <c r="D1569" s="18" t="s">
        <v>21</v>
      </c>
      <c r="E1569">
        <v>1.72</v>
      </c>
      <c r="F1569" s="18">
        <v>19</v>
      </c>
      <c r="G1569" s="18" t="s">
        <v>27</v>
      </c>
      <c r="H1569" s="18" t="s">
        <v>17</v>
      </c>
      <c r="I1569">
        <v>13.99</v>
      </c>
      <c r="J1569">
        <v>1</v>
      </c>
      <c r="K1569" t="s">
        <v>60</v>
      </c>
      <c r="L1569">
        <v>1</v>
      </c>
      <c r="M1569">
        <v>0.09</v>
      </c>
      <c r="N1569" t="s">
        <v>33</v>
      </c>
      <c r="O1569" t="str">
        <f t="shared" si="24"/>
        <v>36-55</v>
      </c>
    </row>
    <row r="1570" spans="1:15" x14ac:dyDescent="0.25">
      <c r="A1570" t="s">
        <v>1610</v>
      </c>
      <c r="B1570" s="18">
        <v>35</v>
      </c>
      <c r="C1570" s="18" t="s">
        <v>14</v>
      </c>
      <c r="D1570" s="18" t="s">
        <v>31</v>
      </c>
      <c r="E1570">
        <v>14.46</v>
      </c>
      <c r="F1570" s="18">
        <v>44</v>
      </c>
      <c r="G1570" s="18" t="s">
        <v>69</v>
      </c>
      <c r="H1570" s="18" t="s">
        <v>56</v>
      </c>
      <c r="I1570">
        <v>17.989999999999998</v>
      </c>
      <c r="J1570">
        <v>1</v>
      </c>
      <c r="K1570" t="s">
        <v>36</v>
      </c>
      <c r="L1570">
        <v>1</v>
      </c>
      <c r="M1570">
        <v>0.32</v>
      </c>
      <c r="N1570" t="s">
        <v>19</v>
      </c>
      <c r="O1570" t="str">
        <f t="shared" si="24"/>
        <v>26-35</v>
      </c>
    </row>
    <row r="1571" spans="1:15" x14ac:dyDescent="0.25">
      <c r="A1571" t="s">
        <v>1611</v>
      </c>
      <c r="B1571" s="18">
        <v>24</v>
      </c>
      <c r="C1571" s="18" t="s">
        <v>40</v>
      </c>
      <c r="D1571" s="18" t="s">
        <v>15</v>
      </c>
      <c r="E1571">
        <v>5.91</v>
      </c>
      <c r="F1571" s="18">
        <v>25</v>
      </c>
      <c r="G1571" s="18" t="s">
        <v>32</v>
      </c>
      <c r="H1571" s="18" t="s">
        <v>45</v>
      </c>
      <c r="I1571">
        <v>8.99</v>
      </c>
      <c r="J1571">
        <v>1</v>
      </c>
      <c r="K1571" t="s">
        <v>42</v>
      </c>
      <c r="L1571">
        <v>1</v>
      </c>
      <c r="M1571">
        <v>0.23</v>
      </c>
      <c r="N1571" t="s">
        <v>19</v>
      </c>
      <c r="O1571" t="str">
        <f t="shared" si="24"/>
        <v>18-25</v>
      </c>
    </row>
    <row r="1572" spans="1:15" x14ac:dyDescent="0.25">
      <c r="A1572" t="s">
        <v>1612</v>
      </c>
      <c r="B1572" s="18">
        <v>68</v>
      </c>
      <c r="C1572" s="18" t="s">
        <v>14</v>
      </c>
      <c r="D1572" s="18" t="s">
        <v>15</v>
      </c>
      <c r="E1572">
        <v>6.53</v>
      </c>
      <c r="F1572" s="18">
        <v>6</v>
      </c>
      <c r="G1572" s="18" t="s">
        <v>22</v>
      </c>
      <c r="H1572" s="18" t="s">
        <v>45</v>
      </c>
      <c r="I1572">
        <v>8.99</v>
      </c>
      <c r="J1572">
        <v>0</v>
      </c>
      <c r="K1572" t="s">
        <v>42</v>
      </c>
      <c r="L1572">
        <v>4</v>
      </c>
      <c r="M1572">
        <v>0.93</v>
      </c>
      <c r="N1572" t="s">
        <v>51</v>
      </c>
      <c r="O1572" t="str">
        <f t="shared" si="24"/>
        <v>56-100</v>
      </c>
    </row>
    <row r="1573" spans="1:15" x14ac:dyDescent="0.25">
      <c r="A1573" t="s">
        <v>1613</v>
      </c>
      <c r="B1573" s="18">
        <v>40</v>
      </c>
      <c r="C1573" s="18" t="s">
        <v>26</v>
      </c>
      <c r="D1573" s="18" t="s">
        <v>21</v>
      </c>
      <c r="E1573">
        <v>4.26</v>
      </c>
      <c r="F1573" s="18">
        <v>49</v>
      </c>
      <c r="G1573" s="18" t="s">
        <v>22</v>
      </c>
      <c r="H1573" s="18" t="s">
        <v>17</v>
      </c>
      <c r="I1573">
        <v>13.99</v>
      </c>
      <c r="J1573">
        <v>1</v>
      </c>
      <c r="K1573" t="s">
        <v>36</v>
      </c>
      <c r="L1573">
        <v>4</v>
      </c>
      <c r="M1573">
        <v>0.09</v>
      </c>
      <c r="N1573" t="s">
        <v>51</v>
      </c>
      <c r="O1573" t="str">
        <f t="shared" si="24"/>
        <v>36-55</v>
      </c>
    </row>
    <row r="1574" spans="1:15" x14ac:dyDescent="0.25">
      <c r="A1574" t="s">
        <v>1614</v>
      </c>
      <c r="B1574" s="18">
        <v>36</v>
      </c>
      <c r="C1574" s="18" t="s">
        <v>14</v>
      </c>
      <c r="D1574" s="18" t="s">
        <v>15</v>
      </c>
      <c r="E1574">
        <v>22.43</v>
      </c>
      <c r="F1574" s="18">
        <v>2</v>
      </c>
      <c r="G1574" s="18" t="s">
        <v>48</v>
      </c>
      <c r="H1574" s="18" t="s">
        <v>56</v>
      </c>
      <c r="I1574">
        <v>8.99</v>
      </c>
      <c r="J1574">
        <v>0</v>
      </c>
      <c r="K1574" t="s">
        <v>28</v>
      </c>
      <c r="L1574">
        <v>4</v>
      </c>
      <c r="M1574">
        <v>7.48</v>
      </c>
      <c r="N1574" t="s">
        <v>38</v>
      </c>
      <c r="O1574" t="str">
        <f t="shared" si="24"/>
        <v>36-55</v>
      </c>
    </row>
    <row r="1575" spans="1:15" x14ac:dyDescent="0.25">
      <c r="A1575" t="s">
        <v>1615</v>
      </c>
      <c r="B1575" s="18">
        <v>70</v>
      </c>
      <c r="C1575" s="18" t="s">
        <v>14</v>
      </c>
      <c r="D1575" s="18" t="s">
        <v>15</v>
      </c>
      <c r="E1575">
        <v>23.08</v>
      </c>
      <c r="F1575" s="18">
        <v>25</v>
      </c>
      <c r="G1575" s="18" t="s">
        <v>48</v>
      </c>
      <c r="H1575" s="18" t="s">
        <v>17</v>
      </c>
      <c r="I1575">
        <v>8.99</v>
      </c>
      <c r="J1575">
        <v>0</v>
      </c>
      <c r="K1575" t="s">
        <v>36</v>
      </c>
      <c r="L1575">
        <v>3</v>
      </c>
      <c r="M1575">
        <v>0.89</v>
      </c>
      <c r="N1575" t="s">
        <v>46</v>
      </c>
      <c r="O1575" t="str">
        <f t="shared" si="24"/>
        <v>56-100</v>
      </c>
    </row>
    <row r="1576" spans="1:15" x14ac:dyDescent="0.25">
      <c r="A1576" t="s">
        <v>1616</v>
      </c>
      <c r="B1576" s="18">
        <v>68</v>
      </c>
      <c r="C1576" s="18" t="s">
        <v>26</v>
      </c>
      <c r="D1576" s="18" t="s">
        <v>31</v>
      </c>
      <c r="E1576">
        <v>0.2</v>
      </c>
      <c r="F1576" s="18">
        <v>32</v>
      </c>
      <c r="G1576" s="18" t="s">
        <v>69</v>
      </c>
      <c r="H1576" s="18" t="s">
        <v>45</v>
      </c>
      <c r="I1576">
        <v>17.989999999999998</v>
      </c>
      <c r="J1576">
        <v>1</v>
      </c>
      <c r="K1576" t="s">
        <v>28</v>
      </c>
      <c r="L1576">
        <v>1</v>
      </c>
      <c r="M1576">
        <v>0.01</v>
      </c>
      <c r="N1576" t="s">
        <v>33</v>
      </c>
      <c r="O1576" t="str">
        <f t="shared" si="24"/>
        <v>56-100</v>
      </c>
    </row>
    <row r="1577" spans="1:15" x14ac:dyDescent="0.25">
      <c r="A1577" t="s">
        <v>1617</v>
      </c>
      <c r="B1577" s="18">
        <v>23</v>
      </c>
      <c r="C1577" s="18" t="s">
        <v>14</v>
      </c>
      <c r="D1577" s="18" t="s">
        <v>15</v>
      </c>
      <c r="E1577">
        <v>6.27</v>
      </c>
      <c r="F1577" s="18">
        <v>52</v>
      </c>
      <c r="G1577" s="18" t="s">
        <v>22</v>
      </c>
      <c r="H1577" s="18" t="s">
        <v>45</v>
      </c>
      <c r="I1577">
        <v>8.99</v>
      </c>
      <c r="J1577">
        <v>1</v>
      </c>
      <c r="K1577" t="s">
        <v>18</v>
      </c>
      <c r="L1577">
        <v>5</v>
      </c>
      <c r="M1577">
        <v>0.12</v>
      </c>
      <c r="N1577" t="s">
        <v>24</v>
      </c>
      <c r="O1577" t="str">
        <f t="shared" si="24"/>
        <v>18-25</v>
      </c>
    </row>
    <row r="1578" spans="1:15" x14ac:dyDescent="0.25">
      <c r="A1578" t="s">
        <v>1618</v>
      </c>
      <c r="B1578" s="18">
        <v>68</v>
      </c>
      <c r="C1578" s="18" t="s">
        <v>14</v>
      </c>
      <c r="D1578" s="18" t="s">
        <v>31</v>
      </c>
      <c r="E1578">
        <v>1.67</v>
      </c>
      <c r="F1578" s="18">
        <v>18</v>
      </c>
      <c r="G1578" s="18" t="s">
        <v>16</v>
      </c>
      <c r="H1578" s="18" t="s">
        <v>23</v>
      </c>
      <c r="I1578">
        <v>17.989999999999998</v>
      </c>
      <c r="J1578">
        <v>1</v>
      </c>
      <c r="K1578" t="s">
        <v>42</v>
      </c>
      <c r="L1578">
        <v>3</v>
      </c>
      <c r="M1578">
        <v>0.09</v>
      </c>
      <c r="N1578" t="s">
        <v>38</v>
      </c>
      <c r="O1578" t="str">
        <f t="shared" si="24"/>
        <v>56-100</v>
      </c>
    </row>
    <row r="1579" spans="1:15" x14ac:dyDescent="0.25">
      <c r="A1579" t="s">
        <v>1619</v>
      </c>
      <c r="B1579" s="18">
        <v>19</v>
      </c>
      <c r="C1579" s="18" t="s">
        <v>26</v>
      </c>
      <c r="D1579" s="18" t="s">
        <v>21</v>
      </c>
      <c r="E1579">
        <v>0.93</v>
      </c>
      <c r="F1579" s="18">
        <v>26</v>
      </c>
      <c r="G1579" s="18" t="s">
        <v>69</v>
      </c>
      <c r="H1579" s="18" t="s">
        <v>45</v>
      </c>
      <c r="I1579">
        <v>13.99</v>
      </c>
      <c r="J1579">
        <v>1</v>
      </c>
      <c r="K1579" t="s">
        <v>36</v>
      </c>
      <c r="L1579">
        <v>3</v>
      </c>
      <c r="M1579">
        <v>0.03</v>
      </c>
      <c r="N1579" t="s">
        <v>19</v>
      </c>
      <c r="O1579" t="str">
        <f t="shared" si="24"/>
        <v>18-25</v>
      </c>
    </row>
    <row r="1580" spans="1:15" x14ac:dyDescent="0.25">
      <c r="A1580" s="1" t="s">
        <v>1620</v>
      </c>
      <c r="B1580" s="18">
        <v>62</v>
      </c>
      <c r="C1580" s="18" t="s">
        <v>40</v>
      </c>
      <c r="D1580" s="18" t="s">
        <v>31</v>
      </c>
      <c r="E1580">
        <v>4.25</v>
      </c>
      <c r="F1580" s="18">
        <v>40</v>
      </c>
      <c r="G1580" s="18" t="s">
        <v>27</v>
      </c>
      <c r="H1580" s="18" t="s">
        <v>23</v>
      </c>
      <c r="I1580">
        <v>17.989999999999998</v>
      </c>
      <c r="J1580">
        <v>1</v>
      </c>
      <c r="K1580" t="s">
        <v>60</v>
      </c>
      <c r="L1580">
        <v>2</v>
      </c>
      <c r="M1580">
        <v>0.1</v>
      </c>
      <c r="N1580" t="s">
        <v>46</v>
      </c>
      <c r="O1580" t="str">
        <f t="shared" si="24"/>
        <v>56-100</v>
      </c>
    </row>
    <row r="1581" spans="1:15" x14ac:dyDescent="0.25">
      <c r="A1581" t="s">
        <v>1621</v>
      </c>
      <c r="B1581" s="18">
        <v>60</v>
      </c>
      <c r="C1581" s="18" t="s">
        <v>26</v>
      </c>
      <c r="D1581" s="18" t="s">
        <v>31</v>
      </c>
      <c r="E1581">
        <v>11.15</v>
      </c>
      <c r="F1581" s="18">
        <v>49</v>
      </c>
      <c r="G1581" s="18" t="s">
        <v>48</v>
      </c>
      <c r="H1581" s="18" t="s">
        <v>54</v>
      </c>
      <c r="I1581">
        <v>17.989999999999998</v>
      </c>
      <c r="J1581">
        <v>1</v>
      </c>
      <c r="K1581" t="s">
        <v>28</v>
      </c>
      <c r="L1581">
        <v>5</v>
      </c>
      <c r="M1581">
        <v>0.22</v>
      </c>
      <c r="N1581" t="s">
        <v>38</v>
      </c>
      <c r="O1581" t="str">
        <f t="shared" si="24"/>
        <v>56-100</v>
      </c>
    </row>
    <row r="1582" spans="1:15" x14ac:dyDescent="0.25">
      <c r="A1582" t="s">
        <v>1622</v>
      </c>
      <c r="B1582" s="18">
        <v>31</v>
      </c>
      <c r="C1582" s="18" t="s">
        <v>14</v>
      </c>
      <c r="D1582" s="18" t="s">
        <v>31</v>
      </c>
      <c r="E1582">
        <v>21.92</v>
      </c>
      <c r="F1582" s="18">
        <v>54</v>
      </c>
      <c r="G1582" s="18" t="s">
        <v>27</v>
      </c>
      <c r="H1582" s="18" t="s">
        <v>17</v>
      </c>
      <c r="I1582">
        <v>17.989999999999998</v>
      </c>
      <c r="J1582">
        <v>0</v>
      </c>
      <c r="K1582" t="s">
        <v>42</v>
      </c>
      <c r="L1582">
        <v>3</v>
      </c>
      <c r="M1582">
        <v>0.4</v>
      </c>
      <c r="N1582" t="s">
        <v>51</v>
      </c>
      <c r="O1582" t="str">
        <f t="shared" si="24"/>
        <v>26-35</v>
      </c>
    </row>
    <row r="1583" spans="1:15" x14ac:dyDescent="0.25">
      <c r="A1583" t="s">
        <v>1623</v>
      </c>
      <c r="B1583" s="18">
        <v>31</v>
      </c>
      <c r="C1583" s="18" t="s">
        <v>40</v>
      </c>
      <c r="D1583" s="18" t="s">
        <v>31</v>
      </c>
      <c r="E1583">
        <v>3.81</v>
      </c>
      <c r="F1583" s="18">
        <v>39</v>
      </c>
      <c r="G1583" s="18" t="s">
        <v>27</v>
      </c>
      <c r="H1583" s="18" t="s">
        <v>17</v>
      </c>
      <c r="I1583">
        <v>17.989999999999998</v>
      </c>
      <c r="J1583">
        <v>1</v>
      </c>
      <c r="K1583" t="s">
        <v>28</v>
      </c>
      <c r="L1583">
        <v>1</v>
      </c>
      <c r="M1583">
        <v>0.1</v>
      </c>
      <c r="N1583" t="s">
        <v>51</v>
      </c>
      <c r="O1583" t="str">
        <f t="shared" si="24"/>
        <v>26-35</v>
      </c>
    </row>
    <row r="1584" spans="1:15" x14ac:dyDescent="0.25">
      <c r="A1584" t="s">
        <v>1624</v>
      </c>
      <c r="B1584" s="18">
        <v>37</v>
      </c>
      <c r="C1584" s="18" t="s">
        <v>40</v>
      </c>
      <c r="D1584" s="18" t="s">
        <v>21</v>
      </c>
      <c r="E1584">
        <v>0.02</v>
      </c>
      <c r="F1584" s="18">
        <v>10</v>
      </c>
      <c r="G1584" s="18" t="s">
        <v>22</v>
      </c>
      <c r="H1584" s="18" t="s">
        <v>17</v>
      </c>
      <c r="I1584">
        <v>13.99</v>
      </c>
      <c r="J1584">
        <v>0</v>
      </c>
      <c r="K1584" t="s">
        <v>42</v>
      </c>
      <c r="L1584">
        <v>5</v>
      </c>
      <c r="M1584">
        <v>0</v>
      </c>
      <c r="N1584" t="s">
        <v>24</v>
      </c>
      <c r="O1584" t="str">
        <f t="shared" si="24"/>
        <v>36-55</v>
      </c>
    </row>
    <row r="1585" spans="1:15" x14ac:dyDescent="0.25">
      <c r="A1585" t="s">
        <v>1625</v>
      </c>
      <c r="B1585" s="18">
        <v>20</v>
      </c>
      <c r="C1585" s="18" t="s">
        <v>14</v>
      </c>
      <c r="D1585" s="18" t="s">
        <v>31</v>
      </c>
      <c r="E1585">
        <v>16.64</v>
      </c>
      <c r="F1585" s="18">
        <v>40</v>
      </c>
      <c r="G1585" s="18" t="s">
        <v>22</v>
      </c>
      <c r="H1585" s="18" t="s">
        <v>54</v>
      </c>
      <c r="I1585">
        <v>17.989999999999998</v>
      </c>
      <c r="J1585">
        <v>1</v>
      </c>
      <c r="K1585" t="s">
        <v>18</v>
      </c>
      <c r="L1585">
        <v>3</v>
      </c>
      <c r="M1585">
        <v>0.41</v>
      </c>
      <c r="N1585" t="s">
        <v>29</v>
      </c>
      <c r="O1585" t="str">
        <f t="shared" si="24"/>
        <v>18-25</v>
      </c>
    </row>
    <row r="1586" spans="1:15" x14ac:dyDescent="0.25">
      <c r="A1586" t="s">
        <v>1626</v>
      </c>
      <c r="B1586" s="18">
        <v>36</v>
      </c>
      <c r="C1586" s="18" t="s">
        <v>40</v>
      </c>
      <c r="D1586" s="18" t="s">
        <v>31</v>
      </c>
      <c r="E1586">
        <v>3.24</v>
      </c>
      <c r="F1586" s="18">
        <v>53</v>
      </c>
      <c r="G1586" s="18" t="s">
        <v>48</v>
      </c>
      <c r="H1586" s="18" t="s">
        <v>54</v>
      </c>
      <c r="I1586">
        <v>17.989999999999998</v>
      </c>
      <c r="J1586">
        <v>1</v>
      </c>
      <c r="K1586" t="s">
        <v>42</v>
      </c>
      <c r="L1586">
        <v>1</v>
      </c>
      <c r="M1586">
        <v>0.06</v>
      </c>
      <c r="N1586" t="s">
        <v>29</v>
      </c>
      <c r="O1586" t="str">
        <f t="shared" si="24"/>
        <v>36-55</v>
      </c>
    </row>
    <row r="1587" spans="1:15" x14ac:dyDescent="0.25">
      <c r="A1587" t="s">
        <v>1627</v>
      </c>
      <c r="B1587" s="18">
        <v>43</v>
      </c>
      <c r="C1587" s="18" t="s">
        <v>40</v>
      </c>
      <c r="D1587" s="18" t="s">
        <v>31</v>
      </c>
      <c r="E1587">
        <v>11.97</v>
      </c>
      <c r="F1587" s="18">
        <v>57</v>
      </c>
      <c r="G1587" s="18" t="s">
        <v>27</v>
      </c>
      <c r="H1587" s="18" t="s">
        <v>56</v>
      </c>
      <c r="I1587">
        <v>17.989999999999998</v>
      </c>
      <c r="J1587">
        <v>1</v>
      </c>
      <c r="K1587" t="s">
        <v>36</v>
      </c>
      <c r="L1587">
        <v>2</v>
      </c>
      <c r="M1587">
        <v>0.21</v>
      </c>
      <c r="N1587" t="s">
        <v>29</v>
      </c>
      <c r="O1587" t="str">
        <f t="shared" si="24"/>
        <v>36-55</v>
      </c>
    </row>
    <row r="1588" spans="1:15" x14ac:dyDescent="0.25">
      <c r="A1588" t="s">
        <v>1628</v>
      </c>
      <c r="B1588" s="18">
        <v>25</v>
      </c>
      <c r="C1588" s="18" t="s">
        <v>26</v>
      </c>
      <c r="D1588" s="18" t="s">
        <v>15</v>
      </c>
      <c r="E1588">
        <v>2.5299999999999998</v>
      </c>
      <c r="F1588" s="18">
        <v>25</v>
      </c>
      <c r="G1588" s="18" t="s">
        <v>69</v>
      </c>
      <c r="H1588" s="18" t="s">
        <v>54</v>
      </c>
      <c r="I1588">
        <v>8.99</v>
      </c>
      <c r="J1588">
        <v>1</v>
      </c>
      <c r="K1588" t="s">
        <v>36</v>
      </c>
      <c r="L1588">
        <v>1</v>
      </c>
      <c r="M1588">
        <v>0.1</v>
      </c>
      <c r="N1588" t="s">
        <v>51</v>
      </c>
      <c r="O1588" t="str">
        <f t="shared" si="24"/>
        <v>18-25</v>
      </c>
    </row>
    <row r="1589" spans="1:15" x14ac:dyDescent="0.25">
      <c r="A1589" t="s">
        <v>1629</v>
      </c>
      <c r="B1589" s="18">
        <v>50</v>
      </c>
      <c r="C1589" s="18" t="s">
        <v>26</v>
      </c>
      <c r="D1589" s="18" t="s">
        <v>21</v>
      </c>
      <c r="E1589">
        <v>8.43</v>
      </c>
      <c r="F1589" s="18">
        <v>16</v>
      </c>
      <c r="G1589" s="18" t="s">
        <v>22</v>
      </c>
      <c r="H1589" s="18" t="s">
        <v>17</v>
      </c>
      <c r="I1589">
        <v>13.99</v>
      </c>
      <c r="J1589">
        <v>0</v>
      </c>
      <c r="K1589" t="s">
        <v>42</v>
      </c>
      <c r="L1589">
        <v>3</v>
      </c>
      <c r="M1589">
        <v>0.5</v>
      </c>
      <c r="N1589" t="s">
        <v>51</v>
      </c>
      <c r="O1589" t="str">
        <f t="shared" si="24"/>
        <v>36-55</v>
      </c>
    </row>
    <row r="1590" spans="1:15" x14ac:dyDescent="0.25">
      <c r="A1590" t="s">
        <v>1630</v>
      </c>
      <c r="B1590" s="18">
        <v>70</v>
      </c>
      <c r="C1590" s="18" t="s">
        <v>40</v>
      </c>
      <c r="D1590" s="18" t="s">
        <v>31</v>
      </c>
      <c r="E1590">
        <v>3.19</v>
      </c>
      <c r="F1590" s="18">
        <v>24</v>
      </c>
      <c r="G1590" s="18" t="s">
        <v>27</v>
      </c>
      <c r="H1590" s="18" t="s">
        <v>54</v>
      </c>
      <c r="I1590">
        <v>17.989999999999998</v>
      </c>
      <c r="J1590">
        <v>1</v>
      </c>
      <c r="K1590" t="s">
        <v>28</v>
      </c>
      <c r="L1590">
        <v>2</v>
      </c>
      <c r="M1590">
        <v>0.13</v>
      </c>
      <c r="N1590" t="s">
        <v>24</v>
      </c>
      <c r="O1590" t="str">
        <f t="shared" si="24"/>
        <v>56-100</v>
      </c>
    </row>
    <row r="1591" spans="1:15" x14ac:dyDescent="0.25">
      <c r="A1591" t="s">
        <v>1631</v>
      </c>
      <c r="B1591" s="18">
        <v>47</v>
      </c>
      <c r="C1591" s="18" t="s">
        <v>40</v>
      </c>
      <c r="D1591" s="18" t="s">
        <v>31</v>
      </c>
      <c r="E1591">
        <v>9.82</v>
      </c>
      <c r="F1591" s="18">
        <v>55</v>
      </c>
      <c r="G1591" s="18" t="s">
        <v>69</v>
      </c>
      <c r="H1591" s="18" t="s">
        <v>23</v>
      </c>
      <c r="I1591">
        <v>17.989999999999998</v>
      </c>
      <c r="J1591">
        <v>0</v>
      </c>
      <c r="K1591" t="s">
        <v>36</v>
      </c>
      <c r="L1591">
        <v>5</v>
      </c>
      <c r="M1591">
        <v>0.18</v>
      </c>
      <c r="N1591" t="s">
        <v>29</v>
      </c>
      <c r="O1591" t="str">
        <f t="shared" si="24"/>
        <v>36-55</v>
      </c>
    </row>
    <row r="1592" spans="1:15" x14ac:dyDescent="0.25">
      <c r="A1592" t="s">
        <v>1632</v>
      </c>
      <c r="B1592" s="18">
        <v>42</v>
      </c>
      <c r="C1592" s="18" t="s">
        <v>26</v>
      </c>
      <c r="D1592" s="18" t="s">
        <v>15</v>
      </c>
      <c r="E1592">
        <v>1.52</v>
      </c>
      <c r="F1592" s="18">
        <v>48</v>
      </c>
      <c r="G1592" s="18" t="s">
        <v>16</v>
      </c>
      <c r="H1592" s="18" t="s">
        <v>56</v>
      </c>
      <c r="I1592">
        <v>8.99</v>
      </c>
      <c r="J1592">
        <v>1</v>
      </c>
      <c r="K1592" t="s">
        <v>36</v>
      </c>
      <c r="L1592">
        <v>5</v>
      </c>
      <c r="M1592">
        <v>0.03</v>
      </c>
      <c r="N1592" t="s">
        <v>38</v>
      </c>
      <c r="O1592" t="str">
        <f t="shared" si="24"/>
        <v>36-55</v>
      </c>
    </row>
    <row r="1593" spans="1:15" x14ac:dyDescent="0.25">
      <c r="A1593" t="s">
        <v>1633</v>
      </c>
      <c r="B1593" s="18">
        <v>57</v>
      </c>
      <c r="C1593" s="18" t="s">
        <v>40</v>
      </c>
      <c r="D1593" s="18" t="s">
        <v>31</v>
      </c>
      <c r="E1593">
        <v>24.49</v>
      </c>
      <c r="F1593" s="18">
        <v>46</v>
      </c>
      <c r="G1593" s="18" t="s">
        <v>32</v>
      </c>
      <c r="H1593" s="18" t="s">
        <v>17</v>
      </c>
      <c r="I1593">
        <v>17.989999999999998</v>
      </c>
      <c r="J1593">
        <v>0</v>
      </c>
      <c r="K1593" t="s">
        <v>18</v>
      </c>
      <c r="L1593">
        <v>4</v>
      </c>
      <c r="M1593">
        <v>0.52</v>
      </c>
      <c r="N1593" t="s">
        <v>19</v>
      </c>
      <c r="O1593" t="str">
        <f t="shared" si="24"/>
        <v>56-100</v>
      </c>
    </row>
    <row r="1594" spans="1:15" x14ac:dyDescent="0.25">
      <c r="A1594" t="s">
        <v>1634</v>
      </c>
      <c r="B1594" s="18">
        <v>69</v>
      </c>
      <c r="C1594" s="18" t="s">
        <v>26</v>
      </c>
      <c r="D1594" s="18" t="s">
        <v>21</v>
      </c>
      <c r="E1594">
        <v>3.35</v>
      </c>
      <c r="F1594" s="18">
        <v>5</v>
      </c>
      <c r="G1594" s="18" t="s">
        <v>22</v>
      </c>
      <c r="H1594" s="18" t="s">
        <v>45</v>
      </c>
      <c r="I1594">
        <v>13.99</v>
      </c>
      <c r="J1594">
        <v>0</v>
      </c>
      <c r="K1594" t="s">
        <v>18</v>
      </c>
      <c r="L1594">
        <v>4</v>
      </c>
      <c r="M1594">
        <v>0.56000000000000005</v>
      </c>
      <c r="N1594" t="s">
        <v>19</v>
      </c>
      <c r="O1594" t="str">
        <f t="shared" si="24"/>
        <v>56-100</v>
      </c>
    </row>
    <row r="1595" spans="1:15" x14ac:dyDescent="0.25">
      <c r="A1595" t="s">
        <v>1635</v>
      </c>
      <c r="B1595" s="18">
        <v>55</v>
      </c>
      <c r="C1595" s="18" t="s">
        <v>40</v>
      </c>
      <c r="D1595" s="18" t="s">
        <v>31</v>
      </c>
      <c r="E1595">
        <v>1.2</v>
      </c>
      <c r="F1595" s="18">
        <v>32</v>
      </c>
      <c r="G1595" s="18" t="s">
        <v>22</v>
      </c>
      <c r="H1595" s="18" t="s">
        <v>54</v>
      </c>
      <c r="I1595">
        <v>17.989999999999998</v>
      </c>
      <c r="J1595">
        <v>1</v>
      </c>
      <c r="K1595" t="s">
        <v>60</v>
      </c>
      <c r="L1595">
        <v>4</v>
      </c>
      <c r="M1595">
        <v>0.04</v>
      </c>
      <c r="N1595" t="s">
        <v>29</v>
      </c>
      <c r="O1595" t="str">
        <f t="shared" si="24"/>
        <v>36-55</v>
      </c>
    </row>
    <row r="1596" spans="1:15" x14ac:dyDescent="0.25">
      <c r="A1596" t="s">
        <v>1636</v>
      </c>
      <c r="B1596" s="18">
        <v>40</v>
      </c>
      <c r="C1596" s="18" t="s">
        <v>40</v>
      </c>
      <c r="D1596" s="18" t="s">
        <v>31</v>
      </c>
      <c r="E1596">
        <v>4.68</v>
      </c>
      <c r="F1596" s="18">
        <v>5</v>
      </c>
      <c r="G1596" s="18" t="s">
        <v>22</v>
      </c>
      <c r="H1596" s="18" t="s">
        <v>56</v>
      </c>
      <c r="I1596">
        <v>17.989999999999998</v>
      </c>
      <c r="J1596">
        <v>0</v>
      </c>
      <c r="K1596" t="s">
        <v>36</v>
      </c>
      <c r="L1596">
        <v>4</v>
      </c>
      <c r="M1596">
        <v>0.78</v>
      </c>
      <c r="N1596" t="s">
        <v>33</v>
      </c>
      <c r="O1596" t="str">
        <f t="shared" si="24"/>
        <v>36-55</v>
      </c>
    </row>
    <row r="1597" spans="1:15" x14ac:dyDescent="0.25">
      <c r="A1597" t="s">
        <v>1637</v>
      </c>
      <c r="B1597" s="18">
        <v>52</v>
      </c>
      <c r="C1597" s="18" t="s">
        <v>40</v>
      </c>
      <c r="D1597" s="18" t="s">
        <v>21</v>
      </c>
      <c r="E1597">
        <v>17.260000000000002</v>
      </c>
      <c r="F1597" s="18">
        <v>58</v>
      </c>
      <c r="G1597" s="18" t="s">
        <v>69</v>
      </c>
      <c r="H1597" s="18" t="s">
        <v>23</v>
      </c>
      <c r="I1597">
        <v>13.99</v>
      </c>
      <c r="J1597">
        <v>1</v>
      </c>
      <c r="K1597" t="s">
        <v>28</v>
      </c>
      <c r="L1597">
        <v>4</v>
      </c>
      <c r="M1597">
        <v>0.28999999999999998</v>
      </c>
      <c r="N1597" t="s">
        <v>46</v>
      </c>
      <c r="O1597" t="str">
        <f t="shared" si="24"/>
        <v>36-55</v>
      </c>
    </row>
    <row r="1598" spans="1:15" x14ac:dyDescent="0.25">
      <c r="A1598" t="s">
        <v>1638</v>
      </c>
      <c r="B1598" s="18">
        <v>49</v>
      </c>
      <c r="C1598" s="18" t="s">
        <v>26</v>
      </c>
      <c r="D1598" s="18" t="s">
        <v>21</v>
      </c>
      <c r="E1598">
        <v>11.88</v>
      </c>
      <c r="F1598" s="18">
        <v>41</v>
      </c>
      <c r="G1598" s="18" t="s">
        <v>27</v>
      </c>
      <c r="H1598" s="18" t="s">
        <v>54</v>
      </c>
      <c r="I1598">
        <v>13.99</v>
      </c>
      <c r="J1598">
        <v>0</v>
      </c>
      <c r="K1598" t="s">
        <v>60</v>
      </c>
      <c r="L1598">
        <v>4</v>
      </c>
      <c r="M1598">
        <v>0.28000000000000003</v>
      </c>
      <c r="N1598" t="s">
        <v>33</v>
      </c>
      <c r="O1598" t="str">
        <f t="shared" si="24"/>
        <v>36-55</v>
      </c>
    </row>
    <row r="1599" spans="1:15" x14ac:dyDescent="0.25">
      <c r="A1599" t="s">
        <v>1639</v>
      </c>
      <c r="B1599" s="18">
        <v>61</v>
      </c>
      <c r="C1599" s="18" t="s">
        <v>14</v>
      </c>
      <c r="D1599" s="18" t="s">
        <v>31</v>
      </c>
      <c r="E1599">
        <v>4.58</v>
      </c>
      <c r="F1599" s="18">
        <v>33</v>
      </c>
      <c r="G1599" s="18" t="s">
        <v>22</v>
      </c>
      <c r="H1599" s="18" t="s">
        <v>23</v>
      </c>
      <c r="I1599">
        <v>17.989999999999998</v>
      </c>
      <c r="J1599">
        <v>1</v>
      </c>
      <c r="K1599" t="s">
        <v>18</v>
      </c>
      <c r="L1599">
        <v>4</v>
      </c>
      <c r="M1599">
        <v>0.13</v>
      </c>
      <c r="N1599" t="s">
        <v>46</v>
      </c>
      <c r="O1599" t="str">
        <f t="shared" si="24"/>
        <v>56-100</v>
      </c>
    </row>
    <row r="1600" spans="1:15" x14ac:dyDescent="0.25">
      <c r="A1600" t="s">
        <v>1640</v>
      </c>
      <c r="B1600" s="18">
        <v>63</v>
      </c>
      <c r="C1600" s="18" t="s">
        <v>14</v>
      </c>
      <c r="D1600" s="18" t="s">
        <v>31</v>
      </c>
      <c r="E1600">
        <v>3.98</v>
      </c>
      <c r="F1600" s="18">
        <v>43</v>
      </c>
      <c r="G1600" s="18" t="s">
        <v>27</v>
      </c>
      <c r="H1600" s="18" t="s">
        <v>45</v>
      </c>
      <c r="I1600">
        <v>17.989999999999998</v>
      </c>
      <c r="J1600">
        <v>1</v>
      </c>
      <c r="K1600" t="s">
        <v>42</v>
      </c>
      <c r="L1600">
        <v>2</v>
      </c>
      <c r="M1600">
        <v>0.09</v>
      </c>
      <c r="N1600" t="s">
        <v>33</v>
      </c>
      <c r="O1600" t="str">
        <f t="shared" si="24"/>
        <v>56-100</v>
      </c>
    </row>
    <row r="1601" spans="1:15" x14ac:dyDescent="0.25">
      <c r="A1601" t="s">
        <v>1641</v>
      </c>
      <c r="B1601" s="18">
        <v>66</v>
      </c>
      <c r="C1601" s="18" t="s">
        <v>40</v>
      </c>
      <c r="D1601" s="18" t="s">
        <v>15</v>
      </c>
      <c r="E1601">
        <v>8.68</v>
      </c>
      <c r="F1601" s="18">
        <v>50</v>
      </c>
      <c r="G1601" s="18" t="s">
        <v>32</v>
      </c>
      <c r="H1601" s="18" t="s">
        <v>23</v>
      </c>
      <c r="I1601">
        <v>8.99</v>
      </c>
      <c r="J1601">
        <v>1</v>
      </c>
      <c r="K1601" t="s">
        <v>42</v>
      </c>
      <c r="L1601">
        <v>3</v>
      </c>
      <c r="M1601">
        <v>0.17</v>
      </c>
      <c r="N1601" t="s">
        <v>24</v>
      </c>
      <c r="O1601" t="str">
        <f t="shared" si="24"/>
        <v>56-100</v>
      </c>
    </row>
    <row r="1602" spans="1:15" x14ac:dyDescent="0.25">
      <c r="A1602" t="s">
        <v>1642</v>
      </c>
      <c r="B1602" s="18">
        <v>65</v>
      </c>
      <c r="C1602" s="18" t="s">
        <v>26</v>
      </c>
      <c r="D1602" s="18" t="s">
        <v>31</v>
      </c>
      <c r="E1602">
        <v>10.55</v>
      </c>
      <c r="F1602" s="18">
        <v>25</v>
      </c>
      <c r="G1602" s="18" t="s">
        <v>16</v>
      </c>
      <c r="H1602" s="18" t="s">
        <v>45</v>
      </c>
      <c r="I1602">
        <v>17.989999999999998</v>
      </c>
      <c r="J1602">
        <v>0</v>
      </c>
      <c r="K1602" t="s">
        <v>18</v>
      </c>
      <c r="L1602">
        <v>5</v>
      </c>
      <c r="M1602">
        <v>0.41</v>
      </c>
      <c r="N1602" t="s">
        <v>29</v>
      </c>
      <c r="O1602" t="str">
        <f t="shared" ref="O1602:O1665" si="25">IF(B1602&lt;=25,"18-25",IF(B1602&lt;=35,"26-35",IF(B1602&lt;=55,"36-55",IF(B1602&gt;=56,"56-100"))))</f>
        <v>56-100</v>
      </c>
    </row>
    <row r="1603" spans="1:15" x14ac:dyDescent="0.25">
      <c r="A1603" t="s">
        <v>1643</v>
      </c>
      <c r="B1603" s="18">
        <v>47</v>
      </c>
      <c r="C1603" s="18" t="s">
        <v>26</v>
      </c>
      <c r="D1603" s="18" t="s">
        <v>21</v>
      </c>
      <c r="E1603">
        <v>0.55000000000000004</v>
      </c>
      <c r="F1603" s="18">
        <v>40</v>
      </c>
      <c r="G1603" s="18" t="s">
        <v>27</v>
      </c>
      <c r="H1603" s="18" t="s">
        <v>17</v>
      </c>
      <c r="I1603">
        <v>13.99</v>
      </c>
      <c r="J1603">
        <v>1</v>
      </c>
      <c r="K1603" t="s">
        <v>42</v>
      </c>
      <c r="L1603">
        <v>3</v>
      </c>
      <c r="M1603">
        <v>0.01</v>
      </c>
      <c r="N1603" t="s">
        <v>33</v>
      </c>
      <c r="O1603" t="str">
        <f t="shared" si="25"/>
        <v>36-55</v>
      </c>
    </row>
    <row r="1604" spans="1:15" x14ac:dyDescent="0.25">
      <c r="A1604" t="s">
        <v>1644</v>
      </c>
      <c r="B1604" s="18">
        <v>47</v>
      </c>
      <c r="C1604" s="18" t="s">
        <v>26</v>
      </c>
      <c r="D1604" s="18" t="s">
        <v>15</v>
      </c>
      <c r="E1604">
        <v>4.6900000000000004</v>
      </c>
      <c r="F1604" s="18">
        <v>46</v>
      </c>
      <c r="G1604" s="18" t="s">
        <v>22</v>
      </c>
      <c r="H1604" s="18" t="s">
        <v>45</v>
      </c>
      <c r="I1604">
        <v>8.99</v>
      </c>
      <c r="J1604">
        <v>1</v>
      </c>
      <c r="K1604" t="s">
        <v>28</v>
      </c>
      <c r="L1604">
        <v>2</v>
      </c>
      <c r="M1604">
        <v>0.1</v>
      </c>
      <c r="N1604" t="s">
        <v>24</v>
      </c>
      <c r="O1604" t="str">
        <f t="shared" si="25"/>
        <v>36-55</v>
      </c>
    </row>
    <row r="1605" spans="1:15" x14ac:dyDescent="0.25">
      <c r="A1605" t="s">
        <v>1645</v>
      </c>
      <c r="B1605" s="18">
        <v>45</v>
      </c>
      <c r="C1605" s="18" t="s">
        <v>14</v>
      </c>
      <c r="D1605" s="18" t="s">
        <v>21</v>
      </c>
      <c r="E1605">
        <v>26.82</v>
      </c>
      <c r="F1605" s="18">
        <v>41</v>
      </c>
      <c r="G1605" s="18" t="s">
        <v>32</v>
      </c>
      <c r="H1605" s="18" t="s">
        <v>23</v>
      </c>
      <c r="I1605">
        <v>13.99</v>
      </c>
      <c r="J1605">
        <v>0</v>
      </c>
      <c r="K1605" t="s">
        <v>60</v>
      </c>
      <c r="L1605">
        <v>5</v>
      </c>
      <c r="M1605">
        <v>0.64</v>
      </c>
      <c r="N1605" t="s">
        <v>38</v>
      </c>
      <c r="O1605" t="str">
        <f t="shared" si="25"/>
        <v>36-55</v>
      </c>
    </row>
    <row r="1606" spans="1:15" x14ac:dyDescent="0.25">
      <c r="A1606" t="s">
        <v>1646</v>
      </c>
      <c r="B1606" s="18">
        <v>68</v>
      </c>
      <c r="C1606" s="18" t="s">
        <v>26</v>
      </c>
      <c r="D1606" s="18" t="s">
        <v>15</v>
      </c>
      <c r="E1606">
        <v>3.07</v>
      </c>
      <c r="F1606" s="18">
        <v>49</v>
      </c>
      <c r="G1606" s="18" t="s">
        <v>48</v>
      </c>
      <c r="H1606" s="18" t="s">
        <v>45</v>
      </c>
      <c r="I1606">
        <v>8.99</v>
      </c>
      <c r="J1606">
        <v>1</v>
      </c>
      <c r="K1606" t="s">
        <v>60</v>
      </c>
      <c r="L1606">
        <v>3</v>
      </c>
      <c r="M1606">
        <v>0.06</v>
      </c>
      <c r="N1606" t="s">
        <v>38</v>
      </c>
      <c r="O1606" t="str">
        <f t="shared" si="25"/>
        <v>56-100</v>
      </c>
    </row>
    <row r="1607" spans="1:15" x14ac:dyDescent="0.25">
      <c r="A1607" t="s">
        <v>1647</v>
      </c>
      <c r="B1607" s="18">
        <v>70</v>
      </c>
      <c r="C1607" s="18" t="s">
        <v>14</v>
      </c>
      <c r="D1607" s="18" t="s">
        <v>21</v>
      </c>
      <c r="E1607">
        <v>25.23</v>
      </c>
      <c r="F1607" s="18">
        <v>7</v>
      </c>
      <c r="G1607" s="18" t="s">
        <v>32</v>
      </c>
      <c r="H1607" s="18" t="s">
        <v>45</v>
      </c>
      <c r="I1607">
        <v>13.99</v>
      </c>
      <c r="J1607">
        <v>0</v>
      </c>
      <c r="K1607" t="s">
        <v>18</v>
      </c>
      <c r="L1607">
        <v>3</v>
      </c>
      <c r="M1607">
        <v>3.15</v>
      </c>
      <c r="N1607" t="s">
        <v>46</v>
      </c>
      <c r="O1607" t="str">
        <f t="shared" si="25"/>
        <v>56-100</v>
      </c>
    </row>
    <row r="1608" spans="1:15" x14ac:dyDescent="0.25">
      <c r="A1608" t="s">
        <v>1648</v>
      </c>
      <c r="B1608" s="18">
        <v>48</v>
      </c>
      <c r="C1608" s="18" t="s">
        <v>40</v>
      </c>
      <c r="D1608" s="18" t="s">
        <v>15</v>
      </c>
      <c r="E1608">
        <v>0.31</v>
      </c>
      <c r="F1608" s="18">
        <v>37</v>
      </c>
      <c r="G1608" s="18" t="s">
        <v>27</v>
      </c>
      <c r="H1608" s="18" t="s">
        <v>23</v>
      </c>
      <c r="I1608">
        <v>8.99</v>
      </c>
      <c r="J1608">
        <v>1</v>
      </c>
      <c r="K1608" t="s">
        <v>28</v>
      </c>
      <c r="L1608">
        <v>2</v>
      </c>
      <c r="M1608">
        <v>0.01</v>
      </c>
      <c r="N1608" t="s">
        <v>19</v>
      </c>
      <c r="O1608" t="str">
        <f t="shared" si="25"/>
        <v>36-55</v>
      </c>
    </row>
    <row r="1609" spans="1:15" x14ac:dyDescent="0.25">
      <c r="A1609" t="s">
        <v>1649</v>
      </c>
      <c r="B1609" s="18">
        <v>26</v>
      </c>
      <c r="C1609" s="18" t="s">
        <v>26</v>
      </c>
      <c r="D1609" s="18" t="s">
        <v>15</v>
      </c>
      <c r="E1609">
        <v>28.65</v>
      </c>
      <c r="F1609" s="18">
        <v>15</v>
      </c>
      <c r="G1609" s="18" t="s">
        <v>22</v>
      </c>
      <c r="H1609" s="18" t="s">
        <v>45</v>
      </c>
      <c r="I1609">
        <v>8.99</v>
      </c>
      <c r="J1609">
        <v>0</v>
      </c>
      <c r="K1609" t="s">
        <v>60</v>
      </c>
      <c r="L1609">
        <v>4</v>
      </c>
      <c r="M1609">
        <v>1.79</v>
      </c>
      <c r="N1609" t="s">
        <v>51</v>
      </c>
      <c r="O1609" t="str">
        <f t="shared" si="25"/>
        <v>26-35</v>
      </c>
    </row>
    <row r="1610" spans="1:15" x14ac:dyDescent="0.25">
      <c r="A1610" t="s">
        <v>1650</v>
      </c>
      <c r="B1610" s="18">
        <v>66</v>
      </c>
      <c r="C1610" s="18" t="s">
        <v>40</v>
      </c>
      <c r="D1610" s="18" t="s">
        <v>31</v>
      </c>
      <c r="E1610">
        <v>5.17</v>
      </c>
      <c r="F1610" s="18">
        <v>18</v>
      </c>
      <c r="G1610" s="18" t="s">
        <v>69</v>
      </c>
      <c r="H1610" s="18" t="s">
        <v>45</v>
      </c>
      <c r="I1610">
        <v>17.989999999999998</v>
      </c>
      <c r="J1610">
        <v>0</v>
      </c>
      <c r="K1610" t="s">
        <v>18</v>
      </c>
      <c r="L1610">
        <v>3</v>
      </c>
      <c r="M1610">
        <v>0.27</v>
      </c>
      <c r="N1610" t="s">
        <v>29</v>
      </c>
      <c r="O1610" t="str">
        <f t="shared" si="25"/>
        <v>56-100</v>
      </c>
    </row>
    <row r="1611" spans="1:15" x14ac:dyDescent="0.25">
      <c r="A1611" t="s">
        <v>1651</v>
      </c>
      <c r="B1611" s="18">
        <v>34</v>
      </c>
      <c r="C1611" s="18" t="s">
        <v>40</v>
      </c>
      <c r="D1611" s="18" t="s">
        <v>15</v>
      </c>
      <c r="E1611">
        <v>1.82</v>
      </c>
      <c r="F1611" s="18">
        <v>60</v>
      </c>
      <c r="G1611" s="18" t="s">
        <v>69</v>
      </c>
      <c r="H1611" s="18" t="s">
        <v>23</v>
      </c>
      <c r="I1611">
        <v>8.99</v>
      </c>
      <c r="J1611">
        <v>1</v>
      </c>
      <c r="K1611" t="s">
        <v>36</v>
      </c>
      <c r="L1611">
        <v>1</v>
      </c>
      <c r="M1611">
        <v>0.03</v>
      </c>
      <c r="N1611" t="s">
        <v>38</v>
      </c>
      <c r="O1611" t="str">
        <f t="shared" si="25"/>
        <v>26-35</v>
      </c>
    </row>
    <row r="1612" spans="1:15" x14ac:dyDescent="0.25">
      <c r="A1612" t="s">
        <v>1652</v>
      </c>
      <c r="B1612" s="18">
        <v>48</v>
      </c>
      <c r="C1612" s="18" t="s">
        <v>40</v>
      </c>
      <c r="D1612" s="18" t="s">
        <v>15</v>
      </c>
      <c r="E1612">
        <v>34.5</v>
      </c>
      <c r="F1612" s="18">
        <v>42</v>
      </c>
      <c r="G1612" s="18" t="s">
        <v>69</v>
      </c>
      <c r="H1612" s="18" t="s">
        <v>23</v>
      </c>
      <c r="I1612">
        <v>8.99</v>
      </c>
      <c r="J1612">
        <v>0</v>
      </c>
      <c r="K1612" t="s">
        <v>18</v>
      </c>
      <c r="L1612">
        <v>5</v>
      </c>
      <c r="M1612">
        <v>0.8</v>
      </c>
      <c r="N1612" t="s">
        <v>51</v>
      </c>
      <c r="O1612" t="str">
        <f t="shared" si="25"/>
        <v>36-55</v>
      </c>
    </row>
    <row r="1613" spans="1:15" x14ac:dyDescent="0.25">
      <c r="A1613" t="s">
        <v>1653</v>
      </c>
      <c r="B1613" s="18">
        <v>68</v>
      </c>
      <c r="C1613" s="18" t="s">
        <v>26</v>
      </c>
      <c r="D1613" s="18" t="s">
        <v>21</v>
      </c>
      <c r="E1613">
        <v>18.07</v>
      </c>
      <c r="F1613" s="18">
        <v>1</v>
      </c>
      <c r="G1613" s="18" t="s">
        <v>27</v>
      </c>
      <c r="H1613" s="18" t="s">
        <v>17</v>
      </c>
      <c r="I1613">
        <v>13.99</v>
      </c>
      <c r="J1613">
        <v>0</v>
      </c>
      <c r="K1613" t="s">
        <v>28</v>
      </c>
      <c r="L1613">
        <v>3</v>
      </c>
      <c r="M1613">
        <v>9.0399999999999991</v>
      </c>
      <c r="N1613" t="s">
        <v>33</v>
      </c>
      <c r="O1613" t="str">
        <f t="shared" si="25"/>
        <v>56-100</v>
      </c>
    </row>
    <row r="1614" spans="1:15" x14ac:dyDescent="0.25">
      <c r="A1614" t="s">
        <v>1654</v>
      </c>
      <c r="B1614" s="18">
        <v>36</v>
      </c>
      <c r="C1614" s="18" t="s">
        <v>40</v>
      </c>
      <c r="D1614" s="18" t="s">
        <v>21</v>
      </c>
      <c r="E1614">
        <v>15.05</v>
      </c>
      <c r="F1614" s="18">
        <v>37</v>
      </c>
      <c r="G1614" s="18" t="s">
        <v>16</v>
      </c>
      <c r="H1614" s="18" t="s">
        <v>54</v>
      </c>
      <c r="I1614">
        <v>13.99</v>
      </c>
      <c r="J1614">
        <v>1</v>
      </c>
      <c r="K1614" t="s">
        <v>28</v>
      </c>
      <c r="L1614">
        <v>2</v>
      </c>
      <c r="M1614">
        <v>0.4</v>
      </c>
      <c r="N1614" t="s">
        <v>38</v>
      </c>
      <c r="O1614" t="str">
        <f t="shared" si="25"/>
        <v>36-55</v>
      </c>
    </row>
    <row r="1615" spans="1:15" x14ac:dyDescent="0.25">
      <c r="A1615" t="s">
        <v>1655</v>
      </c>
      <c r="B1615" s="18">
        <v>67</v>
      </c>
      <c r="C1615" s="18" t="s">
        <v>14</v>
      </c>
      <c r="D1615" s="18" t="s">
        <v>15</v>
      </c>
      <c r="E1615">
        <v>10.82</v>
      </c>
      <c r="F1615" s="18">
        <v>53</v>
      </c>
      <c r="G1615" s="18" t="s">
        <v>48</v>
      </c>
      <c r="H1615" s="18" t="s">
        <v>17</v>
      </c>
      <c r="I1615">
        <v>8.99</v>
      </c>
      <c r="J1615">
        <v>1</v>
      </c>
      <c r="K1615" t="s">
        <v>18</v>
      </c>
      <c r="L1615">
        <v>5</v>
      </c>
      <c r="M1615">
        <v>0.2</v>
      </c>
      <c r="N1615" t="s">
        <v>24</v>
      </c>
      <c r="O1615" t="str">
        <f t="shared" si="25"/>
        <v>56-100</v>
      </c>
    </row>
    <row r="1616" spans="1:15" x14ac:dyDescent="0.25">
      <c r="A1616" t="s">
        <v>1656</v>
      </c>
      <c r="B1616" s="18">
        <v>22</v>
      </c>
      <c r="C1616" s="18" t="s">
        <v>40</v>
      </c>
      <c r="D1616" s="18" t="s">
        <v>21</v>
      </c>
      <c r="E1616">
        <v>4.84</v>
      </c>
      <c r="F1616" s="18">
        <v>32</v>
      </c>
      <c r="G1616" s="18" t="s">
        <v>48</v>
      </c>
      <c r="H1616" s="18" t="s">
        <v>23</v>
      </c>
      <c r="I1616">
        <v>13.99</v>
      </c>
      <c r="J1616">
        <v>1</v>
      </c>
      <c r="K1616" t="s">
        <v>36</v>
      </c>
      <c r="L1616">
        <v>3</v>
      </c>
      <c r="M1616">
        <v>0.15</v>
      </c>
      <c r="N1616" t="s">
        <v>19</v>
      </c>
      <c r="O1616" t="str">
        <f t="shared" si="25"/>
        <v>18-25</v>
      </c>
    </row>
    <row r="1617" spans="1:15" x14ac:dyDescent="0.25">
      <c r="A1617" t="s">
        <v>1657</v>
      </c>
      <c r="B1617" s="18">
        <v>45</v>
      </c>
      <c r="C1617" s="18" t="s">
        <v>40</v>
      </c>
      <c r="D1617" s="18" t="s">
        <v>15</v>
      </c>
      <c r="E1617">
        <v>9.31</v>
      </c>
      <c r="F1617" s="18">
        <v>51</v>
      </c>
      <c r="G1617" s="18" t="s">
        <v>16</v>
      </c>
      <c r="H1617" s="18" t="s">
        <v>56</v>
      </c>
      <c r="I1617">
        <v>8.99</v>
      </c>
      <c r="J1617">
        <v>1</v>
      </c>
      <c r="K1617" t="s">
        <v>42</v>
      </c>
      <c r="L1617">
        <v>2</v>
      </c>
      <c r="M1617">
        <v>0.18</v>
      </c>
      <c r="N1617" t="s">
        <v>38</v>
      </c>
      <c r="O1617" t="str">
        <f t="shared" si="25"/>
        <v>36-55</v>
      </c>
    </row>
    <row r="1618" spans="1:15" x14ac:dyDescent="0.25">
      <c r="A1618" t="s">
        <v>1658</v>
      </c>
      <c r="B1618" s="18">
        <v>61</v>
      </c>
      <c r="C1618" s="18" t="s">
        <v>26</v>
      </c>
      <c r="D1618" s="18" t="s">
        <v>21</v>
      </c>
      <c r="E1618">
        <v>2.27</v>
      </c>
      <c r="F1618" s="18">
        <v>27</v>
      </c>
      <c r="G1618" s="18" t="s">
        <v>32</v>
      </c>
      <c r="H1618" s="18" t="s">
        <v>54</v>
      </c>
      <c r="I1618">
        <v>13.99</v>
      </c>
      <c r="J1618">
        <v>1</v>
      </c>
      <c r="K1618" t="s">
        <v>60</v>
      </c>
      <c r="L1618">
        <v>3</v>
      </c>
      <c r="M1618">
        <v>0.08</v>
      </c>
      <c r="N1618" t="s">
        <v>51</v>
      </c>
      <c r="O1618" t="str">
        <f t="shared" si="25"/>
        <v>56-100</v>
      </c>
    </row>
    <row r="1619" spans="1:15" x14ac:dyDescent="0.25">
      <c r="A1619" t="s">
        <v>1659</v>
      </c>
      <c r="B1619" s="18">
        <v>70</v>
      </c>
      <c r="C1619" s="18" t="s">
        <v>14</v>
      </c>
      <c r="D1619" s="18" t="s">
        <v>31</v>
      </c>
      <c r="E1619">
        <v>18.73</v>
      </c>
      <c r="F1619" s="18">
        <v>41</v>
      </c>
      <c r="G1619" s="18" t="s">
        <v>27</v>
      </c>
      <c r="H1619" s="18" t="s">
        <v>45</v>
      </c>
      <c r="I1619">
        <v>17.989999999999998</v>
      </c>
      <c r="J1619">
        <v>1</v>
      </c>
      <c r="K1619" t="s">
        <v>28</v>
      </c>
      <c r="L1619">
        <v>4</v>
      </c>
      <c r="M1619">
        <v>0.45</v>
      </c>
      <c r="N1619" t="s">
        <v>38</v>
      </c>
      <c r="O1619" t="str">
        <f t="shared" si="25"/>
        <v>56-100</v>
      </c>
    </row>
    <row r="1620" spans="1:15" x14ac:dyDescent="0.25">
      <c r="A1620" t="s">
        <v>1660</v>
      </c>
      <c r="B1620" s="18">
        <v>35</v>
      </c>
      <c r="C1620" s="18" t="s">
        <v>40</v>
      </c>
      <c r="D1620" s="18" t="s">
        <v>31</v>
      </c>
      <c r="E1620">
        <v>16.78</v>
      </c>
      <c r="F1620" s="18">
        <v>15</v>
      </c>
      <c r="G1620" s="18" t="s">
        <v>32</v>
      </c>
      <c r="H1620" s="18" t="s">
        <v>45</v>
      </c>
      <c r="I1620">
        <v>17.989999999999998</v>
      </c>
      <c r="J1620">
        <v>0</v>
      </c>
      <c r="K1620" t="s">
        <v>42</v>
      </c>
      <c r="L1620">
        <v>2</v>
      </c>
      <c r="M1620">
        <v>1.05</v>
      </c>
      <c r="N1620" t="s">
        <v>51</v>
      </c>
      <c r="O1620" t="str">
        <f t="shared" si="25"/>
        <v>26-35</v>
      </c>
    </row>
    <row r="1621" spans="1:15" x14ac:dyDescent="0.25">
      <c r="A1621" t="s">
        <v>1661</v>
      </c>
      <c r="B1621" s="18">
        <v>37</v>
      </c>
      <c r="C1621" s="18" t="s">
        <v>14</v>
      </c>
      <c r="D1621" s="18" t="s">
        <v>15</v>
      </c>
      <c r="E1621">
        <v>24.82</v>
      </c>
      <c r="F1621" s="18">
        <v>46</v>
      </c>
      <c r="G1621" s="18" t="s">
        <v>69</v>
      </c>
      <c r="H1621" s="18" t="s">
        <v>17</v>
      </c>
      <c r="I1621">
        <v>8.99</v>
      </c>
      <c r="J1621">
        <v>0</v>
      </c>
      <c r="K1621" t="s">
        <v>28</v>
      </c>
      <c r="L1621">
        <v>2</v>
      </c>
      <c r="M1621">
        <v>0.53</v>
      </c>
      <c r="N1621" t="s">
        <v>38</v>
      </c>
      <c r="O1621" t="str">
        <f t="shared" si="25"/>
        <v>36-55</v>
      </c>
    </row>
    <row r="1622" spans="1:15" x14ac:dyDescent="0.25">
      <c r="A1622" t="s">
        <v>1662</v>
      </c>
      <c r="B1622" s="18">
        <v>54</v>
      </c>
      <c r="C1622" s="18" t="s">
        <v>26</v>
      </c>
      <c r="D1622" s="18" t="s">
        <v>31</v>
      </c>
      <c r="E1622">
        <v>11.6</v>
      </c>
      <c r="F1622" s="18">
        <v>33</v>
      </c>
      <c r="G1622" s="18" t="s">
        <v>16</v>
      </c>
      <c r="H1622" s="18" t="s">
        <v>17</v>
      </c>
      <c r="I1622">
        <v>17.989999999999998</v>
      </c>
      <c r="J1622">
        <v>1</v>
      </c>
      <c r="K1622" t="s">
        <v>18</v>
      </c>
      <c r="L1622">
        <v>4</v>
      </c>
      <c r="M1622">
        <v>0.34</v>
      </c>
      <c r="N1622" t="s">
        <v>33</v>
      </c>
      <c r="O1622" t="str">
        <f t="shared" si="25"/>
        <v>36-55</v>
      </c>
    </row>
    <row r="1623" spans="1:15" x14ac:dyDescent="0.25">
      <c r="A1623" t="s">
        <v>1663</v>
      </c>
      <c r="B1623" s="18">
        <v>61</v>
      </c>
      <c r="C1623" s="18" t="s">
        <v>40</v>
      </c>
      <c r="D1623" s="18" t="s">
        <v>15</v>
      </c>
      <c r="E1623">
        <v>16.100000000000001</v>
      </c>
      <c r="F1623" s="18">
        <v>0</v>
      </c>
      <c r="G1623" s="18" t="s">
        <v>32</v>
      </c>
      <c r="H1623" s="18" t="s">
        <v>17</v>
      </c>
      <c r="I1623">
        <v>8.99</v>
      </c>
      <c r="J1623">
        <v>0</v>
      </c>
      <c r="K1623" t="s">
        <v>36</v>
      </c>
      <c r="L1623">
        <v>1</v>
      </c>
      <c r="M1623">
        <v>16.100000000000001</v>
      </c>
      <c r="N1623" t="s">
        <v>19</v>
      </c>
      <c r="O1623" t="str">
        <f t="shared" si="25"/>
        <v>56-100</v>
      </c>
    </row>
    <row r="1624" spans="1:15" x14ac:dyDescent="0.25">
      <c r="A1624" t="s">
        <v>1664</v>
      </c>
      <c r="B1624" s="18">
        <v>20</v>
      </c>
      <c r="C1624" s="18" t="s">
        <v>26</v>
      </c>
      <c r="D1624" s="18" t="s">
        <v>15</v>
      </c>
      <c r="E1624">
        <v>12.66</v>
      </c>
      <c r="F1624" s="18">
        <v>8</v>
      </c>
      <c r="G1624" s="18" t="s">
        <v>16</v>
      </c>
      <c r="H1624" s="18" t="s">
        <v>17</v>
      </c>
      <c r="I1624">
        <v>8.99</v>
      </c>
      <c r="J1624">
        <v>0</v>
      </c>
      <c r="K1624" t="s">
        <v>42</v>
      </c>
      <c r="L1624">
        <v>5</v>
      </c>
      <c r="M1624">
        <v>1.41</v>
      </c>
      <c r="N1624" t="s">
        <v>46</v>
      </c>
      <c r="O1624" t="str">
        <f t="shared" si="25"/>
        <v>18-25</v>
      </c>
    </row>
    <row r="1625" spans="1:15" x14ac:dyDescent="0.25">
      <c r="A1625" t="s">
        <v>1665</v>
      </c>
      <c r="B1625" s="18">
        <v>19</v>
      </c>
      <c r="C1625" s="18" t="s">
        <v>40</v>
      </c>
      <c r="D1625" s="18" t="s">
        <v>15</v>
      </c>
      <c r="E1625">
        <v>4.03</v>
      </c>
      <c r="F1625" s="18">
        <v>20</v>
      </c>
      <c r="G1625" s="18" t="s">
        <v>48</v>
      </c>
      <c r="H1625" s="18" t="s">
        <v>45</v>
      </c>
      <c r="I1625">
        <v>8.99</v>
      </c>
      <c r="J1625">
        <v>1</v>
      </c>
      <c r="K1625" t="s">
        <v>18</v>
      </c>
      <c r="L1625">
        <v>5</v>
      </c>
      <c r="M1625">
        <v>0.19</v>
      </c>
      <c r="N1625" t="s">
        <v>29</v>
      </c>
      <c r="O1625" t="str">
        <f t="shared" si="25"/>
        <v>18-25</v>
      </c>
    </row>
    <row r="1626" spans="1:15" x14ac:dyDescent="0.25">
      <c r="A1626" t="s">
        <v>1666</v>
      </c>
      <c r="B1626" s="18">
        <v>18</v>
      </c>
      <c r="C1626" s="18" t="s">
        <v>26</v>
      </c>
      <c r="D1626" s="18" t="s">
        <v>21</v>
      </c>
      <c r="E1626">
        <v>5.81</v>
      </c>
      <c r="F1626" s="18">
        <v>49</v>
      </c>
      <c r="G1626" s="18" t="s">
        <v>22</v>
      </c>
      <c r="H1626" s="18" t="s">
        <v>45</v>
      </c>
      <c r="I1626">
        <v>13.99</v>
      </c>
      <c r="J1626">
        <v>1</v>
      </c>
      <c r="K1626" t="s">
        <v>42</v>
      </c>
      <c r="L1626">
        <v>2</v>
      </c>
      <c r="M1626">
        <v>0.12</v>
      </c>
      <c r="N1626" t="s">
        <v>24</v>
      </c>
      <c r="O1626" t="str">
        <f t="shared" si="25"/>
        <v>18-25</v>
      </c>
    </row>
    <row r="1627" spans="1:15" x14ac:dyDescent="0.25">
      <c r="A1627" t="s">
        <v>1667</v>
      </c>
      <c r="B1627" s="18">
        <v>47</v>
      </c>
      <c r="C1627" s="18" t="s">
        <v>14</v>
      </c>
      <c r="D1627" s="18" t="s">
        <v>21</v>
      </c>
      <c r="E1627">
        <v>3.5</v>
      </c>
      <c r="F1627" s="18">
        <v>32</v>
      </c>
      <c r="G1627" s="18" t="s">
        <v>22</v>
      </c>
      <c r="H1627" s="18" t="s">
        <v>56</v>
      </c>
      <c r="I1627">
        <v>13.99</v>
      </c>
      <c r="J1627">
        <v>1</v>
      </c>
      <c r="K1627" t="s">
        <v>28</v>
      </c>
      <c r="L1627">
        <v>1</v>
      </c>
      <c r="M1627">
        <v>0.11</v>
      </c>
      <c r="N1627" t="s">
        <v>24</v>
      </c>
      <c r="O1627" t="str">
        <f t="shared" si="25"/>
        <v>36-55</v>
      </c>
    </row>
    <row r="1628" spans="1:15" x14ac:dyDescent="0.25">
      <c r="A1628" t="s">
        <v>1668</v>
      </c>
      <c r="B1628" s="18">
        <v>37</v>
      </c>
      <c r="C1628" s="18" t="s">
        <v>26</v>
      </c>
      <c r="D1628" s="18" t="s">
        <v>31</v>
      </c>
      <c r="E1628">
        <v>0.83</v>
      </c>
      <c r="F1628" s="18">
        <v>45</v>
      </c>
      <c r="G1628" s="18" t="s">
        <v>22</v>
      </c>
      <c r="H1628" s="18" t="s">
        <v>17</v>
      </c>
      <c r="I1628">
        <v>17.989999999999998</v>
      </c>
      <c r="J1628">
        <v>1</v>
      </c>
      <c r="K1628" t="s">
        <v>36</v>
      </c>
      <c r="L1628">
        <v>4</v>
      </c>
      <c r="M1628">
        <v>0.02</v>
      </c>
      <c r="N1628" t="s">
        <v>51</v>
      </c>
      <c r="O1628" t="str">
        <f t="shared" si="25"/>
        <v>36-55</v>
      </c>
    </row>
    <row r="1629" spans="1:15" x14ac:dyDescent="0.25">
      <c r="A1629" t="s">
        <v>1669</v>
      </c>
      <c r="B1629" s="18">
        <v>65</v>
      </c>
      <c r="C1629" s="18" t="s">
        <v>40</v>
      </c>
      <c r="D1629" s="18" t="s">
        <v>21</v>
      </c>
      <c r="E1629">
        <v>5.46</v>
      </c>
      <c r="F1629" s="18">
        <v>55</v>
      </c>
      <c r="G1629" s="18" t="s">
        <v>48</v>
      </c>
      <c r="H1629" s="18" t="s">
        <v>56</v>
      </c>
      <c r="I1629">
        <v>13.99</v>
      </c>
      <c r="J1629">
        <v>1</v>
      </c>
      <c r="K1629" t="s">
        <v>42</v>
      </c>
      <c r="L1629">
        <v>2</v>
      </c>
      <c r="M1629">
        <v>0.1</v>
      </c>
      <c r="N1629" t="s">
        <v>24</v>
      </c>
      <c r="O1629" t="str">
        <f t="shared" si="25"/>
        <v>56-100</v>
      </c>
    </row>
    <row r="1630" spans="1:15" x14ac:dyDescent="0.25">
      <c r="A1630" t="s">
        <v>1670</v>
      </c>
      <c r="B1630" s="18">
        <v>26</v>
      </c>
      <c r="C1630" s="18" t="s">
        <v>14</v>
      </c>
      <c r="D1630" s="18" t="s">
        <v>31</v>
      </c>
      <c r="E1630">
        <v>19.48</v>
      </c>
      <c r="F1630" s="18">
        <v>16</v>
      </c>
      <c r="G1630" s="18" t="s">
        <v>48</v>
      </c>
      <c r="H1630" s="18" t="s">
        <v>54</v>
      </c>
      <c r="I1630">
        <v>17.989999999999998</v>
      </c>
      <c r="J1630">
        <v>0</v>
      </c>
      <c r="K1630" t="s">
        <v>28</v>
      </c>
      <c r="L1630">
        <v>5</v>
      </c>
      <c r="M1630">
        <v>1.1499999999999999</v>
      </c>
      <c r="N1630" t="s">
        <v>38</v>
      </c>
      <c r="O1630" t="str">
        <f t="shared" si="25"/>
        <v>26-35</v>
      </c>
    </row>
    <row r="1631" spans="1:15" x14ac:dyDescent="0.25">
      <c r="A1631" t="s">
        <v>1671</v>
      </c>
      <c r="B1631" s="18">
        <v>38</v>
      </c>
      <c r="C1631" s="18" t="s">
        <v>14</v>
      </c>
      <c r="D1631" s="18" t="s">
        <v>15</v>
      </c>
      <c r="E1631">
        <v>8.81</v>
      </c>
      <c r="F1631" s="18">
        <v>17</v>
      </c>
      <c r="G1631" s="18" t="s">
        <v>16</v>
      </c>
      <c r="H1631" s="18" t="s">
        <v>23</v>
      </c>
      <c r="I1631">
        <v>8.99</v>
      </c>
      <c r="J1631">
        <v>0</v>
      </c>
      <c r="K1631" t="s">
        <v>36</v>
      </c>
      <c r="L1631">
        <v>4</v>
      </c>
      <c r="M1631">
        <v>0.49</v>
      </c>
      <c r="N1631" t="s">
        <v>38</v>
      </c>
      <c r="O1631" t="str">
        <f t="shared" si="25"/>
        <v>36-55</v>
      </c>
    </row>
    <row r="1632" spans="1:15" x14ac:dyDescent="0.25">
      <c r="A1632" t="s">
        <v>1672</v>
      </c>
      <c r="B1632" s="18">
        <v>67</v>
      </c>
      <c r="C1632" s="18" t="s">
        <v>26</v>
      </c>
      <c r="D1632" s="18" t="s">
        <v>31</v>
      </c>
      <c r="E1632">
        <v>4.2</v>
      </c>
      <c r="F1632" s="18">
        <v>3</v>
      </c>
      <c r="G1632" s="18" t="s">
        <v>48</v>
      </c>
      <c r="H1632" s="18" t="s">
        <v>54</v>
      </c>
      <c r="I1632">
        <v>17.989999999999998</v>
      </c>
      <c r="J1632">
        <v>0</v>
      </c>
      <c r="K1632" t="s">
        <v>28</v>
      </c>
      <c r="L1632">
        <v>5</v>
      </c>
      <c r="M1632">
        <v>1.05</v>
      </c>
      <c r="N1632" t="s">
        <v>19</v>
      </c>
      <c r="O1632" t="str">
        <f t="shared" si="25"/>
        <v>56-100</v>
      </c>
    </row>
    <row r="1633" spans="1:15" x14ac:dyDescent="0.25">
      <c r="A1633" t="s">
        <v>1673</v>
      </c>
      <c r="B1633" s="18">
        <v>20</v>
      </c>
      <c r="C1633" s="18" t="s">
        <v>14</v>
      </c>
      <c r="D1633" s="18" t="s">
        <v>21</v>
      </c>
      <c r="E1633">
        <v>11.97</v>
      </c>
      <c r="F1633" s="18">
        <v>2</v>
      </c>
      <c r="G1633" s="18" t="s">
        <v>16</v>
      </c>
      <c r="H1633" s="18" t="s">
        <v>23</v>
      </c>
      <c r="I1633">
        <v>13.99</v>
      </c>
      <c r="J1633">
        <v>0</v>
      </c>
      <c r="K1633" t="s">
        <v>28</v>
      </c>
      <c r="L1633">
        <v>5</v>
      </c>
      <c r="M1633">
        <v>3.99</v>
      </c>
      <c r="N1633" t="s">
        <v>46</v>
      </c>
      <c r="O1633" t="str">
        <f t="shared" si="25"/>
        <v>18-25</v>
      </c>
    </row>
    <row r="1634" spans="1:15" x14ac:dyDescent="0.25">
      <c r="A1634" t="s">
        <v>1674</v>
      </c>
      <c r="B1634" s="18">
        <v>38</v>
      </c>
      <c r="C1634" s="18" t="s">
        <v>26</v>
      </c>
      <c r="D1634" s="18" t="s">
        <v>21</v>
      </c>
      <c r="E1634">
        <v>4.0599999999999996</v>
      </c>
      <c r="F1634" s="18">
        <v>26</v>
      </c>
      <c r="G1634" s="18" t="s">
        <v>48</v>
      </c>
      <c r="H1634" s="18" t="s">
        <v>54</v>
      </c>
      <c r="I1634">
        <v>13.99</v>
      </c>
      <c r="J1634">
        <v>1</v>
      </c>
      <c r="K1634" t="s">
        <v>28</v>
      </c>
      <c r="L1634">
        <v>5</v>
      </c>
      <c r="M1634">
        <v>0.15</v>
      </c>
      <c r="N1634" t="s">
        <v>46</v>
      </c>
      <c r="O1634" t="str">
        <f t="shared" si="25"/>
        <v>36-55</v>
      </c>
    </row>
    <row r="1635" spans="1:15" x14ac:dyDescent="0.25">
      <c r="A1635" t="s">
        <v>1675</v>
      </c>
      <c r="B1635" s="18">
        <v>59</v>
      </c>
      <c r="C1635" s="18" t="s">
        <v>14</v>
      </c>
      <c r="D1635" s="18" t="s">
        <v>15</v>
      </c>
      <c r="E1635">
        <v>7.97</v>
      </c>
      <c r="F1635" s="18">
        <v>11</v>
      </c>
      <c r="G1635" s="18" t="s">
        <v>27</v>
      </c>
      <c r="H1635" s="18" t="s">
        <v>17</v>
      </c>
      <c r="I1635">
        <v>8.99</v>
      </c>
      <c r="J1635">
        <v>0</v>
      </c>
      <c r="K1635" t="s">
        <v>28</v>
      </c>
      <c r="L1635">
        <v>1</v>
      </c>
      <c r="M1635">
        <v>0.66</v>
      </c>
      <c r="N1635" t="s">
        <v>19</v>
      </c>
      <c r="O1635" t="str">
        <f t="shared" si="25"/>
        <v>56-100</v>
      </c>
    </row>
    <row r="1636" spans="1:15" x14ac:dyDescent="0.25">
      <c r="A1636" t="s">
        <v>1676</v>
      </c>
      <c r="B1636" s="18">
        <v>37</v>
      </c>
      <c r="C1636" s="18" t="s">
        <v>40</v>
      </c>
      <c r="D1636" s="18" t="s">
        <v>31</v>
      </c>
      <c r="E1636">
        <v>8.02</v>
      </c>
      <c r="F1636" s="18">
        <v>53</v>
      </c>
      <c r="G1636" s="18" t="s">
        <v>69</v>
      </c>
      <c r="H1636" s="18" t="s">
        <v>56</v>
      </c>
      <c r="I1636">
        <v>17.989999999999998</v>
      </c>
      <c r="J1636">
        <v>1</v>
      </c>
      <c r="K1636" t="s">
        <v>18</v>
      </c>
      <c r="L1636">
        <v>4</v>
      </c>
      <c r="M1636">
        <v>0.15</v>
      </c>
      <c r="N1636" t="s">
        <v>46</v>
      </c>
      <c r="O1636" t="str">
        <f t="shared" si="25"/>
        <v>36-55</v>
      </c>
    </row>
    <row r="1637" spans="1:15" x14ac:dyDescent="0.25">
      <c r="A1637" t="s">
        <v>1677</v>
      </c>
      <c r="B1637" s="18">
        <v>54</v>
      </c>
      <c r="C1637" s="18" t="s">
        <v>14</v>
      </c>
      <c r="D1637" s="18" t="s">
        <v>21</v>
      </c>
      <c r="E1637">
        <v>2.79</v>
      </c>
      <c r="F1637" s="18">
        <v>1</v>
      </c>
      <c r="G1637" s="18" t="s">
        <v>48</v>
      </c>
      <c r="H1637" s="18" t="s">
        <v>17</v>
      </c>
      <c r="I1637">
        <v>13.99</v>
      </c>
      <c r="J1637">
        <v>0</v>
      </c>
      <c r="K1637" t="s">
        <v>60</v>
      </c>
      <c r="L1637">
        <v>1</v>
      </c>
      <c r="M1637">
        <v>1.4</v>
      </c>
      <c r="N1637" t="s">
        <v>19</v>
      </c>
      <c r="O1637" t="str">
        <f t="shared" si="25"/>
        <v>36-55</v>
      </c>
    </row>
    <row r="1638" spans="1:15" x14ac:dyDescent="0.25">
      <c r="A1638" t="s">
        <v>1678</v>
      </c>
      <c r="B1638" s="18">
        <v>24</v>
      </c>
      <c r="C1638" s="18" t="s">
        <v>26</v>
      </c>
      <c r="D1638" s="18" t="s">
        <v>21</v>
      </c>
      <c r="E1638">
        <v>11.33</v>
      </c>
      <c r="F1638" s="18">
        <v>47</v>
      </c>
      <c r="G1638" s="18" t="s">
        <v>69</v>
      </c>
      <c r="H1638" s="18" t="s">
        <v>23</v>
      </c>
      <c r="I1638">
        <v>13.99</v>
      </c>
      <c r="J1638">
        <v>1</v>
      </c>
      <c r="K1638" t="s">
        <v>60</v>
      </c>
      <c r="L1638">
        <v>3</v>
      </c>
      <c r="M1638">
        <v>0.24</v>
      </c>
      <c r="N1638" t="s">
        <v>46</v>
      </c>
      <c r="O1638" t="str">
        <f t="shared" si="25"/>
        <v>18-25</v>
      </c>
    </row>
    <row r="1639" spans="1:15" x14ac:dyDescent="0.25">
      <c r="A1639" t="s">
        <v>1679</v>
      </c>
      <c r="B1639" s="18">
        <v>69</v>
      </c>
      <c r="C1639" s="18" t="s">
        <v>40</v>
      </c>
      <c r="D1639" s="18" t="s">
        <v>31</v>
      </c>
      <c r="E1639">
        <v>20.29</v>
      </c>
      <c r="F1639" s="18">
        <v>37</v>
      </c>
      <c r="G1639" s="18" t="s">
        <v>69</v>
      </c>
      <c r="H1639" s="18" t="s">
        <v>17</v>
      </c>
      <c r="I1639">
        <v>17.989999999999998</v>
      </c>
      <c r="J1639">
        <v>0</v>
      </c>
      <c r="K1639" t="s">
        <v>36</v>
      </c>
      <c r="L1639">
        <v>5</v>
      </c>
      <c r="M1639">
        <v>0.53</v>
      </c>
      <c r="N1639" t="s">
        <v>33</v>
      </c>
      <c r="O1639" t="str">
        <f t="shared" si="25"/>
        <v>56-100</v>
      </c>
    </row>
    <row r="1640" spans="1:15" x14ac:dyDescent="0.25">
      <c r="A1640" t="s">
        <v>1680</v>
      </c>
      <c r="B1640" s="18">
        <v>24</v>
      </c>
      <c r="C1640" s="18" t="s">
        <v>26</v>
      </c>
      <c r="D1640" s="18" t="s">
        <v>15</v>
      </c>
      <c r="E1640">
        <v>9.1300000000000008</v>
      </c>
      <c r="F1640" s="18">
        <v>10</v>
      </c>
      <c r="G1640" s="18" t="s">
        <v>27</v>
      </c>
      <c r="H1640" s="18" t="s">
        <v>45</v>
      </c>
      <c r="I1640">
        <v>8.99</v>
      </c>
      <c r="J1640">
        <v>0</v>
      </c>
      <c r="K1640" t="s">
        <v>36</v>
      </c>
      <c r="L1640">
        <v>4</v>
      </c>
      <c r="M1640">
        <v>0.83</v>
      </c>
      <c r="N1640" t="s">
        <v>51</v>
      </c>
      <c r="O1640" t="str">
        <f t="shared" si="25"/>
        <v>18-25</v>
      </c>
    </row>
    <row r="1641" spans="1:15" x14ac:dyDescent="0.25">
      <c r="A1641" t="s">
        <v>1681</v>
      </c>
      <c r="B1641" s="18">
        <v>58</v>
      </c>
      <c r="C1641" s="18" t="s">
        <v>14</v>
      </c>
      <c r="D1641" s="18" t="s">
        <v>21</v>
      </c>
      <c r="E1641">
        <v>13.23</v>
      </c>
      <c r="F1641" s="18">
        <v>18</v>
      </c>
      <c r="G1641" s="18" t="s">
        <v>27</v>
      </c>
      <c r="H1641" s="18" t="s">
        <v>45</v>
      </c>
      <c r="I1641">
        <v>13.99</v>
      </c>
      <c r="J1641">
        <v>0</v>
      </c>
      <c r="K1641" t="s">
        <v>36</v>
      </c>
      <c r="L1641">
        <v>5</v>
      </c>
      <c r="M1641">
        <v>0.7</v>
      </c>
      <c r="N1641" t="s">
        <v>46</v>
      </c>
      <c r="O1641" t="str">
        <f t="shared" si="25"/>
        <v>56-100</v>
      </c>
    </row>
    <row r="1642" spans="1:15" x14ac:dyDescent="0.25">
      <c r="A1642" t="s">
        <v>1682</v>
      </c>
      <c r="B1642" s="18">
        <v>44</v>
      </c>
      <c r="C1642" s="18" t="s">
        <v>40</v>
      </c>
      <c r="D1642" s="18" t="s">
        <v>31</v>
      </c>
      <c r="E1642">
        <v>13.56</v>
      </c>
      <c r="F1642" s="18">
        <v>14</v>
      </c>
      <c r="G1642" s="18" t="s">
        <v>27</v>
      </c>
      <c r="H1642" s="18" t="s">
        <v>54</v>
      </c>
      <c r="I1642">
        <v>17.989999999999998</v>
      </c>
      <c r="J1642">
        <v>0</v>
      </c>
      <c r="K1642" t="s">
        <v>36</v>
      </c>
      <c r="L1642">
        <v>1</v>
      </c>
      <c r="M1642">
        <v>0.9</v>
      </c>
      <c r="N1642" t="s">
        <v>51</v>
      </c>
      <c r="O1642" t="str">
        <f t="shared" si="25"/>
        <v>36-55</v>
      </c>
    </row>
    <row r="1643" spans="1:15" x14ac:dyDescent="0.25">
      <c r="A1643" t="s">
        <v>1683</v>
      </c>
      <c r="B1643" s="18">
        <v>50</v>
      </c>
      <c r="C1643" s="18" t="s">
        <v>40</v>
      </c>
      <c r="D1643" s="18" t="s">
        <v>21</v>
      </c>
      <c r="E1643">
        <v>30.53</v>
      </c>
      <c r="F1643" s="18">
        <v>31</v>
      </c>
      <c r="G1643" s="18" t="s">
        <v>69</v>
      </c>
      <c r="H1643" s="18" t="s">
        <v>54</v>
      </c>
      <c r="I1643">
        <v>13.99</v>
      </c>
      <c r="J1643">
        <v>0</v>
      </c>
      <c r="K1643" t="s">
        <v>18</v>
      </c>
      <c r="L1643">
        <v>5</v>
      </c>
      <c r="M1643">
        <v>0.95</v>
      </c>
      <c r="N1643" t="s">
        <v>19</v>
      </c>
      <c r="O1643" t="str">
        <f t="shared" si="25"/>
        <v>36-55</v>
      </c>
    </row>
    <row r="1644" spans="1:15" x14ac:dyDescent="0.25">
      <c r="A1644" t="s">
        <v>1684</v>
      </c>
      <c r="B1644" s="18">
        <v>66</v>
      </c>
      <c r="C1644" s="18" t="s">
        <v>14</v>
      </c>
      <c r="D1644" s="18" t="s">
        <v>31</v>
      </c>
      <c r="E1644">
        <v>14.15</v>
      </c>
      <c r="F1644" s="18">
        <v>14</v>
      </c>
      <c r="G1644" s="18" t="s">
        <v>48</v>
      </c>
      <c r="H1644" s="18" t="s">
        <v>23</v>
      </c>
      <c r="I1644">
        <v>17.989999999999998</v>
      </c>
      <c r="J1644">
        <v>0</v>
      </c>
      <c r="K1644" t="s">
        <v>42</v>
      </c>
      <c r="L1644">
        <v>1</v>
      </c>
      <c r="M1644">
        <v>0.94</v>
      </c>
      <c r="N1644" t="s">
        <v>19</v>
      </c>
      <c r="O1644" t="str">
        <f t="shared" si="25"/>
        <v>56-100</v>
      </c>
    </row>
    <row r="1645" spans="1:15" x14ac:dyDescent="0.25">
      <c r="A1645" t="s">
        <v>1685</v>
      </c>
      <c r="B1645" s="18">
        <v>40</v>
      </c>
      <c r="C1645" s="18" t="s">
        <v>14</v>
      </c>
      <c r="D1645" s="18" t="s">
        <v>15</v>
      </c>
      <c r="E1645">
        <v>24.02</v>
      </c>
      <c r="F1645" s="18">
        <v>23</v>
      </c>
      <c r="G1645" s="18" t="s">
        <v>27</v>
      </c>
      <c r="H1645" s="18" t="s">
        <v>45</v>
      </c>
      <c r="I1645">
        <v>8.99</v>
      </c>
      <c r="J1645">
        <v>0</v>
      </c>
      <c r="K1645" t="s">
        <v>42</v>
      </c>
      <c r="L1645">
        <v>5</v>
      </c>
      <c r="M1645">
        <v>1</v>
      </c>
      <c r="N1645" t="s">
        <v>51</v>
      </c>
      <c r="O1645" t="str">
        <f t="shared" si="25"/>
        <v>36-55</v>
      </c>
    </row>
    <row r="1646" spans="1:15" x14ac:dyDescent="0.25">
      <c r="A1646" t="s">
        <v>1686</v>
      </c>
      <c r="B1646" s="18">
        <v>25</v>
      </c>
      <c r="C1646" s="18" t="s">
        <v>40</v>
      </c>
      <c r="D1646" s="18" t="s">
        <v>21</v>
      </c>
      <c r="E1646">
        <v>7.35</v>
      </c>
      <c r="F1646" s="18">
        <v>41</v>
      </c>
      <c r="G1646" s="18" t="s">
        <v>27</v>
      </c>
      <c r="H1646" s="18" t="s">
        <v>17</v>
      </c>
      <c r="I1646">
        <v>13.99</v>
      </c>
      <c r="J1646">
        <v>1</v>
      </c>
      <c r="K1646" t="s">
        <v>60</v>
      </c>
      <c r="L1646">
        <v>1</v>
      </c>
      <c r="M1646">
        <v>0.17</v>
      </c>
      <c r="N1646" t="s">
        <v>51</v>
      </c>
      <c r="O1646" t="str">
        <f t="shared" si="25"/>
        <v>18-25</v>
      </c>
    </row>
    <row r="1647" spans="1:15" x14ac:dyDescent="0.25">
      <c r="A1647" t="s">
        <v>1687</v>
      </c>
      <c r="B1647" s="18">
        <v>31</v>
      </c>
      <c r="C1647" s="18" t="s">
        <v>26</v>
      </c>
      <c r="D1647" s="18" t="s">
        <v>15</v>
      </c>
      <c r="E1647">
        <v>3.89</v>
      </c>
      <c r="F1647" s="18">
        <v>0</v>
      </c>
      <c r="G1647" s="18" t="s">
        <v>32</v>
      </c>
      <c r="H1647" s="18" t="s">
        <v>45</v>
      </c>
      <c r="I1647">
        <v>8.99</v>
      </c>
      <c r="J1647">
        <v>0</v>
      </c>
      <c r="K1647" t="s">
        <v>60</v>
      </c>
      <c r="L1647">
        <v>3</v>
      </c>
      <c r="M1647">
        <v>3.89</v>
      </c>
      <c r="N1647" t="s">
        <v>38</v>
      </c>
      <c r="O1647" t="str">
        <f t="shared" si="25"/>
        <v>26-35</v>
      </c>
    </row>
    <row r="1648" spans="1:15" x14ac:dyDescent="0.25">
      <c r="A1648" t="s">
        <v>1688</v>
      </c>
      <c r="B1648" s="18">
        <v>61</v>
      </c>
      <c r="C1648" s="18" t="s">
        <v>40</v>
      </c>
      <c r="D1648" s="18" t="s">
        <v>21</v>
      </c>
      <c r="E1648">
        <v>4.1399999999999997</v>
      </c>
      <c r="F1648" s="18">
        <v>30</v>
      </c>
      <c r="G1648" s="18" t="s">
        <v>27</v>
      </c>
      <c r="H1648" s="18" t="s">
        <v>45</v>
      </c>
      <c r="I1648">
        <v>13.99</v>
      </c>
      <c r="J1648">
        <v>1</v>
      </c>
      <c r="K1648" t="s">
        <v>60</v>
      </c>
      <c r="L1648">
        <v>2</v>
      </c>
      <c r="M1648">
        <v>0.13</v>
      </c>
      <c r="N1648" t="s">
        <v>29</v>
      </c>
      <c r="O1648" t="str">
        <f t="shared" si="25"/>
        <v>56-100</v>
      </c>
    </row>
    <row r="1649" spans="1:15" x14ac:dyDescent="0.25">
      <c r="A1649" t="s">
        <v>1689</v>
      </c>
      <c r="B1649" s="18">
        <v>36</v>
      </c>
      <c r="C1649" s="18" t="s">
        <v>40</v>
      </c>
      <c r="D1649" s="18" t="s">
        <v>15</v>
      </c>
      <c r="E1649">
        <v>6.54</v>
      </c>
      <c r="F1649" s="18">
        <v>28</v>
      </c>
      <c r="G1649" s="18" t="s">
        <v>32</v>
      </c>
      <c r="H1649" s="18" t="s">
        <v>45</v>
      </c>
      <c r="I1649">
        <v>8.99</v>
      </c>
      <c r="J1649">
        <v>0</v>
      </c>
      <c r="K1649" t="s">
        <v>36</v>
      </c>
      <c r="L1649">
        <v>5</v>
      </c>
      <c r="M1649">
        <v>0.23</v>
      </c>
      <c r="N1649" t="s">
        <v>19</v>
      </c>
      <c r="O1649" t="str">
        <f t="shared" si="25"/>
        <v>36-55</v>
      </c>
    </row>
    <row r="1650" spans="1:15" x14ac:dyDescent="0.25">
      <c r="A1650" t="s">
        <v>1690</v>
      </c>
      <c r="B1650" s="18">
        <v>60</v>
      </c>
      <c r="C1650" s="18" t="s">
        <v>40</v>
      </c>
      <c r="D1650" s="18" t="s">
        <v>21</v>
      </c>
      <c r="E1650">
        <v>6.23</v>
      </c>
      <c r="F1650" s="18">
        <v>19</v>
      </c>
      <c r="G1650" s="18" t="s">
        <v>48</v>
      </c>
      <c r="H1650" s="18" t="s">
        <v>54</v>
      </c>
      <c r="I1650">
        <v>13.99</v>
      </c>
      <c r="J1650">
        <v>0</v>
      </c>
      <c r="K1650" t="s">
        <v>42</v>
      </c>
      <c r="L1650">
        <v>5</v>
      </c>
      <c r="M1650">
        <v>0.31</v>
      </c>
      <c r="N1650" t="s">
        <v>51</v>
      </c>
      <c r="O1650" t="str">
        <f t="shared" si="25"/>
        <v>56-100</v>
      </c>
    </row>
    <row r="1651" spans="1:15" x14ac:dyDescent="0.25">
      <c r="A1651" t="s">
        <v>1691</v>
      </c>
      <c r="B1651" s="18">
        <v>54</v>
      </c>
      <c r="C1651" s="18" t="s">
        <v>40</v>
      </c>
      <c r="D1651" s="18" t="s">
        <v>31</v>
      </c>
      <c r="E1651">
        <v>6.26</v>
      </c>
      <c r="F1651" s="18">
        <v>51</v>
      </c>
      <c r="G1651" s="18" t="s">
        <v>48</v>
      </c>
      <c r="H1651" s="18" t="s">
        <v>54</v>
      </c>
      <c r="I1651">
        <v>17.989999999999998</v>
      </c>
      <c r="J1651">
        <v>1</v>
      </c>
      <c r="K1651" t="s">
        <v>18</v>
      </c>
      <c r="L1651">
        <v>3</v>
      </c>
      <c r="M1651">
        <v>0.12</v>
      </c>
      <c r="N1651" t="s">
        <v>33</v>
      </c>
      <c r="O1651" t="str">
        <f t="shared" si="25"/>
        <v>36-55</v>
      </c>
    </row>
    <row r="1652" spans="1:15" x14ac:dyDescent="0.25">
      <c r="A1652" t="s">
        <v>1692</v>
      </c>
      <c r="B1652" s="18">
        <v>57</v>
      </c>
      <c r="C1652" s="18" t="s">
        <v>40</v>
      </c>
      <c r="D1652" s="18" t="s">
        <v>31</v>
      </c>
      <c r="E1652">
        <v>7.79</v>
      </c>
      <c r="F1652" s="18">
        <v>46</v>
      </c>
      <c r="G1652" s="18" t="s">
        <v>22</v>
      </c>
      <c r="H1652" s="18" t="s">
        <v>17</v>
      </c>
      <c r="I1652">
        <v>17.989999999999998</v>
      </c>
      <c r="J1652">
        <v>1</v>
      </c>
      <c r="K1652" t="s">
        <v>28</v>
      </c>
      <c r="L1652">
        <v>5</v>
      </c>
      <c r="M1652">
        <v>0.17</v>
      </c>
      <c r="N1652" t="s">
        <v>51</v>
      </c>
      <c r="O1652" t="str">
        <f t="shared" si="25"/>
        <v>56-100</v>
      </c>
    </row>
    <row r="1653" spans="1:15" x14ac:dyDescent="0.25">
      <c r="A1653" t="s">
        <v>1693</v>
      </c>
      <c r="B1653" s="18">
        <v>20</v>
      </c>
      <c r="C1653" s="18" t="s">
        <v>26</v>
      </c>
      <c r="D1653" s="18" t="s">
        <v>15</v>
      </c>
      <c r="E1653">
        <v>1</v>
      </c>
      <c r="F1653" s="18">
        <v>32</v>
      </c>
      <c r="G1653" s="18" t="s">
        <v>16</v>
      </c>
      <c r="H1653" s="18" t="s">
        <v>56</v>
      </c>
      <c r="I1653">
        <v>8.99</v>
      </c>
      <c r="J1653">
        <v>1</v>
      </c>
      <c r="K1653" t="s">
        <v>60</v>
      </c>
      <c r="L1653">
        <v>2</v>
      </c>
      <c r="M1653">
        <v>0.03</v>
      </c>
      <c r="N1653" t="s">
        <v>38</v>
      </c>
      <c r="O1653" t="str">
        <f t="shared" si="25"/>
        <v>18-25</v>
      </c>
    </row>
    <row r="1654" spans="1:15" x14ac:dyDescent="0.25">
      <c r="A1654" t="s">
        <v>1694</v>
      </c>
      <c r="B1654" s="18">
        <v>18</v>
      </c>
      <c r="C1654" s="18" t="s">
        <v>26</v>
      </c>
      <c r="D1654" s="18" t="s">
        <v>21</v>
      </c>
      <c r="E1654">
        <v>9.2899999999999991</v>
      </c>
      <c r="F1654" s="18">
        <v>52</v>
      </c>
      <c r="G1654" s="18" t="s">
        <v>27</v>
      </c>
      <c r="H1654" s="18" t="s">
        <v>23</v>
      </c>
      <c r="I1654">
        <v>13.99</v>
      </c>
      <c r="J1654">
        <v>1</v>
      </c>
      <c r="K1654" t="s">
        <v>42</v>
      </c>
      <c r="L1654">
        <v>2</v>
      </c>
      <c r="M1654">
        <v>0.18</v>
      </c>
      <c r="N1654" t="s">
        <v>33</v>
      </c>
      <c r="O1654" t="str">
        <f t="shared" si="25"/>
        <v>18-25</v>
      </c>
    </row>
    <row r="1655" spans="1:15" x14ac:dyDescent="0.25">
      <c r="A1655" t="s">
        <v>1695</v>
      </c>
      <c r="B1655" s="18">
        <v>57</v>
      </c>
      <c r="C1655" s="18" t="s">
        <v>40</v>
      </c>
      <c r="D1655" s="18" t="s">
        <v>15</v>
      </c>
      <c r="E1655">
        <v>3.31</v>
      </c>
      <c r="F1655" s="18">
        <v>57</v>
      </c>
      <c r="G1655" s="18" t="s">
        <v>22</v>
      </c>
      <c r="H1655" s="18" t="s">
        <v>23</v>
      </c>
      <c r="I1655">
        <v>8.99</v>
      </c>
      <c r="J1655">
        <v>1</v>
      </c>
      <c r="K1655" t="s">
        <v>18</v>
      </c>
      <c r="L1655">
        <v>2</v>
      </c>
      <c r="M1655">
        <v>0.06</v>
      </c>
      <c r="N1655" t="s">
        <v>29</v>
      </c>
      <c r="O1655" t="str">
        <f t="shared" si="25"/>
        <v>56-100</v>
      </c>
    </row>
    <row r="1656" spans="1:15" x14ac:dyDescent="0.25">
      <c r="A1656" t="s">
        <v>1696</v>
      </c>
      <c r="B1656" s="18">
        <v>33</v>
      </c>
      <c r="C1656" s="18" t="s">
        <v>26</v>
      </c>
      <c r="D1656" s="18" t="s">
        <v>21</v>
      </c>
      <c r="E1656">
        <v>19.28</v>
      </c>
      <c r="F1656" s="18">
        <v>19</v>
      </c>
      <c r="G1656" s="18" t="s">
        <v>69</v>
      </c>
      <c r="H1656" s="18" t="s">
        <v>56</v>
      </c>
      <c r="I1656">
        <v>13.99</v>
      </c>
      <c r="J1656">
        <v>0</v>
      </c>
      <c r="K1656" t="s">
        <v>60</v>
      </c>
      <c r="L1656">
        <v>4</v>
      </c>
      <c r="M1656">
        <v>0.96</v>
      </c>
      <c r="N1656" t="s">
        <v>24</v>
      </c>
      <c r="O1656" t="str">
        <f t="shared" si="25"/>
        <v>26-35</v>
      </c>
    </row>
    <row r="1657" spans="1:15" x14ac:dyDescent="0.25">
      <c r="A1657" t="s">
        <v>1697</v>
      </c>
      <c r="B1657" s="18">
        <v>68</v>
      </c>
      <c r="C1657" s="18" t="s">
        <v>26</v>
      </c>
      <c r="D1657" s="18" t="s">
        <v>31</v>
      </c>
      <c r="E1657">
        <v>23.8</v>
      </c>
      <c r="F1657" s="18">
        <v>4</v>
      </c>
      <c r="G1657" s="18" t="s">
        <v>32</v>
      </c>
      <c r="H1657" s="18" t="s">
        <v>56</v>
      </c>
      <c r="I1657">
        <v>17.989999999999998</v>
      </c>
      <c r="J1657">
        <v>0</v>
      </c>
      <c r="K1657" t="s">
        <v>28</v>
      </c>
      <c r="L1657">
        <v>2</v>
      </c>
      <c r="M1657">
        <v>4.76</v>
      </c>
      <c r="N1657" t="s">
        <v>24</v>
      </c>
      <c r="O1657" t="str">
        <f t="shared" si="25"/>
        <v>56-100</v>
      </c>
    </row>
    <row r="1658" spans="1:15" x14ac:dyDescent="0.25">
      <c r="A1658" t="s">
        <v>1698</v>
      </c>
      <c r="B1658" s="18">
        <v>66</v>
      </c>
      <c r="C1658" s="18" t="s">
        <v>26</v>
      </c>
      <c r="D1658" s="18" t="s">
        <v>31</v>
      </c>
      <c r="E1658">
        <v>7.68</v>
      </c>
      <c r="F1658" s="18">
        <v>15</v>
      </c>
      <c r="G1658" s="18" t="s">
        <v>48</v>
      </c>
      <c r="H1658" s="18" t="s">
        <v>56</v>
      </c>
      <c r="I1658">
        <v>17.989999999999998</v>
      </c>
      <c r="J1658">
        <v>0</v>
      </c>
      <c r="K1658" t="s">
        <v>28</v>
      </c>
      <c r="L1658">
        <v>4</v>
      </c>
      <c r="M1658">
        <v>0.48</v>
      </c>
      <c r="N1658" t="s">
        <v>29</v>
      </c>
      <c r="O1658" t="str">
        <f t="shared" si="25"/>
        <v>56-100</v>
      </c>
    </row>
    <row r="1659" spans="1:15" x14ac:dyDescent="0.25">
      <c r="A1659" t="s">
        <v>1699</v>
      </c>
      <c r="B1659" s="18">
        <v>30</v>
      </c>
      <c r="C1659" s="18" t="s">
        <v>40</v>
      </c>
      <c r="D1659" s="18" t="s">
        <v>15</v>
      </c>
      <c r="E1659">
        <v>6.54</v>
      </c>
      <c r="F1659" s="18">
        <v>20</v>
      </c>
      <c r="G1659" s="18" t="s">
        <v>69</v>
      </c>
      <c r="H1659" s="18" t="s">
        <v>56</v>
      </c>
      <c r="I1659">
        <v>8.99</v>
      </c>
      <c r="J1659">
        <v>1</v>
      </c>
      <c r="K1659" t="s">
        <v>36</v>
      </c>
      <c r="L1659">
        <v>1</v>
      </c>
      <c r="M1659">
        <v>0.31</v>
      </c>
      <c r="N1659" t="s">
        <v>29</v>
      </c>
      <c r="O1659" t="str">
        <f t="shared" si="25"/>
        <v>26-35</v>
      </c>
    </row>
    <row r="1660" spans="1:15" x14ac:dyDescent="0.25">
      <c r="A1660" t="s">
        <v>1700</v>
      </c>
      <c r="B1660" s="18">
        <v>38</v>
      </c>
      <c r="C1660" s="18" t="s">
        <v>26</v>
      </c>
      <c r="D1660" s="18" t="s">
        <v>15</v>
      </c>
      <c r="E1660">
        <v>7.92</v>
      </c>
      <c r="F1660" s="18">
        <v>18</v>
      </c>
      <c r="G1660" s="18" t="s">
        <v>48</v>
      </c>
      <c r="H1660" s="18" t="s">
        <v>17</v>
      </c>
      <c r="I1660">
        <v>8.99</v>
      </c>
      <c r="J1660">
        <v>1</v>
      </c>
      <c r="K1660" t="s">
        <v>28</v>
      </c>
      <c r="L1660">
        <v>1</v>
      </c>
      <c r="M1660">
        <v>0.42</v>
      </c>
      <c r="N1660" t="s">
        <v>24</v>
      </c>
      <c r="O1660" t="str">
        <f t="shared" si="25"/>
        <v>36-55</v>
      </c>
    </row>
    <row r="1661" spans="1:15" x14ac:dyDescent="0.25">
      <c r="A1661" t="s">
        <v>1701</v>
      </c>
      <c r="B1661" s="18">
        <v>55</v>
      </c>
      <c r="C1661" s="18" t="s">
        <v>14</v>
      </c>
      <c r="D1661" s="18" t="s">
        <v>31</v>
      </c>
      <c r="E1661">
        <v>4.3600000000000003</v>
      </c>
      <c r="F1661" s="18">
        <v>52</v>
      </c>
      <c r="G1661" s="18" t="s">
        <v>32</v>
      </c>
      <c r="H1661" s="18" t="s">
        <v>54</v>
      </c>
      <c r="I1661">
        <v>17.989999999999998</v>
      </c>
      <c r="J1661">
        <v>1</v>
      </c>
      <c r="K1661" t="s">
        <v>28</v>
      </c>
      <c r="L1661">
        <v>2</v>
      </c>
      <c r="M1661">
        <v>0.08</v>
      </c>
      <c r="N1661" t="s">
        <v>46</v>
      </c>
      <c r="O1661" t="str">
        <f t="shared" si="25"/>
        <v>36-55</v>
      </c>
    </row>
    <row r="1662" spans="1:15" x14ac:dyDescent="0.25">
      <c r="A1662" t="s">
        <v>1702</v>
      </c>
      <c r="B1662" s="18">
        <v>31</v>
      </c>
      <c r="C1662" s="18" t="s">
        <v>40</v>
      </c>
      <c r="D1662" s="18" t="s">
        <v>15</v>
      </c>
      <c r="E1662">
        <v>11.88</v>
      </c>
      <c r="F1662" s="18">
        <v>56</v>
      </c>
      <c r="G1662" s="18" t="s">
        <v>16</v>
      </c>
      <c r="H1662" s="18" t="s">
        <v>56</v>
      </c>
      <c r="I1662">
        <v>8.99</v>
      </c>
      <c r="J1662">
        <v>1</v>
      </c>
      <c r="K1662" t="s">
        <v>36</v>
      </c>
      <c r="L1662">
        <v>5</v>
      </c>
      <c r="M1662">
        <v>0.21</v>
      </c>
      <c r="N1662" t="s">
        <v>24</v>
      </c>
      <c r="O1662" t="str">
        <f t="shared" si="25"/>
        <v>26-35</v>
      </c>
    </row>
    <row r="1663" spans="1:15" x14ac:dyDescent="0.25">
      <c r="A1663" t="s">
        <v>1703</v>
      </c>
      <c r="B1663" s="18">
        <v>33</v>
      </c>
      <c r="C1663" s="18" t="s">
        <v>26</v>
      </c>
      <c r="D1663" s="18" t="s">
        <v>31</v>
      </c>
      <c r="E1663">
        <v>0.06</v>
      </c>
      <c r="F1663" s="18">
        <v>53</v>
      </c>
      <c r="G1663" s="18" t="s">
        <v>69</v>
      </c>
      <c r="H1663" s="18" t="s">
        <v>54</v>
      </c>
      <c r="I1663">
        <v>17.989999999999998</v>
      </c>
      <c r="J1663">
        <v>1</v>
      </c>
      <c r="K1663" t="s">
        <v>42</v>
      </c>
      <c r="L1663">
        <v>3</v>
      </c>
      <c r="M1663">
        <v>0</v>
      </c>
      <c r="N1663" t="s">
        <v>33</v>
      </c>
      <c r="O1663" t="str">
        <f t="shared" si="25"/>
        <v>26-35</v>
      </c>
    </row>
    <row r="1664" spans="1:15" x14ac:dyDescent="0.25">
      <c r="A1664" t="s">
        <v>1704</v>
      </c>
      <c r="B1664" s="18">
        <v>63</v>
      </c>
      <c r="C1664" s="18" t="s">
        <v>26</v>
      </c>
      <c r="D1664" s="18" t="s">
        <v>21</v>
      </c>
      <c r="E1664">
        <v>18.489999999999998</v>
      </c>
      <c r="F1664" s="18">
        <v>13</v>
      </c>
      <c r="G1664" s="18" t="s">
        <v>22</v>
      </c>
      <c r="H1664" s="18" t="s">
        <v>17</v>
      </c>
      <c r="I1664">
        <v>13.99</v>
      </c>
      <c r="J1664">
        <v>0</v>
      </c>
      <c r="K1664" t="s">
        <v>42</v>
      </c>
      <c r="L1664">
        <v>1</v>
      </c>
      <c r="M1664">
        <v>1.32</v>
      </c>
      <c r="N1664" t="s">
        <v>29</v>
      </c>
      <c r="O1664" t="str">
        <f t="shared" si="25"/>
        <v>56-100</v>
      </c>
    </row>
    <row r="1665" spans="1:15" x14ac:dyDescent="0.25">
      <c r="A1665" t="s">
        <v>1705</v>
      </c>
      <c r="B1665" s="18">
        <v>45</v>
      </c>
      <c r="C1665" s="18" t="s">
        <v>14</v>
      </c>
      <c r="D1665" s="18" t="s">
        <v>15</v>
      </c>
      <c r="E1665">
        <v>6.87</v>
      </c>
      <c r="F1665" s="18">
        <v>11</v>
      </c>
      <c r="G1665" s="18" t="s">
        <v>22</v>
      </c>
      <c r="H1665" s="18" t="s">
        <v>45</v>
      </c>
      <c r="I1665">
        <v>8.99</v>
      </c>
      <c r="J1665">
        <v>0</v>
      </c>
      <c r="K1665" t="s">
        <v>36</v>
      </c>
      <c r="L1665">
        <v>3</v>
      </c>
      <c r="M1665">
        <v>0.56999999999999995</v>
      </c>
      <c r="N1665" t="s">
        <v>29</v>
      </c>
      <c r="O1665" t="str">
        <f t="shared" si="25"/>
        <v>36-55</v>
      </c>
    </row>
    <row r="1666" spans="1:15" x14ac:dyDescent="0.25">
      <c r="A1666" t="s">
        <v>1706</v>
      </c>
      <c r="B1666" s="18">
        <v>24</v>
      </c>
      <c r="C1666" s="18" t="s">
        <v>40</v>
      </c>
      <c r="D1666" s="18" t="s">
        <v>15</v>
      </c>
      <c r="E1666">
        <v>0.75</v>
      </c>
      <c r="F1666" s="18">
        <v>26</v>
      </c>
      <c r="G1666" s="18" t="s">
        <v>69</v>
      </c>
      <c r="H1666" s="18" t="s">
        <v>45</v>
      </c>
      <c r="I1666">
        <v>8.99</v>
      </c>
      <c r="J1666">
        <v>1</v>
      </c>
      <c r="K1666" t="s">
        <v>18</v>
      </c>
      <c r="L1666">
        <v>2</v>
      </c>
      <c r="M1666">
        <v>0.03</v>
      </c>
      <c r="N1666" t="s">
        <v>29</v>
      </c>
      <c r="O1666" t="str">
        <f t="shared" ref="O1666:O1729" si="26">IF(B1666&lt;=25,"18-25",IF(B1666&lt;=35,"26-35",IF(B1666&lt;=55,"36-55",IF(B1666&gt;=56,"56-100"))))</f>
        <v>18-25</v>
      </c>
    </row>
    <row r="1667" spans="1:15" x14ac:dyDescent="0.25">
      <c r="A1667" t="s">
        <v>1707</v>
      </c>
      <c r="B1667" s="18">
        <v>35</v>
      </c>
      <c r="C1667" s="18" t="s">
        <v>14</v>
      </c>
      <c r="D1667" s="18" t="s">
        <v>15</v>
      </c>
      <c r="E1667">
        <v>8.8699999999999992</v>
      </c>
      <c r="F1667" s="18">
        <v>10</v>
      </c>
      <c r="G1667" s="18" t="s">
        <v>32</v>
      </c>
      <c r="H1667" s="18" t="s">
        <v>45</v>
      </c>
      <c r="I1667">
        <v>8.99</v>
      </c>
      <c r="J1667">
        <v>0</v>
      </c>
      <c r="K1667" t="s">
        <v>60</v>
      </c>
      <c r="L1667">
        <v>2</v>
      </c>
      <c r="M1667">
        <v>0.81</v>
      </c>
      <c r="N1667" t="s">
        <v>29</v>
      </c>
      <c r="O1667" t="str">
        <f t="shared" si="26"/>
        <v>26-35</v>
      </c>
    </row>
    <row r="1668" spans="1:15" x14ac:dyDescent="0.25">
      <c r="A1668" t="s">
        <v>1708</v>
      </c>
      <c r="B1668" s="18">
        <v>69</v>
      </c>
      <c r="C1668" s="18" t="s">
        <v>40</v>
      </c>
      <c r="D1668" s="18" t="s">
        <v>15</v>
      </c>
      <c r="E1668">
        <v>21.53</v>
      </c>
      <c r="F1668" s="18">
        <v>7</v>
      </c>
      <c r="G1668" s="18" t="s">
        <v>69</v>
      </c>
      <c r="H1668" s="18" t="s">
        <v>45</v>
      </c>
      <c r="I1668">
        <v>8.99</v>
      </c>
      <c r="J1668">
        <v>0</v>
      </c>
      <c r="K1668" t="s">
        <v>28</v>
      </c>
      <c r="L1668">
        <v>3</v>
      </c>
      <c r="M1668">
        <v>2.69</v>
      </c>
      <c r="N1668" t="s">
        <v>46</v>
      </c>
      <c r="O1668" t="str">
        <f t="shared" si="26"/>
        <v>56-100</v>
      </c>
    </row>
    <row r="1669" spans="1:15" x14ac:dyDescent="0.25">
      <c r="A1669" s="1" t="s">
        <v>1709</v>
      </c>
      <c r="B1669" s="18">
        <v>50</v>
      </c>
      <c r="C1669" s="18" t="s">
        <v>14</v>
      </c>
      <c r="D1669" s="18" t="s">
        <v>21</v>
      </c>
      <c r="E1669">
        <v>7.54</v>
      </c>
      <c r="F1669" s="18">
        <v>18</v>
      </c>
      <c r="G1669" s="18" t="s">
        <v>48</v>
      </c>
      <c r="H1669" s="18" t="s">
        <v>54</v>
      </c>
      <c r="I1669">
        <v>13.99</v>
      </c>
      <c r="J1669">
        <v>0</v>
      </c>
      <c r="K1669" t="s">
        <v>60</v>
      </c>
      <c r="L1669">
        <v>4</v>
      </c>
      <c r="M1669">
        <v>0.4</v>
      </c>
      <c r="N1669" t="s">
        <v>19</v>
      </c>
      <c r="O1669" t="str">
        <f t="shared" si="26"/>
        <v>36-55</v>
      </c>
    </row>
    <row r="1670" spans="1:15" x14ac:dyDescent="0.25">
      <c r="A1670" t="s">
        <v>1710</v>
      </c>
      <c r="B1670" s="18">
        <v>69</v>
      </c>
      <c r="C1670" s="18" t="s">
        <v>26</v>
      </c>
      <c r="D1670" s="18" t="s">
        <v>31</v>
      </c>
      <c r="E1670">
        <v>6.95</v>
      </c>
      <c r="F1670" s="18">
        <v>54</v>
      </c>
      <c r="G1670" s="18" t="s">
        <v>22</v>
      </c>
      <c r="H1670" s="18" t="s">
        <v>54</v>
      </c>
      <c r="I1670">
        <v>17.989999999999998</v>
      </c>
      <c r="J1670">
        <v>0</v>
      </c>
      <c r="K1670" t="s">
        <v>36</v>
      </c>
      <c r="L1670">
        <v>5</v>
      </c>
      <c r="M1670">
        <v>0.13</v>
      </c>
      <c r="N1670" t="s">
        <v>19</v>
      </c>
      <c r="O1670" t="str">
        <f t="shared" si="26"/>
        <v>56-100</v>
      </c>
    </row>
    <row r="1671" spans="1:15" x14ac:dyDescent="0.25">
      <c r="A1671" t="s">
        <v>1711</v>
      </c>
      <c r="B1671" s="18">
        <v>37</v>
      </c>
      <c r="C1671" s="18" t="s">
        <v>14</v>
      </c>
      <c r="D1671" s="18" t="s">
        <v>31</v>
      </c>
      <c r="E1671">
        <v>58.79</v>
      </c>
      <c r="F1671" s="18">
        <v>27</v>
      </c>
      <c r="G1671" s="18" t="s">
        <v>69</v>
      </c>
      <c r="H1671" s="18" t="s">
        <v>23</v>
      </c>
      <c r="I1671">
        <v>17.989999999999998</v>
      </c>
      <c r="J1671">
        <v>0</v>
      </c>
      <c r="K1671" t="s">
        <v>28</v>
      </c>
      <c r="L1671">
        <v>3</v>
      </c>
      <c r="M1671">
        <v>2.1</v>
      </c>
      <c r="N1671" t="s">
        <v>29</v>
      </c>
      <c r="O1671" t="str">
        <f t="shared" si="26"/>
        <v>36-55</v>
      </c>
    </row>
    <row r="1672" spans="1:15" x14ac:dyDescent="0.25">
      <c r="A1672" t="s">
        <v>1712</v>
      </c>
      <c r="B1672" s="18">
        <v>50</v>
      </c>
      <c r="C1672" s="18" t="s">
        <v>14</v>
      </c>
      <c r="D1672" s="18" t="s">
        <v>15</v>
      </c>
      <c r="E1672">
        <v>18.87</v>
      </c>
      <c r="F1672" s="18">
        <v>28</v>
      </c>
      <c r="G1672" s="18" t="s">
        <v>32</v>
      </c>
      <c r="H1672" s="18" t="s">
        <v>23</v>
      </c>
      <c r="I1672">
        <v>8.99</v>
      </c>
      <c r="J1672">
        <v>0</v>
      </c>
      <c r="K1672" t="s">
        <v>28</v>
      </c>
      <c r="L1672">
        <v>4</v>
      </c>
      <c r="M1672">
        <v>0.65</v>
      </c>
      <c r="N1672" t="s">
        <v>19</v>
      </c>
      <c r="O1672" t="str">
        <f t="shared" si="26"/>
        <v>36-55</v>
      </c>
    </row>
    <row r="1673" spans="1:15" x14ac:dyDescent="0.25">
      <c r="A1673" t="s">
        <v>1713</v>
      </c>
      <c r="B1673" s="18">
        <v>56</v>
      </c>
      <c r="C1673" s="18" t="s">
        <v>14</v>
      </c>
      <c r="D1673" s="18" t="s">
        <v>31</v>
      </c>
      <c r="E1673">
        <v>0.12</v>
      </c>
      <c r="F1673" s="18">
        <v>10</v>
      </c>
      <c r="G1673" s="18" t="s">
        <v>32</v>
      </c>
      <c r="H1673" s="18" t="s">
        <v>45</v>
      </c>
      <c r="I1673">
        <v>17.989999999999998</v>
      </c>
      <c r="J1673">
        <v>1</v>
      </c>
      <c r="K1673" t="s">
        <v>28</v>
      </c>
      <c r="L1673">
        <v>4</v>
      </c>
      <c r="M1673">
        <v>0.01</v>
      </c>
      <c r="N1673" t="s">
        <v>33</v>
      </c>
      <c r="O1673" t="str">
        <f t="shared" si="26"/>
        <v>56-100</v>
      </c>
    </row>
    <row r="1674" spans="1:15" x14ac:dyDescent="0.25">
      <c r="A1674" t="s">
        <v>1714</v>
      </c>
      <c r="B1674" s="18">
        <v>29</v>
      </c>
      <c r="C1674" s="18" t="s">
        <v>26</v>
      </c>
      <c r="D1674" s="18" t="s">
        <v>31</v>
      </c>
      <c r="E1674">
        <v>17.11</v>
      </c>
      <c r="F1674" s="18">
        <v>5</v>
      </c>
      <c r="G1674" s="18" t="s">
        <v>48</v>
      </c>
      <c r="H1674" s="18" t="s">
        <v>23</v>
      </c>
      <c r="I1674">
        <v>17.989999999999998</v>
      </c>
      <c r="J1674">
        <v>0</v>
      </c>
      <c r="K1674" t="s">
        <v>28</v>
      </c>
      <c r="L1674">
        <v>1</v>
      </c>
      <c r="M1674">
        <v>2.85</v>
      </c>
      <c r="N1674" t="s">
        <v>33</v>
      </c>
      <c r="O1674" t="str">
        <f t="shared" si="26"/>
        <v>26-35</v>
      </c>
    </row>
    <row r="1675" spans="1:15" x14ac:dyDescent="0.25">
      <c r="A1675" t="s">
        <v>1715</v>
      </c>
      <c r="B1675" s="18">
        <v>48</v>
      </c>
      <c r="C1675" s="18" t="s">
        <v>40</v>
      </c>
      <c r="D1675" s="18" t="s">
        <v>15</v>
      </c>
      <c r="E1675">
        <v>3.88</v>
      </c>
      <c r="F1675" s="18">
        <v>17</v>
      </c>
      <c r="G1675" s="18" t="s">
        <v>48</v>
      </c>
      <c r="H1675" s="18" t="s">
        <v>23</v>
      </c>
      <c r="I1675">
        <v>8.99</v>
      </c>
      <c r="J1675">
        <v>1</v>
      </c>
      <c r="K1675" t="s">
        <v>36</v>
      </c>
      <c r="L1675">
        <v>1</v>
      </c>
      <c r="M1675">
        <v>0.22</v>
      </c>
      <c r="N1675" t="s">
        <v>19</v>
      </c>
      <c r="O1675" t="str">
        <f t="shared" si="26"/>
        <v>36-55</v>
      </c>
    </row>
    <row r="1676" spans="1:15" x14ac:dyDescent="0.25">
      <c r="A1676" t="s">
        <v>1716</v>
      </c>
      <c r="B1676" s="18">
        <v>28</v>
      </c>
      <c r="C1676" s="18" t="s">
        <v>40</v>
      </c>
      <c r="D1676" s="18" t="s">
        <v>31</v>
      </c>
      <c r="E1676">
        <v>9.2200000000000006</v>
      </c>
      <c r="F1676" s="18">
        <v>44</v>
      </c>
      <c r="G1676" s="18" t="s">
        <v>22</v>
      </c>
      <c r="H1676" s="18" t="s">
        <v>54</v>
      </c>
      <c r="I1676">
        <v>17.989999999999998</v>
      </c>
      <c r="J1676">
        <v>1</v>
      </c>
      <c r="K1676" t="s">
        <v>60</v>
      </c>
      <c r="L1676">
        <v>3</v>
      </c>
      <c r="M1676">
        <v>0.2</v>
      </c>
      <c r="N1676" t="s">
        <v>29</v>
      </c>
      <c r="O1676" t="str">
        <f t="shared" si="26"/>
        <v>26-35</v>
      </c>
    </row>
    <row r="1677" spans="1:15" x14ac:dyDescent="0.25">
      <c r="A1677" t="s">
        <v>1717</v>
      </c>
      <c r="B1677" s="18">
        <v>19</v>
      </c>
      <c r="C1677" s="18" t="s">
        <v>14</v>
      </c>
      <c r="D1677" s="18" t="s">
        <v>21</v>
      </c>
      <c r="E1677">
        <v>1.86</v>
      </c>
      <c r="F1677" s="18">
        <v>13</v>
      </c>
      <c r="G1677" s="18" t="s">
        <v>27</v>
      </c>
      <c r="H1677" s="18" t="s">
        <v>45</v>
      </c>
      <c r="I1677">
        <v>13.99</v>
      </c>
      <c r="J1677">
        <v>0</v>
      </c>
      <c r="K1677" t="s">
        <v>42</v>
      </c>
      <c r="L1677">
        <v>4</v>
      </c>
      <c r="M1677">
        <v>0.13</v>
      </c>
      <c r="N1677" t="s">
        <v>51</v>
      </c>
      <c r="O1677" t="str">
        <f t="shared" si="26"/>
        <v>18-25</v>
      </c>
    </row>
    <row r="1678" spans="1:15" x14ac:dyDescent="0.25">
      <c r="A1678" t="s">
        <v>1718</v>
      </c>
      <c r="B1678" s="18">
        <v>35</v>
      </c>
      <c r="C1678" s="18" t="s">
        <v>14</v>
      </c>
      <c r="D1678" s="18" t="s">
        <v>21</v>
      </c>
      <c r="E1678">
        <v>5.16</v>
      </c>
      <c r="F1678" s="18">
        <v>17</v>
      </c>
      <c r="G1678" s="18" t="s">
        <v>32</v>
      </c>
      <c r="H1678" s="18" t="s">
        <v>23</v>
      </c>
      <c r="I1678">
        <v>13.99</v>
      </c>
      <c r="J1678">
        <v>0</v>
      </c>
      <c r="K1678" t="s">
        <v>60</v>
      </c>
      <c r="L1678">
        <v>4</v>
      </c>
      <c r="M1678">
        <v>0.28999999999999998</v>
      </c>
      <c r="N1678" t="s">
        <v>46</v>
      </c>
      <c r="O1678" t="str">
        <f t="shared" si="26"/>
        <v>26-35</v>
      </c>
    </row>
    <row r="1679" spans="1:15" x14ac:dyDescent="0.25">
      <c r="A1679" t="s">
        <v>1719</v>
      </c>
      <c r="B1679" s="18">
        <v>51</v>
      </c>
      <c r="C1679" s="18" t="s">
        <v>14</v>
      </c>
      <c r="D1679" s="18" t="s">
        <v>15</v>
      </c>
      <c r="E1679">
        <v>1.5</v>
      </c>
      <c r="F1679" s="18">
        <v>34</v>
      </c>
      <c r="G1679" s="18" t="s">
        <v>48</v>
      </c>
      <c r="H1679" s="18" t="s">
        <v>17</v>
      </c>
      <c r="I1679">
        <v>8.99</v>
      </c>
      <c r="J1679">
        <v>1</v>
      </c>
      <c r="K1679" t="s">
        <v>28</v>
      </c>
      <c r="L1679">
        <v>2</v>
      </c>
      <c r="M1679">
        <v>0.04</v>
      </c>
      <c r="N1679" t="s">
        <v>51</v>
      </c>
      <c r="O1679" t="str">
        <f t="shared" si="26"/>
        <v>36-55</v>
      </c>
    </row>
    <row r="1680" spans="1:15" x14ac:dyDescent="0.25">
      <c r="A1680" t="s">
        <v>1720</v>
      </c>
      <c r="B1680" s="18">
        <v>66</v>
      </c>
      <c r="C1680" s="18" t="s">
        <v>40</v>
      </c>
      <c r="D1680" s="18" t="s">
        <v>31</v>
      </c>
      <c r="E1680">
        <v>5.73</v>
      </c>
      <c r="F1680" s="18">
        <v>58</v>
      </c>
      <c r="G1680" s="18" t="s">
        <v>22</v>
      </c>
      <c r="H1680" s="18" t="s">
        <v>54</v>
      </c>
      <c r="I1680">
        <v>17.989999999999998</v>
      </c>
      <c r="J1680">
        <v>1</v>
      </c>
      <c r="K1680" t="s">
        <v>42</v>
      </c>
      <c r="L1680">
        <v>1</v>
      </c>
      <c r="M1680">
        <v>0.1</v>
      </c>
      <c r="N1680" t="s">
        <v>19</v>
      </c>
      <c r="O1680" t="str">
        <f t="shared" si="26"/>
        <v>56-100</v>
      </c>
    </row>
    <row r="1681" spans="1:15" x14ac:dyDescent="0.25">
      <c r="A1681" t="s">
        <v>1721</v>
      </c>
      <c r="B1681" s="18">
        <v>55</v>
      </c>
      <c r="C1681" s="18" t="s">
        <v>40</v>
      </c>
      <c r="D1681" s="18" t="s">
        <v>15</v>
      </c>
      <c r="E1681">
        <v>10.19</v>
      </c>
      <c r="F1681" s="18">
        <v>5</v>
      </c>
      <c r="G1681" s="18" t="s">
        <v>22</v>
      </c>
      <c r="H1681" s="18" t="s">
        <v>54</v>
      </c>
      <c r="I1681">
        <v>8.99</v>
      </c>
      <c r="J1681">
        <v>0</v>
      </c>
      <c r="K1681" t="s">
        <v>42</v>
      </c>
      <c r="L1681">
        <v>3</v>
      </c>
      <c r="M1681">
        <v>1.7</v>
      </c>
      <c r="N1681" t="s">
        <v>19</v>
      </c>
      <c r="O1681" t="str">
        <f t="shared" si="26"/>
        <v>36-55</v>
      </c>
    </row>
    <row r="1682" spans="1:15" x14ac:dyDescent="0.25">
      <c r="A1682" t="s">
        <v>1722</v>
      </c>
      <c r="B1682" s="18">
        <v>63</v>
      </c>
      <c r="C1682" s="18" t="s">
        <v>40</v>
      </c>
      <c r="D1682" s="18" t="s">
        <v>15</v>
      </c>
      <c r="E1682">
        <v>6.81</v>
      </c>
      <c r="F1682" s="18">
        <v>18</v>
      </c>
      <c r="G1682" s="18" t="s">
        <v>22</v>
      </c>
      <c r="H1682" s="18" t="s">
        <v>17</v>
      </c>
      <c r="I1682">
        <v>8.99</v>
      </c>
      <c r="J1682">
        <v>0</v>
      </c>
      <c r="K1682" t="s">
        <v>18</v>
      </c>
      <c r="L1682">
        <v>4</v>
      </c>
      <c r="M1682">
        <v>0.36</v>
      </c>
      <c r="N1682" t="s">
        <v>46</v>
      </c>
      <c r="O1682" t="str">
        <f t="shared" si="26"/>
        <v>56-100</v>
      </c>
    </row>
    <row r="1683" spans="1:15" x14ac:dyDescent="0.25">
      <c r="A1683" t="s">
        <v>1723</v>
      </c>
      <c r="B1683" s="18">
        <v>27</v>
      </c>
      <c r="C1683" s="18" t="s">
        <v>14</v>
      </c>
      <c r="D1683" s="18" t="s">
        <v>31</v>
      </c>
      <c r="E1683">
        <v>6.78</v>
      </c>
      <c r="F1683" s="18">
        <v>4</v>
      </c>
      <c r="G1683" s="18" t="s">
        <v>48</v>
      </c>
      <c r="H1683" s="18" t="s">
        <v>23</v>
      </c>
      <c r="I1683">
        <v>17.989999999999998</v>
      </c>
      <c r="J1683">
        <v>0</v>
      </c>
      <c r="K1683" t="s">
        <v>42</v>
      </c>
      <c r="L1683">
        <v>3</v>
      </c>
      <c r="M1683">
        <v>1.36</v>
      </c>
      <c r="N1683" t="s">
        <v>29</v>
      </c>
      <c r="O1683" t="str">
        <f t="shared" si="26"/>
        <v>26-35</v>
      </c>
    </row>
    <row r="1684" spans="1:15" x14ac:dyDescent="0.25">
      <c r="A1684" t="s">
        <v>1724</v>
      </c>
      <c r="B1684" s="18">
        <v>34</v>
      </c>
      <c r="C1684" s="18" t="s">
        <v>14</v>
      </c>
      <c r="D1684" s="18" t="s">
        <v>21</v>
      </c>
      <c r="E1684">
        <v>1.92</v>
      </c>
      <c r="F1684" s="18">
        <v>31</v>
      </c>
      <c r="G1684" s="18" t="s">
        <v>32</v>
      </c>
      <c r="H1684" s="18" t="s">
        <v>17</v>
      </c>
      <c r="I1684">
        <v>13.99</v>
      </c>
      <c r="J1684">
        <v>1</v>
      </c>
      <c r="K1684" t="s">
        <v>42</v>
      </c>
      <c r="L1684">
        <v>1</v>
      </c>
      <c r="M1684">
        <v>0.06</v>
      </c>
      <c r="N1684" t="s">
        <v>19</v>
      </c>
      <c r="O1684" t="str">
        <f t="shared" si="26"/>
        <v>26-35</v>
      </c>
    </row>
    <row r="1685" spans="1:15" x14ac:dyDescent="0.25">
      <c r="A1685" t="s">
        <v>1725</v>
      </c>
      <c r="B1685" s="18">
        <v>39</v>
      </c>
      <c r="C1685" s="18" t="s">
        <v>14</v>
      </c>
      <c r="D1685" s="18" t="s">
        <v>21</v>
      </c>
      <c r="E1685">
        <v>8.6</v>
      </c>
      <c r="F1685" s="18">
        <v>37</v>
      </c>
      <c r="G1685" s="18" t="s">
        <v>22</v>
      </c>
      <c r="H1685" s="18" t="s">
        <v>23</v>
      </c>
      <c r="I1685">
        <v>13.99</v>
      </c>
      <c r="J1685">
        <v>0</v>
      </c>
      <c r="K1685" t="s">
        <v>60</v>
      </c>
      <c r="L1685">
        <v>4</v>
      </c>
      <c r="M1685">
        <v>0.23</v>
      </c>
      <c r="N1685" t="s">
        <v>19</v>
      </c>
      <c r="O1685" t="str">
        <f t="shared" si="26"/>
        <v>36-55</v>
      </c>
    </row>
    <row r="1686" spans="1:15" x14ac:dyDescent="0.25">
      <c r="A1686" t="s">
        <v>1726</v>
      </c>
      <c r="B1686" s="18">
        <v>34</v>
      </c>
      <c r="C1686" s="18" t="s">
        <v>26</v>
      </c>
      <c r="D1686" s="18" t="s">
        <v>21</v>
      </c>
      <c r="E1686">
        <v>4.0599999999999996</v>
      </c>
      <c r="F1686" s="18">
        <v>44</v>
      </c>
      <c r="G1686" s="18" t="s">
        <v>22</v>
      </c>
      <c r="H1686" s="18" t="s">
        <v>56</v>
      </c>
      <c r="I1686">
        <v>13.99</v>
      </c>
      <c r="J1686">
        <v>1</v>
      </c>
      <c r="K1686" t="s">
        <v>42</v>
      </c>
      <c r="L1686">
        <v>1</v>
      </c>
      <c r="M1686">
        <v>0.09</v>
      </c>
      <c r="N1686" t="s">
        <v>29</v>
      </c>
      <c r="O1686" t="str">
        <f t="shared" si="26"/>
        <v>26-35</v>
      </c>
    </row>
    <row r="1687" spans="1:15" x14ac:dyDescent="0.25">
      <c r="A1687" t="s">
        <v>1727</v>
      </c>
      <c r="B1687" s="18">
        <v>24</v>
      </c>
      <c r="C1687" s="18" t="s">
        <v>26</v>
      </c>
      <c r="D1687" s="18" t="s">
        <v>21</v>
      </c>
      <c r="E1687">
        <v>30.49</v>
      </c>
      <c r="F1687" s="18">
        <v>39</v>
      </c>
      <c r="G1687" s="18" t="s">
        <v>69</v>
      </c>
      <c r="H1687" s="18" t="s">
        <v>17</v>
      </c>
      <c r="I1687">
        <v>13.99</v>
      </c>
      <c r="J1687">
        <v>0</v>
      </c>
      <c r="K1687" t="s">
        <v>42</v>
      </c>
      <c r="L1687">
        <v>1</v>
      </c>
      <c r="M1687">
        <v>0.76</v>
      </c>
      <c r="N1687" t="s">
        <v>24</v>
      </c>
      <c r="O1687" t="str">
        <f t="shared" si="26"/>
        <v>18-25</v>
      </c>
    </row>
    <row r="1688" spans="1:15" x14ac:dyDescent="0.25">
      <c r="A1688" t="s">
        <v>1728</v>
      </c>
      <c r="B1688" s="18">
        <v>33</v>
      </c>
      <c r="C1688" s="18" t="s">
        <v>26</v>
      </c>
      <c r="D1688" s="18" t="s">
        <v>15</v>
      </c>
      <c r="E1688">
        <v>6.73</v>
      </c>
      <c r="F1688" s="18">
        <v>46</v>
      </c>
      <c r="G1688" s="18" t="s">
        <v>48</v>
      </c>
      <c r="H1688" s="18" t="s">
        <v>54</v>
      </c>
      <c r="I1688">
        <v>8.99</v>
      </c>
      <c r="J1688">
        <v>1</v>
      </c>
      <c r="K1688" t="s">
        <v>60</v>
      </c>
      <c r="L1688">
        <v>2</v>
      </c>
      <c r="M1688">
        <v>0.14000000000000001</v>
      </c>
      <c r="N1688" t="s">
        <v>29</v>
      </c>
      <c r="O1688" t="str">
        <f t="shared" si="26"/>
        <v>26-35</v>
      </c>
    </row>
    <row r="1689" spans="1:15" x14ac:dyDescent="0.25">
      <c r="A1689" t="s">
        <v>1729</v>
      </c>
      <c r="B1689" s="18">
        <v>62</v>
      </c>
      <c r="C1689" s="18" t="s">
        <v>40</v>
      </c>
      <c r="D1689" s="18" t="s">
        <v>15</v>
      </c>
      <c r="E1689">
        <v>0.9</v>
      </c>
      <c r="F1689" s="18">
        <v>22</v>
      </c>
      <c r="G1689" s="18" t="s">
        <v>48</v>
      </c>
      <c r="H1689" s="18" t="s">
        <v>56</v>
      </c>
      <c r="I1689">
        <v>8.99</v>
      </c>
      <c r="J1689">
        <v>1</v>
      </c>
      <c r="K1689" t="s">
        <v>36</v>
      </c>
      <c r="L1689">
        <v>4</v>
      </c>
      <c r="M1689">
        <v>0.04</v>
      </c>
      <c r="N1689" t="s">
        <v>38</v>
      </c>
      <c r="O1689" t="str">
        <f t="shared" si="26"/>
        <v>56-100</v>
      </c>
    </row>
    <row r="1690" spans="1:15" x14ac:dyDescent="0.25">
      <c r="A1690" t="s">
        <v>1730</v>
      </c>
      <c r="B1690" s="18">
        <v>51</v>
      </c>
      <c r="C1690" s="18" t="s">
        <v>26</v>
      </c>
      <c r="D1690" s="18" t="s">
        <v>15</v>
      </c>
      <c r="E1690">
        <v>7.61</v>
      </c>
      <c r="F1690" s="18">
        <v>23</v>
      </c>
      <c r="G1690" s="18" t="s">
        <v>48</v>
      </c>
      <c r="H1690" s="18" t="s">
        <v>56</v>
      </c>
      <c r="I1690">
        <v>8.99</v>
      </c>
      <c r="J1690">
        <v>1</v>
      </c>
      <c r="K1690" t="s">
        <v>18</v>
      </c>
      <c r="L1690">
        <v>3</v>
      </c>
      <c r="M1690">
        <v>0.32</v>
      </c>
      <c r="N1690" t="s">
        <v>46</v>
      </c>
      <c r="O1690" t="str">
        <f t="shared" si="26"/>
        <v>36-55</v>
      </c>
    </row>
    <row r="1691" spans="1:15" x14ac:dyDescent="0.25">
      <c r="A1691" t="s">
        <v>1731</v>
      </c>
      <c r="B1691" s="18">
        <v>48</v>
      </c>
      <c r="C1691" s="18" t="s">
        <v>40</v>
      </c>
      <c r="D1691" s="18" t="s">
        <v>15</v>
      </c>
      <c r="E1691">
        <v>7.52</v>
      </c>
      <c r="F1691" s="18">
        <v>48</v>
      </c>
      <c r="G1691" s="18" t="s">
        <v>27</v>
      </c>
      <c r="H1691" s="18" t="s">
        <v>54</v>
      </c>
      <c r="I1691">
        <v>8.99</v>
      </c>
      <c r="J1691">
        <v>1</v>
      </c>
      <c r="K1691" t="s">
        <v>36</v>
      </c>
      <c r="L1691">
        <v>3</v>
      </c>
      <c r="M1691">
        <v>0.15</v>
      </c>
      <c r="N1691" t="s">
        <v>38</v>
      </c>
      <c r="O1691" t="str">
        <f t="shared" si="26"/>
        <v>36-55</v>
      </c>
    </row>
    <row r="1692" spans="1:15" x14ac:dyDescent="0.25">
      <c r="A1692" t="s">
        <v>1732</v>
      </c>
      <c r="B1692" s="18">
        <v>20</v>
      </c>
      <c r="C1692" s="18" t="s">
        <v>40</v>
      </c>
      <c r="D1692" s="18" t="s">
        <v>31</v>
      </c>
      <c r="E1692">
        <v>6.94</v>
      </c>
      <c r="F1692" s="18">
        <v>45</v>
      </c>
      <c r="G1692" s="18" t="s">
        <v>48</v>
      </c>
      <c r="H1692" s="18" t="s">
        <v>23</v>
      </c>
      <c r="I1692">
        <v>17.989999999999998</v>
      </c>
      <c r="J1692">
        <v>1</v>
      </c>
      <c r="K1692" t="s">
        <v>60</v>
      </c>
      <c r="L1692">
        <v>1</v>
      </c>
      <c r="M1692">
        <v>0.15</v>
      </c>
      <c r="N1692" t="s">
        <v>46</v>
      </c>
      <c r="O1692" t="str">
        <f t="shared" si="26"/>
        <v>18-25</v>
      </c>
    </row>
    <row r="1693" spans="1:15" x14ac:dyDescent="0.25">
      <c r="A1693" t="s">
        <v>1733</v>
      </c>
      <c r="B1693" s="18">
        <v>44</v>
      </c>
      <c r="C1693" s="18" t="s">
        <v>40</v>
      </c>
      <c r="D1693" s="18" t="s">
        <v>31</v>
      </c>
      <c r="E1693">
        <v>0.62</v>
      </c>
      <c r="F1693" s="18">
        <v>22</v>
      </c>
      <c r="G1693" s="18" t="s">
        <v>16</v>
      </c>
      <c r="H1693" s="18" t="s">
        <v>56</v>
      </c>
      <c r="I1693">
        <v>17.989999999999998</v>
      </c>
      <c r="J1693">
        <v>1</v>
      </c>
      <c r="K1693" t="s">
        <v>42</v>
      </c>
      <c r="L1693">
        <v>2</v>
      </c>
      <c r="M1693">
        <v>0.03</v>
      </c>
      <c r="N1693" t="s">
        <v>51</v>
      </c>
      <c r="O1693" t="str">
        <f t="shared" si="26"/>
        <v>36-55</v>
      </c>
    </row>
    <row r="1694" spans="1:15" x14ac:dyDescent="0.25">
      <c r="A1694" t="s">
        <v>1734</v>
      </c>
      <c r="B1694" s="18">
        <v>62</v>
      </c>
      <c r="C1694" s="18" t="s">
        <v>26</v>
      </c>
      <c r="D1694" s="18" t="s">
        <v>15</v>
      </c>
      <c r="E1694">
        <v>79.180000000000007</v>
      </c>
      <c r="F1694" s="18">
        <v>18</v>
      </c>
      <c r="G1694" s="18" t="s">
        <v>22</v>
      </c>
      <c r="H1694" s="18" t="s">
        <v>17</v>
      </c>
      <c r="I1694">
        <v>8.99</v>
      </c>
      <c r="J1694">
        <v>0</v>
      </c>
      <c r="K1694" t="s">
        <v>60</v>
      </c>
      <c r="L1694">
        <v>3</v>
      </c>
      <c r="M1694">
        <v>4.17</v>
      </c>
      <c r="N1694" t="s">
        <v>51</v>
      </c>
      <c r="O1694" t="str">
        <f t="shared" si="26"/>
        <v>56-100</v>
      </c>
    </row>
    <row r="1695" spans="1:15" x14ac:dyDescent="0.25">
      <c r="A1695" t="s">
        <v>1735</v>
      </c>
      <c r="B1695" s="18">
        <v>41</v>
      </c>
      <c r="C1695" s="18" t="s">
        <v>14</v>
      </c>
      <c r="D1695" s="18" t="s">
        <v>15</v>
      </c>
      <c r="E1695">
        <v>5.65</v>
      </c>
      <c r="F1695" s="18">
        <v>57</v>
      </c>
      <c r="G1695" s="18" t="s">
        <v>16</v>
      </c>
      <c r="H1695" s="18" t="s">
        <v>56</v>
      </c>
      <c r="I1695">
        <v>8.99</v>
      </c>
      <c r="J1695">
        <v>1</v>
      </c>
      <c r="K1695" t="s">
        <v>36</v>
      </c>
      <c r="L1695">
        <v>5</v>
      </c>
      <c r="M1695">
        <v>0.1</v>
      </c>
      <c r="N1695" t="s">
        <v>46</v>
      </c>
      <c r="O1695" t="str">
        <f t="shared" si="26"/>
        <v>36-55</v>
      </c>
    </row>
    <row r="1696" spans="1:15" x14ac:dyDescent="0.25">
      <c r="A1696" t="s">
        <v>1736</v>
      </c>
      <c r="B1696" s="18">
        <v>51</v>
      </c>
      <c r="C1696" s="18" t="s">
        <v>14</v>
      </c>
      <c r="D1696" s="18" t="s">
        <v>31</v>
      </c>
      <c r="E1696">
        <v>1.37</v>
      </c>
      <c r="F1696" s="18">
        <v>60</v>
      </c>
      <c r="G1696" s="18" t="s">
        <v>48</v>
      </c>
      <c r="H1696" s="18" t="s">
        <v>56</v>
      </c>
      <c r="I1696">
        <v>17.989999999999998</v>
      </c>
      <c r="J1696">
        <v>1</v>
      </c>
      <c r="K1696" t="s">
        <v>42</v>
      </c>
      <c r="L1696">
        <v>4</v>
      </c>
      <c r="M1696">
        <v>0.02</v>
      </c>
      <c r="N1696" t="s">
        <v>19</v>
      </c>
      <c r="O1696" t="str">
        <f t="shared" si="26"/>
        <v>36-55</v>
      </c>
    </row>
    <row r="1697" spans="1:15" x14ac:dyDescent="0.25">
      <c r="A1697" t="s">
        <v>1737</v>
      </c>
      <c r="B1697" s="18">
        <v>39</v>
      </c>
      <c r="C1697" s="18" t="s">
        <v>26</v>
      </c>
      <c r="D1697" s="18" t="s">
        <v>21</v>
      </c>
      <c r="E1697">
        <v>17.670000000000002</v>
      </c>
      <c r="F1697" s="18">
        <v>13</v>
      </c>
      <c r="G1697" s="18" t="s">
        <v>22</v>
      </c>
      <c r="H1697" s="18" t="s">
        <v>56</v>
      </c>
      <c r="I1697">
        <v>13.99</v>
      </c>
      <c r="J1697">
        <v>0</v>
      </c>
      <c r="K1697" t="s">
        <v>36</v>
      </c>
      <c r="L1697">
        <v>3</v>
      </c>
      <c r="M1697">
        <v>1.26</v>
      </c>
      <c r="N1697" t="s">
        <v>38</v>
      </c>
      <c r="O1697" t="str">
        <f t="shared" si="26"/>
        <v>36-55</v>
      </c>
    </row>
    <row r="1698" spans="1:15" x14ac:dyDescent="0.25">
      <c r="A1698" t="s">
        <v>1738</v>
      </c>
      <c r="B1698" s="18">
        <v>52</v>
      </c>
      <c r="C1698" s="18" t="s">
        <v>14</v>
      </c>
      <c r="D1698" s="18" t="s">
        <v>15</v>
      </c>
      <c r="E1698">
        <v>9.57</v>
      </c>
      <c r="F1698" s="18">
        <v>25</v>
      </c>
      <c r="G1698" s="18" t="s">
        <v>48</v>
      </c>
      <c r="H1698" s="18" t="s">
        <v>17</v>
      </c>
      <c r="I1698">
        <v>8.99</v>
      </c>
      <c r="J1698">
        <v>0</v>
      </c>
      <c r="K1698" t="s">
        <v>36</v>
      </c>
      <c r="L1698">
        <v>5</v>
      </c>
      <c r="M1698">
        <v>0.37</v>
      </c>
      <c r="N1698" t="s">
        <v>33</v>
      </c>
      <c r="O1698" t="str">
        <f t="shared" si="26"/>
        <v>36-55</v>
      </c>
    </row>
    <row r="1699" spans="1:15" x14ac:dyDescent="0.25">
      <c r="A1699" t="s">
        <v>1739</v>
      </c>
      <c r="B1699" s="18">
        <v>22</v>
      </c>
      <c r="C1699" s="18" t="s">
        <v>40</v>
      </c>
      <c r="D1699" s="18" t="s">
        <v>31</v>
      </c>
      <c r="E1699">
        <v>2.14</v>
      </c>
      <c r="F1699" s="18">
        <v>52</v>
      </c>
      <c r="G1699" s="18" t="s">
        <v>32</v>
      </c>
      <c r="H1699" s="18" t="s">
        <v>17</v>
      </c>
      <c r="I1699">
        <v>17.989999999999998</v>
      </c>
      <c r="J1699">
        <v>1</v>
      </c>
      <c r="K1699" t="s">
        <v>42</v>
      </c>
      <c r="L1699">
        <v>2</v>
      </c>
      <c r="M1699">
        <v>0.04</v>
      </c>
      <c r="N1699" t="s">
        <v>33</v>
      </c>
      <c r="O1699" t="str">
        <f t="shared" si="26"/>
        <v>18-25</v>
      </c>
    </row>
    <row r="1700" spans="1:15" x14ac:dyDescent="0.25">
      <c r="A1700" t="s">
        <v>1740</v>
      </c>
      <c r="B1700" s="18">
        <v>23</v>
      </c>
      <c r="C1700" s="18" t="s">
        <v>26</v>
      </c>
      <c r="D1700" s="18" t="s">
        <v>15</v>
      </c>
      <c r="E1700">
        <v>8.23</v>
      </c>
      <c r="F1700" s="18">
        <v>23</v>
      </c>
      <c r="G1700" s="18" t="s">
        <v>32</v>
      </c>
      <c r="H1700" s="18" t="s">
        <v>54</v>
      </c>
      <c r="I1700">
        <v>8.99</v>
      </c>
      <c r="J1700">
        <v>1</v>
      </c>
      <c r="K1700" t="s">
        <v>42</v>
      </c>
      <c r="L1700">
        <v>1</v>
      </c>
      <c r="M1700">
        <v>0.34</v>
      </c>
      <c r="N1700" t="s">
        <v>19</v>
      </c>
      <c r="O1700" t="str">
        <f t="shared" si="26"/>
        <v>18-25</v>
      </c>
    </row>
    <row r="1701" spans="1:15" x14ac:dyDescent="0.25">
      <c r="A1701" t="s">
        <v>1741</v>
      </c>
      <c r="B1701" s="18">
        <v>44</v>
      </c>
      <c r="C1701" s="18" t="s">
        <v>40</v>
      </c>
      <c r="D1701" s="18" t="s">
        <v>15</v>
      </c>
      <c r="E1701">
        <v>24.96</v>
      </c>
      <c r="F1701" s="18">
        <v>35</v>
      </c>
      <c r="G1701" s="18" t="s">
        <v>22</v>
      </c>
      <c r="H1701" s="18" t="s">
        <v>17</v>
      </c>
      <c r="I1701">
        <v>8.99</v>
      </c>
      <c r="J1701">
        <v>0</v>
      </c>
      <c r="K1701" t="s">
        <v>28</v>
      </c>
      <c r="L1701">
        <v>2</v>
      </c>
      <c r="M1701">
        <v>0.69</v>
      </c>
      <c r="N1701" t="s">
        <v>51</v>
      </c>
      <c r="O1701" t="str">
        <f t="shared" si="26"/>
        <v>36-55</v>
      </c>
    </row>
    <row r="1702" spans="1:15" x14ac:dyDescent="0.25">
      <c r="A1702" t="s">
        <v>1742</v>
      </c>
      <c r="B1702" s="18">
        <v>58</v>
      </c>
      <c r="C1702" s="18" t="s">
        <v>26</v>
      </c>
      <c r="D1702" s="18" t="s">
        <v>21</v>
      </c>
      <c r="E1702">
        <v>2.5299999999999998</v>
      </c>
      <c r="F1702" s="18">
        <v>54</v>
      </c>
      <c r="G1702" s="18" t="s">
        <v>22</v>
      </c>
      <c r="H1702" s="18" t="s">
        <v>54</v>
      </c>
      <c r="I1702">
        <v>13.99</v>
      </c>
      <c r="J1702">
        <v>1</v>
      </c>
      <c r="K1702" t="s">
        <v>18</v>
      </c>
      <c r="L1702">
        <v>5</v>
      </c>
      <c r="M1702">
        <v>0.05</v>
      </c>
      <c r="N1702" t="s">
        <v>24</v>
      </c>
      <c r="O1702" t="str">
        <f t="shared" si="26"/>
        <v>56-100</v>
      </c>
    </row>
    <row r="1703" spans="1:15" x14ac:dyDescent="0.25">
      <c r="A1703" t="s">
        <v>1743</v>
      </c>
      <c r="B1703" s="18">
        <v>37</v>
      </c>
      <c r="C1703" s="18" t="s">
        <v>40</v>
      </c>
      <c r="D1703" s="18" t="s">
        <v>21</v>
      </c>
      <c r="E1703">
        <v>5.08</v>
      </c>
      <c r="F1703" s="18">
        <v>40</v>
      </c>
      <c r="G1703" s="18" t="s">
        <v>16</v>
      </c>
      <c r="H1703" s="18" t="s">
        <v>45</v>
      </c>
      <c r="I1703">
        <v>13.99</v>
      </c>
      <c r="J1703">
        <v>0</v>
      </c>
      <c r="K1703" t="s">
        <v>42</v>
      </c>
      <c r="L1703">
        <v>4</v>
      </c>
      <c r="M1703">
        <v>0.12</v>
      </c>
      <c r="N1703" t="s">
        <v>51</v>
      </c>
      <c r="O1703" t="str">
        <f t="shared" si="26"/>
        <v>36-55</v>
      </c>
    </row>
    <row r="1704" spans="1:15" x14ac:dyDescent="0.25">
      <c r="A1704" t="s">
        <v>1744</v>
      </c>
      <c r="B1704" s="18">
        <v>62</v>
      </c>
      <c r="C1704" s="18" t="s">
        <v>14</v>
      </c>
      <c r="D1704" s="18" t="s">
        <v>21</v>
      </c>
      <c r="E1704">
        <v>7.36</v>
      </c>
      <c r="F1704" s="18">
        <v>45</v>
      </c>
      <c r="G1704" s="18" t="s">
        <v>16</v>
      </c>
      <c r="H1704" s="18" t="s">
        <v>45</v>
      </c>
      <c r="I1704">
        <v>13.99</v>
      </c>
      <c r="J1704">
        <v>1</v>
      </c>
      <c r="K1704" t="s">
        <v>42</v>
      </c>
      <c r="L1704">
        <v>2</v>
      </c>
      <c r="M1704">
        <v>0.16</v>
      </c>
      <c r="N1704" t="s">
        <v>33</v>
      </c>
      <c r="O1704" t="str">
        <f t="shared" si="26"/>
        <v>56-100</v>
      </c>
    </row>
    <row r="1705" spans="1:15" x14ac:dyDescent="0.25">
      <c r="A1705" t="s">
        <v>1745</v>
      </c>
      <c r="B1705" s="18">
        <v>22</v>
      </c>
      <c r="C1705" s="18" t="s">
        <v>26</v>
      </c>
      <c r="D1705" s="18" t="s">
        <v>15</v>
      </c>
      <c r="E1705">
        <v>8.01</v>
      </c>
      <c r="F1705" s="18">
        <v>26</v>
      </c>
      <c r="G1705" s="18" t="s">
        <v>22</v>
      </c>
      <c r="H1705" s="18" t="s">
        <v>56</v>
      </c>
      <c r="I1705">
        <v>8.99</v>
      </c>
      <c r="J1705">
        <v>1</v>
      </c>
      <c r="K1705" t="s">
        <v>42</v>
      </c>
      <c r="L1705">
        <v>1</v>
      </c>
      <c r="M1705">
        <v>0.3</v>
      </c>
      <c r="N1705" t="s">
        <v>29</v>
      </c>
      <c r="O1705" t="str">
        <f t="shared" si="26"/>
        <v>18-25</v>
      </c>
    </row>
    <row r="1706" spans="1:15" x14ac:dyDescent="0.25">
      <c r="A1706" t="s">
        <v>1746</v>
      </c>
      <c r="B1706" s="18">
        <v>59</v>
      </c>
      <c r="C1706" s="18" t="s">
        <v>40</v>
      </c>
      <c r="D1706" s="18" t="s">
        <v>21</v>
      </c>
      <c r="E1706">
        <v>1.86</v>
      </c>
      <c r="F1706" s="18">
        <v>40</v>
      </c>
      <c r="G1706" s="18" t="s">
        <v>48</v>
      </c>
      <c r="H1706" s="18" t="s">
        <v>45</v>
      </c>
      <c r="I1706">
        <v>13.99</v>
      </c>
      <c r="J1706">
        <v>1</v>
      </c>
      <c r="K1706" t="s">
        <v>28</v>
      </c>
      <c r="L1706">
        <v>5</v>
      </c>
      <c r="M1706">
        <v>0.05</v>
      </c>
      <c r="N1706" t="s">
        <v>29</v>
      </c>
      <c r="O1706" t="str">
        <f t="shared" si="26"/>
        <v>56-100</v>
      </c>
    </row>
    <row r="1707" spans="1:15" x14ac:dyDescent="0.25">
      <c r="A1707" t="s">
        <v>1747</v>
      </c>
      <c r="B1707" s="18">
        <v>67</v>
      </c>
      <c r="C1707" s="18" t="s">
        <v>40</v>
      </c>
      <c r="D1707" s="18" t="s">
        <v>31</v>
      </c>
      <c r="E1707">
        <v>7.94</v>
      </c>
      <c r="F1707" s="18">
        <v>52</v>
      </c>
      <c r="G1707" s="18" t="s">
        <v>48</v>
      </c>
      <c r="H1707" s="18" t="s">
        <v>56</v>
      </c>
      <c r="I1707">
        <v>17.989999999999998</v>
      </c>
      <c r="J1707">
        <v>1</v>
      </c>
      <c r="K1707" t="s">
        <v>28</v>
      </c>
      <c r="L1707">
        <v>1</v>
      </c>
      <c r="M1707">
        <v>0.15</v>
      </c>
      <c r="N1707" t="s">
        <v>33</v>
      </c>
      <c r="O1707" t="str">
        <f t="shared" si="26"/>
        <v>56-100</v>
      </c>
    </row>
    <row r="1708" spans="1:15" x14ac:dyDescent="0.25">
      <c r="A1708" t="s">
        <v>1748</v>
      </c>
      <c r="B1708" s="18">
        <v>63</v>
      </c>
      <c r="C1708" s="18" t="s">
        <v>26</v>
      </c>
      <c r="D1708" s="18" t="s">
        <v>15</v>
      </c>
      <c r="E1708">
        <v>1.84</v>
      </c>
      <c r="F1708" s="18">
        <v>15</v>
      </c>
      <c r="G1708" s="18" t="s">
        <v>48</v>
      </c>
      <c r="H1708" s="18" t="s">
        <v>54</v>
      </c>
      <c r="I1708">
        <v>8.99</v>
      </c>
      <c r="J1708">
        <v>1</v>
      </c>
      <c r="K1708" t="s">
        <v>36</v>
      </c>
      <c r="L1708">
        <v>3</v>
      </c>
      <c r="M1708">
        <v>0.12</v>
      </c>
      <c r="N1708" t="s">
        <v>19</v>
      </c>
      <c r="O1708" t="str">
        <f t="shared" si="26"/>
        <v>56-100</v>
      </c>
    </row>
    <row r="1709" spans="1:15" x14ac:dyDescent="0.25">
      <c r="A1709" t="s">
        <v>1749</v>
      </c>
      <c r="B1709" s="18">
        <v>23</v>
      </c>
      <c r="C1709" s="18" t="s">
        <v>14</v>
      </c>
      <c r="D1709" s="18" t="s">
        <v>15</v>
      </c>
      <c r="E1709">
        <v>1.04</v>
      </c>
      <c r="F1709" s="18">
        <v>59</v>
      </c>
      <c r="G1709" s="18" t="s">
        <v>48</v>
      </c>
      <c r="H1709" s="18" t="s">
        <v>56</v>
      </c>
      <c r="I1709">
        <v>8.99</v>
      </c>
      <c r="J1709">
        <v>1</v>
      </c>
      <c r="K1709" t="s">
        <v>60</v>
      </c>
      <c r="L1709">
        <v>4</v>
      </c>
      <c r="M1709">
        <v>0.02</v>
      </c>
      <c r="N1709" t="s">
        <v>46</v>
      </c>
      <c r="O1709" t="str">
        <f t="shared" si="26"/>
        <v>18-25</v>
      </c>
    </row>
    <row r="1710" spans="1:15" x14ac:dyDescent="0.25">
      <c r="A1710" t="s">
        <v>1750</v>
      </c>
      <c r="B1710" s="18">
        <v>68</v>
      </c>
      <c r="C1710" s="18" t="s">
        <v>40</v>
      </c>
      <c r="D1710" s="18" t="s">
        <v>15</v>
      </c>
      <c r="E1710">
        <v>24.34</v>
      </c>
      <c r="F1710" s="18">
        <v>16</v>
      </c>
      <c r="G1710" s="18" t="s">
        <v>32</v>
      </c>
      <c r="H1710" s="18" t="s">
        <v>54</v>
      </c>
      <c r="I1710">
        <v>8.99</v>
      </c>
      <c r="J1710">
        <v>0</v>
      </c>
      <c r="K1710" t="s">
        <v>60</v>
      </c>
      <c r="L1710">
        <v>5</v>
      </c>
      <c r="M1710">
        <v>1.43</v>
      </c>
      <c r="N1710" t="s">
        <v>51</v>
      </c>
      <c r="O1710" t="str">
        <f t="shared" si="26"/>
        <v>56-100</v>
      </c>
    </row>
    <row r="1711" spans="1:15" x14ac:dyDescent="0.25">
      <c r="A1711" t="s">
        <v>1751</v>
      </c>
      <c r="B1711" s="18">
        <v>42</v>
      </c>
      <c r="C1711" s="18" t="s">
        <v>14</v>
      </c>
      <c r="D1711" s="18" t="s">
        <v>21</v>
      </c>
      <c r="E1711">
        <v>0.02</v>
      </c>
      <c r="F1711" s="18">
        <v>38</v>
      </c>
      <c r="G1711" s="18" t="s">
        <v>22</v>
      </c>
      <c r="H1711" s="18" t="s">
        <v>54</v>
      </c>
      <c r="I1711">
        <v>13.99</v>
      </c>
      <c r="J1711">
        <v>1</v>
      </c>
      <c r="K1711" t="s">
        <v>28</v>
      </c>
      <c r="L1711">
        <v>3</v>
      </c>
      <c r="M1711">
        <v>0</v>
      </c>
      <c r="N1711" t="s">
        <v>38</v>
      </c>
      <c r="O1711" t="str">
        <f t="shared" si="26"/>
        <v>36-55</v>
      </c>
    </row>
    <row r="1712" spans="1:15" x14ac:dyDescent="0.25">
      <c r="A1712" t="s">
        <v>1752</v>
      </c>
      <c r="B1712" s="18">
        <v>61</v>
      </c>
      <c r="C1712" s="18" t="s">
        <v>26</v>
      </c>
      <c r="D1712" s="18" t="s">
        <v>31</v>
      </c>
      <c r="E1712">
        <v>6.27</v>
      </c>
      <c r="F1712" s="18">
        <v>42</v>
      </c>
      <c r="G1712" s="18" t="s">
        <v>48</v>
      </c>
      <c r="H1712" s="18" t="s">
        <v>17</v>
      </c>
      <c r="I1712">
        <v>17.989999999999998</v>
      </c>
      <c r="J1712">
        <v>1</v>
      </c>
      <c r="K1712" t="s">
        <v>28</v>
      </c>
      <c r="L1712">
        <v>1</v>
      </c>
      <c r="M1712">
        <v>0.15</v>
      </c>
      <c r="N1712" t="s">
        <v>19</v>
      </c>
      <c r="O1712" t="str">
        <f t="shared" si="26"/>
        <v>56-100</v>
      </c>
    </row>
    <row r="1713" spans="1:15" x14ac:dyDescent="0.25">
      <c r="A1713" t="s">
        <v>1753</v>
      </c>
      <c r="B1713" s="18">
        <v>39</v>
      </c>
      <c r="C1713" s="18" t="s">
        <v>40</v>
      </c>
      <c r="D1713" s="18" t="s">
        <v>31</v>
      </c>
      <c r="E1713">
        <v>16.03</v>
      </c>
      <c r="F1713" s="18">
        <v>13</v>
      </c>
      <c r="G1713" s="18" t="s">
        <v>27</v>
      </c>
      <c r="H1713" s="18" t="s">
        <v>17</v>
      </c>
      <c r="I1713">
        <v>17.989999999999998</v>
      </c>
      <c r="J1713">
        <v>0</v>
      </c>
      <c r="K1713" t="s">
        <v>60</v>
      </c>
      <c r="L1713">
        <v>1</v>
      </c>
      <c r="M1713">
        <v>1.1499999999999999</v>
      </c>
      <c r="N1713" t="s">
        <v>51</v>
      </c>
      <c r="O1713" t="str">
        <f t="shared" si="26"/>
        <v>36-55</v>
      </c>
    </row>
    <row r="1714" spans="1:15" x14ac:dyDescent="0.25">
      <c r="A1714" t="s">
        <v>1754</v>
      </c>
      <c r="B1714" s="18">
        <v>22</v>
      </c>
      <c r="C1714" s="18" t="s">
        <v>26</v>
      </c>
      <c r="D1714" s="18" t="s">
        <v>21</v>
      </c>
      <c r="E1714">
        <v>2.14</v>
      </c>
      <c r="F1714" s="18">
        <v>44</v>
      </c>
      <c r="G1714" s="18" t="s">
        <v>32</v>
      </c>
      <c r="H1714" s="18" t="s">
        <v>45</v>
      </c>
      <c r="I1714">
        <v>13.99</v>
      </c>
      <c r="J1714">
        <v>1</v>
      </c>
      <c r="K1714" t="s">
        <v>28</v>
      </c>
      <c r="L1714">
        <v>4</v>
      </c>
      <c r="M1714">
        <v>0.05</v>
      </c>
      <c r="N1714" t="s">
        <v>24</v>
      </c>
      <c r="O1714" t="str">
        <f t="shared" si="26"/>
        <v>18-25</v>
      </c>
    </row>
    <row r="1715" spans="1:15" x14ac:dyDescent="0.25">
      <c r="A1715" t="s">
        <v>1755</v>
      </c>
      <c r="B1715" s="18">
        <v>46</v>
      </c>
      <c r="C1715" s="18" t="s">
        <v>40</v>
      </c>
      <c r="D1715" s="18" t="s">
        <v>15</v>
      </c>
      <c r="E1715">
        <v>13.33</v>
      </c>
      <c r="F1715" s="18">
        <v>34</v>
      </c>
      <c r="G1715" s="18" t="s">
        <v>27</v>
      </c>
      <c r="H1715" s="18" t="s">
        <v>45</v>
      </c>
      <c r="I1715">
        <v>8.99</v>
      </c>
      <c r="J1715">
        <v>1</v>
      </c>
      <c r="K1715" t="s">
        <v>60</v>
      </c>
      <c r="L1715">
        <v>2</v>
      </c>
      <c r="M1715">
        <v>0.38</v>
      </c>
      <c r="N1715" t="s">
        <v>24</v>
      </c>
      <c r="O1715" t="str">
        <f t="shared" si="26"/>
        <v>36-55</v>
      </c>
    </row>
    <row r="1716" spans="1:15" x14ac:dyDescent="0.25">
      <c r="A1716" t="s">
        <v>1756</v>
      </c>
      <c r="B1716" s="18">
        <v>64</v>
      </c>
      <c r="C1716" s="18" t="s">
        <v>40</v>
      </c>
      <c r="D1716" s="18" t="s">
        <v>15</v>
      </c>
      <c r="E1716">
        <v>15.97</v>
      </c>
      <c r="F1716" s="18">
        <v>6</v>
      </c>
      <c r="G1716" s="18" t="s">
        <v>32</v>
      </c>
      <c r="H1716" s="18" t="s">
        <v>23</v>
      </c>
      <c r="I1716">
        <v>8.99</v>
      </c>
      <c r="J1716">
        <v>0</v>
      </c>
      <c r="K1716" t="s">
        <v>60</v>
      </c>
      <c r="L1716">
        <v>1</v>
      </c>
      <c r="M1716">
        <v>2.2799999999999998</v>
      </c>
      <c r="N1716" t="s">
        <v>38</v>
      </c>
      <c r="O1716" t="str">
        <f t="shared" si="26"/>
        <v>56-100</v>
      </c>
    </row>
    <row r="1717" spans="1:15" x14ac:dyDescent="0.25">
      <c r="A1717" t="s">
        <v>1757</v>
      </c>
      <c r="B1717" s="18">
        <v>35</v>
      </c>
      <c r="C1717" s="18" t="s">
        <v>40</v>
      </c>
      <c r="D1717" s="18" t="s">
        <v>31</v>
      </c>
      <c r="E1717">
        <v>11.07</v>
      </c>
      <c r="F1717" s="18">
        <v>12</v>
      </c>
      <c r="G1717" s="18" t="s">
        <v>22</v>
      </c>
      <c r="H1717" s="18" t="s">
        <v>56</v>
      </c>
      <c r="I1717">
        <v>17.989999999999998</v>
      </c>
      <c r="J1717">
        <v>0</v>
      </c>
      <c r="K1717" t="s">
        <v>42</v>
      </c>
      <c r="L1717">
        <v>3</v>
      </c>
      <c r="M1717">
        <v>0.85</v>
      </c>
      <c r="N1717" t="s">
        <v>33</v>
      </c>
      <c r="O1717" t="str">
        <f t="shared" si="26"/>
        <v>26-35</v>
      </c>
    </row>
    <row r="1718" spans="1:15" x14ac:dyDescent="0.25">
      <c r="A1718" t="s">
        <v>1758</v>
      </c>
      <c r="B1718" s="18">
        <v>53</v>
      </c>
      <c r="C1718" s="18" t="s">
        <v>26</v>
      </c>
      <c r="D1718" s="18" t="s">
        <v>15</v>
      </c>
      <c r="E1718">
        <v>7.84</v>
      </c>
      <c r="F1718" s="18">
        <v>0</v>
      </c>
      <c r="G1718" s="18" t="s">
        <v>69</v>
      </c>
      <c r="H1718" s="18" t="s">
        <v>23</v>
      </c>
      <c r="I1718">
        <v>8.99</v>
      </c>
      <c r="J1718">
        <v>0</v>
      </c>
      <c r="K1718" t="s">
        <v>18</v>
      </c>
      <c r="L1718">
        <v>3</v>
      </c>
      <c r="M1718">
        <v>7.84</v>
      </c>
      <c r="N1718" t="s">
        <v>19</v>
      </c>
      <c r="O1718" t="str">
        <f t="shared" si="26"/>
        <v>36-55</v>
      </c>
    </row>
    <row r="1719" spans="1:15" x14ac:dyDescent="0.25">
      <c r="A1719" t="s">
        <v>1759</v>
      </c>
      <c r="B1719" s="18">
        <v>40</v>
      </c>
      <c r="C1719" s="18" t="s">
        <v>14</v>
      </c>
      <c r="D1719" s="18" t="s">
        <v>15</v>
      </c>
      <c r="E1719">
        <v>8.15</v>
      </c>
      <c r="F1719" s="18">
        <v>24</v>
      </c>
      <c r="G1719" s="18" t="s">
        <v>16</v>
      </c>
      <c r="H1719" s="18" t="s">
        <v>45</v>
      </c>
      <c r="I1719">
        <v>8.99</v>
      </c>
      <c r="J1719">
        <v>0</v>
      </c>
      <c r="K1719" t="s">
        <v>42</v>
      </c>
      <c r="L1719">
        <v>4</v>
      </c>
      <c r="M1719">
        <v>0.33</v>
      </c>
      <c r="N1719" t="s">
        <v>33</v>
      </c>
      <c r="O1719" t="str">
        <f t="shared" si="26"/>
        <v>36-55</v>
      </c>
    </row>
    <row r="1720" spans="1:15" x14ac:dyDescent="0.25">
      <c r="A1720" t="s">
        <v>1760</v>
      </c>
      <c r="B1720" s="18">
        <v>41</v>
      </c>
      <c r="C1720" s="18" t="s">
        <v>26</v>
      </c>
      <c r="D1720" s="18" t="s">
        <v>31</v>
      </c>
      <c r="E1720">
        <v>1.35</v>
      </c>
      <c r="F1720" s="18">
        <v>59</v>
      </c>
      <c r="G1720" s="18" t="s">
        <v>27</v>
      </c>
      <c r="H1720" s="18" t="s">
        <v>45</v>
      </c>
      <c r="I1720">
        <v>17.989999999999998</v>
      </c>
      <c r="J1720">
        <v>1</v>
      </c>
      <c r="K1720" t="s">
        <v>42</v>
      </c>
      <c r="L1720">
        <v>1</v>
      </c>
      <c r="M1720">
        <v>0.02</v>
      </c>
      <c r="N1720" t="s">
        <v>33</v>
      </c>
      <c r="O1720" t="str">
        <f t="shared" si="26"/>
        <v>36-55</v>
      </c>
    </row>
    <row r="1721" spans="1:15" x14ac:dyDescent="0.25">
      <c r="A1721" t="s">
        <v>1761</v>
      </c>
      <c r="B1721" s="18">
        <v>26</v>
      </c>
      <c r="C1721" s="18" t="s">
        <v>40</v>
      </c>
      <c r="D1721" s="18" t="s">
        <v>21</v>
      </c>
      <c r="E1721">
        <v>41.97</v>
      </c>
      <c r="F1721" s="18">
        <v>44</v>
      </c>
      <c r="G1721" s="18" t="s">
        <v>48</v>
      </c>
      <c r="H1721" s="18" t="s">
        <v>54</v>
      </c>
      <c r="I1721">
        <v>13.99</v>
      </c>
      <c r="J1721">
        <v>0</v>
      </c>
      <c r="K1721" t="s">
        <v>18</v>
      </c>
      <c r="L1721">
        <v>2</v>
      </c>
      <c r="M1721">
        <v>0.93</v>
      </c>
      <c r="N1721" t="s">
        <v>38</v>
      </c>
      <c r="O1721" t="str">
        <f t="shared" si="26"/>
        <v>26-35</v>
      </c>
    </row>
    <row r="1722" spans="1:15" x14ac:dyDescent="0.25">
      <c r="A1722" t="s">
        <v>1762</v>
      </c>
      <c r="B1722" s="18">
        <v>53</v>
      </c>
      <c r="C1722" s="18" t="s">
        <v>14</v>
      </c>
      <c r="D1722" s="18" t="s">
        <v>21</v>
      </c>
      <c r="E1722">
        <v>7.16</v>
      </c>
      <c r="F1722" s="18">
        <v>33</v>
      </c>
      <c r="G1722" s="18" t="s">
        <v>27</v>
      </c>
      <c r="H1722" s="18" t="s">
        <v>45</v>
      </c>
      <c r="I1722">
        <v>13.99</v>
      </c>
      <c r="J1722">
        <v>1</v>
      </c>
      <c r="K1722" t="s">
        <v>36</v>
      </c>
      <c r="L1722">
        <v>1</v>
      </c>
      <c r="M1722">
        <v>0.21</v>
      </c>
      <c r="N1722" t="s">
        <v>29</v>
      </c>
      <c r="O1722" t="str">
        <f t="shared" si="26"/>
        <v>36-55</v>
      </c>
    </row>
    <row r="1723" spans="1:15" x14ac:dyDescent="0.25">
      <c r="A1723" t="s">
        <v>1763</v>
      </c>
      <c r="B1723" s="18">
        <v>70</v>
      </c>
      <c r="C1723" s="18" t="s">
        <v>26</v>
      </c>
      <c r="D1723" s="18" t="s">
        <v>15</v>
      </c>
      <c r="E1723">
        <v>12.25</v>
      </c>
      <c r="F1723" s="18">
        <v>8</v>
      </c>
      <c r="G1723" s="18" t="s">
        <v>16</v>
      </c>
      <c r="H1723" s="18" t="s">
        <v>54</v>
      </c>
      <c r="I1723">
        <v>8.99</v>
      </c>
      <c r="J1723">
        <v>0</v>
      </c>
      <c r="K1723" t="s">
        <v>28</v>
      </c>
      <c r="L1723">
        <v>3</v>
      </c>
      <c r="M1723">
        <v>1.36</v>
      </c>
      <c r="N1723" t="s">
        <v>33</v>
      </c>
      <c r="O1723" t="str">
        <f t="shared" si="26"/>
        <v>56-100</v>
      </c>
    </row>
    <row r="1724" spans="1:15" x14ac:dyDescent="0.25">
      <c r="A1724" t="s">
        <v>1764</v>
      </c>
      <c r="B1724" s="18">
        <v>46</v>
      </c>
      <c r="C1724" s="18" t="s">
        <v>14</v>
      </c>
      <c r="D1724" s="18" t="s">
        <v>31</v>
      </c>
      <c r="E1724">
        <v>8.98</v>
      </c>
      <c r="F1724" s="18">
        <v>13</v>
      </c>
      <c r="G1724" s="18" t="s">
        <v>16</v>
      </c>
      <c r="H1724" s="18" t="s">
        <v>54</v>
      </c>
      <c r="I1724">
        <v>17.989999999999998</v>
      </c>
      <c r="J1724">
        <v>0</v>
      </c>
      <c r="K1724" t="s">
        <v>18</v>
      </c>
      <c r="L1724">
        <v>5</v>
      </c>
      <c r="M1724">
        <v>0.64</v>
      </c>
      <c r="N1724" t="s">
        <v>38</v>
      </c>
      <c r="O1724" t="str">
        <f t="shared" si="26"/>
        <v>36-55</v>
      </c>
    </row>
    <row r="1725" spans="1:15" x14ac:dyDescent="0.25">
      <c r="A1725" t="s">
        <v>1765</v>
      </c>
      <c r="B1725" s="18">
        <v>22</v>
      </c>
      <c r="C1725" s="18" t="s">
        <v>14</v>
      </c>
      <c r="D1725" s="18" t="s">
        <v>21</v>
      </c>
      <c r="E1725">
        <v>21.77</v>
      </c>
      <c r="F1725" s="18">
        <v>26</v>
      </c>
      <c r="G1725" s="18" t="s">
        <v>48</v>
      </c>
      <c r="H1725" s="18" t="s">
        <v>17</v>
      </c>
      <c r="I1725">
        <v>13.99</v>
      </c>
      <c r="J1725">
        <v>0</v>
      </c>
      <c r="K1725" t="s">
        <v>60</v>
      </c>
      <c r="L1725">
        <v>5</v>
      </c>
      <c r="M1725">
        <v>0.81</v>
      </c>
      <c r="N1725" t="s">
        <v>38</v>
      </c>
      <c r="O1725" t="str">
        <f t="shared" si="26"/>
        <v>18-25</v>
      </c>
    </row>
    <row r="1726" spans="1:15" x14ac:dyDescent="0.25">
      <c r="A1726" t="s">
        <v>1766</v>
      </c>
      <c r="B1726" s="18">
        <v>55</v>
      </c>
      <c r="C1726" s="18" t="s">
        <v>26</v>
      </c>
      <c r="D1726" s="18" t="s">
        <v>21</v>
      </c>
      <c r="E1726">
        <v>50.26</v>
      </c>
      <c r="F1726" s="18">
        <v>53</v>
      </c>
      <c r="G1726" s="18" t="s">
        <v>27</v>
      </c>
      <c r="H1726" s="18" t="s">
        <v>56</v>
      </c>
      <c r="I1726">
        <v>13.99</v>
      </c>
      <c r="J1726">
        <v>0</v>
      </c>
      <c r="K1726" t="s">
        <v>60</v>
      </c>
      <c r="L1726">
        <v>3</v>
      </c>
      <c r="M1726">
        <v>0.93</v>
      </c>
      <c r="N1726" t="s">
        <v>46</v>
      </c>
      <c r="O1726" t="str">
        <f t="shared" si="26"/>
        <v>36-55</v>
      </c>
    </row>
    <row r="1727" spans="1:15" x14ac:dyDescent="0.25">
      <c r="A1727" t="s">
        <v>1767</v>
      </c>
      <c r="B1727" s="18">
        <v>26</v>
      </c>
      <c r="C1727" s="18" t="s">
        <v>40</v>
      </c>
      <c r="D1727" s="18" t="s">
        <v>21</v>
      </c>
      <c r="E1727">
        <v>4.97</v>
      </c>
      <c r="F1727" s="18">
        <v>10</v>
      </c>
      <c r="G1727" s="18" t="s">
        <v>16</v>
      </c>
      <c r="H1727" s="18" t="s">
        <v>45</v>
      </c>
      <c r="I1727">
        <v>13.99</v>
      </c>
      <c r="J1727">
        <v>1</v>
      </c>
      <c r="K1727" t="s">
        <v>42</v>
      </c>
      <c r="L1727">
        <v>1</v>
      </c>
      <c r="M1727">
        <v>0.45</v>
      </c>
      <c r="N1727" t="s">
        <v>33</v>
      </c>
      <c r="O1727" t="str">
        <f t="shared" si="26"/>
        <v>26-35</v>
      </c>
    </row>
    <row r="1728" spans="1:15" x14ac:dyDescent="0.25">
      <c r="A1728" t="s">
        <v>1768</v>
      </c>
      <c r="B1728" s="18">
        <v>43</v>
      </c>
      <c r="C1728" s="18" t="s">
        <v>40</v>
      </c>
      <c r="D1728" s="18" t="s">
        <v>31</v>
      </c>
      <c r="E1728">
        <v>2.23</v>
      </c>
      <c r="F1728" s="18">
        <v>29</v>
      </c>
      <c r="G1728" s="18" t="s">
        <v>32</v>
      </c>
      <c r="H1728" s="18" t="s">
        <v>45</v>
      </c>
      <c r="I1728">
        <v>17.989999999999998</v>
      </c>
      <c r="J1728">
        <v>1</v>
      </c>
      <c r="K1728" t="s">
        <v>18</v>
      </c>
      <c r="L1728">
        <v>1</v>
      </c>
      <c r="M1728">
        <v>7.0000000000000007E-2</v>
      </c>
      <c r="N1728" t="s">
        <v>51</v>
      </c>
      <c r="O1728" t="str">
        <f t="shared" si="26"/>
        <v>36-55</v>
      </c>
    </row>
    <row r="1729" spans="1:15" x14ac:dyDescent="0.25">
      <c r="A1729" t="s">
        <v>1769</v>
      </c>
      <c r="B1729" s="18">
        <v>51</v>
      </c>
      <c r="C1729" s="18" t="s">
        <v>26</v>
      </c>
      <c r="D1729" s="18" t="s">
        <v>15</v>
      </c>
      <c r="E1729">
        <v>12.86</v>
      </c>
      <c r="F1729" s="18">
        <v>32</v>
      </c>
      <c r="G1729" s="18" t="s">
        <v>16</v>
      </c>
      <c r="H1729" s="18" t="s">
        <v>45</v>
      </c>
      <c r="I1729">
        <v>8.99</v>
      </c>
      <c r="J1729">
        <v>1</v>
      </c>
      <c r="K1729" t="s">
        <v>42</v>
      </c>
      <c r="L1729">
        <v>5</v>
      </c>
      <c r="M1729">
        <v>0.39</v>
      </c>
      <c r="N1729" t="s">
        <v>19</v>
      </c>
      <c r="O1729" t="str">
        <f t="shared" si="26"/>
        <v>36-55</v>
      </c>
    </row>
    <row r="1730" spans="1:15" x14ac:dyDescent="0.25">
      <c r="A1730" t="s">
        <v>1770</v>
      </c>
      <c r="B1730" s="18">
        <v>41</v>
      </c>
      <c r="C1730" s="18" t="s">
        <v>40</v>
      </c>
      <c r="D1730" s="18" t="s">
        <v>21</v>
      </c>
      <c r="E1730">
        <v>9.19</v>
      </c>
      <c r="F1730" s="18">
        <v>45</v>
      </c>
      <c r="G1730" s="18" t="s">
        <v>69</v>
      </c>
      <c r="H1730" s="18" t="s">
        <v>45</v>
      </c>
      <c r="I1730">
        <v>13.99</v>
      </c>
      <c r="J1730">
        <v>1</v>
      </c>
      <c r="K1730" t="s">
        <v>42</v>
      </c>
      <c r="L1730">
        <v>2</v>
      </c>
      <c r="M1730">
        <v>0.2</v>
      </c>
      <c r="N1730" t="s">
        <v>29</v>
      </c>
      <c r="O1730" t="str">
        <f t="shared" ref="O1730:O1793" si="27">IF(B1730&lt;=25,"18-25",IF(B1730&lt;=35,"26-35",IF(B1730&lt;=55,"36-55",IF(B1730&gt;=56,"56-100"))))</f>
        <v>36-55</v>
      </c>
    </row>
    <row r="1731" spans="1:15" x14ac:dyDescent="0.25">
      <c r="A1731" t="s">
        <v>1771</v>
      </c>
      <c r="B1731" s="18">
        <v>25</v>
      </c>
      <c r="C1731" s="18" t="s">
        <v>40</v>
      </c>
      <c r="D1731" s="18" t="s">
        <v>21</v>
      </c>
      <c r="E1731">
        <v>9.59</v>
      </c>
      <c r="F1731" s="18">
        <v>25</v>
      </c>
      <c r="G1731" s="18" t="s">
        <v>69</v>
      </c>
      <c r="H1731" s="18" t="s">
        <v>17</v>
      </c>
      <c r="I1731">
        <v>13.99</v>
      </c>
      <c r="J1731">
        <v>0</v>
      </c>
      <c r="K1731" t="s">
        <v>42</v>
      </c>
      <c r="L1731">
        <v>2</v>
      </c>
      <c r="M1731">
        <v>0.37</v>
      </c>
      <c r="N1731" t="s">
        <v>19</v>
      </c>
      <c r="O1731" t="str">
        <f t="shared" si="27"/>
        <v>18-25</v>
      </c>
    </row>
    <row r="1732" spans="1:15" x14ac:dyDescent="0.25">
      <c r="A1732" t="s">
        <v>1772</v>
      </c>
      <c r="B1732" s="18">
        <v>27</v>
      </c>
      <c r="C1732" s="18" t="s">
        <v>26</v>
      </c>
      <c r="D1732" s="18" t="s">
        <v>31</v>
      </c>
      <c r="E1732">
        <v>5.82</v>
      </c>
      <c r="F1732" s="18">
        <v>49</v>
      </c>
      <c r="G1732" s="18" t="s">
        <v>32</v>
      </c>
      <c r="H1732" s="18" t="s">
        <v>45</v>
      </c>
      <c r="I1732">
        <v>17.989999999999998</v>
      </c>
      <c r="J1732">
        <v>1</v>
      </c>
      <c r="K1732" t="s">
        <v>18</v>
      </c>
      <c r="L1732">
        <v>2</v>
      </c>
      <c r="M1732">
        <v>0.12</v>
      </c>
      <c r="N1732" t="s">
        <v>51</v>
      </c>
      <c r="O1732" t="str">
        <f t="shared" si="27"/>
        <v>26-35</v>
      </c>
    </row>
    <row r="1733" spans="1:15" x14ac:dyDescent="0.25">
      <c r="A1733" t="s">
        <v>1773</v>
      </c>
      <c r="B1733" s="18">
        <v>62</v>
      </c>
      <c r="C1733" s="18" t="s">
        <v>40</v>
      </c>
      <c r="D1733" s="18" t="s">
        <v>31</v>
      </c>
      <c r="E1733">
        <v>5.94</v>
      </c>
      <c r="F1733" s="18">
        <v>16</v>
      </c>
      <c r="G1733" s="18" t="s">
        <v>22</v>
      </c>
      <c r="H1733" s="18" t="s">
        <v>17</v>
      </c>
      <c r="I1733">
        <v>17.989999999999998</v>
      </c>
      <c r="J1733">
        <v>0</v>
      </c>
      <c r="K1733" t="s">
        <v>60</v>
      </c>
      <c r="L1733">
        <v>4</v>
      </c>
      <c r="M1733">
        <v>0.35</v>
      </c>
      <c r="N1733" t="s">
        <v>51</v>
      </c>
      <c r="O1733" t="str">
        <f t="shared" si="27"/>
        <v>56-100</v>
      </c>
    </row>
    <row r="1734" spans="1:15" x14ac:dyDescent="0.25">
      <c r="A1734" t="s">
        <v>1774</v>
      </c>
      <c r="B1734" s="18">
        <v>36</v>
      </c>
      <c r="C1734" s="18" t="s">
        <v>14</v>
      </c>
      <c r="D1734" s="18" t="s">
        <v>31</v>
      </c>
      <c r="E1734">
        <v>25.4</v>
      </c>
      <c r="F1734" s="18">
        <v>46</v>
      </c>
      <c r="G1734" s="18" t="s">
        <v>32</v>
      </c>
      <c r="H1734" s="18" t="s">
        <v>45</v>
      </c>
      <c r="I1734">
        <v>17.989999999999998</v>
      </c>
      <c r="J1734">
        <v>0</v>
      </c>
      <c r="K1734" t="s">
        <v>36</v>
      </c>
      <c r="L1734">
        <v>5</v>
      </c>
      <c r="M1734">
        <v>0.54</v>
      </c>
      <c r="N1734" t="s">
        <v>51</v>
      </c>
      <c r="O1734" t="str">
        <f t="shared" si="27"/>
        <v>36-55</v>
      </c>
    </row>
    <row r="1735" spans="1:15" x14ac:dyDescent="0.25">
      <c r="A1735" t="s">
        <v>1775</v>
      </c>
      <c r="B1735" s="18">
        <v>30</v>
      </c>
      <c r="C1735" s="18" t="s">
        <v>40</v>
      </c>
      <c r="D1735" s="18" t="s">
        <v>21</v>
      </c>
      <c r="E1735">
        <v>2.2599999999999998</v>
      </c>
      <c r="F1735" s="18">
        <v>3</v>
      </c>
      <c r="G1735" s="18" t="s">
        <v>48</v>
      </c>
      <c r="H1735" s="18" t="s">
        <v>17</v>
      </c>
      <c r="I1735">
        <v>13.99</v>
      </c>
      <c r="J1735">
        <v>0</v>
      </c>
      <c r="K1735" t="s">
        <v>18</v>
      </c>
      <c r="L1735">
        <v>4</v>
      </c>
      <c r="M1735">
        <v>0.56000000000000005</v>
      </c>
      <c r="N1735" t="s">
        <v>51</v>
      </c>
      <c r="O1735" t="str">
        <f t="shared" si="27"/>
        <v>26-35</v>
      </c>
    </row>
    <row r="1736" spans="1:15" x14ac:dyDescent="0.25">
      <c r="A1736" t="s">
        <v>1776</v>
      </c>
      <c r="B1736" s="18">
        <v>57</v>
      </c>
      <c r="C1736" s="18" t="s">
        <v>14</v>
      </c>
      <c r="D1736" s="18" t="s">
        <v>15</v>
      </c>
      <c r="E1736">
        <v>21.42</v>
      </c>
      <c r="F1736" s="18">
        <v>51</v>
      </c>
      <c r="G1736" s="18" t="s">
        <v>48</v>
      </c>
      <c r="H1736" s="18" t="s">
        <v>54</v>
      </c>
      <c r="I1736">
        <v>8.99</v>
      </c>
      <c r="J1736">
        <v>1</v>
      </c>
      <c r="K1736" t="s">
        <v>18</v>
      </c>
      <c r="L1736">
        <v>4</v>
      </c>
      <c r="M1736">
        <v>0.41</v>
      </c>
      <c r="N1736" t="s">
        <v>38</v>
      </c>
      <c r="O1736" t="str">
        <f t="shared" si="27"/>
        <v>56-100</v>
      </c>
    </row>
    <row r="1737" spans="1:15" x14ac:dyDescent="0.25">
      <c r="A1737" t="s">
        <v>1777</v>
      </c>
      <c r="B1737" s="18">
        <v>48</v>
      </c>
      <c r="C1737" s="18" t="s">
        <v>26</v>
      </c>
      <c r="D1737" s="18" t="s">
        <v>21</v>
      </c>
      <c r="E1737">
        <v>0.81</v>
      </c>
      <c r="F1737" s="18">
        <v>54</v>
      </c>
      <c r="G1737" s="18" t="s">
        <v>69</v>
      </c>
      <c r="H1737" s="18" t="s">
        <v>23</v>
      </c>
      <c r="I1737">
        <v>13.99</v>
      </c>
      <c r="J1737">
        <v>1</v>
      </c>
      <c r="K1737" t="s">
        <v>60</v>
      </c>
      <c r="L1737">
        <v>1</v>
      </c>
      <c r="M1737">
        <v>0.01</v>
      </c>
      <c r="N1737" t="s">
        <v>19</v>
      </c>
      <c r="O1737" t="str">
        <f t="shared" si="27"/>
        <v>36-55</v>
      </c>
    </row>
    <row r="1738" spans="1:15" x14ac:dyDescent="0.25">
      <c r="A1738" t="s">
        <v>1778</v>
      </c>
      <c r="B1738" s="18">
        <v>37</v>
      </c>
      <c r="C1738" s="18" t="s">
        <v>26</v>
      </c>
      <c r="D1738" s="18" t="s">
        <v>31</v>
      </c>
      <c r="E1738">
        <v>7.79</v>
      </c>
      <c r="F1738" s="18">
        <v>55</v>
      </c>
      <c r="G1738" s="18" t="s">
        <v>27</v>
      </c>
      <c r="H1738" s="18" t="s">
        <v>54</v>
      </c>
      <c r="I1738">
        <v>17.989999999999998</v>
      </c>
      <c r="J1738">
        <v>1</v>
      </c>
      <c r="K1738" t="s">
        <v>36</v>
      </c>
      <c r="L1738">
        <v>2</v>
      </c>
      <c r="M1738">
        <v>0.14000000000000001</v>
      </c>
      <c r="N1738" t="s">
        <v>51</v>
      </c>
      <c r="O1738" t="str">
        <f t="shared" si="27"/>
        <v>36-55</v>
      </c>
    </row>
    <row r="1739" spans="1:15" x14ac:dyDescent="0.25">
      <c r="A1739" t="s">
        <v>1779</v>
      </c>
      <c r="B1739" s="18">
        <v>31</v>
      </c>
      <c r="C1739" s="18" t="s">
        <v>26</v>
      </c>
      <c r="D1739" s="18" t="s">
        <v>31</v>
      </c>
      <c r="E1739">
        <v>17.829999999999998</v>
      </c>
      <c r="F1739" s="18">
        <v>8</v>
      </c>
      <c r="G1739" s="18" t="s">
        <v>69</v>
      </c>
      <c r="H1739" s="18" t="s">
        <v>56</v>
      </c>
      <c r="I1739">
        <v>17.989999999999998</v>
      </c>
      <c r="J1739">
        <v>0</v>
      </c>
      <c r="K1739" t="s">
        <v>42</v>
      </c>
      <c r="L1739">
        <v>3</v>
      </c>
      <c r="M1739">
        <v>1.98</v>
      </c>
      <c r="N1739" t="s">
        <v>24</v>
      </c>
      <c r="O1739" t="str">
        <f t="shared" si="27"/>
        <v>26-35</v>
      </c>
    </row>
    <row r="1740" spans="1:15" x14ac:dyDescent="0.25">
      <c r="A1740" t="s">
        <v>1780</v>
      </c>
      <c r="B1740" s="18">
        <v>67</v>
      </c>
      <c r="C1740" s="18" t="s">
        <v>26</v>
      </c>
      <c r="D1740" s="18" t="s">
        <v>15</v>
      </c>
      <c r="E1740">
        <v>0.34</v>
      </c>
      <c r="F1740" s="18">
        <v>16</v>
      </c>
      <c r="G1740" s="18" t="s">
        <v>22</v>
      </c>
      <c r="H1740" s="18" t="s">
        <v>23</v>
      </c>
      <c r="I1740">
        <v>8.99</v>
      </c>
      <c r="J1740">
        <v>1</v>
      </c>
      <c r="K1740" t="s">
        <v>18</v>
      </c>
      <c r="L1740">
        <v>4</v>
      </c>
      <c r="M1740">
        <v>0.02</v>
      </c>
      <c r="N1740" t="s">
        <v>33</v>
      </c>
      <c r="O1740" t="str">
        <f t="shared" si="27"/>
        <v>56-100</v>
      </c>
    </row>
    <row r="1741" spans="1:15" x14ac:dyDescent="0.25">
      <c r="A1741" t="s">
        <v>1781</v>
      </c>
      <c r="B1741" s="18">
        <v>49</v>
      </c>
      <c r="C1741" s="18" t="s">
        <v>40</v>
      </c>
      <c r="D1741" s="18" t="s">
        <v>15</v>
      </c>
      <c r="E1741">
        <v>4.1100000000000003</v>
      </c>
      <c r="F1741" s="18">
        <v>3</v>
      </c>
      <c r="G1741" s="18" t="s">
        <v>32</v>
      </c>
      <c r="H1741" s="18" t="s">
        <v>23</v>
      </c>
      <c r="I1741">
        <v>8.99</v>
      </c>
      <c r="J1741">
        <v>1</v>
      </c>
      <c r="K1741" t="s">
        <v>28</v>
      </c>
      <c r="L1741">
        <v>3</v>
      </c>
      <c r="M1741">
        <v>1.03</v>
      </c>
      <c r="N1741" t="s">
        <v>19</v>
      </c>
      <c r="O1741" t="str">
        <f t="shared" si="27"/>
        <v>36-55</v>
      </c>
    </row>
    <row r="1742" spans="1:15" x14ac:dyDescent="0.25">
      <c r="A1742" t="s">
        <v>1782</v>
      </c>
      <c r="B1742" s="18">
        <v>63</v>
      </c>
      <c r="C1742" s="18" t="s">
        <v>14</v>
      </c>
      <c r="D1742" s="18" t="s">
        <v>31</v>
      </c>
      <c r="E1742">
        <v>13.82</v>
      </c>
      <c r="F1742" s="18">
        <v>38</v>
      </c>
      <c r="G1742" s="18" t="s">
        <v>69</v>
      </c>
      <c r="H1742" s="18" t="s">
        <v>54</v>
      </c>
      <c r="I1742">
        <v>17.989999999999998</v>
      </c>
      <c r="J1742">
        <v>1</v>
      </c>
      <c r="K1742" t="s">
        <v>28</v>
      </c>
      <c r="L1742">
        <v>2</v>
      </c>
      <c r="M1742">
        <v>0.35</v>
      </c>
      <c r="N1742" t="s">
        <v>24</v>
      </c>
      <c r="O1742" t="str">
        <f t="shared" si="27"/>
        <v>56-100</v>
      </c>
    </row>
    <row r="1743" spans="1:15" x14ac:dyDescent="0.25">
      <c r="A1743" t="s">
        <v>1783</v>
      </c>
      <c r="B1743" s="18">
        <v>48</v>
      </c>
      <c r="C1743" s="18" t="s">
        <v>40</v>
      </c>
      <c r="D1743" s="18" t="s">
        <v>15</v>
      </c>
      <c r="E1743">
        <v>2.12</v>
      </c>
      <c r="F1743" s="18">
        <v>52</v>
      </c>
      <c r="G1743" s="18" t="s">
        <v>69</v>
      </c>
      <c r="H1743" s="18" t="s">
        <v>45</v>
      </c>
      <c r="I1743">
        <v>8.99</v>
      </c>
      <c r="J1743">
        <v>1</v>
      </c>
      <c r="K1743" t="s">
        <v>28</v>
      </c>
      <c r="L1743">
        <v>5</v>
      </c>
      <c r="M1743">
        <v>0.04</v>
      </c>
      <c r="N1743" t="s">
        <v>51</v>
      </c>
      <c r="O1743" t="str">
        <f t="shared" si="27"/>
        <v>36-55</v>
      </c>
    </row>
    <row r="1744" spans="1:15" x14ac:dyDescent="0.25">
      <c r="A1744" t="s">
        <v>1784</v>
      </c>
      <c r="B1744" s="18">
        <v>42</v>
      </c>
      <c r="C1744" s="18" t="s">
        <v>14</v>
      </c>
      <c r="D1744" s="18" t="s">
        <v>15</v>
      </c>
      <c r="E1744">
        <v>28.96</v>
      </c>
      <c r="F1744" s="18">
        <v>22</v>
      </c>
      <c r="G1744" s="18" t="s">
        <v>22</v>
      </c>
      <c r="H1744" s="18" t="s">
        <v>45</v>
      </c>
      <c r="I1744">
        <v>8.99</v>
      </c>
      <c r="J1744">
        <v>0</v>
      </c>
      <c r="K1744" t="s">
        <v>42</v>
      </c>
      <c r="L1744">
        <v>5</v>
      </c>
      <c r="M1744">
        <v>1.26</v>
      </c>
      <c r="N1744" t="s">
        <v>24</v>
      </c>
      <c r="O1744" t="str">
        <f t="shared" si="27"/>
        <v>36-55</v>
      </c>
    </row>
    <row r="1745" spans="1:15" x14ac:dyDescent="0.25">
      <c r="A1745" t="s">
        <v>1785</v>
      </c>
      <c r="B1745" s="18">
        <v>54</v>
      </c>
      <c r="C1745" s="18" t="s">
        <v>40</v>
      </c>
      <c r="D1745" s="18" t="s">
        <v>21</v>
      </c>
      <c r="E1745">
        <v>13.51</v>
      </c>
      <c r="F1745" s="18">
        <v>26</v>
      </c>
      <c r="G1745" s="18" t="s">
        <v>27</v>
      </c>
      <c r="H1745" s="18" t="s">
        <v>56</v>
      </c>
      <c r="I1745">
        <v>13.99</v>
      </c>
      <c r="J1745">
        <v>0</v>
      </c>
      <c r="K1745" t="s">
        <v>42</v>
      </c>
      <c r="L1745">
        <v>4</v>
      </c>
      <c r="M1745">
        <v>0.5</v>
      </c>
      <c r="N1745" t="s">
        <v>33</v>
      </c>
      <c r="O1745" t="str">
        <f t="shared" si="27"/>
        <v>36-55</v>
      </c>
    </row>
    <row r="1746" spans="1:15" x14ac:dyDescent="0.25">
      <c r="A1746" t="s">
        <v>1786</v>
      </c>
      <c r="B1746" s="18">
        <v>39</v>
      </c>
      <c r="C1746" s="18" t="s">
        <v>14</v>
      </c>
      <c r="D1746" s="18" t="s">
        <v>31</v>
      </c>
      <c r="E1746">
        <v>3.87</v>
      </c>
      <c r="F1746" s="18">
        <v>23</v>
      </c>
      <c r="G1746" s="18" t="s">
        <v>69</v>
      </c>
      <c r="H1746" s="18" t="s">
        <v>45</v>
      </c>
      <c r="I1746">
        <v>17.989999999999998</v>
      </c>
      <c r="J1746">
        <v>0</v>
      </c>
      <c r="K1746" t="s">
        <v>36</v>
      </c>
      <c r="L1746">
        <v>5</v>
      </c>
      <c r="M1746">
        <v>0.16</v>
      </c>
      <c r="N1746" t="s">
        <v>29</v>
      </c>
      <c r="O1746" t="str">
        <f t="shared" si="27"/>
        <v>36-55</v>
      </c>
    </row>
    <row r="1747" spans="1:15" x14ac:dyDescent="0.25">
      <c r="A1747" t="s">
        <v>1787</v>
      </c>
      <c r="B1747" s="18">
        <v>31</v>
      </c>
      <c r="C1747" s="18" t="s">
        <v>14</v>
      </c>
      <c r="D1747" s="18" t="s">
        <v>31</v>
      </c>
      <c r="E1747">
        <v>15.41</v>
      </c>
      <c r="F1747" s="18">
        <v>44</v>
      </c>
      <c r="G1747" s="18" t="s">
        <v>69</v>
      </c>
      <c r="H1747" s="18" t="s">
        <v>54</v>
      </c>
      <c r="I1747">
        <v>17.989999999999998</v>
      </c>
      <c r="J1747">
        <v>1</v>
      </c>
      <c r="K1747" t="s">
        <v>42</v>
      </c>
      <c r="L1747">
        <v>2</v>
      </c>
      <c r="M1747">
        <v>0.34</v>
      </c>
      <c r="N1747" t="s">
        <v>24</v>
      </c>
      <c r="O1747" t="str">
        <f t="shared" si="27"/>
        <v>26-35</v>
      </c>
    </row>
    <row r="1748" spans="1:15" x14ac:dyDescent="0.25">
      <c r="A1748" s="1" t="s">
        <v>1788</v>
      </c>
      <c r="B1748" s="18">
        <v>46</v>
      </c>
      <c r="C1748" s="18" t="s">
        <v>26</v>
      </c>
      <c r="D1748" s="18" t="s">
        <v>21</v>
      </c>
      <c r="E1748">
        <v>3.07</v>
      </c>
      <c r="F1748" s="18">
        <v>51</v>
      </c>
      <c r="G1748" s="18" t="s">
        <v>22</v>
      </c>
      <c r="H1748" s="18" t="s">
        <v>56</v>
      </c>
      <c r="I1748">
        <v>13.99</v>
      </c>
      <c r="J1748">
        <v>1</v>
      </c>
      <c r="K1748" t="s">
        <v>28</v>
      </c>
      <c r="L1748">
        <v>2</v>
      </c>
      <c r="M1748">
        <v>0.06</v>
      </c>
      <c r="N1748" t="s">
        <v>51</v>
      </c>
      <c r="O1748" t="str">
        <f t="shared" si="27"/>
        <v>36-55</v>
      </c>
    </row>
    <row r="1749" spans="1:15" x14ac:dyDescent="0.25">
      <c r="A1749" t="s">
        <v>1789</v>
      </c>
      <c r="B1749" s="18">
        <v>53</v>
      </c>
      <c r="C1749" s="18" t="s">
        <v>40</v>
      </c>
      <c r="D1749" s="18" t="s">
        <v>15</v>
      </c>
      <c r="E1749">
        <v>0.09</v>
      </c>
      <c r="F1749" s="18">
        <v>18</v>
      </c>
      <c r="G1749" s="18" t="s">
        <v>16</v>
      </c>
      <c r="H1749" s="18" t="s">
        <v>23</v>
      </c>
      <c r="I1749">
        <v>8.99</v>
      </c>
      <c r="J1749">
        <v>1</v>
      </c>
      <c r="K1749" t="s">
        <v>42</v>
      </c>
      <c r="L1749">
        <v>3</v>
      </c>
      <c r="M1749">
        <v>0</v>
      </c>
      <c r="N1749" t="s">
        <v>46</v>
      </c>
      <c r="O1749" t="str">
        <f t="shared" si="27"/>
        <v>36-55</v>
      </c>
    </row>
    <row r="1750" spans="1:15" x14ac:dyDescent="0.25">
      <c r="A1750" t="s">
        <v>1790</v>
      </c>
      <c r="B1750" s="18">
        <v>33</v>
      </c>
      <c r="C1750" s="18" t="s">
        <v>26</v>
      </c>
      <c r="D1750" s="18" t="s">
        <v>31</v>
      </c>
      <c r="E1750">
        <v>3.91</v>
      </c>
      <c r="F1750" s="18">
        <v>11</v>
      </c>
      <c r="G1750" s="18" t="s">
        <v>32</v>
      </c>
      <c r="H1750" s="18" t="s">
        <v>54</v>
      </c>
      <c r="I1750">
        <v>17.989999999999998</v>
      </c>
      <c r="J1750">
        <v>1</v>
      </c>
      <c r="K1750" t="s">
        <v>36</v>
      </c>
      <c r="L1750">
        <v>2</v>
      </c>
      <c r="M1750">
        <v>0.33</v>
      </c>
      <c r="N1750" t="s">
        <v>46</v>
      </c>
      <c r="O1750" t="str">
        <f t="shared" si="27"/>
        <v>26-35</v>
      </c>
    </row>
    <row r="1751" spans="1:15" x14ac:dyDescent="0.25">
      <c r="A1751" t="s">
        <v>1791</v>
      </c>
      <c r="B1751" s="18">
        <v>67</v>
      </c>
      <c r="C1751" s="18" t="s">
        <v>40</v>
      </c>
      <c r="D1751" s="18" t="s">
        <v>21</v>
      </c>
      <c r="E1751">
        <v>1.71</v>
      </c>
      <c r="F1751" s="18">
        <v>47</v>
      </c>
      <c r="G1751" s="18" t="s">
        <v>27</v>
      </c>
      <c r="H1751" s="18" t="s">
        <v>56</v>
      </c>
      <c r="I1751">
        <v>13.99</v>
      </c>
      <c r="J1751">
        <v>1</v>
      </c>
      <c r="K1751" t="s">
        <v>28</v>
      </c>
      <c r="L1751">
        <v>2</v>
      </c>
      <c r="M1751">
        <v>0.04</v>
      </c>
      <c r="N1751" t="s">
        <v>38</v>
      </c>
      <c r="O1751" t="str">
        <f t="shared" si="27"/>
        <v>56-100</v>
      </c>
    </row>
    <row r="1752" spans="1:15" x14ac:dyDescent="0.25">
      <c r="A1752" t="s">
        <v>1792</v>
      </c>
      <c r="B1752" s="18">
        <v>37</v>
      </c>
      <c r="C1752" s="18" t="s">
        <v>26</v>
      </c>
      <c r="D1752" s="18" t="s">
        <v>31</v>
      </c>
      <c r="E1752">
        <v>0.56000000000000005</v>
      </c>
      <c r="F1752" s="18">
        <v>50</v>
      </c>
      <c r="G1752" s="18" t="s">
        <v>22</v>
      </c>
      <c r="H1752" s="18" t="s">
        <v>17</v>
      </c>
      <c r="I1752">
        <v>17.989999999999998</v>
      </c>
      <c r="J1752">
        <v>1</v>
      </c>
      <c r="K1752" t="s">
        <v>36</v>
      </c>
      <c r="L1752">
        <v>3</v>
      </c>
      <c r="M1752">
        <v>0.01</v>
      </c>
      <c r="N1752" t="s">
        <v>51</v>
      </c>
      <c r="O1752" t="str">
        <f t="shared" si="27"/>
        <v>36-55</v>
      </c>
    </row>
    <row r="1753" spans="1:15" x14ac:dyDescent="0.25">
      <c r="A1753" s="1" t="s">
        <v>1793</v>
      </c>
      <c r="B1753" s="18">
        <v>25</v>
      </c>
      <c r="C1753" s="18" t="s">
        <v>40</v>
      </c>
      <c r="D1753" s="18" t="s">
        <v>21</v>
      </c>
      <c r="E1753">
        <v>7.12</v>
      </c>
      <c r="F1753" s="18">
        <v>33</v>
      </c>
      <c r="G1753" s="18" t="s">
        <v>48</v>
      </c>
      <c r="H1753" s="18" t="s">
        <v>45</v>
      </c>
      <c r="I1753">
        <v>13.99</v>
      </c>
      <c r="J1753">
        <v>1</v>
      </c>
      <c r="K1753" t="s">
        <v>28</v>
      </c>
      <c r="L1753">
        <v>2</v>
      </c>
      <c r="M1753">
        <v>0.21</v>
      </c>
      <c r="N1753" t="s">
        <v>51</v>
      </c>
      <c r="O1753" t="str">
        <f t="shared" si="27"/>
        <v>18-25</v>
      </c>
    </row>
    <row r="1754" spans="1:15" x14ac:dyDescent="0.25">
      <c r="A1754" t="s">
        <v>1794</v>
      </c>
      <c r="B1754" s="18">
        <v>54</v>
      </c>
      <c r="C1754" s="18" t="s">
        <v>26</v>
      </c>
      <c r="D1754" s="18" t="s">
        <v>31</v>
      </c>
      <c r="E1754">
        <v>1.42</v>
      </c>
      <c r="F1754" s="18">
        <v>59</v>
      </c>
      <c r="G1754" s="18" t="s">
        <v>48</v>
      </c>
      <c r="H1754" s="18" t="s">
        <v>45</v>
      </c>
      <c r="I1754">
        <v>17.989999999999998</v>
      </c>
      <c r="J1754">
        <v>1</v>
      </c>
      <c r="K1754" t="s">
        <v>60</v>
      </c>
      <c r="L1754">
        <v>5</v>
      </c>
      <c r="M1754">
        <v>0.02</v>
      </c>
      <c r="N1754" t="s">
        <v>51</v>
      </c>
      <c r="O1754" t="str">
        <f t="shared" si="27"/>
        <v>36-55</v>
      </c>
    </row>
    <row r="1755" spans="1:15" x14ac:dyDescent="0.25">
      <c r="A1755" t="s">
        <v>1795</v>
      </c>
      <c r="B1755" s="18">
        <v>29</v>
      </c>
      <c r="C1755" s="18" t="s">
        <v>26</v>
      </c>
      <c r="D1755" s="18" t="s">
        <v>15</v>
      </c>
      <c r="E1755">
        <v>18.53</v>
      </c>
      <c r="F1755" s="18">
        <v>27</v>
      </c>
      <c r="G1755" s="18" t="s">
        <v>16</v>
      </c>
      <c r="H1755" s="18" t="s">
        <v>23</v>
      </c>
      <c r="I1755">
        <v>8.99</v>
      </c>
      <c r="J1755">
        <v>0</v>
      </c>
      <c r="K1755" t="s">
        <v>42</v>
      </c>
      <c r="L1755">
        <v>4</v>
      </c>
      <c r="M1755">
        <v>0.66</v>
      </c>
      <c r="N1755" t="s">
        <v>46</v>
      </c>
      <c r="O1755" t="str">
        <f t="shared" si="27"/>
        <v>26-35</v>
      </c>
    </row>
    <row r="1756" spans="1:15" x14ac:dyDescent="0.25">
      <c r="A1756" t="s">
        <v>1796</v>
      </c>
      <c r="B1756" s="18">
        <v>63</v>
      </c>
      <c r="C1756" s="18" t="s">
        <v>40</v>
      </c>
      <c r="D1756" s="18" t="s">
        <v>31</v>
      </c>
      <c r="E1756">
        <v>13.66</v>
      </c>
      <c r="F1756" s="18">
        <v>4</v>
      </c>
      <c r="G1756" s="18" t="s">
        <v>27</v>
      </c>
      <c r="H1756" s="18" t="s">
        <v>23</v>
      </c>
      <c r="I1756">
        <v>17.989999999999998</v>
      </c>
      <c r="J1756">
        <v>0</v>
      </c>
      <c r="K1756" t="s">
        <v>42</v>
      </c>
      <c r="L1756">
        <v>2</v>
      </c>
      <c r="M1756">
        <v>2.73</v>
      </c>
      <c r="N1756" t="s">
        <v>24</v>
      </c>
      <c r="O1756" t="str">
        <f t="shared" si="27"/>
        <v>56-100</v>
      </c>
    </row>
    <row r="1757" spans="1:15" x14ac:dyDescent="0.25">
      <c r="A1757" t="s">
        <v>1797</v>
      </c>
      <c r="B1757" s="18">
        <v>30</v>
      </c>
      <c r="C1757" s="18" t="s">
        <v>26</v>
      </c>
      <c r="D1757" s="18" t="s">
        <v>21</v>
      </c>
      <c r="E1757">
        <v>6.03</v>
      </c>
      <c r="F1757" s="18">
        <v>6</v>
      </c>
      <c r="G1757" s="18" t="s">
        <v>22</v>
      </c>
      <c r="H1757" s="18" t="s">
        <v>54</v>
      </c>
      <c r="I1757">
        <v>13.99</v>
      </c>
      <c r="J1757">
        <v>0</v>
      </c>
      <c r="K1757" t="s">
        <v>28</v>
      </c>
      <c r="L1757">
        <v>1</v>
      </c>
      <c r="M1757">
        <v>0.86</v>
      </c>
      <c r="N1757" t="s">
        <v>33</v>
      </c>
      <c r="O1757" t="str">
        <f t="shared" si="27"/>
        <v>26-35</v>
      </c>
    </row>
    <row r="1758" spans="1:15" x14ac:dyDescent="0.25">
      <c r="A1758" t="s">
        <v>1798</v>
      </c>
      <c r="B1758" s="18">
        <v>50</v>
      </c>
      <c r="C1758" s="18" t="s">
        <v>26</v>
      </c>
      <c r="D1758" s="18" t="s">
        <v>21</v>
      </c>
      <c r="E1758">
        <v>16.829999999999998</v>
      </c>
      <c r="F1758" s="18">
        <v>11</v>
      </c>
      <c r="G1758" s="18" t="s">
        <v>48</v>
      </c>
      <c r="H1758" s="18" t="s">
        <v>56</v>
      </c>
      <c r="I1758">
        <v>13.99</v>
      </c>
      <c r="J1758">
        <v>0</v>
      </c>
      <c r="K1758" t="s">
        <v>60</v>
      </c>
      <c r="L1758">
        <v>2</v>
      </c>
      <c r="M1758">
        <v>1.4</v>
      </c>
      <c r="N1758" t="s">
        <v>51</v>
      </c>
      <c r="O1758" t="str">
        <f t="shared" si="27"/>
        <v>36-55</v>
      </c>
    </row>
    <row r="1759" spans="1:15" x14ac:dyDescent="0.25">
      <c r="A1759" t="s">
        <v>1799</v>
      </c>
      <c r="B1759" s="18">
        <v>36</v>
      </c>
      <c r="C1759" s="18" t="s">
        <v>40</v>
      </c>
      <c r="D1759" s="18" t="s">
        <v>21</v>
      </c>
      <c r="E1759">
        <v>10.58</v>
      </c>
      <c r="F1759" s="18">
        <v>0</v>
      </c>
      <c r="G1759" s="18" t="s">
        <v>22</v>
      </c>
      <c r="H1759" s="18" t="s">
        <v>56</v>
      </c>
      <c r="I1759">
        <v>13.99</v>
      </c>
      <c r="J1759">
        <v>0</v>
      </c>
      <c r="K1759" t="s">
        <v>60</v>
      </c>
      <c r="L1759">
        <v>1</v>
      </c>
      <c r="M1759">
        <v>10.58</v>
      </c>
      <c r="N1759" t="s">
        <v>38</v>
      </c>
      <c r="O1759" t="str">
        <f t="shared" si="27"/>
        <v>36-55</v>
      </c>
    </row>
    <row r="1760" spans="1:15" x14ac:dyDescent="0.25">
      <c r="A1760" t="s">
        <v>1800</v>
      </c>
      <c r="B1760" s="18">
        <v>56</v>
      </c>
      <c r="C1760" s="18" t="s">
        <v>14</v>
      </c>
      <c r="D1760" s="18" t="s">
        <v>21</v>
      </c>
      <c r="E1760">
        <v>11</v>
      </c>
      <c r="F1760" s="18">
        <v>21</v>
      </c>
      <c r="G1760" s="18" t="s">
        <v>32</v>
      </c>
      <c r="H1760" s="18" t="s">
        <v>17</v>
      </c>
      <c r="I1760">
        <v>13.99</v>
      </c>
      <c r="J1760">
        <v>0</v>
      </c>
      <c r="K1760" t="s">
        <v>36</v>
      </c>
      <c r="L1760">
        <v>2</v>
      </c>
      <c r="M1760">
        <v>0.5</v>
      </c>
      <c r="N1760" t="s">
        <v>29</v>
      </c>
      <c r="O1760" t="str">
        <f t="shared" si="27"/>
        <v>56-100</v>
      </c>
    </row>
    <row r="1761" spans="1:15" x14ac:dyDescent="0.25">
      <c r="A1761" t="s">
        <v>1801</v>
      </c>
      <c r="B1761" s="18">
        <v>65</v>
      </c>
      <c r="C1761" s="18" t="s">
        <v>14</v>
      </c>
      <c r="D1761" s="18" t="s">
        <v>15</v>
      </c>
      <c r="E1761">
        <v>4.92</v>
      </c>
      <c r="F1761" s="18">
        <v>44</v>
      </c>
      <c r="G1761" s="18" t="s">
        <v>32</v>
      </c>
      <c r="H1761" s="18" t="s">
        <v>56</v>
      </c>
      <c r="I1761">
        <v>8.99</v>
      </c>
      <c r="J1761">
        <v>1</v>
      </c>
      <c r="K1761" t="s">
        <v>28</v>
      </c>
      <c r="L1761">
        <v>5</v>
      </c>
      <c r="M1761">
        <v>0.11</v>
      </c>
      <c r="N1761" t="s">
        <v>46</v>
      </c>
      <c r="O1761" t="str">
        <f t="shared" si="27"/>
        <v>56-100</v>
      </c>
    </row>
    <row r="1762" spans="1:15" x14ac:dyDescent="0.25">
      <c r="A1762" t="s">
        <v>1802</v>
      </c>
      <c r="B1762" s="18">
        <v>54</v>
      </c>
      <c r="C1762" s="18" t="s">
        <v>26</v>
      </c>
      <c r="D1762" s="18" t="s">
        <v>15</v>
      </c>
      <c r="E1762">
        <v>39.11</v>
      </c>
      <c r="F1762" s="18">
        <v>53</v>
      </c>
      <c r="G1762" s="18" t="s">
        <v>48</v>
      </c>
      <c r="H1762" s="18" t="s">
        <v>45</v>
      </c>
      <c r="I1762">
        <v>8.99</v>
      </c>
      <c r="J1762">
        <v>0</v>
      </c>
      <c r="K1762" t="s">
        <v>18</v>
      </c>
      <c r="L1762">
        <v>3</v>
      </c>
      <c r="M1762">
        <v>0.72</v>
      </c>
      <c r="N1762" t="s">
        <v>33</v>
      </c>
      <c r="O1762" t="str">
        <f t="shared" si="27"/>
        <v>36-55</v>
      </c>
    </row>
    <row r="1763" spans="1:15" x14ac:dyDescent="0.25">
      <c r="A1763" t="s">
        <v>1803</v>
      </c>
      <c r="B1763" s="18">
        <v>38</v>
      </c>
      <c r="C1763" s="18" t="s">
        <v>40</v>
      </c>
      <c r="D1763" s="18" t="s">
        <v>15</v>
      </c>
      <c r="E1763">
        <v>23.85</v>
      </c>
      <c r="F1763" s="18">
        <v>37</v>
      </c>
      <c r="G1763" s="18" t="s">
        <v>48</v>
      </c>
      <c r="H1763" s="18" t="s">
        <v>56</v>
      </c>
      <c r="I1763">
        <v>8.99</v>
      </c>
      <c r="J1763">
        <v>0</v>
      </c>
      <c r="K1763" t="s">
        <v>60</v>
      </c>
      <c r="L1763">
        <v>1</v>
      </c>
      <c r="M1763">
        <v>0.63</v>
      </c>
      <c r="N1763" t="s">
        <v>29</v>
      </c>
      <c r="O1763" t="str">
        <f t="shared" si="27"/>
        <v>36-55</v>
      </c>
    </row>
    <row r="1764" spans="1:15" x14ac:dyDescent="0.25">
      <c r="A1764" t="s">
        <v>1804</v>
      </c>
      <c r="B1764" s="18">
        <v>54</v>
      </c>
      <c r="C1764" s="18" t="s">
        <v>40</v>
      </c>
      <c r="D1764" s="18" t="s">
        <v>31</v>
      </c>
      <c r="E1764">
        <v>12.02</v>
      </c>
      <c r="F1764" s="18">
        <v>58</v>
      </c>
      <c r="G1764" s="18" t="s">
        <v>22</v>
      </c>
      <c r="H1764" s="18" t="s">
        <v>56</v>
      </c>
      <c r="I1764">
        <v>17.989999999999998</v>
      </c>
      <c r="J1764">
        <v>1</v>
      </c>
      <c r="K1764" t="s">
        <v>36</v>
      </c>
      <c r="L1764">
        <v>3</v>
      </c>
      <c r="M1764">
        <v>0.2</v>
      </c>
      <c r="N1764" t="s">
        <v>51</v>
      </c>
      <c r="O1764" t="str">
        <f t="shared" si="27"/>
        <v>36-55</v>
      </c>
    </row>
    <row r="1765" spans="1:15" x14ac:dyDescent="0.25">
      <c r="A1765" t="s">
        <v>1805</v>
      </c>
      <c r="B1765" s="18">
        <v>60</v>
      </c>
      <c r="C1765" s="18" t="s">
        <v>40</v>
      </c>
      <c r="D1765" s="18" t="s">
        <v>31</v>
      </c>
      <c r="E1765">
        <v>17.14</v>
      </c>
      <c r="F1765" s="18">
        <v>28</v>
      </c>
      <c r="G1765" s="18" t="s">
        <v>32</v>
      </c>
      <c r="H1765" s="18" t="s">
        <v>54</v>
      </c>
      <c r="I1765">
        <v>17.989999999999998</v>
      </c>
      <c r="J1765">
        <v>0</v>
      </c>
      <c r="K1765" t="s">
        <v>18</v>
      </c>
      <c r="L1765">
        <v>5</v>
      </c>
      <c r="M1765">
        <v>0.59</v>
      </c>
      <c r="N1765" t="s">
        <v>24</v>
      </c>
      <c r="O1765" t="str">
        <f t="shared" si="27"/>
        <v>56-100</v>
      </c>
    </row>
    <row r="1766" spans="1:15" x14ac:dyDescent="0.25">
      <c r="A1766" t="s">
        <v>1806</v>
      </c>
      <c r="B1766" s="18">
        <v>40</v>
      </c>
      <c r="C1766" s="18" t="s">
        <v>14</v>
      </c>
      <c r="D1766" s="18" t="s">
        <v>31</v>
      </c>
      <c r="E1766">
        <v>2.14</v>
      </c>
      <c r="F1766" s="18">
        <v>12</v>
      </c>
      <c r="G1766" s="18" t="s">
        <v>48</v>
      </c>
      <c r="H1766" s="18" t="s">
        <v>17</v>
      </c>
      <c r="I1766">
        <v>17.989999999999998</v>
      </c>
      <c r="J1766">
        <v>1</v>
      </c>
      <c r="K1766" t="s">
        <v>28</v>
      </c>
      <c r="L1766">
        <v>1</v>
      </c>
      <c r="M1766">
        <v>0.16</v>
      </c>
      <c r="N1766" t="s">
        <v>19</v>
      </c>
      <c r="O1766" t="str">
        <f t="shared" si="27"/>
        <v>36-55</v>
      </c>
    </row>
    <row r="1767" spans="1:15" x14ac:dyDescent="0.25">
      <c r="A1767" t="s">
        <v>1807</v>
      </c>
      <c r="B1767" s="18">
        <v>23</v>
      </c>
      <c r="C1767" s="18" t="s">
        <v>26</v>
      </c>
      <c r="D1767" s="18" t="s">
        <v>31</v>
      </c>
      <c r="E1767">
        <v>14.78</v>
      </c>
      <c r="F1767" s="18">
        <v>11</v>
      </c>
      <c r="G1767" s="18" t="s">
        <v>32</v>
      </c>
      <c r="H1767" s="18" t="s">
        <v>17</v>
      </c>
      <c r="I1767">
        <v>17.989999999999998</v>
      </c>
      <c r="J1767">
        <v>0</v>
      </c>
      <c r="K1767" t="s">
        <v>36</v>
      </c>
      <c r="L1767">
        <v>2</v>
      </c>
      <c r="M1767">
        <v>1.23</v>
      </c>
      <c r="N1767" t="s">
        <v>51</v>
      </c>
      <c r="O1767" t="str">
        <f t="shared" si="27"/>
        <v>18-25</v>
      </c>
    </row>
    <row r="1768" spans="1:15" x14ac:dyDescent="0.25">
      <c r="A1768" t="s">
        <v>1808</v>
      </c>
      <c r="B1768" s="18">
        <v>25</v>
      </c>
      <c r="C1768" s="18" t="s">
        <v>26</v>
      </c>
      <c r="D1768" s="18" t="s">
        <v>15</v>
      </c>
      <c r="E1768">
        <v>13.15</v>
      </c>
      <c r="F1768" s="18">
        <v>54</v>
      </c>
      <c r="G1768" s="18" t="s">
        <v>69</v>
      </c>
      <c r="H1768" s="18" t="s">
        <v>17</v>
      </c>
      <c r="I1768">
        <v>8.99</v>
      </c>
      <c r="J1768">
        <v>1</v>
      </c>
      <c r="K1768" t="s">
        <v>18</v>
      </c>
      <c r="L1768">
        <v>5</v>
      </c>
      <c r="M1768">
        <v>0.24</v>
      </c>
      <c r="N1768" t="s">
        <v>19</v>
      </c>
      <c r="O1768" t="str">
        <f t="shared" si="27"/>
        <v>18-25</v>
      </c>
    </row>
    <row r="1769" spans="1:15" x14ac:dyDescent="0.25">
      <c r="A1769" t="s">
        <v>1809</v>
      </c>
      <c r="B1769" s="18">
        <v>24</v>
      </c>
      <c r="C1769" s="18" t="s">
        <v>26</v>
      </c>
      <c r="D1769" s="18" t="s">
        <v>31</v>
      </c>
      <c r="E1769">
        <v>17.2</v>
      </c>
      <c r="F1769" s="18">
        <v>33</v>
      </c>
      <c r="G1769" s="18" t="s">
        <v>27</v>
      </c>
      <c r="H1769" s="18" t="s">
        <v>54</v>
      </c>
      <c r="I1769">
        <v>17.989999999999998</v>
      </c>
      <c r="J1769">
        <v>0</v>
      </c>
      <c r="K1769" t="s">
        <v>42</v>
      </c>
      <c r="L1769">
        <v>5</v>
      </c>
      <c r="M1769">
        <v>0.51</v>
      </c>
      <c r="N1769" t="s">
        <v>24</v>
      </c>
      <c r="O1769" t="str">
        <f t="shared" si="27"/>
        <v>18-25</v>
      </c>
    </row>
    <row r="1770" spans="1:15" x14ac:dyDescent="0.25">
      <c r="A1770" t="s">
        <v>1810</v>
      </c>
      <c r="B1770" s="18">
        <v>34</v>
      </c>
      <c r="C1770" s="18" t="s">
        <v>14</v>
      </c>
      <c r="D1770" s="18" t="s">
        <v>15</v>
      </c>
      <c r="E1770">
        <v>4.51</v>
      </c>
      <c r="F1770" s="18">
        <v>39</v>
      </c>
      <c r="G1770" s="18" t="s">
        <v>48</v>
      </c>
      <c r="H1770" s="18" t="s">
        <v>54</v>
      </c>
      <c r="I1770">
        <v>8.99</v>
      </c>
      <c r="J1770">
        <v>1</v>
      </c>
      <c r="K1770" t="s">
        <v>28</v>
      </c>
      <c r="L1770">
        <v>4</v>
      </c>
      <c r="M1770">
        <v>0.11</v>
      </c>
      <c r="N1770" t="s">
        <v>19</v>
      </c>
      <c r="O1770" t="str">
        <f t="shared" si="27"/>
        <v>26-35</v>
      </c>
    </row>
    <row r="1771" spans="1:15" x14ac:dyDescent="0.25">
      <c r="A1771" t="s">
        <v>1811</v>
      </c>
      <c r="B1771" s="18">
        <v>37</v>
      </c>
      <c r="C1771" s="18" t="s">
        <v>14</v>
      </c>
      <c r="D1771" s="18" t="s">
        <v>15</v>
      </c>
      <c r="E1771">
        <v>13.86</v>
      </c>
      <c r="F1771" s="18">
        <v>55</v>
      </c>
      <c r="G1771" s="18" t="s">
        <v>32</v>
      </c>
      <c r="H1771" s="18" t="s">
        <v>23</v>
      </c>
      <c r="I1771">
        <v>8.99</v>
      </c>
      <c r="J1771">
        <v>1</v>
      </c>
      <c r="K1771" t="s">
        <v>42</v>
      </c>
      <c r="L1771">
        <v>2</v>
      </c>
      <c r="M1771">
        <v>0.25</v>
      </c>
      <c r="N1771" t="s">
        <v>38</v>
      </c>
      <c r="O1771" t="str">
        <f t="shared" si="27"/>
        <v>36-55</v>
      </c>
    </row>
    <row r="1772" spans="1:15" x14ac:dyDescent="0.25">
      <c r="A1772" t="s">
        <v>1812</v>
      </c>
      <c r="B1772" s="18">
        <v>24</v>
      </c>
      <c r="C1772" s="18" t="s">
        <v>14</v>
      </c>
      <c r="D1772" s="18" t="s">
        <v>21</v>
      </c>
      <c r="E1772">
        <v>6.56</v>
      </c>
      <c r="F1772" s="18">
        <v>8</v>
      </c>
      <c r="G1772" s="18" t="s">
        <v>27</v>
      </c>
      <c r="H1772" s="18" t="s">
        <v>17</v>
      </c>
      <c r="I1772">
        <v>13.99</v>
      </c>
      <c r="J1772">
        <v>0</v>
      </c>
      <c r="K1772" t="s">
        <v>42</v>
      </c>
      <c r="L1772">
        <v>4</v>
      </c>
      <c r="M1772">
        <v>0.73</v>
      </c>
      <c r="N1772" t="s">
        <v>38</v>
      </c>
      <c r="O1772" t="str">
        <f t="shared" si="27"/>
        <v>18-25</v>
      </c>
    </row>
    <row r="1773" spans="1:15" x14ac:dyDescent="0.25">
      <c r="A1773" t="s">
        <v>1813</v>
      </c>
      <c r="B1773" s="18">
        <v>35</v>
      </c>
      <c r="C1773" s="18" t="s">
        <v>40</v>
      </c>
      <c r="D1773" s="18" t="s">
        <v>15</v>
      </c>
      <c r="E1773">
        <v>32.1</v>
      </c>
      <c r="F1773" s="18">
        <v>58</v>
      </c>
      <c r="G1773" s="18" t="s">
        <v>22</v>
      </c>
      <c r="H1773" s="18" t="s">
        <v>23</v>
      </c>
      <c r="I1773">
        <v>8.99</v>
      </c>
      <c r="J1773">
        <v>0</v>
      </c>
      <c r="K1773" t="s">
        <v>18</v>
      </c>
      <c r="L1773">
        <v>4</v>
      </c>
      <c r="M1773">
        <v>0.54</v>
      </c>
      <c r="N1773" t="s">
        <v>46</v>
      </c>
      <c r="O1773" t="str">
        <f t="shared" si="27"/>
        <v>26-35</v>
      </c>
    </row>
    <row r="1774" spans="1:15" x14ac:dyDescent="0.25">
      <c r="A1774" t="s">
        <v>1814</v>
      </c>
      <c r="B1774" s="18">
        <v>69</v>
      </c>
      <c r="C1774" s="18" t="s">
        <v>14</v>
      </c>
      <c r="D1774" s="18" t="s">
        <v>21</v>
      </c>
      <c r="E1774">
        <v>1.33</v>
      </c>
      <c r="F1774" s="18">
        <v>22</v>
      </c>
      <c r="G1774" s="18" t="s">
        <v>16</v>
      </c>
      <c r="H1774" s="18" t="s">
        <v>45</v>
      </c>
      <c r="I1774">
        <v>13.99</v>
      </c>
      <c r="J1774">
        <v>1</v>
      </c>
      <c r="K1774" t="s">
        <v>18</v>
      </c>
      <c r="L1774">
        <v>3</v>
      </c>
      <c r="M1774">
        <v>0.06</v>
      </c>
      <c r="N1774" t="s">
        <v>33</v>
      </c>
      <c r="O1774" t="str">
        <f t="shared" si="27"/>
        <v>56-100</v>
      </c>
    </row>
    <row r="1775" spans="1:15" x14ac:dyDescent="0.25">
      <c r="A1775" t="s">
        <v>1815</v>
      </c>
      <c r="B1775" s="18">
        <v>69</v>
      </c>
      <c r="C1775" s="18" t="s">
        <v>14</v>
      </c>
      <c r="D1775" s="18" t="s">
        <v>21</v>
      </c>
      <c r="E1775">
        <v>77.650000000000006</v>
      </c>
      <c r="F1775" s="18">
        <v>52</v>
      </c>
      <c r="G1775" s="18" t="s">
        <v>32</v>
      </c>
      <c r="H1775" s="18" t="s">
        <v>17</v>
      </c>
      <c r="I1775">
        <v>13.99</v>
      </c>
      <c r="J1775">
        <v>0</v>
      </c>
      <c r="K1775" t="s">
        <v>42</v>
      </c>
      <c r="L1775">
        <v>2</v>
      </c>
      <c r="M1775">
        <v>1.47</v>
      </c>
      <c r="N1775" t="s">
        <v>33</v>
      </c>
      <c r="O1775" t="str">
        <f t="shared" si="27"/>
        <v>56-100</v>
      </c>
    </row>
    <row r="1776" spans="1:15" x14ac:dyDescent="0.25">
      <c r="A1776" t="s">
        <v>1816</v>
      </c>
      <c r="B1776" s="18">
        <v>67</v>
      </c>
      <c r="C1776" s="18" t="s">
        <v>40</v>
      </c>
      <c r="D1776" s="18" t="s">
        <v>21</v>
      </c>
      <c r="E1776">
        <v>5.35</v>
      </c>
      <c r="F1776" s="18">
        <v>46</v>
      </c>
      <c r="G1776" s="18" t="s">
        <v>16</v>
      </c>
      <c r="H1776" s="18" t="s">
        <v>17</v>
      </c>
      <c r="I1776">
        <v>13.99</v>
      </c>
      <c r="J1776">
        <v>1</v>
      </c>
      <c r="K1776" t="s">
        <v>28</v>
      </c>
      <c r="L1776">
        <v>1</v>
      </c>
      <c r="M1776">
        <v>0.11</v>
      </c>
      <c r="N1776" t="s">
        <v>24</v>
      </c>
      <c r="O1776" t="str">
        <f t="shared" si="27"/>
        <v>56-100</v>
      </c>
    </row>
    <row r="1777" spans="1:15" x14ac:dyDescent="0.25">
      <c r="A1777" t="s">
        <v>1817</v>
      </c>
      <c r="B1777" s="18">
        <v>66</v>
      </c>
      <c r="C1777" s="18" t="s">
        <v>26</v>
      </c>
      <c r="D1777" s="18" t="s">
        <v>21</v>
      </c>
      <c r="E1777">
        <v>21.15</v>
      </c>
      <c r="F1777" s="18">
        <v>51</v>
      </c>
      <c r="G1777" s="18" t="s">
        <v>69</v>
      </c>
      <c r="H1777" s="18" t="s">
        <v>56</v>
      </c>
      <c r="I1777">
        <v>13.99</v>
      </c>
      <c r="J1777">
        <v>0</v>
      </c>
      <c r="K1777" t="s">
        <v>42</v>
      </c>
      <c r="L1777">
        <v>5</v>
      </c>
      <c r="M1777">
        <v>0.41</v>
      </c>
      <c r="N1777" t="s">
        <v>24</v>
      </c>
      <c r="O1777" t="str">
        <f t="shared" si="27"/>
        <v>56-100</v>
      </c>
    </row>
    <row r="1778" spans="1:15" x14ac:dyDescent="0.25">
      <c r="A1778" t="s">
        <v>1818</v>
      </c>
      <c r="B1778" s="18">
        <v>41</v>
      </c>
      <c r="C1778" s="18" t="s">
        <v>40</v>
      </c>
      <c r="D1778" s="18" t="s">
        <v>21</v>
      </c>
      <c r="E1778">
        <v>1.87</v>
      </c>
      <c r="F1778" s="18">
        <v>37</v>
      </c>
      <c r="G1778" s="18" t="s">
        <v>22</v>
      </c>
      <c r="H1778" s="18" t="s">
        <v>54</v>
      </c>
      <c r="I1778">
        <v>13.99</v>
      </c>
      <c r="J1778">
        <v>1</v>
      </c>
      <c r="K1778" t="s">
        <v>28</v>
      </c>
      <c r="L1778">
        <v>2</v>
      </c>
      <c r="M1778">
        <v>0.05</v>
      </c>
      <c r="N1778" t="s">
        <v>24</v>
      </c>
      <c r="O1778" t="str">
        <f t="shared" si="27"/>
        <v>36-55</v>
      </c>
    </row>
    <row r="1779" spans="1:15" x14ac:dyDescent="0.25">
      <c r="A1779" t="s">
        <v>1819</v>
      </c>
      <c r="B1779" s="18">
        <v>60</v>
      </c>
      <c r="C1779" s="18" t="s">
        <v>14</v>
      </c>
      <c r="D1779" s="18" t="s">
        <v>21</v>
      </c>
      <c r="E1779">
        <v>2.38</v>
      </c>
      <c r="F1779" s="18">
        <v>10</v>
      </c>
      <c r="G1779" s="18" t="s">
        <v>27</v>
      </c>
      <c r="H1779" s="18" t="s">
        <v>45</v>
      </c>
      <c r="I1779">
        <v>13.99</v>
      </c>
      <c r="J1779">
        <v>0</v>
      </c>
      <c r="K1779" t="s">
        <v>36</v>
      </c>
      <c r="L1779">
        <v>5</v>
      </c>
      <c r="M1779">
        <v>0.22</v>
      </c>
      <c r="N1779" t="s">
        <v>19</v>
      </c>
      <c r="O1779" t="str">
        <f t="shared" si="27"/>
        <v>56-100</v>
      </c>
    </row>
    <row r="1780" spans="1:15" x14ac:dyDescent="0.25">
      <c r="A1780" t="s">
        <v>1820</v>
      </c>
      <c r="B1780" s="18">
        <v>69</v>
      </c>
      <c r="C1780" s="18" t="s">
        <v>40</v>
      </c>
      <c r="D1780" s="18" t="s">
        <v>21</v>
      </c>
      <c r="E1780">
        <v>0.36</v>
      </c>
      <c r="F1780" s="18">
        <v>50</v>
      </c>
      <c r="G1780" s="18" t="s">
        <v>22</v>
      </c>
      <c r="H1780" s="18" t="s">
        <v>54</v>
      </c>
      <c r="I1780">
        <v>13.99</v>
      </c>
      <c r="J1780">
        <v>1</v>
      </c>
      <c r="K1780" t="s">
        <v>60</v>
      </c>
      <c r="L1780">
        <v>2</v>
      </c>
      <c r="M1780">
        <v>0.01</v>
      </c>
      <c r="N1780" t="s">
        <v>51</v>
      </c>
      <c r="O1780" t="str">
        <f t="shared" si="27"/>
        <v>56-100</v>
      </c>
    </row>
    <row r="1781" spans="1:15" x14ac:dyDescent="0.25">
      <c r="A1781" t="s">
        <v>1821</v>
      </c>
      <c r="B1781" s="18">
        <v>65</v>
      </c>
      <c r="C1781" s="18" t="s">
        <v>26</v>
      </c>
      <c r="D1781" s="18" t="s">
        <v>21</v>
      </c>
      <c r="E1781">
        <v>7.4</v>
      </c>
      <c r="F1781" s="18">
        <v>34</v>
      </c>
      <c r="G1781" s="18" t="s">
        <v>48</v>
      </c>
      <c r="H1781" s="18" t="s">
        <v>17</v>
      </c>
      <c r="I1781">
        <v>13.99</v>
      </c>
      <c r="J1781">
        <v>1</v>
      </c>
      <c r="K1781" t="s">
        <v>28</v>
      </c>
      <c r="L1781">
        <v>3</v>
      </c>
      <c r="M1781">
        <v>0.21</v>
      </c>
      <c r="N1781" t="s">
        <v>24</v>
      </c>
      <c r="O1781" t="str">
        <f t="shared" si="27"/>
        <v>56-100</v>
      </c>
    </row>
    <row r="1782" spans="1:15" x14ac:dyDescent="0.25">
      <c r="A1782" t="s">
        <v>1822</v>
      </c>
      <c r="B1782" s="18">
        <v>20</v>
      </c>
      <c r="C1782" s="18" t="s">
        <v>14</v>
      </c>
      <c r="D1782" s="18" t="s">
        <v>21</v>
      </c>
      <c r="E1782">
        <v>0.68</v>
      </c>
      <c r="F1782" s="18">
        <v>35</v>
      </c>
      <c r="G1782" s="18" t="s">
        <v>69</v>
      </c>
      <c r="H1782" s="18" t="s">
        <v>54</v>
      </c>
      <c r="I1782">
        <v>13.99</v>
      </c>
      <c r="J1782">
        <v>1</v>
      </c>
      <c r="K1782" t="s">
        <v>36</v>
      </c>
      <c r="L1782">
        <v>1</v>
      </c>
      <c r="M1782">
        <v>0.02</v>
      </c>
      <c r="N1782" t="s">
        <v>46</v>
      </c>
      <c r="O1782" t="str">
        <f t="shared" si="27"/>
        <v>18-25</v>
      </c>
    </row>
    <row r="1783" spans="1:15" x14ac:dyDescent="0.25">
      <c r="A1783" t="s">
        <v>1823</v>
      </c>
      <c r="B1783" s="18">
        <v>28</v>
      </c>
      <c r="C1783" s="18" t="s">
        <v>14</v>
      </c>
      <c r="D1783" s="18" t="s">
        <v>31</v>
      </c>
      <c r="E1783">
        <v>4.3</v>
      </c>
      <c r="F1783" s="18">
        <v>21</v>
      </c>
      <c r="G1783" s="18" t="s">
        <v>69</v>
      </c>
      <c r="H1783" s="18" t="s">
        <v>45</v>
      </c>
      <c r="I1783">
        <v>17.989999999999998</v>
      </c>
      <c r="J1783">
        <v>1</v>
      </c>
      <c r="K1783" t="s">
        <v>18</v>
      </c>
      <c r="L1783">
        <v>1</v>
      </c>
      <c r="M1783">
        <v>0.2</v>
      </c>
      <c r="N1783" t="s">
        <v>38</v>
      </c>
      <c r="O1783" t="str">
        <f t="shared" si="27"/>
        <v>26-35</v>
      </c>
    </row>
    <row r="1784" spans="1:15" x14ac:dyDescent="0.25">
      <c r="A1784" t="s">
        <v>1824</v>
      </c>
      <c r="B1784" s="18">
        <v>34</v>
      </c>
      <c r="C1784" s="18" t="s">
        <v>26</v>
      </c>
      <c r="D1784" s="18" t="s">
        <v>31</v>
      </c>
      <c r="E1784">
        <v>9.5399999999999991</v>
      </c>
      <c r="F1784" s="18">
        <v>16</v>
      </c>
      <c r="G1784" s="18" t="s">
        <v>32</v>
      </c>
      <c r="H1784" s="18" t="s">
        <v>56</v>
      </c>
      <c r="I1784">
        <v>17.989999999999998</v>
      </c>
      <c r="J1784">
        <v>0</v>
      </c>
      <c r="K1784" t="s">
        <v>18</v>
      </c>
      <c r="L1784">
        <v>4</v>
      </c>
      <c r="M1784">
        <v>0.56000000000000005</v>
      </c>
      <c r="N1784" t="s">
        <v>38</v>
      </c>
      <c r="O1784" t="str">
        <f t="shared" si="27"/>
        <v>26-35</v>
      </c>
    </row>
    <row r="1785" spans="1:15" x14ac:dyDescent="0.25">
      <c r="A1785" t="s">
        <v>1825</v>
      </c>
      <c r="B1785" s="18">
        <v>63</v>
      </c>
      <c r="C1785" s="18" t="s">
        <v>40</v>
      </c>
      <c r="D1785" s="18" t="s">
        <v>15</v>
      </c>
      <c r="E1785">
        <v>4.09</v>
      </c>
      <c r="F1785" s="18">
        <v>55</v>
      </c>
      <c r="G1785" s="18" t="s">
        <v>48</v>
      </c>
      <c r="H1785" s="18" t="s">
        <v>54</v>
      </c>
      <c r="I1785">
        <v>8.99</v>
      </c>
      <c r="J1785">
        <v>1</v>
      </c>
      <c r="K1785" t="s">
        <v>60</v>
      </c>
      <c r="L1785">
        <v>1</v>
      </c>
      <c r="M1785">
        <v>7.0000000000000007E-2</v>
      </c>
      <c r="N1785" t="s">
        <v>38</v>
      </c>
      <c r="O1785" t="str">
        <f t="shared" si="27"/>
        <v>56-100</v>
      </c>
    </row>
    <row r="1786" spans="1:15" x14ac:dyDescent="0.25">
      <c r="A1786" t="s">
        <v>1826</v>
      </c>
      <c r="B1786" s="18">
        <v>46</v>
      </c>
      <c r="C1786" s="18" t="s">
        <v>40</v>
      </c>
      <c r="D1786" s="18" t="s">
        <v>21</v>
      </c>
      <c r="E1786">
        <v>19.739999999999998</v>
      </c>
      <c r="F1786" s="18">
        <v>2</v>
      </c>
      <c r="G1786" s="18" t="s">
        <v>69</v>
      </c>
      <c r="H1786" s="18" t="s">
        <v>54</v>
      </c>
      <c r="I1786">
        <v>13.99</v>
      </c>
      <c r="J1786">
        <v>0</v>
      </c>
      <c r="K1786" t="s">
        <v>60</v>
      </c>
      <c r="L1786">
        <v>4</v>
      </c>
      <c r="M1786">
        <v>6.58</v>
      </c>
      <c r="N1786" t="s">
        <v>51</v>
      </c>
      <c r="O1786" t="str">
        <f t="shared" si="27"/>
        <v>36-55</v>
      </c>
    </row>
    <row r="1787" spans="1:15" x14ac:dyDescent="0.25">
      <c r="A1787" t="s">
        <v>1827</v>
      </c>
      <c r="B1787" s="18">
        <v>20</v>
      </c>
      <c r="C1787" s="18" t="s">
        <v>40</v>
      </c>
      <c r="D1787" s="18" t="s">
        <v>31</v>
      </c>
      <c r="E1787">
        <v>8.24</v>
      </c>
      <c r="F1787" s="18">
        <v>57</v>
      </c>
      <c r="G1787" s="18" t="s">
        <v>16</v>
      </c>
      <c r="H1787" s="18" t="s">
        <v>17</v>
      </c>
      <c r="I1787">
        <v>17.989999999999998</v>
      </c>
      <c r="J1787">
        <v>1</v>
      </c>
      <c r="K1787" t="s">
        <v>18</v>
      </c>
      <c r="L1787">
        <v>5</v>
      </c>
      <c r="M1787">
        <v>0.14000000000000001</v>
      </c>
      <c r="N1787" t="s">
        <v>51</v>
      </c>
      <c r="O1787" t="str">
        <f t="shared" si="27"/>
        <v>18-25</v>
      </c>
    </row>
    <row r="1788" spans="1:15" x14ac:dyDescent="0.25">
      <c r="A1788" t="s">
        <v>1828</v>
      </c>
      <c r="B1788" s="18">
        <v>55</v>
      </c>
      <c r="C1788" s="18" t="s">
        <v>26</v>
      </c>
      <c r="D1788" s="18" t="s">
        <v>31</v>
      </c>
      <c r="E1788">
        <v>14.29</v>
      </c>
      <c r="F1788" s="18">
        <v>30</v>
      </c>
      <c r="G1788" s="18" t="s">
        <v>48</v>
      </c>
      <c r="H1788" s="18" t="s">
        <v>45</v>
      </c>
      <c r="I1788">
        <v>17.989999999999998</v>
      </c>
      <c r="J1788">
        <v>0</v>
      </c>
      <c r="K1788" t="s">
        <v>28</v>
      </c>
      <c r="L1788">
        <v>5</v>
      </c>
      <c r="M1788">
        <v>0.46</v>
      </c>
      <c r="N1788" t="s">
        <v>19</v>
      </c>
      <c r="O1788" t="str">
        <f t="shared" si="27"/>
        <v>36-55</v>
      </c>
    </row>
    <row r="1789" spans="1:15" x14ac:dyDescent="0.25">
      <c r="A1789" t="s">
        <v>1829</v>
      </c>
      <c r="B1789" s="18">
        <v>43</v>
      </c>
      <c r="C1789" s="18" t="s">
        <v>26</v>
      </c>
      <c r="D1789" s="18" t="s">
        <v>31</v>
      </c>
      <c r="E1789">
        <v>12.18</v>
      </c>
      <c r="F1789" s="18">
        <v>50</v>
      </c>
      <c r="G1789" s="18" t="s">
        <v>22</v>
      </c>
      <c r="H1789" s="18" t="s">
        <v>45</v>
      </c>
      <c r="I1789">
        <v>17.989999999999998</v>
      </c>
      <c r="J1789">
        <v>1</v>
      </c>
      <c r="K1789" t="s">
        <v>18</v>
      </c>
      <c r="L1789">
        <v>3</v>
      </c>
      <c r="M1789">
        <v>0.24</v>
      </c>
      <c r="N1789" t="s">
        <v>38</v>
      </c>
      <c r="O1789" t="str">
        <f t="shared" si="27"/>
        <v>36-55</v>
      </c>
    </row>
    <row r="1790" spans="1:15" x14ac:dyDescent="0.25">
      <c r="A1790" t="s">
        <v>1830</v>
      </c>
      <c r="B1790" s="18">
        <v>51</v>
      </c>
      <c r="C1790" s="18" t="s">
        <v>14</v>
      </c>
      <c r="D1790" s="18" t="s">
        <v>21</v>
      </c>
      <c r="E1790">
        <v>1.1200000000000001</v>
      </c>
      <c r="F1790" s="18">
        <v>34</v>
      </c>
      <c r="G1790" s="18" t="s">
        <v>16</v>
      </c>
      <c r="H1790" s="18" t="s">
        <v>45</v>
      </c>
      <c r="I1790">
        <v>13.99</v>
      </c>
      <c r="J1790">
        <v>1</v>
      </c>
      <c r="K1790" t="s">
        <v>18</v>
      </c>
      <c r="L1790">
        <v>1</v>
      </c>
      <c r="M1790">
        <v>0.03</v>
      </c>
      <c r="N1790" t="s">
        <v>51</v>
      </c>
      <c r="O1790" t="str">
        <f t="shared" si="27"/>
        <v>36-55</v>
      </c>
    </row>
    <row r="1791" spans="1:15" x14ac:dyDescent="0.25">
      <c r="A1791" t="s">
        <v>1831</v>
      </c>
      <c r="B1791" s="18">
        <v>44</v>
      </c>
      <c r="C1791" s="18" t="s">
        <v>40</v>
      </c>
      <c r="D1791" s="18" t="s">
        <v>31</v>
      </c>
      <c r="E1791">
        <v>2.11</v>
      </c>
      <c r="F1791" s="18">
        <v>25</v>
      </c>
      <c r="G1791" s="18" t="s">
        <v>22</v>
      </c>
      <c r="H1791" s="18" t="s">
        <v>17</v>
      </c>
      <c r="I1791">
        <v>17.989999999999998</v>
      </c>
      <c r="J1791">
        <v>0</v>
      </c>
      <c r="K1791" t="s">
        <v>42</v>
      </c>
      <c r="L1791">
        <v>4</v>
      </c>
      <c r="M1791">
        <v>0.08</v>
      </c>
      <c r="N1791" t="s">
        <v>29</v>
      </c>
      <c r="O1791" t="str">
        <f t="shared" si="27"/>
        <v>36-55</v>
      </c>
    </row>
    <row r="1792" spans="1:15" x14ac:dyDescent="0.25">
      <c r="A1792" t="s">
        <v>1832</v>
      </c>
      <c r="B1792" s="18">
        <v>29</v>
      </c>
      <c r="C1792" s="18" t="s">
        <v>14</v>
      </c>
      <c r="D1792" s="18" t="s">
        <v>15</v>
      </c>
      <c r="E1792">
        <v>14.55</v>
      </c>
      <c r="F1792" s="18">
        <v>18</v>
      </c>
      <c r="G1792" s="18" t="s">
        <v>69</v>
      </c>
      <c r="H1792" s="18" t="s">
        <v>17</v>
      </c>
      <c r="I1792">
        <v>8.99</v>
      </c>
      <c r="J1792">
        <v>0</v>
      </c>
      <c r="K1792" t="s">
        <v>42</v>
      </c>
      <c r="L1792">
        <v>3</v>
      </c>
      <c r="M1792">
        <v>0.77</v>
      </c>
      <c r="N1792" t="s">
        <v>46</v>
      </c>
      <c r="O1792" t="str">
        <f t="shared" si="27"/>
        <v>26-35</v>
      </c>
    </row>
    <row r="1793" spans="1:15" x14ac:dyDescent="0.25">
      <c r="A1793" t="s">
        <v>1833</v>
      </c>
      <c r="B1793" s="18">
        <v>29</v>
      </c>
      <c r="C1793" s="18" t="s">
        <v>40</v>
      </c>
      <c r="D1793" s="18" t="s">
        <v>15</v>
      </c>
      <c r="E1793">
        <v>5.33</v>
      </c>
      <c r="F1793" s="18">
        <v>36</v>
      </c>
      <c r="G1793" s="18" t="s">
        <v>27</v>
      </c>
      <c r="H1793" s="18" t="s">
        <v>17</v>
      </c>
      <c r="I1793">
        <v>8.99</v>
      </c>
      <c r="J1793">
        <v>1</v>
      </c>
      <c r="K1793" t="s">
        <v>18</v>
      </c>
      <c r="L1793">
        <v>4</v>
      </c>
      <c r="M1793">
        <v>0.14000000000000001</v>
      </c>
      <c r="N1793" t="s">
        <v>33</v>
      </c>
      <c r="O1793" t="str">
        <f t="shared" si="27"/>
        <v>26-35</v>
      </c>
    </row>
    <row r="1794" spans="1:15" x14ac:dyDescent="0.25">
      <c r="A1794" t="s">
        <v>1834</v>
      </c>
      <c r="B1794" s="18">
        <v>33</v>
      </c>
      <c r="C1794" s="18" t="s">
        <v>14</v>
      </c>
      <c r="D1794" s="18" t="s">
        <v>21</v>
      </c>
      <c r="E1794">
        <v>7.06</v>
      </c>
      <c r="F1794" s="18">
        <v>16</v>
      </c>
      <c r="G1794" s="18" t="s">
        <v>27</v>
      </c>
      <c r="H1794" s="18" t="s">
        <v>17</v>
      </c>
      <c r="I1794">
        <v>13.99</v>
      </c>
      <c r="J1794">
        <v>0</v>
      </c>
      <c r="K1794" t="s">
        <v>36</v>
      </c>
      <c r="L1794">
        <v>5</v>
      </c>
      <c r="M1794">
        <v>0.42</v>
      </c>
      <c r="N1794" t="s">
        <v>46</v>
      </c>
      <c r="O1794" t="str">
        <f t="shared" ref="O1794:O1857" si="28">IF(B1794&lt;=25,"18-25",IF(B1794&lt;=35,"26-35",IF(B1794&lt;=55,"36-55",IF(B1794&gt;=56,"56-100"))))</f>
        <v>26-35</v>
      </c>
    </row>
    <row r="1795" spans="1:15" x14ac:dyDescent="0.25">
      <c r="A1795" t="s">
        <v>1835</v>
      </c>
      <c r="B1795" s="18">
        <v>27</v>
      </c>
      <c r="C1795" s="18" t="s">
        <v>14</v>
      </c>
      <c r="D1795" s="18" t="s">
        <v>21</v>
      </c>
      <c r="E1795">
        <v>20.02</v>
      </c>
      <c r="F1795" s="18">
        <v>53</v>
      </c>
      <c r="G1795" s="18" t="s">
        <v>16</v>
      </c>
      <c r="H1795" s="18" t="s">
        <v>45</v>
      </c>
      <c r="I1795">
        <v>13.99</v>
      </c>
      <c r="J1795">
        <v>0</v>
      </c>
      <c r="K1795" t="s">
        <v>60</v>
      </c>
      <c r="L1795">
        <v>4</v>
      </c>
      <c r="M1795">
        <v>0.37</v>
      </c>
      <c r="N1795" t="s">
        <v>19</v>
      </c>
      <c r="O1795" t="str">
        <f t="shared" si="28"/>
        <v>26-35</v>
      </c>
    </row>
    <row r="1796" spans="1:15" x14ac:dyDescent="0.25">
      <c r="A1796" t="s">
        <v>1836</v>
      </c>
      <c r="B1796" s="18">
        <v>43</v>
      </c>
      <c r="C1796" s="18" t="s">
        <v>26</v>
      </c>
      <c r="D1796" s="18" t="s">
        <v>21</v>
      </c>
      <c r="E1796">
        <v>3.24</v>
      </c>
      <c r="F1796" s="18">
        <v>23</v>
      </c>
      <c r="G1796" s="18" t="s">
        <v>48</v>
      </c>
      <c r="H1796" s="18" t="s">
        <v>45</v>
      </c>
      <c r="I1796">
        <v>13.99</v>
      </c>
      <c r="J1796">
        <v>1</v>
      </c>
      <c r="K1796" t="s">
        <v>18</v>
      </c>
      <c r="L1796">
        <v>5</v>
      </c>
      <c r="M1796">
        <v>0.14000000000000001</v>
      </c>
      <c r="N1796" t="s">
        <v>29</v>
      </c>
      <c r="O1796" t="str">
        <f t="shared" si="28"/>
        <v>36-55</v>
      </c>
    </row>
    <row r="1797" spans="1:15" x14ac:dyDescent="0.25">
      <c r="A1797" t="s">
        <v>1837</v>
      </c>
      <c r="B1797" s="18">
        <v>65</v>
      </c>
      <c r="C1797" s="18" t="s">
        <v>14</v>
      </c>
      <c r="D1797" s="18" t="s">
        <v>15</v>
      </c>
      <c r="E1797">
        <v>25.81</v>
      </c>
      <c r="F1797" s="18">
        <v>41</v>
      </c>
      <c r="G1797" s="18" t="s">
        <v>16</v>
      </c>
      <c r="H1797" s="18" t="s">
        <v>17</v>
      </c>
      <c r="I1797">
        <v>8.99</v>
      </c>
      <c r="J1797">
        <v>0</v>
      </c>
      <c r="K1797" t="s">
        <v>60</v>
      </c>
      <c r="L1797">
        <v>1</v>
      </c>
      <c r="M1797">
        <v>0.61</v>
      </c>
      <c r="N1797" t="s">
        <v>24</v>
      </c>
      <c r="O1797" t="str">
        <f t="shared" si="28"/>
        <v>56-100</v>
      </c>
    </row>
    <row r="1798" spans="1:15" x14ac:dyDescent="0.25">
      <c r="A1798" s="1" t="s">
        <v>1838</v>
      </c>
      <c r="B1798" s="18">
        <v>20</v>
      </c>
      <c r="C1798" s="18" t="s">
        <v>14</v>
      </c>
      <c r="D1798" s="18" t="s">
        <v>31</v>
      </c>
      <c r="E1798">
        <v>11.73</v>
      </c>
      <c r="F1798" s="18">
        <v>9</v>
      </c>
      <c r="G1798" s="18" t="s">
        <v>16</v>
      </c>
      <c r="H1798" s="18" t="s">
        <v>23</v>
      </c>
      <c r="I1798">
        <v>17.989999999999998</v>
      </c>
      <c r="J1798">
        <v>0</v>
      </c>
      <c r="K1798" t="s">
        <v>60</v>
      </c>
      <c r="L1798">
        <v>2</v>
      </c>
      <c r="M1798">
        <v>1.17</v>
      </c>
      <c r="N1798" t="s">
        <v>51</v>
      </c>
      <c r="O1798" t="str">
        <f t="shared" si="28"/>
        <v>18-25</v>
      </c>
    </row>
    <row r="1799" spans="1:15" x14ac:dyDescent="0.25">
      <c r="A1799" t="s">
        <v>1839</v>
      </c>
      <c r="B1799" s="18">
        <v>27</v>
      </c>
      <c r="C1799" s="18" t="s">
        <v>14</v>
      </c>
      <c r="D1799" s="18" t="s">
        <v>15</v>
      </c>
      <c r="E1799">
        <v>0.18</v>
      </c>
      <c r="F1799" s="18">
        <v>7</v>
      </c>
      <c r="G1799" s="18" t="s">
        <v>22</v>
      </c>
      <c r="H1799" s="18" t="s">
        <v>56</v>
      </c>
      <c r="I1799">
        <v>8.99</v>
      </c>
      <c r="J1799">
        <v>1</v>
      </c>
      <c r="K1799" t="s">
        <v>18</v>
      </c>
      <c r="L1799">
        <v>3</v>
      </c>
      <c r="M1799">
        <v>0.02</v>
      </c>
      <c r="N1799" t="s">
        <v>29</v>
      </c>
      <c r="O1799" t="str">
        <f t="shared" si="28"/>
        <v>26-35</v>
      </c>
    </row>
    <row r="1800" spans="1:15" x14ac:dyDescent="0.25">
      <c r="A1800" t="s">
        <v>1840</v>
      </c>
      <c r="B1800" s="18">
        <v>24</v>
      </c>
      <c r="C1800" s="18" t="s">
        <v>40</v>
      </c>
      <c r="D1800" s="18" t="s">
        <v>31</v>
      </c>
      <c r="E1800">
        <v>6.01</v>
      </c>
      <c r="F1800" s="18">
        <v>58</v>
      </c>
      <c r="G1800" s="18" t="s">
        <v>69</v>
      </c>
      <c r="H1800" s="18" t="s">
        <v>56</v>
      </c>
      <c r="I1800">
        <v>17.989999999999998</v>
      </c>
      <c r="J1800">
        <v>1</v>
      </c>
      <c r="K1800" t="s">
        <v>36</v>
      </c>
      <c r="L1800">
        <v>1</v>
      </c>
      <c r="M1800">
        <v>0.1</v>
      </c>
      <c r="N1800" t="s">
        <v>38</v>
      </c>
      <c r="O1800" t="str">
        <f t="shared" si="28"/>
        <v>18-25</v>
      </c>
    </row>
    <row r="1801" spans="1:15" x14ac:dyDescent="0.25">
      <c r="A1801" t="s">
        <v>1841</v>
      </c>
      <c r="B1801" s="18">
        <v>37</v>
      </c>
      <c r="C1801" s="18" t="s">
        <v>14</v>
      </c>
      <c r="D1801" s="18" t="s">
        <v>21</v>
      </c>
      <c r="E1801">
        <v>1.56</v>
      </c>
      <c r="F1801" s="18">
        <v>21</v>
      </c>
      <c r="G1801" s="18" t="s">
        <v>48</v>
      </c>
      <c r="H1801" s="18" t="s">
        <v>54</v>
      </c>
      <c r="I1801">
        <v>13.99</v>
      </c>
      <c r="J1801">
        <v>0</v>
      </c>
      <c r="K1801" t="s">
        <v>60</v>
      </c>
      <c r="L1801">
        <v>5</v>
      </c>
      <c r="M1801">
        <v>7.0000000000000007E-2</v>
      </c>
      <c r="N1801" t="s">
        <v>46</v>
      </c>
      <c r="O1801" t="str">
        <f t="shared" si="28"/>
        <v>36-55</v>
      </c>
    </row>
    <row r="1802" spans="1:15" x14ac:dyDescent="0.25">
      <c r="A1802" t="s">
        <v>1842</v>
      </c>
      <c r="B1802" s="18">
        <v>19</v>
      </c>
      <c r="C1802" s="18" t="s">
        <v>26</v>
      </c>
      <c r="D1802" s="18" t="s">
        <v>21</v>
      </c>
      <c r="E1802">
        <v>24.66</v>
      </c>
      <c r="F1802" s="18">
        <v>27</v>
      </c>
      <c r="G1802" s="18" t="s">
        <v>69</v>
      </c>
      <c r="H1802" s="18" t="s">
        <v>54</v>
      </c>
      <c r="I1802">
        <v>13.99</v>
      </c>
      <c r="J1802">
        <v>0</v>
      </c>
      <c r="K1802" t="s">
        <v>28</v>
      </c>
      <c r="L1802">
        <v>2</v>
      </c>
      <c r="M1802">
        <v>0.88</v>
      </c>
      <c r="N1802" t="s">
        <v>33</v>
      </c>
      <c r="O1802" t="str">
        <f t="shared" si="28"/>
        <v>18-25</v>
      </c>
    </row>
    <row r="1803" spans="1:15" x14ac:dyDescent="0.25">
      <c r="A1803" t="s">
        <v>1843</v>
      </c>
      <c r="B1803" s="18">
        <v>46</v>
      </c>
      <c r="C1803" s="18" t="s">
        <v>40</v>
      </c>
      <c r="D1803" s="18" t="s">
        <v>15</v>
      </c>
      <c r="E1803">
        <v>11.72</v>
      </c>
      <c r="F1803" s="18">
        <v>23</v>
      </c>
      <c r="G1803" s="18" t="s">
        <v>22</v>
      </c>
      <c r="H1803" s="18" t="s">
        <v>17</v>
      </c>
      <c r="I1803">
        <v>8.99</v>
      </c>
      <c r="J1803">
        <v>0</v>
      </c>
      <c r="K1803" t="s">
        <v>28</v>
      </c>
      <c r="L1803">
        <v>4</v>
      </c>
      <c r="M1803">
        <v>0.49</v>
      </c>
      <c r="N1803" t="s">
        <v>29</v>
      </c>
      <c r="O1803" t="str">
        <f t="shared" si="28"/>
        <v>36-55</v>
      </c>
    </row>
    <row r="1804" spans="1:15" x14ac:dyDescent="0.25">
      <c r="A1804" t="s">
        <v>1844</v>
      </c>
      <c r="B1804" s="18">
        <v>35</v>
      </c>
      <c r="C1804" s="18" t="s">
        <v>26</v>
      </c>
      <c r="D1804" s="18" t="s">
        <v>21</v>
      </c>
      <c r="E1804">
        <v>20.45</v>
      </c>
      <c r="F1804" s="18">
        <v>10</v>
      </c>
      <c r="G1804" s="18" t="s">
        <v>22</v>
      </c>
      <c r="H1804" s="18" t="s">
        <v>56</v>
      </c>
      <c r="I1804">
        <v>13.99</v>
      </c>
      <c r="J1804">
        <v>0</v>
      </c>
      <c r="K1804" t="s">
        <v>60</v>
      </c>
      <c r="L1804">
        <v>2</v>
      </c>
      <c r="M1804">
        <v>1.86</v>
      </c>
      <c r="N1804" t="s">
        <v>24</v>
      </c>
      <c r="O1804" t="str">
        <f t="shared" si="28"/>
        <v>26-35</v>
      </c>
    </row>
    <row r="1805" spans="1:15" x14ac:dyDescent="0.25">
      <c r="A1805" t="s">
        <v>1845</v>
      </c>
      <c r="B1805" s="18">
        <v>33</v>
      </c>
      <c r="C1805" s="18" t="s">
        <v>14</v>
      </c>
      <c r="D1805" s="18" t="s">
        <v>21</v>
      </c>
      <c r="E1805">
        <v>8.94</v>
      </c>
      <c r="F1805" s="18">
        <v>50</v>
      </c>
      <c r="G1805" s="18" t="s">
        <v>16</v>
      </c>
      <c r="H1805" s="18" t="s">
        <v>54</v>
      </c>
      <c r="I1805">
        <v>13.99</v>
      </c>
      <c r="J1805">
        <v>1</v>
      </c>
      <c r="K1805" t="s">
        <v>28</v>
      </c>
      <c r="L1805">
        <v>3</v>
      </c>
      <c r="M1805">
        <v>0.18</v>
      </c>
      <c r="N1805" t="s">
        <v>24</v>
      </c>
      <c r="O1805" t="str">
        <f t="shared" si="28"/>
        <v>26-35</v>
      </c>
    </row>
    <row r="1806" spans="1:15" x14ac:dyDescent="0.25">
      <c r="A1806" t="s">
        <v>1846</v>
      </c>
      <c r="B1806" s="18">
        <v>65</v>
      </c>
      <c r="C1806" s="18" t="s">
        <v>26</v>
      </c>
      <c r="D1806" s="18" t="s">
        <v>15</v>
      </c>
      <c r="E1806">
        <v>10.94</v>
      </c>
      <c r="F1806" s="18">
        <v>18</v>
      </c>
      <c r="G1806" s="18" t="s">
        <v>27</v>
      </c>
      <c r="H1806" s="18" t="s">
        <v>45</v>
      </c>
      <c r="I1806">
        <v>8.99</v>
      </c>
      <c r="J1806">
        <v>0</v>
      </c>
      <c r="K1806" t="s">
        <v>28</v>
      </c>
      <c r="L1806">
        <v>3</v>
      </c>
      <c r="M1806">
        <v>0.57999999999999996</v>
      </c>
      <c r="N1806" t="s">
        <v>24</v>
      </c>
      <c r="O1806" t="str">
        <f t="shared" si="28"/>
        <v>56-100</v>
      </c>
    </row>
    <row r="1807" spans="1:15" x14ac:dyDescent="0.25">
      <c r="A1807" t="s">
        <v>1847</v>
      </c>
      <c r="B1807" s="18">
        <v>61</v>
      </c>
      <c r="C1807" s="18" t="s">
        <v>14</v>
      </c>
      <c r="D1807" s="18" t="s">
        <v>31</v>
      </c>
      <c r="E1807">
        <v>24.63</v>
      </c>
      <c r="F1807" s="18">
        <v>19</v>
      </c>
      <c r="G1807" s="18" t="s">
        <v>16</v>
      </c>
      <c r="H1807" s="18" t="s">
        <v>56</v>
      </c>
      <c r="I1807">
        <v>17.989999999999998</v>
      </c>
      <c r="J1807">
        <v>0</v>
      </c>
      <c r="K1807" t="s">
        <v>28</v>
      </c>
      <c r="L1807">
        <v>1</v>
      </c>
      <c r="M1807">
        <v>1.23</v>
      </c>
      <c r="N1807" t="s">
        <v>29</v>
      </c>
      <c r="O1807" t="str">
        <f t="shared" si="28"/>
        <v>56-100</v>
      </c>
    </row>
    <row r="1808" spans="1:15" x14ac:dyDescent="0.25">
      <c r="A1808" t="s">
        <v>1848</v>
      </c>
      <c r="B1808" s="18">
        <v>57</v>
      </c>
      <c r="C1808" s="18" t="s">
        <v>14</v>
      </c>
      <c r="D1808" s="18" t="s">
        <v>21</v>
      </c>
      <c r="E1808">
        <v>45.93</v>
      </c>
      <c r="F1808" s="18">
        <v>53</v>
      </c>
      <c r="G1808" s="18" t="s">
        <v>69</v>
      </c>
      <c r="H1808" s="18" t="s">
        <v>54</v>
      </c>
      <c r="I1808">
        <v>13.99</v>
      </c>
      <c r="J1808">
        <v>0</v>
      </c>
      <c r="K1808" t="s">
        <v>60</v>
      </c>
      <c r="L1808">
        <v>2</v>
      </c>
      <c r="M1808">
        <v>0.85</v>
      </c>
      <c r="N1808" t="s">
        <v>29</v>
      </c>
      <c r="O1808" t="str">
        <f t="shared" si="28"/>
        <v>56-100</v>
      </c>
    </row>
    <row r="1809" spans="1:15" x14ac:dyDescent="0.25">
      <c r="A1809" t="s">
        <v>1849</v>
      </c>
      <c r="B1809" s="18">
        <v>38</v>
      </c>
      <c r="C1809" s="18" t="s">
        <v>40</v>
      </c>
      <c r="D1809" s="18" t="s">
        <v>31</v>
      </c>
      <c r="E1809">
        <v>11.96</v>
      </c>
      <c r="F1809" s="18">
        <v>22</v>
      </c>
      <c r="G1809" s="18" t="s">
        <v>69</v>
      </c>
      <c r="H1809" s="18" t="s">
        <v>17</v>
      </c>
      <c r="I1809">
        <v>17.989999999999998</v>
      </c>
      <c r="J1809">
        <v>0</v>
      </c>
      <c r="K1809" t="s">
        <v>36</v>
      </c>
      <c r="L1809">
        <v>4</v>
      </c>
      <c r="M1809">
        <v>0.52</v>
      </c>
      <c r="N1809" t="s">
        <v>29</v>
      </c>
      <c r="O1809" t="str">
        <f t="shared" si="28"/>
        <v>36-55</v>
      </c>
    </row>
    <row r="1810" spans="1:15" x14ac:dyDescent="0.25">
      <c r="A1810" t="s">
        <v>1850</v>
      </c>
      <c r="B1810" s="18">
        <v>24</v>
      </c>
      <c r="C1810" s="18" t="s">
        <v>26</v>
      </c>
      <c r="D1810" s="18" t="s">
        <v>21</v>
      </c>
      <c r="E1810">
        <v>8.4</v>
      </c>
      <c r="F1810" s="18">
        <v>29</v>
      </c>
      <c r="G1810" s="18" t="s">
        <v>69</v>
      </c>
      <c r="H1810" s="18" t="s">
        <v>56</v>
      </c>
      <c r="I1810">
        <v>13.99</v>
      </c>
      <c r="J1810">
        <v>0</v>
      </c>
      <c r="K1810" t="s">
        <v>36</v>
      </c>
      <c r="L1810">
        <v>1</v>
      </c>
      <c r="M1810">
        <v>0.28000000000000003</v>
      </c>
      <c r="N1810" t="s">
        <v>38</v>
      </c>
      <c r="O1810" t="str">
        <f t="shared" si="28"/>
        <v>18-25</v>
      </c>
    </row>
    <row r="1811" spans="1:15" x14ac:dyDescent="0.25">
      <c r="A1811" t="s">
        <v>1851</v>
      </c>
      <c r="B1811" s="18">
        <v>20</v>
      </c>
      <c r="C1811" s="18" t="s">
        <v>26</v>
      </c>
      <c r="D1811" s="18" t="s">
        <v>15</v>
      </c>
      <c r="E1811">
        <v>25.17</v>
      </c>
      <c r="F1811" s="18">
        <v>3</v>
      </c>
      <c r="G1811" s="18" t="s">
        <v>32</v>
      </c>
      <c r="H1811" s="18" t="s">
        <v>54</v>
      </c>
      <c r="I1811">
        <v>8.99</v>
      </c>
      <c r="J1811">
        <v>0</v>
      </c>
      <c r="K1811" t="s">
        <v>28</v>
      </c>
      <c r="L1811">
        <v>2</v>
      </c>
      <c r="M1811">
        <v>6.29</v>
      </c>
      <c r="N1811" t="s">
        <v>51</v>
      </c>
      <c r="O1811" t="str">
        <f t="shared" si="28"/>
        <v>18-25</v>
      </c>
    </row>
    <row r="1812" spans="1:15" x14ac:dyDescent="0.25">
      <c r="A1812" t="s">
        <v>1852</v>
      </c>
      <c r="B1812" s="18">
        <v>31</v>
      </c>
      <c r="C1812" s="18" t="s">
        <v>14</v>
      </c>
      <c r="D1812" s="18" t="s">
        <v>15</v>
      </c>
      <c r="E1812">
        <v>2.82</v>
      </c>
      <c r="F1812" s="18">
        <v>19</v>
      </c>
      <c r="G1812" s="18" t="s">
        <v>16</v>
      </c>
      <c r="H1812" s="18" t="s">
        <v>45</v>
      </c>
      <c r="I1812">
        <v>8.99</v>
      </c>
      <c r="J1812">
        <v>1</v>
      </c>
      <c r="K1812" t="s">
        <v>36</v>
      </c>
      <c r="L1812">
        <v>4</v>
      </c>
      <c r="M1812">
        <v>0.14000000000000001</v>
      </c>
      <c r="N1812" t="s">
        <v>24</v>
      </c>
      <c r="O1812" t="str">
        <f t="shared" si="28"/>
        <v>26-35</v>
      </c>
    </row>
    <row r="1813" spans="1:15" x14ac:dyDescent="0.25">
      <c r="A1813" t="s">
        <v>1853</v>
      </c>
      <c r="B1813" s="18">
        <v>48</v>
      </c>
      <c r="C1813" s="18" t="s">
        <v>14</v>
      </c>
      <c r="D1813" s="18" t="s">
        <v>15</v>
      </c>
      <c r="E1813">
        <v>1.61</v>
      </c>
      <c r="F1813" s="18">
        <v>41</v>
      </c>
      <c r="G1813" s="18" t="s">
        <v>16</v>
      </c>
      <c r="H1813" s="18" t="s">
        <v>45</v>
      </c>
      <c r="I1813">
        <v>8.99</v>
      </c>
      <c r="J1813">
        <v>1</v>
      </c>
      <c r="K1813" t="s">
        <v>60</v>
      </c>
      <c r="L1813">
        <v>2</v>
      </c>
      <c r="M1813">
        <v>0.04</v>
      </c>
      <c r="N1813" t="s">
        <v>29</v>
      </c>
      <c r="O1813" t="str">
        <f t="shared" si="28"/>
        <v>36-55</v>
      </c>
    </row>
    <row r="1814" spans="1:15" x14ac:dyDescent="0.25">
      <c r="A1814" t="s">
        <v>1854</v>
      </c>
      <c r="B1814" s="18">
        <v>22</v>
      </c>
      <c r="C1814" s="18" t="s">
        <v>40</v>
      </c>
      <c r="D1814" s="18" t="s">
        <v>31</v>
      </c>
      <c r="E1814">
        <v>14.69</v>
      </c>
      <c r="F1814" s="18">
        <v>12</v>
      </c>
      <c r="G1814" s="18" t="s">
        <v>27</v>
      </c>
      <c r="H1814" s="18" t="s">
        <v>54</v>
      </c>
      <c r="I1814">
        <v>17.989999999999998</v>
      </c>
      <c r="J1814">
        <v>0</v>
      </c>
      <c r="K1814" t="s">
        <v>42</v>
      </c>
      <c r="L1814">
        <v>1</v>
      </c>
      <c r="M1814">
        <v>1.1299999999999999</v>
      </c>
      <c r="N1814" t="s">
        <v>38</v>
      </c>
      <c r="O1814" t="str">
        <f t="shared" si="28"/>
        <v>18-25</v>
      </c>
    </row>
    <row r="1815" spans="1:15" x14ac:dyDescent="0.25">
      <c r="A1815" s="1" t="s">
        <v>1855</v>
      </c>
      <c r="B1815" s="18">
        <v>35</v>
      </c>
      <c r="C1815" s="18" t="s">
        <v>26</v>
      </c>
      <c r="D1815" s="18" t="s">
        <v>15</v>
      </c>
      <c r="E1815">
        <v>20.74</v>
      </c>
      <c r="F1815" s="18">
        <v>51</v>
      </c>
      <c r="G1815" s="18" t="s">
        <v>32</v>
      </c>
      <c r="H1815" s="18" t="s">
        <v>23</v>
      </c>
      <c r="I1815">
        <v>8.99</v>
      </c>
      <c r="J1815">
        <v>0</v>
      </c>
      <c r="K1815" t="s">
        <v>36</v>
      </c>
      <c r="L1815">
        <v>5</v>
      </c>
      <c r="M1815">
        <v>0.4</v>
      </c>
      <c r="N1815" t="s">
        <v>33</v>
      </c>
      <c r="O1815" t="str">
        <f t="shared" si="28"/>
        <v>26-35</v>
      </c>
    </row>
    <row r="1816" spans="1:15" x14ac:dyDescent="0.25">
      <c r="A1816" t="s">
        <v>1856</v>
      </c>
      <c r="B1816" s="18">
        <v>56</v>
      </c>
      <c r="C1816" s="18" t="s">
        <v>14</v>
      </c>
      <c r="D1816" s="18" t="s">
        <v>15</v>
      </c>
      <c r="E1816">
        <v>1.62</v>
      </c>
      <c r="F1816" s="18">
        <v>8</v>
      </c>
      <c r="G1816" s="18" t="s">
        <v>32</v>
      </c>
      <c r="H1816" s="18" t="s">
        <v>56</v>
      </c>
      <c r="I1816">
        <v>8.99</v>
      </c>
      <c r="J1816">
        <v>1</v>
      </c>
      <c r="K1816" t="s">
        <v>60</v>
      </c>
      <c r="L1816">
        <v>1</v>
      </c>
      <c r="M1816">
        <v>0.18</v>
      </c>
      <c r="N1816" t="s">
        <v>24</v>
      </c>
      <c r="O1816" t="str">
        <f t="shared" si="28"/>
        <v>56-100</v>
      </c>
    </row>
    <row r="1817" spans="1:15" x14ac:dyDescent="0.25">
      <c r="A1817" t="s">
        <v>1857</v>
      </c>
      <c r="B1817" s="18">
        <v>27</v>
      </c>
      <c r="C1817" s="18" t="s">
        <v>26</v>
      </c>
      <c r="D1817" s="18" t="s">
        <v>21</v>
      </c>
      <c r="E1817">
        <v>5.85</v>
      </c>
      <c r="F1817" s="18">
        <v>3</v>
      </c>
      <c r="G1817" s="18" t="s">
        <v>32</v>
      </c>
      <c r="H1817" s="18" t="s">
        <v>45</v>
      </c>
      <c r="I1817">
        <v>13.99</v>
      </c>
      <c r="J1817">
        <v>0</v>
      </c>
      <c r="K1817" t="s">
        <v>28</v>
      </c>
      <c r="L1817">
        <v>5</v>
      </c>
      <c r="M1817">
        <v>1.46</v>
      </c>
      <c r="N1817" t="s">
        <v>24</v>
      </c>
      <c r="O1817" t="str">
        <f t="shared" si="28"/>
        <v>26-35</v>
      </c>
    </row>
    <row r="1818" spans="1:15" x14ac:dyDescent="0.25">
      <c r="A1818" t="s">
        <v>1858</v>
      </c>
      <c r="B1818" s="18">
        <v>37</v>
      </c>
      <c r="C1818" s="18" t="s">
        <v>26</v>
      </c>
      <c r="D1818" s="18" t="s">
        <v>15</v>
      </c>
      <c r="E1818">
        <v>12.73</v>
      </c>
      <c r="F1818" s="18">
        <v>49</v>
      </c>
      <c r="G1818" s="18" t="s">
        <v>16</v>
      </c>
      <c r="H1818" s="18" t="s">
        <v>23</v>
      </c>
      <c r="I1818">
        <v>8.99</v>
      </c>
      <c r="J1818">
        <v>1</v>
      </c>
      <c r="K1818" t="s">
        <v>60</v>
      </c>
      <c r="L1818">
        <v>3</v>
      </c>
      <c r="M1818">
        <v>0.25</v>
      </c>
      <c r="N1818" t="s">
        <v>19</v>
      </c>
      <c r="O1818" t="str">
        <f t="shared" si="28"/>
        <v>36-55</v>
      </c>
    </row>
    <row r="1819" spans="1:15" x14ac:dyDescent="0.25">
      <c r="A1819" t="s">
        <v>1859</v>
      </c>
      <c r="B1819" s="18">
        <v>18</v>
      </c>
      <c r="C1819" s="18" t="s">
        <v>26</v>
      </c>
      <c r="D1819" s="18" t="s">
        <v>31</v>
      </c>
      <c r="E1819">
        <v>22</v>
      </c>
      <c r="F1819" s="18">
        <v>15</v>
      </c>
      <c r="G1819" s="18" t="s">
        <v>22</v>
      </c>
      <c r="H1819" s="18" t="s">
        <v>45</v>
      </c>
      <c r="I1819">
        <v>17.989999999999998</v>
      </c>
      <c r="J1819">
        <v>0</v>
      </c>
      <c r="K1819" t="s">
        <v>36</v>
      </c>
      <c r="L1819">
        <v>5</v>
      </c>
      <c r="M1819">
        <v>1.38</v>
      </c>
      <c r="N1819" t="s">
        <v>24</v>
      </c>
      <c r="O1819" t="str">
        <f t="shared" si="28"/>
        <v>18-25</v>
      </c>
    </row>
    <row r="1820" spans="1:15" x14ac:dyDescent="0.25">
      <c r="A1820" t="s">
        <v>1860</v>
      </c>
      <c r="B1820" s="18">
        <v>68</v>
      </c>
      <c r="C1820" s="18" t="s">
        <v>40</v>
      </c>
      <c r="D1820" s="18" t="s">
        <v>31</v>
      </c>
      <c r="E1820">
        <v>18.66</v>
      </c>
      <c r="F1820" s="18">
        <v>57</v>
      </c>
      <c r="G1820" s="18" t="s">
        <v>16</v>
      </c>
      <c r="H1820" s="18" t="s">
        <v>54</v>
      </c>
      <c r="I1820">
        <v>17.989999999999998</v>
      </c>
      <c r="J1820">
        <v>1</v>
      </c>
      <c r="K1820" t="s">
        <v>60</v>
      </c>
      <c r="L1820">
        <v>1</v>
      </c>
      <c r="M1820">
        <v>0.32</v>
      </c>
      <c r="N1820" t="s">
        <v>29</v>
      </c>
      <c r="O1820" t="str">
        <f t="shared" si="28"/>
        <v>56-100</v>
      </c>
    </row>
    <row r="1821" spans="1:15" x14ac:dyDescent="0.25">
      <c r="A1821" t="s">
        <v>1861</v>
      </c>
      <c r="B1821" s="18">
        <v>28</v>
      </c>
      <c r="C1821" s="18" t="s">
        <v>14</v>
      </c>
      <c r="D1821" s="18" t="s">
        <v>31</v>
      </c>
      <c r="E1821">
        <v>11.92</v>
      </c>
      <c r="F1821" s="18">
        <v>52</v>
      </c>
      <c r="G1821" s="18" t="s">
        <v>32</v>
      </c>
      <c r="H1821" s="18" t="s">
        <v>17</v>
      </c>
      <c r="I1821">
        <v>17.989999999999998</v>
      </c>
      <c r="J1821">
        <v>1</v>
      </c>
      <c r="K1821" t="s">
        <v>28</v>
      </c>
      <c r="L1821">
        <v>3</v>
      </c>
      <c r="M1821">
        <v>0.22</v>
      </c>
      <c r="N1821" t="s">
        <v>33</v>
      </c>
      <c r="O1821" t="str">
        <f t="shared" si="28"/>
        <v>26-35</v>
      </c>
    </row>
    <row r="1822" spans="1:15" x14ac:dyDescent="0.25">
      <c r="A1822" t="s">
        <v>1862</v>
      </c>
      <c r="B1822" s="18">
        <v>52</v>
      </c>
      <c r="C1822" s="18" t="s">
        <v>14</v>
      </c>
      <c r="D1822" s="18" t="s">
        <v>31</v>
      </c>
      <c r="E1822">
        <v>7.17</v>
      </c>
      <c r="F1822" s="18">
        <v>48</v>
      </c>
      <c r="G1822" s="18" t="s">
        <v>32</v>
      </c>
      <c r="H1822" s="18" t="s">
        <v>54</v>
      </c>
      <c r="I1822">
        <v>17.989999999999998</v>
      </c>
      <c r="J1822">
        <v>1</v>
      </c>
      <c r="K1822" t="s">
        <v>60</v>
      </c>
      <c r="L1822">
        <v>3</v>
      </c>
      <c r="M1822">
        <v>0.15</v>
      </c>
      <c r="N1822" t="s">
        <v>46</v>
      </c>
      <c r="O1822" t="str">
        <f t="shared" si="28"/>
        <v>36-55</v>
      </c>
    </row>
    <row r="1823" spans="1:15" x14ac:dyDescent="0.25">
      <c r="A1823" t="s">
        <v>1863</v>
      </c>
      <c r="B1823" s="18">
        <v>45</v>
      </c>
      <c r="C1823" s="18" t="s">
        <v>26</v>
      </c>
      <c r="D1823" s="18" t="s">
        <v>15</v>
      </c>
      <c r="E1823">
        <v>5.12</v>
      </c>
      <c r="F1823" s="18">
        <v>25</v>
      </c>
      <c r="G1823" s="18" t="s">
        <v>32</v>
      </c>
      <c r="H1823" s="18" t="s">
        <v>17</v>
      </c>
      <c r="I1823">
        <v>8.99</v>
      </c>
      <c r="J1823">
        <v>0</v>
      </c>
      <c r="K1823" t="s">
        <v>28</v>
      </c>
      <c r="L1823">
        <v>5</v>
      </c>
      <c r="M1823">
        <v>0.2</v>
      </c>
      <c r="N1823" t="s">
        <v>33</v>
      </c>
      <c r="O1823" t="str">
        <f t="shared" si="28"/>
        <v>36-55</v>
      </c>
    </row>
    <row r="1824" spans="1:15" x14ac:dyDescent="0.25">
      <c r="A1824" t="s">
        <v>1864</v>
      </c>
      <c r="B1824" s="18">
        <v>30</v>
      </c>
      <c r="C1824" s="18" t="s">
        <v>40</v>
      </c>
      <c r="D1824" s="18" t="s">
        <v>21</v>
      </c>
      <c r="E1824">
        <v>31.65</v>
      </c>
      <c r="F1824" s="18">
        <v>29</v>
      </c>
      <c r="G1824" s="18" t="s">
        <v>22</v>
      </c>
      <c r="H1824" s="18" t="s">
        <v>23</v>
      </c>
      <c r="I1824">
        <v>13.99</v>
      </c>
      <c r="J1824">
        <v>0</v>
      </c>
      <c r="K1824" t="s">
        <v>36</v>
      </c>
      <c r="L1824">
        <v>4</v>
      </c>
      <c r="M1824">
        <v>1.05</v>
      </c>
      <c r="N1824" t="s">
        <v>33</v>
      </c>
      <c r="O1824" t="str">
        <f t="shared" si="28"/>
        <v>26-35</v>
      </c>
    </row>
    <row r="1825" spans="1:15" x14ac:dyDescent="0.25">
      <c r="A1825" t="s">
        <v>1865</v>
      </c>
      <c r="B1825" s="18">
        <v>29</v>
      </c>
      <c r="C1825" s="18" t="s">
        <v>26</v>
      </c>
      <c r="D1825" s="18" t="s">
        <v>15</v>
      </c>
      <c r="E1825">
        <v>5.55</v>
      </c>
      <c r="F1825" s="18">
        <v>20</v>
      </c>
      <c r="G1825" s="18" t="s">
        <v>48</v>
      </c>
      <c r="H1825" s="18" t="s">
        <v>17</v>
      </c>
      <c r="I1825">
        <v>8.99</v>
      </c>
      <c r="J1825">
        <v>1</v>
      </c>
      <c r="K1825" t="s">
        <v>18</v>
      </c>
      <c r="L1825">
        <v>2</v>
      </c>
      <c r="M1825">
        <v>0.26</v>
      </c>
      <c r="N1825" t="s">
        <v>46</v>
      </c>
      <c r="O1825" t="str">
        <f t="shared" si="28"/>
        <v>26-35</v>
      </c>
    </row>
    <row r="1826" spans="1:15" x14ac:dyDescent="0.25">
      <c r="A1826" t="s">
        <v>1866</v>
      </c>
      <c r="B1826" s="18">
        <v>30</v>
      </c>
      <c r="C1826" s="18" t="s">
        <v>26</v>
      </c>
      <c r="D1826" s="18" t="s">
        <v>21</v>
      </c>
      <c r="E1826">
        <v>6.42</v>
      </c>
      <c r="F1826" s="18">
        <v>26</v>
      </c>
      <c r="G1826" s="18" t="s">
        <v>27</v>
      </c>
      <c r="H1826" s="18" t="s">
        <v>56</v>
      </c>
      <c r="I1826">
        <v>13.99</v>
      </c>
      <c r="J1826">
        <v>0</v>
      </c>
      <c r="K1826" t="s">
        <v>42</v>
      </c>
      <c r="L1826">
        <v>1</v>
      </c>
      <c r="M1826">
        <v>0.24</v>
      </c>
      <c r="N1826" t="s">
        <v>33</v>
      </c>
      <c r="O1826" t="str">
        <f t="shared" si="28"/>
        <v>26-35</v>
      </c>
    </row>
    <row r="1827" spans="1:15" x14ac:dyDescent="0.25">
      <c r="A1827" t="s">
        <v>1867</v>
      </c>
      <c r="B1827" s="18">
        <v>63</v>
      </c>
      <c r="C1827" s="18" t="s">
        <v>14</v>
      </c>
      <c r="D1827" s="18" t="s">
        <v>31</v>
      </c>
      <c r="E1827">
        <v>16.38</v>
      </c>
      <c r="F1827" s="18">
        <v>27</v>
      </c>
      <c r="G1827" s="18" t="s">
        <v>48</v>
      </c>
      <c r="H1827" s="18" t="s">
        <v>23</v>
      </c>
      <c r="I1827">
        <v>17.989999999999998</v>
      </c>
      <c r="J1827">
        <v>0</v>
      </c>
      <c r="K1827" t="s">
        <v>42</v>
      </c>
      <c r="L1827">
        <v>3</v>
      </c>
      <c r="M1827">
        <v>0.57999999999999996</v>
      </c>
      <c r="N1827" t="s">
        <v>51</v>
      </c>
      <c r="O1827" t="str">
        <f t="shared" si="28"/>
        <v>56-100</v>
      </c>
    </row>
    <row r="1828" spans="1:15" x14ac:dyDescent="0.25">
      <c r="A1828" t="s">
        <v>1868</v>
      </c>
      <c r="B1828" s="18">
        <v>34</v>
      </c>
      <c r="C1828" s="18" t="s">
        <v>14</v>
      </c>
      <c r="D1828" s="18" t="s">
        <v>31</v>
      </c>
      <c r="E1828">
        <v>29.29</v>
      </c>
      <c r="F1828" s="18">
        <v>19</v>
      </c>
      <c r="G1828" s="18" t="s">
        <v>16</v>
      </c>
      <c r="H1828" s="18" t="s">
        <v>17</v>
      </c>
      <c r="I1828">
        <v>17.989999999999998</v>
      </c>
      <c r="J1828">
        <v>0</v>
      </c>
      <c r="K1828" t="s">
        <v>18</v>
      </c>
      <c r="L1828">
        <v>4</v>
      </c>
      <c r="M1828">
        <v>1.46</v>
      </c>
      <c r="N1828" t="s">
        <v>24</v>
      </c>
      <c r="O1828" t="str">
        <f t="shared" si="28"/>
        <v>26-35</v>
      </c>
    </row>
    <row r="1829" spans="1:15" x14ac:dyDescent="0.25">
      <c r="A1829" t="s">
        <v>1869</v>
      </c>
      <c r="B1829" s="18">
        <v>55</v>
      </c>
      <c r="C1829" s="18" t="s">
        <v>26</v>
      </c>
      <c r="D1829" s="18" t="s">
        <v>21</v>
      </c>
      <c r="E1829">
        <v>13.62</v>
      </c>
      <c r="F1829" s="18">
        <v>47</v>
      </c>
      <c r="G1829" s="18" t="s">
        <v>27</v>
      </c>
      <c r="H1829" s="18" t="s">
        <v>45</v>
      </c>
      <c r="I1829">
        <v>13.99</v>
      </c>
      <c r="J1829">
        <v>1</v>
      </c>
      <c r="K1829" t="s">
        <v>28</v>
      </c>
      <c r="L1829">
        <v>4</v>
      </c>
      <c r="M1829">
        <v>0.28000000000000003</v>
      </c>
      <c r="N1829" t="s">
        <v>38</v>
      </c>
      <c r="O1829" t="str">
        <f t="shared" si="28"/>
        <v>36-55</v>
      </c>
    </row>
    <row r="1830" spans="1:15" x14ac:dyDescent="0.25">
      <c r="A1830" t="s">
        <v>1870</v>
      </c>
      <c r="B1830" s="18">
        <v>62</v>
      </c>
      <c r="C1830" s="18" t="s">
        <v>14</v>
      </c>
      <c r="D1830" s="18" t="s">
        <v>15</v>
      </c>
      <c r="E1830">
        <v>4.1399999999999997</v>
      </c>
      <c r="F1830" s="18">
        <v>38</v>
      </c>
      <c r="G1830" s="18" t="s">
        <v>69</v>
      </c>
      <c r="H1830" s="18" t="s">
        <v>23</v>
      </c>
      <c r="I1830">
        <v>8.99</v>
      </c>
      <c r="J1830">
        <v>1</v>
      </c>
      <c r="K1830" t="s">
        <v>42</v>
      </c>
      <c r="L1830">
        <v>1</v>
      </c>
      <c r="M1830">
        <v>0.11</v>
      </c>
      <c r="N1830" t="s">
        <v>46</v>
      </c>
      <c r="O1830" t="str">
        <f t="shared" si="28"/>
        <v>56-100</v>
      </c>
    </row>
    <row r="1831" spans="1:15" x14ac:dyDescent="0.25">
      <c r="A1831" t="s">
        <v>1871</v>
      </c>
      <c r="B1831" s="18">
        <v>45</v>
      </c>
      <c r="C1831" s="18" t="s">
        <v>26</v>
      </c>
      <c r="D1831" s="18" t="s">
        <v>31</v>
      </c>
      <c r="E1831">
        <v>32.96</v>
      </c>
      <c r="F1831" s="18">
        <v>50</v>
      </c>
      <c r="G1831" s="18" t="s">
        <v>32</v>
      </c>
      <c r="H1831" s="18" t="s">
        <v>56</v>
      </c>
      <c r="I1831">
        <v>17.989999999999998</v>
      </c>
      <c r="J1831">
        <v>0</v>
      </c>
      <c r="K1831" t="s">
        <v>36</v>
      </c>
      <c r="L1831">
        <v>5</v>
      </c>
      <c r="M1831">
        <v>0.65</v>
      </c>
      <c r="N1831" t="s">
        <v>38</v>
      </c>
      <c r="O1831" t="str">
        <f t="shared" si="28"/>
        <v>36-55</v>
      </c>
    </row>
    <row r="1832" spans="1:15" x14ac:dyDescent="0.25">
      <c r="A1832" t="s">
        <v>1872</v>
      </c>
      <c r="B1832" s="18">
        <v>60</v>
      </c>
      <c r="C1832" s="18" t="s">
        <v>40</v>
      </c>
      <c r="D1832" s="18" t="s">
        <v>21</v>
      </c>
      <c r="E1832">
        <v>8.17</v>
      </c>
      <c r="F1832" s="18">
        <v>12</v>
      </c>
      <c r="G1832" s="18" t="s">
        <v>16</v>
      </c>
      <c r="H1832" s="18" t="s">
        <v>56</v>
      </c>
      <c r="I1832">
        <v>13.99</v>
      </c>
      <c r="J1832">
        <v>0</v>
      </c>
      <c r="K1832" t="s">
        <v>60</v>
      </c>
      <c r="L1832">
        <v>3</v>
      </c>
      <c r="M1832">
        <v>0.63</v>
      </c>
      <c r="N1832" t="s">
        <v>38</v>
      </c>
      <c r="O1832" t="str">
        <f t="shared" si="28"/>
        <v>56-100</v>
      </c>
    </row>
    <row r="1833" spans="1:15" x14ac:dyDescent="0.25">
      <c r="A1833" t="s">
        <v>1873</v>
      </c>
      <c r="B1833" s="18">
        <v>46</v>
      </c>
      <c r="C1833" s="18" t="s">
        <v>40</v>
      </c>
      <c r="D1833" s="18" t="s">
        <v>31</v>
      </c>
      <c r="E1833">
        <v>14.63</v>
      </c>
      <c r="F1833" s="18">
        <v>0</v>
      </c>
      <c r="G1833" s="18" t="s">
        <v>32</v>
      </c>
      <c r="H1833" s="18" t="s">
        <v>23</v>
      </c>
      <c r="I1833">
        <v>17.989999999999998</v>
      </c>
      <c r="J1833">
        <v>0</v>
      </c>
      <c r="K1833" t="s">
        <v>42</v>
      </c>
      <c r="L1833">
        <v>2</v>
      </c>
      <c r="M1833">
        <v>14.63</v>
      </c>
      <c r="N1833" t="s">
        <v>51</v>
      </c>
      <c r="O1833" t="str">
        <f t="shared" si="28"/>
        <v>36-55</v>
      </c>
    </row>
    <row r="1834" spans="1:15" x14ac:dyDescent="0.25">
      <c r="A1834" t="s">
        <v>1874</v>
      </c>
      <c r="B1834" s="18">
        <v>44</v>
      </c>
      <c r="C1834" s="18" t="s">
        <v>26</v>
      </c>
      <c r="D1834" s="18" t="s">
        <v>31</v>
      </c>
      <c r="E1834">
        <v>7.59</v>
      </c>
      <c r="F1834" s="18">
        <v>46</v>
      </c>
      <c r="G1834" s="18" t="s">
        <v>27</v>
      </c>
      <c r="H1834" s="18" t="s">
        <v>17</v>
      </c>
      <c r="I1834">
        <v>17.989999999999998</v>
      </c>
      <c r="J1834">
        <v>1</v>
      </c>
      <c r="K1834" t="s">
        <v>42</v>
      </c>
      <c r="L1834">
        <v>2</v>
      </c>
      <c r="M1834">
        <v>0.16</v>
      </c>
      <c r="N1834" t="s">
        <v>38</v>
      </c>
      <c r="O1834" t="str">
        <f t="shared" si="28"/>
        <v>36-55</v>
      </c>
    </row>
    <row r="1835" spans="1:15" x14ac:dyDescent="0.25">
      <c r="A1835" t="s">
        <v>1875</v>
      </c>
      <c r="B1835" s="18">
        <v>39</v>
      </c>
      <c r="C1835" s="18" t="s">
        <v>40</v>
      </c>
      <c r="D1835" s="18" t="s">
        <v>21</v>
      </c>
      <c r="E1835">
        <v>6.8</v>
      </c>
      <c r="F1835" s="18">
        <v>44</v>
      </c>
      <c r="G1835" s="18" t="s">
        <v>16</v>
      </c>
      <c r="H1835" s="18" t="s">
        <v>54</v>
      </c>
      <c r="I1835">
        <v>13.99</v>
      </c>
      <c r="J1835">
        <v>1</v>
      </c>
      <c r="K1835" t="s">
        <v>28</v>
      </c>
      <c r="L1835">
        <v>3</v>
      </c>
      <c r="M1835">
        <v>0.15</v>
      </c>
      <c r="N1835" t="s">
        <v>38</v>
      </c>
      <c r="O1835" t="str">
        <f t="shared" si="28"/>
        <v>36-55</v>
      </c>
    </row>
    <row r="1836" spans="1:15" x14ac:dyDescent="0.25">
      <c r="A1836" t="s">
        <v>1876</v>
      </c>
      <c r="B1836" s="18">
        <v>69</v>
      </c>
      <c r="C1836" s="18" t="s">
        <v>14</v>
      </c>
      <c r="D1836" s="18" t="s">
        <v>15</v>
      </c>
      <c r="E1836">
        <v>1.9</v>
      </c>
      <c r="F1836" s="18">
        <v>7</v>
      </c>
      <c r="G1836" s="18" t="s">
        <v>22</v>
      </c>
      <c r="H1836" s="18" t="s">
        <v>54</v>
      </c>
      <c r="I1836">
        <v>8.99</v>
      </c>
      <c r="J1836">
        <v>1</v>
      </c>
      <c r="K1836" t="s">
        <v>60</v>
      </c>
      <c r="L1836">
        <v>5</v>
      </c>
      <c r="M1836">
        <v>0.24</v>
      </c>
      <c r="N1836" t="s">
        <v>51</v>
      </c>
      <c r="O1836" t="str">
        <f t="shared" si="28"/>
        <v>56-100</v>
      </c>
    </row>
    <row r="1837" spans="1:15" x14ac:dyDescent="0.25">
      <c r="A1837" t="s">
        <v>1877</v>
      </c>
      <c r="B1837" s="18">
        <v>44</v>
      </c>
      <c r="C1837" s="18" t="s">
        <v>26</v>
      </c>
      <c r="D1837" s="18" t="s">
        <v>15</v>
      </c>
      <c r="E1837">
        <v>1.69</v>
      </c>
      <c r="F1837" s="18">
        <v>7</v>
      </c>
      <c r="G1837" s="18" t="s">
        <v>69</v>
      </c>
      <c r="H1837" s="18" t="s">
        <v>23</v>
      </c>
      <c r="I1837">
        <v>8.99</v>
      </c>
      <c r="J1837">
        <v>1</v>
      </c>
      <c r="K1837" t="s">
        <v>28</v>
      </c>
      <c r="L1837">
        <v>5</v>
      </c>
      <c r="M1837">
        <v>0.21</v>
      </c>
      <c r="N1837" t="s">
        <v>38</v>
      </c>
      <c r="O1837" t="str">
        <f t="shared" si="28"/>
        <v>36-55</v>
      </c>
    </row>
    <row r="1838" spans="1:15" x14ac:dyDescent="0.25">
      <c r="A1838" t="s">
        <v>1878</v>
      </c>
      <c r="B1838" s="18">
        <v>60</v>
      </c>
      <c r="C1838" s="18" t="s">
        <v>40</v>
      </c>
      <c r="D1838" s="18" t="s">
        <v>15</v>
      </c>
      <c r="E1838">
        <v>3.09</v>
      </c>
      <c r="F1838" s="18">
        <v>35</v>
      </c>
      <c r="G1838" s="18" t="s">
        <v>48</v>
      </c>
      <c r="H1838" s="18" t="s">
        <v>56</v>
      </c>
      <c r="I1838">
        <v>8.99</v>
      </c>
      <c r="J1838">
        <v>1</v>
      </c>
      <c r="K1838" t="s">
        <v>18</v>
      </c>
      <c r="L1838">
        <v>2</v>
      </c>
      <c r="M1838">
        <v>0.09</v>
      </c>
      <c r="N1838" t="s">
        <v>38</v>
      </c>
      <c r="O1838" t="str">
        <f t="shared" si="28"/>
        <v>56-100</v>
      </c>
    </row>
    <row r="1839" spans="1:15" x14ac:dyDescent="0.25">
      <c r="A1839" t="s">
        <v>1879</v>
      </c>
      <c r="B1839" s="18">
        <v>18</v>
      </c>
      <c r="C1839" s="18" t="s">
        <v>14</v>
      </c>
      <c r="D1839" s="18" t="s">
        <v>21</v>
      </c>
      <c r="E1839">
        <v>0.24</v>
      </c>
      <c r="F1839" s="18">
        <v>24</v>
      </c>
      <c r="G1839" s="18" t="s">
        <v>16</v>
      </c>
      <c r="H1839" s="18" t="s">
        <v>23</v>
      </c>
      <c r="I1839">
        <v>13.99</v>
      </c>
      <c r="J1839">
        <v>1</v>
      </c>
      <c r="K1839" t="s">
        <v>18</v>
      </c>
      <c r="L1839">
        <v>5</v>
      </c>
      <c r="M1839">
        <v>0.01</v>
      </c>
      <c r="N1839" t="s">
        <v>29</v>
      </c>
      <c r="O1839" t="str">
        <f t="shared" si="28"/>
        <v>18-25</v>
      </c>
    </row>
    <row r="1840" spans="1:15" x14ac:dyDescent="0.25">
      <c r="A1840" t="s">
        <v>1880</v>
      </c>
      <c r="B1840" s="18">
        <v>58</v>
      </c>
      <c r="C1840" s="18" t="s">
        <v>26</v>
      </c>
      <c r="D1840" s="18" t="s">
        <v>21</v>
      </c>
      <c r="E1840">
        <v>17.899999999999999</v>
      </c>
      <c r="F1840" s="18">
        <v>52</v>
      </c>
      <c r="G1840" s="18" t="s">
        <v>32</v>
      </c>
      <c r="H1840" s="18" t="s">
        <v>54</v>
      </c>
      <c r="I1840">
        <v>13.99</v>
      </c>
      <c r="J1840">
        <v>1</v>
      </c>
      <c r="K1840" t="s">
        <v>28</v>
      </c>
      <c r="L1840">
        <v>4</v>
      </c>
      <c r="M1840">
        <v>0.34</v>
      </c>
      <c r="N1840" t="s">
        <v>51</v>
      </c>
      <c r="O1840" t="str">
        <f t="shared" si="28"/>
        <v>56-100</v>
      </c>
    </row>
    <row r="1841" spans="1:15" x14ac:dyDescent="0.25">
      <c r="A1841" t="s">
        <v>1881</v>
      </c>
      <c r="B1841" s="18">
        <v>54</v>
      </c>
      <c r="C1841" s="18" t="s">
        <v>40</v>
      </c>
      <c r="D1841" s="18" t="s">
        <v>31</v>
      </c>
      <c r="E1841">
        <v>4.8099999999999996</v>
      </c>
      <c r="F1841" s="18">
        <v>27</v>
      </c>
      <c r="G1841" s="18" t="s">
        <v>69</v>
      </c>
      <c r="H1841" s="18" t="s">
        <v>17</v>
      </c>
      <c r="I1841">
        <v>17.989999999999998</v>
      </c>
      <c r="J1841">
        <v>1</v>
      </c>
      <c r="K1841" t="s">
        <v>36</v>
      </c>
      <c r="L1841">
        <v>3</v>
      </c>
      <c r="M1841">
        <v>0.17</v>
      </c>
      <c r="N1841" t="s">
        <v>51</v>
      </c>
      <c r="O1841" t="str">
        <f t="shared" si="28"/>
        <v>36-55</v>
      </c>
    </row>
    <row r="1842" spans="1:15" x14ac:dyDescent="0.25">
      <c r="A1842" t="s">
        <v>1882</v>
      </c>
      <c r="B1842" s="18">
        <v>61</v>
      </c>
      <c r="C1842" s="18" t="s">
        <v>40</v>
      </c>
      <c r="D1842" s="18" t="s">
        <v>21</v>
      </c>
      <c r="E1842">
        <v>7.28</v>
      </c>
      <c r="F1842" s="18">
        <v>11</v>
      </c>
      <c r="G1842" s="18" t="s">
        <v>69</v>
      </c>
      <c r="H1842" s="18" t="s">
        <v>45</v>
      </c>
      <c r="I1842">
        <v>13.99</v>
      </c>
      <c r="J1842">
        <v>0</v>
      </c>
      <c r="K1842" t="s">
        <v>42</v>
      </c>
      <c r="L1842">
        <v>2</v>
      </c>
      <c r="M1842">
        <v>0.61</v>
      </c>
      <c r="N1842" t="s">
        <v>38</v>
      </c>
      <c r="O1842" t="str">
        <f t="shared" si="28"/>
        <v>56-100</v>
      </c>
    </row>
    <row r="1843" spans="1:15" x14ac:dyDescent="0.25">
      <c r="A1843" t="s">
        <v>1883</v>
      </c>
      <c r="B1843" s="18">
        <v>68</v>
      </c>
      <c r="C1843" s="18" t="s">
        <v>14</v>
      </c>
      <c r="D1843" s="18" t="s">
        <v>31</v>
      </c>
      <c r="E1843">
        <v>7.65</v>
      </c>
      <c r="F1843" s="18">
        <v>50</v>
      </c>
      <c r="G1843" s="18" t="s">
        <v>69</v>
      </c>
      <c r="H1843" s="18" t="s">
        <v>23</v>
      </c>
      <c r="I1843">
        <v>17.989999999999998</v>
      </c>
      <c r="J1843">
        <v>0</v>
      </c>
      <c r="K1843" t="s">
        <v>60</v>
      </c>
      <c r="L1843">
        <v>4</v>
      </c>
      <c r="M1843">
        <v>0.15</v>
      </c>
      <c r="N1843" t="s">
        <v>29</v>
      </c>
      <c r="O1843" t="str">
        <f t="shared" si="28"/>
        <v>56-100</v>
      </c>
    </row>
    <row r="1844" spans="1:15" x14ac:dyDescent="0.25">
      <c r="A1844" t="s">
        <v>1884</v>
      </c>
      <c r="B1844" s="18">
        <v>35</v>
      </c>
      <c r="C1844" s="18" t="s">
        <v>26</v>
      </c>
      <c r="D1844" s="18" t="s">
        <v>15</v>
      </c>
      <c r="E1844">
        <v>8.85</v>
      </c>
      <c r="F1844" s="18">
        <v>48</v>
      </c>
      <c r="G1844" s="18" t="s">
        <v>32</v>
      </c>
      <c r="H1844" s="18" t="s">
        <v>23</v>
      </c>
      <c r="I1844">
        <v>8.99</v>
      </c>
      <c r="J1844">
        <v>1</v>
      </c>
      <c r="K1844" t="s">
        <v>28</v>
      </c>
      <c r="L1844">
        <v>5</v>
      </c>
      <c r="M1844">
        <v>0.18</v>
      </c>
      <c r="N1844" t="s">
        <v>38</v>
      </c>
      <c r="O1844" t="str">
        <f t="shared" si="28"/>
        <v>26-35</v>
      </c>
    </row>
    <row r="1845" spans="1:15" x14ac:dyDescent="0.25">
      <c r="A1845" t="s">
        <v>1885</v>
      </c>
      <c r="B1845" s="18">
        <v>45</v>
      </c>
      <c r="C1845" s="18" t="s">
        <v>26</v>
      </c>
      <c r="D1845" s="18" t="s">
        <v>21</v>
      </c>
      <c r="E1845">
        <v>21.09</v>
      </c>
      <c r="F1845" s="18">
        <v>4</v>
      </c>
      <c r="G1845" s="18" t="s">
        <v>16</v>
      </c>
      <c r="H1845" s="18" t="s">
        <v>56</v>
      </c>
      <c r="I1845">
        <v>13.99</v>
      </c>
      <c r="J1845">
        <v>0</v>
      </c>
      <c r="K1845" t="s">
        <v>18</v>
      </c>
      <c r="L1845">
        <v>5</v>
      </c>
      <c r="M1845">
        <v>4.22</v>
      </c>
      <c r="N1845" t="s">
        <v>38</v>
      </c>
      <c r="O1845" t="str">
        <f t="shared" si="28"/>
        <v>36-55</v>
      </c>
    </row>
    <row r="1846" spans="1:15" x14ac:dyDescent="0.25">
      <c r="A1846" t="s">
        <v>1886</v>
      </c>
      <c r="B1846" s="18">
        <v>32</v>
      </c>
      <c r="C1846" s="18" t="s">
        <v>14</v>
      </c>
      <c r="D1846" s="18" t="s">
        <v>15</v>
      </c>
      <c r="E1846">
        <v>15.46</v>
      </c>
      <c r="F1846" s="18">
        <v>6</v>
      </c>
      <c r="G1846" s="18" t="s">
        <v>69</v>
      </c>
      <c r="H1846" s="18" t="s">
        <v>45</v>
      </c>
      <c r="I1846">
        <v>8.99</v>
      </c>
      <c r="J1846">
        <v>0</v>
      </c>
      <c r="K1846" t="s">
        <v>60</v>
      </c>
      <c r="L1846">
        <v>4</v>
      </c>
      <c r="M1846">
        <v>2.21</v>
      </c>
      <c r="N1846" t="s">
        <v>33</v>
      </c>
      <c r="O1846" t="str">
        <f t="shared" si="28"/>
        <v>26-35</v>
      </c>
    </row>
    <row r="1847" spans="1:15" x14ac:dyDescent="0.25">
      <c r="A1847" t="s">
        <v>1887</v>
      </c>
      <c r="B1847" s="18">
        <v>63</v>
      </c>
      <c r="C1847" s="18" t="s">
        <v>26</v>
      </c>
      <c r="D1847" s="18" t="s">
        <v>21</v>
      </c>
      <c r="E1847">
        <v>9.75</v>
      </c>
      <c r="F1847" s="18">
        <v>21</v>
      </c>
      <c r="G1847" s="18" t="s">
        <v>16</v>
      </c>
      <c r="H1847" s="18" t="s">
        <v>56</v>
      </c>
      <c r="I1847">
        <v>13.99</v>
      </c>
      <c r="J1847">
        <v>0</v>
      </c>
      <c r="K1847" t="s">
        <v>36</v>
      </c>
      <c r="L1847">
        <v>1</v>
      </c>
      <c r="M1847">
        <v>0.44</v>
      </c>
      <c r="N1847" t="s">
        <v>33</v>
      </c>
      <c r="O1847" t="str">
        <f t="shared" si="28"/>
        <v>56-100</v>
      </c>
    </row>
    <row r="1848" spans="1:15" x14ac:dyDescent="0.25">
      <c r="A1848" t="s">
        <v>1888</v>
      </c>
      <c r="B1848" s="18">
        <v>53</v>
      </c>
      <c r="C1848" s="18" t="s">
        <v>26</v>
      </c>
      <c r="D1848" s="18" t="s">
        <v>21</v>
      </c>
      <c r="E1848">
        <v>2.23</v>
      </c>
      <c r="F1848" s="18">
        <v>22</v>
      </c>
      <c r="G1848" s="18" t="s">
        <v>22</v>
      </c>
      <c r="H1848" s="18" t="s">
        <v>54</v>
      </c>
      <c r="I1848">
        <v>13.99</v>
      </c>
      <c r="J1848">
        <v>1</v>
      </c>
      <c r="K1848" t="s">
        <v>60</v>
      </c>
      <c r="L1848">
        <v>2</v>
      </c>
      <c r="M1848">
        <v>0.1</v>
      </c>
      <c r="N1848" t="s">
        <v>38</v>
      </c>
      <c r="O1848" t="str">
        <f t="shared" si="28"/>
        <v>36-55</v>
      </c>
    </row>
    <row r="1849" spans="1:15" x14ac:dyDescent="0.25">
      <c r="A1849" t="s">
        <v>1889</v>
      </c>
      <c r="B1849" s="18">
        <v>52</v>
      </c>
      <c r="C1849" s="18" t="s">
        <v>14</v>
      </c>
      <c r="D1849" s="18" t="s">
        <v>15</v>
      </c>
      <c r="E1849">
        <v>4.08</v>
      </c>
      <c r="F1849" s="18">
        <v>37</v>
      </c>
      <c r="G1849" s="18" t="s">
        <v>16</v>
      </c>
      <c r="H1849" s="18" t="s">
        <v>54</v>
      </c>
      <c r="I1849">
        <v>8.99</v>
      </c>
      <c r="J1849">
        <v>1</v>
      </c>
      <c r="K1849" t="s">
        <v>42</v>
      </c>
      <c r="L1849">
        <v>4</v>
      </c>
      <c r="M1849">
        <v>0.11</v>
      </c>
      <c r="N1849" t="s">
        <v>38</v>
      </c>
      <c r="O1849" t="str">
        <f t="shared" si="28"/>
        <v>36-55</v>
      </c>
    </row>
    <row r="1850" spans="1:15" x14ac:dyDescent="0.25">
      <c r="A1850" t="s">
        <v>1890</v>
      </c>
      <c r="B1850" s="18">
        <v>70</v>
      </c>
      <c r="C1850" s="18" t="s">
        <v>26</v>
      </c>
      <c r="D1850" s="18" t="s">
        <v>21</v>
      </c>
      <c r="E1850">
        <v>2.21</v>
      </c>
      <c r="F1850" s="18">
        <v>56</v>
      </c>
      <c r="G1850" s="18" t="s">
        <v>22</v>
      </c>
      <c r="H1850" s="18" t="s">
        <v>56</v>
      </c>
      <c r="I1850">
        <v>13.99</v>
      </c>
      <c r="J1850">
        <v>1</v>
      </c>
      <c r="K1850" t="s">
        <v>18</v>
      </c>
      <c r="L1850">
        <v>5</v>
      </c>
      <c r="M1850">
        <v>0.04</v>
      </c>
      <c r="N1850" t="s">
        <v>51</v>
      </c>
      <c r="O1850" t="str">
        <f t="shared" si="28"/>
        <v>56-100</v>
      </c>
    </row>
    <row r="1851" spans="1:15" x14ac:dyDescent="0.25">
      <c r="A1851" t="s">
        <v>1891</v>
      </c>
      <c r="B1851" s="18">
        <v>46</v>
      </c>
      <c r="C1851" s="18" t="s">
        <v>14</v>
      </c>
      <c r="D1851" s="18" t="s">
        <v>21</v>
      </c>
      <c r="E1851">
        <v>7.14</v>
      </c>
      <c r="F1851" s="18">
        <v>23</v>
      </c>
      <c r="G1851" s="18" t="s">
        <v>32</v>
      </c>
      <c r="H1851" s="18" t="s">
        <v>17</v>
      </c>
      <c r="I1851">
        <v>13.99</v>
      </c>
      <c r="J1851">
        <v>0</v>
      </c>
      <c r="K1851" t="s">
        <v>28</v>
      </c>
      <c r="L1851">
        <v>5</v>
      </c>
      <c r="M1851">
        <v>0.3</v>
      </c>
      <c r="N1851" t="s">
        <v>24</v>
      </c>
      <c r="O1851" t="str">
        <f t="shared" si="28"/>
        <v>36-55</v>
      </c>
    </row>
    <row r="1852" spans="1:15" x14ac:dyDescent="0.25">
      <c r="A1852" t="s">
        <v>1892</v>
      </c>
      <c r="B1852" s="18">
        <v>19</v>
      </c>
      <c r="C1852" s="18" t="s">
        <v>26</v>
      </c>
      <c r="D1852" s="18" t="s">
        <v>15</v>
      </c>
      <c r="E1852">
        <v>6.32</v>
      </c>
      <c r="F1852" s="18">
        <v>3</v>
      </c>
      <c r="G1852" s="18" t="s">
        <v>27</v>
      </c>
      <c r="H1852" s="18" t="s">
        <v>23</v>
      </c>
      <c r="I1852">
        <v>8.99</v>
      </c>
      <c r="J1852">
        <v>0</v>
      </c>
      <c r="K1852" t="s">
        <v>60</v>
      </c>
      <c r="L1852">
        <v>2</v>
      </c>
      <c r="M1852">
        <v>1.58</v>
      </c>
      <c r="N1852" t="s">
        <v>29</v>
      </c>
      <c r="O1852" t="str">
        <f t="shared" si="28"/>
        <v>18-25</v>
      </c>
    </row>
    <row r="1853" spans="1:15" x14ac:dyDescent="0.25">
      <c r="A1853" t="s">
        <v>1893</v>
      </c>
      <c r="B1853" s="18">
        <v>24</v>
      </c>
      <c r="C1853" s="18" t="s">
        <v>40</v>
      </c>
      <c r="D1853" s="18" t="s">
        <v>21</v>
      </c>
      <c r="E1853">
        <v>22.15</v>
      </c>
      <c r="F1853" s="18">
        <v>10</v>
      </c>
      <c r="G1853" s="18" t="s">
        <v>22</v>
      </c>
      <c r="H1853" s="18" t="s">
        <v>17</v>
      </c>
      <c r="I1853">
        <v>13.99</v>
      </c>
      <c r="J1853">
        <v>0</v>
      </c>
      <c r="K1853" t="s">
        <v>18</v>
      </c>
      <c r="L1853">
        <v>5</v>
      </c>
      <c r="M1853">
        <v>2.0099999999999998</v>
      </c>
      <c r="N1853" t="s">
        <v>33</v>
      </c>
      <c r="O1853" t="str">
        <f t="shared" si="28"/>
        <v>18-25</v>
      </c>
    </row>
    <row r="1854" spans="1:15" x14ac:dyDescent="0.25">
      <c r="A1854" t="s">
        <v>1894</v>
      </c>
      <c r="B1854" s="18">
        <v>59</v>
      </c>
      <c r="C1854" s="18" t="s">
        <v>40</v>
      </c>
      <c r="D1854" s="18" t="s">
        <v>31</v>
      </c>
      <c r="E1854">
        <v>2.83</v>
      </c>
      <c r="F1854" s="18">
        <v>12</v>
      </c>
      <c r="G1854" s="18" t="s">
        <v>16</v>
      </c>
      <c r="H1854" s="18" t="s">
        <v>45</v>
      </c>
      <c r="I1854">
        <v>17.989999999999998</v>
      </c>
      <c r="J1854">
        <v>0</v>
      </c>
      <c r="K1854" t="s">
        <v>60</v>
      </c>
      <c r="L1854">
        <v>5</v>
      </c>
      <c r="M1854">
        <v>0.22</v>
      </c>
      <c r="N1854" t="s">
        <v>46</v>
      </c>
      <c r="O1854" t="str">
        <f t="shared" si="28"/>
        <v>56-100</v>
      </c>
    </row>
    <row r="1855" spans="1:15" x14ac:dyDescent="0.25">
      <c r="A1855" t="s">
        <v>1895</v>
      </c>
      <c r="B1855" s="18">
        <v>49</v>
      </c>
      <c r="C1855" s="18" t="s">
        <v>26</v>
      </c>
      <c r="D1855" s="18" t="s">
        <v>21</v>
      </c>
      <c r="E1855">
        <v>4.38</v>
      </c>
      <c r="F1855" s="18">
        <v>43</v>
      </c>
      <c r="G1855" s="18" t="s">
        <v>22</v>
      </c>
      <c r="H1855" s="18" t="s">
        <v>17</v>
      </c>
      <c r="I1855">
        <v>13.99</v>
      </c>
      <c r="J1855">
        <v>1</v>
      </c>
      <c r="K1855" t="s">
        <v>36</v>
      </c>
      <c r="L1855">
        <v>3</v>
      </c>
      <c r="M1855">
        <v>0.1</v>
      </c>
      <c r="N1855" t="s">
        <v>38</v>
      </c>
      <c r="O1855" t="str">
        <f t="shared" si="28"/>
        <v>36-55</v>
      </c>
    </row>
    <row r="1856" spans="1:15" x14ac:dyDescent="0.25">
      <c r="A1856" t="s">
        <v>1896</v>
      </c>
      <c r="B1856" s="18">
        <v>43</v>
      </c>
      <c r="C1856" s="18" t="s">
        <v>40</v>
      </c>
      <c r="D1856" s="18" t="s">
        <v>21</v>
      </c>
      <c r="E1856">
        <v>9.1300000000000008</v>
      </c>
      <c r="F1856" s="18">
        <v>12</v>
      </c>
      <c r="G1856" s="18" t="s">
        <v>16</v>
      </c>
      <c r="H1856" s="18" t="s">
        <v>23</v>
      </c>
      <c r="I1856">
        <v>13.99</v>
      </c>
      <c r="J1856">
        <v>0</v>
      </c>
      <c r="K1856" t="s">
        <v>36</v>
      </c>
      <c r="L1856">
        <v>3</v>
      </c>
      <c r="M1856">
        <v>0.7</v>
      </c>
      <c r="N1856" t="s">
        <v>51</v>
      </c>
      <c r="O1856" t="str">
        <f t="shared" si="28"/>
        <v>36-55</v>
      </c>
    </row>
    <row r="1857" spans="1:15" x14ac:dyDescent="0.25">
      <c r="A1857" t="s">
        <v>1897</v>
      </c>
      <c r="B1857" s="18">
        <v>31</v>
      </c>
      <c r="C1857" s="18" t="s">
        <v>14</v>
      </c>
      <c r="D1857" s="18" t="s">
        <v>31</v>
      </c>
      <c r="E1857">
        <v>13.34</v>
      </c>
      <c r="F1857" s="18">
        <v>39</v>
      </c>
      <c r="G1857" s="18" t="s">
        <v>16</v>
      </c>
      <c r="H1857" s="18" t="s">
        <v>56</v>
      </c>
      <c r="I1857">
        <v>17.989999999999998</v>
      </c>
      <c r="J1857">
        <v>1</v>
      </c>
      <c r="K1857" t="s">
        <v>28</v>
      </c>
      <c r="L1857">
        <v>4</v>
      </c>
      <c r="M1857">
        <v>0.33</v>
      </c>
      <c r="N1857" t="s">
        <v>33</v>
      </c>
      <c r="O1857" t="str">
        <f t="shared" si="28"/>
        <v>26-35</v>
      </c>
    </row>
    <row r="1858" spans="1:15" x14ac:dyDescent="0.25">
      <c r="A1858" t="s">
        <v>1898</v>
      </c>
      <c r="B1858" s="18">
        <v>70</v>
      </c>
      <c r="C1858" s="18" t="s">
        <v>14</v>
      </c>
      <c r="D1858" s="18" t="s">
        <v>15</v>
      </c>
      <c r="E1858">
        <v>26.98</v>
      </c>
      <c r="F1858" s="18">
        <v>57</v>
      </c>
      <c r="G1858" s="18" t="s">
        <v>69</v>
      </c>
      <c r="H1858" s="18" t="s">
        <v>17</v>
      </c>
      <c r="I1858">
        <v>8.99</v>
      </c>
      <c r="J1858">
        <v>1</v>
      </c>
      <c r="K1858" t="s">
        <v>28</v>
      </c>
      <c r="L1858">
        <v>4</v>
      </c>
      <c r="M1858">
        <v>0.47</v>
      </c>
      <c r="N1858" t="s">
        <v>33</v>
      </c>
      <c r="O1858" t="str">
        <f t="shared" ref="O1858:O1921" si="29">IF(B1858&lt;=25,"18-25",IF(B1858&lt;=35,"26-35",IF(B1858&lt;=55,"36-55",IF(B1858&gt;=56,"56-100"))))</f>
        <v>56-100</v>
      </c>
    </row>
    <row r="1859" spans="1:15" x14ac:dyDescent="0.25">
      <c r="A1859" t="s">
        <v>1899</v>
      </c>
      <c r="B1859" s="18">
        <v>56</v>
      </c>
      <c r="C1859" s="18" t="s">
        <v>40</v>
      </c>
      <c r="D1859" s="18" t="s">
        <v>21</v>
      </c>
      <c r="E1859">
        <v>0.93</v>
      </c>
      <c r="F1859" s="18">
        <v>2</v>
      </c>
      <c r="G1859" s="18" t="s">
        <v>32</v>
      </c>
      <c r="H1859" s="18" t="s">
        <v>56</v>
      </c>
      <c r="I1859">
        <v>13.99</v>
      </c>
      <c r="J1859">
        <v>0</v>
      </c>
      <c r="K1859" t="s">
        <v>60</v>
      </c>
      <c r="L1859">
        <v>5</v>
      </c>
      <c r="M1859">
        <v>0.31</v>
      </c>
      <c r="N1859" t="s">
        <v>33</v>
      </c>
      <c r="O1859" t="str">
        <f t="shared" si="29"/>
        <v>56-100</v>
      </c>
    </row>
    <row r="1860" spans="1:15" x14ac:dyDescent="0.25">
      <c r="A1860" t="s">
        <v>1900</v>
      </c>
      <c r="B1860" s="18">
        <v>33</v>
      </c>
      <c r="C1860" s="18" t="s">
        <v>14</v>
      </c>
      <c r="D1860" s="18" t="s">
        <v>21</v>
      </c>
      <c r="E1860">
        <v>4.18</v>
      </c>
      <c r="F1860" s="18">
        <v>10</v>
      </c>
      <c r="G1860" s="18" t="s">
        <v>48</v>
      </c>
      <c r="H1860" s="18" t="s">
        <v>45</v>
      </c>
      <c r="I1860">
        <v>13.99</v>
      </c>
      <c r="J1860">
        <v>1</v>
      </c>
      <c r="K1860" t="s">
        <v>28</v>
      </c>
      <c r="L1860">
        <v>5</v>
      </c>
      <c r="M1860">
        <v>0.38</v>
      </c>
      <c r="N1860" t="s">
        <v>33</v>
      </c>
      <c r="O1860" t="str">
        <f t="shared" si="29"/>
        <v>26-35</v>
      </c>
    </row>
    <row r="1861" spans="1:15" x14ac:dyDescent="0.25">
      <c r="A1861" t="s">
        <v>1901</v>
      </c>
      <c r="B1861" s="18">
        <v>58</v>
      </c>
      <c r="C1861" s="18" t="s">
        <v>14</v>
      </c>
      <c r="D1861" s="18" t="s">
        <v>15</v>
      </c>
      <c r="E1861">
        <v>5.36</v>
      </c>
      <c r="F1861" s="18">
        <v>59</v>
      </c>
      <c r="G1861" s="18" t="s">
        <v>32</v>
      </c>
      <c r="H1861" s="18" t="s">
        <v>17</v>
      </c>
      <c r="I1861">
        <v>8.99</v>
      </c>
      <c r="J1861">
        <v>1</v>
      </c>
      <c r="K1861" t="s">
        <v>28</v>
      </c>
      <c r="L1861">
        <v>1</v>
      </c>
      <c r="M1861">
        <v>0.09</v>
      </c>
      <c r="N1861" t="s">
        <v>46</v>
      </c>
      <c r="O1861" t="str">
        <f t="shared" si="29"/>
        <v>56-100</v>
      </c>
    </row>
    <row r="1862" spans="1:15" x14ac:dyDescent="0.25">
      <c r="A1862" t="s">
        <v>1902</v>
      </c>
      <c r="B1862" s="18">
        <v>31</v>
      </c>
      <c r="C1862" s="18" t="s">
        <v>26</v>
      </c>
      <c r="D1862" s="18" t="s">
        <v>15</v>
      </c>
      <c r="E1862">
        <v>3.77</v>
      </c>
      <c r="F1862" s="18">
        <v>12</v>
      </c>
      <c r="G1862" s="18" t="s">
        <v>48</v>
      </c>
      <c r="H1862" s="18" t="s">
        <v>45</v>
      </c>
      <c r="I1862">
        <v>8.99</v>
      </c>
      <c r="J1862">
        <v>1</v>
      </c>
      <c r="K1862" t="s">
        <v>60</v>
      </c>
      <c r="L1862">
        <v>2</v>
      </c>
      <c r="M1862">
        <v>0.28999999999999998</v>
      </c>
      <c r="N1862" t="s">
        <v>51</v>
      </c>
      <c r="O1862" t="str">
        <f t="shared" si="29"/>
        <v>26-35</v>
      </c>
    </row>
    <row r="1863" spans="1:15" x14ac:dyDescent="0.25">
      <c r="A1863" t="s">
        <v>1903</v>
      </c>
      <c r="B1863" s="18">
        <v>29</v>
      </c>
      <c r="C1863" s="18" t="s">
        <v>14</v>
      </c>
      <c r="D1863" s="18" t="s">
        <v>31</v>
      </c>
      <c r="E1863">
        <v>2.06</v>
      </c>
      <c r="F1863" s="18">
        <v>24</v>
      </c>
      <c r="G1863" s="18" t="s">
        <v>22</v>
      </c>
      <c r="H1863" s="18" t="s">
        <v>23</v>
      </c>
      <c r="I1863">
        <v>17.989999999999998</v>
      </c>
      <c r="J1863">
        <v>1</v>
      </c>
      <c r="K1863" t="s">
        <v>18</v>
      </c>
      <c r="L1863">
        <v>1</v>
      </c>
      <c r="M1863">
        <v>0.08</v>
      </c>
      <c r="N1863" t="s">
        <v>33</v>
      </c>
      <c r="O1863" t="str">
        <f t="shared" si="29"/>
        <v>26-35</v>
      </c>
    </row>
    <row r="1864" spans="1:15" x14ac:dyDescent="0.25">
      <c r="A1864" t="s">
        <v>1904</v>
      </c>
      <c r="B1864" s="18">
        <v>46</v>
      </c>
      <c r="C1864" s="18" t="s">
        <v>26</v>
      </c>
      <c r="D1864" s="18" t="s">
        <v>31</v>
      </c>
      <c r="E1864">
        <v>4.16</v>
      </c>
      <c r="F1864" s="18">
        <v>13</v>
      </c>
      <c r="G1864" s="18" t="s">
        <v>69</v>
      </c>
      <c r="H1864" s="18" t="s">
        <v>56</v>
      </c>
      <c r="I1864">
        <v>17.989999999999998</v>
      </c>
      <c r="J1864">
        <v>1</v>
      </c>
      <c r="K1864" t="s">
        <v>36</v>
      </c>
      <c r="L1864">
        <v>2</v>
      </c>
      <c r="M1864">
        <v>0.3</v>
      </c>
      <c r="N1864" t="s">
        <v>24</v>
      </c>
      <c r="O1864" t="str">
        <f t="shared" si="29"/>
        <v>36-55</v>
      </c>
    </row>
    <row r="1865" spans="1:15" x14ac:dyDescent="0.25">
      <c r="A1865" t="s">
        <v>1905</v>
      </c>
      <c r="B1865" s="18">
        <v>50</v>
      </c>
      <c r="C1865" s="18" t="s">
        <v>14</v>
      </c>
      <c r="D1865" s="18" t="s">
        <v>15</v>
      </c>
      <c r="E1865">
        <v>13.21</v>
      </c>
      <c r="F1865" s="18">
        <v>36</v>
      </c>
      <c r="G1865" s="18" t="s">
        <v>27</v>
      </c>
      <c r="H1865" s="18" t="s">
        <v>56</v>
      </c>
      <c r="I1865">
        <v>8.99</v>
      </c>
      <c r="J1865">
        <v>1</v>
      </c>
      <c r="K1865" t="s">
        <v>28</v>
      </c>
      <c r="L1865">
        <v>4</v>
      </c>
      <c r="M1865">
        <v>0.36</v>
      </c>
      <c r="N1865" t="s">
        <v>46</v>
      </c>
      <c r="O1865" t="str">
        <f t="shared" si="29"/>
        <v>36-55</v>
      </c>
    </row>
    <row r="1866" spans="1:15" x14ac:dyDescent="0.25">
      <c r="A1866" t="s">
        <v>1906</v>
      </c>
      <c r="B1866" s="18">
        <v>23</v>
      </c>
      <c r="C1866" s="18" t="s">
        <v>26</v>
      </c>
      <c r="D1866" s="18" t="s">
        <v>15</v>
      </c>
      <c r="E1866">
        <v>6.86</v>
      </c>
      <c r="F1866" s="18">
        <v>59</v>
      </c>
      <c r="G1866" s="18" t="s">
        <v>16</v>
      </c>
      <c r="H1866" s="18" t="s">
        <v>54</v>
      </c>
      <c r="I1866">
        <v>8.99</v>
      </c>
      <c r="J1866">
        <v>1</v>
      </c>
      <c r="K1866" t="s">
        <v>18</v>
      </c>
      <c r="L1866">
        <v>4</v>
      </c>
      <c r="M1866">
        <v>0.11</v>
      </c>
      <c r="N1866" t="s">
        <v>19</v>
      </c>
      <c r="O1866" t="str">
        <f t="shared" si="29"/>
        <v>18-25</v>
      </c>
    </row>
    <row r="1867" spans="1:15" x14ac:dyDescent="0.25">
      <c r="A1867" t="s">
        <v>1907</v>
      </c>
      <c r="B1867" s="18">
        <v>43</v>
      </c>
      <c r="C1867" s="18" t="s">
        <v>26</v>
      </c>
      <c r="D1867" s="18" t="s">
        <v>15</v>
      </c>
      <c r="E1867">
        <v>1.51</v>
      </c>
      <c r="F1867" s="18">
        <v>29</v>
      </c>
      <c r="G1867" s="18" t="s">
        <v>69</v>
      </c>
      <c r="H1867" s="18" t="s">
        <v>54</v>
      </c>
      <c r="I1867">
        <v>8.99</v>
      </c>
      <c r="J1867">
        <v>1</v>
      </c>
      <c r="K1867" t="s">
        <v>60</v>
      </c>
      <c r="L1867">
        <v>2</v>
      </c>
      <c r="M1867">
        <v>0.05</v>
      </c>
      <c r="N1867" t="s">
        <v>51</v>
      </c>
      <c r="O1867" t="str">
        <f t="shared" si="29"/>
        <v>36-55</v>
      </c>
    </row>
    <row r="1868" spans="1:15" x14ac:dyDescent="0.25">
      <c r="A1868" t="s">
        <v>1908</v>
      </c>
      <c r="B1868" s="18">
        <v>28</v>
      </c>
      <c r="C1868" s="18" t="s">
        <v>26</v>
      </c>
      <c r="D1868" s="18" t="s">
        <v>31</v>
      </c>
      <c r="E1868">
        <v>0.01</v>
      </c>
      <c r="F1868" s="18">
        <v>7</v>
      </c>
      <c r="G1868" s="18" t="s">
        <v>48</v>
      </c>
      <c r="H1868" s="18" t="s">
        <v>17</v>
      </c>
      <c r="I1868">
        <v>17.989999999999998</v>
      </c>
      <c r="J1868">
        <v>1</v>
      </c>
      <c r="K1868" t="s">
        <v>28</v>
      </c>
      <c r="L1868">
        <v>1</v>
      </c>
      <c r="M1868">
        <v>0</v>
      </c>
      <c r="N1868" t="s">
        <v>24</v>
      </c>
      <c r="O1868" t="str">
        <f t="shared" si="29"/>
        <v>26-35</v>
      </c>
    </row>
    <row r="1869" spans="1:15" x14ac:dyDescent="0.25">
      <c r="A1869" t="s">
        <v>1909</v>
      </c>
      <c r="B1869" s="18">
        <v>28</v>
      </c>
      <c r="C1869" s="18" t="s">
        <v>40</v>
      </c>
      <c r="D1869" s="18" t="s">
        <v>21</v>
      </c>
      <c r="E1869">
        <v>14.02</v>
      </c>
      <c r="F1869" s="18">
        <v>33</v>
      </c>
      <c r="G1869" s="18" t="s">
        <v>32</v>
      </c>
      <c r="H1869" s="18" t="s">
        <v>23</v>
      </c>
      <c r="I1869">
        <v>13.99</v>
      </c>
      <c r="J1869">
        <v>1</v>
      </c>
      <c r="K1869" t="s">
        <v>36</v>
      </c>
      <c r="L1869">
        <v>1</v>
      </c>
      <c r="M1869">
        <v>0.41</v>
      </c>
      <c r="N1869" t="s">
        <v>29</v>
      </c>
      <c r="O1869" t="str">
        <f t="shared" si="29"/>
        <v>26-35</v>
      </c>
    </row>
    <row r="1870" spans="1:15" x14ac:dyDescent="0.25">
      <c r="A1870" t="s">
        <v>1910</v>
      </c>
      <c r="B1870" s="18">
        <v>44</v>
      </c>
      <c r="C1870" s="18" t="s">
        <v>26</v>
      </c>
      <c r="D1870" s="18" t="s">
        <v>21</v>
      </c>
      <c r="E1870">
        <v>0.55000000000000004</v>
      </c>
      <c r="F1870" s="18">
        <v>51</v>
      </c>
      <c r="G1870" s="18" t="s">
        <v>27</v>
      </c>
      <c r="H1870" s="18" t="s">
        <v>56</v>
      </c>
      <c r="I1870">
        <v>13.99</v>
      </c>
      <c r="J1870">
        <v>1</v>
      </c>
      <c r="K1870" t="s">
        <v>28</v>
      </c>
      <c r="L1870">
        <v>2</v>
      </c>
      <c r="M1870">
        <v>0.01</v>
      </c>
      <c r="N1870" t="s">
        <v>51</v>
      </c>
      <c r="O1870" t="str">
        <f t="shared" si="29"/>
        <v>36-55</v>
      </c>
    </row>
    <row r="1871" spans="1:15" x14ac:dyDescent="0.25">
      <c r="A1871" t="s">
        <v>1911</v>
      </c>
      <c r="B1871" s="18">
        <v>62</v>
      </c>
      <c r="C1871" s="18" t="s">
        <v>40</v>
      </c>
      <c r="D1871" s="18" t="s">
        <v>21</v>
      </c>
      <c r="E1871">
        <v>3.58</v>
      </c>
      <c r="F1871" s="18">
        <v>15</v>
      </c>
      <c r="G1871" s="18" t="s">
        <v>32</v>
      </c>
      <c r="H1871" s="18" t="s">
        <v>56</v>
      </c>
      <c r="I1871">
        <v>13.99</v>
      </c>
      <c r="J1871">
        <v>0</v>
      </c>
      <c r="K1871" t="s">
        <v>60</v>
      </c>
      <c r="L1871">
        <v>5</v>
      </c>
      <c r="M1871">
        <v>0.22</v>
      </c>
      <c r="N1871" t="s">
        <v>33</v>
      </c>
      <c r="O1871" t="str">
        <f t="shared" si="29"/>
        <v>56-100</v>
      </c>
    </row>
    <row r="1872" spans="1:15" x14ac:dyDescent="0.25">
      <c r="A1872" t="s">
        <v>1912</v>
      </c>
      <c r="B1872" s="18">
        <v>54</v>
      </c>
      <c r="C1872" s="18" t="s">
        <v>40</v>
      </c>
      <c r="D1872" s="18" t="s">
        <v>15</v>
      </c>
      <c r="E1872">
        <v>2.2799999999999998</v>
      </c>
      <c r="F1872" s="18">
        <v>17</v>
      </c>
      <c r="G1872" s="18" t="s">
        <v>27</v>
      </c>
      <c r="H1872" s="18" t="s">
        <v>17</v>
      </c>
      <c r="I1872">
        <v>8.99</v>
      </c>
      <c r="J1872">
        <v>1</v>
      </c>
      <c r="K1872" t="s">
        <v>42</v>
      </c>
      <c r="L1872">
        <v>2</v>
      </c>
      <c r="M1872">
        <v>0.13</v>
      </c>
      <c r="N1872" t="s">
        <v>33</v>
      </c>
      <c r="O1872" t="str">
        <f t="shared" si="29"/>
        <v>36-55</v>
      </c>
    </row>
    <row r="1873" spans="1:15" x14ac:dyDescent="0.25">
      <c r="A1873" t="s">
        <v>1913</v>
      </c>
      <c r="B1873" s="18">
        <v>24</v>
      </c>
      <c r="C1873" s="18" t="s">
        <v>26</v>
      </c>
      <c r="D1873" s="18" t="s">
        <v>15</v>
      </c>
      <c r="E1873">
        <v>9.58</v>
      </c>
      <c r="F1873" s="18">
        <v>44</v>
      </c>
      <c r="G1873" s="18" t="s">
        <v>48</v>
      </c>
      <c r="H1873" s="18" t="s">
        <v>56</v>
      </c>
      <c r="I1873">
        <v>8.99</v>
      </c>
      <c r="J1873">
        <v>1</v>
      </c>
      <c r="K1873" t="s">
        <v>60</v>
      </c>
      <c r="L1873">
        <v>5</v>
      </c>
      <c r="M1873">
        <v>0.21</v>
      </c>
      <c r="N1873" t="s">
        <v>51</v>
      </c>
      <c r="O1873" t="str">
        <f t="shared" si="29"/>
        <v>18-25</v>
      </c>
    </row>
    <row r="1874" spans="1:15" x14ac:dyDescent="0.25">
      <c r="A1874" t="s">
        <v>1914</v>
      </c>
      <c r="B1874" s="18">
        <v>27</v>
      </c>
      <c r="C1874" s="18" t="s">
        <v>14</v>
      </c>
      <c r="D1874" s="18" t="s">
        <v>15</v>
      </c>
      <c r="E1874">
        <v>6.3</v>
      </c>
      <c r="F1874" s="18">
        <v>34</v>
      </c>
      <c r="G1874" s="18" t="s">
        <v>16</v>
      </c>
      <c r="H1874" s="18" t="s">
        <v>56</v>
      </c>
      <c r="I1874">
        <v>8.99</v>
      </c>
      <c r="J1874">
        <v>1</v>
      </c>
      <c r="K1874" t="s">
        <v>36</v>
      </c>
      <c r="L1874">
        <v>4</v>
      </c>
      <c r="M1874">
        <v>0.18</v>
      </c>
      <c r="N1874" t="s">
        <v>51</v>
      </c>
      <c r="O1874" t="str">
        <f t="shared" si="29"/>
        <v>26-35</v>
      </c>
    </row>
    <row r="1875" spans="1:15" x14ac:dyDescent="0.25">
      <c r="A1875" t="s">
        <v>1915</v>
      </c>
      <c r="B1875" s="18">
        <v>52</v>
      </c>
      <c r="C1875" s="18" t="s">
        <v>26</v>
      </c>
      <c r="D1875" s="18" t="s">
        <v>15</v>
      </c>
      <c r="E1875">
        <v>1.59</v>
      </c>
      <c r="F1875" s="18">
        <v>29</v>
      </c>
      <c r="G1875" s="18" t="s">
        <v>48</v>
      </c>
      <c r="H1875" s="18" t="s">
        <v>17</v>
      </c>
      <c r="I1875">
        <v>8.99</v>
      </c>
      <c r="J1875">
        <v>1</v>
      </c>
      <c r="K1875" t="s">
        <v>42</v>
      </c>
      <c r="L1875">
        <v>3</v>
      </c>
      <c r="M1875">
        <v>0.05</v>
      </c>
      <c r="N1875" t="s">
        <v>19</v>
      </c>
      <c r="O1875" t="str">
        <f t="shared" si="29"/>
        <v>36-55</v>
      </c>
    </row>
    <row r="1876" spans="1:15" x14ac:dyDescent="0.25">
      <c r="A1876" t="s">
        <v>1916</v>
      </c>
      <c r="B1876" s="18">
        <v>55</v>
      </c>
      <c r="C1876" s="18" t="s">
        <v>14</v>
      </c>
      <c r="D1876" s="18" t="s">
        <v>15</v>
      </c>
      <c r="E1876">
        <v>1.38</v>
      </c>
      <c r="F1876" s="18">
        <v>52</v>
      </c>
      <c r="G1876" s="18" t="s">
        <v>48</v>
      </c>
      <c r="H1876" s="18" t="s">
        <v>56</v>
      </c>
      <c r="I1876">
        <v>8.99</v>
      </c>
      <c r="J1876">
        <v>1</v>
      </c>
      <c r="K1876" t="s">
        <v>18</v>
      </c>
      <c r="L1876">
        <v>5</v>
      </c>
      <c r="M1876">
        <v>0.03</v>
      </c>
      <c r="N1876" t="s">
        <v>51</v>
      </c>
      <c r="O1876" t="str">
        <f t="shared" si="29"/>
        <v>36-55</v>
      </c>
    </row>
    <row r="1877" spans="1:15" x14ac:dyDescent="0.25">
      <c r="A1877" t="s">
        <v>1917</v>
      </c>
      <c r="B1877" s="18">
        <v>62</v>
      </c>
      <c r="C1877" s="18" t="s">
        <v>40</v>
      </c>
      <c r="D1877" s="18" t="s">
        <v>21</v>
      </c>
      <c r="E1877">
        <v>18.07</v>
      </c>
      <c r="F1877" s="18">
        <v>20</v>
      </c>
      <c r="G1877" s="18" t="s">
        <v>16</v>
      </c>
      <c r="H1877" s="18" t="s">
        <v>54</v>
      </c>
      <c r="I1877">
        <v>13.99</v>
      </c>
      <c r="J1877">
        <v>0</v>
      </c>
      <c r="K1877" t="s">
        <v>42</v>
      </c>
      <c r="L1877">
        <v>2</v>
      </c>
      <c r="M1877">
        <v>0.86</v>
      </c>
      <c r="N1877" t="s">
        <v>38</v>
      </c>
      <c r="O1877" t="str">
        <f t="shared" si="29"/>
        <v>56-100</v>
      </c>
    </row>
    <row r="1878" spans="1:15" x14ac:dyDescent="0.25">
      <c r="A1878" t="s">
        <v>1918</v>
      </c>
      <c r="B1878" s="18">
        <v>64</v>
      </c>
      <c r="C1878" s="18" t="s">
        <v>26</v>
      </c>
      <c r="D1878" s="18" t="s">
        <v>31</v>
      </c>
      <c r="E1878">
        <v>6.41</v>
      </c>
      <c r="F1878" s="18">
        <v>54</v>
      </c>
      <c r="G1878" s="18" t="s">
        <v>22</v>
      </c>
      <c r="H1878" s="18" t="s">
        <v>23</v>
      </c>
      <c r="I1878">
        <v>17.989999999999998</v>
      </c>
      <c r="J1878">
        <v>1</v>
      </c>
      <c r="K1878" t="s">
        <v>18</v>
      </c>
      <c r="L1878">
        <v>1</v>
      </c>
      <c r="M1878">
        <v>0.12</v>
      </c>
      <c r="N1878" t="s">
        <v>38</v>
      </c>
      <c r="O1878" t="str">
        <f t="shared" si="29"/>
        <v>56-100</v>
      </c>
    </row>
    <row r="1879" spans="1:15" x14ac:dyDescent="0.25">
      <c r="A1879" t="s">
        <v>1919</v>
      </c>
      <c r="B1879" s="18">
        <v>31</v>
      </c>
      <c r="C1879" s="18" t="s">
        <v>14</v>
      </c>
      <c r="D1879" s="18" t="s">
        <v>31</v>
      </c>
      <c r="E1879">
        <v>18.73</v>
      </c>
      <c r="F1879" s="18">
        <v>1</v>
      </c>
      <c r="G1879" s="18" t="s">
        <v>32</v>
      </c>
      <c r="H1879" s="18" t="s">
        <v>23</v>
      </c>
      <c r="I1879">
        <v>17.989999999999998</v>
      </c>
      <c r="J1879">
        <v>0</v>
      </c>
      <c r="K1879" t="s">
        <v>28</v>
      </c>
      <c r="L1879">
        <v>1</v>
      </c>
      <c r="M1879">
        <v>9.3699999999999992</v>
      </c>
      <c r="N1879" t="s">
        <v>19</v>
      </c>
      <c r="O1879" t="str">
        <f t="shared" si="29"/>
        <v>26-35</v>
      </c>
    </row>
    <row r="1880" spans="1:15" x14ac:dyDescent="0.25">
      <c r="A1880" t="s">
        <v>1920</v>
      </c>
      <c r="B1880" s="18">
        <v>47</v>
      </c>
      <c r="C1880" s="18" t="s">
        <v>14</v>
      </c>
      <c r="D1880" s="18" t="s">
        <v>15</v>
      </c>
      <c r="E1880">
        <v>14.08</v>
      </c>
      <c r="F1880" s="18">
        <v>20</v>
      </c>
      <c r="G1880" s="18" t="s">
        <v>16</v>
      </c>
      <c r="H1880" s="18" t="s">
        <v>54</v>
      </c>
      <c r="I1880">
        <v>8.99</v>
      </c>
      <c r="J1880">
        <v>0</v>
      </c>
      <c r="K1880" t="s">
        <v>18</v>
      </c>
      <c r="L1880">
        <v>3</v>
      </c>
      <c r="M1880">
        <v>0.67</v>
      </c>
      <c r="N1880" t="s">
        <v>46</v>
      </c>
      <c r="O1880" t="str">
        <f t="shared" si="29"/>
        <v>36-55</v>
      </c>
    </row>
    <row r="1881" spans="1:15" x14ac:dyDescent="0.25">
      <c r="A1881" t="s">
        <v>1921</v>
      </c>
      <c r="B1881" s="18">
        <v>37</v>
      </c>
      <c r="C1881" s="18" t="s">
        <v>14</v>
      </c>
      <c r="D1881" s="18" t="s">
        <v>21</v>
      </c>
      <c r="E1881">
        <v>18.23</v>
      </c>
      <c r="F1881" s="18">
        <v>36</v>
      </c>
      <c r="G1881" s="18" t="s">
        <v>32</v>
      </c>
      <c r="H1881" s="18" t="s">
        <v>54</v>
      </c>
      <c r="I1881">
        <v>13.99</v>
      </c>
      <c r="J1881">
        <v>1</v>
      </c>
      <c r="K1881" t="s">
        <v>18</v>
      </c>
      <c r="L1881">
        <v>5</v>
      </c>
      <c r="M1881">
        <v>0.49</v>
      </c>
      <c r="N1881" t="s">
        <v>19</v>
      </c>
      <c r="O1881" t="str">
        <f t="shared" si="29"/>
        <v>36-55</v>
      </c>
    </row>
    <row r="1882" spans="1:15" x14ac:dyDescent="0.25">
      <c r="A1882" t="s">
        <v>1922</v>
      </c>
      <c r="B1882" s="18">
        <v>65</v>
      </c>
      <c r="C1882" s="18" t="s">
        <v>14</v>
      </c>
      <c r="D1882" s="18" t="s">
        <v>21</v>
      </c>
      <c r="E1882">
        <v>28.86</v>
      </c>
      <c r="F1882" s="18">
        <v>13</v>
      </c>
      <c r="G1882" s="18" t="s">
        <v>27</v>
      </c>
      <c r="H1882" s="18" t="s">
        <v>45</v>
      </c>
      <c r="I1882">
        <v>13.99</v>
      </c>
      <c r="J1882">
        <v>0</v>
      </c>
      <c r="K1882" t="s">
        <v>18</v>
      </c>
      <c r="L1882">
        <v>4</v>
      </c>
      <c r="M1882">
        <v>2.06</v>
      </c>
      <c r="N1882" t="s">
        <v>33</v>
      </c>
      <c r="O1882" t="str">
        <f t="shared" si="29"/>
        <v>56-100</v>
      </c>
    </row>
    <row r="1883" spans="1:15" x14ac:dyDescent="0.25">
      <c r="A1883" t="s">
        <v>1923</v>
      </c>
      <c r="B1883" s="18">
        <v>20</v>
      </c>
      <c r="C1883" s="18" t="s">
        <v>26</v>
      </c>
      <c r="D1883" s="18" t="s">
        <v>31</v>
      </c>
      <c r="E1883">
        <v>49.3</v>
      </c>
      <c r="F1883" s="18">
        <v>25</v>
      </c>
      <c r="G1883" s="18" t="s">
        <v>32</v>
      </c>
      <c r="H1883" s="18" t="s">
        <v>56</v>
      </c>
      <c r="I1883">
        <v>17.989999999999998</v>
      </c>
      <c r="J1883">
        <v>0</v>
      </c>
      <c r="K1883" t="s">
        <v>18</v>
      </c>
      <c r="L1883">
        <v>3</v>
      </c>
      <c r="M1883">
        <v>1.9</v>
      </c>
      <c r="N1883" t="s">
        <v>29</v>
      </c>
      <c r="O1883" t="str">
        <f t="shared" si="29"/>
        <v>18-25</v>
      </c>
    </row>
    <row r="1884" spans="1:15" x14ac:dyDescent="0.25">
      <c r="A1884" t="s">
        <v>1924</v>
      </c>
      <c r="B1884" s="18">
        <v>45</v>
      </c>
      <c r="C1884" s="18" t="s">
        <v>14</v>
      </c>
      <c r="D1884" s="18" t="s">
        <v>15</v>
      </c>
      <c r="E1884">
        <v>3.95</v>
      </c>
      <c r="F1884" s="18">
        <v>38</v>
      </c>
      <c r="G1884" s="18" t="s">
        <v>16</v>
      </c>
      <c r="H1884" s="18" t="s">
        <v>56</v>
      </c>
      <c r="I1884">
        <v>8.99</v>
      </c>
      <c r="J1884">
        <v>1</v>
      </c>
      <c r="K1884" t="s">
        <v>18</v>
      </c>
      <c r="L1884">
        <v>1</v>
      </c>
      <c r="M1884">
        <v>0.1</v>
      </c>
      <c r="N1884" t="s">
        <v>51</v>
      </c>
      <c r="O1884" t="str">
        <f t="shared" si="29"/>
        <v>36-55</v>
      </c>
    </row>
    <row r="1885" spans="1:15" x14ac:dyDescent="0.25">
      <c r="A1885" t="s">
        <v>1925</v>
      </c>
      <c r="B1885" s="18">
        <v>67</v>
      </c>
      <c r="C1885" s="18" t="s">
        <v>26</v>
      </c>
      <c r="D1885" s="18" t="s">
        <v>15</v>
      </c>
      <c r="E1885">
        <v>11.06</v>
      </c>
      <c r="F1885" s="18">
        <v>16</v>
      </c>
      <c r="G1885" s="18" t="s">
        <v>69</v>
      </c>
      <c r="H1885" s="18" t="s">
        <v>54</v>
      </c>
      <c r="I1885">
        <v>8.99</v>
      </c>
      <c r="J1885">
        <v>0</v>
      </c>
      <c r="K1885" t="s">
        <v>60</v>
      </c>
      <c r="L1885">
        <v>4</v>
      </c>
      <c r="M1885">
        <v>0.65</v>
      </c>
      <c r="N1885" t="s">
        <v>24</v>
      </c>
      <c r="O1885" t="str">
        <f t="shared" si="29"/>
        <v>56-100</v>
      </c>
    </row>
    <row r="1886" spans="1:15" x14ac:dyDescent="0.25">
      <c r="A1886" t="s">
        <v>1926</v>
      </c>
      <c r="B1886" s="18">
        <v>70</v>
      </c>
      <c r="C1886" s="18" t="s">
        <v>40</v>
      </c>
      <c r="D1886" s="18" t="s">
        <v>15</v>
      </c>
      <c r="E1886">
        <v>6.66</v>
      </c>
      <c r="F1886" s="18">
        <v>55</v>
      </c>
      <c r="G1886" s="18" t="s">
        <v>32</v>
      </c>
      <c r="H1886" s="18" t="s">
        <v>54</v>
      </c>
      <c r="I1886">
        <v>8.99</v>
      </c>
      <c r="J1886">
        <v>1</v>
      </c>
      <c r="K1886" t="s">
        <v>18</v>
      </c>
      <c r="L1886">
        <v>4</v>
      </c>
      <c r="M1886">
        <v>0.12</v>
      </c>
      <c r="N1886" t="s">
        <v>38</v>
      </c>
      <c r="O1886" t="str">
        <f t="shared" si="29"/>
        <v>56-100</v>
      </c>
    </row>
    <row r="1887" spans="1:15" x14ac:dyDescent="0.25">
      <c r="A1887" t="s">
        <v>1927</v>
      </c>
      <c r="B1887" s="18">
        <v>67</v>
      </c>
      <c r="C1887" s="18" t="s">
        <v>40</v>
      </c>
      <c r="D1887" s="18" t="s">
        <v>15</v>
      </c>
      <c r="E1887">
        <v>9.5399999999999991</v>
      </c>
      <c r="F1887" s="18">
        <v>40</v>
      </c>
      <c r="G1887" s="18" t="s">
        <v>69</v>
      </c>
      <c r="H1887" s="18" t="s">
        <v>45</v>
      </c>
      <c r="I1887">
        <v>8.99</v>
      </c>
      <c r="J1887">
        <v>1</v>
      </c>
      <c r="K1887" t="s">
        <v>28</v>
      </c>
      <c r="L1887">
        <v>2</v>
      </c>
      <c r="M1887">
        <v>0.23</v>
      </c>
      <c r="N1887" t="s">
        <v>46</v>
      </c>
      <c r="O1887" t="str">
        <f t="shared" si="29"/>
        <v>56-100</v>
      </c>
    </row>
    <row r="1888" spans="1:15" x14ac:dyDescent="0.25">
      <c r="A1888" t="s">
        <v>1928</v>
      </c>
      <c r="B1888" s="18">
        <v>28</v>
      </c>
      <c r="C1888" s="18" t="s">
        <v>26</v>
      </c>
      <c r="D1888" s="18" t="s">
        <v>15</v>
      </c>
      <c r="E1888">
        <v>10.43</v>
      </c>
      <c r="F1888" s="18">
        <v>25</v>
      </c>
      <c r="G1888" s="18" t="s">
        <v>32</v>
      </c>
      <c r="H1888" s="18" t="s">
        <v>56</v>
      </c>
      <c r="I1888">
        <v>8.99</v>
      </c>
      <c r="J1888">
        <v>0</v>
      </c>
      <c r="K1888" t="s">
        <v>18</v>
      </c>
      <c r="L1888">
        <v>4</v>
      </c>
      <c r="M1888">
        <v>0.4</v>
      </c>
      <c r="N1888" t="s">
        <v>33</v>
      </c>
      <c r="O1888" t="str">
        <f t="shared" si="29"/>
        <v>26-35</v>
      </c>
    </row>
    <row r="1889" spans="1:15" x14ac:dyDescent="0.25">
      <c r="A1889" t="s">
        <v>1929</v>
      </c>
      <c r="B1889" s="18">
        <v>53</v>
      </c>
      <c r="C1889" s="18" t="s">
        <v>14</v>
      </c>
      <c r="D1889" s="18" t="s">
        <v>31</v>
      </c>
      <c r="E1889">
        <v>5.79</v>
      </c>
      <c r="F1889" s="18">
        <v>34</v>
      </c>
      <c r="G1889" s="18" t="s">
        <v>16</v>
      </c>
      <c r="H1889" s="18" t="s">
        <v>23</v>
      </c>
      <c r="I1889">
        <v>17.989999999999998</v>
      </c>
      <c r="J1889">
        <v>1</v>
      </c>
      <c r="K1889" t="s">
        <v>18</v>
      </c>
      <c r="L1889">
        <v>5</v>
      </c>
      <c r="M1889">
        <v>0.17</v>
      </c>
      <c r="N1889" t="s">
        <v>51</v>
      </c>
      <c r="O1889" t="str">
        <f t="shared" si="29"/>
        <v>36-55</v>
      </c>
    </row>
    <row r="1890" spans="1:15" x14ac:dyDescent="0.25">
      <c r="A1890" t="s">
        <v>1930</v>
      </c>
      <c r="B1890" s="18">
        <v>36</v>
      </c>
      <c r="C1890" s="18" t="s">
        <v>40</v>
      </c>
      <c r="D1890" s="18" t="s">
        <v>15</v>
      </c>
      <c r="E1890">
        <v>34.97</v>
      </c>
      <c r="F1890" s="18">
        <v>16</v>
      </c>
      <c r="G1890" s="18" t="s">
        <v>22</v>
      </c>
      <c r="H1890" s="18" t="s">
        <v>17</v>
      </c>
      <c r="I1890">
        <v>8.99</v>
      </c>
      <c r="J1890">
        <v>0</v>
      </c>
      <c r="K1890" t="s">
        <v>42</v>
      </c>
      <c r="L1890">
        <v>2</v>
      </c>
      <c r="M1890">
        <v>2.06</v>
      </c>
      <c r="N1890" t="s">
        <v>19</v>
      </c>
      <c r="O1890" t="str">
        <f t="shared" si="29"/>
        <v>36-55</v>
      </c>
    </row>
    <row r="1891" spans="1:15" x14ac:dyDescent="0.25">
      <c r="A1891" t="s">
        <v>1931</v>
      </c>
      <c r="B1891" s="18">
        <v>48</v>
      </c>
      <c r="C1891" s="18" t="s">
        <v>26</v>
      </c>
      <c r="D1891" s="18" t="s">
        <v>15</v>
      </c>
      <c r="E1891">
        <v>5.71</v>
      </c>
      <c r="F1891" s="18">
        <v>40</v>
      </c>
      <c r="G1891" s="18" t="s">
        <v>16</v>
      </c>
      <c r="H1891" s="18" t="s">
        <v>56</v>
      </c>
      <c r="I1891">
        <v>8.99</v>
      </c>
      <c r="J1891">
        <v>1</v>
      </c>
      <c r="K1891" t="s">
        <v>28</v>
      </c>
      <c r="L1891">
        <v>1</v>
      </c>
      <c r="M1891">
        <v>0.14000000000000001</v>
      </c>
      <c r="N1891" t="s">
        <v>38</v>
      </c>
      <c r="O1891" t="str">
        <f t="shared" si="29"/>
        <v>36-55</v>
      </c>
    </row>
    <row r="1892" spans="1:15" x14ac:dyDescent="0.25">
      <c r="A1892" t="s">
        <v>1932</v>
      </c>
      <c r="B1892" s="18">
        <v>19</v>
      </c>
      <c r="C1892" s="18" t="s">
        <v>14</v>
      </c>
      <c r="D1892" s="18" t="s">
        <v>21</v>
      </c>
      <c r="E1892">
        <v>6.31</v>
      </c>
      <c r="F1892" s="18">
        <v>18</v>
      </c>
      <c r="G1892" s="18" t="s">
        <v>69</v>
      </c>
      <c r="H1892" s="18" t="s">
        <v>17</v>
      </c>
      <c r="I1892">
        <v>13.99</v>
      </c>
      <c r="J1892">
        <v>0</v>
      </c>
      <c r="K1892" t="s">
        <v>28</v>
      </c>
      <c r="L1892">
        <v>1</v>
      </c>
      <c r="M1892">
        <v>0.33</v>
      </c>
      <c r="N1892" t="s">
        <v>24</v>
      </c>
      <c r="O1892" t="str">
        <f t="shared" si="29"/>
        <v>18-25</v>
      </c>
    </row>
    <row r="1893" spans="1:15" x14ac:dyDescent="0.25">
      <c r="A1893" t="s">
        <v>1933</v>
      </c>
      <c r="B1893" s="18">
        <v>25</v>
      </c>
      <c r="C1893" s="18" t="s">
        <v>40</v>
      </c>
      <c r="D1893" s="18" t="s">
        <v>31</v>
      </c>
      <c r="E1893">
        <v>6.08</v>
      </c>
      <c r="F1893" s="18">
        <v>33</v>
      </c>
      <c r="G1893" s="18" t="s">
        <v>16</v>
      </c>
      <c r="H1893" s="18" t="s">
        <v>45</v>
      </c>
      <c r="I1893">
        <v>17.989999999999998</v>
      </c>
      <c r="J1893">
        <v>0</v>
      </c>
      <c r="K1893" t="s">
        <v>36</v>
      </c>
      <c r="L1893">
        <v>5</v>
      </c>
      <c r="M1893">
        <v>0.18</v>
      </c>
      <c r="N1893" t="s">
        <v>51</v>
      </c>
      <c r="O1893" t="str">
        <f t="shared" si="29"/>
        <v>18-25</v>
      </c>
    </row>
    <row r="1894" spans="1:15" x14ac:dyDescent="0.25">
      <c r="A1894" t="s">
        <v>1934</v>
      </c>
      <c r="B1894" s="18">
        <v>31</v>
      </c>
      <c r="C1894" s="18" t="s">
        <v>14</v>
      </c>
      <c r="D1894" s="18" t="s">
        <v>21</v>
      </c>
      <c r="E1894">
        <v>6.59</v>
      </c>
      <c r="F1894" s="18">
        <v>19</v>
      </c>
      <c r="G1894" s="18" t="s">
        <v>16</v>
      </c>
      <c r="H1894" s="18" t="s">
        <v>54</v>
      </c>
      <c r="I1894">
        <v>13.99</v>
      </c>
      <c r="J1894">
        <v>0</v>
      </c>
      <c r="K1894" t="s">
        <v>28</v>
      </c>
      <c r="L1894">
        <v>3</v>
      </c>
      <c r="M1894">
        <v>0.33</v>
      </c>
      <c r="N1894" t="s">
        <v>51</v>
      </c>
      <c r="O1894" t="str">
        <f t="shared" si="29"/>
        <v>26-35</v>
      </c>
    </row>
    <row r="1895" spans="1:15" x14ac:dyDescent="0.25">
      <c r="A1895" t="s">
        <v>1935</v>
      </c>
      <c r="B1895" s="18">
        <v>56</v>
      </c>
      <c r="C1895" s="18" t="s">
        <v>26</v>
      </c>
      <c r="D1895" s="18" t="s">
        <v>15</v>
      </c>
      <c r="E1895">
        <v>15.59</v>
      </c>
      <c r="F1895" s="18">
        <v>3</v>
      </c>
      <c r="G1895" s="18" t="s">
        <v>48</v>
      </c>
      <c r="H1895" s="18" t="s">
        <v>54</v>
      </c>
      <c r="I1895">
        <v>8.99</v>
      </c>
      <c r="J1895">
        <v>0</v>
      </c>
      <c r="K1895" t="s">
        <v>18</v>
      </c>
      <c r="L1895">
        <v>3</v>
      </c>
      <c r="M1895">
        <v>3.9</v>
      </c>
      <c r="N1895" t="s">
        <v>19</v>
      </c>
      <c r="O1895" t="str">
        <f t="shared" si="29"/>
        <v>56-100</v>
      </c>
    </row>
    <row r="1896" spans="1:15" x14ac:dyDescent="0.25">
      <c r="A1896" t="s">
        <v>1936</v>
      </c>
      <c r="B1896" s="18">
        <v>51</v>
      </c>
      <c r="C1896" s="18" t="s">
        <v>14</v>
      </c>
      <c r="D1896" s="18" t="s">
        <v>21</v>
      </c>
      <c r="E1896">
        <v>7.43</v>
      </c>
      <c r="F1896" s="18">
        <v>25</v>
      </c>
      <c r="G1896" s="18" t="s">
        <v>69</v>
      </c>
      <c r="H1896" s="18" t="s">
        <v>23</v>
      </c>
      <c r="I1896">
        <v>13.99</v>
      </c>
      <c r="J1896">
        <v>0</v>
      </c>
      <c r="K1896" t="s">
        <v>28</v>
      </c>
      <c r="L1896">
        <v>5</v>
      </c>
      <c r="M1896">
        <v>0.28999999999999998</v>
      </c>
      <c r="N1896" t="s">
        <v>46</v>
      </c>
      <c r="O1896" t="str">
        <f t="shared" si="29"/>
        <v>36-55</v>
      </c>
    </row>
    <row r="1897" spans="1:15" x14ac:dyDescent="0.25">
      <c r="A1897" t="s">
        <v>1937</v>
      </c>
      <c r="B1897" s="18">
        <v>23</v>
      </c>
      <c r="C1897" s="18" t="s">
        <v>26</v>
      </c>
      <c r="D1897" s="18" t="s">
        <v>15</v>
      </c>
      <c r="E1897">
        <v>21.34</v>
      </c>
      <c r="F1897" s="18">
        <v>19</v>
      </c>
      <c r="G1897" s="18" t="s">
        <v>48</v>
      </c>
      <c r="H1897" s="18" t="s">
        <v>17</v>
      </c>
      <c r="I1897">
        <v>8.99</v>
      </c>
      <c r="J1897">
        <v>0</v>
      </c>
      <c r="K1897" t="s">
        <v>18</v>
      </c>
      <c r="L1897">
        <v>2</v>
      </c>
      <c r="M1897">
        <v>1.07</v>
      </c>
      <c r="N1897" t="s">
        <v>38</v>
      </c>
      <c r="O1897" t="str">
        <f t="shared" si="29"/>
        <v>18-25</v>
      </c>
    </row>
    <row r="1898" spans="1:15" x14ac:dyDescent="0.25">
      <c r="A1898" t="s">
        <v>1938</v>
      </c>
      <c r="B1898" s="18">
        <v>67</v>
      </c>
      <c r="C1898" s="18" t="s">
        <v>40</v>
      </c>
      <c r="D1898" s="18" t="s">
        <v>21</v>
      </c>
      <c r="E1898">
        <v>17.3</v>
      </c>
      <c r="F1898" s="18">
        <v>30</v>
      </c>
      <c r="G1898" s="18" t="s">
        <v>69</v>
      </c>
      <c r="H1898" s="18" t="s">
        <v>54</v>
      </c>
      <c r="I1898">
        <v>13.99</v>
      </c>
      <c r="J1898">
        <v>0</v>
      </c>
      <c r="K1898" t="s">
        <v>18</v>
      </c>
      <c r="L1898">
        <v>4</v>
      </c>
      <c r="M1898">
        <v>0.56000000000000005</v>
      </c>
      <c r="N1898" t="s">
        <v>19</v>
      </c>
      <c r="O1898" t="str">
        <f t="shared" si="29"/>
        <v>56-100</v>
      </c>
    </row>
    <row r="1899" spans="1:15" x14ac:dyDescent="0.25">
      <c r="A1899" t="s">
        <v>1939</v>
      </c>
      <c r="B1899" s="18">
        <v>29</v>
      </c>
      <c r="C1899" s="18" t="s">
        <v>14</v>
      </c>
      <c r="D1899" s="18" t="s">
        <v>31</v>
      </c>
      <c r="E1899">
        <v>14.26</v>
      </c>
      <c r="F1899" s="18">
        <v>23</v>
      </c>
      <c r="G1899" s="18" t="s">
        <v>48</v>
      </c>
      <c r="H1899" s="18" t="s">
        <v>45</v>
      </c>
      <c r="I1899">
        <v>17.989999999999998</v>
      </c>
      <c r="J1899">
        <v>0</v>
      </c>
      <c r="K1899" t="s">
        <v>42</v>
      </c>
      <c r="L1899">
        <v>5</v>
      </c>
      <c r="M1899">
        <v>0.59</v>
      </c>
      <c r="N1899" t="s">
        <v>33</v>
      </c>
      <c r="O1899" t="str">
        <f t="shared" si="29"/>
        <v>26-35</v>
      </c>
    </row>
    <row r="1900" spans="1:15" x14ac:dyDescent="0.25">
      <c r="A1900" t="s">
        <v>1940</v>
      </c>
      <c r="B1900" s="18">
        <v>25</v>
      </c>
      <c r="C1900" s="18" t="s">
        <v>40</v>
      </c>
      <c r="D1900" s="18" t="s">
        <v>31</v>
      </c>
      <c r="E1900">
        <v>9.9499999999999993</v>
      </c>
      <c r="F1900" s="18">
        <v>43</v>
      </c>
      <c r="G1900" s="18" t="s">
        <v>48</v>
      </c>
      <c r="H1900" s="18" t="s">
        <v>56</v>
      </c>
      <c r="I1900">
        <v>17.989999999999998</v>
      </c>
      <c r="J1900">
        <v>0</v>
      </c>
      <c r="K1900" t="s">
        <v>36</v>
      </c>
      <c r="L1900">
        <v>4</v>
      </c>
      <c r="M1900">
        <v>0.23</v>
      </c>
      <c r="N1900" t="s">
        <v>24</v>
      </c>
      <c r="O1900" t="str">
        <f t="shared" si="29"/>
        <v>18-25</v>
      </c>
    </row>
    <row r="1901" spans="1:15" x14ac:dyDescent="0.25">
      <c r="A1901" t="s">
        <v>1941</v>
      </c>
      <c r="B1901" s="18">
        <v>37</v>
      </c>
      <c r="C1901" s="18" t="s">
        <v>26</v>
      </c>
      <c r="D1901" s="18" t="s">
        <v>15</v>
      </c>
      <c r="E1901">
        <v>5.62</v>
      </c>
      <c r="F1901" s="18">
        <v>19</v>
      </c>
      <c r="G1901" s="18" t="s">
        <v>27</v>
      </c>
      <c r="H1901" s="18" t="s">
        <v>45</v>
      </c>
      <c r="I1901">
        <v>8.99</v>
      </c>
      <c r="J1901">
        <v>1</v>
      </c>
      <c r="K1901" t="s">
        <v>28</v>
      </c>
      <c r="L1901">
        <v>3</v>
      </c>
      <c r="M1901">
        <v>0.28000000000000003</v>
      </c>
      <c r="N1901" t="s">
        <v>38</v>
      </c>
      <c r="O1901" t="str">
        <f t="shared" si="29"/>
        <v>36-55</v>
      </c>
    </row>
    <row r="1902" spans="1:15" x14ac:dyDescent="0.25">
      <c r="A1902" t="s">
        <v>1942</v>
      </c>
      <c r="B1902" s="18">
        <v>69</v>
      </c>
      <c r="C1902" s="18" t="s">
        <v>40</v>
      </c>
      <c r="D1902" s="18" t="s">
        <v>31</v>
      </c>
      <c r="E1902">
        <v>9.07</v>
      </c>
      <c r="F1902" s="18">
        <v>47</v>
      </c>
      <c r="G1902" s="18" t="s">
        <v>16</v>
      </c>
      <c r="H1902" s="18" t="s">
        <v>54</v>
      </c>
      <c r="I1902">
        <v>17.989999999999998</v>
      </c>
      <c r="J1902">
        <v>0</v>
      </c>
      <c r="K1902" t="s">
        <v>42</v>
      </c>
      <c r="L1902">
        <v>5</v>
      </c>
      <c r="M1902">
        <v>0.19</v>
      </c>
      <c r="N1902" t="s">
        <v>46</v>
      </c>
      <c r="O1902" t="str">
        <f t="shared" si="29"/>
        <v>56-100</v>
      </c>
    </row>
    <row r="1903" spans="1:15" x14ac:dyDescent="0.25">
      <c r="A1903" t="s">
        <v>1943</v>
      </c>
      <c r="B1903" s="18">
        <v>37</v>
      </c>
      <c r="C1903" s="18" t="s">
        <v>14</v>
      </c>
      <c r="D1903" s="18" t="s">
        <v>15</v>
      </c>
      <c r="E1903">
        <v>10.37</v>
      </c>
      <c r="F1903" s="18">
        <v>58</v>
      </c>
      <c r="G1903" s="18" t="s">
        <v>48</v>
      </c>
      <c r="H1903" s="18" t="s">
        <v>56</v>
      </c>
      <c r="I1903">
        <v>8.99</v>
      </c>
      <c r="J1903">
        <v>1</v>
      </c>
      <c r="K1903" t="s">
        <v>60</v>
      </c>
      <c r="L1903">
        <v>1</v>
      </c>
      <c r="M1903">
        <v>0.18</v>
      </c>
      <c r="N1903" t="s">
        <v>33</v>
      </c>
      <c r="O1903" t="str">
        <f t="shared" si="29"/>
        <v>36-55</v>
      </c>
    </row>
    <row r="1904" spans="1:15" x14ac:dyDescent="0.25">
      <c r="A1904" t="s">
        <v>1944</v>
      </c>
      <c r="B1904" s="18">
        <v>31</v>
      </c>
      <c r="C1904" s="18" t="s">
        <v>26</v>
      </c>
      <c r="D1904" s="18" t="s">
        <v>31</v>
      </c>
      <c r="E1904">
        <v>19.72</v>
      </c>
      <c r="F1904" s="18">
        <v>40</v>
      </c>
      <c r="G1904" s="18" t="s">
        <v>48</v>
      </c>
      <c r="H1904" s="18" t="s">
        <v>17</v>
      </c>
      <c r="I1904">
        <v>17.989999999999998</v>
      </c>
      <c r="J1904">
        <v>1</v>
      </c>
      <c r="K1904" t="s">
        <v>18</v>
      </c>
      <c r="L1904">
        <v>3</v>
      </c>
      <c r="M1904">
        <v>0.48</v>
      </c>
      <c r="N1904" t="s">
        <v>33</v>
      </c>
      <c r="O1904" t="str">
        <f t="shared" si="29"/>
        <v>26-35</v>
      </c>
    </row>
    <row r="1905" spans="1:15" x14ac:dyDescent="0.25">
      <c r="A1905" t="s">
        <v>1945</v>
      </c>
      <c r="B1905" s="18">
        <v>39</v>
      </c>
      <c r="C1905" s="18" t="s">
        <v>14</v>
      </c>
      <c r="D1905" s="18" t="s">
        <v>31</v>
      </c>
      <c r="E1905">
        <v>22.35</v>
      </c>
      <c r="F1905" s="18">
        <v>36</v>
      </c>
      <c r="G1905" s="18" t="s">
        <v>27</v>
      </c>
      <c r="H1905" s="18" t="s">
        <v>17</v>
      </c>
      <c r="I1905">
        <v>17.989999999999998</v>
      </c>
      <c r="J1905">
        <v>0</v>
      </c>
      <c r="K1905" t="s">
        <v>18</v>
      </c>
      <c r="L1905">
        <v>5</v>
      </c>
      <c r="M1905">
        <v>0.6</v>
      </c>
      <c r="N1905" t="s">
        <v>38</v>
      </c>
      <c r="O1905" t="str">
        <f t="shared" si="29"/>
        <v>36-55</v>
      </c>
    </row>
    <row r="1906" spans="1:15" x14ac:dyDescent="0.25">
      <c r="A1906" t="s">
        <v>1946</v>
      </c>
      <c r="B1906" s="18">
        <v>26</v>
      </c>
      <c r="C1906" s="18" t="s">
        <v>40</v>
      </c>
      <c r="D1906" s="18" t="s">
        <v>21</v>
      </c>
      <c r="E1906">
        <v>11.26</v>
      </c>
      <c r="F1906" s="18">
        <v>50</v>
      </c>
      <c r="G1906" s="18" t="s">
        <v>32</v>
      </c>
      <c r="H1906" s="18" t="s">
        <v>56</v>
      </c>
      <c r="I1906">
        <v>13.99</v>
      </c>
      <c r="J1906">
        <v>1</v>
      </c>
      <c r="K1906" t="s">
        <v>60</v>
      </c>
      <c r="L1906">
        <v>2</v>
      </c>
      <c r="M1906">
        <v>0.22</v>
      </c>
      <c r="N1906" t="s">
        <v>51</v>
      </c>
      <c r="O1906" t="str">
        <f t="shared" si="29"/>
        <v>26-35</v>
      </c>
    </row>
    <row r="1907" spans="1:15" x14ac:dyDescent="0.25">
      <c r="A1907" t="s">
        <v>1947</v>
      </c>
      <c r="B1907" s="18">
        <v>49</v>
      </c>
      <c r="C1907" s="18" t="s">
        <v>40</v>
      </c>
      <c r="D1907" s="18" t="s">
        <v>21</v>
      </c>
      <c r="E1907">
        <v>14.28</v>
      </c>
      <c r="F1907" s="18">
        <v>7</v>
      </c>
      <c r="G1907" s="18" t="s">
        <v>16</v>
      </c>
      <c r="H1907" s="18" t="s">
        <v>54</v>
      </c>
      <c r="I1907">
        <v>13.99</v>
      </c>
      <c r="J1907">
        <v>0</v>
      </c>
      <c r="K1907" t="s">
        <v>28</v>
      </c>
      <c r="L1907">
        <v>3</v>
      </c>
      <c r="M1907">
        <v>1.78</v>
      </c>
      <c r="N1907" t="s">
        <v>24</v>
      </c>
      <c r="O1907" t="str">
        <f t="shared" si="29"/>
        <v>36-55</v>
      </c>
    </row>
    <row r="1908" spans="1:15" x14ac:dyDescent="0.25">
      <c r="A1908" t="s">
        <v>1948</v>
      </c>
      <c r="B1908" s="18">
        <v>34</v>
      </c>
      <c r="C1908" s="18" t="s">
        <v>14</v>
      </c>
      <c r="D1908" s="18" t="s">
        <v>21</v>
      </c>
      <c r="E1908">
        <v>1.55</v>
      </c>
      <c r="F1908" s="18">
        <v>15</v>
      </c>
      <c r="G1908" s="18" t="s">
        <v>27</v>
      </c>
      <c r="H1908" s="18" t="s">
        <v>54</v>
      </c>
      <c r="I1908">
        <v>13.99</v>
      </c>
      <c r="J1908">
        <v>1</v>
      </c>
      <c r="K1908" t="s">
        <v>36</v>
      </c>
      <c r="L1908">
        <v>3</v>
      </c>
      <c r="M1908">
        <v>0.1</v>
      </c>
      <c r="N1908" t="s">
        <v>24</v>
      </c>
      <c r="O1908" t="str">
        <f t="shared" si="29"/>
        <v>26-35</v>
      </c>
    </row>
    <row r="1909" spans="1:15" x14ac:dyDescent="0.25">
      <c r="A1909" t="s">
        <v>1949</v>
      </c>
      <c r="B1909" s="18">
        <v>64</v>
      </c>
      <c r="C1909" s="18" t="s">
        <v>40</v>
      </c>
      <c r="D1909" s="18" t="s">
        <v>15</v>
      </c>
      <c r="E1909">
        <v>26.45</v>
      </c>
      <c r="F1909" s="18">
        <v>41</v>
      </c>
      <c r="G1909" s="18" t="s">
        <v>16</v>
      </c>
      <c r="H1909" s="18" t="s">
        <v>45</v>
      </c>
      <c r="I1909">
        <v>8.99</v>
      </c>
      <c r="J1909">
        <v>0</v>
      </c>
      <c r="K1909" t="s">
        <v>36</v>
      </c>
      <c r="L1909">
        <v>1</v>
      </c>
      <c r="M1909">
        <v>0.63</v>
      </c>
      <c r="N1909" t="s">
        <v>38</v>
      </c>
      <c r="O1909" t="str">
        <f t="shared" si="29"/>
        <v>56-100</v>
      </c>
    </row>
    <row r="1910" spans="1:15" x14ac:dyDescent="0.25">
      <c r="A1910" t="s">
        <v>1950</v>
      </c>
      <c r="B1910" s="18">
        <v>60</v>
      </c>
      <c r="C1910" s="18" t="s">
        <v>40</v>
      </c>
      <c r="D1910" s="18" t="s">
        <v>21</v>
      </c>
      <c r="E1910">
        <v>5.77</v>
      </c>
      <c r="F1910" s="18">
        <v>0</v>
      </c>
      <c r="G1910" s="18" t="s">
        <v>22</v>
      </c>
      <c r="H1910" s="18" t="s">
        <v>56</v>
      </c>
      <c r="I1910">
        <v>13.99</v>
      </c>
      <c r="J1910">
        <v>0</v>
      </c>
      <c r="K1910" t="s">
        <v>36</v>
      </c>
      <c r="L1910">
        <v>5</v>
      </c>
      <c r="M1910">
        <v>5.77</v>
      </c>
      <c r="N1910" t="s">
        <v>46</v>
      </c>
      <c r="O1910" t="str">
        <f t="shared" si="29"/>
        <v>56-100</v>
      </c>
    </row>
    <row r="1911" spans="1:15" x14ac:dyDescent="0.25">
      <c r="A1911" t="s">
        <v>1951</v>
      </c>
      <c r="B1911" s="18">
        <v>29</v>
      </c>
      <c r="C1911" s="18" t="s">
        <v>40</v>
      </c>
      <c r="D1911" s="18" t="s">
        <v>15</v>
      </c>
      <c r="E1911">
        <v>13</v>
      </c>
      <c r="F1911" s="18">
        <v>46</v>
      </c>
      <c r="G1911" s="18" t="s">
        <v>32</v>
      </c>
      <c r="H1911" s="18" t="s">
        <v>56</v>
      </c>
      <c r="I1911">
        <v>8.99</v>
      </c>
      <c r="J1911">
        <v>1</v>
      </c>
      <c r="K1911" t="s">
        <v>60</v>
      </c>
      <c r="L1911">
        <v>4</v>
      </c>
      <c r="M1911">
        <v>0.28000000000000003</v>
      </c>
      <c r="N1911" t="s">
        <v>29</v>
      </c>
      <c r="O1911" t="str">
        <f t="shared" si="29"/>
        <v>26-35</v>
      </c>
    </row>
    <row r="1912" spans="1:15" x14ac:dyDescent="0.25">
      <c r="A1912" t="s">
        <v>1952</v>
      </c>
      <c r="B1912" s="18">
        <v>30</v>
      </c>
      <c r="C1912" s="18" t="s">
        <v>40</v>
      </c>
      <c r="D1912" s="18" t="s">
        <v>21</v>
      </c>
      <c r="E1912">
        <v>0.74</v>
      </c>
      <c r="F1912" s="18">
        <v>0</v>
      </c>
      <c r="G1912" s="18" t="s">
        <v>48</v>
      </c>
      <c r="H1912" s="18" t="s">
        <v>45</v>
      </c>
      <c r="I1912">
        <v>13.99</v>
      </c>
      <c r="J1912">
        <v>0</v>
      </c>
      <c r="K1912" t="s">
        <v>60</v>
      </c>
      <c r="L1912">
        <v>4</v>
      </c>
      <c r="M1912">
        <v>0.74</v>
      </c>
      <c r="N1912" t="s">
        <v>19</v>
      </c>
      <c r="O1912" t="str">
        <f t="shared" si="29"/>
        <v>26-35</v>
      </c>
    </row>
    <row r="1913" spans="1:15" x14ac:dyDescent="0.25">
      <c r="A1913" t="s">
        <v>1953</v>
      </c>
      <c r="B1913" s="18">
        <v>67</v>
      </c>
      <c r="C1913" s="18" t="s">
        <v>40</v>
      </c>
      <c r="D1913" s="18" t="s">
        <v>21</v>
      </c>
      <c r="E1913">
        <v>26.05</v>
      </c>
      <c r="F1913" s="18">
        <v>21</v>
      </c>
      <c r="G1913" s="18" t="s">
        <v>22</v>
      </c>
      <c r="H1913" s="18" t="s">
        <v>17</v>
      </c>
      <c r="I1913">
        <v>13.99</v>
      </c>
      <c r="J1913">
        <v>0</v>
      </c>
      <c r="K1913" t="s">
        <v>42</v>
      </c>
      <c r="L1913">
        <v>4</v>
      </c>
      <c r="M1913">
        <v>1.18</v>
      </c>
      <c r="N1913" t="s">
        <v>29</v>
      </c>
      <c r="O1913" t="str">
        <f t="shared" si="29"/>
        <v>56-100</v>
      </c>
    </row>
    <row r="1914" spans="1:15" x14ac:dyDescent="0.25">
      <c r="A1914" t="s">
        <v>1954</v>
      </c>
      <c r="B1914" s="18">
        <v>23</v>
      </c>
      <c r="C1914" s="18" t="s">
        <v>14</v>
      </c>
      <c r="D1914" s="18" t="s">
        <v>31</v>
      </c>
      <c r="E1914">
        <v>4.46</v>
      </c>
      <c r="F1914" s="18">
        <v>50</v>
      </c>
      <c r="G1914" s="18" t="s">
        <v>69</v>
      </c>
      <c r="H1914" s="18" t="s">
        <v>54</v>
      </c>
      <c r="I1914">
        <v>17.989999999999998</v>
      </c>
      <c r="J1914">
        <v>1</v>
      </c>
      <c r="K1914" t="s">
        <v>28</v>
      </c>
      <c r="L1914">
        <v>3</v>
      </c>
      <c r="M1914">
        <v>0.09</v>
      </c>
      <c r="N1914" t="s">
        <v>33</v>
      </c>
      <c r="O1914" t="str">
        <f t="shared" si="29"/>
        <v>18-25</v>
      </c>
    </row>
    <row r="1915" spans="1:15" x14ac:dyDescent="0.25">
      <c r="A1915" t="s">
        <v>1955</v>
      </c>
      <c r="B1915" s="18">
        <v>34</v>
      </c>
      <c r="C1915" s="18" t="s">
        <v>40</v>
      </c>
      <c r="D1915" s="18" t="s">
        <v>21</v>
      </c>
      <c r="E1915">
        <v>4.26</v>
      </c>
      <c r="F1915" s="18">
        <v>22</v>
      </c>
      <c r="G1915" s="18" t="s">
        <v>48</v>
      </c>
      <c r="H1915" s="18" t="s">
        <v>45</v>
      </c>
      <c r="I1915">
        <v>13.99</v>
      </c>
      <c r="J1915">
        <v>1</v>
      </c>
      <c r="K1915" t="s">
        <v>60</v>
      </c>
      <c r="L1915">
        <v>3</v>
      </c>
      <c r="M1915">
        <v>0.19</v>
      </c>
      <c r="N1915" t="s">
        <v>24</v>
      </c>
      <c r="O1915" t="str">
        <f t="shared" si="29"/>
        <v>26-35</v>
      </c>
    </row>
    <row r="1916" spans="1:15" x14ac:dyDescent="0.25">
      <c r="A1916" t="s">
        <v>1956</v>
      </c>
      <c r="B1916" s="18">
        <v>57</v>
      </c>
      <c r="C1916" s="18" t="s">
        <v>26</v>
      </c>
      <c r="D1916" s="18" t="s">
        <v>15</v>
      </c>
      <c r="E1916">
        <v>14.31</v>
      </c>
      <c r="F1916" s="18">
        <v>0</v>
      </c>
      <c r="G1916" s="18" t="s">
        <v>32</v>
      </c>
      <c r="H1916" s="18" t="s">
        <v>23</v>
      </c>
      <c r="I1916">
        <v>8.99</v>
      </c>
      <c r="J1916">
        <v>0</v>
      </c>
      <c r="K1916" t="s">
        <v>42</v>
      </c>
      <c r="L1916">
        <v>5</v>
      </c>
      <c r="M1916">
        <v>14.31</v>
      </c>
      <c r="N1916" t="s">
        <v>38</v>
      </c>
      <c r="O1916" t="str">
        <f t="shared" si="29"/>
        <v>56-100</v>
      </c>
    </row>
    <row r="1917" spans="1:15" x14ac:dyDescent="0.25">
      <c r="A1917" t="s">
        <v>1957</v>
      </c>
      <c r="B1917" s="18">
        <v>52</v>
      </c>
      <c r="C1917" s="18" t="s">
        <v>40</v>
      </c>
      <c r="D1917" s="18" t="s">
        <v>31</v>
      </c>
      <c r="E1917">
        <v>45.18</v>
      </c>
      <c r="F1917" s="18">
        <v>45</v>
      </c>
      <c r="G1917" s="18" t="s">
        <v>16</v>
      </c>
      <c r="H1917" s="18" t="s">
        <v>17</v>
      </c>
      <c r="I1917">
        <v>17.989999999999998</v>
      </c>
      <c r="J1917">
        <v>0</v>
      </c>
      <c r="K1917" t="s">
        <v>18</v>
      </c>
      <c r="L1917">
        <v>5</v>
      </c>
      <c r="M1917">
        <v>0.98</v>
      </c>
      <c r="N1917" t="s">
        <v>19</v>
      </c>
      <c r="O1917" t="str">
        <f t="shared" si="29"/>
        <v>36-55</v>
      </c>
    </row>
    <row r="1918" spans="1:15" x14ac:dyDescent="0.25">
      <c r="A1918" t="s">
        <v>1958</v>
      </c>
      <c r="B1918" s="18">
        <v>59</v>
      </c>
      <c r="C1918" s="18" t="s">
        <v>26</v>
      </c>
      <c r="D1918" s="18" t="s">
        <v>21</v>
      </c>
      <c r="E1918">
        <v>23.07</v>
      </c>
      <c r="F1918" s="18">
        <v>56</v>
      </c>
      <c r="G1918" s="18" t="s">
        <v>69</v>
      </c>
      <c r="H1918" s="18" t="s">
        <v>17</v>
      </c>
      <c r="I1918">
        <v>13.99</v>
      </c>
      <c r="J1918">
        <v>0</v>
      </c>
      <c r="K1918" t="s">
        <v>60</v>
      </c>
      <c r="L1918">
        <v>2</v>
      </c>
      <c r="M1918">
        <v>0.4</v>
      </c>
      <c r="N1918" t="s">
        <v>38</v>
      </c>
      <c r="O1918" t="str">
        <f t="shared" si="29"/>
        <v>56-100</v>
      </c>
    </row>
    <row r="1919" spans="1:15" x14ac:dyDescent="0.25">
      <c r="A1919" t="s">
        <v>1959</v>
      </c>
      <c r="B1919" s="18">
        <v>26</v>
      </c>
      <c r="C1919" s="18" t="s">
        <v>40</v>
      </c>
      <c r="D1919" s="18" t="s">
        <v>31</v>
      </c>
      <c r="E1919">
        <v>3.67</v>
      </c>
      <c r="F1919" s="18">
        <v>2</v>
      </c>
      <c r="G1919" s="18" t="s">
        <v>69</v>
      </c>
      <c r="H1919" s="18" t="s">
        <v>54</v>
      </c>
      <c r="I1919">
        <v>17.989999999999998</v>
      </c>
      <c r="J1919">
        <v>0</v>
      </c>
      <c r="K1919" t="s">
        <v>18</v>
      </c>
      <c r="L1919">
        <v>1</v>
      </c>
      <c r="M1919">
        <v>1.22</v>
      </c>
      <c r="N1919" t="s">
        <v>51</v>
      </c>
      <c r="O1919" t="str">
        <f t="shared" si="29"/>
        <v>26-35</v>
      </c>
    </row>
    <row r="1920" spans="1:15" x14ac:dyDescent="0.25">
      <c r="A1920" t="s">
        <v>1960</v>
      </c>
      <c r="B1920" s="18">
        <v>40</v>
      </c>
      <c r="C1920" s="18" t="s">
        <v>40</v>
      </c>
      <c r="D1920" s="18" t="s">
        <v>15</v>
      </c>
      <c r="E1920">
        <v>14.79</v>
      </c>
      <c r="F1920" s="18">
        <v>4</v>
      </c>
      <c r="G1920" s="18" t="s">
        <v>69</v>
      </c>
      <c r="H1920" s="18" t="s">
        <v>17</v>
      </c>
      <c r="I1920">
        <v>8.99</v>
      </c>
      <c r="J1920">
        <v>0</v>
      </c>
      <c r="K1920" t="s">
        <v>42</v>
      </c>
      <c r="L1920">
        <v>3</v>
      </c>
      <c r="M1920">
        <v>2.96</v>
      </c>
      <c r="N1920" t="s">
        <v>24</v>
      </c>
      <c r="O1920" t="str">
        <f t="shared" si="29"/>
        <v>36-55</v>
      </c>
    </row>
    <row r="1921" spans="1:15" x14ac:dyDescent="0.25">
      <c r="A1921" t="s">
        <v>1961</v>
      </c>
      <c r="B1921" s="18">
        <v>28</v>
      </c>
      <c r="C1921" s="18" t="s">
        <v>40</v>
      </c>
      <c r="D1921" s="18" t="s">
        <v>21</v>
      </c>
      <c r="E1921">
        <v>1.17</v>
      </c>
      <c r="F1921" s="18">
        <v>34</v>
      </c>
      <c r="G1921" s="18" t="s">
        <v>27</v>
      </c>
      <c r="H1921" s="18" t="s">
        <v>45</v>
      </c>
      <c r="I1921">
        <v>13.99</v>
      </c>
      <c r="J1921">
        <v>1</v>
      </c>
      <c r="K1921" t="s">
        <v>42</v>
      </c>
      <c r="L1921">
        <v>4</v>
      </c>
      <c r="M1921">
        <v>0.03</v>
      </c>
      <c r="N1921" t="s">
        <v>46</v>
      </c>
      <c r="O1921" t="str">
        <f t="shared" si="29"/>
        <v>26-35</v>
      </c>
    </row>
    <row r="1922" spans="1:15" x14ac:dyDescent="0.25">
      <c r="A1922" t="s">
        <v>1962</v>
      </c>
      <c r="B1922" s="18">
        <v>50</v>
      </c>
      <c r="C1922" s="18" t="s">
        <v>40</v>
      </c>
      <c r="D1922" s="18" t="s">
        <v>21</v>
      </c>
      <c r="E1922">
        <v>13.5</v>
      </c>
      <c r="F1922" s="18">
        <v>49</v>
      </c>
      <c r="G1922" s="18" t="s">
        <v>27</v>
      </c>
      <c r="H1922" s="18" t="s">
        <v>56</v>
      </c>
      <c r="I1922">
        <v>13.99</v>
      </c>
      <c r="J1922">
        <v>1</v>
      </c>
      <c r="K1922" t="s">
        <v>60</v>
      </c>
      <c r="L1922">
        <v>2</v>
      </c>
      <c r="M1922">
        <v>0.27</v>
      </c>
      <c r="N1922" t="s">
        <v>29</v>
      </c>
      <c r="O1922" t="str">
        <f t="shared" ref="O1922:O1985" si="30">IF(B1922&lt;=25,"18-25",IF(B1922&lt;=35,"26-35",IF(B1922&lt;=55,"36-55",IF(B1922&gt;=56,"56-100"))))</f>
        <v>36-55</v>
      </c>
    </row>
    <row r="1923" spans="1:15" x14ac:dyDescent="0.25">
      <c r="A1923" t="s">
        <v>1963</v>
      </c>
      <c r="B1923" s="18">
        <v>37</v>
      </c>
      <c r="C1923" s="18" t="s">
        <v>40</v>
      </c>
      <c r="D1923" s="18" t="s">
        <v>21</v>
      </c>
      <c r="E1923">
        <v>4.6500000000000004</v>
      </c>
      <c r="F1923" s="18">
        <v>15</v>
      </c>
      <c r="G1923" s="18" t="s">
        <v>16</v>
      </c>
      <c r="H1923" s="18" t="s">
        <v>45</v>
      </c>
      <c r="I1923">
        <v>13.99</v>
      </c>
      <c r="J1923">
        <v>1</v>
      </c>
      <c r="K1923" t="s">
        <v>60</v>
      </c>
      <c r="L1923">
        <v>3</v>
      </c>
      <c r="M1923">
        <v>0.28999999999999998</v>
      </c>
      <c r="N1923" t="s">
        <v>33</v>
      </c>
      <c r="O1923" t="str">
        <f t="shared" si="30"/>
        <v>36-55</v>
      </c>
    </row>
    <row r="1924" spans="1:15" x14ac:dyDescent="0.25">
      <c r="A1924" t="s">
        <v>1964</v>
      </c>
      <c r="B1924" s="18">
        <v>26</v>
      </c>
      <c r="C1924" s="18" t="s">
        <v>40</v>
      </c>
      <c r="D1924" s="18" t="s">
        <v>31</v>
      </c>
      <c r="E1924">
        <v>11.88</v>
      </c>
      <c r="F1924" s="18">
        <v>25</v>
      </c>
      <c r="G1924" s="18" t="s">
        <v>22</v>
      </c>
      <c r="H1924" s="18" t="s">
        <v>45</v>
      </c>
      <c r="I1924">
        <v>17.989999999999998</v>
      </c>
      <c r="J1924">
        <v>0</v>
      </c>
      <c r="K1924" t="s">
        <v>18</v>
      </c>
      <c r="L1924">
        <v>3</v>
      </c>
      <c r="M1924">
        <v>0.46</v>
      </c>
      <c r="N1924" t="s">
        <v>29</v>
      </c>
      <c r="O1924" t="str">
        <f t="shared" si="30"/>
        <v>26-35</v>
      </c>
    </row>
    <row r="1925" spans="1:15" x14ac:dyDescent="0.25">
      <c r="A1925" t="s">
        <v>1965</v>
      </c>
      <c r="B1925" s="18">
        <v>64</v>
      </c>
      <c r="C1925" s="18" t="s">
        <v>26</v>
      </c>
      <c r="D1925" s="18" t="s">
        <v>15</v>
      </c>
      <c r="E1925">
        <v>3.25</v>
      </c>
      <c r="F1925" s="18">
        <v>44</v>
      </c>
      <c r="G1925" s="18" t="s">
        <v>27</v>
      </c>
      <c r="H1925" s="18" t="s">
        <v>45</v>
      </c>
      <c r="I1925">
        <v>8.99</v>
      </c>
      <c r="J1925">
        <v>1</v>
      </c>
      <c r="K1925" t="s">
        <v>60</v>
      </c>
      <c r="L1925">
        <v>1</v>
      </c>
      <c r="M1925">
        <v>7.0000000000000007E-2</v>
      </c>
      <c r="N1925" t="s">
        <v>29</v>
      </c>
      <c r="O1925" t="str">
        <f t="shared" si="30"/>
        <v>56-100</v>
      </c>
    </row>
    <row r="1926" spans="1:15" x14ac:dyDescent="0.25">
      <c r="A1926" t="s">
        <v>1966</v>
      </c>
      <c r="B1926" s="18">
        <v>69</v>
      </c>
      <c r="C1926" s="18" t="s">
        <v>26</v>
      </c>
      <c r="D1926" s="18" t="s">
        <v>15</v>
      </c>
      <c r="E1926">
        <v>4.8099999999999996</v>
      </c>
      <c r="F1926" s="18">
        <v>46</v>
      </c>
      <c r="G1926" s="18" t="s">
        <v>69</v>
      </c>
      <c r="H1926" s="18" t="s">
        <v>45</v>
      </c>
      <c r="I1926">
        <v>8.99</v>
      </c>
      <c r="J1926">
        <v>1</v>
      </c>
      <c r="K1926" t="s">
        <v>36</v>
      </c>
      <c r="L1926">
        <v>3</v>
      </c>
      <c r="M1926">
        <v>0.1</v>
      </c>
      <c r="N1926" t="s">
        <v>19</v>
      </c>
      <c r="O1926" t="str">
        <f t="shared" si="30"/>
        <v>56-100</v>
      </c>
    </row>
    <row r="1927" spans="1:15" x14ac:dyDescent="0.25">
      <c r="A1927" t="s">
        <v>1967</v>
      </c>
      <c r="B1927" s="18">
        <v>29</v>
      </c>
      <c r="C1927" s="18" t="s">
        <v>40</v>
      </c>
      <c r="D1927" s="18" t="s">
        <v>31</v>
      </c>
      <c r="E1927">
        <v>7.54</v>
      </c>
      <c r="F1927" s="18">
        <v>10</v>
      </c>
      <c r="G1927" s="18" t="s">
        <v>22</v>
      </c>
      <c r="H1927" s="18" t="s">
        <v>23</v>
      </c>
      <c r="I1927">
        <v>17.989999999999998</v>
      </c>
      <c r="J1927">
        <v>0</v>
      </c>
      <c r="K1927" t="s">
        <v>36</v>
      </c>
      <c r="L1927">
        <v>3</v>
      </c>
      <c r="M1927">
        <v>0.69</v>
      </c>
      <c r="N1927" t="s">
        <v>19</v>
      </c>
      <c r="O1927" t="str">
        <f t="shared" si="30"/>
        <v>26-35</v>
      </c>
    </row>
    <row r="1928" spans="1:15" x14ac:dyDescent="0.25">
      <c r="A1928" t="s">
        <v>1968</v>
      </c>
      <c r="B1928" s="18">
        <v>36</v>
      </c>
      <c r="C1928" s="18" t="s">
        <v>14</v>
      </c>
      <c r="D1928" s="18" t="s">
        <v>15</v>
      </c>
      <c r="E1928">
        <v>13.88</v>
      </c>
      <c r="F1928" s="18">
        <v>27</v>
      </c>
      <c r="G1928" s="18" t="s">
        <v>48</v>
      </c>
      <c r="H1928" s="18" t="s">
        <v>17</v>
      </c>
      <c r="I1928">
        <v>8.99</v>
      </c>
      <c r="J1928">
        <v>0</v>
      </c>
      <c r="K1928" t="s">
        <v>42</v>
      </c>
      <c r="L1928">
        <v>3</v>
      </c>
      <c r="M1928">
        <v>0.5</v>
      </c>
      <c r="N1928" t="s">
        <v>33</v>
      </c>
      <c r="O1928" t="str">
        <f t="shared" si="30"/>
        <v>36-55</v>
      </c>
    </row>
    <row r="1929" spans="1:15" x14ac:dyDescent="0.25">
      <c r="A1929" t="s">
        <v>1969</v>
      </c>
      <c r="B1929" s="18">
        <v>55</v>
      </c>
      <c r="C1929" s="18" t="s">
        <v>26</v>
      </c>
      <c r="D1929" s="18" t="s">
        <v>21</v>
      </c>
      <c r="E1929">
        <v>3.68</v>
      </c>
      <c r="F1929" s="18">
        <v>35</v>
      </c>
      <c r="G1929" s="18" t="s">
        <v>69</v>
      </c>
      <c r="H1929" s="18" t="s">
        <v>45</v>
      </c>
      <c r="I1929">
        <v>13.99</v>
      </c>
      <c r="J1929">
        <v>1</v>
      </c>
      <c r="K1929" t="s">
        <v>28</v>
      </c>
      <c r="L1929">
        <v>5</v>
      </c>
      <c r="M1929">
        <v>0.1</v>
      </c>
      <c r="N1929" t="s">
        <v>33</v>
      </c>
      <c r="O1929" t="str">
        <f t="shared" si="30"/>
        <v>36-55</v>
      </c>
    </row>
    <row r="1930" spans="1:15" x14ac:dyDescent="0.25">
      <c r="A1930" t="s">
        <v>1970</v>
      </c>
      <c r="B1930" s="18">
        <v>35</v>
      </c>
      <c r="C1930" s="18" t="s">
        <v>40</v>
      </c>
      <c r="D1930" s="18" t="s">
        <v>31</v>
      </c>
      <c r="E1930">
        <v>9.2100000000000009</v>
      </c>
      <c r="F1930" s="18">
        <v>34</v>
      </c>
      <c r="G1930" s="18" t="s">
        <v>69</v>
      </c>
      <c r="H1930" s="18" t="s">
        <v>56</v>
      </c>
      <c r="I1930">
        <v>17.989999999999998</v>
      </c>
      <c r="J1930">
        <v>0</v>
      </c>
      <c r="K1930" t="s">
        <v>42</v>
      </c>
      <c r="L1930">
        <v>5</v>
      </c>
      <c r="M1930">
        <v>0.26</v>
      </c>
      <c r="N1930" t="s">
        <v>24</v>
      </c>
      <c r="O1930" t="str">
        <f t="shared" si="30"/>
        <v>26-35</v>
      </c>
    </row>
    <row r="1931" spans="1:15" x14ac:dyDescent="0.25">
      <c r="A1931" t="s">
        <v>1971</v>
      </c>
      <c r="B1931" s="18">
        <v>62</v>
      </c>
      <c r="C1931" s="18" t="s">
        <v>26</v>
      </c>
      <c r="D1931" s="18" t="s">
        <v>31</v>
      </c>
      <c r="E1931">
        <v>25.53</v>
      </c>
      <c r="F1931" s="18">
        <v>51</v>
      </c>
      <c r="G1931" s="18" t="s">
        <v>32</v>
      </c>
      <c r="H1931" s="18" t="s">
        <v>45</v>
      </c>
      <c r="I1931">
        <v>17.989999999999998</v>
      </c>
      <c r="J1931">
        <v>0</v>
      </c>
      <c r="K1931" t="s">
        <v>42</v>
      </c>
      <c r="L1931">
        <v>3</v>
      </c>
      <c r="M1931">
        <v>0.49</v>
      </c>
      <c r="N1931" t="s">
        <v>19</v>
      </c>
      <c r="O1931" t="str">
        <f t="shared" si="30"/>
        <v>56-100</v>
      </c>
    </row>
    <row r="1932" spans="1:15" x14ac:dyDescent="0.25">
      <c r="A1932" t="s">
        <v>1972</v>
      </c>
      <c r="B1932" s="18">
        <v>44</v>
      </c>
      <c r="C1932" s="18" t="s">
        <v>40</v>
      </c>
      <c r="D1932" s="18" t="s">
        <v>15</v>
      </c>
      <c r="E1932">
        <v>0.6</v>
      </c>
      <c r="F1932" s="18">
        <v>47</v>
      </c>
      <c r="G1932" s="18" t="s">
        <v>16</v>
      </c>
      <c r="H1932" s="18" t="s">
        <v>54</v>
      </c>
      <c r="I1932">
        <v>8.99</v>
      </c>
      <c r="J1932">
        <v>1</v>
      </c>
      <c r="K1932" t="s">
        <v>42</v>
      </c>
      <c r="L1932">
        <v>5</v>
      </c>
      <c r="M1932">
        <v>0.01</v>
      </c>
      <c r="N1932" t="s">
        <v>46</v>
      </c>
      <c r="O1932" t="str">
        <f t="shared" si="30"/>
        <v>36-55</v>
      </c>
    </row>
    <row r="1933" spans="1:15" x14ac:dyDescent="0.25">
      <c r="A1933" t="s">
        <v>1973</v>
      </c>
      <c r="B1933" s="18">
        <v>35</v>
      </c>
      <c r="C1933" s="18" t="s">
        <v>14</v>
      </c>
      <c r="D1933" s="18" t="s">
        <v>31</v>
      </c>
      <c r="E1933">
        <v>2.4300000000000002</v>
      </c>
      <c r="F1933" s="18">
        <v>58</v>
      </c>
      <c r="G1933" s="18" t="s">
        <v>16</v>
      </c>
      <c r="H1933" s="18" t="s">
        <v>17</v>
      </c>
      <c r="I1933">
        <v>17.989999999999998</v>
      </c>
      <c r="J1933">
        <v>1</v>
      </c>
      <c r="K1933" t="s">
        <v>60</v>
      </c>
      <c r="L1933">
        <v>2</v>
      </c>
      <c r="M1933">
        <v>0.04</v>
      </c>
      <c r="N1933" t="s">
        <v>19</v>
      </c>
      <c r="O1933" t="str">
        <f t="shared" si="30"/>
        <v>26-35</v>
      </c>
    </row>
    <row r="1934" spans="1:15" x14ac:dyDescent="0.25">
      <c r="A1934" t="s">
        <v>1974</v>
      </c>
      <c r="B1934" s="18">
        <v>64</v>
      </c>
      <c r="C1934" s="18" t="s">
        <v>26</v>
      </c>
      <c r="D1934" s="18" t="s">
        <v>31</v>
      </c>
      <c r="E1934">
        <v>8.24</v>
      </c>
      <c r="F1934" s="18">
        <v>29</v>
      </c>
      <c r="G1934" s="18" t="s">
        <v>32</v>
      </c>
      <c r="H1934" s="18" t="s">
        <v>23</v>
      </c>
      <c r="I1934">
        <v>17.989999999999998</v>
      </c>
      <c r="J1934">
        <v>0</v>
      </c>
      <c r="K1934" t="s">
        <v>18</v>
      </c>
      <c r="L1934">
        <v>5</v>
      </c>
      <c r="M1934">
        <v>0.27</v>
      </c>
      <c r="N1934" t="s">
        <v>19</v>
      </c>
      <c r="O1934" t="str">
        <f t="shared" si="30"/>
        <v>56-100</v>
      </c>
    </row>
    <row r="1935" spans="1:15" x14ac:dyDescent="0.25">
      <c r="A1935" t="s">
        <v>1975</v>
      </c>
      <c r="B1935" s="18">
        <v>45</v>
      </c>
      <c r="C1935" s="18" t="s">
        <v>26</v>
      </c>
      <c r="D1935" s="18" t="s">
        <v>21</v>
      </c>
      <c r="E1935">
        <v>2.52</v>
      </c>
      <c r="F1935" s="18">
        <v>23</v>
      </c>
      <c r="G1935" s="18" t="s">
        <v>22</v>
      </c>
      <c r="H1935" s="18" t="s">
        <v>54</v>
      </c>
      <c r="I1935">
        <v>13.99</v>
      </c>
      <c r="J1935">
        <v>1</v>
      </c>
      <c r="K1935" t="s">
        <v>36</v>
      </c>
      <c r="L1935">
        <v>1</v>
      </c>
      <c r="M1935">
        <v>0.1</v>
      </c>
      <c r="N1935" t="s">
        <v>51</v>
      </c>
      <c r="O1935" t="str">
        <f t="shared" si="30"/>
        <v>36-55</v>
      </c>
    </row>
    <row r="1936" spans="1:15" x14ac:dyDescent="0.25">
      <c r="A1936" t="s">
        <v>1976</v>
      </c>
      <c r="B1936" s="18">
        <v>55</v>
      </c>
      <c r="C1936" s="18" t="s">
        <v>14</v>
      </c>
      <c r="D1936" s="18" t="s">
        <v>31</v>
      </c>
      <c r="E1936">
        <v>10.130000000000001</v>
      </c>
      <c r="F1936" s="18">
        <v>13</v>
      </c>
      <c r="G1936" s="18" t="s">
        <v>32</v>
      </c>
      <c r="H1936" s="18" t="s">
        <v>45</v>
      </c>
      <c r="I1936">
        <v>17.989999999999998</v>
      </c>
      <c r="J1936">
        <v>0</v>
      </c>
      <c r="K1936" t="s">
        <v>42</v>
      </c>
      <c r="L1936">
        <v>3</v>
      </c>
      <c r="M1936">
        <v>0.72</v>
      </c>
      <c r="N1936" t="s">
        <v>38</v>
      </c>
      <c r="O1936" t="str">
        <f t="shared" si="30"/>
        <v>36-55</v>
      </c>
    </row>
    <row r="1937" spans="1:15" x14ac:dyDescent="0.25">
      <c r="A1937" t="s">
        <v>1977</v>
      </c>
      <c r="B1937" s="18">
        <v>45</v>
      </c>
      <c r="C1937" s="18" t="s">
        <v>14</v>
      </c>
      <c r="D1937" s="18" t="s">
        <v>21</v>
      </c>
      <c r="E1937">
        <v>6.84</v>
      </c>
      <c r="F1937" s="18">
        <v>40</v>
      </c>
      <c r="G1937" s="18" t="s">
        <v>48</v>
      </c>
      <c r="H1937" s="18" t="s">
        <v>56</v>
      </c>
      <c r="I1937">
        <v>13.99</v>
      </c>
      <c r="J1937">
        <v>1</v>
      </c>
      <c r="K1937" t="s">
        <v>28</v>
      </c>
      <c r="L1937">
        <v>2</v>
      </c>
      <c r="M1937">
        <v>0.17</v>
      </c>
      <c r="N1937" t="s">
        <v>51</v>
      </c>
      <c r="O1937" t="str">
        <f t="shared" si="30"/>
        <v>36-55</v>
      </c>
    </row>
    <row r="1938" spans="1:15" x14ac:dyDescent="0.25">
      <c r="A1938" t="s">
        <v>1978</v>
      </c>
      <c r="B1938" s="18">
        <v>52</v>
      </c>
      <c r="C1938" s="18" t="s">
        <v>40</v>
      </c>
      <c r="D1938" s="18" t="s">
        <v>31</v>
      </c>
      <c r="E1938">
        <v>1.81</v>
      </c>
      <c r="F1938" s="18">
        <v>23</v>
      </c>
      <c r="G1938" s="18" t="s">
        <v>69</v>
      </c>
      <c r="H1938" s="18" t="s">
        <v>23</v>
      </c>
      <c r="I1938">
        <v>17.989999999999998</v>
      </c>
      <c r="J1938">
        <v>1</v>
      </c>
      <c r="K1938" t="s">
        <v>36</v>
      </c>
      <c r="L1938">
        <v>3</v>
      </c>
      <c r="M1938">
        <v>0.08</v>
      </c>
      <c r="N1938" t="s">
        <v>51</v>
      </c>
      <c r="O1938" t="str">
        <f t="shared" si="30"/>
        <v>36-55</v>
      </c>
    </row>
    <row r="1939" spans="1:15" x14ac:dyDescent="0.25">
      <c r="A1939" t="s">
        <v>1979</v>
      </c>
      <c r="B1939" s="18">
        <v>63</v>
      </c>
      <c r="C1939" s="18" t="s">
        <v>14</v>
      </c>
      <c r="D1939" s="18" t="s">
        <v>21</v>
      </c>
      <c r="E1939">
        <v>11.43</v>
      </c>
      <c r="F1939" s="18">
        <v>49</v>
      </c>
      <c r="G1939" s="18" t="s">
        <v>22</v>
      </c>
      <c r="H1939" s="18" t="s">
        <v>17</v>
      </c>
      <c r="I1939">
        <v>13.99</v>
      </c>
      <c r="J1939">
        <v>1</v>
      </c>
      <c r="K1939" t="s">
        <v>36</v>
      </c>
      <c r="L1939">
        <v>1</v>
      </c>
      <c r="M1939">
        <v>0.23</v>
      </c>
      <c r="N1939" t="s">
        <v>33</v>
      </c>
      <c r="O1939" t="str">
        <f t="shared" si="30"/>
        <v>56-100</v>
      </c>
    </row>
    <row r="1940" spans="1:15" x14ac:dyDescent="0.25">
      <c r="A1940" t="s">
        <v>1980</v>
      </c>
      <c r="B1940" s="18">
        <v>33</v>
      </c>
      <c r="C1940" s="18" t="s">
        <v>14</v>
      </c>
      <c r="D1940" s="18" t="s">
        <v>15</v>
      </c>
      <c r="E1940">
        <v>33.229999999999997</v>
      </c>
      <c r="F1940" s="18">
        <v>58</v>
      </c>
      <c r="G1940" s="18" t="s">
        <v>32</v>
      </c>
      <c r="H1940" s="18" t="s">
        <v>17</v>
      </c>
      <c r="I1940">
        <v>8.99</v>
      </c>
      <c r="J1940">
        <v>0</v>
      </c>
      <c r="K1940" t="s">
        <v>36</v>
      </c>
      <c r="L1940">
        <v>5</v>
      </c>
      <c r="M1940">
        <v>0.56000000000000005</v>
      </c>
      <c r="N1940" t="s">
        <v>38</v>
      </c>
      <c r="O1940" t="str">
        <f t="shared" si="30"/>
        <v>26-35</v>
      </c>
    </row>
    <row r="1941" spans="1:15" x14ac:dyDescent="0.25">
      <c r="A1941" t="s">
        <v>1981</v>
      </c>
      <c r="B1941" s="18">
        <v>34</v>
      </c>
      <c r="C1941" s="18" t="s">
        <v>26</v>
      </c>
      <c r="D1941" s="18" t="s">
        <v>31</v>
      </c>
      <c r="E1941">
        <v>4.59</v>
      </c>
      <c r="F1941" s="18">
        <v>31</v>
      </c>
      <c r="G1941" s="18" t="s">
        <v>32</v>
      </c>
      <c r="H1941" s="18" t="s">
        <v>54</v>
      </c>
      <c r="I1941">
        <v>17.989999999999998</v>
      </c>
      <c r="J1941">
        <v>1</v>
      </c>
      <c r="K1941" t="s">
        <v>18</v>
      </c>
      <c r="L1941">
        <v>2</v>
      </c>
      <c r="M1941">
        <v>0.14000000000000001</v>
      </c>
      <c r="N1941" t="s">
        <v>24</v>
      </c>
      <c r="O1941" t="str">
        <f t="shared" si="30"/>
        <v>26-35</v>
      </c>
    </row>
    <row r="1942" spans="1:15" x14ac:dyDescent="0.25">
      <c r="A1942" t="s">
        <v>1982</v>
      </c>
      <c r="B1942" s="18">
        <v>37</v>
      </c>
      <c r="C1942" s="18" t="s">
        <v>26</v>
      </c>
      <c r="D1942" s="18" t="s">
        <v>21</v>
      </c>
      <c r="E1942">
        <v>10.29</v>
      </c>
      <c r="F1942" s="18">
        <v>49</v>
      </c>
      <c r="G1942" s="18" t="s">
        <v>48</v>
      </c>
      <c r="H1942" s="18" t="s">
        <v>54</v>
      </c>
      <c r="I1942">
        <v>13.99</v>
      </c>
      <c r="J1942">
        <v>1</v>
      </c>
      <c r="K1942" t="s">
        <v>28</v>
      </c>
      <c r="L1942">
        <v>1</v>
      </c>
      <c r="M1942">
        <v>0.21</v>
      </c>
      <c r="N1942" t="s">
        <v>29</v>
      </c>
      <c r="O1942" t="str">
        <f t="shared" si="30"/>
        <v>36-55</v>
      </c>
    </row>
    <row r="1943" spans="1:15" x14ac:dyDescent="0.25">
      <c r="A1943" t="s">
        <v>1983</v>
      </c>
      <c r="B1943" s="18">
        <v>25</v>
      </c>
      <c r="C1943" s="18" t="s">
        <v>40</v>
      </c>
      <c r="D1943" s="18" t="s">
        <v>21</v>
      </c>
      <c r="E1943">
        <v>2.96</v>
      </c>
      <c r="F1943" s="18">
        <v>25</v>
      </c>
      <c r="G1943" s="18" t="s">
        <v>16</v>
      </c>
      <c r="H1943" s="18" t="s">
        <v>45</v>
      </c>
      <c r="I1943">
        <v>13.99</v>
      </c>
      <c r="J1943">
        <v>1</v>
      </c>
      <c r="K1943" t="s">
        <v>60</v>
      </c>
      <c r="L1943">
        <v>1</v>
      </c>
      <c r="M1943">
        <v>0.11</v>
      </c>
      <c r="N1943" t="s">
        <v>46</v>
      </c>
      <c r="O1943" t="str">
        <f t="shared" si="30"/>
        <v>18-25</v>
      </c>
    </row>
    <row r="1944" spans="1:15" x14ac:dyDescent="0.25">
      <c r="A1944" t="s">
        <v>1984</v>
      </c>
      <c r="B1944" s="18">
        <v>46</v>
      </c>
      <c r="C1944" s="18" t="s">
        <v>14</v>
      </c>
      <c r="D1944" s="18" t="s">
        <v>31</v>
      </c>
      <c r="E1944">
        <v>30.01</v>
      </c>
      <c r="F1944" s="18">
        <v>56</v>
      </c>
      <c r="G1944" s="18" t="s">
        <v>69</v>
      </c>
      <c r="H1944" s="18" t="s">
        <v>23</v>
      </c>
      <c r="I1944">
        <v>17.989999999999998</v>
      </c>
      <c r="J1944">
        <v>0</v>
      </c>
      <c r="K1944" t="s">
        <v>18</v>
      </c>
      <c r="L1944">
        <v>5</v>
      </c>
      <c r="M1944">
        <v>0.53</v>
      </c>
      <c r="N1944" t="s">
        <v>38</v>
      </c>
      <c r="O1944" t="str">
        <f t="shared" si="30"/>
        <v>36-55</v>
      </c>
    </row>
    <row r="1945" spans="1:15" x14ac:dyDescent="0.25">
      <c r="A1945" t="s">
        <v>1985</v>
      </c>
      <c r="B1945" s="18">
        <v>63</v>
      </c>
      <c r="C1945" s="18" t="s">
        <v>40</v>
      </c>
      <c r="D1945" s="18" t="s">
        <v>21</v>
      </c>
      <c r="E1945">
        <v>26.63</v>
      </c>
      <c r="F1945" s="18">
        <v>31</v>
      </c>
      <c r="G1945" s="18" t="s">
        <v>27</v>
      </c>
      <c r="H1945" s="18" t="s">
        <v>17</v>
      </c>
      <c r="I1945">
        <v>13.99</v>
      </c>
      <c r="J1945">
        <v>0</v>
      </c>
      <c r="K1945" t="s">
        <v>28</v>
      </c>
      <c r="L1945">
        <v>2</v>
      </c>
      <c r="M1945">
        <v>0.83</v>
      </c>
      <c r="N1945" t="s">
        <v>33</v>
      </c>
      <c r="O1945" t="str">
        <f t="shared" si="30"/>
        <v>56-100</v>
      </c>
    </row>
    <row r="1946" spans="1:15" x14ac:dyDescent="0.25">
      <c r="A1946" t="s">
        <v>1986</v>
      </c>
      <c r="B1946" s="18">
        <v>55</v>
      </c>
      <c r="C1946" s="18" t="s">
        <v>40</v>
      </c>
      <c r="D1946" s="18" t="s">
        <v>15</v>
      </c>
      <c r="E1946">
        <v>3.66</v>
      </c>
      <c r="F1946" s="18">
        <v>11</v>
      </c>
      <c r="G1946" s="18" t="s">
        <v>27</v>
      </c>
      <c r="H1946" s="18" t="s">
        <v>17</v>
      </c>
      <c r="I1946">
        <v>8.99</v>
      </c>
      <c r="J1946">
        <v>1</v>
      </c>
      <c r="K1946" t="s">
        <v>60</v>
      </c>
      <c r="L1946">
        <v>4</v>
      </c>
      <c r="M1946">
        <v>0.3</v>
      </c>
      <c r="N1946" t="s">
        <v>24</v>
      </c>
      <c r="O1946" t="str">
        <f t="shared" si="30"/>
        <v>36-55</v>
      </c>
    </row>
    <row r="1947" spans="1:15" x14ac:dyDescent="0.25">
      <c r="A1947" t="s">
        <v>1987</v>
      </c>
      <c r="B1947" s="18">
        <v>55</v>
      </c>
      <c r="C1947" s="18" t="s">
        <v>14</v>
      </c>
      <c r="D1947" s="18" t="s">
        <v>15</v>
      </c>
      <c r="E1947">
        <v>0.67</v>
      </c>
      <c r="F1947" s="18">
        <v>24</v>
      </c>
      <c r="G1947" s="18" t="s">
        <v>22</v>
      </c>
      <c r="H1947" s="18" t="s">
        <v>54</v>
      </c>
      <c r="I1947">
        <v>8.99</v>
      </c>
      <c r="J1947">
        <v>1</v>
      </c>
      <c r="K1947" t="s">
        <v>42</v>
      </c>
      <c r="L1947">
        <v>3</v>
      </c>
      <c r="M1947">
        <v>0.03</v>
      </c>
      <c r="N1947" t="s">
        <v>33</v>
      </c>
      <c r="O1947" t="str">
        <f t="shared" si="30"/>
        <v>36-55</v>
      </c>
    </row>
    <row r="1948" spans="1:15" x14ac:dyDescent="0.25">
      <c r="A1948" t="s">
        <v>1988</v>
      </c>
      <c r="B1948" s="18">
        <v>61</v>
      </c>
      <c r="C1948" s="18" t="s">
        <v>40</v>
      </c>
      <c r="D1948" s="18" t="s">
        <v>21</v>
      </c>
      <c r="E1948">
        <v>14.57</v>
      </c>
      <c r="F1948" s="18">
        <v>16</v>
      </c>
      <c r="G1948" s="18" t="s">
        <v>32</v>
      </c>
      <c r="H1948" s="18" t="s">
        <v>23</v>
      </c>
      <c r="I1948">
        <v>13.99</v>
      </c>
      <c r="J1948">
        <v>0</v>
      </c>
      <c r="K1948" t="s">
        <v>18</v>
      </c>
      <c r="L1948">
        <v>1</v>
      </c>
      <c r="M1948">
        <v>0.86</v>
      </c>
      <c r="N1948" t="s">
        <v>33</v>
      </c>
      <c r="O1948" t="str">
        <f t="shared" si="30"/>
        <v>56-100</v>
      </c>
    </row>
    <row r="1949" spans="1:15" x14ac:dyDescent="0.25">
      <c r="A1949" t="s">
        <v>1989</v>
      </c>
      <c r="B1949" s="18">
        <v>28</v>
      </c>
      <c r="C1949" s="18" t="s">
        <v>40</v>
      </c>
      <c r="D1949" s="18" t="s">
        <v>15</v>
      </c>
      <c r="E1949">
        <v>3.72</v>
      </c>
      <c r="F1949" s="18">
        <v>56</v>
      </c>
      <c r="G1949" s="18" t="s">
        <v>27</v>
      </c>
      <c r="H1949" s="18" t="s">
        <v>45</v>
      </c>
      <c r="I1949">
        <v>8.99</v>
      </c>
      <c r="J1949">
        <v>1</v>
      </c>
      <c r="K1949" t="s">
        <v>36</v>
      </c>
      <c r="L1949">
        <v>3</v>
      </c>
      <c r="M1949">
        <v>7.0000000000000007E-2</v>
      </c>
      <c r="N1949" t="s">
        <v>33</v>
      </c>
      <c r="O1949" t="str">
        <f t="shared" si="30"/>
        <v>26-35</v>
      </c>
    </row>
    <row r="1950" spans="1:15" x14ac:dyDescent="0.25">
      <c r="A1950" t="s">
        <v>1990</v>
      </c>
      <c r="B1950" s="18">
        <v>62</v>
      </c>
      <c r="C1950" s="18" t="s">
        <v>14</v>
      </c>
      <c r="D1950" s="18" t="s">
        <v>15</v>
      </c>
      <c r="E1950">
        <v>21.41</v>
      </c>
      <c r="F1950" s="18">
        <v>22</v>
      </c>
      <c r="G1950" s="18" t="s">
        <v>22</v>
      </c>
      <c r="H1950" s="18" t="s">
        <v>17</v>
      </c>
      <c r="I1950">
        <v>8.99</v>
      </c>
      <c r="J1950">
        <v>0</v>
      </c>
      <c r="K1950" t="s">
        <v>42</v>
      </c>
      <c r="L1950">
        <v>3</v>
      </c>
      <c r="M1950">
        <v>0.93</v>
      </c>
      <c r="N1950" t="s">
        <v>24</v>
      </c>
      <c r="O1950" t="str">
        <f t="shared" si="30"/>
        <v>56-100</v>
      </c>
    </row>
    <row r="1951" spans="1:15" x14ac:dyDescent="0.25">
      <c r="A1951" t="s">
        <v>1991</v>
      </c>
      <c r="B1951" s="18">
        <v>66</v>
      </c>
      <c r="C1951" s="18" t="s">
        <v>14</v>
      </c>
      <c r="D1951" s="18" t="s">
        <v>15</v>
      </c>
      <c r="E1951">
        <v>1.89</v>
      </c>
      <c r="F1951" s="18">
        <v>22</v>
      </c>
      <c r="G1951" s="18" t="s">
        <v>16</v>
      </c>
      <c r="H1951" s="18" t="s">
        <v>54</v>
      </c>
      <c r="I1951">
        <v>8.99</v>
      </c>
      <c r="J1951">
        <v>1</v>
      </c>
      <c r="K1951" t="s">
        <v>42</v>
      </c>
      <c r="L1951">
        <v>2</v>
      </c>
      <c r="M1951">
        <v>0.08</v>
      </c>
      <c r="N1951" t="s">
        <v>19</v>
      </c>
      <c r="O1951" t="str">
        <f t="shared" si="30"/>
        <v>56-100</v>
      </c>
    </row>
    <row r="1952" spans="1:15" x14ac:dyDescent="0.25">
      <c r="A1952" t="s">
        <v>1992</v>
      </c>
      <c r="B1952" s="18">
        <v>63</v>
      </c>
      <c r="C1952" s="18" t="s">
        <v>40</v>
      </c>
      <c r="D1952" s="18" t="s">
        <v>15</v>
      </c>
      <c r="E1952">
        <v>14.4</v>
      </c>
      <c r="F1952" s="18">
        <v>3</v>
      </c>
      <c r="G1952" s="18" t="s">
        <v>22</v>
      </c>
      <c r="H1952" s="18" t="s">
        <v>54</v>
      </c>
      <c r="I1952">
        <v>8.99</v>
      </c>
      <c r="J1952">
        <v>0</v>
      </c>
      <c r="K1952" t="s">
        <v>36</v>
      </c>
      <c r="L1952">
        <v>3</v>
      </c>
      <c r="M1952">
        <v>3.6</v>
      </c>
      <c r="N1952" t="s">
        <v>51</v>
      </c>
      <c r="O1952" t="str">
        <f t="shared" si="30"/>
        <v>56-100</v>
      </c>
    </row>
    <row r="1953" spans="1:15" x14ac:dyDescent="0.25">
      <c r="A1953" t="s">
        <v>1993</v>
      </c>
      <c r="B1953" s="18">
        <v>46</v>
      </c>
      <c r="C1953" s="18" t="s">
        <v>14</v>
      </c>
      <c r="D1953" s="18" t="s">
        <v>31</v>
      </c>
      <c r="E1953">
        <v>7.29</v>
      </c>
      <c r="F1953" s="18">
        <v>4</v>
      </c>
      <c r="G1953" s="18" t="s">
        <v>69</v>
      </c>
      <c r="H1953" s="18" t="s">
        <v>45</v>
      </c>
      <c r="I1953">
        <v>17.989999999999998</v>
      </c>
      <c r="J1953">
        <v>0</v>
      </c>
      <c r="K1953" t="s">
        <v>60</v>
      </c>
      <c r="L1953">
        <v>2</v>
      </c>
      <c r="M1953">
        <v>1.46</v>
      </c>
      <c r="N1953" t="s">
        <v>46</v>
      </c>
      <c r="O1953" t="str">
        <f t="shared" si="30"/>
        <v>36-55</v>
      </c>
    </row>
    <row r="1954" spans="1:15" x14ac:dyDescent="0.25">
      <c r="A1954" t="s">
        <v>1994</v>
      </c>
      <c r="B1954" s="18">
        <v>34</v>
      </c>
      <c r="C1954" s="18" t="s">
        <v>14</v>
      </c>
      <c r="D1954" s="18" t="s">
        <v>15</v>
      </c>
      <c r="E1954">
        <v>5.95</v>
      </c>
      <c r="F1954" s="18">
        <v>37</v>
      </c>
      <c r="G1954" s="18" t="s">
        <v>48</v>
      </c>
      <c r="H1954" s="18" t="s">
        <v>56</v>
      </c>
      <c r="I1954">
        <v>8.99</v>
      </c>
      <c r="J1954">
        <v>1</v>
      </c>
      <c r="K1954" t="s">
        <v>28</v>
      </c>
      <c r="L1954">
        <v>2</v>
      </c>
      <c r="M1954">
        <v>0.16</v>
      </c>
      <c r="N1954" t="s">
        <v>46</v>
      </c>
      <c r="O1954" t="str">
        <f t="shared" si="30"/>
        <v>26-35</v>
      </c>
    </row>
    <row r="1955" spans="1:15" x14ac:dyDescent="0.25">
      <c r="A1955" t="s">
        <v>1995</v>
      </c>
      <c r="B1955" s="18">
        <v>56</v>
      </c>
      <c r="C1955" s="18" t="s">
        <v>40</v>
      </c>
      <c r="D1955" s="18" t="s">
        <v>21</v>
      </c>
      <c r="E1955">
        <v>5.83</v>
      </c>
      <c r="F1955" s="18">
        <v>59</v>
      </c>
      <c r="G1955" s="18" t="s">
        <v>22</v>
      </c>
      <c r="H1955" s="18" t="s">
        <v>23</v>
      </c>
      <c r="I1955">
        <v>13.99</v>
      </c>
      <c r="J1955">
        <v>0</v>
      </c>
      <c r="K1955" t="s">
        <v>42</v>
      </c>
      <c r="L1955">
        <v>5</v>
      </c>
      <c r="M1955">
        <v>0.1</v>
      </c>
      <c r="N1955" t="s">
        <v>19</v>
      </c>
      <c r="O1955" t="str">
        <f t="shared" si="30"/>
        <v>56-100</v>
      </c>
    </row>
    <row r="1956" spans="1:15" x14ac:dyDescent="0.25">
      <c r="A1956" t="s">
        <v>1996</v>
      </c>
      <c r="B1956" s="18">
        <v>35</v>
      </c>
      <c r="C1956" s="18" t="s">
        <v>14</v>
      </c>
      <c r="D1956" s="18" t="s">
        <v>15</v>
      </c>
      <c r="E1956">
        <v>2.19</v>
      </c>
      <c r="F1956" s="18">
        <v>5</v>
      </c>
      <c r="G1956" s="18" t="s">
        <v>32</v>
      </c>
      <c r="H1956" s="18" t="s">
        <v>45</v>
      </c>
      <c r="I1956">
        <v>8.99</v>
      </c>
      <c r="J1956">
        <v>1</v>
      </c>
      <c r="K1956" t="s">
        <v>18</v>
      </c>
      <c r="L1956">
        <v>5</v>
      </c>
      <c r="M1956">
        <v>0.36</v>
      </c>
      <c r="N1956" t="s">
        <v>19</v>
      </c>
      <c r="O1956" t="str">
        <f t="shared" si="30"/>
        <v>26-35</v>
      </c>
    </row>
    <row r="1957" spans="1:15" x14ac:dyDescent="0.25">
      <c r="A1957" t="s">
        <v>1997</v>
      </c>
      <c r="B1957" s="18">
        <v>52</v>
      </c>
      <c r="C1957" s="18" t="s">
        <v>14</v>
      </c>
      <c r="D1957" s="18" t="s">
        <v>15</v>
      </c>
      <c r="E1957">
        <v>8.7200000000000006</v>
      </c>
      <c r="F1957" s="18">
        <v>28</v>
      </c>
      <c r="G1957" s="18" t="s">
        <v>16</v>
      </c>
      <c r="H1957" s="18" t="s">
        <v>45</v>
      </c>
      <c r="I1957">
        <v>8.99</v>
      </c>
      <c r="J1957">
        <v>1</v>
      </c>
      <c r="K1957" t="s">
        <v>36</v>
      </c>
      <c r="L1957">
        <v>1</v>
      </c>
      <c r="M1957">
        <v>0.3</v>
      </c>
      <c r="N1957" t="s">
        <v>33</v>
      </c>
      <c r="O1957" t="str">
        <f t="shared" si="30"/>
        <v>36-55</v>
      </c>
    </row>
    <row r="1958" spans="1:15" x14ac:dyDescent="0.25">
      <c r="A1958" t="s">
        <v>1998</v>
      </c>
      <c r="B1958" s="18">
        <v>54</v>
      </c>
      <c r="C1958" s="18" t="s">
        <v>26</v>
      </c>
      <c r="D1958" s="18" t="s">
        <v>15</v>
      </c>
      <c r="E1958">
        <v>12.12</v>
      </c>
      <c r="F1958" s="18">
        <v>38</v>
      </c>
      <c r="G1958" s="18" t="s">
        <v>69</v>
      </c>
      <c r="H1958" s="18" t="s">
        <v>17</v>
      </c>
      <c r="I1958">
        <v>8.99</v>
      </c>
      <c r="J1958">
        <v>1</v>
      </c>
      <c r="K1958" t="s">
        <v>18</v>
      </c>
      <c r="L1958">
        <v>5</v>
      </c>
      <c r="M1958">
        <v>0.31</v>
      </c>
      <c r="N1958" t="s">
        <v>38</v>
      </c>
      <c r="O1958" t="str">
        <f t="shared" si="30"/>
        <v>36-55</v>
      </c>
    </row>
    <row r="1959" spans="1:15" x14ac:dyDescent="0.25">
      <c r="A1959" t="s">
        <v>1999</v>
      </c>
      <c r="B1959" s="18">
        <v>42</v>
      </c>
      <c r="C1959" s="18" t="s">
        <v>26</v>
      </c>
      <c r="D1959" s="18" t="s">
        <v>21</v>
      </c>
      <c r="E1959">
        <v>25.68</v>
      </c>
      <c r="F1959" s="18">
        <v>33</v>
      </c>
      <c r="G1959" s="18" t="s">
        <v>27</v>
      </c>
      <c r="H1959" s="18" t="s">
        <v>45</v>
      </c>
      <c r="I1959">
        <v>13.99</v>
      </c>
      <c r="J1959">
        <v>0</v>
      </c>
      <c r="K1959" t="s">
        <v>36</v>
      </c>
      <c r="L1959">
        <v>5</v>
      </c>
      <c r="M1959">
        <v>0.76</v>
      </c>
      <c r="N1959" t="s">
        <v>46</v>
      </c>
      <c r="O1959" t="str">
        <f t="shared" si="30"/>
        <v>36-55</v>
      </c>
    </row>
    <row r="1960" spans="1:15" x14ac:dyDescent="0.25">
      <c r="A1960" t="s">
        <v>2000</v>
      </c>
      <c r="B1960" s="18">
        <v>39</v>
      </c>
      <c r="C1960" s="18" t="s">
        <v>14</v>
      </c>
      <c r="D1960" s="18" t="s">
        <v>15</v>
      </c>
      <c r="E1960">
        <v>10.6</v>
      </c>
      <c r="F1960" s="18">
        <v>53</v>
      </c>
      <c r="G1960" s="18" t="s">
        <v>69</v>
      </c>
      <c r="H1960" s="18" t="s">
        <v>45</v>
      </c>
      <c r="I1960">
        <v>8.99</v>
      </c>
      <c r="J1960">
        <v>1</v>
      </c>
      <c r="K1960" t="s">
        <v>42</v>
      </c>
      <c r="L1960">
        <v>3</v>
      </c>
      <c r="M1960">
        <v>0.2</v>
      </c>
      <c r="N1960" t="s">
        <v>46</v>
      </c>
      <c r="O1960" t="str">
        <f t="shared" si="30"/>
        <v>36-55</v>
      </c>
    </row>
    <row r="1961" spans="1:15" x14ac:dyDescent="0.25">
      <c r="A1961" t="s">
        <v>2001</v>
      </c>
      <c r="B1961" s="18">
        <v>65</v>
      </c>
      <c r="C1961" s="18" t="s">
        <v>14</v>
      </c>
      <c r="D1961" s="18" t="s">
        <v>31</v>
      </c>
      <c r="E1961">
        <v>13.71</v>
      </c>
      <c r="F1961" s="18">
        <v>4</v>
      </c>
      <c r="G1961" s="18" t="s">
        <v>48</v>
      </c>
      <c r="H1961" s="18" t="s">
        <v>54</v>
      </c>
      <c r="I1961">
        <v>17.989999999999998</v>
      </c>
      <c r="J1961">
        <v>0</v>
      </c>
      <c r="K1961" t="s">
        <v>28</v>
      </c>
      <c r="L1961">
        <v>3</v>
      </c>
      <c r="M1961">
        <v>2.74</v>
      </c>
      <c r="N1961" t="s">
        <v>24</v>
      </c>
      <c r="O1961" t="str">
        <f t="shared" si="30"/>
        <v>56-100</v>
      </c>
    </row>
    <row r="1962" spans="1:15" x14ac:dyDescent="0.25">
      <c r="A1962" t="s">
        <v>2002</v>
      </c>
      <c r="B1962" s="18">
        <v>70</v>
      </c>
      <c r="C1962" s="18" t="s">
        <v>26</v>
      </c>
      <c r="D1962" s="18" t="s">
        <v>15</v>
      </c>
      <c r="E1962">
        <v>4.04</v>
      </c>
      <c r="F1962" s="18">
        <v>52</v>
      </c>
      <c r="G1962" s="18" t="s">
        <v>27</v>
      </c>
      <c r="H1962" s="18" t="s">
        <v>23</v>
      </c>
      <c r="I1962">
        <v>8.99</v>
      </c>
      <c r="J1962">
        <v>1</v>
      </c>
      <c r="K1962" t="s">
        <v>28</v>
      </c>
      <c r="L1962">
        <v>3</v>
      </c>
      <c r="M1962">
        <v>0.08</v>
      </c>
      <c r="N1962" t="s">
        <v>29</v>
      </c>
      <c r="O1962" t="str">
        <f t="shared" si="30"/>
        <v>56-100</v>
      </c>
    </row>
    <row r="1963" spans="1:15" x14ac:dyDescent="0.25">
      <c r="A1963" t="s">
        <v>2003</v>
      </c>
      <c r="B1963" s="18">
        <v>23</v>
      </c>
      <c r="C1963" s="18" t="s">
        <v>40</v>
      </c>
      <c r="D1963" s="18" t="s">
        <v>31</v>
      </c>
      <c r="E1963">
        <v>22.77</v>
      </c>
      <c r="F1963" s="18">
        <v>10</v>
      </c>
      <c r="G1963" s="18" t="s">
        <v>48</v>
      </c>
      <c r="H1963" s="18" t="s">
        <v>17</v>
      </c>
      <c r="I1963">
        <v>17.989999999999998</v>
      </c>
      <c r="J1963">
        <v>0</v>
      </c>
      <c r="K1963" t="s">
        <v>60</v>
      </c>
      <c r="L1963">
        <v>1</v>
      </c>
      <c r="M1963">
        <v>2.0699999999999998</v>
      </c>
      <c r="N1963" t="s">
        <v>24</v>
      </c>
      <c r="O1963" t="str">
        <f t="shared" si="30"/>
        <v>18-25</v>
      </c>
    </row>
    <row r="1964" spans="1:15" x14ac:dyDescent="0.25">
      <c r="A1964" t="s">
        <v>2004</v>
      </c>
      <c r="B1964" s="18">
        <v>54</v>
      </c>
      <c r="C1964" s="18" t="s">
        <v>26</v>
      </c>
      <c r="D1964" s="18" t="s">
        <v>15</v>
      </c>
      <c r="E1964">
        <v>18.84</v>
      </c>
      <c r="F1964" s="18">
        <v>49</v>
      </c>
      <c r="G1964" s="18" t="s">
        <v>48</v>
      </c>
      <c r="H1964" s="18" t="s">
        <v>23</v>
      </c>
      <c r="I1964">
        <v>8.99</v>
      </c>
      <c r="J1964">
        <v>1</v>
      </c>
      <c r="K1964" t="s">
        <v>18</v>
      </c>
      <c r="L1964">
        <v>1</v>
      </c>
      <c r="M1964">
        <v>0.38</v>
      </c>
      <c r="N1964" t="s">
        <v>46</v>
      </c>
      <c r="O1964" t="str">
        <f t="shared" si="30"/>
        <v>36-55</v>
      </c>
    </row>
    <row r="1965" spans="1:15" x14ac:dyDescent="0.25">
      <c r="A1965" t="s">
        <v>2005</v>
      </c>
      <c r="B1965" s="18">
        <v>30</v>
      </c>
      <c r="C1965" s="18" t="s">
        <v>40</v>
      </c>
      <c r="D1965" s="18" t="s">
        <v>15</v>
      </c>
      <c r="E1965">
        <v>1.5</v>
      </c>
      <c r="F1965" s="18">
        <v>41</v>
      </c>
      <c r="G1965" s="18" t="s">
        <v>22</v>
      </c>
      <c r="H1965" s="18" t="s">
        <v>56</v>
      </c>
      <c r="I1965">
        <v>8.99</v>
      </c>
      <c r="J1965">
        <v>1</v>
      </c>
      <c r="K1965" t="s">
        <v>28</v>
      </c>
      <c r="L1965">
        <v>1</v>
      </c>
      <c r="M1965">
        <v>0.04</v>
      </c>
      <c r="N1965" t="s">
        <v>38</v>
      </c>
      <c r="O1965" t="str">
        <f t="shared" si="30"/>
        <v>26-35</v>
      </c>
    </row>
    <row r="1966" spans="1:15" x14ac:dyDescent="0.25">
      <c r="A1966" t="s">
        <v>2006</v>
      </c>
      <c r="B1966" s="18">
        <v>44</v>
      </c>
      <c r="C1966" s="18" t="s">
        <v>14</v>
      </c>
      <c r="D1966" s="18" t="s">
        <v>21</v>
      </c>
      <c r="E1966">
        <v>1.46</v>
      </c>
      <c r="F1966" s="18">
        <v>59</v>
      </c>
      <c r="G1966" s="18" t="s">
        <v>69</v>
      </c>
      <c r="H1966" s="18" t="s">
        <v>56</v>
      </c>
      <c r="I1966">
        <v>13.99</v>
      </c>
      <c r="J1966">
        <v>1</v>
      </c>
      <c r="K1966" t="s">
        <v>42</v>
      </c>
      <c r="L1966">
        <v>1</v>
      </c>
      <c r="M1966">
        <v>0.02</v>
      </c>
      <c r="N1966" t="s">
        <v>51</v>
      </c>
      <c r="O1966" t="str">
        <f t="shared" si="30"/>
        <v>36-55</v>
      </c>
    </row>
    <row r="1967" spans="1:15" x14ac:dyDescent="0.25">
      <c r="A1967" t="s">
        <v>2007</v>
      </c>
      <c r="B1967" s="18">
        <v>56</v>
      </c>
      <c r="C1967" s="18" t="s">
        <v>40</v>
      </c>
      <c r="D1967" s="18" t="s">
        <v>15</v>
      </c>
      <c r="E1967">
        <v>2.02</v>
      </c>
      <c r="F1967" s="18">
        <v>23</v>
      </c>
      <c r="G1967" s="18" t="s">
        <v>69</v>
      </c>
      <c r="H1967" s="18" t="s">
        <v>17</v>
      </c>
      <c r="I1967">
        <v>8.99</v>
      </c>
      <c r="J1967">
        <v>1</v>
      </c>
      <c r="K1967" t="s">
        <v>60</v>
      </c>
      <c r="L1967">
        <v>5</v>
      </c>
      <c r="M1967">
        <v>0.08</v>
      </c>
      <c r="N1967" t="s">
        <v>51</v>
      </c>
      <c r="O1967" t="str">
        <f t="shared" si="30"/>
        <v>56-100</v>
      </c>
    </row>
    <row r="1968" spans="1:15" x14ac:dyDescent="0.25">
      <c r="A1968" t="s">
        <v>2008</v>
      </c>
      <c r="B1968" s="18">
        <v>48</v>
      </c>
      <c r="C1968" s="18" t="s">
        <v>40</v>
      </c>
      <c r="D1968" s="18" t="s">
        <v>31</v>
      </c>
      <c r="E1968">
        <v>0.84</v>
      </c>
      <c r="F1968" s="18">
        <v>43</v>
      </c>
      <c r="G1968" s="18" t="s">
        <v>16</v>
      </c>
      <c r="H1968" s="18" t="s">
        <v>23</v>
      </c>
      <c r="I1968">
        <v>17.989999999999998</v>
      </c>
      <c r="J1968">
        <v>1</v>
      </c>
      <c r="K1968" t="s">
        <v>28</v>
      </c>
      <c r="L1968">
        <v>4</v>
      </c>
      <c r="M1968">
        <v>0.02</v>
      </c>
      <c r="N1968" t="s">
        <v>33</v>
      </c>
      <c r="O1968" t="str">
        <f t="shared" si="30"/>
        <v>36-55</v>
      </c>
    </row>
    <row r="1969" spans="1:15" x14ac:dyDescent="0.25">
      <c r="A1969" t="s">
        <v>2009</v>
      </c>
      <c r="B1969" s="18">
        <v>56</v>
      </c>
      <c r="C1969" s="18" t="s">
        <v>26</v>
      </c>
      <c r="D1969" s="18" t="s">
        <v>15</v>
      </c>
      <c r="E1969">
        <v>0.8</v>
      </c>
      <c r="F1969" s="18">
        <v>18</v>
      </c>
      <c r="G1969" s="18" t="s">
        <v>69</v>
      </c>
      <c r="H1969" s="18" t="s">
        <v>54</v>
      </c>
      <c r="I1969">
        <v>8.99</v>
      </c>
      <c r="J1969">
        <v>1</v>
      </c>
      <c r="K1969" t="s">
        <v>42</v>
      </c>
      <c r="L1969">
        <v>3</v>
      </c>
      <c r="M1969">
        <v>0.04</v>
      </c>
      <c r="N1969" t="s">
        <v>38</v>
      </c>
      <c r="O1969" t="str">
        <f t="shared" si="30"/>
        <v>56-100</v>
      </c>
    </row>
    <row r="1970" spans="1:15" x14ac:dyDescent="0.25">
      <c r="A1970" t="s">
        <v>2010</v>
      </c>
      <c r="B1970" s="18">
        <v>40</v>
      </c>
      <c r="C1970" s="18" t="s">
        <v>14</v>
      </c>
      <c r="D1970" s="18" t="s">
        <v>31</v>
      </c>
      <c r="E1970">
        <v>0.52</v>
      </c>
      <c r="F1970" s="18">
        <v>26</v>
      </c>
      <c r="G1970" s="18" t="s">
        <v>69</v>
      </c>
      <c r="H1970" s="18" t="s">
        <v>23</v>
      </c>
      <c r="I1970">
        <v>17.989999999999998</v>
      </c>
      <c r="J1970">
        <v>1</v>
      </c>
      <c r="K1970" t="s">
        <v>42</v>
      </c>
      <c r="L1970">
        <v>2</v>
      </c>
      <c r="M1970">
        <v>0.02</v>
      </c>
      <c r="N1970" t="s">
        <v>51</v>
      </c>
      <c r="O1970" t="str">
        <f t="shared" si="30"/>
        <v>36-55</v>
      </c>
    </row>
    <row r="1971" spans="1:15" x14ac:dyDescent="0.25">
      <c r="A1971" t="s">
        <v>2011</v>
      </c>
      <c r="B1971" s="18">
        <v>58</v>
      </c>
      <c r="C1971" s="18" t="s">
        <v>40</v>
      </c>
      <c r="D1971" s="18" t="s">
        <v>31</v>
      </c>
      <c r="E1971">
        <v>3.2</v>
      </c>
      <c r="F1971" s="18">
        <v>53</v>
      </c>
      <c r="G1971" s="18" t="s">
        <v>16</v>
      </c>
      <c r="H1971" s="18" t="s">
        <v>54</v>
      </c>
      <c r="I1971">
        <v>17.989999999999998</v>
      </c>
      <c r="J1971">
        <v>1</v>
      </c>
      <c r="K1971" t="s">
        <v>28</v>
      </c>
      <c r="L1971">
        <v>1</v>
      </c>
      <c r="M1971">
        <v>0.06</v>
      </c>
      <c r="N1971" t="s">
        <v>24</v>
      </c>
      <c r="O1971" t="str">
        <f t="shared" si="30"/>
        <v>56-100</v>
      </c>
    </row>
    <row r="1972" spans="1:15" x14ac:dyDescent="0.25">
      <c r="A1972" t="s">
        <v>2012</v>
      </c>
      <c r="B1972" s="18">
        <v>20</v>
      </c>
      <c r="C1972" s="18" t="s">
        <v>40</v>
      </c>
      <c r="D1972" s="18" t="s">
        <v>15</v>
      </c>
      <c r="E1972">
        <v>3.02</v>
      </c>
      <c r="F1972" s="18">
        <v>2</v>
      </c>
      <c r="G1972" s="18" t="s">
        <v>16</v>
      </c>
      <c r="H1972" s="18" t="s">
        <v>56</v>
      </c>
      <c r="I1972">
        <v>8.99</v>
      </c>
      <c r="J1972">
        <v>0</v>
      </c>
      <c r="K1972" t="s">
        <v>36</v>
      </c>
      <c r="L1972">
        <v>5</v>
      </c>
      <c r="M1972">
        <v>1.01</v>
      </c>
      <c r="N1972" t="s">
        <v>19</v>
      </c>
      <c r="O1972" t="str">
        <f t="shared" si="30"/>
        <v>18-25</v>
      </c>
    </row>
    <row r="1973" spans="1:15" x14ac:dyDescent="0.25">
      <c r="A1973" t="s">
        <v>2013</v>
      </c>
      <c r="B1973" s="18">
        <v>44</v>
      </c>
      <c r="C1973" s="18" t="s">
        <v>14</v>
      </c>
      <c r="D1973" s="18" t="s">
        <v>31</v>
      </c>
      <c r="E1973">
        <v>3.38</v>
      </c>
      <c r="F1973" s="18">
        <v>6</v>
      </c>
      <c r="G1973" s="18" t="s">
        <v>22</v>
      </c>
      <c r="H1973" s="18" t="s">
        <v>23</v>
      </c>
      <c r="I1973">
        <v>17.989999999999998</v>
      </c>
      <c r="J1973">
        <v>0</v>
      </c>
      <c r="K1973" t="s">
        <v>60</v>
      </c>
      <c r="L1973">
        <v>5</v>
      </c>
      <c r="M1973">
        <v>0.48</v>
      </c>
      <c r="N1973" t="s">
        <v>33</v>
      </c>
      <c r="O1973" t="str">
        <f t="shared" si="30"/>
        <v>36-55</v>
      </c>
    </row>
    <row r="1974" spans="1:15" x14ac:dyDescent="0.25">
      <c r="A1974" t="s">
        <v>2014</v>
      </c>
      <c r="B1974" s="18">
        <v>58</v>
      </c>
      <c r="C1974" s="18" t="s">
        <v>14</v>
      </c>
      <c r="D1974" s="18" t="s">
        <v>15</v>
      </c>
      <c r="E1974">
        <v>6.47</v>
      </c>
      <c r="F1974" s="18">
        <v>46</v>
      </c>
      <c r="G1974" s="18" t="s">
        <v>16</v>
      </c>
      <c r="H1974" s="18" t="s">
        <v>56</v>
      </c>
      <c r="I1974">
        <v>8.99</v>
      </c>
      <c r="J1974">
        <v>1</v>
      </c>
      <c r="K1974" t="s">
        <v>28</v>
      </c>
      <c r="L1974">
        <v>1</v>
      </c>
      <c r="M1974">
        <v>0.14000000000000001</v>
      </c>
      <c r="N1974" t="s">
        <v>33</v>
      </c>
      <c r="O1974" t="str">
        <f t="shared" si="30"/>
        <v>56-100</v>
      </c>
    </row>
    <row r="1975" spans="1:15" x14ac:dyDescent="0.25">
      <c r="A1975" t="s">
        <v>2015</v>
      </c>
      <c r="B1975" s="18">
        <v>58</v>
      </c>
      <c r="C1975" s="18" t="s">
        <v>40</v>
      </c>
      <c r="D1975" s="18" t="s">
        <v>21</v>
      </c>
      <c r="E1975">
        <v>19.25</v>
      </c>
      <c r="F1975" s="18">
        <v>2</v>
      </c>
      <c r="G1975" s="18" t="s">
        <v>22</v>
      </c>
      <c r="H1975" s="18" t="s">
        <v>23</v>
      </c>
      <c r="I1975">
        <v>13.99</v>
      </c>
      <c r="J1975">
        <v>0</v>
      </c>
      <c r="K1975" t="s">
        <v>60</v>
      </c>
      <c r="L1975">
        <v>2</v>
      </c>
      <c r="M1975">
        <v>6.42</v>
      </c>
      <c r="N1975" t="s">
        <v>29</v>
      </c>
      <c r="O1975" t="str">
        <f t="shared" si="30"/>
        <v>56-100</v>
      </c>
    </row>
    <row r="1976" spans="1:15" x14ac:dyDescent="0.25">
      <c r="A1976" t="s">
        <v>2016</v>
      </c>
      <c r="B1976" s="18">
        <v>46</v>
      </c>
      <c r="C1976" s="18" t="s">
        <v>14</v>
      </c>
      <c r="D1976" s="18" t="s">
        <v>31</v>
      </c>
      <c r="E1976">
        <v>26.06</v>
      </c>
      <c r="F1976" s="18">
        <v>4</v>
      </c>
      <c r="G1976" s="18" t="s">
        <v>32</v>
      </c>
      <c r="H1976" s="18" t="s">
        <v>54</v>
      </c>
      <c r="I1976">
        <v>17.989999999999998</v>
      </c>
      <c r="J1976">
        <v>0</v>
      </c>
      <c r="K1976" t="s">
        <v>42</v>
      </c>
      <c r="L1976">
        <v>4</v>
      </c>
      <c r="M1976">
        <v>5.21</v>
      </c>
      <c r="N1976" t="s">
        <v>19</v>
      </c>
      <c r="O1976" t="str">
        <f t="shared" si="30"/>
        <v>36-55</v>
      </c>
    </row>
    <row r="1977" spans="1:15" x14ac:dyDescent="0.25">
      <c r="A1977" t="s">
        <v>2017</v>
      </c>
      <c r="B1977" s="18">
        <v>51</v>
      </c>
      <c r="C1977" s="18" t="s">
        <v>14</v>
      </c>
      <c r="D1977" s="18" t="s">
        <v>21</v>
      </c>
      <c r="E1977">
        <v>1.1399999999999999</v>
      </c>
      <c r="F1977" s="18">
        <v>55</v>
      </c>
      <c r="G1977" s="18" t="s">
        <v>27</v>
      </c>
      <c r="H1977" s="18" t="s">
        <v>45</v>
      </c>
      <c r="I1977">
        <v>13.99</v>
      </c>
      <c r="J1977">
        <v>1</v>
      </c>
      <c r="K1977" t="s">
        <v>28</v>
      </c>
      <c r="L1977">
        <v>1</v>
      </c>
      <c r="M1977">
        <v>0.02</v>
      </c>
      <c r="N1977" t="s">
        <v>29</v>
      </c>
      <c r="O1977" t="str">
        <f t="shared" si="30"/>
        <v>36-55</v>
      </c>
    </row>
    <row r="1978" spans="1:15" x14ac:dyDescent="0.25">
      <c r="A1978" t="s">
        <v>2018</v>
      </c>
      <c r="B1978" s="18">
        <v>19</v>
      </c>
      <c r="C1978" s="18" t="s">
        <v>26</v>
      </c>
      <c r="D1978" s="18" t="s">
        <v>21</v>
      </c>
      <c r="E1978">
        <v>6.61</v>
      </c>
      <c r="F1978" s="18">
        <v>18</v>
      </c>
      <c r="G1978" s="18" t="s">
        <v>32</v>
      </c>
      <c r="H1978" s="18" t="s">
        <v>54</v>
      </c>
      <c r="I1978">
        <v>13.99</v>
      </c>
      <c r="J1978">
        <v>0</v>
      </c>
      <c r="K1978" t="s">
        <v>28</v>
      </c>
      <c r="L1978">
        <v>1</v>
      </c>
      <c r="M1978">
        <v>0.35</v>
      </c>
      <c r="N1978" t="s">
        <v>51</v>
      </c>
      <c r="O1978" t="str">
        <f t="shared" si="30"/>
        <v>18-25</v>
      </c>
    </row>
    <row r="1979" spans="1:15" x14ac:dyDescent="0.25">
      <c r="A1979" t="s">
        <v>2019</v>
      </c>
      <c r="B1979" s="18">
        <v>25</v>
      </c>
      <c r="C1979" s="18" t="s">
        <v>40</v>
      </c>
      <c r="D1979" s="18" t="s">
        <v>31</v>
      </c>
      <c r="E1979">
        <v>0.98</v>
      </c>
      <c r="F1979" s="18">
        <v>30</v>
      </c>
      <c r="G1979" s="18" t="s">
        <v>69</v>
      </c>
      <c r="H1979" s="18" t="s">
        <v>23</v>
      </c>
      <c r="I1979">
        <v>17.989999999999998</v>
      </c>
      <c r="J1979">
        <v>1</v>
      </c>
      <c r="K1979" t="s">
        <v>28</v>
      </c>
      <c r="L1979">
        <v>1</v>
      </c>
      <c r="M1979">
        <v>0.03</v>
      </c>
      <c r="N1979" t="s">
        <v>33</v>
      </c>
      <c r="O1979" t="str">
        <f t="shared" si="30"/>
        <v>18-25</v>
      </c>
    </row>
    <row r="1980" spans="1:15" x14ac:dyDescent="0.25">
      <c r="A1980" t="s">
        <v>2020</v>
      </c>
      <c r="B1980" s="18">
        <v>25</v>
      </c>
      <c r="C1980" s="18" t="s">
        <v>40</v>
      </c>
      <c r="D1980" s="18" t="s">
        <v>21</v>
      </c>
      <c r="E1980">
        <v>0.45</v>
      </c>
      <c r="F1980" s="18">
        <v>2</v>
      </c>
      <c r="G1980" s="18" t="s">
        <v>32</v>
      </c>
      <c r="H1980" s="18" t="s">
        <v>17</v>
      </c>
      <c r="I1980">
        <v>13.99</v>
      </c>
      <c r="J1980">
        <v>1</v>
      </c>
      <c r="K1980" t="s">
        <v>36</v>
      </c>
      <c r="L1980">
        <v>1</v>
      </c>
      <c r="M1980">
        <v>0.15</v>
      </c>
      <c r="N1980" t="s">
        <v>46</v>
      </c>
      <c r="O1980" t="str">
        <f t="shared" si="30"/>
        <v>18-25</v>
      </c>
    </row>
    <row r="1981" spans="1:15" x14ac:dyDescent="0.25">
      <c r="A1981" t="s">
        <v>2021</v>
      </c>
      <c r="B1981" s="18">
        <v>50</v>
      </c>
      <c r="C1981" s="18" t="s">
        <v>26</v>
      </c>
      <c r="D1981" s="18" t="s">
        <v>15</v>
      </c>
      <c r="E1981">
        <v>8.09</v>
      </c>
      <c r="F1981" s="18">
        <v>4</v>
      </c>
      <c r="G1981" s="18" t="s">
        <v>69</v>
      </c>
      <c r="H1981" s="18" t="s">
        <v>23</v>
      </c>
      <c r="I1981">
        <v>8.99</v>
      </c>
      <c r="J1981">
        <v>0</v>
      </c>
      <c r="K1981" t="s">
        <v>36</v>
      </c>
      <c r="L1981">
        <v>1</v>
      </c>
      <c r="M1981">
        <v>1.62</v>
      </c>
      <c r="N1981" t="s">
        <v>19</v>
      </c>
      <c r="O1981" t="str">
        <f t="shared" si="30"/>
        <v>36-55</v>
      </c>
    </row>
    <row r="1982" spans="1:15" x14ac:dyDescent="0.25">
      <c r="A1982" t="s">
        <v>2022</v>
      </c>
      <c r="B1982" s="18">
        <v>30</v>
      </c>
      <c r="C1982" s="18" t="s">
        <v>40</v>
      </c>
      <c r="D1982" s="18" t="s">
        <v>21</v>
      </c>
      <c r="E1982">
        <v>1.65</v>
      </c>
      <c r="F1982" s="18">
        <v>58</v>
      </c>
      <c r="G1982" s="18" t="s">
        <v>22</v>
      </c>
      <c r="H1982" s="18" t="s">
        <v>23</v>
      </c>
      <c r="I1982">
        <v>13.99</v>
      </c>
      <c r="J1982">
        <v>1</v>
      </c>
      <c r="K1982" t="s">
        <v>28</v>
      </c>
      <c r="L1982">
        <v>5</v>
      </c>
      <c r="M1982">
        <v>0.03</v>
      </c>
      <c r="N1982" t="s">
        <v>33</v>
      </c>
      <c r="O1982" t="str">
        <f t="shared" si="30"/>
        <v>26-35</v>
      </c>
    </row>
    <row r="1983" spans="1:15" x14ac:dyDescent="0.25">
      <c r="A1983" t="s">
        <v>2023</v>
      </c>
      <c r="B1983" s="18">
        <v>41</v>
      </c>
      <c r="C1983" s="18" t="s">
        <v>26</v>
      </c>
      <c r="D1983" s="18" t="s">
        <v>31</v>
      </c>
      <c r="E1983">
        <v>8.27</v>
      </c>
      <c r="F1983" s="18">
        <v>50</v>
      </c>
      <c r="G1983" s="18" t="s">
        <v>48</v>
      </c>
      <c r="H1983" s="18" t="s">
        <v>17</v>
      </c>
      <c r="I1983">
        <v>17.989999999999998</v>
      </c>
      <c r="J1983">
        <v>0</v>
      </c>
      <c r="K1983" t="s">
        <v>60</v>
      </c>
      <c r="L1983">
        <v>5</v>
      </c>
      <c r="M1983">
        <v>0.16</v>
      </c>
      <c r="N1983" t="s">
        <v>38</v>
      </c>
      <c r="O1983" t="str">
        <f t="shared" si="30"/>
        <v>36-55</v>
      </c>
    </row>
    <row r="1984" spans="1:15" x14ac:dyDescent="0.25">
      <c r="A1984" t="s">
        <v>2024</v>
      </c>
      <c r="B1984" s="18">
        <v>40</v>
      </c>
      <c r="C1984" s="18" t="s">
        <v>26</v>
      </c>
      <c r="D1984" s="18" t="s">
        <v>21</v>
      </c>
      <c r="E1984">
        <v>8.89</v>
      </c>
      <c r="F1984" s="18">
        <v>21</v>
      </c>
      <c r="G1984" s="18" t="s">
        <v>32</v>
      </c>
      <c r="H1984" s="18" t="s">
        <v>56</v>
      </c>
      <c r="I1984">
        <v>13.99</v>
      </c>
      <c r="J1984">
        <v>0</v>
      </c>
      <c r="K1984" t="s">
        <v>18</v>
      </c>
      <c r="L1984">
        <v>1</v>
      </c>
      <c r="M1984">
        <v>0.4</v>
      </c>
      <c r="N1984" t="s">
        <v>51</v>
      </c>
      <c r="O1984" t="str">
        <f t="shared" si="30"/>
        <v>36-55</v>
      </c>
    </row>
    <row r="1985" spans="1:15" x14ac:dyDescent="0.25">
      <c r="A1985" t="s">
        <v>2025</v>
      </c>
      <c r="B1985" s="18">
        <v>23</v>
      </c>
      <c r="C1985" s="18" t="s">
        <v>26</v>
      </c>
      <c r="D1985" s="18" t="s">
        <v>21</v>
      </c>
      <c r="E1985">
        <v>6.25</v>
      </c>
      <c r="F1985" s="18">
        <v>54</v>
      </c>
      <c r="G1985" s="18" t="s">
        <v>69</v>
      </c>
      <c r="H1985" s="18" t="s">
        <v>17</v>
      </c>
      <c r="I1985">
        <v>13.99</v>
      </c>
      <c r="J1985">
        <v>0</v>
      </c>
      <c r="K1985" t="s">
        <v>42</v>
      </c>
      <c r="L1985">
        <v>4</v>
      </c>
      <c r="M1985">
        <v>0.11</v>
      </c>
      <c r="N1985" t="s">
        <v>51</v>
      </c>
      <c r="O1985" t="str">
        <f t="shared" si="30"/>
        <v>18-25</v>
      </c>
    </row>
    <row r="1986" spans="1:15" x14ac:dyDescent="0.25">
      <c r="A1986" t="s">
        <v>2026</v>
      </c>
      <c r="B1986" s="18">
        <v>28</v>
      </c>
      <c r="C1986" s="18" t="s">
        <v>40</v>
      </c>
      <c r="D1986" s="18" t="s">
        <v>15</v>
      </c>
      <c r="E1986">
        <v>15.79</v>
      </c>
      <c r="F1986" s="18">
        <v>12</v>
      </c>
      <c r="G1986" s="18" t="s">
        <v>48</v>
      </c>
      <c r="H1986" s="18" t="s">
        <v>54</v>
      </c>
      <c r="I1986">
        <v>8.99</v>
      </c>
      <c r="J1986">
        <v>0</v>
      </c>
      <c r="K1986" t="s">
        <v>18</v>
      </c>
      <c r="L1986">
        <v>2</v>
      </c>
      <c r="M1986">
        <v>1.21</v>
      </c>
      <c r="N1986" t="s">
        <v>19</v>
      </c>
      <c r="O1986" t="str">
        <f t="shared" ref="O1986:O2049" si="31">IF(B1986&lt;=25,"18-25",IF(B1986&lt;=35,"26-35",IF(B1986&lt;=55,"36-55",IF(B1986&gt;=56,"56-100"))))</f>
        <v>26-35</v>
      </c>
    </row>
    <row r="1987" spans="1:15" x14ac:dyDescent="0.25">
      <c r="A1987" t="s">
        <v>2027</v>
      </c>
      <c r="B1987" s="18">
        <v>56</v>
      </c>
      <c r="C1987" s="18" t="s">
        <v>40</v>
      </c>
      <c r="D1987" s="18" t="s">
        <v>15</v>
      </c>
      <c r="E1987">
        <v>5.08</v>
      </c>
      <c r="F1987" s="18">
        <v>60</v>
      </c>
      <c r="G1987" s="18" t="s">
        <v>48</v>
      </c>
      <c r="H1987" s="18" t="s">
        <v>56</v>
      </c>
      <c r="I1987">
        <v>8.99</v>
      </c>
      <c r="J1987">
        <v>1</v>
      </c>
      <c r="K1987" t="s">
        <v>60</v>
      </c>
      <c r="L1987">
        <v>4</v>
      </c>
      <c r="M1987">
        <v>0.08</v>
      </c>
      <c r="N1987" t="s">
        <v>38</v>
      </c>
      <c r="O1987" t="str">
        <f t="shared" si="31"/>
        <v>56-100</v>
      </c>
    </row>
    <row r="1988" spans="1:15" x14ac:dyDescent="0.25">
      <c r="A1988" t="s">
        <v>2028</v>
      </c>
      <c r="B1988" s="18">
        <v>52</v>
      </c>
      <c r="C1988" s="18" t="s">
        <v>14</v>
      </c>
      <c r="D1988" s="18" t="s">
        <v>31</v>
      </c>
      <c r="E1988">
        <v>21.99</v>
      </c>
      <c r="F1988" s="18">
        <v>19</v>
      </c>
      <c r="G1988" s="18" t="s">
        <v>27</v>
      </c>
      <c r="H1988" s="18" t="s">
        <v>45</v>
      </c>
      <c r="I1988">
        <v>17.989999999999998</v>
      </c>
      <c r="J1988">
        <v>0</v>
      </c>
      <c r="K1988" t="s">
        <v>18</v>
      </c>
      <c r="L1988">
        <v>2</v>
      </c>
      <c r="M1988">
        <v>1.1000000000000001</v>
      </c>
      <c r="N1988" t="s">
        <v>29</v>
      </c>
      <c r="O1988" t="str">
        <f t="shared" si="31"/>
        <v>36-55</v>
      </c>
    </row>
    <row r="1989" spans="1:15" x14ac:dyDescent="0.25">
      <c r="A1989" t="s">
        <v>2029</v>
      </c>
      <c r="B1989" s="18">
        <v>40</v>
      </c>
      <c r="C1989" s="18" t="s">
        <v>26</v>
      </c>
      <c r="D1989" s="18" t="s">
        <v>21</v>
      </c>
      <c r="E1989">
        <v>11.91</v>
      </c>
      <c r="F1989" s="18">
        <v>4</v>
      </c>
      <c r="G1989" s="18" t="s">
        <v>22</v>
      </c>
      <c r="H1989" s="18" t="s">
        <v>23</v>
      </c>
      <c r="I1989">
        <v>13.99</v>
      </c>
      <c r="J1989">
        <v>0</v>
      </c>
      <c r="K1989" t="s">
        <v>36</v>
      </c>
      <c r="L1989">
        <v>5</v>
      </c>
      <c r="M1989">
        <v>2.38</v>
      </c>
      <c r="N1989" t="s">
        <v>46</v>
      </c>
      <c r="O1989" t="str">
        <f t="shared" si="31"/>
        <v>36-55</v>
      </c>
    </row>
    <row r="1990" spans="1:15" x14ac:dyDescent="0.25">
      <c r="A1990" t="s">
        <v>2030</v>
      </c>
      <c r="B1990" s="18">
        <v>69</v>
      </c>
      <c r="C1990" s="18" t="s">
        <v>14</v>
      </c>
      <c r="D1990" s="18" t="s">
        <v>31</v>
      </c>
      <c r="E1990">
        <v>8.09</v>
      </c>
      <c r="F1990" s="18">
        <v>54</v>
      </c>
      <c r="G1990" s="18" t="s">
        <v>27</v>
      </c>
      <c r="H1990" s="18" t="s">
        <v>54</v>
      </c>
      <c r="I1990">
        <v>17.989999999999998</v>
      </c>
      <c r="J1990">
        <v>1</v>
      </c>
      <c r="K1990" t="s">
        <v>42</v>
      </c>
      <c r="L1990">
        <v>2</v>
      </c>
      <c r="M1990">
        <v>0.15</v>
      </c>
      <c r="N1990" t="s">
        <v>38</v>
      </c>
      <c r="O1990" t="str">
        <f t="shared" si="31"/>
        <v>56-100</v>
      </c>
    </row>
    <row r="1991" spans="1:15" x14ac:dyDescent="0.25">
      <c r="A1991" t="s">
        <v>2031</v>
      </c>
      <c r="B1991" s="18">
        <v>67</v>
      </c>
      <c r="C1991" s="18" t="s">
        <v>26</v>
      </c>
      <c r="D1991" s="18" t="s">
        <v>21</v>
      </c>
      <c r="E1991">
        <v>0.28000000000000003</v>
      </c>
      <c r="F1991" s="18">
        <v>51</v>
      </c>
      <c r="G1991" s="18" t="s">
        <v>27</v>
      </c>
      <c r="H1991" s="18" t="s">
        <v>45</v>
      </c>
      <c r="I1991">
        <v>13.99</v>
      </c>
      <c r="J1991">
        <v>1</v>
      </c>
      <c r="K1991" t="s">
        <v>18</v>
      </c>
      <c r="L1991">
        <v>1</v>
      </c>
      <c r="M1991">
        <v>0.01</v>
      </c>
      <c r="N1991" t="s">
        <v>29</v>
      </c>
      <c r="O1991" t="str">
        <f t="shared" si="31"/>
        <v>56-100</v>
      </c>
    </row>
    <row r="1992" spans="1:15" x14ac:dyDescent="0.25">
      <c r="A1992" t="s">
        <v>2032</v>
      </c>
      <c r="B1992" s="18">
        <v>63</v>
      </c>
      <c r="C1992" s="18" t="s">
        <v>14</v>
      </c>
      <c r="D1992" s="18" t="s">
        <v>15</v>
      </c>
      <c r="E1992">
        <v>19.68</v>
      </c>
      <c r="F1992" s="18">
        <v>7</v>
      </c>
      <c r="G1992" s="18" t="s">
        <v>32</v>
      </c>
      <c r="H1992" s="18" t="s">
        <v>17</v>
      </c>
      <c r="I1992">
        <v>8.99</v>
      </c>
      <c r="J1992">
        <v>0</v>
      </c>
      <c r="K1992" t="s">
        <v>60</v>
      </c>
      <c r="L1992">
        <v>3</v>
      </c>
      <c r="M1992">
        <v>2.46</v>
      </c>
      <c r="N1992" t="s">
        <v>51</v>
      </c>
      <c r="O1992" t="str">
        <f t="shared" si="31"/>
        <v>56-100</v>
      </c>
    </row>
    <row r="1993" spans="1:15" x14ac:dyDescent="0.25">
      <c r="A1993" t="s">
        <v>2033</v>
      </c>
      <c r="B1993" s="18">
        <v>48</v>
      </c>
      <c r="C1993" s="18" t="s">
        <v>14</v>
      </c>
      <c r="D1993" s="18" t="s">
        <v>21</v>
      </c>
      <c r="E1993">
        <v>3.97</v>
      </c>
      <c r="F1993" s="18">
        <v>1</v>
      </c>
      <c r="G1993" s="18" t="s">
        <v>48</v>
      </c>
      <c r="H1993" s="18" t="s">
        <v>17</v>
      </c>
      <c r="I1993">
        <v>13.99</v>
      </c>
      <c r="J1993">
        <v>0</v>
      </c>
      <c r="K1993" t="s">
        <v>36</v>
      </c>
      <c r="L1993">
        <v>5</v>
      </c>
      <c r="M1993">
        <v>1.99</v>
      </c>
      <c r="N1993" t="s">
        <v>33</v>
      </c>
      <c r="O1993" t="str">
        <f t="shared" si="31"/>
        <v>36-55</v>
      </c>
    </row>
    <row r="1994" spans="1:15" x14ac:dyDescent="0.25">
      <c r="A1994" t="s">
        <v>2034</v>
      </c>
      <c r="B1994" s="18">
        <v>27</v>
      </c>
      <c r="C1994" s="18" t="s">
        <v>26</v>
      </c>
      <c r="D1994" s="18" t="s">
        <v>15</v>
      </c>
      <c r="E1994">
        <v>0.67</v>
      </c>
      <c r="F1994" s="18">
        <v>22</v>
      </c>
      <c r="G1994" s="18" t="s">
        <v>16</v>
      </c>
      <c r="H1994" s="18" t="s">
        <v>23</v>
      </c>
      <c r="I1994">
        <v>8.99</v>
      </c>
      <c r="J1994">
        <v>1</v>
      </c>
      <c r="K1994" t="s">
        <v>28</v>
      </c>
      <c r="L1994">
        <v>2</v>
      </c>
      <c r="M1994">
        <v>0.03</v>
      </c>
      <c r="N1994" t="s">
        <v>29</v>
      </c>
      <c r="O1994" t="str">
        <f t="shared" si="31"/>
        <v>26-35</v>
      </c>
    </row>
    <row r="1995" spans="1:15" x14ac:dyDescent="0.25">
      <c r="A1995" t="s">
        <v>2035</v>
      </c>
      <c r="B1995" s="18">
        <v>18</v>
      </c>
      <c r="C1995" s="18" t="s">
        <v>26</v>
      </c>
      <c r="D1995" s="18" t="s">
        <v>31</v>
      </c>
      <c r="E1995">
        <v>4.9400000000000004</v>
      </c>
      <c r="F1995" s="18">
        <v>39</v>
      </c>
      <c r="G1995" s="18" t="s">
        <v>48</v>
      </c>
      <c r="H1995" s="18" t="s">
        <v>23</v>
      </c>
      <c r="I1995">
        <v>17.989999999999998</v>
      </c>
      <c r="J1995">
        <v>1</v>
      </c>
      <c r="K1995" t="s">
        <v>28</v>
      </c>
      <c r="L1995">
        <v>5</v>
      </c>
      <c r="M1995">
        <v>0.12</v>
      </c>
      <c r="N1995" t="s">
        <v>33</v>
      </c>
      <c r="O1995" t="str">
        <f t="shared" si="31"/>
        <v>18-25</v>
      </c>
    </row>
    <row r="1996" spans="1:15" x14ac:dyDescent="0.25">
      <c r="A1996" t="s">
        <v>2036</v>
      </c>
      <c r="B1996" s="18">
        <v>61</v>
      </c>
      <c r="C1996" s="18" t="s">
        <v>26</v>
      </c>
      <c r="D1996" s="18" t="s">
        <v>31</v>
      </c>
      <c r="E1996">
        <v>41.68</v>
      </c>
      <c r="F1996" s="18">
        <v>54</v>
      </c>
      <c r="G1996" s="18" t="s">
        <v>16</v>
      </c>
      <c r="H1996" s="18" t="s">
        <v>45</v>
      </c>
      <c r="I1996">
        <v>17.989999999999998</v>
      </c>
      <c r="J1996">
        <v>0</v>
      </c>
      <c r="K1996" t="s">
        <v>28</v>
      </c>
      <c r="L1996">
        <v>3</v>
      </c>
      <c r="M1996">
        <v>0.76</v>
      </c>
      <c r="N1996" t="s">
        <v>19</v>
      </c>
      <c r="O1996" t="str">
        <f t="shared" si="31"/>
        <v>56-100</v>
      </c>
    </row>
    <row r="1997" spans="1:15" x14ac:dyDescent="0.25">
      <c r="A1997" t="s">
        <v>2037</v>
      </c>
      <c r="B1997" s="18">
        <v>24</v>
      </c>
      <c r="C1997" s="18" t="s">
        <v>40</v>
      </c>
      <c r="D1997" s="18" t="s">
        <v>21</v>
      </c>
      <c r="E1997">
        <v>16.21</v>
      </c>
      <c r="F1997" s="18">
        <v>6</v>
      </c>
      <c r="G1997" s="18" t="s">
        <v>27</v>
      </c>
      <c r="H1997" s="18" t="s">
        <v>23</v>
      </c>
      <c r="I1997">
        <v>13.99</v>
      </c>
      <c r="J1997">
        <v>0</v>
      </c>
      <c r="K1997" t="s">
        <v>18</v>
      </c>
      <c r="L1997">
        <v>1</v>
      </c>
      <c r="M1997">
        <v>2.3199999999999998</v>
      </c>
      <c r="N1997" t="s">
        <v>51</v>
      </c>
      <c r="O1997" t="str">
        <f t="shared" si="31"/>
        <v>18-25</v>
      </c>
    </row>
    <row r="1998" spans="1:15" x14ac:dyDescent="0.25">
      <c r="A1998" t="s">
        <v>2038</v>
      </c>
      <c r="B1998" s="18">
        <v>60</v>
      </c>
      <c r="C1998" s="18" t="s">
        <v>40</v>
      </c>
      <c r="D1998" s="18" t="s">
        <v>31</v>
      </c>
      <c r="E1998">
        <v>6.21</v>
      </c>
      <c r="F1998" s="18">
        <v>15</v>
      </c>
      <c r="G1998" s="18" t="s">
        <v>27</v>
      </c>
      <c r="H1998" s="18" t="s">
        <v>23</v>
      </c>
      <c r="I1998">
        <v>17.989999999999998</v>
      </c>
      <c r="J1998">
        <v>0</v>
      </c>
      <c r="K1998" t="s">
        <v>36</v>
      </c>
      <c r="L1998">
        <v>3</v>
      </c>
      <c r="M1998">
        <v>0.39</v>
      </c>
      <c r="N1998" t="s">
        <v>33</v>
      </c>
      <c r="O1998" t="str">
        <f t="shared" si="31"/>
        <v>56-100</v>
      </c>
    </row>
    <row r="1999" spans="1:15" x14ac:dyDescent="0.25">
      <c r="A1999" t="s">
        <v>2039</v>
      </c>
      <c r="B1999" s="18">
        <v>19</v>
      </c>
      <c r="C1999" s="18" t="s">
        <v>26</v>
      </c>
      <c r="D1999" s="18" t="s">
        <v>31</v>
      </c>
      <c r="E1999">
        <v>3.9</v>
      </c>
      <c r="F1999" s="18">
        <v>9</v>
      </c>
      <c r="G1999" s="18" t="s">
        <v>69</v>
      </c>
      <c r="H1999" s="18" t="s">
        <v>45</v>
      </c>
      <c r="I1999">
        <v>17.989999999999998</v>
      </c>
      <c r="J1999">
        <v>0</v>
      </c>
      <c r="K1999" t="s">
        <v>60</v>
      </c>
      <c r="L1999">
        <v>5</v>
      </c>
      <c r="M1999">
        <v>0.39</v>
      </c>
      <c r="N1999" t="s">
        <v>38</v>
      </c>
      <c r="O1999" t="str">
        <f t="shared" si="31"/>
        <v>18-25</v>
      </c>
    </row>
    <row r="2000" spans="1:15" x14ac:dyDescent="0.25">
      <c r="A2000" t="s">
        <v>2040</v>
      </c>
      <c r="B2000" s="18">
        <v>50</v>
      </c>
      <c r="C2000" s="18" t="s">
        <v>40</v>
      </c>
      <c r="D2000" s="18" t="s">
        <v>31</v>
      </c>
      <c r="E2000">
        <v>10.83</v>
      </c>
      <c r="F2000" s="18">
        <v>3</v>
      </c>
      <c r="G2000" s="18" t="s">
        <v>16</v>
      </c>
      <c r="H2000" s="18" t="s">
        <v>45</v>
      </c>
      <c r="I2000">
        <v>17.989999999999998</v>
      </c>
      <c r="J2000">
        <v>0</v>
      </c>
      <c r="K2000" t="s">
        <v>60</v>
      </c>
      <c r="L2000">
        <v>3</v>
      </c>
      <c r="M2000">
        <v>2.71</v>
      </c>
      <c r="N2000" t="s">
        <v>29</v>
      </c>
      <c r="O2000" t="str">
        <f t="shared" si="31"/>
        <v>36-55</v>
      </c>
    </row>
    <row r="2001" spans="1:15" x14ac:dyDescent="0.25">
      <c r="A2001" t="s">
        <v>2041</v>
      </c>
      <c r="B2001" s="18">
        <v>62</v>
      </c>
      <c r="C2001" s="18" t="s">
        <v>14</v>
      </c>
      <c r="D2001" s="18" t="s">
        <v>31</v>
      </c>
      <c r="E2001">
        <v>5.98</v>
      </c>
      <c r="F2001" s="18">
        <v>48</v>
      </c>
      <c r="G2001" s="18" t="s">
        <v>69</v>
      </c>
      <c r="H2001" s="18" t="s">
        <v>56</v>
      </c>
      <c r="I2001">
        <v>17.989999999999998</v>
      </c>
      <c r="J2001">
        <v>1</v>
      </c>
      <c r="K2001" t="s">
        <v>28</v>
      </c>
      <c r="L2001">
        <v>5</v>
      </c>
      <c r="M2001">
        <v>0.12</v>
      </c>
      <c r="N2001" t="s">
        <v>51</v>
      </c>
      <c r="O2001" t="str">
        <f t="shared" si="31"/>
        <v>56-100</v>
      </c>
    </row>
    <row r="2002" spans="1:15" x14ac:dyDescent="0.25">
      <c r="A2002" t="s">
        <v>2042</v>
      </c>
      <c r="B2002" s="18">
        <v>53</v>
      </c>
      <c r="C2002" s="18" t="s">
        <v>26</v>
      </c>
      <c r="D2002" s="18" t="s">
        <v>21</v>
      </c>
      <c r="E2002">
        <v>6.68</v>
      </c>
      <c r="F2002" s="18">
        <v>11</v>
      </c>
      <c r="G2002" s="18" t="s">
        <v>69</v>
      </c>
      <c r="H2002" s="18" t="s">
        <v>23</v>
      </c>
      <c r="I2002">
        <v>13.99</v>
      </c>
      <c r="J2002">
        <v>0</v>
      </c>
      <c r="K2002" t="s">
        <v>42</v>
      </c>
      <c r="L2002">
        <v>4</v>
      </c>
      <c r="M2002">
        <v>0.56000000000000005</v>
      </c>
      <c r="N2002" t="s">
        <v>19</v>
      </c>
      <c r="O2002" t="str">
        <f t="shared" si="31"/>
        <v>36-55</v>
      </c>
    </row>
    <row r="2003" spans="1:15" x14ac:dyDescent="0.25">
      <c r="A2003" t="s">
        <v>2043</v>
      </c>
      <c r="B2003" s="18">
        <v>18</v>
      </c>
      <c r="C2003" s="18" t="s">
        <v>40</v>
      </c>
      <c r="D2003" s="18" t="s">
        <v>31</v>
      </c>
      <c r="E2003">
        <v>36.340000000000003</v>
      </c>
      <c r="F2003" s="18">
        <v>15</v>
      </c>
      <c r="G2003" s="18" t="s">
        <v>48</v>
      </c>
      <c r="H2003" s="18" t="s">
        <v>54</v>
      </c>
      <c r="I2003">
        <v>17.989999999999998</v>
      </c>
      <c r="J2003">
        <v>0</v>
      </c>
      <c r="K2003" t="s">
        <v>36</v>
      </c>
      <c r="L2003">
        <v>3</v>
      </c>
      <c r="M2003">
        <v>2.27</v>
      </c>
      <c r="N2003" t="s">
        <v>19</v>
      </c>
      <c r="O2003" t="str">
        <f t="shared" si="31"/>
        <v>18-25</v>
      </c>
    </row>
    <row r="2004" spans="1:15" x14ac:dyDescent="0.25">
      <c r="A2004" t="s">
        <v>2044</v>
      </c>
      <c r="B2004" s="18">
        <v>52</v>
      </c>
      <c r="C2004" s="18" t="s">
        <v>14</v>
      </c>
      <c r="D2004" s="18" t="s">
        <v>21</v>
      </c>
      <c r="E2004">
        <v>6.41</v>
      </c>
      <c r="F2004" s="18">
        <v>15</v>
      </c>
      <c r="G2004" s="18" t="s">
        <v>32</v>
      </c>
      <c r="H2004" s="18" t="s">
        <v>17</v>
      </c>
      <c r="I2004">
        <v>13.99</v>
      </c>
      <c r="J2004">
        <v>0</v>
      </c>
      <c r="K2004" t="s">
        <v>42</v>
      </c>
      <c r="L2004">
        <v>1</v>
      </c>
      <c r="M2004">
        <v>0.4</v>
      </c>
      <c r="N2004" t="s">
        <v>24</v>
      </c>
      <c r="O2004" t="str">
        <f t="shared" si="31"/>
        <v>36-55</v>
      </c>
    </row>
    <row r="2005" spans="1:15" x14ac:dyDescent="0.25">
      <c r="A2005" t="s">
        <v>2045</v>
      </c>
      <c r="B2005" s="18">
        <v>40</v>
      </c>
      <c r="C2005" s="18" t="s">
        <v>14</v>
      </c>
      <c r="D2005" s="18" t="s">
        <v>15</v>
      </c>
      <c r="E2005">
        <v>6.48</v>
      </c>
      <c r="F2005" s="18">
        <v>51</v>
      </c>
      <c r="G2005" s="18" t="s">
        <v>27</v>
      </c>
      <c r="H2005" s="18" t="s">
        <v>54</v>
      </c>
      <c r="I2005">
        <v>8.99</v>
      </c>
      <c r="J2005">
        <v>1</v>
      </c>
      <c r="K2005" t="s">
        <v>60</v>
      </c>
      <c r="L2005">
        <v>4</v>
      </c>
      <c r="M2005">
        <v>0.12</v>
      </c>
      <c r="N2005" t="s">
        <v>29</v>
      </c>
      <c r="O2005" t="str">
        <f t="shared" si="31"/>
        <v>36-55</v>
      </c>
    </row>
    <row r="2006" spans="1:15" x14ac:dyDescent="0.25">
      <c r="A2006" t="s">
        <v>2046</v>
      </c>
      <c r="B2006" s="18">
        <v>51</v>
      </c>
      <c r="C2006" s="18" t="s">
        <v>26</v>
      </c>
      <c r="D2006" s="18" t="s">
        <v>31</v>
      </c>
      <c r="E2006">
        <v>1.46</v>
      </c>
      <c r="F2006" s="18">
        <v>35</v>
      </c>
      <c r="G2006" s="18" t="s">
        <v>32</v>
      </c>
      <c r="H2006" s="18" t="s">
        <v>56</v>
      </c>
      <c r="I2006">
        <v>17.989999999999998</v>
      </c>
      <c r="J2006">
        <v>1</v>
      </c>
      <c r="K2006" t="s">
        <v>42</v>
      </c>
      <c r="L2006">
        <v>3</v>
      </c>
      <c r="M2006">
        <v>0.04</v>
      </c>
      <c r="N2006" t="s">
        <v>19</v>
      </c>
      <c r="O2006" t="str">
        <f t="shared" si="31"/>
        <v>36-55</v>
      </c>
    </row>
    <row r="2007" spans="1:15" x14ac:dyDescent="0.25">
      <c r="A2007" t="s">
        <v>2047</v>
      </c>
      <c r="B2007" s="18">
        <v>36</v>
      </c>
      <c r="C2007" s="18" t="s">
        <v>26</v>
      </c>
      <c r="D2007" s="18" t="s">
        <v>21</v>
      </c>
      <c r="E2007">
        <v>2.59</v>
      </c>
      <c r="F2007" s="18">
        <v>36</v>
      </c>
      <c r="G2007" s="18" t="s">
        <v>69</v>
      </c>
      <c r="H2007" s="18" t="s">
        <v>54</v>
      </c>
      <c r="I2007">
        <v>13.99</v>
      </c>
      <c r="J2007">
        <v>1</v>
      </c>
      <c r="K2007" t="s">
        <v>36</v>
      </c>
      <c r="L2007">
        <v>2</v>
      </c>
      <c r="M2007">
        <v>7.0000000000000007E-2</v>
      </c>
      <c r="N2007" t="s">
        <v>46</v>
      </c>
      <c r="O2007" t="str">
        <f t="shared" si="31"/>
        <v>36-55</v>
      </c>
    </row>
    <row r="2008" spans="1:15" x14ac:dyDescent="0.25">
      <c r="A2008" t="s">
        <v>2048</v>
      </c>
      <c r="B2008" s="18">
        <v>30</v>
      </c>
      <c r="C2008" s="18" t="s">
        <v>40</v>
      </c>
      <c r="D2008" s="18" t="s">
        <v>21</v>
      </c>
      <c r="E2008">
        <v>13.25</v>
      </c>
      <c r="F2008" s="18">
        <v>47</v>
      </c>
      <c r="G2008" s="18" t="s">
        <v>27</v>
      </c>
      <c r="H2008" s="18" t="s">
        <v>45</v>
      </c>
      <c r="I2008">
        <v>13.99</v>
      </c>
      <c r="J2008">
        <v>0</v>
      </c>
      <c r="K2008" t="s">
        <v>60</v>
      </c>
      <c r="L2008">
        <v>4</v>
      </c>
      <c r="M2008">
        <v>0.28000000000000003</v>
      </c>
      <c r="N2008" t="s">
        <v>29</v>
      </c>
      <c r="O2008" t="str">
        <f t="shared" si="31"/>
        <v>26-35</v>
      </c>
    </row>
    <row r="2009" spans="1:15" x14ac:dyDescent="0.25">
      <c r="A2009" t="s">
        <v>2049</v>
      </c>
      <c r="B2009" s="18">
        <v>54</v>
      </c>
      <c r="C2009" s="18" t="s">
        <v>40</v>
      </c>
      <c r="D2009" s="18" t="s">
        <v>21</v>
      </c>
      <c r="E2009">
        <v>23.35</v>
      </c>
      <c r="F2009" s="18">
        <v>40</v>
      </c>
      <c r="G2009" s="18" t="s">
        <v>69</v>
      </c>
      <c r="H2009" s="18" t="s">
        <v>23</v>
      </c>
      <c r="I2009">
        <v>13.99</v>
      </c>
      <c r="J2009">
        <v>0</v>
      </c>
      <c r="K2009" t="s">
        <v>60</v>
      </c>
      <c r="L2009">
        <v>5</v>
      </c>
      <c r="M2009">
        <v>0.56999999999999995</v>
      </c>
      <c r="N2009" t="s">
        <v>33</v>
      </c>
      <c r="O2009" t="str">
        <f t="shared" si="31"/>
        <v>36-55</v>
      </c>
    </row>
    <row r="2010" spans="1:15" x14ac:dyDescent="0.25">
      <c r="A2010" t="s">
        <v>2050</v>
      </c>
      <c r="B2010" s="18">
        <v>31</v>
      </c>
      <c r="C2010" s="18" t="s">
        <v>26</v>
      </c>
      <c r="D2010" s="18" t="s">
        <v>15</v>
      </c>
      <c r="E2010">
        <v>35.35</v>
      </c>
      <c r="F2010" s="18">
        <v>14</v>
      </c>
      <c r="G2010" s="18" t="s">
        <v>22</v>
      </c>
      <c r="H2010" s="18" t="s">
        <v>23</v>
      </c>
      <c r="I2010">
        <v>8.99</v>
      </c>
      <c r="J2010">
        <v>0</v>
      </c>
      <c r="K2010" t="s">
        <v>28</v>
      </c>
      <c r="L2010">
        <v>5</v>
      </c>
      <c r="M2010">
        <v>2.36</v>
      </c>
      <c r="N2010" t="s">
        <v>38</v>
      </c>
      <c r="O2010" t="str">
        <f t="shared" si="31"/>
        <v>26-35</v>
      </c>
    </row>
    <row r="2011" spans="1:15" x14ac:dyDescent="0.25">
      <c r="A2011" t="s">
        <v>2051</v>
      </c>
      <c r="B2011" s="18">
        <v>26</v>
      </c>
      <c r="C2011" s="18" t="s">
        <v>14</v>
      </c>
      <c r="D2011" s="18" t="s">
        <v>21</v>
      </c>
      <c r="E2011">
        <v>24.89</v>
      </c>
      <c r="F2011" s="18">
        <v>16</v>
      </c>
      <c r="G2011" s="18" t="s">
        <v>27</v>
      </c>
      <c r="H2011" s="18" t="s">
        <v>54</v>
      </c>
      <c r="I2011">
        <v>13.99</v>
      </c>
      <c r="J2011">
        <v>0</v>
      </c>
      <c r="K2011" t="s">
        <v>42</v>
      </c>
      <c r="L2011">
        <v>4</v>
      </c>
      <c r="M2011">
        <v>1.46</v>
      </c>
      <c r="N2011" t="s">
        <v>38</v>
      </c>
      <c r="O2011" t="str">
        <f t="shared" si="31"/>
        <v>26-35</v>
      </c>
    </row>
    <row r="2012" spans="1:15" x14ac:dyDescent="0.25">
      <c r="A2012" t="s">
        <v>2052</v>
      </c>
      <c r="B2012" s="18">
        <v>30</v>
      </c>
      <c r="C2012" s="18" t="s">
        <v>40</v>
      </c>
      <c r="D2012" s="18" t="s">
        <v>21</v>
      </c>
      <c r="E2012">
        <v>45.29</v>
      </c>
      <c r="F2012" s="18">
        <v>29</v>
      </c>
      <c r="G2012" s="18" t="s">
        <v>48</v>
      </c>
      <c r="H2012" s="18" t="s">
        <v>56</v>
      </c>
      <c r="I2012">
        <v>13.99</v>
      </c>
      <c r="J2012">
        <v>0</v>
      </c>
      <c r="K2012" t="s">
        <v>60</v>
      </c>
      <c r="L2012">
        <v>5</v>
      </c>
      <c r="M2012">
        <v>1.51</v>
      </c>
      <c r="N2012" t="s">
        <v>51</v>
      </c>
      <c r="O2012" t="str">
        <f t="shared" si="31"/>
        <v>26-35</v>
      </c>
    </row>
    <row r="2013" spans="1:15" x14ac:dyDescent="0.25">
      <c r="A2013" t="s">
        <v>2053</v>
      </c>
      <c r="B2013" s="18">
        <v>67</v>
      </c>
      <c r="C2013" s="18" t="s">
        <v>40</v>
      </c>
      <c r="D2013" s="18" t="s">
        <v>15</v>
      </c>
      <c r="E2013">
        <v>15.98</v>
      </c>
      <c r="F2013" s="18">
        <v>9</v>
      </c>
      <c r="G2013" s="18" t="s">
        <v>48</v>
      </c>
      <c r="H2013" s="18" t="s">
        <v>17</v>
      </c>
      <c r="I2013">
        <v>8.99</v>
      </c>
      <c r="J2013">
        <v>0</v>
      </c>
      <c r="K2013" t="s">
        <v>60</v>
      </c>
      <c r="L2013">
        <v>4</v>
      </c>
      <c r="M2013">
        <v>1.6</v>
      </c>
      <c r="N2013" t="s">
        <v>24</v>
      </c>
      <c r="O2013" t="str">
        <f t="shared" si="31"/>
        <v>56-100</v>
      </c>
    </row>
    <row r="2014" spans="1:15" x14ac:dyDescent="0.25">
      <c r="A2014" t="s">
        <v>2054</v>
      </c>
      <c r="B2014" s="18">
        <v>60</v>
      </c>
      <c r="C2014" s="18" t="s">
        <v>40</v>
      </c>
      <c r="D2014" s="18" t="s">
        <v>21</v>
      </c>
      <c r="E2014">
        <v>1.24</v>
      </c>
      <c r="F2014" s="18">
        <v>4</v>
      </c>
      <c r="G2014" s="18" t="s">
        <v>69</v>
      </c>
      <c r="H2014" s="18" t="s">
        <v>54</v>
      </c>
      <c r="I2014">
        <v>13.99</v>
      </c>
      <c r="J2014">
        <v>0</v>
      </c>
      <c r="K2014" t="s">
        <v>42</v>
      </c>
      <c r="L2014">
        <v>2</v>
      </c>
      <c r="M2014">
        <v>0.25</v>
      </c>
      <c r="N2014" t="s">
        <v>29</v>
      </c>
      <c r="O2014" t="str">
        <f t="shared" si="31"/>
        <v>56-100</v>
      </c>
    </row>
    <row r="2015" spans="1:15" x14ac:dyDescent="0.25">
      <c r="A2015" t="s">
        <v>2055</v>
      </c>
      <c r="B2015" s="18">
        <v>67</v>
      </c>
      <c r="C2015" s="18" t="s">
        <v>26</v>
      </c>
      <c r="D2015" s="18" t="s">
        <v>15</v>
      </c>
      <c r="E2015">
        <v>9.91</v>
      </c>
      <c r="F2015" s="18">
        <v>18</v>
      </c>
      <c r="G2015" s="18" t="s">
        <v>69</v>
      </c>
      <c r="H2015" s="18" t="s">
        <v>54</v>
      </c>
      <c r="I2015">
        <v>8.99</v>
      </c>
      <c r="J2015">
        <v>0</v>
      </c>
      <c r="K2015" t="s">
        <v>18</v>
      </c>
      <c r="L2015">
        <v>5</v>
      </c>
      <c r="M2015">
        <v>0.52</v>
      </c>
      <c r="N2015" t="s">
        <v>46</v>
      </c>
      <c r="O2015" t="str">
        <f t="shared" si="31"/>
        <v>56-100</v>
      </c>
    </row>
    <row r="2016" spans="1:15" x14ac:dyDescent="0.25">
      <c r="A2016" t="s">
        <v>2056</v>
      </c>
      <c r="B2016" s="18">
        <v>51</v>
      </c>
      <c r="C2016" s="18" t="s">
        <v>40</v>
      </c>
      <c r="D2016" s="18" t="s">
        <v>15</v>
      </c>
      <c r="E2016">
        <v>5.69</v>
      </c>
      <c r="F2016" s="18">
        <v>36</v>
      </c>
      <c r="G2016" s="18" t="s">
        <v>22</v>
      </c>
      <c r="H2016" s="18" t="s">
        <v>17</v>
      </c>
      <c r="I2016">
        <v>8.99</v>
      </c>
      <c r="J2016">
        <v>1</v>
      </c>
      <c r="K2016" t="s">
        <v>42</v>
      </c>
      <c r="L2016">
        <v>3</v>
      </c>
      <c r="M2016">
        <v>0.15</v>
      </c>
      <c r="N2016" t="s">
        <v>33</v>
      </c>
      <c r="O2016" t="str">
        <f t="shared" si="31"/>
        <v>36-55</v>
      </c>
    </row>
    <row r="2017" spans="1:15" x14ac:dyDescent="0.25">
      <c r="A2017" t="s">
        <v>2057</v>
      </c>
      <c r="B2017" s="18">
        <v>31</v>
      </c>
      <c r="C2017" s="18" t="s">
        <v>26</v>
      </c>
      <c r="D2017" s="18" t="s">
        <v>21</v>
      </c>
      <c r="E2017">
        <v>7.48</v>
      </c>
      <c r="F2017" s="18">
        <v>3</v>
      </c>
      <c r="G2017" s="18" t="s">
        <v>16</v>
      </c>
      <c r="H2017" s="18" t="s">
        <v>56</v>
      </c>
      <c r="I2017">
        <v>13.99</v>
      </c>
      <c r="J2017">
        <v>0</v>
      </c>
      <c r="K2017" t="s">
        <v>18</v>
      </c>
      <c r="L2017">
        <v>2</v>
      </c>
      <c r="M2017">
        <v>1.87</v>
      </c>
      <c r="N2017" t="s">
        <v>24</v>
      </c>
      <c r="O2017" t="str">
        <f t="shared" si="31"/>
        <v>26-35</v>
      </c>
    </row>
    <row r="2018" spans="1:15" x14ac:dyDescent="0.25">
      <c r="A2018" t="s">
        <v>2058</v>
      </c>
      <c r="B2018" s="18">
        <v>70</v>
      </c>
      <c r="C2018" s="18" t="s">
        <v>40</v>
      </c>
      <c r="D2018" s="18" t="s">
        <v>21</v>
      </c>
      <c r="E2018">
        <v>9.5399999999999991</v>
      </c>
      <c r="F2018" s="18">
        <v>60</v>
      </c>
      <c r="G2018" s="18" t="s">
        <v>22</v>
      </c>
      <c r="H2018" s="18" t="s">
        <v>17</v>
      </c>
      <c r="I2018">
        <v>13.99</v>
      </c>
      <c r="J2018">
        <v>0</v>
      </c>
      <c r="K2018" t="s">
        <v>42</v>
      </c>
      <c r="L2018">
        <v>5</v>
      </c>
      <c r="M2018">
        <v>0.16</v>
      </c>
      <c r="N2018" t="s">
        <v>24</v>
      </c>
      <c r="O2018" t="str">
        <f t="shared" si="31"/>
        <v>56-100</v>
      </c>
    </row>
    <row r="2019" spans="1:15" x14ac:dyDescent="0.25">
      <c r="A2019" t="s">
        <v>2059</v>
      </c>
      <c r="B2019" s="18">
        <v>42</v>
      </c>
      <c r="C2019" s="18" t="s">
        <v>40</v>
      </c>
      <c r="D2019" s="18" t="s">
        <v>15</v>
      </c>
      <c r="E2019">
        <v>98.42</v>
      </c>
      <c r="F2019" s="18">
        <v>0</v>
      </c>
      <c r="G2019" s="18" t="s">
        <v>27</v>
      </c>
      <c r="H2019" s="18" t="s">
        <v>54</v>
      </c>
      <c r="I2019">
        <v>8.99</v>
      </c>
      <c r="J2019">
        <v>0</v>
      </c>
      <c r="K2019" t="s">
        <v>18</v>
      </c>
      <c r="L2019">
        <v>5</v>
      </c>
      <c r="M2019">
        <v>98.42</v>
      </c>
      <c r="N2019" t="s">
        <v>51</v>
      </c>
      <c r="O2019" t="str">
        <f t="shared" si="31"/>
        <v>36-55</v>
      </c>
    </row>
    <row r="2020" spans="1:15" x14ac:dyDescent="0.25">
      <c r="A2020" t="s">
        <v>2060</v>
      </c>
      <c r="B2020" s="18">
        <v>63</v>
      </c>
      <c r="C2020" s="18" t="s">
        <v>40</v>
      </c>
      <c r="D2020" s="18" t="s">
        <v>31</v>
      </c>
      <c r="E2020">
        <v>7.82</v>
      </c>
      <c r="F2020" s="18">
        <v>57</v>
      </c>
      <c r="G2020" s="18" t="s">
        <v>48</v>
      </c>
      <c r="H2020" s="18" t="s">
        <v>17</v>
      </c>
      <c r="I2020">
        <v>17.989999999999998</v>
      </c>
      <c r="J2020">
        <v>0</v>
      </c>
      <c r="K2020" t="s">
        <v>36</v>
      </c>
      <c r="L2020">
        <v>5</v>
      </c>
      <c r="M2020">
        <v>0.13</v>
      </c>
      <c r="N2020" t="s">
        <v>38</v>
      </c>
      <c r="O2020" t="str">
        <f t="shared" si="31"/>
        <v>56-100</v>
      </c>
    </row>
    <row r="2021" spans="1:15" x14ac:dyDescent="0.25">
      <c r="A2021" t="s">
        <v>2061</v>
      </c>
      <c r="B2021" s="18">
        <v>58</v>
      </c>
      <c r="C2021" s="18" t="s">
        <v>26</v>
      </c>
      <c r="D2021" s="18" t="s">
        <v>15</v>
      </c>
      <c r="E2021">
        <v>7.31</v>
      </c>
      <c r="F2021" s="18">
        <v>49</v>
      </c>
      <c r="G2021" s="18" t="s">
        <v>69</v>
      </c>
      <c r="H2021" s="18" t="s">
        <v>45</v>
      </c>
      <c r="I2021">
        <v>8.99</v>
      </c>
      <c r="J2021">
        <v>1</v>
      </c>
      <c r="K2021" t="s">
        <v>18</v>
      </c>
      <c r="L2021">
        <v>2</v>
      </c>
      <c r="M2021">
        <v>0.15</v>
      </c>
      <c r="N2021" t="s">
        <v>38</v>
      </c>
      <c r="O2021" t="str">
        <f t="shared" si="31"/>
        <v>56-100</v>
      </c>
    </row>
    <row r="2022" spans="1:15" x14ac:dyDescent="0.25">
      <c r="A2022" t="s">
        <v>2062</v>
      </c>
      <c r="B2022" s="18">
        <v>28</v>
      </c>
      <c r="C2022" s="18" t="s">
        <v>26</v>
      </c>
      <c r="D2022" s="18" t="s">
        <v>21</v>
      </c>
      <c r="E2022">
        <v>14.34</v>
      </c>
      <c r="F2022" s="18">
        <v>11</v>
      </c>
      <c r="G2022" s="18" t="s">
        <v>27</v>
      </c>
      <c r="H2022" s="18" t="s">
        <v>54</v>
      </c>
      <c r="I2022">
        <v>13.99</v>
      </c>
      <c r="J2022">
        <v>0</v>
      </c>
      <c r="K2022" t="s">
        <v>60</v>
      </c>
      <c r="L2022">
        <v>5</v>
      </c>
      <c r="M2022">
        <v>1.2</v>
      </c>
      <c r="N2022" t="s">
        <v>46</v>
      </c>
      <c r="O2022" t="str">
        <f t="shared" si="31"/>
        <v>26-35</v>
      </c>
    </row>
    <row r="2023" spans="1:15" x14ac:dyDescent="0.25">
      <c r="A2023" t="s">
        <v>2063</v>
      </c>
      <c r="B2023" s="18">
        <v>67</v>
      </c>
      <c r="C2023" s="18" t="s">
        <v>14</v>
      </c>
      <c r="D2023" s="18" t="s">
        <v>31</v>
      </c>
      <c r="E2023">
        <v>22.63</v>
      </c>
      <c r="F2023" s="18">
        <v>33</v>
      </c>
      <c r="G2023" s="18" t="s">
        <v>16</v>
      </c>
      <c r="H2023" s="18" t="s">
        <v>45</v>
      </c>
      <c r="I2023">
        <v>17.989999999999998</v>
      </c>
      <c r="J2023">
        <v>0</v>
      </c>
      <c r="K2023" t="s">
        <v>18</v>
      </c>
      <c r="L2023">
        <v>2</v>
      </c>
      <c r="M2023">
        <v>0.67</v>
      </c>
      <c r="N2023" t="s">
        <v>51</v>
      </c>
      <c r="O2023" t="str">
        <f t="shared" si="31"/>
        <v>56-100</v>
      </c>
    </row>
    <row r="2024" spans="1:15" x14ac:dyDescent="0.25">
      <c r="A2024" t="s">
        <v>2064</v>
      </c>
      <c r="B2024" s="18">
        <v>21</v>
      </c>
      <c r="C2024" s="18" t="s">
        <v>14</v>
      </c>
      <c r="D2024" s="18" t="s">
        <v>21</v>
      </c>
      <c r="E2024">
        <v>17.63</v>
      </c>
      <c r="F2024" s="18">
        <v>28</v>
      </c>
      <c r="G2024" s="18" t="s">
        <v>48</v>
      </c>
      <c r="H2024" s="18" t="s">
        <v>45</v>
      </c>
      <c r="I2024">
        <v>13.99</v>
      </c>
      <c r="J2024">
        <v>0</v>
      </c>
      <c r="K2024" t="s">
        <v>60</v>
      </c>
      <c r="L2024">
        <v>1</v>
      </c>
      <c r="M2024">
        <v>0.61</v>
      </c>
      <c r="N2024" t="s">
        <v>51</v>
      </c>
      <c r="O2024" t="str">
        <f t="shared" si="31"/>
        <v>18-25</v>
      </c>
    </row>
    <row r="2025" spans="1:15" x14ac:dyDescent="0.25">
      <c r="A2025" t="s">
        <v>2065</v>
      </c>
      <c r="B2025" s="18">
        <v>67</v>
      </c>
      <c r="C2025" s="18" t="s">
        <v>14</v>
      </c>
      <c r="D2025" s="18" t="s">
        <v>31</v>
      </c>
      <c r="E2025">
        <v>2.5099999999999998</v>
      </c>
      <c r="F2025" s="18">
        <v>25</v>
      </c>
      <c r="G2025" s="18" t="s">
        <v>16</v>
      </c>
      <c r="H2025" s="18" t="s">
        <v>56</v>
      </c>
      <c r="I2025">
        <v>17.989999999999998</v>
      </c>
      <c r="J2025">
        <v>1</v>
      </c>
      <c r="K2025" t="s">
        <v>60</v>
      </c>
      <c r="L2025">
        <v>3</v>
      </c>
      <c r="M2025">
        <v>0.1</v>
      </c>
      <c r="N2025" t="s">
        <v>38</v>
      </c>
      <c r="O2025" t="str">
        <f t="shared" si="31"/>
        <v>56-100</v>
      </c>
    </row>
    <row r="2026" spans="1:15" x14ac:dyDescent="0.25">
      <c r="A2026" t="s">
        <v>2066</v>
      </c>
      <c r="B2026" s="18">
        <v>64</v>
      </c>
      <c r="C2026" s="18" t="s">
        <v>14</v>
      </c>
      <c r="D2026" s="18" t="s">
        <v>21</v>
      </c>
      <c r="E2026">
        <v>8.08</v>
      </c>
      <c r="F2026" s="18">
        <v>12</v>
      </c>
      <c r="G2026" s="18" t="s">
        <v>22</v>
      </c>
      <c r="H2026" s="18" t="s">
        <v>23</v>
      </c>
      <c r="I2026">
        <v>13.99</v>
      </c>
      <c r="J2026">
        <v>0</v>
      </c>
      <c r="K2026" t="s">
        <v>42</v>
      </c>
      <c r="L2026">
        <v>4</v>
      </c>
      <c r="M2026">
        <v>0.62</v>
      </c>
      <c r="N2026" t="s">
        <v>38</v>
      </c>
      <c r="O2026" t="str">
        <f t="shared" si="31"/>
        <v>56-100</v>
      </c>
    </row>
    <row r="2027" spans="1:15" x14ac:dyDescent="0.25">
      <c r="A2027" t="s">
        <v>2067</v>
      </c>
      <c r="B2027" s="18">
        <v>40</v>
      </c>
      <c r="C2027" s="18" t="s">
        <v>26</v>
      </c>
      <c r="D2027" s="18" t="s">
        <v>15</v>
      </c>
      <c r="E2027">
        <v>31.43</v>
      </c>
      <c r="F2027" s="18">
        <v>26</v>
      </c>
      <c r="G2027" s="18" t="s">
        <v>69</v>
      </c>
      <c r="H2027" s="18" t="s">
        <v>56</v>
      </c>
      <c r="I2027">
        <v>8.99</v>
      </c>
      <c r="J2027">
        <v>0</v>
      </c>
      <c r="K2027" t="s">
        <v>28</v>
      </c>
      <c r="L2027">
        <v>1</v>
      </c>
      <c r="M2027">
        <v>1.1599999999999999</v>
      </c>
      <c r="N2027" t="s">
        <v>19</v>
      </c>
      <c r="O2027" t="str">
        <f t="shared" si="31"/>
        <v>36-55</v>
      </c>
    </row>
    <row r="2028" spans="1:15" x14ac:dyDescent="0.25">
      <c r="A2028" t="s">
        <v>2068</v>
      </c>
      <c r="B2028" s="18">
        <v>20</v>
      </c>
      <c r="C2028" s="18" t="s">
        <v>40</v>
      </c>
      <c r="D2028" s="18" t="s">
        <v>15</v>
      </c>
      <c r="E2028">
        <v>8.91</v>
      </c>
      <c r="F2028" s="18">
        <v>28</v>
      </c>
      <c r="G2028" s="18" t="s">
        <v>16</v>
      </c>
      <c r="H2028" s="18" t="s">
        <v>17</v>
      </c>
      <c r="I2028">
        <v>8.99</v>
      </c>
      <c r="J2028">
        <v>1</v>
      </c>
      <c r="K2028" t="s">
        <v>28</v>
      </c>
      <c r="L2028">
        <v>2</v>
      </c>
      <c r="M2028">
        <v>0.31</v>
      </c>
      <c r="N2028" t="s">
        <v>46</v>
      </c>
      <c r="O2028" t="str">
        <f t="shared" si="31"/>
        <v>18-25</v>
      </c>
    </row>
    <row r="2029" spans="1:15" x14ac:dyDescent="0.25">
      <c r="A2029" t="s">
        <v>2069</v>
      </c>
      <c r="B2029" s="18">
        <v>37</v>
      </c>
      <c r="C2029" s="18" t="s">
        <v>26</v>
      </c>
      <c r="D2029" s="18" t="s">
        <v>21</v>
      </c>
      <c r="E2029">
        <v>47.74</v>
      </c>
      <c r="F2029" s="18">
        <v>52</v>
      </c>
      <c r="G2029" s="18" t="s">
        <v>32</v>
      </c>
      <c r="H2029" s="18" t="s">
        <v>45</v>
      </c>
      <c r="I2029">
        <v>13.99</v>
      </c>
      <c r="J2029">
        <v>0</v>
      </c>
      <c r="K2029" t="s">
        <v>18</v>
      </c>
      <c r="L2029">
        <v>4</v>
      </c>
      <c r="M2029">
        <v>0.9</v>
      </c>
      <c r="N2029" t="s">
        <v>19</v>
      </c>
      <c r="O2029" t="str">
        <f t="shared" si="31"/>
        <v>36-55</v>
      </c>
    </row>
    <row r="2030" spans="1:15" x14ac:dyDescent="0.25">
      <c r="A2030" t="s">
        <v>2070</v>
      </c>
      <c r="B2030" s="18">
        <v>30</v>
      </c>
      <c r="C2030" s="18" t="s">
        <v>14</v>
      </c>
      <c r="D2030" s="18" t="s">
        <v>31</v>
      </c>
      <c r="E2030">
        <v>12.88</v>
      </c>
      <c r="F2030" s="18">
        <v>54</v>
      </c>
      <c r="G2030" s="18" t="s">
        <v>32</v>
      </c>
      <c r="H2030" s="18" t="s">
        <v>54</v>
      </c>
      <c r="I2030">
        <v>17.989999999999998</v>
      </c>
      <c r="J2030">
        <v>1</v>
      </c>
      <c r="K2030" t="s">
        <v>18</v>
      </c>
      <c r="L2030">
        <v>4</v>
      </c>
      <c r="M2030">
        <v>0.23</v>
      </c>
      <c r="N2030" t="s">
        <v>51</v>
      </c>
      <c r="O2030" t="str">
        <f t="shared" si="31"/>
        <v>26-35</v>
      </c>
    </row>
    <row r="2031" spans="1:15" x14ac:dyDescent="0.25">
      <c r="A2031" t="s">
        <v>2071</v>
      </c>
      <c r="B2031" s="18">
        <v>33</v>
      </c>
      <c r="C2031" s="18" t="s">
        <v>14</v>
      </c>
      <c r="D2031" s="18" t="s">
        <v>15</v>
      </c>
      <c r="E2031">
        <v>24.5</v>
      </c>
      <c r="F2031" s="18">
        <v>46</v>
      </c>
      <c r="G2031" s="18" t="s">
        <v>16</v>
      </c>
      <c r="H2031" s="18" t="s">
        <v>17</v>
      </c>
      <c r="I2031">
        <v>8.99</v>
      </c>
      <c r="J2031">
        <v>0</v>
      </c>
      <c r="K2031" t="s">
        <v>60</v>
      </c>
      <c r="L2031">
        <v>3</v>
      </c>
      <c r="M2031">
        <v>0.52</v>
      </c>
      <c r="N2031" t="s">
        <v>24</v>
      </c>
      <c r="O2031" t="str">
        <f t="shared" si="31"/>
        <v>26-35</v>
      </c>
    </row>
    <row r="2032" spans="1:15" x14ac:dyDescent="0.25">
      <c r="A2032" t="s">
        <v>2072</v>
      </c>
      <c r="B2032" s="18">
        <v>54</v>
      </c>
      <c r="C2032" s="18" t="s">
        <v>14</v>
      </c>
      <c r="D2032" s="18" t="s">
        <v>31</v>
      </c>
      <c r="E2032">
        <v>3.66</v>
      </c>
      <c r="F2032" s="18">
        <v>40</v>
      </c>
      <c r="G2032" s="18" t="s">
        <v>32</v>
      </c>
      <c r="H2032" s="18" t="s">
        <v>17</v>
      </c>
      <c r="I2032">
        <v>17.989999999999998</v>
      </c>
      <c r="J2032">
        <v>1</v>
      </c>
      <c r="K2032" t="s">
        <v>18</v>
      </c>
      <c r="L2032">
        <v>1</v>
      </c>
      <c r="M2032">
        <v>0.09</v>
      </c>
      <c r="N2032" t="s">
        <v>51</v>
      </c>
      <c r="O2032" t="str">
        <f t="shared" si="31"/>
        <v>36-55</v>
      </c>
    </row>
    <row r="2033" spans="1:15" x14ac:dyDescent="0.25">
      <c r="A2033" t="s">
        <v>2073</v>
      </c>
      <c r="B2033" s="18">
        <v>48</v>
      </c>
      <c r="C2033" s="18" t="s">
        <v>40</v>
      </c>
      <c r="D2033" s="18" t="s">
        <v>31</v>
      </c>
      <c r="E2033">
        <v>7.86</v>
      </c>
      <c r="F2033" s="18">
        <v>40</v>
      </c>
      <c r="G2033" s="18" t="s">
        <v>32</v>
      </c>
      <c r="H2033" s="18" t="s">
        <v>54</v>
      </c>
      <c r="I2033">
        <v>17.989999999999998</v>
      </c>
      <c r="J2033">
        <v>1</v>
      </c>
      <c r="K2033" t="s">
        <v>28</v>
      </c>
      <c r="L2033">
        <v>3</v>
      </c>
      <c r="M2033">
        <v>0.19</v>
      </c>
      <c r="N2033" t="s">
        <v>33</v>
      </c>
      <c r="O2033" t="str">
        <f t="shared" si="31"/>
        <v>36-55</v>
      </c>
    </row>
    <row r="2034" spans="1:15" x14ac:dyDescent="0.25">
      <c r="A2034" t="s">
        <v>2074</v>
      </c>
      <c r="B2034" s="18">
        <v>41</v>
      </c>
      <c r="C2034" s="18" t="s">
        <v>26</v>
      </c>
      <c r="D2034" s="18" t="s">
        <v>15</v>
      </c>
      <c r="E2034">
        <v>8.14</v>
      </c>
      <c r="F2034" s="18">
        <v>54</v>
      </c>
      <c r="G2034" s="18" t="s">
        <v>22</v>
      </c>
      <c r="H2034" s="18" t="s">
        <v>23</v>
      </c>
      <c r="I2034">
        <v>8.99</v>
      </c>
      <c r="J2034">
        <v>1</v>
      </c>
      <c r="K2034" t="s">
        <v>18</v>
      </c>
      <c r="L2034">
        <v>5</v>
      </c>
      <c r="M2034">
        <v>0.15</v>
      </c>
      <c r="N2034" t="s">
        <v>38</v>
      </c>
      <c r="O2034" t="str">
        <f t="shared" si="31"/>
        <v>36-55</v>
      </c>
    </row>
    <row r="2035" spans="1:15" x14ac:dyDescent="0.25">
      <c r="A2035" t="s">
        <v>2075</v>
      </c>
      <c r="B2035" s="18">
        <v>48</v>
      </c>
      <c r="C2035" s="18" t="s">
        <v>14</v>
      </c>
      <c r="D2035" s="18" t="s">
        <v>21</v>
      </c>
      <c r="E2035">
        <v>6.66</v>
      </c>
      <c r="F2035" s="18">
        <v>34</v>
      </c>
      <c r="G2035" s="18" t="s">
        <v>48</v>
      </c>
      <c r="H2035" s="18" t="s">
        <v>54</v>
      </c>
      <c r="I2035">
        <v>13.99</v>
      </c>
      <c r="J2035">
        <v>0</v>
      </c>
      <c r="K2035" t="s">
        <v>36</v>
      </c>
      <c r="L2035">
        <v>5</v>
      </c>
      <c r="M2035">
        <v>0.19</v>
      </c>
      <c r="N2035" t="s">
        <v>33</v>
      </c>
      <c r="O2035" t="str">
        <f t="shared" si="31"/>
        <v>36-55</v>
      </c>
    </row>
    <row r="2036" spans="1:15" x14ac:dyDescent="0.25">
      <c r="A2036" t="s">
        <v>2076</v>
      </c>
      <c r="B2036" s="18">
        <v>57</v>
      </c>
      <c r="C2036" s="18" t="s">
        <v>14</v>
      </c>
      <c r="D2036" s="18" t="s">
        <v>21</v>
      </c>
      <c r="E2036">
        <v>7.92</v>
      </c>
      <c r="F2036" s="18">
        <v>19</v>
      </c>
      <c r="G2036" s="18" t="s">
        <v>32</v>
      </c>
      <c r="H2036" s="18" t="s">
        <v>23</v>
      </c>
      <c r="I2036">
        <v>13.99</v>
      </c>
      <c r="J2036">
        <v>0</v>
      </c>
      <c r="K2036" t="s">
        <v>18</v>
      </c>
      <c r="L2036">
        <v>2</v>
      </c>
      <c r="M2036">
        <v>0.4</v>
      </c>
      <c r="N2036" t="s">
        <v>33</v>
      </c>
      <c r="O2036" t="str">
        <f t="shared" si="31"/>
        <v>56-100</v>
      </c>
    </row>
    <row r="2037" spans="1:15" x14ac:dyDescent="0.25">
      <c r="A2037" t="s">
        <v>2077</v>
      </c>
      <c r="B2037" s="18">
        <v>36</v>
      </c>
      <c r="C2037" s="18" t="s">
        <v>26</v>
      </c>
      <c r="D2037" s="18" t="s">
        <v>31</v>
      </c>
      <c r="E2037">
        <v>19.63</v>
      </c>
      <c r="F2037" s="18">
        <v>1</v>
      </c>
      <c r="G2037" s="18" t="s">
        <v>69</v>
      </c>
      <c r="H2037" s="18" t="s">
        <v>54</v>
      </c>
      <c r="I2037">
        <v>17.989999999999998</v>
      </c>
      <c r="J2037">
        <v>0</v>
      </c>
      <c r="K2037" t="s">
        <v>18</v>
      </c>
      <c r="L2037">
        <v>2</v>
      </c>
      <c r="M2037">
        <v>9.81</v>
      </c>
      <c r="N2037" t="s">
        <v>19</v>
      </c>
      <c r="O2037" t="str">
        <f t="shared" si="31"/>
        <v>36-55</v>
      </c>
    </row>
    <row r="2038" spans="1:15" x14ac:dyDescent="0.25">
      <c r="A2038" t="s">
        <v>2078</v>
      </c>
      <c r="B2038" s="18">
        <v>47</v>
      </c>
      <c r="C2038" s="18" t="s">
        <v>40</v>
      </c>
      <c r="D2038" s="18" t="s">
        <v>31</v>
      </c>
      <c r="E2038">
        <v>7.22</v>
      </c>
      <c r="F2038" s="18">
        <v>38</v>
      </c>
      <c r="G2038" s="18" t="s">
        <v>22</v>
      </c>
      <c r="H2038" s="18" t="s">
        <v>54</v>
      </c>
      <c r="I2038">
        <v>17.989999999999998</v>
      </c>
      <c r="J2038">
        <v>1</v>
      </c>
      <c r="K2038" t="s">
        <v>60</v>
      </c>
      <c r="L2038">
        <v>2</v>
      </c>
      <c r="M2038">
        <v>0.19</v>
      </c>
      <c r="N2038" t="s">
        <v>29</v>
      </c>
      <c r="O2038" t="str">
        <f t="shared" si="31"/>
        <v>36-55</v>
      </c>
    </row>
    <row r="2039" spans="1:15" x14ac:dyDescent="0.25">
      <c r="A2039" t="s">
        <v>2079</v>
      </c>
      <c r="B2039" s="18">
        <v>57</v>
      </c>
      <c r="C2039" s="18" t="s">
        <v>14</v>
      </c>
      <c r="D2039" s="18" t="s">
        <v>21</v>
      </c>
      <c r="E2039">
        <v>1.1000000000000001</v>
      </c>
      <c r="F2039" s="18">
        <v>26</v>
      </c>
      <c r="G2039" s="18" t="s">
        <v>22</v>
      </c>
      <c r="H2039" s="18" t="s">
        <v>54</v>
      </c>
      <c r="I2039">
        <v>13.99</v>
      </c>
      <c r="J2039">
        <v>0</v>
      </c>
      <c r="K2039" t="s">
        <v>60</v>
      </c>
      <c r="L2039">
        <v>5</v>
      </c>
      <c r="M2039">
        <v>0.04</v>
      </c>
      <c r="N2039" t="s">
        <v>24</v>
      </c>
      <c r="O2039" t="str">
        <f t="shared" si="31"/>
        <v>56-100</v>
      </c>
    </row>
    <row r="2040" spans="1:15" x14ac:dyDescent="0.25">
      <c r="A2040" t="s">
        <v>2080</v>
      </c>
      <c r="B2040" s="18">
        <v>39</v>
      </c>
      <c r="C2040" s="18" t="s">
        <v>26</v>
      </c>
      <c r="D2040" s="18" t="s">
        <v>15</v>
      </c>
      <c r="E2040">
        <v>2.09</v>
      </c>
      <c r="F2040" s="18">
        <v>3</v>
      </c>
      <c r="G2040" s="18" t="s">
        <v>32</v>
      </c>
      <c r="H2040" s="18" t="s">
        <v>45</v>
      </c>
      <c r="I2040">
        <v>8.99</v>
      </c>
      <c r="J2040">
        <v>1</v>
      </c>
      <c r="K2040" t="s">
        <v>28</v>
      </c>
      <c r="L2040">
        <v>3</v>
      </c>
      <c r="M2040">
        <v>0.52</v>
      </c>
      <c r="N2040" t="s">
        <v>51</v>
      </c>
      <c r="O2040" t="str">
        <f t="shared" si="31"/>
        <v>36-55</v>
      </c>
    </row>
    <row r="2041" spans="1:15" x14ac:dyDescent="0.25">
      <c r="A2041" t="s">
        <v>2081</v>
      </c>
      <c r="B2041" s="18">
        <v>48</v>
      </c>
      <c r="C2041" s="18" t="s">
        <v>26</v>
      </c>
      <c r="D2041" s="18" t="s">
        <v>15</v>
      </c>
      <c r="E2041">
        <v>22.06</v>
      </c>
      <c r="F2041" s="18">
        <v>47</v>
      </c>
      <c r="G2041" s="18" t="s">
        <v>16</v>
      </c>
      <c r="H2041" s="18" t="s">
        <v>54</v>
      </c>
      <c r="I2041">
        <v>8.99</v>
      </c>
      <c r="J2041">
        <v>1</v>
      </c>
      <c r="K2041" t="s">
        <v>28</v>
      </c>
      <c r="L2041">
        <v>1</v>
      </c>
      <c r="M2041">
        <v>0.46</v>
      </c>
      <c r="N2041" t="s">
        <v>24</v>
      </c>
      <c r="O2041" t="str">
        <f t="shared" si="31"/>
        <v>36-55</v>
      </c>
    </row>
    <row r="2042" spans="1:15" x14ac:dyDescent="0.25">
      <c r="A2042" t="s">
        <v>2082</v>
      </c>
      <c r="B2042" s="18">
        <v>41</v>
      </c>
      <c r="C2042" s="18" t="s">
        <v>26</v>
      </c>
      <c r="D2042" s="18" t="s">
        <v>15</v>
      </c>
      <c r="E2042">
        <v>17.37</v>
      </c>
      <c r="F2042" s="18">
        <v>16</v>
      </c>
      <c r="G2042" s="18" t="s">
        <v>32</v>
      </c>
      <c r="H2042" s="18" t="s">
        <v>23</v>
      </c>
      <c r="I2042">
        <v>8.99</v>
      </c>
      <c r="J2042">
        <v>0</v>
      </c>
      <c r="K2042" t="s">
        <v>42</v>
      </c>
      <c r="L2042">
        <v>2</v>
      </c>
      <c r="M2042">
        <v>1.02</v>
      </c>
      <c r="N2042" t="s">
        <v>46</v>
      </c>
      <c r="O2042" t="str">
        <f t="shared" si="31"/>
        <v>36-55</v>
      </c>
    </row>
    <row r="2043" spans="1:15" x14ac:dyDescent="0.25">
      <c r="A2043" t="s">
        <v>2083</v>
      </c>
      <c r="B2043" s="18">
        <v>68</v>
      </c>
      <c r="C2043" s="18" t="s">
        <v>26</v>
      </c>
      <c r="D2043" s="18" t="s">
        <v>21</v>
      </c>
      <c r="E2043">
        <v>3.06</v>
      </c>
      <c r="F2043" s="18">
        <v>59</v>
      </c>
      <c r="G2043" s="18" t="s">
        <v>22</v>
      </c>
      <c r="H2043" s="18" t="s">
        <v>54</v>
      </c>
      <c r="I2043">
        <v>13.99</v>
      </c>
      <c r="J2043">
        <v>1</v>
      </c>
      <c r="K2043" t="s">
        <v>18</v>
      </c>
      <c r="L2043">
        <v>5</v>
      </c>
      <c r="M2043">
        <v>0.05</v>
      </c>
      <c r="N2043" t="s">
        <v>51</v>
      </c>
      <c r="O2043" t="str">
        <f t="shared" si="31"/>
        <v>56-100</v>
      </c>
    </row>
    <row r="2044" spans="1:15" x14ac:dyDescent="0.25">
      <c r="A2044" t="s">
        <v>2084</v>
      </c>
      <c r="B2044" s="18">
        <v>48</v>
      </c>
      <c r="C2044" s="18" t="s">
        <v>40</v>
      </c>
      <c r="D2044" s="18" t="s">
        <v>21</v>
      </c>
      <c r="E2044">
        <v>1.93</v>
      </c>
      <c r="F2044" s="18">
        <v>50</v>
      </c>
      <c r="G2044" s="18" t="s">
        <v>27</v>
      </c>
      <c r="H2044" s="18" t="s">
        <v>17</v>
      </c>
      <c r="I2044">
        <v>13.99</v>
      </c>
      <c r="J2044">
        <v>1</v>
      </c>
      <c r="K2044" t="s">
        <v>18</v>
      </c>
      <c r="L2044">
        <v>4</v>
      </c>
      <c r="M2044">
        <v>0.04</v>
      </c>
      <c r="N2044" t="s">
        <v>29</v>
      </c>
      <c r="O2044" t="str">
        <f t="shared" si="31"/>
        <v>36-55</v>
      </c>
    </row>
    <row r="2045" spans="1:15" x14ac:dyDescent="0.25">
      <c r="A2045" t="s">
        <v>2085</v>
      </c>
      <c r="B2045" s="18">
        <v>46</v>
      </c>
      <c r="C2045" s="18" t="s">
        <v>14</v>
      </c>
      <c r="D2045" s="18" t="s">
        <v>15</v>
      </c>
      <c r="E2045">
        <v>9.61</v>
      </c>
      <c r="F2045" s="18">
        <v>15</v>
      </c>
      <c r="G2045" s="18" t="s">
        <v>32</v>
      </c>
      <c r="H2045" s="18" t="s">
        <v>56</v>
      </c>
      <c r="I2045">
        <v>8.99</v>
      </c>
      <c r="J2045">
        <v>0</v>
      </c>
      <c r="K2045" t="s">
        <v>42</v>
      </c>
      <c r="L2045">
        <v>1</v>
      </c>
      <c r="M2045">
        <v>0.6</v>
      </c>
      <c r="N2045" t="s">
        <v>46</v>
      </c>
      <c r="O2045" t="str">
        <f t="shared" si="31"/>
        <v>36-55</v>
      </c>
    </row>
    <row r="2046" spans="1:15" x14ac:dyDescent="0.25">
      <c r="A2046" t="s">
        <v>2086</v>
      </c>
      <c r="B2046" s="18">
        <v>31</v>
      </c>
      <c r="C2046" s="18" t="s">
        <v>40</v>
      </c>
      <c r="D2046" s="18" t="s">
        <v>21</v>
      </c>
      <c r="E2046">
        <v>18.75</v>
      </c>
      <c r="F2046" s="18">
        <v>43</v>
      </c>
      <c r="G2046" s="18" t="s">
        <v>32</v>
      </c>
      <c r="H2046" s="18" t="s">
        <v>23</v>
      </c>
      <c r="I2046">
        <v>13.99</v>
      </c>
      <c r="J2046">
        <v>1</v>
      </c>
      <c r="K2046" t="s">
        <v>18</v>
      </c>
      <c r="L2046">
        <v>3</v>
      </c>
      <c r="M2046">
        <v>0.43</v>
      </c>
      <c r="N2046" t="s">
        <v>19</v>
      </c>
      <c r="O2046" t="str">
        <f t="shared" si="31"/>
        <v>26-35</v>
      </c>
    </row>
    <row r="2047" spans="1:15" x14ac:dyDescent="0.25">
      <c r="A2047" t="s">
        <v>2087</v>
      </c>
      <c r="B2047" s="18">
        <v>61</v>
      </c>
      <c r="C2047" s="18" t="s">
        <v>40</v>
      </c>
      <c r="D2047" s="18" t="s">
        <v>31</v>
      </c>
      <c r="E2047">
        <v>9.7100000000000009</v>
      </c>
      <c r="F2047" s="18">
        <v>36</v>
      </c>
      <c r="G2047" s="18" t="s">
        <v>27</v>
      </c>
      <c r="H2047" s="18" t="s">
        <v>45</v>
      </c>
      <c r="I2047">
        <v>17.989999999999998</v>
      </c>
      <c r="J2047">
        <v>1</v>
      </c>
      <c r="K2047" t="s">
        <v>36</v>
      </c>
      <c r="L2047">
        <v>1</v>
      </c>
      <c r="M2047">
        <v>0.26</v>
      </c>
      <c r="N2047" t="s">
        <v>29</v>
      </c>
      <c r="O2047" t="str">
        <f t="shared" si="31"/>
        <v>56-100</v>
      </c>
    </row>
    <row r="2048" spans="1:15" x14ac:dyDescent="0.25">
      <c r="A2048" t="s">
        <v>2088</v>
      </c>
      <c r="B2048" s="18">
        <v>38</v>
      </c>
      <c r="C2048" s="18" t="s">
        <v>40</v>
      </c>
      <c r="D2048" s="18" t="s">
        <v>15</v>
      </c>
      <c r="E2048">
        <v>6.75</v>
      </c>
      <c r="F2048" s="18">
        <v>43</v>
      </c>
      <c r="G2048" s="18" t="s">
        <v>27</v>
      </c>
      <c r="H2048" s="18" t="s">
        <v>23</v>
      </c>
      <c r="I2048">
        <v>8.99</v>
      </c>
      <c r="J2048">
        <v>1</v>
      </c>
      <c r="K2048" t="s">
        <v>42</v>
      </c>
      <c r="L2048">
        <v>2</v>
      </c>
      <c r="M2048">
        <v>0.15</v>
      </c>
      <c r="N2048" t="s">
        <v>33</v>
      </c>
      <c r="O2048" t="str">
        <f t="shared" si="31"/>
        <v>36-55</v>
      </c>
    </row>
    <row r="2049" spans="1:15" x14ac:dyDescent="0.25">
      <c r="A2049" t="s">
        <v>2089</v>
      </c>
      <c r="B2049" s="18">
        <v>40</v>
      </c>
      <c r="C2049" s="18" t="s">
        <v>26</v>
      </c>
      <c r="D2049" s="18" t="s">
        <v>15</v>
      </c>
      <c r="E2049">
        <v>3.8</v>
      </c>
      <c r="F2049" s="18">
        <v>10</v>
      </c>
      <c r="G2049" s="18" t="s">
        <v>16</v>
      </c>
      <c r="H2049" s="18" t="s">
        <v>54</v>
      </c>
      <c r="I2049">
        <v>8.99</v>
      </c>
      <c r="J2049">
        <v>1</v>
      </c>
      <c r="K2049" t="s">
        <v>60</v>
      </c>
      <c r="L2049">
        <v>3</v>
      </c>
      <c r="M2049">
        <v>0.35</v>
      </c>
      <c r="N2049" t="s">
        <v>46</v>
      </c>
      <c r="O2049" t="str">
        <f t="shared" si="31"/>
        <v>36-55</v>
      </c>
    </row>
    <row r="2050" spans="1:15" x14ac:dyDescent="0.25">
      <c r="A2050" t="s">
        <v>2090</v>
      </c>
      <c r="B2050" s="18">
        <v>31</v>
      </c>
      <c r="C2050" s="18" t="s">
        <v>40</v>
      </c>
      <c r="D2050" s="18" t="s">
        <v>31</v>
      </c>
      <c r="E2050">
        <v>5.69</v>
      </c>
      <c r="F2050" s="18">
        <v>22</v>
      </c>
      <c r="G2050" s="18" t="s">
        <v>69</v>
      </c>
      <c r="H2050" s="18" t="s">
        <v>23</v>
      </c>
      <c r="I2050">
        <v>17.989999999999998</v>
      </c>
      <c r="J2050">
        <v>0</v>
      </c>
      <c r="K2050" t="s">
        <v>36</v>
      </c>
      <c r="L2050">
        <v>4</v>
      </c>
      <c r="M2050">
        <v>0.25</v>
      </c>
      <c r="N2050" t="s">
        <v>33</v>
      </c>
      <c r="O2050" t="str">
        <f t="shared" ref="O2050:O2113" si="32">IF(B2050&lt;=25,"18-25",IF(B2050&lt;=35,"26-35",IF(B2050&lt;=55,"36-55",IF(B2050&gt;=56,"56-100"))))</f>
        <v>26-35</v>
      </c>
    </row>
    <row r="2051" spans="1:15" x14ac:dyDescent="0.25">
      <c r="A2051" t="s">
        <v>2091</v>
      </c>
      <c r="B2051" s="18">
        <v>62</v>
      </c>
      <c r="C2051" s="18" t="s">
        <v>40</v>
      </c>
      <c r="D2051" s="18" t="s">
        <v>21</v>
      </c>
      <c r="E2051">
        <v>8.25</v>
      </c>
      <c r="F2051" s="18">
        <v>37</v>
      </c>
      <c r="G2051" s="18" t="s">
        <v>48</v>
      </c>
      <c r="H2051" s="18" t="s">
        <v>54</v>
      </c>
      <c r="I2051">
        <v>13.99</v>
      </c>
      <c r="J2051">
        <v>0</v>
      </c>
      <c r="K2051" t="s">
        <v>42</v>
      </c>
      <c r="L2051">
        <v>5</v>
      </c>
      <c r="M2051">
        <v>0.22</v>
      </c>
      <c r="N2051" t="s">
        <v>46</v>
      </c>
      <c r="O2051" t="str">
        <f t="shared" si="32"/>
        <v>56-100</v>
      </c>
    </row>
    <row r="2052" spans="1:15" x14ac:dyDescent="0.25">
      <c r="A2052" t="s">
        <v>2092</v>
      </c>
      <c r="B2052" s="18">
        <v>66</v>
      </c>
      <c r="C2052" s="18" t="s">
        <v>26</v>
      </c>
      <c r="D2052" s="18" t="s">
        <v>31</v>
      </c>
      <c r="E2052">
        <v>12.91</v>
      </c>
      <c r="F2052" s="18">
        <v>34</v>
      </c>
      <c r="G2052" s="18" t="s">
        <v>27</v>
      </c>
      <c r="H2052" s="18" t="s">
        <v>17</v>
      </c>
      <c r="I2052">
        <v>17.989999999999998</v>
      </c>
      <c r="J2052">
        <v>1</v>
      </c>
      <c r="K2052" t="s">
        <v>28</v>
      </c>
      <c r="L2052">
        <v>5</v>
      </c>
      <c r="M2052">
        <v>0.37</v>
      </c>
      <c r="N2052" t="s">
        <v>24</v>
      </c>
      <c r="O2052" t="str">
        <f t="shared" si="32"/>
        <v>56-100</v>
      </c>
    </row>
    <row r="2053" spans="1:15" x14ac:dyDescent="0.25">
      <c r="A2053" t="s">
        <v>2093</v>
      </c>
      <c r="B2053" s="18">
        <v>20</v>
      </c>
      <c r="C2053" s="18" t="s">
        <v>26</v>
      </c>
      <c r="D2053" s="18" t="s">
        <v>31</v>
      </c>
      <c r="E2053">
        <v>11.48</v>
      </c>
      <c r="F2053" s="18">
        <v>30</v>
      </c>
      <c r="G2053" s="18" t="s">
        <v>48</v>
      </c>
      <c r="H2053" s="18" t="s">
        <v>56</v>
      </c>
      <c r="I2053">
        <v>17.989999999999998</v>
      </c>
      <c r="J2053">
        <v>0</v>
      </c>
      <c r="K2053" t="s">
        <v>36</v>
      </c>
      <c r="L2053">
        <v>1</v>
      </c>
      <c r="M2053">
        <v>0.37</v>
      </c>
      <c r="N2053" t="s">
        <v>38</v>
      </c>
      <c r="O2053" t="str">
        <f t="shared" si="32"/>
        <v>18-25</v>
      </c>
    </row>
    <row r="2054" spans="1:15" x14ac:dyDescent="0.25">
      <c r="A2054" t="s">
        <v>2094</v>
      </c>
      <c r="B2054" s="18">
        <v>68</v>
      </c>
      <c r="C2054" s="18" t="s">
        <v>14</v>
      </c>
      <c r="D2054" s="18" t="s">
        <v>31</v>
      </c>
      <c r="E2054">
        <v>21.72</v>
      </c>
      <c r="F2054" s="18">
        <v>28</v>
      </c>
      <c r="G2054" s="18" t="s">
        <v>22</v>
      </c>
      <c r="H2054" s="18" t="s">
        <v>54</v>
      </c>
      <c r="I2054">
        <v>17.989999999999998</v>
      </c>
      <c r="J2054">
        <v>0</v>
      </c>
      <c r="K2054" t="s">
        <v>28</v>
      </c>
      <c r="L2054">
        <v>3</v>
      </c>
      <c r="M2054">
        <v>0.75</v>
      </c>
      <c r="N2054" t="s">
        <v>24</v>
      </c>
      <c r="O2054" t="str">
        <f t="shared" si="32"/>
        <v>56-100</v>
      </c>
    </row>
    <row r="2055" spans="1:15" x14ac:dyDescent="0.25">
      <c r="A2055" t="s">
        <v>2095</v>
      </c>
      <c r="B2055" s="18">
        <v>39</v>
      </c>
      <c r="C2055" s="18" t="s">
        <v>14</v>
      </c>
      <c r="D2055" s="18" t="s">
        <v>15</v>
      </c>
      <c r="E2055">
        <v>8.16</v>
      </c>
      <c r="F2055" s="18">
        <v>14</v>
      </c>
      <c r="G2055" s="18" t="s">
        <v>48</v>
      </c>
      <c r="H2055" s="18" t="s">
        <v>45</v>
      </c>
      <c r="I2055">
        <v>8.99</v>
      </c>
      <c r="J2055">
        <v>0</v>
      </c>
      <c r="K2055" t="s">
        <v>42</v>
      </c>
      <c r="L2055">
        <v>1</v>
      </c>
      <c r="M2055">
        <v>0.54</v>
      </c>
      <c r="N2055" t="s">
        <v>46</v>
      </c>
      <c r="O2055" t="str">
        <f t="shared" si="32"/>
        <v>36-55</v>
      </c>
    </row>
    <row r="2056" spans="1:15" x14ac:dyDescent="0.25">
      <c r="A2056" t="s">
        <v>2096</v>
      </c>
      <c r="B2056" s="18">
        <v>32</v>
      </c>
      <c r="C2056" s="18" t="s">
        <v>40</v>
      </c>
      <c r="D2056" s="18" t="s">
        <v>15</v>
      </c>
      <c r="E2056">
        <v>11.91</v>
      </c>
      <c r="F2056" s="18">
        <v>36</v>
      </c>
      <c r="G2056" s="18" t="s">
        <v>27</v>
      </c>
      <c r="H2056" s="18" t="s">
        <v>17</v>
      </c>
      <c r="I2056">
        <v>8.99</v>
      </c>
      <c r="J2056">
        <v>1</v>
      </c>
      <c r="K2056" t="s">
        <v>60</v>
      </c>
      <c r="L2056">
        <v>5</v>
      </c>
      <c r="M2056">
        <v>0.32</v>
      </c>
      <c r="N2056" t="s">
        <v>29</v>
      </c>
      <c r="O2056" t="str">
        <f t="shared" si="32"/>
        <v>26-35</v>
      </c>
    </row>
    <row r="2057" spans="1:15" x14ac:dyDescent="0.25">
      <c r="A2057" t="s">
        <v>2097</v>
      </c>
      <c r="B2057" s="18">
        <v>51</v>
      </c>
      <c r="C2057" s="18" t="s">
        <v>40</v>
      </c>
      <c r="D2057" s="18" t="s">
        <v>31</v>
      </c>
      <c r="E2057">
        <v>26.92</v>
      </c>
      <c r="F2057" s="18">
        <v>24</v>
      </c>
      <c r="G2057" s="18" t="s">
        <v>69</v>
      </c>
      <c r="H2057" s="18" t="s">
        <v>56</v>
      </c>
      <c r="I2057">
        <v>17.989999999999998</v>
      </c>
      <c r="J2057">
        <v>0</v>
      </c>
      <c r="K2057" t="s">
        <v>42</v>
      </c>
      <c r="L2057">
        <v>1</v>
      </c>
      <c r="M2057">
        <v>1.08</v>
      </c>
      <c r="N2057" t="s">
        <v>29</v>
      </c>
      <c r="O2057" t="str">
        <f t="shared" si="32"/>
        <v>36-55</v>
      </c>
    </row>
    <row r="2058" spans="1:15" x14ac:dyDescent="0.25">
      <c r="A2058" t="s">
        <v>2098</v>
      </c>
      <c r="B2058" s="18">
        <v>38</v>
      </c>
      <c r="C2058" s="18" t="s">
        <v>26</v>
      </c>
      <c r="D2058" s="18" t="s">
        <v>15</v>
      </c>
      <c r="E2058">
        <v>24.57</v>
      </c>
      <c r="F2058" s="18">
        <v>2</v>
      </c>
      <c r="G2058" s="18" t="s">
        <v>16</v>
      </c>
      <c r="H2058" s="18" t="s">
        <v>56</v>
      </c>
      <c r="I2058">
        <v>8.99</v>
      </c>
      <c r="J2058">
        <v>0</v>
      </c>
      <c r="K2058" t="s">
        <v>18</v>
      </c>
      <c r="L2058">
        <v>4</v>
      </c>
      <c r="M2058">
        <v>8.19</v>
      </c>
      <c r="N2058" t="s">
        <v>46</v>
      </c>
      <c r="O2058" t="str">
        <f t="shared" si="32"/>
        <v>36-55</v>
      </c>
    </row>
    <row r="2059" spans="1:15" x14ac:dyDescent="0.25">
      <c r="A2059" t="s">
        <v>2099</v>
      </c>
      <c r="B2059" s="18">
        <v>57</v>
      </c>
      <c r="C2059" s="18" t="s">
        <v>40</v>
      </c>
      <c r="D2059" s="18" t="s">
        <v>15</v>
      </c>
      <c r="E2059">
        <v>5.09</v>
      </c>
      <c r="F2059" s="18">
        <v>53</v>
      </c>
      <c r="G2059" s="18" t="s">
        <v>22</v>
      </c>
      <c r="H2059" s="18" t="s">
        <v>54</v>
      </c>
      <c r="I2059">
        <v>8.99</v>
      </c>
      <c r="J2059">
        <v>1</v>
      </c>
      <c r="K2059" t="s">
        <v>28</v>
      </c>
      <c r="L2059">
        <v>2</v>
      </c>
      <c r="M2059">
        <v>0.09</v>
      </c>
      <c r="N2059" t="s">
        <v>24</v>
      </c>
      <c r="O2059" t="str">
        <f t="shared" si="32"/>
        <v>56-100</v>
      </c>
    </row>
    <row r="2060" spans="1:15" x14ac:dyDescent="0.25">
      <c r="A2060" t="s">
        <v>2100</v>
      </c>
      <c r="B2060" s="18">
        <v>54</v>
      </c>
      <c r="C2060" s="18" t="s">
        <v>40</v>
      </c>
      <c r="D2060" s="18" t="s">
        <v>15</v>
      </c>
      <c r="E2060">
        <v>2.54</v>
      </c>
      <c r="F2060" s="18">
        <v>52</v>
      </c>
      <c r="G2060" s="18" t="s">
        <v>22</v>
      </c>
      <c r="H2060" s="18" t="s">
        <v>45</v>
      </c>
      <c r="I2060">
        <v>8.99</v>
      </c>
      <c r="J2060">
        <v>1</v>
      </c>
      <c r="K2060" t="s">
        <v>42</v>
      </c>
      <c r="L2060">
        <v>4</v>
      </c>
      <c r="M2060">
        <v>0.05</v>
      </c>
      <c r="N2060" t="s">
        <v>38</v>
      </c>
      <c r="O2060" t="str">
        <f t="shared" si="32"/>
        <v>36-55</v>
      </c>
    </row>
    <row r="2061" spans="1:15" x14ac:dyDescent="0.25">
      <c r="A2061" t="s">
        <v>2101</v>
      </c>
      <c r="B2061" s="18">
        <v>55</v>
      </c>
      <c r="C2061" s="18" t="s">
        <v>26</v>
      </c>
      <c r="D2061" s="18" t="s">
        <v>21</v>
      </c>
      <c r="E2061">
        <v>25.31</v>
      </c>
      <c r="F2061" s="18">
        <v>51</v>
      </c>
      <c r="G2061" s="18" t="s">
        <v>22</v>
      </c>
      <c r="H2061" s="18" t="s">
        <v>17</v>
      </c>
      <c r="I2061">
        <v>13.99</v>
      </c>
      <c r="J2061">
        <v>0</v>
      </c>
      <c r="K2061" t="s">
        <v>18</v>
      </c>
      <c r="L2061">
        <v>4</v>
      </c>
      <c r="M2061">
        <v>0.49</v>
      </c>
      <c r="N2061" t="s">
        <v>33</v>
      </c>
      <c r="O2061" t="str">
        <f t="shared" si="32"/>
        <v>36-55</v>
      </c>
    </row>
    <row r="2062" spans="1:15" x14ac:dyDescent="0.25">
      <c r="A2062" t="s">
        <v>2102</v>
      </c>
      <c r="B2062" s="18">
        <v>63</v>
      </c>
      <c r="C2062" s="18" t="s">
        <v>40</v>
      </c>
      <c r="D2062" s="18" t="s">
        <v>31</v>
      </c>
      <c r="E2062">
        <v>13.77</v>
      </c>
      <c r="F2062" s="18">
        <v>51</v>
      </c>
      <c r="G2062" s="18" t="s">
        <v>16</v>
      </c>
      <c r="H2062" s="18" t="s">
        <v>23</v>
      </c>
      <c r="I2062">
        <v>17.989999999999998</v>
      </c>
      <c r="J2062">
        <v>1</v>
      </c>
      <c r="K2062" t="s">
        <v>18</v>
      </c>
      <c r="L2062">
        <v>5</v>
      </c>
      <c r="M2062">
        <v>0.26</v>
      </c>
      <c r="N2062" t="s">
        <v>38</v>
      </c>
      <c r="O2062" t="str">
        <f t="shared" si="32"/>
        <v>56-100</v>
      </c>
    </row>
    <row r="2063" spans="1:15" x14ac:dyDescent="0.25">
      <c r="A2063" t="s">
        <v>2103</v>
      </c>
      <c r="B2063" s="18">
        <v>18</v>
      </c>
      <c r="C2063" s="18" t="s">
        <v>14</v>
      </c>
      <c r="D2063" s="18" t="s">
        <v>31</v>
      </c>
      <c r="E2063">
        <v>1.63</v>
      </c>
      <c r="F2063" s="18">
        <v>10</v>
      </c>
      <c r="G2063" s="18" t="s">
        <v>16</v>
      </c>
      <c r="H2063" s="18" t="s">
        <v>54</v>
      </c>
      <c r="I2063">
        <v>17.989999999999998</v>
      </c>
      <c r="J2063">
        <v>0</v>
      </c>
      <c r="K2063" t="s">
        <v>60</v>
      </c>
      <c r="L2063">
        <v>4</v>
      </c>
      <c r="M2063">
        <v>0.15</v>
      </c>
      <c r="N2063" t="s">
        <v>46</v>
      </c>
      <c r="O2063" t="str">
        <f t="shared" si="32"/>
        <v>18-25</v>
      </c>
    </row>
    <row r="2064" spans="1:15" x14ac:dyDescent="0.25">
      <c r="A2064" t="s">
        <v>2104</v>
      </c>
      <c r="B2064" s="18">
        <v>40</v>
      </c>
      <c r="C2064" s="18" t="s">
        <v>26</v>
      </c>
      <c r="D2064" s="18" t="s">
        <v>21</v>
      </c>
      <c r="E2064">
        <v>6.2</v>
      </c>
      <c r="F2064" s="18">
        <v>10</v>
      </c>
      <c r="G2064" s="18" t="s">
        <v>69</v>
      </c>
      <c r="H2064" s="18" t="s">
        <v>56</v>
      </c>
      <c r="I2064">
        <v>13.99</v>
      </c>
      <c r="J2064">
        <v>0</v>
      </c>
      <c r="K2064" t="s">
        <v>60</v>
      </c>
      <c r="L2064">
        <v>3</v>
      </c>
      <c r="M2064">
        <v>0.56000000000000005</v>
      </c>
      <c r="N2064" t="s">
        <v>29</v>
      </c>
      <c r="O2064" t="str">
        <f t="shared" si="32"/>
        <v>36-55</v>
      </c>
    </row>
    <row r="2065" spans="1:15" x14ac:dyDescent="0.25">
      <c r="A2065" t="s">
        <v>2105</v>
      </c>
      <c r="B2065" s="18">
        <v>35</v>
      </c>
      <c r="C2065" s="18" t="s">
        <v>14</v>
      </c>
      <c r="D2065" s="18" t="s">
        <v>15</v>
      </c>
      <c r="E2065">
        <v>25.11</v>
      </c>
      <c r="F2065" s="18">
        <v>3</v>
      </c>
      <c r="G2065" s="18" t="s">
        <v>16</v>
      </c>
      <c r="H2065" s="18" t="s">
        <v>23</v>
      </c>
      <c r="I2065">
        <v>8.99</v>
      </c>
      <c r="J2065">
        <v>0</v>
      </c>
      <c r="K2065" t="s">
        <v>28</v>
      </c>
      <c r="L2065">
        <v>2</v>
      </c>
      <c r="M2065">
        <v>6.28</v>
      </c>
      <c r="N2065" t="s">
        <v>29</v>
      </c>
      <c r="O2065" t="str">
        <f t="shared" si="32"/>
        <v>26-35</v>
      </c>
    </row>
    <row r="2066" spans="1:15" x14ac:dyDescent="0.25">
      <c r="A2066" t="s">
        <v>2106</v>
      </c>
      <c r="B2066" s="18">
        <v>47</v>
      </c>
      <c r="C2066" s="18" t="s">
        <v>40</v>
      </c>
      <c r="D2066" s="18" t="s">
        <v>31</v>
      </c>
      <c r="E2066">
        <v>2.11</v>
      </c>
      <c r="F2066" s="18">
        <v>58</v>
      </c>
      <c r="G2066" s="18" t="s">
        <v>32</v>
      </c>
      <c r="H2066" s="18" t="s">
        <v>56</v>
      </c>
      <c r="I2066">
        <v>17.989999999999998</v>
      </c>
      <c r="J2066">
        <v>1</v>
      </c>
      <c r="K2066" t="s">
        <v>18</v>
      </c>
      <c r="L2066">
        <v>2</v>
      </c>
      <c r="M2066">
        <v>0.04</v>
      </c>
      <c r="N2066" t="s">
        <v>33</v>
      </c>
      <c r="O2066" t="str">
        <f t="shared" si="32"/>
        <v>36-55</v>
      </c>
    </row>
    <row r="2067" spans="1:15" x14ac:dyDescent="0.25">
      <c r="A2067" t="s">
        <v>2107</v>
      </c>
      <c r="B2067" s="18">
        <v>39</v>
      </c>
      <c r="C2067" s="18" t="s">
        <v>26</v>
      </c>
      <c r="D2067" s="18" t="s">
        <v>21</v>
      </c>
      <c r="E2067">
        <v>57.19</v>
      </c>
      <c r="F2067" s="18">
        <v>19</v>
      </c>
      <c r="G2067" s="18" t="s">
        <v>16</v>
      </c>
      <c r="H2067" s="18" t="s">
        <v>23</v>
      </c>
      <c r="I2067">
        <v>13.99</v>
      </c>
      <c r="J2067">
        <v>0</v>
      </c>
      <c r="K2067" t="s">
        <v>18</v>
      </c>
      <c r="L2067">
        <v>5</v>
      </c>
      <c r="M2067">
        <v>2.86</v>
      </c>
      <c r="N2067" t="s">
        <v>51</v>
      </c>
      <c r="O2067" t="str">
        <f t="shared" si="32"/>
        <v>36-55</v>
      </c>
    </row>
    <row r="2068" spans="1:15" x14ac:dyDescent="0.25">
      <c r="A2068" t="s">
        <v>2108</v>
      </c>
      <c r="B2068" s="18">
        <v>52</v>
      </c>
      <c r="C2068" s="18" t="s">
        <v>40</v>
      </c>
      <c r="D2068" s="18" t="s">
        <v>15</v>
      </c>
      <c r="E2068">
        <v>27.37</v>
      </c>
      <c r="F2068" s="18">
        <v>12</v>
      </c>
      <c r="G2068" s="18" t="s">
        <v>48</v>
      </c>
      <c r="H2068" s="18" t="s">
        <v>17</v>
      </c>
      <c r="I2068">
        <v>8.99</v>
      </c>
      <c r="J2068">
        <v>0</v>
      </c>
      <c r="K2068" t="s">
        <v>60</v>
      </c>
      <c r="L2068">
        <v>2</v>
      </c>
      <c r="M2068">
        <v>2.11</v>
      </c>
      <c r="N2068" t="s">
        <v>38</v>
      </c>
      <c r="O2068" t="str">
        <f t="shared" si="32"/>
        <v>36-55</v>
      </c>
    </row>
    <row r="2069" spans="1:15" x14ac:dyDescent="0.25">
      <c r="A2069" t="s">
        <v>2109</v>
      </c>
      <c r="B2069" s="18">
        <v>68</v>
      </c>
      <c r="C2069" s="18" t="s">
        <v>14</v>
      </c>
      <c r="D2069" s="18" t="s">
        <v>15</v>
      </c>
      <c r="E2069">
        <v>20.54</v>
      </c>
      <c r="F2069" s="18">
        <v>14</v>
      </c>
      <c r="G2069" s="18" t="s">
        <v>16</v>
      </c>
      <c r="H2069" s="18" t="s">
        <v>17</v>
      </c>
      <c r="I2069">
        <v>8.99</v>
      </c>
      <c r="J2069">
        <v>0</v>
      </c>
      <c r="K2069" t="s">
        <v>42</v>
      </c>
      <c r="L2069">
        <v>5</v>
      </c>
      <c r="M2069">
        <v>1.37</v>
      </c>
      <c r="N2069" t="s">
        <v>24</v>
      </c>
      <c r="O2069" t="str">
        <f t="shared" si="32"/>
        <v>56-100</v>
      </c>
    </row>
    <row r="2070" spans="1:15" x14ac:dyDescent="0.25">
      <c r="A2070" t="s">
        <v>2110</v>
      </c>
      <c r="B2070" s="18">
        <v>47</v>
      </c>
      <c r="C2070" s="18" t="s">
        <v>14</v>
      </c>
      <c r="D2070" s="18" t="s">
        <v>15</v>
      </c>
      <c r="E2070">
        <v>14.8</v>
      </c>
      <c r="F2070" s="18">
        <v>19</v>
      </c>
      <c r="G2070" s="18" t="s">
        <v>22</v>
      </c>
      <c r="H2070" s="18" t="s">
        <v>23</v>
      </c>
      <c r="I2070">
        <v>8.99</v>
      </c>
      <c r="J2070">
        <v>0</v>
      </c>
      <c r="K2070" t="s">
        <v>60</v>
      </c>
      <c r="L2070">
        <v>2</v>
      </c>
      <c r="M2070">
        <v>0.74</v>
      </c>
      <c r="N2070" t="s">
        <v>38</v>
      </c>
      <c r="O2070" t="str">
        <f t="shared" si="32"/>
        <v>36-55</v>
      </c>
    </row>
    <row r="2071" spans="1:15" x14ac:dyDescent="0.25">
      <c r="A2071" t="s">
        <v>2111</v>
      </c>
      <c r="B2071" s="18">
        <v>45</v>
      </c>
      <c r="C2071" s="18" t="s">
        <v>26</v>
      </c>
      <c r="D2071" s="18" t="s">
        <v>31</v>
      </c>
      <c r="E2071">
        <v>3.91</v>
      </c>
      <c r="F2071" s="18">
        <v>44</v>
      </c>
      <c r="G2071" s="18" t="s">
        <v>16</v>
      </c>
      <c r="H2071" s="18" t="s">
        <v>54</v>
      </c>
      <c r="I2071">
        <v>17.989999999999998</v>
      </c>
      <c r="J2071">
        <v>1</v>
      </c>
      <c r="K2071" t="s">
        <v>60</v>
      </c>
      <c r="L2071">
        <v>3</v>
      </c>
      <c r="M2071">
        <v>0.09</v>
      </c>
      <c r="N2071" t="s">
        <v>46</v>
      </c>
      <c r="O2071" t="str">
        <f t="shared" si="32"/>
        <v>36-55</v>
      </c>
    </row>
    <row r="2072" spans="1:15" x14ac:dyDescent="0.25">
      <c r="A2072" t="s">
        <v>2112</v>
      </c>
      <c r="B2072" s="18">
        <v>18</v>
      </c>
      <c r="C2072" s="18" t="s">
        <v>14</v>
      </c>
      <c r="D2072" s="18" t="s">
        <v>31</v>
      </c>
      <c r="E2072">
        <v>5.09</v>
      </c>
      <c r="F2072" s="18">
        <v>13</v>
      </c>
      <c r="G2072" s="18" t="s">
        <v>27</v>
      </c>
      <c r="H2072" s="18" t="s">
        <v>54</v>
      </c>
      <c r="I2072">
        <v>17.989999999999998</v>
      </c>
      <c r="J2072">
        <v>0</v>
      </c>
      <c r="K2072" t="s">
        <v>18</v>
      </c>
      <c r="L2072">
        <v>2</v>
      </c>
      <c r="M2072">
        <v>0.36</v>
      </c>
      <c r="N2072" t="s">
        <v>29</v>
      </c>
      <c r="O2072" t="str">
        <f t="shared" si="32"/>
        <v>18-25</v>
      </c>
    </row>
    <row r="2073" spans="1:15" x14ac:dyDescent="0.25">
      <c r="A2073" t="s">
        <v>2113</v>
      </c>
      <c r="B2073" s="18">
        <v>46</v>
      </c>
      <c r="C2073" s="18" t="s">
        <v>14</v>
      </c>
      <c r="D2073" s="18" t="s">
        <v>21</v>
      </c>
      <c r="E2073">
        <v>16.079999999999998</v>
      </c>
      <c r="F2073" s="18">
        <v>40</v>
      </c>
      <c r="G2073" s="18" t="s">
        <v>32</v>
      </c>
      <c r="H2073" s="18" t="s">
        <v>54</v>
      </c>
      <c r="I2073">
        <v>13.99</v>
      </c>
      <c r="J2073">
        <v>1</v>
      </c>
      <c r="K2073" t="s">
        <v>28</v>
      </c>
      <c r="L2073">
        <v>3</v>
      </c>
      <c r="M2073">
        <v>0.39</v>
      </c>
      <c r="N2073" t="s">
        <v>19</v>
      </c>
      <c r="O2073" t="str">
        <f t="shared" si="32"/>
        <v>36-55</v>
      </c>
    </row>
    <row r="2074" spans="1:15" x14ac:dyDescent="0.25">
      <c r="A2074" t="s">
        <v>2114</v>
      </c>
      <c r="B2074" s="18">
        <v>44</v>
      </c>
      <c r="C2074" s="18" t="s">
        <v>14</v>
      </c>
      <c r="D2074" s="18" t="s">
        <v>21</v>
      </c>
      <c r="E2074">
        <v>8.65</v>
      </c>
      <c r="F2074" s="18">
        <v>60</v>
      </c>
      <c r="G2074" s="18" t="s">
        <v>32</v>
      </c>
      <c r="H2074" s="18" t="s">
        <v>56</v>
      </c>
      <c r="I2074">
        <v>13.99</v>
      </c>
      <c r="J2074">
        <v>1</v>
      </c>
      <c r="K2074" t="s">
        <v>60</v>
      </c>
      <c r="L2074">
        <v>1</v>
      </c>
      <c r="M2074">
        <v>0.14000000000000001</v>
      </c>
      <c r="N2074" t="s">
        <v>46</v>
      </c>
      <c r="O2074" t="str">
        <f t="shared" si="32"/>
        <v>36-55</v>
      </c>
    </row>
    <row r="2075" spans="1:15" x14ac:dyDescent="0.25">
      <c r="A2075" t="s">
        <v>2115</v>
      </c>
      <c r="B2075" s="18">
        <v>36</v>
      </c>
      <c r="C2075" s="18" t="s">
        <v>14</v>
      </c>
      <c r="D2075" s="18" t="s">
        <v>15</v>
      </c>
      <c r="E2075">
        <v>1.82</v>
      </c>
      <c r="F2075" s="18">
        <v>55</v>
      </c>
      <c r="G2075" s="18" t="s">
        <v>22</v>
      </c>
      <c r="H2075" s="18" t="s">
        <v>45</v>
      </c>
      <c r="I2075">
        <v>8.99</v>
      </c>
      <c r="J2075">
        <v>1</v>
      </c>
      <c r="K2075" t="s">
        <v>42</v>
      </c>
      <c r="L2075">
        <v>2</v>
      </c>
      <c r="M2075">
        <v>0.03</v>
      </c>
      <c r="N2075" t="s">
        <v>24</v>
      </c>
      <c r="O2075" t="str">
        <f t="shared" si="32"/>
        <v>36-55</v>
      </c>
    </row>
    <row r="2076" spans="1:15" x14ac:dyDescent="0.25">
      <c r="A2076" t="s">
        <v>2116</v>
      </c>
      <c r="B2076" s="18">
        <v>35</v>
      </c>
      <c r="C2076" s="18" t="s">
        <v>14</v>
      </c>
      <c r="D2076" s="18" t="s">
        <v>21</v>
      </c>
      <c r="E2076">
        <v>9.43</v>
      </c>
      <c r="F2076" s="18">
        <v>10</v>
      </c>
      <c r="G2076" s="18" t="s">
        <v>48</v>
      </c>
      <c r="H2076" s="18" t="s">
        <v>45</v>
      </c>
      <c r="I2076">
        <v>13.99</v>
      </c>
      <c r="J2076">
        <v>0</v>
      </c>
      <c r="K2076" t="s">
        <v>42</v>
      </c>
      <c r="L2076">
        <v>2</v>
      </c>
      <c r="M2076">
        <v>0.86</v>
      </c>
      <c r="N2076" t="s">
        <v>33</v>
      </c>
      <c r="O2076" t="str">
        <f t="shared" si="32"/>
        <v>26-35</v>
      </c>
    </row>
    <row r="2077" spans="1:15" x14ac:dyDescent="0.25">
      <c r="A2077" t="s">
        <v>2117</v>
      </c>
      <c r="B2077" s="18">
        <v>43</v>
      </c>
      <c r="C2077" s="18" t="s">
        <v>40</v>
      </c>
      <c r="D2077" s="18" t="s">
        <v>31</v>
      </c>
      <c r="E2077">
        <v>8.9700000000000006</v>
      </c>
      <c r="F2077" s="18">
        <v>0</v>
      </c>
      <c r="G2077" s="18" t="s">
        <v>69</v>
      </c>
      <c r="H2077" s="18" t="s">
        <v>17</v>
      </c>
      <c r="I2077">
        <v>17.989999999999998</v>
      </c>
      <c r="J2077">
        <v>0</v>
      </c>
      <c r="K2077" t="s">
        <v>18</v>
      </c>
      <c r="L2077">
        <v>5</v>
      </c>
      <c r="M2077">
        <v>8.9700000000000006</v>
      </c>
      <c r="N2077" t="s">
        <v>51</v>
      </c>
      <c r="O2077" t="str">
        <f t="shared" si="32"/>
        <v>36-55</v>
      </c>
    </row>
    <row r="2078" spans="1:15" x14ac:dyDescent="0.25">
      <c r="A2078" t="s">
        <v>2118</v>
      </c>
      <c r="B2078" s="18">
        <v>57</v>
      </c>
      <c r="C2078" s="18" t="s">
        <v>26</v>
      </c>
      <c r="D2078" s="18" t="s">
        <v>21</v>
      </c>
      <c r="E2078">
        <v>4.91</v>
      </c>
      <c r="F2078" s="18">
        <v>6</v>
      </c>
      <c r="G2078" s="18" t="s">
        <v>69</v>
      </c>
      <c r="H2078" s="18" t="s">
        <v>54</v>
      </c>
      <c r="I2078">
        <v>13.99</v>
      </c>
      <c r="J2078">
        <v>0</v>
      </c>
      <c r="K2078" t="s">
        <v>42</v>
      </c>
      <c r="L2078">
        <v>1</v>
      </c>
      <c r="M2078">
        <v>0.7</v>
      </c>
      <c r="N2078" t="s">
        <v>24</v>
      </c>
      <c r="O2078" t="str">
        <f t="shared" si="32"/>
        <v>56-100</v>
      </c>
    </row>
    <row r="2079" spans="1:15" x14ac:dyDescent="0.25">
      <c r="A2079" t="s">
        <v>2119</v>
      </c>
      <c r="B2079" s="18">
        <v>58</v>
      </c>
      <c r="C2079" s="18" t="s">
        <v>40</v>
      </c>
      <c r="D2079" s="18" t="s">
        <v>21</v>
      </c>
      <c r="E2079">
        <v>4.83</v>
      </c>
      <c r="F2079" s="18">
        <v>49</v>
      </c>
      <c r="G2079" s="18" t="s">
        <v>27</v>
      </c>
      <c r="H2079" s="18" t="s">
        <v>17</v>
      </c>
      <c r="I2079">
        <v>13.99</v>
      </c>
      <c r="J2079">
        <v>1</v>
      </c>
      <c r="K2079" t="s">
        <v>42</v>
      </c>
      <c r="L2079">
        <v>4</v>
      </c>
      <c r="M2079">
        <v>0.1</v>
      </c>
      <c r="N2079" t="s">
        <v>51</v>
      </c>
      <c r="O2079" t="str">
        <f t="shared" si="32"/>
        <v>56-100</v>
      </c>
    </row>
    <row r="2080" spans="1:15" x14ac:dyDescent="0.25">
      <c r="A2080" t="s">
        <v>2120</v>
      </c>
      <c r="B2080" s="18">
        <v>65</v>
      </c>
      <c r="C2080" s="18" t="s">
        <v>26</v>
      </c>
      <c r="D2080" s="18" t="s">
        <v>15</v>
      </c>
      <c r="E2080">
        <v>4.09</v>
      </c>
      <c r="F2080" s="18">
        <v>18</v>
      </c>
      <c r="G2080" s="18" t="s">
        <v>22</v>
      </c>
      <c r="H2080" s="18" t="s">
        <v>23</v>
      </c>
      <c r="I2080">
        <v>8.99</v>
      </c>
      <c r="J2080">
        <v>1</v>
      </c>
      <c r="K2080" t="s">
        <v>60</v>
      </c>
      <c r="L2080">
        <v>2</v>
      </c>
      <c r="M2080">
        <v>0.22</v>
      </c>
      <c r="N2080" t="s">
        <v>29</v>
      </c>
      <c r="O2080" t="str">
        <f t="shared" si="32"/>
        <v>56-100</v>
      </c>
    </row>
    <row r="2081" spans="1:15" x14ac:dyDescent="0.25">
      <c r="A2081" t="s">
        <v>2121</v>
      </c>
      <c r="B2081" s="18">
        <v>22</v>
      </c>
      <c r="C2081" s="18" t="s">
        <v>26</v>
      </c>
      <c r="D2081" s="18" t="s">
        <v>31</v>
      </c>
      <c r="E2081">
        <v>26.81</v>
      </c>
      <c r="F2081" s="18">
        <v>4</v>
      </c>
      <c r="G2081" s="18" t="s">
        <v>27</v>
      </c>
      <c r="H2081" s="18" t="s">
        <v>17</v>
      </c>
      <c r="I2081">
        <v>17.989999999999998</v>
      </c>
      <c r="J2081">
        <v>0</v>
      </c>
      <c r="K2081" t="s">
        <v>36</v>
      </c>
      <c r="L2081">
        <v>5</v>
      </c>
      <c r="M2081">
        <v>5.36</v>
      </c>
      <c r="N2081" t="s">
        <v>38</v>
      </c>
      <c r="O2081" t="str">
        <f t="shared" si="32"/>
        <v>18-25</v>
      </c>
    </row>
    <row r="2082" spans="1:15" x14ac:dyDescent="0.25">
      <c r="A2082" t="s">
        <v>2122</v>
      </c>
      <c r="B2082" s="18">
        <v>68</v>
      </c>
      <c r="C2082" s="18" t="s">
        <v>26</v>
      </c>
      <c r="D2082" s="18" t="s">
        <v>15</v>
      </c>
      <c r="E2082">
        <v>15.85</v>
      </c>
      <c r="F2082" s="18">
        <v>38</v>
      </c>
      <c r="G2082" s="18" t="s">
        <v>48</v>
      </c>
      <c r="H2082" s="18" t="s">
        <v>17</v>
      </c>
      <c r="I2082">
        <v>8.99</v>
      </c>
      <c r="J2082">
        <v>1</v>
      </c>
      <c r="K2082" t="s">
        <v>28</v>
      </c>
      <c r="L2082">
        <v>2</v>
      </c>
      <c r="M2082">
        <v>0.41</v>
      </c>
      <c r="N2082" t="s">
        <v>33</v>
      </c>
      <c r="O2082" t="str">
        <f t="shared" si="32"/>
        <v>56-100</v>
      </c>
    </row>
    <row r="2083" spans="1:15" x14ac:dyDescent="0.25">
      <c r="A2083" t="s">
        <v>2123</v>
      </c>
      <c r="B2083" s="18">
        <v>68</v>
      </c>
      <c r="C2083" s="18" t="s">
        <v>40</v>
      </c>
      <c r="D2083" s="18" t="s">
        <v>15</v>
      </c>
      <c r="E2083">
        <v>3.01</v>
      </c>
      <c r="F2083" s="18">
        <v>27</v>
      </c>
      <c r="G2083" s="18" t="s">
        <v>16</v>
      </c>
      <c r="H2083" s="18" t="s">
        <v>56</v>
      </c>
      <c r="I2083">
        <v>8.99</v>
      </c>
      <c r="J2083">
        <v>1</v>
      </c>
      <c r="K2083" t="s">
        <v>28</v>
      </c>
      <c r="L2083">
        <v>3</v>
      </c>
      <c r="M2083">
        <v>0.11</v>
      </c>
      <c r="N2083" t="s">
        <v>29</v>
      </c>
      <c r="O2083" t="str">
        <f t="shared" si="32"/>
        <v>56-100</v>
      </c>
    </row>
    <row r="2084" spans="1:15" x14ac:dyDescent="0.25">
      <c r="A2084" t="s">
        <v>2124</v>
      </c>
      <c r="B2084" s="18">
        <v>28</v>
      </c>
      <c r="C2084" s="18" t="s">
        <v>40</v>
      </c>
      <c r="D2084" s="18" t="s">
        <v>31</v>
      </c>
      <c r="E2084">
        <v>4.49</v>
      </c>
      <c r="F2084" s="18">
        <v>50</v>
      </c>
      <c r="G2084" s="18" t="s">
        <v>32</v>
      </c>
      <c r="H2084" s="18" t="s">
        <v>54</v>
      </c>
      <c r="I2084">
        <v>17.989999999999998</v>
      </c>
      <c r="J2084">
        <v>1</v>
      </c>
      <c r="K2084" t="s">
        <v>28</v>
      </c>
      <c r="L2084">
        <v>4</v>
      </c>
      <c r="M2084">
        <v>0.09</v>
      </c>
      <c r="N2084" t="s">
        <v>29</v>
      </c>
      <c r="O2084" t="str">
        <f t="shared" si="32"/>
        <v>26-35</v>
      </c>
    </row>
    <row r="2085" spans="1:15" x14ac:dyDescent="0.25">
      <c r="A2085" t="s">
        <v>2125</v>
      </c>
      <c r="B2085" s="18">
        <v>23</v>
      </c>
      <c r="C2085" s="18" t="s">
        <v>26</v>
      </c>
      <c r="D2085" s="18" t="s">
        <v>21</v>
      </c>
      <c r="E2085">
        <v>2.63</v>
      </c>
      <c r="F2085" s="18">
        <v>4</v>
      </c>
      <c r="G2085" s="18" t="s">
        <v>32</v>
      </c>
      <c r="H2085" s="18" t="s">
        <v>23</v>
      </c>
      <c r="I2085">
        <v>13.99</v>
      </c>
      <c r="J2085">
        <v>0</v>
      </c>
      <c r="K2085" t="s">
        <v>42</v>
      </c>
      <c r="L2085">
        <v>3</v>
      </c>
      <c r="M2085">
        <v>0.53</v>
      </c>
      <c r="N2085" t="s">
        <v>46</v>
      </c>
      <c r="O2085" t="str">
        <f t="shared" si="32"/>
        <v>18-25</v>
      </c>
    </row>
    <row r="2086" spans="1:15" x14ac:dyDescent="0.25">
      <c r="A2086" t="s">
        <v>2126</v>
      </c>
      <c r="B2086" s="18">
        <v>51</v>
      </c>
      <c r="C2086" s="18" t="s">
        <v>40</v>
      </c>
      <c r="D2086" s="18" t="s">
        <v>21</v>
      </c>
      <c r="E2086">
        <v>8.6300000000000008</v>
      </c>
      <c r="F2086" s="18">
        <v>23</v>
      </c>
      <c r="G2086" s="18" t="s">
        <v>32</v>
      </c>
      <c r="H2086" s="18" t="s">
        <v>56</v>
      </c>
      <c r="I2086">
        <v>13.99</v>
      </c>
      <c r="J2086">
        <v>0</v>
      </c>
      <c r="K2086" t="s">
        <v>36</v>
      </c>
      <c r="L2086">
        <v>1</v>
      </c>
      <c r="M2086">
        <v>0.36</v>
      </c>
      <c r="N2086" t="s">
        <v>29</v>
      </c>
      <c r="O2086" t="str">
        <f t="shared" si="32"/>
        <v>36-55</v>
      </c>
    </row>
    <row r="2087" spans="1:15" x14ac:dyDescent="0.25">
      <c r="A2087" t="s">
        <v>2127</v>
      </c>
      <c r="B2087" s="18">
        <v>36</v>
      </c>
      <c r="C2087" s="18" t="s">
        <v>40</v>
      </c>
      <c r="D2087" s="18" t="s">
        <v>21</v>
      </c>
      <c r="E2087">
        <v>8.8699999999999992</v>
      </c>
      <c r="F2087" s="18">
        <v>36</v>
      </c>
      <c r="G2087" s="18" t="s">
        <v>69</v>
      </c>
      <c r="H2087" s="18" t="s">
        <v>54</v>
      </c>
      <c r="I2087">
        <v>13.99</v>
      </c>
      <c r="J2087">
        <v>1</v>
      </c>
      <c r="K2087" t="s">
        <v>18</v>
      </c>
      <c r="L2087">
        <v>2</v>
      </c>
      <c r="M2087">
        <v>0.24</v>
      </c>
      <c r="N2087" t="s">
        <v>38</v>
      </c>
      <c r="O2087" t="str">
        <f t="shared" si="32"/>
        <v>36-55</v>
      </c>
    </row>
    <row r="2088" spans="1:15" x14ac:dyDescent="0.25">
      <c r="A2088" t="s">
        <v>2128</v>
      </c>
      <c r="B2088" s="18">
        <v>68</v>
      </c>
      <c r="C2088" s="18" t="s">
        <v>26</v>
      </c>
      <c r="D2088" s="18" t="s">
        <v>31</v>
      </c>
      <c r="E2088">
        <v>5.99</v>
      </c>
      <c r="F2088" s="18">
        <v>19</v>
      </c>
      <c r="G2088" s="18" t="s">
        <v>69</v>
      </c>
      <c r="H2088" s="18" t="s">
        <v>56</v>
      </c>
      <c r="I2088">
        <v>17.989999999999998</v>
      </c>
      <c r="J2088">
        <v>0</v>
      </c>
      <c r="K2088" t="s">
        <v>18</v>
      </c>
      <c r="L2088">
        <v>4</v>
      </c>
      <c r="M2088">
        <v>0.3</v>
      </c>
      <c r="N2088" t="s">
        <v>38</v>
      </c>
      <c r="O2088" t="str">
        <f t="shared" si="32"/>
        <v>56-100</v>
      </c>
    </row>
    <row r="2089" spans="1:15" x14ac:dyDescent="0.25">
      <c r="A2089" t="s">
        <v>2129</v>
      </c>
      <c r="B2089" s="18">
        <v>25</v>
      </c>
      <c r="C2089" s="18" t="s">
        <v>26</v>
      </c>
      <c r="D2089" s="18" t="s">
        <v>31</v>
      </c>
      <c r="E2089">
        <v>4.05</v>
      </c>
      <c r="F2089" s="18">
        <v>34</v>
      </c>
      <c r="G2089" s="18" t="s">
        <v>27</v>
      </c>
      <c r="H2089" s="18" t="s">
        <v>54</v>
      </c>
      <c r="I2089">
        <v>17.989999999999998</v>
      </c>
      <c r="J2089">
        <v>1</v>
      </c>
      <c r="K2089" t="s">
        <v>18</v>
      </c>
      <c r="L2089">
        <v>2</v>
      </c>
      <c r="M2089">
        <v>0.12</v>
      </c>
      <c r="N2089" t="s">
        <v>51</v>
      </c>
      <c r="O2089" t="str">
        <f t="shared" si="32"/>
        <v>18-25</v>
      </c>
    </row>
    <row r="2090" spans="1:15" x14ac:dyDescent="0.25">
      <c r="A2090" t="s">
        <v>2130</v>
      </c>
      <c r="B2090" s="18">
        <v>25</v>
      </c>
      <c r="C2090" s="18" t="s">
        <v>40</v>
      </c>
      <c r="D2090" s="18" t="s">
        <v>15</v>
      </c>
      <c r="E2090">
        <v>14.39</v>
      </c>
      <c r="F2090" s="18">
        <v>53</v>
      </c>
      <c r="G2090" s="18" t="s">
        <v>69</v>
      </c>
      <c r="H2090" s="18" t="s">
        <v>56</v>
      </c>
      <c r="I2090">
        <v>8.99</v>
      </c>
      <c r="J2090">
        <v>1</v>
      </c>
      <c r="K2090" t="s">
        <v>18</v>
      </c>
      <c r="L2090">
        <v>4</v>
      </c>
      <c r="M2090">
        <v>0.27</v>
      </c>
      <c r="N2090" t="s">
        <v>51</v>
      </c>
      <c r="O2090" t="str">
        <f t="shared" si="32"/>
        <v>18-25</v>
      </c>
    </row>
    <row r="2091" spans="1:15" x14ac:dyDescent="0.25">
      <c r="A2091" t="s">
        <v>2131</v>
      </c>
      <c r="B2091" s="18">
        <v>56</v>
      </c>
      <c r="C2091" s="18" t="s">
        <v>26</v>
      </c>
      <c r="D2091" s="18" t="s">
        <v>31</v>
      </c>
      <c r="E2091">
        <v>19.03</v>
      </c>
      <c r="F2091" s="18">
        <v>37</v>
      </c>
      <c r="G2091" s="18" t="s">
        <v>48</v>
      </c>
      <c r="H2091" s="18" t="s">
        <v>56</v>
      </c>
      <c r="I2091">
        <v>17.989999999999998</v>
      </c>
      <c r="J2091">
        <v>0</v>
      </c>
      <c r="K2091" t="s">
        <v>60</v>
      </c>
      <c r="L2091">
        <v>1</v>
      </c>
      <c r="M2091">
        <v>0.5</v>
      </c>
      <c r="N2091" t="s">
        <v>38</v>
      </c>
      <c r="O2091" t="str">
        <f t="shared" si="32"/>
        <v>56-100</v>
      </c>
    </row>
    <row r="2092" spans="1:15" x14ac:dyDescent="0.25">
      <c r="A2092" t="s">
        <v>2132</v>
      </c>
      <c r="B2092" s="18">
        <v>51</v>
      </c>
      <c r="C2092" s="18" t="s">
        <v>14</v>
      </c>
      <c r="D2092" s="18" t="s">
        <v>21</v>
      </c>
      <c r="E2092">
        <v>4.9800000000000004</v>
      </c>
      <c r="F2092" s="18">
        <v>28</v>
      </c>
      <c r="G2092" s="18" t="s">
        <v>48</v>
      </c>
      <c r="H2092" s="18" t="s">
        <v>56</v>
      </c>
      <c r="I2092">
        <v>13.99</v>
      </c>
      <c r="J2092">
        <v>1</v>
      </c>
      <c r="K2092" t="s">
        <v>18</v>
      </c>
      <c r="L2092">
        <v>5</v>
      </c>
      <c r="M2092">
        <v>0.17</v>
      </c>
      <c r="N2092" t="s">
        <v>24</v>
      </c>
      <c r="O2092" t="str">
        <f t="shared" si="32"/>
        <v>36-55</v>
      </c>
    </row>
    <row r="2093" spans="1:15" x14ac:dyDescent="0.25">
      <c r="A2093" t="s">
        <v>2133</v>
      </c>
      <c r="B2093" s="18">
        <v>57</v>
      </c>
      <c r="C2093" s="18" t="s">
        <v>14</v>
      </c>
      <c r="D2093" s="18" t="s">
        <v>15</v>
      </c>
      <c r="E2093">
        <v>27.17</v>
      </c>
      <c r="F2093" s="18">
        <v>38</v>
      </c>
      <c r="G2093" s="18" t="s">
        <v>48</v>
      </c>
      <c r="H2093" s="18" t="s">
        <v>17</v>
      </c>
      <c r="I2093">
        <v>8.99</v>
      </c>
      <c r="J2093">
        <v>0</v>
      </c>
      <c r="K2093" t="s">
        <v>42</v>
      </c>
      <c r="L2093">
        <v>5</v>
      </c>
      <c r="M2093">
        <v>0.7</v>
      </c>
      <c r="N2093" t="s">
        <v>46</v>
      </c>
      <c r="O2093" t="str">
        <f t="shared" si="32"/>
        <v>56-100</v>
      </c>
    </row>
    <row r="2094" spans="1:15" x14ac:dyDescent="0.25">
      <c r="A2094" t="s">
        <v>2134</v>
      </c>
      <c r="B2094" s="18">
        <v>24</v>
      </c>
      <c r="C2094" s="18" t="s">
        <v>14</v>
      </c>
      <c r="D2094" s="18" t="s">
        <v>21</v>
      </c>
      <c r="E2094">
        <v>5.81</v>
      </c>
      <c r="F2094" s="18">
        <v>32</v>
      </c>
      <c r="G2094" s="18" t="s">
        <v>69</v>
      </c>
      <c r="H2094" s="18" t="s">
        <v>17</v>
      </c>
      <c r="I2094">
        <v>13.99</v>
      </c>
      <c r="J2094">
        <v>0</v>
      </c>
      <c r="K2094" t="s">
        <v>42</v>
      </c>
      <c r="L2094">
        <v>4</v>
      </c>
      <c r="M2094">
        <v>0.18</v>
      </c>
      <c r="N2094" t="s">
        <v>38</v>
      </c>
      <c r="O2094" t="str">
        <f t="shared" si="32"/>
        <v>18-25</v>
      </c>
    </row>
    <row r="2095" spans="1:15" x14ac:dyDescent="0.25">
      <c r="A2095" t="s">
        <v>2135</v>
      </c>
      <c r="B2095" s="18">
        <v>23</v>
      </c>
      <c r="C2095" s="18" t="s">
        <v>40</v>
      </c>
      <c r="D2095" s="18" t="s">
        <v>21</v>
      </c>
      <c r="E2095">
        <v>0.28999999999999998</v>
      </c>
      <c r="F2095" s="18">
        <v>58</v>
      </c>
      <c r="G2095" s="18" t="s">
        <v>22</v>
      </c>
      <c r="H2095" s="18" t="s">
        <v>54</v>
      </c>
      <c r="I2095">
        <v>13.99</v>
      </c>
      <c r="J2095">
        <v>1</v>
      </c>
      <c r="K2095" t="s">
        <v>18</v>
      </c>
      <c r="L2095">
        <v>2</v>
      </c>
      <c r="M2095">
        <v>0</v>
      </c>
      <c r="N2095" t="s">
        <v>51</v>
      </c>
      <c r="O2095" t="str">
        <f t="shared" si="32"/>
        <v>18-25</v>
      </c>
    </row>
    <row r="2096" spans="1:15" x14ac:dyDescent="0.25">
      <c r="A2096" t="s">
        <v>2136</v>
      </c>
      <c r="B2096" s="18">
        <v>66</v>
      </c>
      <c r="C2096" s="18" t="s">
        <v>14</v>
      </c>
      <c r="D2096" s="18" t="s">
        <v>31</v>
      </c>
      <c r="E2096">
        <v>10.48</v>
      </c>
      <c r="F2096" s="18">
        <v>29</v>
      </c>
      <c r="G2096" s="18" t="s">
        <v>22</v>
      </c>
      <c r="H2096" s="18" t="s">
        <v>23</v>
      </c>
      <c r="I2096">
        <v>17.989999999999998</v>
      </c>
      <c r="J2096">
        <v>0</v>
      </c>
      <c r="K2096" t="s">
        <v>42</v>
      </c>
      <c r="L2096">
        <v>3</v>
      </c>
      <c r="M2096">
        <v>0.35</v>
      </c>
      <c r="N2096" t="s">
        <v>33</v>
      </c>
      <c r="O2096" t="str">
        <f t="shared" si="32"/>
        <v>56-100</v>
      </c>
    </row>
    <row r="2097" spans="1:15" x14ac:dyDescent="0.25">
      <c r="A2097" t="s">
        <v>2137</v>
      </c>
      <c r="B2097" s="18">
        <v>36</v>
      </c>
      <c r="C2097" s="18" t="s">
        <v>26</v>
      </c>
      <c r="D2097" s="18" t="s">
        <v>31</v>
      </c>
      <c r="E2097">
        <v>4.26</v>
      </c>
      <c r="F2097" s="18">
        <v>21</v>
      </c>
      <c r="G2097" s="18" t="s">
        <v>22</v>
      </c>
      <c r="H2097" s="18" t="s">
        <v>17</v>
      </c>
      <c r="I2097">
        <v>17.989999999999998</v>
      </c>
      <c r="J2097">
        <v>0</v>
      </c>
      <c r="K2097" t="s">
        <v>42</v>
      </c>
      <c r="L2097">
        <v>4</v>
      </c>
      <c r="M2097">
        <v>0.19</v>
      </c>
      <c r="N2097" t="s">
        <v>33</v>
      </c>
      <c r="O2097" t="str">
        <f t="shared" si="32"/>
        <v>36-55</v>
      </c>
    </row>
    <row r="2098" spans="1:15" x14ac:dyDescent="0.25">
      <c r="A2098" t="s">
        <v>2138</v>
      </c>
      <c r="B2098" s="18">
        <v>23</v>
      </c>
      <c r="C2098" s="18" t="s">
        <v>14</v>
      </c>
      <c r="D2098" s="18" t="s">
        <v>15</v>
      </c>
      <c r="E2098">
        <v>0.03</v>
      </c>
      <c r="F2098" s="18">
        <v>60</v>
      </c>
      <c r="G2098" s="18" t="s">
        <v>69</v>
      </c>
      <c r="H2098" s="18" t="s">
        <v>17</v>
      </c>
      <c r="I2098">
        <v>8.99</v>
      </c>
      <c r="J2098">
        <v>1</v>
      </c>
      <c r="K2098" t="s">
        <v>42</v>
      </c>
      <c r="L2098">
        <v>1</v>
      </c>
      <c r="M2098">
        <v>0</v>
      </c>
      <c r="N2098" t="s">
        <v>46</v>
      </c>
      <c r="O2098" t="str">
        <f t="shared" si="32"/>
        <v>18-25</v>
      </c>
    </row>
    <row r="2099" spans="1:15" x14ac:dyDescent="0.25">
      <c r="A2099" t="s">
        <v>2139</v>
      </c>
      <c r="B2099" s="18">
        <v>69</v>
      </c>
      <c r="C2099" s="18" t="s">
        <v>40</v>
      </c>
      <c r="D2099" s="18" t="s">
        <v>31</v>
      </c>
      <c r="E2099">
        <v>9.8000000000000007</v>
      </c>
      <c r="F2099" s="18">
        <v>56</v>
      </c>
      <c r="G2099" s="18" t="s">
        <v>32</v>
      </c>
      <c r="H2099" s="18" t="s">
        <v>17</v>
      </c>
      <c r="I2099">
        <v>17.989999999999998</v>
      </c>
      <c r="J2099">
        <v>1</v>
      </c>
      <c r="K2099" t="s">
        <v>18</v>
      </c>
      <c r="L2099">
        <v>2</v>
      </c>
      <c r="M2099">
        <v>0.17</v>
      </c>
      <c r="N2099" t="s">
        <v>51</v>
      </c>
      <c r="O2099" t="str">
        <f t="shared" si="32"/>
        <v>56-100</v>
      </c>
    </row>
    <row r="2100" spans="1:15" x14ac:dyDescent="0.25">
      <c r="A2100" t="s">
        <v>2140</v>
      </c>
      <c r="B2100" s="18">
        <v>21</v>
      </c>
      <c r="C2100" s="18" t="s">
        <v>40</v>
      </c>
      <c r="D2100" s="18" t="s">
        <v>21</v>
      </c>
      <c r="E2100">
        <v>13.79</v>
      </c>
      <c r="F2100" s="18">
        <v>39</v>
      </c>
      <c r="G2100" s="18" t="s">
        <v>27</v>
      </c>
      <c r="H2100" s="18" t="s">
        <v>23</v>
      </c>
      <c r="I2100">
        <v>13.99</v>
      </c>
      <c r="J2100">
        <v>0</v>
      </c>
      <c r="K2100" t="s">
        <v>42</v>
      </c>
      <c r="L2100">
        <v>5</v>
      </c>
      <c r="M2100">
        <v>0.34</v>
      </c>
      <c r="N2100" t="s">
        <v>33</v>
      </c>
      <c r="O2100" t="str">
        <f t="shared" si="32"/>
        <v>18-25</v>
      </c>
    </row>
    <row r="2101" spans="1:15" x14ac:dyDescent="0.25">
      <c r="A2101" t="s">
        <v>2141</v>
      </c>
      <c r="B2101" s="18">
        <v>27</v>
      </c>
      <c r="C2101" s="18" t="s">
        <v>40</v>
      </c>
      <c r="D2101" s="18" t="s">
        <v>31</v>
      </c>
      <c r="E2101">
        <v>18.170000000000002</v>
      </c>
      <c r="F2101" s="18">
        <v>60</v>
      </c>
      <c r="G2101" s="18" t="s">
        <v>69</v>
      </c>
      <c r="H2101" s="18" t="s">
        <v>23</v>
      </c>
      <c r="I2101">
        <v>17.989999999999998</v>
      </c>
      <c r="J2101">
        <v>1</v>
      </c>
      <c r="K2101" t="s">
        <v>42</v>
      </c>
      <c r="L2101">
        <v>2</v>
      </c>
      <c r="M2101">
        <v>0.3</v>
      </c>
      <c r="N2101" t="s">
        <v>51</v>
      </c>
      <c r="O2101" t="str">
        <f t="shared" si="32"/>
        <v>26-35</v>
      </c>
    </row>
    <row r="2102" spans="1:15" x14ac:dyDescent="0.25">
      <c r="A2102" t="s">
        <v>2142</v>
      </c>
      <c r="B2102" s="18">
        <v>58</v>
      </c>
      <c r="C2102" s="18" t="s">
        <v>40</v>
      </c>
      <c r="D2102" s="18" t="s">
        <v>31</v>
      </c>
      <c r="E2102">
        <v>27.98</v>
      </c>
      <c r="F2102" s="18">
        <v>8</v>
      </c>
      <c r="G2102" s="18" t="s">
        <v>69</v>
      </c>
      <c r="H2102" s="18" t="s">
        <v>23</v>
      </c>
      <c r="I2102">
        <v>17.989999999999998</v>
      </c>
      <c r="J2102">
        <v>0</v>
      </c>
      <c r="K2102" t="s">
        <v>28</v>
      </c>
      <c r="L2102">
        <v>1</v>
      </c>
      <c r="M2102">
        <v>3.11</v>
      </c>
      <c r="N2102" t="s">
        <v>38</v>
      </c>
      <c r="O2102" t="str">
        <f t="shared" si="32"/>
        <v>56-100</v>
      </c>
    </row>
    <row r="2103" spans="1:15" x14ac:dyDescent="0.25">
      <c r="A2103" t="s">
        <v>2143</v>
      </c>
      <c r="B2103" s="18">
        <v>37</v>
      </c>
      <c r="C2103" s="18" t="s">
        <v>14</v>
      </c>
      <c r="D2103" s="18" t="s">
        <v>21</v>
      </c>
      <c r="E2103">
        <v>10.84</v>
      </c>
      <c r="F2103" s="18">
        <v>29</v>
      </c>
      <c r="G2103" s="18" t="s">
        <v>69</v>
      </c>
      <c r="H2103" s="18" t="s">
        <v>23</v>
      </c>
      <c r="I2103">
        <v>13.99</v>
      </c>
      <c r="J2103">
        <v>0</v>
      </c>
      <c r="K2103" t="s">
        <v>28</v>
      </c>
      <c r="L2103">
        <v>4</v>
      </c>
      <c r="M2103">
        <v>0.36</v>
      </c>
      <c r="N2103" t="s">
        <v>24</v>
      </c>
      <c r="O2103" t="str">
        <f t="shared" si="32"/>
        <v>36-55</v>
      </c>
    </row>
    <row r="2104" spans="1:15" x14ac:dyDescent="0.25">
      <c r="A2104" t="s">
        <v>2144</v>
      </c>
      <c r="B2104" s="18">
        <v>45</v>
      </c>
      <c r="C2104" s="18" t="s">
        <v>40</v>
      </c>
      <c r="D2104" s="18" t="s">
        <v>31</v>
      </c>
      <c r="E2104">
        <v>2.7</v>
      </c>
      <c r="F2104" s="18">
        <v>2</v>
      </c>
      <c r="G2104" s="18" t="s">
        <v>22</v>
      </c>
      <c r="H2104" s="18" t="s">
        <v>17</v>
      </c>
      <c r="I2104">
        <v>17.989999999999998</v>
      </c>
      <c r="J2104">
        <v>0</v>
      </c>
      <c r="K2104" t="s">
        <v>60</v>
      </c>
      <c r="L2104">
        <v>4</v>
      </c>
      <c r="M2104">
        <v>0.9</v>
      </c>
      <c r="N2104" t="s">
        <v>24</v>
      </c>
      <c r="O2104" t="str">
        <f t="shared" si="32"/>
        <v>36-55</v>
      </c>
    </row>
    <row r="2105" spans="1:15" x14ac:dyDescent="0.25">
      <c r="A2105" t="s">
        <v>2145</v>
      </c>
      <c r="B2105" s="18">
        <v>25</v>
      </c>
      <c r="C2105" s="18" t="s">
        <v>26</v>
      </c>
      <c r="D2105" s="18" t="s">
        <v>31</v>
      </c>
      <c r="E2105">
        <v>28.54</v>
      </c>
      <c r="F2105" s="18">
        <v>50</v>
      </c>
      <c r="G2105" s="18" t="s">
        <v>22</v>
      </c>
      <c r="H2105" s="18" t="s">
        <v>56</v>
      </c>
      <c r="I2105">
        <v>17.989999999999998</v>
      </c>
      <c r="J2105">
        <v>0</v>
      </c>
      <c r="K2105" t="s">
        <v>42</v>
      </c>
      <c r="L2105">
        <v>2</v>
      </c>
      <c r="M2105">
        <v>0.56000000000000005</v>
      </c>
      <c r="N2105" t="s">
        <v>51</v>
      </c>
      <c r="O2105" t="str">
        <f t="shared" si="32"/>
        <v>18-25</v>
      </c>
    </row>
    <row r="2106" spans="1:15" x14ac:dyDescent="0.25">
      <c r="A2106" t="s">
        <v>2146</v>
      </c>
      <c r="B2106" s="18">
        <v>58</v>
      </c>
      <c r="C2106" s="18" t="s">
        <v>26</v>
      </c>
      <c r="D2106" s="18" t="s">
        <v>31</v>
      </c>
      <c r="E2106">
        <v>3.44</v>
      </c>
      <c r="F2106" s="18">
        <v>17</v>
      </c>
      <c r="G2106" s="18" t="s">
        <v>22</v>
      </c>
      <c r="H2106" s="18" t="s">
        <v>45</v>
      </c>
      <c r="I2106">
        <v>17.989999999999998</v>
      </c>
      <c r="J2106">
        <v>1</v>
      </c>
      <c r="K2106" t="s">
        <v>28</v>
      </c>
      <c r="L2106">
        <v>3</v>
      </c>
      <c r="M2106">
        <v>0.19</v>
      </c>
      <c r="N2106" t="s">
        <v>46</v>
      </c>
      <c r="O2106" t="str">
        <f t="shared" si="32"/>
        <v>56-100</v>
      </c>
    </row>
    <row r="2107" spans="1:15" x14ac:dyDescent="0.25">
      <c r="A2107" t="s">
        <v>2147</v>
      </c>
      <c r="B2107" s="18">
        <v>64</v>
      </c>
      <c r="C2107" s="18" t="s">
        <v>26</v>
      </c>
      <c r="D2107" s="18" t="s">
        <v>15</v>
      </c>
      <c r="E2107">
        <v>12.14</v>
      </c>
      <c r="F2107" s="18">
        <v>50</v>
      </c>
      <c r="G2107" s="18" t="s">
        <v>22</v>
      </c>
      <c r="H2107" s="18" t="s">
        <v>54</v>
      </c>
      <c r="I2107">
        <v>8.99</v>
      </c>
      <c r="J2107">
        <v>1</v>
      </c>
      <c r="K2107" t="s">
        <v>42</v>
      </c>
      <c r="L2107">
        <v>3</v>
      </c>
      <c r="M2107">
        <v>0.24</v>
      </c>
      <c r="N2107" t="s">
        <v>33</v>
      </c>
      <c r="O2107" t="str">
        <f t="shared" si="32"/>
        <v>56-100</v>
      </c>
    </row>
    <row r="2108" spans="1:15" x14ac:dyDescent="0.25">
      <c r="A2108" t="s">
        <v>2148</v>
      </c>
      <c r="B2108" s="18">
        <v>19</v>
      </c>
      <c r="C2108" s="18" t="s">
        <v>26</v>
      </c>
      <c r="D2108" s="18" t="s">
        <v>21</v>
      </c>
      <c r="E2108">
        <v>10.38</v>
      </c>
      <c r="F2108" s="18">
        <v>58</v>
      </c>
      <c r="G2108" s="18" t="s">
        <v>22</v>
      </c>
      <c r="H2108" s="18" t="s">
        <v>45</v>
      </c>
      <c r="I2108">
        <v>13.99</v>
      </c>
      <c r="J2108">
        <v>0</v>
      </c>
      <c r="K2108" t="s">
        <v>42</v>
      </c>
      <c r="L2108">
        <v>5</v>
      </c>
      <c r="M2108">
        <v>0.18</v>
      </c>
      <c r="N2108" t="s">
        <v>51</v>
      </c>
      <c r="O2108" t="str">
        <f t="shared" si="32"/>
        <v>18-25</v>
      </c>
    </row>
    <row r="2109" spans="1:15" x14ac:dyDescent="0.25">
      <c r="A2109" t="s">
        <v>2149</v>
      </c>
      <c r="B2109" s="18">
        <v>44</v>
      </c>
      <c r="C2109" s="18" t="s">
        <v>14</v>
      </c>
      <c r="D2109" s="18" t="s">
        <v>15</v>
      </c>
      <c r="E2109">
        <v>26.37</v>
      </c>
      <c r="F2109" s="18">
        <v>21</v>
      </c>
      <c r="G2109" s="18" t="s">
        <v>32</v>
      </c>
      <c r="H2109" s="18" t="s">
        <v>23</v>
      </c>
      <c r="I2109">
        <v>8.99</v>
      </c>
      <c r="J2109">
        <v>0</v>
      </c>
      <c r="K2109" t="s">
        <v>42</v>
      </c>
      <c r="L2109">
        <v>5</v>
      </c>
      <c r="M2109">
        <v>1.2</v>
      </c>
      <c r="N2109" t="s">
        <v>38</v>
      </c>
      <c r="O2109" t="str">
        <f t="shared" si="32"/>
        <v>36-55</v>
      </c>
    </row>
    <row r="2110" spans="1:15" x14ac:dyDescent="0.25">
      <c r="A2110" t="s">
        <v>2150</v>
      </c>
      <c r="B2110" s="18">
        <v>57</v>
      </c>
      <c r="C2110" s="18" t="s">
        <v>40</v>
      </c>
      <c r="D2110" s="18" t="s">
        <v>15</v>
      </c>
      <c r="E2110">
        <v>0.06</v>
      </c>
      <c r="F2110" s="18">
        <v>39</v>
      </c>
      <c r="G2110" s="18" t="s">
        <v>69</v>
      </c>
      <c r="H2110" s="18" t="s">
        <v>17</v>
      </c>
      <c r="I2110">
        <v>8.99</v>
      </c>
      <c r="J2110">
        <v>1</v>
      </c>
      <c r="K2110" t="s">
        <v>28</v>
      </c>
      <c r="L2110">
        <v>4</v>
      </c>
      <c r="M2110">
        <v>0</v>
      </c>
      <c r="N2110" t="s">
        <v>24</v>
      </c>
      <c r="O2110" t="str">
        <f t="shared" si="32"/>
        <v>56-100</v>
      </c>
    </row>
    <row r="2111" spans="1:15" x14ac:dyDescent="0.25">
      <c r="A2111" t="s">
        <v>2151</v>
      </c>
      <c r="B2111" s="18">
        <v>26</v>
      </c>
      <c r="C2111" s="18" t="s">
        <v>26</v>
      </c>
      <c r="D2111" s="18" t="s">
        <v>31</v>
      </c>
      <c r="E2111">
        <v>0.97</v>
      </c>
      <c r="F2111" s="18">
        <v>49</v>
      </c>
      <c r="G2111" s="18" t="s">
        <v>48</v>
      </c>
      <c r="H2111" s="18" t="s">
        <v>23</v>
      </c>
      <c r="I2111">
        <v>17.989999999999998</v>
      </c>
      <c r="J2111">
        <v>1</v>
      </c>
      <c r="K2111" t="s">
        <v>42</v>
      </c>
      <c r="L2111">
        <v>1</v>
      </c>
      <c r="M2111">
        <v>0.02</v>
      </c>
      <c r="N2111" t="s">
        <v>19</v>
      </c>
      <c r="O2111" t="str">
        <f t="shared" si="32"/>
        <v>26-35</v>
      </c>
    </row>
    <row r="2112" spans="1:15" x14ac:dyDescent="0.25">
      <c r="A2112" t="s">
        <v>2152</v>
      </c>
      <c r="B2112" s="18">
        <v>37</v>
      </c>
      <c r="C2112" s="18" t="s">
        <v>40</v>
      </c>
      <c r="D2112" s="18" t="s">
        <v>15</v>
      </c>
      <c r="E2112">
        <v>3.05</v>
      </c>
      <c r="F2112" s="18">
        <v>15</v>
      </c>
      <c r="G2112" s="18" t="s">
        <v>48</v>
      </c>
      <c r="H2112" s="18" t="s">
        <v>56</v>
      </c>
      <c r="I2112">
        <v>8.99</v>
      </c>
      <c r="J2112">
        <v>1</v>
      </c>
      <c r="K2112" t="s">
        <v>18</v>
      </c>
      <c r="L2112">
        <v>3</v>
      </c>
      <c r="M2112">
        <v>0.19</v>
      </c>
      <c r="N2112" t="s">
        <v>24</v>
      </c>
      <c r="O2112" t="str">
        <f t="shared" si="32"/>
        <v>36-55</v>
      </c>
    </row>
    <row r="2113" spans="1:15" x14ac:dyDescent="0.25">
      <c r="A2113" t="s">
        <v>2153</v>
      </c>
      <c r="B2113" s="18">
        <v>63</v>
      </c>
      <c r="C2113" s="18" t="s">
        <v>14</v>
      </c>
      <c r="D2113" s="18" t="s">
        <v>21</v>
      </c>
      <c r="E2113">
        <v>0.83</v>
      </c>
      <c r="F2113" s="18">
        <v>41</v>
      </c>
      <c r="G2113" s="18" t="s">
        <v>27</v>
      </c>
      <c r="H2113" s="18" t="s">
        <v>23</v>
      </c>
      <c r="I2113">
        <v>13.99</v>
      </c>
      <c r="J2113">
        <v>1</v>
      </c>
      <c r="K2113" t="s">
        <v>18</v>
      </c>
      <c r="L2113">
        <v>2</v>
      </c>
      <c r="M2113">
        <v>0.02</v>
      </c>
      <c r="N2113" t="s">
        <v>46</v>
      </c>
      <c r="O2113" t="str">
        <f t="shared" si="32"/>
        <v>56-100</v>
      </c>
    </row>
    <row r="2114" spans="1:15" x14ac:dyDescent="0.25">
      <c r="A2114" t="s">
        <v>2154</v>
      </c>
      <c r="B2114" s="18">
        <v>59</v>
      </c>
      <c r="C2114" s="18" t="s">
        <v>26</v>
      </c>
      <c r="D2114" s="18" t="s">
        <v>15</v>
      </c>
      <c r="E2114">
        <v>12.13</v>
      </c>
      <c r="F2114" s="18">
        <v>23</v>
      </c>
      <c r="G2114" s="18" t="s">
        <v>27</v>
      </c>
      <c r="H2114" s="18" t="s">
        <v>17</v>
      </c>
      <c r="I2114">
        <v>8.99</v>
      </c>
      <c r="J2114">
        <v>0</v>
      </c>
      <c r="K2114" t="s">
        <v>36</v>
      </c>
      <c r="L2114">
        <v>5</v>
      </c>
      <c r="M2114">
        <v>0.51</v>
      </c>
      <c r="N2114" t="s">
        <v>29</v>
      </c>
      <c r="O2114" t="str">
        <f t="shared" ref="O2114:O2177" si="33">IF(B2114&lt;=25,"18-25",IF(B2114&lt;=35,"26-35",IF(B2114&lt;=55,"36-55",IF(B2114&gt;=56,"56-100"))))</f>
        <v>56-100</v>
      </c>
    </row>
    <row r="2115" spans="1:15" x14ac:dyDescent="0.25">
      <c r="A2115" t="s">
        <v>2155</v>
      </c>
      <c r="B2115" s="18">
        <v>65</v>
      </c>
      <c r="C2115" s="18" t="s">
        <v>26</v>
      </c>
      <c r="D2115" s="18" t="s">
        <v>15</v>
      </c>
      <c r="E2115">
        <v>11.25</v>
      </c>
      <c r="F2115" s="18">
        <v>22</v>
      </c>
      <c r="G2115" s="18" t="s">
        <v>32</v>
      </c>
      <c r="H2115" s="18" t="s">
        <v>54</v>
      </c>
      <c r="I2115">
        <v>8.99</v>
      </c>
      <c r="J2115">
        <v>1</v>
      </c>
      <c r="K2115" t="s">
        <v>28</v>
      </c>
      <c r="L2115">
        <v>3</v>
      </c>
      <c r="M2115">
        <v>0.49</v>
      </c>
      <c r="N2115" t="s">
        <v>29</v>
      </c>
      <c r="O2115" t="str">
        <f t="shared" si="33"/>
        <v>56-100</v>
      </c>
    </row>
    <row r="2116" spans="1:15" x14ac:dyDescent="0.25">
      <c r="A2116" t="s">
        <v>2156</v>
      </c>
      <c r="B2116" s="18">
        <v>18</v>
      </c>
      <c r="C2116" s="18" t="s">
        <v>14</v>
      </c>
      <c r="D2116" s="18" t="s">
        <v>31</v>
      </c>
      <c r="E2116">
        <v>2.19</v>
      </c>
      <c r="F2116" s="18">
        <v>24</v>
      </c>
      <c r="G2116" s="18" t="s">
        <v>16</v>
      </c>
      <c r="H2116" s="18" t="s">
        <v>23</v>
      </c>
      <c r="I2116">
        <v>17.989999999999998</v>
      </c>
      <c r="J2116">
        <v>1</v>
      </c>
      <c r="K2116" t="s">
        <v>28</v>
      </c>
      <c r="L2116">
        <v>1</v>
      </c>
      <c r="M2116">
        <v>0.09</v>
      </c>
      <c r="N2116" t="s">
        <v>51</v>
      </c>
      <c r="O2116" t="str">
        <f t="shared" si="33"/>
        <v>18-25</v>
      </c>
    </row>
    <row r="2117" spans="1:15" x14ac:dyDescent="0.25">
      <c r="A2117" t="s">
        <v>2157</v>
      </c>
      <c r="B2117" s="18">
        <v>49</v>
      </c>
      <c r="C2117" s="18" t="s">
        <v>26</v>
      </c>
      <c r="D2117" s="18" t="s">
        <v>15</v>
      </c>
      <c r="E2117">
        <v>17.05</v>
      </c>
      <c r="F2117" s="18">
        <v>16</v>
      </c>
      <c r="G2117" s="18" t="s">
        <v>22</v>
      </c>
      <c r="H2117" s="18" t="s">
        <v>45</v>
      </c>
      <c r="I2117">
        <v>8.99</v>
      </c>
      <c r="J2117">
        <v>0</v>
      </c>
      <c r="K2117" t="s">
        <v>42</v>
      </c>
      <c r="L2117">
        <v>4</v>
      </c>
      <c r="M2117">
        <v>1</v>
      </c>
      <c r="N2117" t="s">
        <v>33</v>
      </c>
      <c r="O2117" t="str">
        <f t="shared" si="33"/>
        <v>36-55</v>
      </c>
    </row>
    <row r="2118" spans="1:15" x14ac:dyDescent="0.25">
      <c r="A2118" t="s">
        <v>2158</v>
      </c>
      <c r="B2118" s="18">
        <v>59</v>
      </c>
      <c r="C2118" s="18" t="s">
        <v>26</v>
      </c>
      <c r="D2118" s="18" t="s">
        <v>15</v>
      </c>
      <c r="E2118">
        <v>17.34</v>
      </c>
      <c r="F2118" s="18">
        <v>40</v>
      </c>
      <c r="G2118" s="18" t="s">
        <v>22</v>
      </c>
      <c r="H2118" s="18" t="s">
        <v>23</v>
      </c>
      <c r="I2118">
        <v>8.99</v>
      </c>
      <c r="J2118">
        <v>1</v>
      </c>
      <c r="K2118" t="s">
        <v>36</v>
      </c>
      <c r="L2118">
        <v>3</v>
      </c>
      <c r="M2118">
        <v>0.42</v>
      </c>
      <c r="N2118" t="s">
        <v>46</v>
      </c>
      <c r="O2118" t="str">
        <f t="shared" si="33"/>
        <v>56-100</v>
      </c>
    </row>
    <row r="2119" spans="1:15" x14ac:dyDescent="0.25">
      <c r="A2119" t="s">
        <v>2159</v>
      </c>
      <c r="B2119" s="18">
        <v>25</v>
      </c>
      <c r="C2119" s="18" t="s">
        <v>26</v>
      </c>
      <c r="D2119" s="18" t="s">
        <v>31</v>
      </c>
      <c r="E2119">
        <v>0.27</v>
      </c>
      <c r="F2119" s="18">
        <v>60</v>
      </c>
      <c r="G2119" s="18" t="s">
        <v>69</v>
      </c>
      <c r="H2119" s="18" t="s">
        <v>56</v>
      </c>
      <c r="I2119">
        <v>17.989999999999998</v>
      </c>
      <c r="J2119">
        <v>1</v>
      </c>
      <c r="K2119" t="s">
        <v>18</v>
      </c>
      <c r="L2119">
        <v>1</v>
      </c>
      <c r="M2119">
        <v>0</v>
      </c>
      <c r="N2119" t="s">
        <v>29</v>
      </c>
      <c r="O2119" t="str">
        <f t="shared" si="33"/>
        <v>18-25</v>
      </c>
    </row>
    <row r="2120" spans="1:15" x14ac:dyDescent="0.25">
      <c r="A2120" t="s">
        <v>2160</v>
      </c>
      <c r="B2120" s="18">
        <v>25</v>
      </c>
      <c r="C2120" s="18" t="s">
        <v>14</v>
      </c>
      <c r="D2120" s="18" t="s">
        <v>15</v>
      </c>
      <c r="E2120">
        <v>17.899999999999999</v>
      </c>
      <c r="F2120" s="18">
        <v>3</v>
      </c>
      <c r="G2120" s="18" t="s">
        <v>32</v>
      </c>
      <c r="H2120" s="18" t="s">
        <v>56</v>
      </c>
      <c r="I2120">
        <v>8.99</v>
      </c>
      <c r="J2120">
        <v>0</v>
      </c>
      <c r="K2120" t="s">
        <v>28</v>
      </c>
      <c r="L2120">
        <v>3</v>
      </c>
      <c r="M2120">
        <v>4.47</v>
      </c>
      <c r="N2120" t="s">
        <v>38</v>
      </c>
      <c r="O2120" t="str">
        <f t="shared" si="33"/>
        <v>18-25</v>
      </c>
    </row>
    <row r="2121" spans="1:15" x14ac:dyDescent="0.25">
      <c r="A2121" t="s">
        <v>2161</v>
      </c>
      <c r="B2121" s="18">
        <v>48</v>
      </c>
      <c r="C2121" s="18" t="s">
        <v>40</v>
      </c>
      <c r="D2121" s="18" t="s">
        <v>21</v>
      </c>
      <c r="E2121">
        <v>5.33</v>
      </c>
      <c r="F2121" s="18">
        <v>31</v>
      </c>
      <c r="G2121" s="18" t="s">
        <v>69</v>
      </c>
      <c r="H2121" s="18" t="s">
        <v>56</v>
      </c>
      <c r="I2121">
        <v>13.99</v>
      </c>
      <c r="J2121">
        <v>1</v>
      </c>
      <c r="K2121" t="s">
        <v>28</v>
      </c>
      <c r="L2121">
        <v>3</v>
      </c>
      <c r="M2121">
        <v>0.17</v>
      </c>
      <c r="N2121" t="s">
        <v>51</v>
      </c>
      <c r="O2121" t="str">
        <f t="shared" si="33"/>
        <v>36-55</v>
      </c>
    </row>
    <row r="2122" spans="1:15" x14ac:dyDescent="0.25">
      <c r="A2122" t="s">
        <v>2162</v>
      </c>
      <c r="B2122" s="18">
        <v>26</v>
      </c>
      <c r="C2122" s="18" t="s">
        <v>14</v>
      </c>
      <c r="D2122" s="18" t="s">
        <v>15</v>
      </c>
      <c r="E2122">
        <v>0.75</v>
      </c>
      <c r="F2122" s="18">
        <v>59</v>
      </c>
      <c r="G2122" s="18" t="s">
        <v>69</v>
      </c>
      <c r="H2122" s="18" t="s">
        <v>56</v>
      </c>
      <c r="I2122">
        <v>8.99</v>
      </c>
      <c r="J2122">
        <v>1</v>
      </c>
      <c r="K2122" t="s">
        <v>28</v>
      </c>
      <c r="L2122">
        <v>2</v>
      </c>
      <c r="M2122">
        <v>0.01</v>
      </c>
      <c r="N2122" t="s">
        <v>33</v>
      </c>
      <c r="O2122" t="str">
        <f t="shared" si="33"/>
        <v>26-35</v>
      </c>
    </row>
    <row r="2123" spans="1:15" x14ac:dyDescent="0.25">
      <c r="A2123" t="s">
        <v>2163</v>
      </c>
      <c r="B2123" s="18">
        <v>25</v>
      </c>
      <c r="C2123" s="18" t="s">
        <v>40</v>
      </c>
      <c r="D2123" s="18" t="s">
        <v>21</v>
      </c>
      <c r="E2123">
        <v>4.45</v>
      </c>
      <c r="F2123" s="18">
        <v>41</v>
      </c>
      <c r="G2123" s="18" t="s">
        <v>69</v>
      </c>
      <c r="H2123" s="18" t="s">
        <v>17</v>
      </c>
      <c r="I2123">
        <v>13.99</v>
      </c>
      <c r="J2123">
        <v>1</v>
      </c>
      <c r="K2123" t="s">
        <v>18</v>
      </c>
      <c r="L2123">
        <v>2</v>
      </c>
      <c r="M2123">
        <v>0.11</v>
      </c>
      <c r="N2123" t="s">
        <v>51</v>
      </c>
      <c r="O2123" t="str">
        <f t="shared" si="33"/>
        <v>18-25</v>
      </c>
    </row>
    <row r="2124" spans="1:15" x14ac:dyDescent="0.25">
      <c r="A2124" t="s">
        <v>2164</v>
      </c>
      <c r="B2124" s="18">
        <v>42</v>
      </c>
      <c r="C2124" s="18" t="s">
        <v>26</v>
      </c>
      <c r="D2124" s="18" t="s">
        <v>21</v>
      </c>
      <c r="E2124">
        <v>2.96</v>
      </c>
      <c r="F2124" s="18">
        <v>30</v>
      </c>
      <c r="G2124" s="18" t="s">
        <v>22</v>
      </c>
      <c r="H2124" s="18" t="s">
        <v>17</v>
      </c>
      <c r="I2124">
        <v>13.99</v>
      </c>
      <c r="J2124">
        <v>0</v>
      </c>
      <c r="K2124" t="s">
        <v>42</v>
      </c>
      <c r="L2124">
        <v>5</v>
      </c>
      <c r="M2124">
        <v>0.1</v>
      </c>
      <c r="N2124" t="s">
        <v>24</v>
      </c>
      <c r="O2124" t="str">
        <f t="shared" si="33"/>
        <v>36-55</v>
      </c>
    </row>
    <row r="2125" spans="1:15" x14ac:dyDescent="0.25">
      <c r="A2125" t="s">
        <v>2165</v>
      </c>
      <c r="B2125" s="18">
        <v>33</v>
      </c>
      <c r="C2125" s="18" t="s">
        <v>26</v>
      </c>
      <c r="D2125" s="18" t="s">
        <v>15</v>
      </c>
      <c r="E2125">
        <v>0.6</v>
      </c>
      <c r="F2125" s="18">
        <v>41</v>
      </c>
      <c r="G2125" s="18" t="s">
        <v>48</v>
      </c>
      <c r="H2125" s="18" t="s">
        <v>56</v>
      </c>
      <c r="I2125">
        <v>8.99</v>
      </c>
      <c r="J2125">
        <v>1</v>
      </c>
      <c r="K2125" t="s">
        <v>36</v>
      </c>
      <c r="L2125">
        <v>3</v>
      </c>
      <c r="M2125">
        <v>0.01</v>
      </c>
      <c r="N2125" t="s">
        <v>51</v>
      </c>
      <c r="O2125" t="str">
        <f t="shared" si="33"/>
        <v>26-35</v>
      </c>
    </row>
    <row r="2126" spans="1:15" x14ac:dyDescent="0.25">
      <c r="A2126" t="s">
        <v>2166</v>
      </c>
      <c r="B2126" s="18">
        <v>58</v>
      </c>
      <c r="C2126" s="18" t="s">
        <v>40</v>
      </c>
      <c r="D2126" s="18" t="s">
        <v>21</v>
      </c>
      <c r="E2126">
        <v>10.77</v>
      </c>
      <c r="F2126" s="18">
        <v>44</v>
      </c>
      <c r="G2126" s="18" t="s">
        <v>32</v>
      </c>
      <c r="H2126" s="18" t="s">
        <v>17</v>
      </c>
      <c r="I2126">
        <v>13.99</v>
      </c>
      <c r="J2126">
        <v>1</v>
      </c>
      <c r="K2126" t="s">
        <v>42</v>
      </c>
      <c r="L2126">
        <v>1</v>
      </c>
      <c r="M2126">
        <v>0.24</v>
      </c>
      <c r="N2126" t="s">
        <v>38</v>
      </c>
      <c r="O2126" t="str">
        <f t="shared" si="33"/>
        <v>56-100</v>
      </c>
    </row>
    <row r="2127" spans="1:15" x14ac:dyDescent="0.25">
      <c r="A2127" t="s">
        <v>2167</v>
      </c>
      <c r="B2127" s="18">
        <v>66</v>
      </c>
      <c r="C2127" s="18" t="s">
        <v>26</v>
      </c>
      <c r="D2127" s="18" t="s">
        <v>31</v>
      </c>
      <c r="E2127">
        <v>13.36</v>
      </c>
      <c r="F2127" s="18">
        <v>15</v>
      </c>
      <c r="G2127" s="18" t="s">
        <v>16</v>
      </c>
      <c r="H2127" s="18" t="s">
        <v>54</v>
      </c>
      <c r="I2127">
        <v>17.989999999999998</v>
      </c>
      <c r="J2127">
        <v>0</v>
      </c>
      <c r="K2127" t="s">
        <v>18</v>
      </c>
      <c r="L2127">
        <v>5</v>
      </c>
      <c r="M2127">
        <v>0.83</v>
      </c>
      <c r="N2127" t="s">
        <v>24</v>
      </c>
      <c r="O2127" t="str">
        <f t="shared" si="33"/>
        <v>56-100</v>
      </c>
    </row>
    <row r="2128" spans="1:15" x14ac:dyDescent="0.25">
      <c r="A2128" t="s">
        <v>2168</v>
      </c>
      <c r="B2128" s="18">
        <v>42</v>
      </c>
      <c r="C2128" s="18" t="s">
        <v>40</v>
      </c>
      <c r="D2128" s="18" t="s">
        <v>15</v>
      </c>
      <c r="E2128">
        <v>20.9</v>
      </c>
      <c r="F2128" s="18">
        <v>42</v>
      </c>
      <c r="G2128" s="18" t="s">
        <v>22</v>
      </c>
      <c r="H2128" s="18" t="s">
        <v>56</v>
      </c>
      <c r="I2128">
        <v>8.99</v>
      </c>
      <c r="J2128">
        <v>1</v>
      </c>
      <c r="K2128" t="s">
        <v>60</v>
      </c>
      <c r="L2128">
        <v>3</v>
      </c>
      <c r="M2128">
        <v>0.49</v>
      </c>
      <c r="N2128" t="s">
        <v>29</v>
      </c>
      <c r="O2128" t="str">
        <f t="shared" si="33"/>
        <v>36-55</v>
      </c>
    </row>
    <row r="2129" spans="1:15" x14ac:dyDescent="0.25">
      <c r="A2129" t="s">
        <v>2169</v>
      </c>
      <c r="B2129" s="18">
        <v>50</v>
      </c>
      <c r="C2129" s="18" t="s">
        <v>40</v>
      </c>
      <c r="D2129" s="18" t="s">
        <v>31</v>
      </c>
      <c r="E2129">
        <v>7.18</v>
      </c>
      <c r="F2129" s="18">
        <v>23</v>
      </c>
      <c r="G2129" s="18" t="s">
        <v>69</v>
      </c>
      <c r="H2129" s="18" t="s">
        <v>17</v>
      </c>
      <c r="I2129">
        <v>17.989999999999998</v>
      </c>
      <c r="J2129">
        <v>0</v>
      </c>
      <c r="K2129" t="s">
        <v>60</v>
      </c>
      <c r="L2129">
        <v>3</v>
      </c>
      <c r="M2129">
        <v>0.3</v>
      </c>
      <c r="N2129" t="s">
        <v>19</v>
      </c>
      <c r="O2129" t="str">
        <f t="shared" si="33"/>
        <v>36-55</v>
      </c>
    </row>
    <row r="2130" spans="1:15" x14ac:dyDescent="0.25">
      <c r="A2130" t="s">
        <v>2170</v>
      </c>
      <c r="B2130" s="18">
        <v>40</v>
      </c>
      <c r="C2130" s="18" t="s">
        <v>14</v>
      </c>
      <c r="D2130" s="18" t="s">
        <v>15</v>
      </c>
      <c r="E2130">
        <v>14.01</v>
      </c>
      <c r="F2130" s="18">
        <v>14</v>
      </c>
      <c r="G2130" s="18" t="s">
        <v>22</v>
      </c>
      <c r="H2130" s="18" t="s">
        <v>45</v>
      </c>
      <c r="I2130">
        <v>8.99</v>
      </c>
      <c r="J2130">
        <v>0</v>
      </c>
      <c r="K2130" t="s">
        <v>36</v>
      </c>
      <c r="L2130">
        <v>3</v>
      </c>
      <c r="M2130">
        <v>0.93</v>
      </c>
      <c r="N2130" t="s">
        <v>38</v>
      </c>
      <c r="O2130" t="str">
        <f t="shared" si="33"/>
        <v>36-55</v>
      </c>
    </row>
    <row r="2131" spans="1:15" x14ac:dyDescent="0.25">
      <c r="A2131" t="s">
        <v>2171</v>
      </c>
      <c r="B2131" s="18">
        <v>36</v>
      </c>
      <c r="C2131" s="18" t="s">
        <v>26</v>
      </c>
      <c r="D2131" s="18" t="s">
        <v>31</v>
      </c>
      <c r="E2131">
        <v>16.68</v>
      </c>
      <c r="F2131" s="18">
        <v>60</v>
      </c>
      <c r="G2131" s="18" t="s">
        <v>16</v>
      </c>
      <c r="H2131" s="18" t="s">
        <v>17</v>
      </c>
      <c r="I2131">
        <v>17.989999999999998</v>
      </c>
      <c r="J2131">
        <v>0</v>
      </c>
      <c r="K2131" t="s">
        <v>60</v>
      </c>
      <c r="L2131">
        <v>5</v>
      </c>
      <c r="M2131">
        <v>0.27</v>
      </c>
      <c r="N2131" t="s">
        <v>33</v>
      </c>
      <c r="O2131" t="str">
        <f t="shared" si="33"/>
        <v>36-55</v>
      </c>
    </row>
    <row r="2132" spans="1:15" x14ac:dyDescent="0.25">
      <c r="A2132" t="s">
        <v>2172</v>
      </c>
      <c r="B2132" s="18">
        <v>48</v>
      </c>
      <c r="C2132" s="18" t="s">
        <v>14</v>
      </c>
      <c r="D2132" s="18" t="s">
        <v>31</v>
      </c>
      <c r="E2132">
        <v>1.67</v>
      </c>
      <c r="F2132" s="18">
        <v>14</v>
      </c>
      <c r="G2132" s="18" t="s">
        <v>27</v>
      </c>
      <c r="H2132" s="18" t="s">
        <v>45</v>
      </c>
      <c r="I2132">
        <v>17.989999999999998</v>
      </c>
      <c r="J2132">
        <v>1</v>
      </c>
      <c r="K2132" t="s">
        <v>18</v>
      </c>
      <c r="L2132">
        <v>3</v>
      </c>
      <c r="M2132">
        <v>0.11</v>
      </c>
      <c r="N2132" t="s">
        <v>24</v>
      </c>
      <c r="O2132" t="str">
        <f t="shared" si="33"/>
        <v>36-55</v>
      </c>
    </row>
    <row r="2133" spans="1:15" x14ac:dyDescent="0.25">
      <c r="A2133" t="s">
        <v>2173</v>
      </c>
      <c r="B2133" s="18">
        <v>60</v>
      </c>
      <c r="C2133" s="18" t="s">
        <v>14</v>
      </c>
      <c r="D2133" s="18" t="s">
        <v>15</v>
      </c>
      <c r="E2133">
        <v>14.45</v>
      </c>
      <c r="F2133" s="18">
        <v>52</v>
      </c>
      <c r="G2133" s="18" t="s">
        <v>32</v>
      </c>
      <c r="H2133" s="18" t="s">
        <v>17</v>
      </c>
      <c r="I2133">
        <v>8.99</v>
      </c>
      <c r="J2133">
        <v>1</v>
      </c>
      <c r="K2133" t="s">
        <v>42</v>
      </c>
      <c r="L2133">
        <v>5</v>
      </c>
      <c r="M2133">
        <v>0.27</v>
      </c>
      <c r="N2133" t="s">
        <v>29</v>
      </c>
      <c r="O2133" t="str">
        <f t="shared" si="33"/>
        <v>56-100</v>
      </c>
    </row>
    <row r="2134" spans="1:15" x14ac:dyDescent="0.25">
      <c r="A2134" t="s">
        <v>2174</v>
      </c>
      <c r="B2134" s="18">
        <v>42</v>
      </c>
      <c r="C2134" s="18" t="s">
        <v>40</v>
      </c>
      <c r="D2134" s="18" t="s">
        <v>21</v>
      </c>
      <c r="E2134">
        <v>7.63</v>
      </c>
      <c r="F2134" s="18">
        <v>32</v>
      </c>
      <c r="G2134" s="18" t="s">
        <v>32</v>
      </c>
      <c r="H2134" s="18" t="s">
        <v>56</v>
      </c>
      <c r="I2134">
        <v>13.99</v>
      </c>
      <c r="J2134">
        <v>1</v>
      </c>
      <c r="K2134" t="s">
        <v>60</v>
      </c>
      <c r="L2134">
        <v>2</v>
      </c>
      <c r="M2134">
        <v>0.23</v>
      </c>
      <c r="N2134" t="s">
        <v>19</v>
      </c>
      <c r="O2134" t="str">
        <f t="shared" si="33"/>
        <v>36-55</v>
      </c>
    </row>
    <row r="2135" spans="1:15" x14ac:dyDescent="0.25">
      <c r="A2135" t="s">
        <v>2175</v>
      </c>
      <c r="B2135" s="18">
        <v>31</v>
      </c>
      <c r="C2135" s="18" t="s">
        <v>40</v>
      </c>
      <c r="D2135" s="18" t="s">
        <v>21</v>
      </c>
      <c r="E2135">
        <v>6.29</v>
      </c>
      <c r="F2135" s="18">
        <v>24</v>
      </c>
      <c r="G2135" s="18" t="s">
        <v>27</v>
      </c>
      <c r="H2135" s="18" t="s">
        <v>45</v>
      </c>
      <c r="I2135">
        <v>13.99</v>
      </c>
      <c r="J2135">
        <v>0</v>
      </c>
      <c r="K2135" t="s">
        <v>18</v>
      </c>
      <c r="L2135">
        <v>3</v>
      </c>
      <c r="M2135">
        <v>0.25</v>
      </c>
      <c r="N2135" t="s">
        <v>24</v>
      </c>
      <c r="O2135" t="str">
        <f t="shared" si="33"/>
        <v>26-35</v>
      </c>
    </row>
    <row r="2136" spans="1:15" x14ac:dyDescent="0.25">
      <c r="A2136" t="s">
        <v>2176</v>
      </c>
      <c r="B2136" s="18">
        <v>34</v>
      </c>
      <c r="C2136" s="18" t="s">
        <v>40</v>
      </c>
      <c r="D2136" s="18" t="s">
        <v>21</v>
      </c>
      <c r="E2136">
        <v>45.52</v>
      </c>
      <c r="F2136" s="18">
        <v>52</v>
      </c>
      <c r="G2136" s="18" t="s">
        <v>48</v>
      </c>
      <c r="H2136" s="18" t="s">
        <v>45</v>
      </c>
      <c r="I2136">
        <v>13.99</v>
      </c>
      <c r="J2136">
        <v>0</v>
      </c>
      <c r="K2136" t="s">
        <v>60</v>
      </c>
      <c r="L2136">
        <v>3</v>
      </c>
      <c r="M2136">
        <v>0.86</v>
      </c>
      <c r="N2136" t="s">
        <v>19</v>
      </c>
      <c r="O2136" t="str">
        <f t="shared" si="33"/>
        <v>26-35</v>
      </c>
    </row>
    <row r="2137" spans="1:15" x14ac:dyDescent="0.25">
      <c r="A2137" t="s">
        <v>2177</v>
      </c>
      <c r="B2137" s="18">
        <v>21</v>
      </c>
      <c r="C2137" s="18" t="s">
        <v>14</v>
      </c>
      <c r="D2137" s="18" t="s">
        <v>15</v>
      </c>
      <c r="E2137">
        <v>0.15</v>
      </c>
      <c r="F2137" s="18">
        <v>48</v>
      </c>
      <c r="G2137" s="18" t="s">
        <v>27</v>
      </c>
      <c r="H2137" s="18" t="s">
        <v>23</v>
      </c>
      <c r="I2137">
        <v>8.99</v>
      </c>
      <c r="J2137">
        <v>1</v>
      </c>
      <c r="K2137" t="s">
        <v>60</v>
      </c>
      <c r="L2137">
        <v>4</v>
      </c>
      <c r="M2137">
        <v>0</v>
      </c>
      <c r="N2137" t="s">
        <v>19</v>
      </c>
      <c r="O2137" t="str">
        <f t="shared" si="33"/>
        <v>18-25</v>
      </c>
    </row>
    <row r="2138" spans="1:15" x14ac:dyDescent="0.25">
      <c r="A2138" t="s">
        <v>2178</v>
      </c>
      <c r="B2138" s="18">
        <v>67</v>
      </c>
      <c r="C2138" s="18" t="s">
        <v>26</v>
      </c>
      <c r="D2138" s="18" t="s">
        <v>15</v>
      </c>
      <c r="E2138">
        <v>19.579999999999998</v>
      </c>
      <c r="F2138" s="18">
        <v>44</v>
      </c>
      <c r="G2138" s="18" t="s">
        <v>22</v>
      </c>
      <c r="H2138" s="18" t="s">
        <v>56</v>
      </c>
      <c r="I2138">
        <v>8.99</v>
      </c>
      <c r="J2138">
        <v>1</v>
      </c>
      <c r="K2138" t="s">
        <v>36</v>
      </c>
      <c r="L2138">
        <v>3</v>
      </c>
      <c r="M2138">
        <v>0.44</v>
      </c>
      <c r="N2138" t="s">
        <v>38</v>
      </c>
      <c r="O2138" t="str">
        <f t="shared" si="33"/>
        <v>56-100</v>
      </c>
    </row>
    <row r="2139" spans="1:15" x14ac:dyDescent="0.25">
      <c r="A2139" t="s">
        <v>2179</v>
      </c>
      <c r="B2139" s="18">
        <v>30</v>
      </c>
      <c r="C2139" s="18" t="s">
        <v>40</v>
      </c>
      <c r="D2139" s="18" t="s">
        <v>21</v>
      </c>
      <c r="E2139">
        <v>2.27</v>
      </c>
      <c r="F2139" s="18">
        <v>0</v>
      </c>
      <c r="G2139" s="18" t="s">
        <v>69</v>
      </c>
      <c r="H2139" s="18" t="s">
        <v>56</v>
      </c>
      <c r="I2139">
        <v>13.99</v>
      </c>
      <c r="J2139">
        <v>0</v>
      </c>
      <c r="K2139" t="s">
        <v>28</v>
      </c>
      <c r="L2139">
        <v>2</v>
      </c>
      <c r="M2139">
        <v>2.27</v>
      </c>
      <c r="N2139" t="s">
        <v>19</v>
      </c>
      <c r="O2139" t="str">
        <f t="shared" si="33"/>
        <v>26-35</v>
      </c>
    </row>
    <row r="2140" spans="1:15" x14ac:dyDescent="0.25">
      <c r="A2140" t="s">
        <v>2180</v>
      </c>
      <c r="B2140" s="18">
        <v>55</v>
      </c>
      <c r="C2140" s="18" t="s">
        <v>14</v>
      </c>
      <c r="D2140" s="18" t="s">
        <v>31</v>
      </c>
      <c r="E2140">
        <v>18.02</v>
      </c>
      <c r="F2140" s="18">
        <v>36</v>
      </c>
      <c r="G2140" s="18" t="s">
        <v>69</v>
      </c>
      <c r="H2140" s="18" t="s">
        <v>23</v>
      </c>
      <c r="I2140">
        <v>17.989999999999998</v>
      </c>
      <c r="J2140">
        <v>0</v>
      </c>
      <c r="K2140" t="s">
        <v>60</v>
      </c>
      <c r="L2140">
        <v>4</v>
      </c>
      <c r="M2140">
        <v>0.49</v>
      </c>
      <c r="N2140" t="s">
        <v>38</v>
      </c>
      <c r="O2140" t="str">
        <f t="shared" si="33"/>
        <v>36-55</v>
      </c>
    </row>
    <row r="2141" spans="1:15" x14ac:dyDescent="0.25">
      <c r="A2141" t="s">
        <v>2181</v>
      </c>
      <c r="B2141" s="18">
        <v>20</v>
      </c>
      <c r="C2141" s="18" t="s">
        <v>40</v>
      </c>
      <c r="D2141" s="18" t="s">
        <v>21</v>
      </c>
      <c r="E2141">
        <v>2.89</v>
      </c>
      <c r="F2141" s="18">
        <v>13</v>
      </c>
      <c r="G2141" s="18" t="s">
        <v>48</v>
      </c>
      <c r="H2141" s="18" t="s">
        <v>54</v>
      </c>
      <c r="I2141">
        <v>13.99</v>
      </c>
      <c r="J2141">
        <v>1</v>
      </c>
      <c r="K2141" t="s">
        <v>36</v>
      </c>
      <c r="L2141">
        <v>2</v>
      </c>
      <c r="M2141">
        <v>0.21</v>
      </c>
      <c r="N2141" t="s">
        <v>24</v>
      </c>
      <c r="O2141" t="str">
        <f t="shared" si="33"/>
        <v>18-25</v>
      </c>
    </row>
    <row r="2142" spans="1:15" x14ac:dyDescent="0.25">
      <c r="A2142" t="s">
        <v>2182</v>
      </c>
      <c r="B2142" s="18">
        <v>52</v>
      </c>
      <c r="C2142" s="18" t="s">
        <v>40</v>
      </c>
      <c r="D2142" s="18" t="s">
        <v>31</v>
      </c>
      <c r="E2142">
        <v>10.6</v>
      </c>
      <c r="F2142" s="18">
        <v>38</v>
      </c>
      <c r="G2142" s="18" t="s">
        <v>16</v>
      </c>
      <c r="H2142" s="18" t="s">
        <v>54</v>
      </c>
      <c r="I2142">
        <v>17.989999999999998</v>
      </c>
      <c r="J2142">
        <v>0</v>
      </c>
      <c r="K2142" t="s">
        <v>60</v>
      </c>
      <c r="L2142">
        <v>4</v>
      </c>
      <c r="M2142">
        <v>0.27</v>
      </c>
      <c r="N2142" t="s">
        <v>38</v>
      </c>
      <c r="O2142" t="str">
        <f t="shared" si="33"/>
        <v>36-55</v>
      </c>
    </row>
    <row r="2143" spans="1:15" x14ac:dyDescent="0.25">
      <c r="A2143" t="s">
        <v>2183</v>
      </c>
      <c r="B2143" s="18">
        <v>45</v>
      </c>
      <c r="C2143" s="18" t="s">
        <v>40</v>
      </c>
      <c r="D2143" s="18" t="s">
        <v>31</v>
      </c>
      <c r="E2143">
        <v>14</v>
      </c>
      <c r="F2143" s="18">
        <v>33</v>
      </c>
      <c r="G2143" s="18" t="s">
        <v>69</v>
      </c>
      <c r="H2143" s="18" t="s">
        <v>17</v>
      </c>
      <c r="I2143">
        <v>17.989999999999998</v>
      </c>
      <c r="J2143">
        <v>1</v>
      </c>
      <c r="K2143" t="s">
        <v>60</v>
      </c>
      <c r="L2143">
        <v>2</v>
      </c>
      <c r="M2143">
        <v>0.41</v>
      </c>
      <c r="N2143" t="s">
        <v>33</v>
      </c>
      <c r="O2143" t="str">
        <f t="shared" si="33"/>
        <v>36-55</v>
      </c>
    </row>
    <row r="2144" spans="1:15" x14ac:dyDescent="0.25">
      <c r="A2144" t="s">
        <v>2184</v>
      </c>
      <c r="B2144" s="18">
        <v>31</v>
      </c>
      <c r="C2144" s="18" t="s">
        <v>40</v>
      </c>
      <c r="D2144" s="18" t="s">
        <v>15</v>
      </c>
      <c r="E2144">
        <v>7.69</v>
      </c>
      <c r="F2144" s="18">
        <v>57</v>
      </c>
      <c r="G2144" s="18" t="s">
        <v>22</v>
      </c>
      <c r="H2144" s="18" t="s">
        <v>54</v>
      </c>
      <c r="I2144">
        <v>8.99</v>
      </c>
      <c r="J2144">
        <v>1</v>
      </c>
      <c r="K2144" t="s">
        <v>18</v>
      </c>
      <c r="L2144">
        <v>5</v>
      </c>
      <c r="M2144">
        <v>0.13</v>
      </c>
      <c r="N2144" t="s">
        <v>51</v>
      </c>
      <c r="O2144" t="str">
        <f t="shared" si="33"/>
        <v>26-35</v>
      </c>
    </row>
    <row r="2145" spans="1:15" x14ac:dyDescent="0.25">
      <c r="A2145" t="s">
        <v>2185</v>
      </c>
      <c r="B2145" s="18">
        <v>68</v>
      </c>
      <c r="C2145" s="18" t="s">
        <v>26</v>
      </c>
      <c r="D2145" s="18" t="s">
        <v>21</v>
      </c>
      <c r="E2145">
        <v>20.239999999999998</v>
      </c>
      <c r="F2145" s="18">
        <v>16</v>
      </c>
      <c r="G2145" s="18" t="s">
        <v>27</v>
      </c>
      <c r="H2145" s="18" t="s">
        <v>54</v>
      </c>
      <c r="I2145">
        <v>13.99</v>
      </c>
      <c r="J2145">
        <v>0</v>
      </c>
      <c r="K2145" t="s">
        <v>42</v>
      </c>
      <c r="L2145">
        <v>3</v>
      </c>
      <c r="M2145">
        <v>1.19</v>
      </c>
      <c r="N2145" t="s">
        <v>46</v>
      </c>
      <c r="O2145" t="str">
        <f t="shared" si="33"/>
        <v>56-100</v>
      </c>
    </row>
    <row r="2146" spans="1:15" x14ac:dyDescent="0.25">
      <c r="A2146" t="s">
        <v>2186</v>
      </c>
      <c r="B2146" s="18">
        <v>44</v>
      </c>
      <c r="C2146" s="18" t="s">
        <v>26</v>
      </c>
      <c r="D2146" s="18" t="s">
        <v>15</v>
      </c>
      <c r="E2146">
        <v>0.65</v>
      </c>
      <c r="F2146" s="18">
        <v>59</v>
      </c>
      <c r="G2146" s="18" t="s">
        <v>16</v>
      </c>
      <c r="H2146" s="18" t="s">
        <v>17</v>
      </c>
      <c r="I2146">
        <v>8.99</v>
      </c>
      <c r="J2146">
        <v>1</v>
      </c>
      <c r="K2146" t="s">
        <v>42</v>
      </c>
      <c r="L2146">
        <v>4</v>
      </c>
      <c r="M2146">
        <v>0.01</v>
      </c>
      <c r="N2146" t="s">
        <v>33</v>
      </c>
      <c r="O2146" t="str">
        <f t="shared" si="33"/>
        <v>36-55</v>
      </c>
    </row>
    <row r="2147" spans="1:15" x14ac:dyDescent="0.25">
      <c r="A2147" t="s">
        <v>2187</v>
      </c>
      <c r="B2147" s="18">
        <v>29</v>
      </c>
      <c r="C2147" s="18" t="s">
        <v>14</v>
      </c>
      <c r="D2147" s="18" t="s">
        <v>31</v>
      </c>
      <c r="E2147">
        <v>4.1900000000000004</v>
      </c>
      <c r="F2147" s="18">
        <v>54</v>
      </c>
      <c r="G2147" s="18" t="s">
        <v>48</v>
      </c>
      <c r="H2147" s="18" t="s">
        <v>54</v>
      </c>
      <c r="I2147">
        <v>17.989999999999998</v>
      </c>
      <c r="J2147">
        <v>1</v>
      </c>
      <c r="K2147" t="s">
        <v>60</v>
      </c>
      <c r="L2147">
        <v>1</v>
      </c>
      <c r="M2147">
        <v>0.08</v>
      </c>
      <c r="N2147" t="s">
        <v>24</v>
      </c>
      <c r="O2147" t="str">
        <f t="shared" si="33"/>
        <v>26-35</v>
      </c>
    </row>
    <row r="2148" spans="1:15" x14ac:dyDescent="0.25">
      <c r="A2148" t="s">
        <v>2188</v>
      </c>
      <c r="B2148" s="18">
        <v>34</v>
      </c>
      <c r="C2148" s="18" t="s">
        <v>40</v>
      </c>
      <c r="D2148" s="18" t="s">
        <v>21</v>
      </c>
      <c r="E2148">
        <v>16.36</v>
      </c>
      <c r="F2148" s="18">
        <v>22</v>
      </c>
      <c r="G2148" s="18" t="s">
        <v>32</v>
      </c>
      <c r="H2148" s="18" t="s">
        <v>54</v>
      </c>
      <c r="I2148">
        <v>13.99</v>
      </c>
      <c r="J2148">
        <v>0</v>
      </c>
      <c r="K2148" t="s">
        <v>18</v>
      </c>
      <c r="L2148">
        <v>2</v>
      </c>
      <c r="M2148">
        <v>0.71</v>
      </c>
      <c r="N2148" t="s">
        <v>38</v>
      </c>
      <c r="O2148" t="str">
        <f t="shared" si="33"/>
        <v>26-35</v>
      </c>
    </row>
    <row r="2149" spans="1:15" x14ac:dyDescent="0.25">
      <c r="A2149" t="s">
        <v>2189</v>
      </c>
      <c r="B2149" s="18">
        <v>35</v>
      </c>
      <c r="C2149" s="18" t="s">
        <v>40</v>
      </c>
      <c r="D2149" s="18" t="s">
        <v>31</v>
      </c>
      <c r="E2149">
        <v>7.93</v>
      </c>
      <c r="F2149" s="18">
        <v>19</v>
      </c>
      <c r="G2149" s="18" t="s">
        <v>69</v>
      </c>
      <c r="H2149" s="18" t="s">
        <v>17</v>
      </c>
      <c r="I2149">
        <v>17.989999999999998</v>
      </c>
      <c r="J2149">
        <v>0</v>
      </c>
      <c r="K2149" t="s">
        <v>42</v>
      </c>
      <c r="L2149">
        <v>5</v>
      </c>
      <c r="M2149">
        <v>0.4</v>
      </c>
      <c r="N2149" t="s">
        <v>33</v>
      </c>
      <c r="O2149" t="str">
        <f t="shared" si="33"/>
        <v>26-35</v>
      </c>
    </row>
    <row r="2150" spans="1:15" x14ac:dyDescent="0.25">
      <c r="A2150" t="s">
        <v>2190</v>
      </c>
      <c r="B2150" s="18">
        <v>49</v>
      </c>
      <c r="C2150" s="18" t="s">
        <v>40</v>
      </c>
      <c r="D2150" s="18" t="s">
        <v>31</v>
      </c>
      <c r="E2150">
        <v>6.06</v>
      </c>
      <c r="F2150" s="18">
        <v>12</v>
      </c>
      <c r="G2150" s="18" t="s">
        <v>27</v>
      </c>
      <c r="H2150" s="18" t="s">
        <v>17</v>
      </c>
      <c r="I2150">
        <v>17.989999999999998</v>
      </c>
      <c r="J2150">
        <v>0</v>
      </c>
      <c r="K2150" t="s">
        <v>42</v>
      </c>
      <c r="L2150">
        <v>5</v>
      </c>
      <c r="M2150">
        <v>0.47</v>
      </c>
      <c r="N2150" t="s">
        <v>46</v>
      </c>
      <c r="O2150" t="str">
        <f t="shared" si="33"/>
        <v>36-55</v>
      </c>
    </row>
    <row r="2151" spans="1:15" x14ac:dyDescent="0.25">
      <c r="A2151" t="s">
        <v>2191</v>
      </c>
      <c r="B2151" s="18">
        <v>54</v>
      </c>
      <c r="C2151" s="18" t="s">
        <v>14</v>
      </c>
      <c r="D2151" s="18" t="s">
        <v>15</v>
      </c>
      <c r="E2151">
        <v>9.44</v>
      </c>
      <c r="F2151" s="18">
        <v>36</v>
      </c>
      <c r="G2151" s="18" t="s">
        <v>48</v>
      </c>
      <c r="H2151" s="18" t="s">
        <v>56</v>
      </c>
      <c r="I2151">
        <v>8.99</v>
      </c>
      <c r="J2151">
        <v>1</v>
      </c>
      <c r="K2151" t="s">
        <v>28</v>
      </c>
      <c r="L2151">
        <v>4</v>
      </c>
      <c r="M2151">
        <v>0.26</v>
      </c>
      <c r="N2151" t="s">
        <v>46</v>
      </c>
      <c r="O2151" t="str">
        <f t="shared" si="33"/>
        <v>36-55</v>
      </c>
    </row>
    <row r="2152" spans="1:15" x14ac:dyDescent="0.25">
      <c r="A2152" t="s">
        <v>2192</v>
      </c>
      <c r="B2152" s="18">
        <v>27</v>
      </c>
      <c r="C2152" s="18" t="s">
        <v>40</v>
      </c>
      <c r="D2152" s="18" t="s">
        <v>31</v>
      </c>
      <c r="E2152">
        <v>6.31</v>
      </c>
      <c r="F2152" s="18">
        <v>55</v>
      </c>
      <c r="G2152" s="18" t="s">
        <v>16</v>
      </c>
      <c r="H2152" s="18" t="s">
        <v>56</v>
      </c>
      <c r="I2152">
        <v>17.989999999999998</v>
      </c>
      <c r="J2152">
        <v>0</v>
      </c>
      <c r="K2152" t="s">
        <v>42</v>
      </c>
      <c r="L2152">
        <v>4</v>
      </c>
      <c r="M2152">
        <v>0.11</v>
      </c>
      <c r="N2152" t="s">
        <v>46</v>
      </c>
      <c r="O2152" t="str">
        <f t="shared" si="33"/>
        <v>26-35</v>
      </c>
    </row>
    <row r="2153" spans="1:15" x14ac:dyDescent="0.25">
      <c r="A2153" t="s">
        <v>2193</v>
      </c>
      <c r="B2153" s="18">
        <v>44</v>
      </c>
      <c r="C2153" s="18" t="s">
        <v>40</v>
      </c>
      <c r="D2153" s="18" t="s">
        <v>21</v>
      </c>
      <c r="E2153">
        <v>15.75</v>
      </c>
      <c r="F2153" s="18">
        <v>47</v>
      </c>
      <c r="G2153" s="18" t="s">
        <v>27</v>
      </c>
      <c r="H2153" s="18" t="s">
        <v>54</v>
      </c>
      <c r="I2153">
        <v>13.99</v>
      </c>
      <c r="J2153">
        <v>1</v>
      </c>
      <c r="K2153" t="s">
        <v>18</v>
      </c>
      <c r="L2153">
        <v>4</v>
      </c>
      <c r="M2153">
        <v>0.33</v>
      </c>
      <c r="N2153" t="s">
        <v>46</v>
      </c>
      <c r="O2153" t="str">
        <f t="shared" si="33"/>
        <v>36-55</v>
      </c>
    </row>
    <row r="2154" spans="1:15" x14ac:dyDescent="0.25">
      <c r="A2154" t="s">
        <v>2194</v>
      </c>
      <c r="B2154" s="18">
        <v>50</v>
      </c>
      <c r="C2154" s="18" t="s">
        <v>14</v>
      </c>
      <c r="D2154" s="18" t="s">
        <v>31</v>
      </c>
      <c r="E2154">
        <v>2.77</v>
      </c>
      <c r="F2154" s="18">
        <v>49</v>
      </c>
      <c r="G2154" s="18" t="s">
        <v>48</v>
      </c>
      <c r="H2154" s="18" t="s">
        <v>23</v>
      </c>
      <c r="I2154">
        <v>17.989999999999998</v>
      </c>
      <c r="J2154">
        <v>1</v>
      </c>
      <c r="K2154" t="s">
        <v>36</v>
      </c>
      <c r="L2154">
        <v>4</v>
      </c>
      <c r="M2154">
        <v>0.06</v>
      </c>
      <c r="N2154" t="s">
        <v>29</v>
      </c>
      <c r="O2154" t="str">
        <f t="shared" si="33"/>
        <v>36-55</v>
      </c>
    </row>
    <row r="2155" spans="1:15" x14ac:dyDescent="0.25">
      <c r="A2155" t="s">
        <v>2195</v>
      </c>
      <c r="B2155" s="18">
        <v>49</v>
      </c>
      <c r="C2155" s="18" t="s">
        <v>14</v>
      </c>
      <c r="D2155" s="18" t="s">
        <v>15</v>
      </c>
      <c r="E2155">
        <v>3.07</v>
      </c>
      <c r="F2155" s="18">
        <v>44</v>
      </c>
      <c r="G2155" s="18" t="s">
        <v>48</v>
      </c>
      <c r="H2155" s="18" t="s">
        <v>56</v>
      </c>
      <c r="I2155">
        <v>8.99</v>
      </c>
      <c r="J2155">
        <v>1</v>
      </c>
      <c r="K2155" t="s">
        <v>28</v>
      </c>
      <c r="L2155">
        <v>1</v>
      </c>
      <c r="M2155">
        <v>7.0000000000000007E-2</v>
      </c>
      <c r="N2155" t="s">
        <v>38</v>
      </c>
      <c r="O2155" t="str">
        <f t="shared" si="33"/>
        <v>36-55</v>
      </c>
    </row>
    <row r="2156" spans="1:15" x14ac:dyDescent="0.25">
      <c r="A2156" t="s">
        <v>2196</v>
      </c>
      <c r="B2156" s="18">
        <v>32</v>
      </c>
      <c r="C2156" s="18" t="s">
        <v>40</v>
      </c>
      <c r="D2156" s="18" t="s">
        <v>31</v>
      </c>
      <c r="E2156">
        <v>28.92</v>
      </c>
      <c r="F2156" s="18">
        <v>15</v>
      </c>
      <c r="G2156" s="18" t="s">
        <v>22</v>
      </c>
      <c r="H2156" s="18" t="s">
        <v>56</v>
      </c>
      <c r="I2156">
        <v>17.989999999999998</v>
      </c>
      <c r="J2156">
        <v>0</v>
      </c>
      <c r="K2156" t="s">
        <v>28</v>
      </c>
      <c r="L2156">
        <v>4</v>
      </c>
      <c r="M2156">
        <v>1.81</v>
      </c>
      <c r="N2156" t="s">
        <v>38</v>
      </c>
      <c r="O2156" t="str">
        <f t="shared" si="33"/>
        <v>26-35</v>
      </c>
    </row>
    <row r="2157" spans="1:15" x14ac:dyDescent="0.25">
      <c r="A2157" t="s">
        <v>2197</v>
      </c>
      <c r="B2157" s="18">
        <v>45</v>
      </c>
      <c r="C2157" s="18" t="s">
        <v>26</v>
      </c>
      <c r="D2157" s="18" t="s">
        <v>15</v>
      </c>
      <c r="E2157">
        <v>4.0199999999999996</v>
      </c>
      <c r="F2157" s="18">
        <v>5</v>
      </c>
      <c r="G2157" s="18" t="s">
        <v>69</v>
      </c>
      <c r="H2157" s="18" t="s">
        <v>56</v>
      </c>
      <c r="I2157">
        <v>8.99</v>
      </c>
      <c r="J2157">
        <v>1</v>
      </c>
      <c r="K2157" t="s">
        <v>42</v>
      </c>
      <c r="L2157">
        <v>1</v>
      </c>
      <c r="M2157">
        <v>0.67</v>
      </c>
      <c r="N2157" t="s">
        <v>51</v>
      </c>
      <c r="O2157" t="str">
        <f t="shared" si="33"/>
        <v>36-55</v>
      </c>
    </row>
    <row r="2158" spans="1:15" x14ac:dyDescent="0.25">
      <c r="A2158" t="s">
        <v>2198</v>
      </c>
      <c r="B2158" s="18">
        <v>27</v>
      </c>
      <c r="C2158" s="18" t="s">
        <v>26</v>
      </c>
      <c r="D2158" s="18" t="s">
        <v>15</v>
      </c>
      <c r="E2158">
        <v>35.36</v>
      </c>
      <c r="F2158" s="18">
        <v>58</v>
      </c>
      <c r="G2158" s="18" t="s">
        <v>27</v>
      </c>
      <c r="H2158" s="18" t="s">
        <v>54</v>
      </c>
      <c r="I2158">
        <v>8.99</v>
      </c>
      <c r="J2158">
        <v>0</v>
      </c>
      <c r="K2158" t="s">
        <v>42</v>
      </c>
      <c r="L2158">
        <v>4</v>
      </c>
      <c r="M2158">
        <v>0.6</v>
      </c>
      <c r="N2158" t="s">
        <v>29</v>
      </c>
      <c r="O2158" t="str">
        <f t="shared" si="33"/>
        <v>26-35</v>
      </c>
    </row>
    <row r="2159" spans="1:15" x14ac:dyDescent="0.25">
      <c r="A2159" t="s">
        <v>2199</v>
      </c>
      <c r="B2159" s="18">
        <v>43</v>
      </c>
      <c r="C2159" s="18" t="s">
        <v>14</v>
      </c>
      <c r="D2159" s="18" t="s">
        <v>15</v>
      </c>
      <c r="E2159">
        <v>13.19</v>
      </c>
      <c r="F2159" s="18">
        <v>10</v>
      </c>
      <c r="G2159" s="18" t="s">
        <v>27</v>
      </c>
      <c r="H2159" s="18" t="s">
        <v>17</v>
      </c>
      <c r="I2159">
        <v>8.99</v>
      </c>
      <c r="J2159">
        <v>0</v>
      </c>
      <c r="K2159" t="s">
        <v>28</v>
      </c>
      <c r="L2159">
        <v>5</v>
      </c>
      <c r="M2159">
        <v>1.2</v>
      </c>
      <c r="N2159" t="s">
        <v>46</v>
      </c>
      <c r="O2159" t="str">
        <f t="shared" si="33"/>
        <v>36-55</v>
      </c>
    </row>
    <row r="2160" spans="1:15" x14ac:dyDescent="0.25">
      <c r="A2160" t="s">
        <v>2200</v>
      </c>
      <c r="B2160" s="18">
        <v>64</v>
      </c>
      <c r="C2160" s="18" t="s">
        <v>14</v>
      </c>
      <c r="D2160" s="18" t="s">
        <v>31</v>
      </c>
      <c r="E2160">
        <v>23.36</v>
      </c>
      <c r="F2160" s="18">
        <v>52</v>
      </c>
      <c r="G2160" s="18" t="s">
        <v>69</v>
      </c>
      <c r="H2160" s="18" t="s">
        <v>23</v>
      </c>
      <c r="I2160">
        <v>17.989999999999998</v>
      </c>
      <c r="J2160">
        <v>0</v>
      </c>
      <c r="K2160" t="s">
        <v>36</v>
      </c>
      <c r="L2160">
        <v>4</v>
      </c>
      <c r="M2160">
        <v>0.44</v>
      </c>
      <c r="N2160" t="s">
        <v>29</v>
      </c>
      <c r="O2160" t="str">
        <f t="shared" si="33"/>
        <v>56-100</v>
      </c>
    </row>
    <row r="2161" spans="1:15" x14ac:dyDescent="0.25">
      <c r="A2161" t="s">
        <v>2201</v>
      </c>
      <c r="B2161" s="18">
        <v>58</v>
      </c>
      <c r="C2161" s="18" t="s">
        <v>14</v>
      </c>
      <c r="D2161" s="18" t="s">
        <v>31</v>
      </c>
      <c r="E2161">
        <v>15.12</v>
      </c>
      <c r="F2161" s="18">
        <v>59</v>
      </c>
      <c r="G2161" s="18" t="s">
        <v>16</v>
      </c>
      <c r="H2161" s="18" t="s">
        <v>56</v>
      </c>
      <c r="I2161">
        <v>17.989999999999998</v>
      </c>
      <c r="J2161">
        <v>0</v>
      </c>
      <c r="K2161" t="s">
        <v>36</v>
      </c>
      <c r="L2161">
        <v>5</v>
      </c>
      <c r="M2161">
        <v>0.25</v>
      </c>
      <c r="N2161" t="s">
        <v>19</v>
      </c>
      <c r="O2161" t="str">
        <f t="shared" si="33"/>
        <v>56-100</v>
      </c>
    </row>
    <row r="2162" spans="1:15" x14ac:dyDescent="0.25">
      <c r="A2162" t="s">
        <v>2202</v>
      </c>
      <c r="B2162" s="18">
        <v>23</v>
      </c>
      <c r="C2162" s="18" t="s">
        <v>14</v>
      </c>
      <c r="D2162" s="18" t="s">
        <v>31</v>
      </c>
      <c r="E2162">
        <v>1.43</v>
      </c>
      <c r="F2162" s="18">
        <v>30</v>
      </c>
      <c r="G2162" s="18" t="s">
        <v>22</v>
      </c>
      <c r="H2162" s="18" t="s">
        <v>17</v>
      </c>
      <c r="I2162">
        <v>17.989999999999998</v>
      </c>
      <c r="J2162">
        <v>1</v>
      </c>
      <c r="K2162" t="s">
        <v>18</v>
      </c>
      <c r="L2162">
        <v>5</v>
      </c>
      <c r="M2162">
        <v>0.05</v>
      </c>
      <c r="N2162" t="s">
        <v>24</v>
      </c>
      <c r="O2162" t="str">
        <f t="shared" si="33"/>
        <v>18-25</v>
      </c>
    </row>
    <row r="2163" spans="1:15" x14ac:dyDescent="0.25">
      <c r="A2163" t="s">
        <v>2203</v>
      </c>
      <c r="B2163" s="18">
        <v>21</v>
      </c>
      <c r="C2163" s="18" t="s">
        <v>40</v>
      </c>
      <c r="D2163" s="18" t="s">
        <v>15</v>
      </c>
      <c r="E2163">
        <v>0.92</v>
      </c>
      <c r="F2163" s="18">
        <v>57</v>
      </c>
      <c r="G2163" s="18" t="s">
        <v>16</v>
      </c>
      <c r="H2163" s="18" t="s">
        <v>45</v>
      </c>
      <c r="I2163">
        <v>8.99</v>
      </c>
      <c r="J2163">
        <v>1</v>
      </c>
      <c r="K2163" t="s">
        <v>28</v>
      </c>
      <c r="L2163">
        <v>2</v>
      </c>
      <c r="M2163">
        <v>0.02</v>
      </c>
      <c r="N2163" t="s">
        <v>19</v>
      </c>
      <c r="O2163" t="str">
        <f t="shared" si="33"/>
        <v>18-25</v>
      </c>
    </row>
    <row r="2164" spans="1:15" x14ac:dyDescent="0.25">
      <c r="A2164" s="1" t="s">
        <v>2204</v>
      </c>
      <c r="B2164" s="18">
        <v>44</v>
      </c>
      <c r="C2164" s="18" t="s">
        <v>40</v>
      </c>
      <c r="D2164" s="18" t="s">
        <v>21</v>
      </c>
      <c r="E2164">
        <v>2</v>
      </c>
      <c r="F2164" s="18">
        <v>40</v>
      </c>
      <c r="G2164" s="18" t="s">
        <v>32</v>
      </c>
      <c r="H2164" s="18" t="s">
        <v>45</v>
      </c>
      <c r="I2164">
        <v>13.99</v>
      </c>
      <c r="J2164">
        <v>1</v>
      </c>
      <c r="K2164" t="s">
        <v>18</v>
      </c>
      <c r="L2164">
        <v>1</v>
      </c>
      <c r="M2164">
        <v>0.05</v>
      </c>
      <c r="N2164" t="s">
        <v>19</v>
      </c>
      <c r="O2164" t="str">
        <f t="shared" si="33"/>
        <v>36-55</v>
      </c>
    </row>
    <row r="2165" spans="1:15" x14ac:dyDescent="0.25">
      <c r="A2165" t="s">
        <v>2205</v>
      </c>
      <c r="B2165" s="18">
        <v>57</v>
      </c>
      <c r="C2165" s="18" t="s">
        <v>26</v>
      </c>
      <c r="D2165" s="18" t="s">
        <v>15</v>
      </c>
      <c r="E2165">
        <v>0.95</v>
      </c>
      <c r="F2165" s="18">
        <v>58</v>
      </c>
      <c r="G2165" s="18" t="s">
        <v>27</v>
      </c>
      <c r="H2165" s="18" t="s">
        <v>17</v>
      </c>
      <c r="I2165">
        <v>8.99</v>
      </c>
      <c r="J2165">
        <v>1</v>
      </c>
      <c r="K2165" t="s">
        <v>60</v>
      </c>
      <c r="L2165">
        <v>5</v>
      </c>
      <c r="M2165">
        <v>0.02</v>
      </c>
      <c r="N2165" t="s">
        <v>46</v>
      </c>
      <c r="O2165" t="str">
        <f t="shared" si="33"/>
        <v>56-100</v>
      </c>
    </row>
    <row r="2166" spans="1:15" x14ac:dyDescent="0.25">
      <c r="A2166" t="s">
        <v>2206</v>
      </c>
      <c r="B2166" s="18">
        <v>34</v>
      </c>
      <c r="C2166" s="18" t="s">
        <v>40</v>
      </c>
      <c r="D2166" s="18" t="s">
        <v>31</v>
      </c>
      <c r="E2166">
        <v>18.98</v>
      </c>
      <c r="F2166" s="18">
        <v>40</v>
      </c>
      <c r="G2166" s="18" t="s">
        <v>16</v>
      </c>
      <c r="H2166" s="18" t="s">
        <v>56</v>
      </c>
      <c r="I2166">
        <v>17.989999999999998</v>
      </c>
      <c r="J2166">
        <v>0</v>
      </c>
      <c r="K2166" t="s">
        <v>60</v>
      </c>
      <c r="L2166">
        <v>5</v>
      </c>
      <c r="M2166">
        <v>0.46</v>
      </c>
      <c r="N2166" t="s">
        <v>51</v>
      </c>
      <c r="O2166" t="str">
        <f t="shared" si="33"/>
        <v>26-35</v>
      </c>
    </row>
    <row r="2167" spans="1:15" x14ac:dyDescent="0.25">
      <c r="A2167" t="s">
        <v>2207</v>
      </c>
      <c r="B2167" s="18">
        <v>63</v>
      </c>
      <c r="C2167" s="18" t="s">
        <v>40</v>
      </c>
      <c r="D2167" s="18" t="s">
        <v>31</v>
      </c>
      <c r="E2167">
        <v>0.3</v>
      </c>
      <c r="F2167" s="18">
        <v>56</v>
      </c>
      <c r="G2167" s="18" t="s">
        <v>32</v>
      </c>
      <c r="H2167" s="18" t="s">
        <v>23</v>
      </c>
      <c r="I2167">
        <v>17.989999999999998</v>
      </c>
      <c r="J2167">
        <v>1</v>
      </c>
      <c r="K2167" t="s">
        <v>28</v>
      </c>
      <c r="L2167">
        <v>3</v>
      </c>
      <c r="M2167">
        <v>0.01</v>
      </c>
      <c r="N2167" t="s">
        <v>33</v>
      </c>
      <c r="O2167" t="str">
        <f t="shared" si="33"/>
        <v>56-100</v>
      </c>
    </row>
    <row r="2168" spans="1:15" x14ac:dyDescent="0.25">
      <c r="A2168" t="s">
        <v>2208</v>
      </c>
      <c r="B2168" s="18">
        <v>57</v>
      </c>
      <c r="C2168" s="18" t="s">
        <v>26</v>
      </c>
      <c r="D2168" s="18" t="s">
        <v>31</v>
      </c>
      <c r="E2168">
        <v>0.66</v>
      </c>
      <c r="F2168" s="18">
        <v>59</v>
      </c>
      <c r="G2168" s="18" t="s">
        <v>32</v>
      </c>
      <c r="H2168" s="18" t="s">
        <v>56</v>
      </c>
      <c r="I2168">
        <v>17.989999999999998</v>
      </c>
      <c r="J2168">
        <v>1</v>
      </c>
      <c r="K2168" t="s">
        <v>42</v>
      </c>
      <c r="L2168">
        <v>5</v>
      </c>
      <c r="M2168">
        <v>0.01</v>
      </c>
      <c r="N2168" t="s">
        <v>46</v>
      </c>
      <c r="O2168" t="str">
        <f t="shared" si="33"/>
        <v>56-100</v>
      </c>
    </row>
    <row r="2169" spans="1:15" x14ac:dyDescent="0.25">
      <c r="A2169" t="s">
        <v>2209</v>
      </c>
      <c r="B2169" s="18">
        <v>56</v>
      </c>
      <c r="C2169" s="18" t="s">
        <v>40</v>
      </c>
      <c r="D2169" s="18" t="s">
        <v>31</v>
      </c>
      <c r="E2169">
        <v>8.36</v>
      </c>
      <c r="F2169" s="18">
        <v>58</v>
      </c>
      <c r="G2169" s="18" t="s">
        <v>69</v>
      </c>
      <c r="H2169" s="18" t="s">
        <v>23</v>
      </c>
      <c r="I2169">
        <v>17.989999999999998</v>
      </c>
      <c r="J2169">
        <v>1</v>
      </c>
      <c r="K2169" t="s">
        <v>18</v>
      </c>
      <c r="L2169">
        <v>2</v>
      </c>
      <c r="M2169">
        <v>0.14000000000000001</v>
      </c>
      <c r="N2169" t="s">
        <v>33</v>
      </c>
      <c r="O2169" t="str">
        <f t="shared" si="33"/>
        <v>56-100</v>
      </c>
    </row>
    <row r="2170" spans="1:15" x14ac:dyDescent="0.25">
      <c r="A2170" t="s">
        <v>2210</v>
      </c>
      <c r="B2170" s="18">
        <v>22</v>
      </c>
      <c r="C2170" s="18" t="s">
        <v>26</v>
      </c>
      <c r="D2170" s="18" t="s">
        <v>21</v>
      </c>
      <c r="E2170">
        <v>0.48</v>
      </c>
      <c r="F2170" s="18">
        <v>24</v>
      </c>
      <c r="G2170" s="18" t="s">
        <v>69</v>
      </c>
      <c r="H2170" s="18" t="s">
        <v>54</v>
      </c>
      <c r="I2170">
        <v>13.99</v>
      </c>
      <c r="J2170">
        <v>1</v>
      </c>
      <c r="K2170" t="s">
        <v>18</v>
      </c>
      <c r="L2170">
        <v>2</v>
      </c>
      <c r="M2170">
        <v>0.02</v>
      </c>
      <c r="N2170" t="s">
        <v>38</v>
      </c>
      <c r="O2170" t="str">
        <f t="shared" si="33"/>
        <v>18-25</v>
      </c>
    </row>
    <row r="2171" spans="1:15" x14ac:dyDescent="0.25">
      <c r="A2171" t="s">
        <v>2211</v>
      </c>
      <c r="B2171" s="18">
        <v>63</v>
      </c>
      <c r="C2171" s="18" t="s">
        <v>26</v>
      </c>
      <c r="D2171" s="18" t="s">
        <v>21</v>
      </c>
      <c r="E2171">
        <v>15.97</v>
      </c>
      <c r="F2171" s="18">
        <v>38</v>
      </c>
      <c r="G2171" s="18" t="s">
        <v>48</v>
      </c>
      <c r="H2171" s="18" t="s">
        <v>56</v>
      </c>
      <c r="I2171">
        <v>13.99</v>
      </c>
      <c r="J2171">
        <v>1</v>
      </c>
      <c r="K2171" t="s">
        <v>18</v>
      </c>
      <c r="L2171">
        <v>3</v>
      </c>
      <c r="M2171">
        <v>0.41</v>
      </c>
      <c r="N2171" t="s">
        <v>29</v>
      </c>
      <c r="O2171" t="str">
        <f t="shared" si="33"/>
        <v>56-100</v>
      </c>
    </row>
    <row r="2172" spans="1:15" x14ac:dyDescent="0.25">
      <c r="A2172" t="s">
        <v>2212</v>
      </c>
      <c r="B2172" s="18">
        <v>62</v>
      </c>
      <c r="C2172" s="18" t="s">
        <v>26</v>
      </c>
      <c r="D2172" s="18" t="s">
        <v>15</v>
      </c>
      <c r="E2172">
        <v>4.82</v>
      </c>
      <c r="F2172" s="18">
        <v>10</v>
      </c>
      <c r="G2172" s="18" t="s">
        <v>22</v>
      </c>
      <c r="H2172" s="18" t="s">
        <v>45</v>
      </c>
      <c r="I2172">
        <v>8.99</v>
      </c>
      <c r="J2172">
        <v>1</v>
      </c>
      <c r="K2172" t="s">
        <v>36</v>
      </c>
      <c r="L2172">
        <v>5</v>
      </c>
      <c r="M2172">
        <v>0.44</v>
      </c>
      <c r="N2172" t="s">
        <v>24</v>
      </c>
      <c r="O2172" t="str">
        <f t="shared" si="33"/>
        <v>56-100</v>
      </c>
    </row>
    <row r="2173" spans="1:15" x14ac:dyDescent="0.25">
      <c r="A2173" t="s">
        <v>2213</v>
      </c>
      <c r="B2173" s="18">
        <v>63</v>
      </c>
      <c r="C2173" s="18" t="s">
        <v>14</v>
      </c>
      <c r="D2173" s="18" t="s">
        <v>31</v>
      </c>
      <c r="E2173">
        <v>21.62</v>
      </c>
      <c r="F2173" s="18">
        <v>50</v>
      </c>
      <c r="G2173" s="18" t="s">
        <v>32</v>
      </c>
      <c r="H2173" s="18" t="s">
        <v>54</v>
      </c>
      <c r="I2173">
        <v>17.989999999999998</v>
      </c>
      <c r="J2173">
        <v>0</v>
      </c>
      <c r="K2173" t="s">
        <v>18</v>
      </c>
      <c r="L2173">
        <v>4</v>
      </c>
      <c r="M2173">
        <v>0.42</v>
      </c>
      <c r="N2173" t="s">
        <v>38</v>
      </c>
      <c r="O2173" t="str">
        <f t="shared" si="33"/>
        <v>56-100</v>
      </c>
    </row>
    <row r="2174" spans="1:15" x14ac:dyDescent="0.25">
      <c r="A2174" t="s">
        <v>2214</v>
      </c>
      <c r="B2174" s="18">
        <v>21</v>
      </c>
      <c r="C2174" s="18" t="s">
        <v>14</v>
      </c>
      <c r="D2174" s="18" t="s">
        <v>31</v>
      </c>
      <c r="E2174">
        <v>0.2</v>
      </c>
      <c r="F2174" s="18">
        <v>21</v>
      </c>
      <c r="G2174" s="18" t="s">
        <v>32</v>
      </c>
      <c r="H2174" s="18" t="s">
        <v>23</v>
      </c>
      <c r="I2174">
        <v>17.989999999999998</v>
      </c>
      <c r="J2174">
        <v>0</v>
      </c>
      <c r="K2174" t="s">
        <v>36</v>
      </c>
      <c r="L2174">
        <v>5</v>
      </c>
      <c r="M2174">
        <v>0.01</v>
      </c>
      <c r="N2174" t="s">
        <v>29</v>
      </c>
      <c r="O2174" t="str">
        <f t="shared" si="33"/>
        <v>18-25</v>
      </c>
    </row>
    <row r="2175" spans="1:15" x14ac:dyDescent="0.25">
      <c r="A2175" t="s">
        <v>2215</v>
      </c>
      <c r="B2175" s="18">
        <v>52</v>
      </c>
      <c r="C2175" s="18" t="s">
        <v>40</v>
      </c>
      <c r="D2175" s="18" t="s">
        <v>21</v>
      </c>
      <c r="E2175">
        <v>22.33</v>
      </c>
      <c r="F2175" s="18">
        <v>28</v>
      </c>
      <c r="G2175" s="18" t="s">
        <v>48</v>
      </c>
      <c r="H2175" s="18" t="s">
        <v>54</v>
      </c>
      <c r="I2175">
        <v>13.99</v>
      </c>
      <c r="J2175">
        <v>0</v>
      </c>
      <c r="K2175" t="s">
        <v>42</v>
      </c>
      <c r="L2175">
        <v>5</v>
      </c>
      <c r="M2175">
        <v>0.77</v>
      </c>
      <c r="N2175" t="s">
        <v>24</v>
      </c>
      <c r="O2175" t="str">
        <f t="shared" si="33"/>
        <v>36-55</v>
      </c>
    </row>
    <row r="2176" spans="1:15" x14ac:dyDescent="0.25">
      <c r="A2176" t="s">
        <v>2216</v>
      </c>
      <c r="B2176" s="18">
        <v>33</v>
      </c>
      <c r="C2176" s="18" t="s">
        <v>26</v>
      </c>
      <c r="D2176" s="18" t="s">
        <v>31</v>
      </c>
      <c r="E2176">
        <v>18.3</v>
      </c>
      <c r="F2176" s="18">
        <v>14</v>
      </c>
      <c r="G2176" s="18" t="s">
        <v>22</v>
      </c>
      <c r="H2176" s="18" t="s">
        <v>56</v>
      </c>
      <c r="I2176">
        <v>17.989999999999998</v>
      </c>
      <c r="J2176">
        <v>0</v>
      </c>
      <c r="K2176" t="s">
        <v>28</v>
      </c>
      <c r="L2176">
        <v>1</v>
      </c>
      <c r="M2176">
        <v>1.22</v>
      </c>
      <c r="N2176" t="s">
        <v>24</v>
      </c>
      <c r="O2176" t="str">
        <f t="shared" si="33"/>
        <v>26-35</v>
      </c>
    </row>
    <row r="2177" spans="1:15" x14ac:dyDescent="0.25">
      <c r="A2177" t="s">
        <v>2217</v>
      </c>
      <c r="B2177" s="18">
        <v>39</v>
      </c>
      <c r="C2177" s="18" t="s">
        <v>26</v>
      </c>
      <c r="D2177" s="18" t="s">
        <v>21</v>
      </c>
      <c r="E2177">
        <v>17.05</v>
      </c>
      <c r="F2177" s="18">
        <v>37</v>
      </c>
      <c r="G2177" s="18" t="s">
        <v>22</v>
      </c>
      <c r="H2177" s="18" t="s">
        <v>54</v>
      </c>
      <c r="I2177">
        <v>13.99</v>
      </c>
      <c r="J2177">
        <v>1</v>
      </c>
      <c r="K2177" t="s">
        <v>36</v>
      </c>
      <c r="L2177">
        <v>1</v>
      </c>
      <c r="M2177">
        <v>0.45</v>
      </c>
      <c r="N2177" t="s">
        <v>29</v>
      </c>
      <c r="O2177" t="str">
        <f t="shared" si="33"/>
        <v>36-55</v>
      </c>
    </row>
    <row r="2178" spans="1:15" x14ac:dyDescent="0.25">
      <c r="A2178" t="s">
        <v>2218</v>
      </c>
      <c r="B2178" s="18">
        <v>48</v>
      </c>
      <c r="C2178" s="18" t="s">
        <v>26</v>
      </c>
      <c r="D2178" s="18" t="s">
        <v>15</v>
      </c>
      <c r="E2178">
        <v>16.75</v>
      </c>
      <c r="F2178" s="18">
        <v>16</v>
      </c>
      <c r="G2178" s="18" t="s">
        <v>16</v>
      </c>
      <c r="H2178" s="18" t="s">
        <v>45</v>
      </c>
      <c r="I2178">
        <v>8.99</v>
      </c>
      <c r="J2178">
        <v>0</v>
      </c>
      <c r="K2178" t="s">
        <v>18</v>
      </c>
      <c r="L2178">
        <v>5</v>
      </c>
      <c r="M2178">
        <v>0.99</v>
      </c>
      <c r="N2178" t="s">
        <v>51</v>
      </c>
      <c r="O2178" t="str">
        <f t="shared" ref="O2178:O2241" si="34">IF(B2178&lt;=25,"18-25",IF(B2178&lt;=35,"26-35",IF(B2178&lt;=55,"36-55",IF(B2178&gt;=56,"56-100"))))</f>
        <v>36-55</v>
      </c>
    </row>
    <row r="2179" spans="1:15" x14ac:dyDescent="0.25">
      <c r="A2179" t="s">
        <v>2219</v>
      </c>
      <c r="B2179" s="18">
        <v>46</v>
      </c>
      <c r="C2179" s="18" t="s">
        <v>26</v>
      </c>
      <c r="D2179" s="18" t="s">
        <v>31</v>
      </c>
      <c r="E2179">
        <v>23.02</v>
      </c>
      <c r="F2179" s="18">
        <v>59</v>
      </c>
      <c r="G2179" s="18" t="s">
        <v>27</v>
      </c>
      <c r="H2179" s="18" t="s">
        <v>56</v>
      </c>
      <c r="I2179">
        <v>17.989999999999998</v>
      </c>
      <c r="J2179">
        <v>0</v>
      </c>
      <c r="K2179" t="s">
        <v>28</v>
      </c>
      <c r="L2179">
        <v>2</v>
      </c>
      <c r="M2179">
        <v>0.38</v>
      </c>
      <c r="N2179" t="s">
        <v>51</v>
      </c>
      <c r="O2179" t="str">
        <f t="shared" si="34"/>
        <v>36-55</v>
      </c>
    </row>
    <row r="2180" spans="1:15" x14ac:dyDescent="0.25">
      <c r="A2180" t="s">
        <v>2220</v>
      </c>
      <c r="B2180" s="18">
        <v>25</v>
      </c>
      <c r="C2180" s="18" t="s">
        <v>40</v>
      </c>
      <c r="D2180" s="18" t="s">
        <v>15</v>
      </c>
      <c r="E2180">
        <v>5.88</v>
      </c>
      <c r="F2180" s="18">
        <v>0</v>
      </c>
      <c r="G2180" s="18" t="s">
        <v>22</v>
      </c>
      <c r="H2180" s="18" t="s">
        <v>23</v>
      </c>
      <c r="I2180">
        <v>8.99</v>
      </c>
      <c r="J2180">
        <v>0</v>
      </c>
      <c r="K2180" t="s">
        <v>60</v>
      </c>
      <c r="L2180">
        <v>3</v>
      </c>
      <c r="M2180">
        <v>5.88</v>
      </c>
      <c r="N2180" t="s">
        <v>29</v>
      </c>
      <c r="O2180" t="str">
        <f t="shared" si="34"/>
        <v>18-25</v>
      </c>
    </row>
    <row r="2181" spans="1:15" x14ac:dyDescent="0.25">
      <c r="A2181" t="s">
        <v>2221</v>
      </c>
      <c r="B2181" s="18">
        <v>57</v>
      </c>
      <c r="C2181" s="18" t="s">
        <v>14</v>
      </c>
      <c r="D2181" s="18" t="s">
        <v>15</v>
      </c>
      <c r="E2181">
        <v>2.08</v>
      </c>
      <c r="F2181" s="18">
        <v>14</v>
      </c>
      <c r="G2181" s="18" t="s">
        <v>69</v>
      </c>
      <c r="H2181" s="18" t="s">
        <v>23</v>
      </c>
      <c r="I2181">
        <v>8.99</v>
      </c>
      <c r="J2181">
        <v>1</v>
      </c>
      <c r="K2181" t="s">
        <v>60</v>
      </c>
      <c r="L2181">
        <v>5</v>
      </c>
      <c r="M2181">
        <v>0.14000000000000001</v>
      </c>
      <c r="N2181" t="s">
        <v>19</v>
      </c>
      <c r="O2181" t="str">
        <f t="shared" si="34"/>
        <v>56-100</v>
      </c>
    </row>
    <row r="2182" spans="1:15" x14ac:dyDescent="0.25">
      <c r="A2182" t="s">
        <v>2222</v>
      </c>
      <c r="B2182" s="18">
        <v>18</v>
      </c>
      <c r="C2182" s="18" t="s">
        <v>40</v>
      </c>
      <c r="D2182" s="18" t="s">
        <v>31</v>
      </c>
      <c r="E2182">
        <v>28.08</v>
      </c>
      <c r="F2182" s="18">
        <v>11</v>
      </c>
      <c r="G2182" s="18" t="s">
        <v>32</v>
      </c>
      <c r="H2182" s="18" t="s">
        <v>45</v>
      </c>
      <c r="I2182">
        <v>17.989999999999998</v>
      </c>
      <c r="J2182">
        <v>0</v>
      </c>
      <c r="K2182" t="s">
        <v>18</v>
      </c>
      <c r="L2182">
        <v>2</v>
      </c>
      <c r="M2182">
        <v>2.34</v>
      </c>
      <c r="N2182" t="s">
        <v>38</v>
      </c>
      <c r="O2182" t="str">
        <f t="shared" si="34"/>
        <v>18-25</v>
      </c>
    </row>
    <row r="2183" spans="1:15" x14ac:dyDescent="0.25">
      <c r="A2183" t="s">
        <v>2223</v>
      </c>
      <c r="B2183" s="18">
        <v>62</v>
      </c>
      <c r="C2183" s="18" t="s">
        <v>26</v>
      </c>
      <c r="D2183" s="18" t="s">
        <v>15</v>
      </c>
      <c r="E2183">
        <v>16.100000000000001</v>
      </c>
      <c r="F2183" s="18">
        <v>54</v>
      </c>
      <c r="G2183" s="18" t="s">
        <v>16</v>
      </c>
      <c r="H2183" s="18" t="s">
        <v>17</v>
      </c>
      <c r="I2183">
        <v>8.99</v>
      </c>
      <c r="J2183">
        <v>1</v>
      </c>
      <c r="K2183" t="s">
        <v>42</v>
      </c>
      <c r="L2183">
        <v>2</v>
      </c>
      <c r="M2183">
        <v>0.28999999999999998</v>
      </c>
      <c r="N2183" t="s">
        <v>51</v>
      </c>
      <c r="O2183" t="str">
        <f t="shared" si="34"/>
        <v>56-100</v>
      </c>
    </row>
    <row r="2184" spans="1:15" x14ac:dyDescent="0.25">
      <c r="A2184" t="s">
        <v>2224</v>
      </c>
      <c r="B2184" s="18">
        <v>57</v>
      </c>
      <c r="C2184" s="18" t="s">
        <v>26</v>
      </c>
      <c r="D2184" s="18" t="s">
        <v>21</v>
      </c>
      <c r="E2184">
        <v>15.02</v>
      </c>
      <c r="F2184" s="18">
        <v>5</v>
      </c>
      <c r="G2184" s="18" t="s">
        <v>48</v>
      </c>
      <c r="H2184" s="18" t="s">
        <v>56</v>
      </c>
      <c r="I2184">
        <v>13.99</v>
      </c>
      <c r="J2184">
        <v>0</v>
      </c>
      <c r="K2184" t="s">
        <v>60</v>
      </c>
      <c r="L2184">
        <v>2</v>
      </c>
      <c r="M2184">
        <v>2.5</v>
      </c>
      <c r="N2184" t="s">
        <v>29</v>
      </c>
      <c r="O2184" t="str">
        <f t="shared" si="34"/>
        <v>56-100</v>
      </c>
    </row>
    <row r="2185" spans="1:15" x14ac:dyDescent="0.25">
      <c r="A2185" t="s">
        <v>2225</v>
      </c>
      <c r="B2185" s="18">
        <v>54</v>
      </c>
      <c r="C2185" s="18" t="s">
        <v>40</v>
      </c>
      <c r="D2185" s="18" t="s">
        <v>15</v>
      </c>
      <c r="E2185">
        <v>22.85</v>
      </c>
      <c r="F2185" s="18">
        <v>10</v>
      </c>
      <c r="G2185" s="18" t="s">
        <v>48</v>
      </c>
      <c r="H2185" s="18" t="s">
        <v>54</v>
      </c>
      <c r="I2185">
        <v>8.99</v>
      </c>
      <c r="J2185">
        <v>0</v>
      </c>
      <c r="K2185" t="s">
        <v>28</v>
      </c>
      <c r="L2185">
        <v>5</v>
      </c>
      <c r="M2185">
        <v>2.08</v>
      </c>
      <c r="N2185" t="s">
        <v>29</v>
      </c>
      <c r="O2185" t="str">
        <f t="shared" si="34"/>
        <v>36-55</v>
      </c>
    </row>
    <row r="2186" spans="1:15" x14ac:dyDescent="0.25">
      <c r="A2186" t="s">
        <v>2226</v>
      </c>
      <c r="B2186" s="18">
        <v>38</v>
      </c>
      <c r="C2186" s="18" t="s">
        <v>14</v>
      </c>
      <c r="D2186" s="18" t="s">
        <v>15</v>
      </c>
      <c r="E2186">
        <v>6.49</v>
      </c>
      <c r="F2186" s="18">
        <v>34</v>
      </c>
      <c r="G2186" s="18" t="s">
        <v>69</v>
      </c>
      <c r="H2186" s="18" t="s">
        <v>17</v>
      </c>
      <c r="I2186">
        <v>8.99</v>
      </c>
      <c r="J2186">
        <v>1</v>
      </c>
      <c r="K2186" t="s">
        <v>36</v>
      </c>
      <c r="L2186">
        <v>2</v>
      </c>
      <c r="M2186">
        <v>0.19</v>
      </c>
      <c r="N2186" t="s">
        <v>33</v>
      </c>
      <c r="O2186" t="str">
        <f t="shared" si="34"/>
        <v>36-55</v>
      </c>
    </row>
    <row r="2187" spans="1:15" x14ac:dyDescent="0.25">
      <c r="A2187" t="s">
        <v>2227</v>
      </c>
      <c r="B2187" s="18">
        <v>68</v>
      </c>
      <c r="C2187" s="18" t="s">
        <v>40</v>
      </c>
      <c r="D2187" s="18" t="s">
        <v>15</v>
      </c>
      <c r="E2187">
        <v>19.16</v>
      </c>
      <c r="F2187" s="18">
        <v>24</v>
      </c>
      <c r="G2187" s="18" t="s">
        <v>69</v>
      </c>
      <c r="H2187" s="18" t="s">
        <v>17</v>
      </c>
      <c r="I2187">
        <v>8.99</v>
      </c>
      <c r="J2187">
        <v>0</v>
      </c>
      <c r="K2187" t="s">
        <v>36</v>
      </c>
      <c r="L2187">
        <v>4</v>
      </c>
      <c r="M2187">
        <v>0.77</v>
      </c>
      <c r="N2187" t="s">
        <v>46</v>
      </c>
      <c r="O2187" t="str">
        <f t="shared" si="34"/>
        <v>56-100</v>
      </c>
    </row>
    <row r="2188" spans="1:15" x14ac:dyDescent="0.25">
      <c r="A2188" t="s">
        <v>2228</v>
      </c>
      <c r="B2188" s="18">
        <v>36</v>
      </c>
      <c r="C2188" s="18" t="s">
        <v>26</v>
      </c>
      <c r="D2188" s="18" t="s">
        <v>31</v>
      </c>
      <c r="E2188">
        <v>14.18</v>
      </c>
      <c r="F2188" s="18">
        <v>6</v>
      </c>
      <c r="G2188" s="18" t="s">
        <v>32</v>
      </c>
      <c r="H2188" s="18" t="s">
        <v>56</v>
      </c>
      <c r="I2188">
        <v>17.989999999999998</v>
      </c>
      <c r="J2188">
        <v>0</v>
      </c>
      <c r="K2188" t="s">
        <v>18</v>
      </c>
      <c r="L2188">
        <v>2</v>
      </c>
      <c r="M2188">
        <v>2.0299999999999998</v>
      </c>
      <c r="N2188" t="s">
        <v>24</v>
      </c>
      <c r="O2188" t="str">
        <f t="shared" si="34"/>
        <v>36-55</v>
      </c>
    </row>
    <row r="2189" spans="1:15" x14ac:dyDescent="0.25">
      <c r="A2189" t="s">
        <v>2229</v>
      </c>
      <c r="B2189" s="18">
        <v>38</v>
      </c>
      <c r="C2189" s="18" t="s">
        <v>40</v>
      </c>
      <c r="D2189" s="18" t="s">
        <v>15</v>
      </c>
      <c r="E2189">
        <v>8.32</v>
      </c>
      <c r="F2189" s="18">
        <v>22</v>
      </c>
      <c r="G2189" s="18" t="s">
        <v>27</v>
      </c>
      <c r="H2189" s="18" t="s">
        <v>45</v>
      </c>
      <c r="I2189">
        <v>8.99</v>
      </c>
      <c r="J2189">
        <v>1</v>
      </c>
      <c r="K2189" t="s">
        <v>36</v>
      </c>
      <c r="L2189">
        <v>1</v>
      </c>
      <c r="M2189">
        <v>0.36</v>
      </c>
      <c r="N2189" t="s">
        <v>51</v>
      </c>
      <c r="O2189" t="str">
        <f t="shared" si="34"/>
        <v>36-55</v>
      </c>
    </row>
    <row r="2190" spans="1:15" x14ac:dyDescent="0.25">
      <c r="A2190" t="s">
        <v>2230</v>
      </c>
      <c r="B2190" s="18">
        <v>40</v>
      </c>
      <c r="C2190" s="18" t="s">
        <v>14</v>
      </c>
      <c r="D2190" s="18" t="s">
        <v>31</v>
      </c>
      <c r="E2190">
        <v>9.64</v>
      </c>
      <c r="F2190" s="18">
        <v>34</v>
      </c>
      <c r="G2190" s="18" t="s">
        <v>69</v>
      </c>
      <c r="H2190" s="18" t="s">
        <v>56</v>
      </c>
      <c r="I2190">
        <v>17.989999999999998</v>
      </c>
      <c r="J2190">
        <v>1</v>
      </c>
      <c r="K2190" t="s">
        <v>60</v>
      </c>
      <c r="L2190">
        <v>1</v>
      </c>
      <c r="M2190">
        <v>0.28000000000000003</v>
      </c>
      <c r="N2190" t="s">
        <v>19</v>
      </c>
      <c r="O2190" t="str">
        <f t="shared" si="34"/>
        <v>36-55</v>
      </c>
    </row>
    <row r="2191" spans="1:15" x14ac:dyDescent="0.25">
      <c r="A2191" t="s">
        <v>2231</v>
      </c>
      <c r="B2191" s="18">
        <v>54</v>
      </c>
      <c r="C2191" s="18" t="s">
        <v>14</v>
      </c>
      <c r="D2191" s="18" t="s">
        <v>21</v>
      </c>
      <c r="E2191">
        <v>3.22</v>
      </c>
      <c r="F2191" s="18">
        <v>12</v>
      </c>
      <c r="G2191" s="18" t="s">
        <v>16</v>
      </c>
      <c r="H2191" s="18" t="s">
        <v>45</v>
      </c>
      <c r="I2191">
        <v>13.99</v>
      </c>
      <c r="J2191">
        <v>1</v>
      </c>
      <c r="K2191" t="s">
        <v>60</v>
      </c>
      <c r="L2191">
        <v>1</v>
      </c>
      <c r="M2191">
        <v>0.25</v>
      </c>
      <c r="N2191" t="s">
        <v>29</v>
      </c>
      <c r="O2191" t="str">
        <f t="shared" si="34"/>
        <v>36-55</v>
      </c>
    </row>
    <row r="2192" spans="1:15" x14ac:dyDescent="0.25">
      <c r="A2192" t="s">
        <v>2232</v>
      </c>
      <c r="B2192" s="18">
        <v>59</v>
      </c>
      <c r="C2192" s="18" t="s">
        <v>40</v>
      </c>
      <c r="D2192" s="18" t="s">
        <v>15</v>
      </c>
      <c r="E2192">
        <v>14.96</v>
      </c>
      <c r="F2192" s="18">
        <v>8</v>
      </c>
      <c r="G2192" s="18" t="s">
        <v>27</v>
      </c>
      <c r="H2192" s="18" t="s">
        <v>45</v>
      </c>
      <c r="I2192">
        <v>8.99</v>
      </c>
      <c r="J2192">
        <v>0</v>
      </c>
      <c r="K2192" t="s">
        <v>60</v>
      </c>
      <c r="L2192">
        <v>2</v>
      </c>
      <c r="M2192">
        <v>1.66</v>
      </c>
      <c r="N2192" t="s">
        <v>38</v>
      </c>
      <c r="O2192" t="str">
        <f t="shared" si="34"/>
        <v>56-100</v>
      </c>
    </row>
    <row r="2193" spans="1:15" x14ac:dyDescent="0.25">
      <c r="A2193" t="s">
        <v>2233</v>
      </c>
      <c r="B2193" s="18">
        <v>46</v>
      </c>
      <c r="C2193" s="18" t="s">
        <v>14</v>
      </c>
      <c r="D2193" s="18" t="s">
        <v>15</v>
      </c>
      <c r="E2193">
        <v>6.99</v>
      </c>
      <c r="F2193" s="18">
        <v>34</v>
      </c>
      <c r="G2193" s="18" t="s">
        <v>27</v>
      </c>
      <c r="H2193" s="18" t="s">
        <v>45</v>
      </c>
      <c r="I2193">
        <v>8.99</v>
      </c>
      <c r="J2193">
        <v>1</v>
      </c>
      <c r="K2193" t="s">
        <v>28</v>
      </c>
      <c r="L2193">
        <v>2</v>
      </c>
      <c r="M2193">
        <v>0.2</v>
      </c>
      <c r="N2193" t="s">
        <v>33</v>
      </c>
      <c r="O2193" t="str">
        <f t="shared" si="34"/>
        <v>36-55</v>
      </c>
    </row>
    <row r="2194" spans="1:15" x14ac:dyDescent="0.25">
      <c r="A2194" t="s">
        <v>2234</v>
      </c>
      <c r="B2194" s="18">
        <v>65</v>
      </c>
      <c r="C2194" s="18" t="s">
        <v>40</v>
      </c>
      <c r="D2194" s="18" t="s">
        <v>31</v>
      </c>
      <c r="E2194">
        <v>13.83</v>
      </c>
      <c r="F2194" s="18">
        <v>9</v>
      </c>
      <c r="G2194" s="18" t="s">
        <v>48</v>
      </c>
      <c r="H2194" s="18" t="s">
        <v>56</v>
      </c>
      <c r="I2194">
        <v>17.989999999999998</v>
      </c>
      <c r="J2194">
        <v>0</v>
      </c>
      <c r="K2194" t="s">
        <v>60</v>
      </c>
      <c r="L2194">
        <v>3</v>
      </c>
      <c r="M2194">
        <v>1.38</v>
      </c>
      <c r="N2194" t="s">
        <v>51</v>
      </c>
      <c r="O2194" t="str">
        <f t="shared" si="34"/>
        <v>56-100</v>
      </c>
    </row>
    <row r="2195" spans="1:15" x14ac:dyDescent="0.25">
      <c r="A2195" t="s">
        <v>2235</v>
      </c>
      <c r="B2195" s="18">
        <v>35</v>
      </c>
      <c r="C2195" s="18" t="s">
        <v>26</v>
      </c>
      <c r="D2195" s="18" t="s">
        <v>21</v>
      </c>
      <c r="E2195">
        <v>13.03</v>
      </c>
      <c r="F2195" s="18">
        <v>0</v>
      </c>
      <c r="G2195" s="18" t="s">
        <v>16</v>
      </c>
      <c r="H2195" s="18" t="s">
        <v>54</v>
      </c>
      <c r="I2195">
        <v>13.99</v>
      </c>
      <c r="J2195">
        <v>0</v>
      </c>
      <c r="K2195" t="s">
        <v>42</v>
      </c>
      <c r="L2195">
        <v>5</v>
      </c>
      <c r="M2195">
        <v>13.03</v>
      </c>
      <c r="N2195" t="s">
        <v>24</v>
      </c>
      <c r="O2195" t="str">
        <f t="shared" si="34"/>
        <v>26-35</v>
      </c>
    </row>
    <row r="2196" spans="1:15" x14ac:dyDescent="0.25">
      <c r="A2196" t="s">
        <v>2236</v>
      </c>
      <c r="B2196" s="18">
        <v>22</v>
      </c>
      <c r="C2196" s="18" t="s">
        <v>14</v>
      </c>
      <c r="D2196" s="18" t="s">
        <v>21</v>
      </c>
      <c r="E2196">
        <v>5.32</v>
      </c>
      <c r="F2196" s="18">
        <v>16</v>
      </c>
      <c r="G2196" s="18" t="s">
        <v>27</v>
      </c>
      <c r="H2196" s="18" t="s">
        <v>45</v>
      </c>
      <c r="I2196">
        <v>13.99</v>
      </c>
      <c r="J2196">
        <v>0</v>
      </c>
      <c r="K2196" t="s">
        <v>60</v>
      </c>
      <c r="L2196">
        <v>3</v>
      </c>
      <c r="M2196">
        <v>0.31</v>
      </c>
      <c r="N2196" t="s">
        <v>46</v>
      </c>
      <c r="O2196" t="str">
        <f t="shared" si="34"/>
        <v>18-25</v>
      </c>
    </row>
    <row r="2197" spans="1:15" x14ac:dyDescent="0.25">
      <c r="A2197" t="s">
        <v>2237</v>
      </c>
      <c r="B2197" s="18">
        <v>53</v>
      </c>
      <c r="C2197" s="18" t="s">
        <v>26</v>
      </c>
      <c r="D2197" s="18" t="s">
        <v>15</v>
      </c>
      <c r="E2197">
        <v>20.16</v>
      </c>
      <c r="F2197" s="18">
        <v>1</v>
      </c>
      <c r="G2197" s="18" t="s">
        <v>69</v>
      </c>
      <c r="H2197" s="18" t="s">
        <v>56</v>
      </c>
      <c r="I2197">
        <v>8.99</v>
      </c>
      <c r="J2197">
        <v>0</v>
      </c>
      <c r="K2197" t="s">
        <v>36</v>
      </c>
      <c r="L2197">
        <v>5</v>
      </c>
      <c r="M2197">
        <v>10.08</v>
      </c>
      <c r="N2197" t="s">
        <v>51</v>
      </c>
      <c r="O2197" t="str">
        <f t="shared" si="34"/>
        <v>36-55</v>
      </c>
    </row>
    <row r="2198" spans="1:15" x14ac:dyDescent="0.25">
      <c r="A2198" t="s">
        <v>2238</v>
      </c>
      <c r="B2198" s="18">
        <v>18</v>
      </c>
      <c r="C2198" s="18" t="s">
        <v>14</v>
      </c>
      <c r="D2198" s="18" t="s">
        <v>31</v>
      </c>
      <c r="E2198">
        <v>25.3</v>
      </c>
      <c r="F2198" s="18">
        <v>51</v>
      </c>
      <c r="G2198" s="18" t="s">
        <v>69</v>
      </c>
      <c r="H2198" s="18" t="s">
        <v>17</v>
      </c>
      <c r="I2198">
        <v>17.989999999999998</v>
      </c>
      <c r="J2198">
        <v>0</v>
      </c>
      <c r="K2198" t="s">
        <v>28</v>
      </c>
      <c r="L2198">
        <v>3</v>
      </c>
      <c r="M2198">
        <v>0.49</v>
      </c>
      <c r="N2198" t="s">
        <v>33</v>
      </c>
      <c r="O2198" t="str">
        <f t="shared" si="34"/>
        <v>18-25</v>
      </c>
    </row>
    <row r="2199" spans="1:15" x14ac:dyDescent="0.25">
      <c r="A2199" t="s">
        <v>2239</v>
      </c>
      <c r="B2199" s="18">
        <v>22</v>
      </c>
      <c r="C2199" s="18" t="s">
        <v>26</v>
      </c>
      <c r="D2199" s="18" t="s">
        <v>15</v>
      </c>
      <c r="E2199">
        <v>16.66</v>
      </c>
      <c r="F2199" s="18">
        <v>18</v>
      </c>
      <c r="G2199" s="18" t="s">
        <v>48</v>
      </c>
      <c r="H2199" s="18" t="s">
        <v>23</v>
      </c>
      <c r="I2199">
        <v>8.99</v>
      </c>
      <c r="J2199">
        <v>0</v>
      </c>
      <c r="K2199" t="s">
        <v>42</v>
      </c>
      <c r="L2199">
        <v>1</v>
      </c>
      <c r="M2199">
        <v>0.88</v>
      </c>
      <c r="N2199" t="s">
        <v>46</v>
      </c>
      <c r="O2199" t="str">
        <f t="shared" si="34"/>
        <v>18-25</v>
      </c>
    </row>
    <row r="2200" spans="1:15" x14ac:dyDescent="0.25">
      <c r="A2200" t="s">
        <v>2240</v>
      </c>
      <c r="B2200" s="18">
        <v>18</v>
      </c>
      <c r="C2200" s="18" t="s">
        <v>40</v>
      </c>
      <c r="D2200" s="18" t="s">
        <v>21</v>
      </c>
      <c r="E2200">
        <v>1.68</v>
      </c>
      <c r="F2200" s="18">
        <v>19</v>
      </c>
      <c r="G2200" s="18" t="s">
        <v>48</v>
      </c>
      <c r="H2200" s="18" t="s">
        <v>45</v>
      </c>
      <c r="I2200">
        <v>13.99</v>
      </c>
      <c r="J2200">
        <v>1</v>
      </c>
      <c r="K2200" t="s">
        <v>28</v>
      </c>
      <c r="L2200">
        <v>4</v>
      </c>
      <c r="M2200">
        <v>0.08</v>
      </c>
      <c r="N2200" t="s">
        <v>24</v>
      </c>
      <c r="O2200" t="str">
        <f t="shared" si="34"/>
        <v>18-25</v>
      </c>
    </row>
    <row r="2201" spans="1:15" x14ac:dyDescent="0.25">
      <c r="A2201" t="s">
        <v>2241</v>
      </c>
      <c r="B2201" s="18">
        <v>53</v>
      </c>
      <c r="C2201" s="18" t="s">
        <v>14</v>
      </c>
      <c r="D2201" s="18" t="s">
        <v>15</v>
      </c>
      <c r="E2201">
        <v>8.33</v>
      </c>
      <c r="F2201" s="18">
        <v>4</v>
      </c>
      <c r="G2201" s="18" t="s">
        <v>27</v>
      </c>
      <c r="H2201" s="18" t="s">
        <v>56</v>
      </c>
      <c r="I2201">
        <v>8.99</v>
      </c>
      <c r="J2201">
        <v>0</v>
      </c>
      <c r="K2201" t="s">
        <v>28</v>
      </c>
      <c r="L2201">
        <v>2</v>
      </c>
      <c r="M2201">
        <v>1.67</v>
      </c>
      <c r="N2201" t="s">
        <v>38</v>
      </c>
      <c r="O2201" t="str">
        <f t="shared" si="34"/>
        <v>36-55</v>
      </c>
    </row>
    <row r="2202" spans="1:15" x14ac:dyDescent="0.25">
      <c r="A2202" t="s">
        <v>2242</v>
      </c>
      <c r="B2202" s="18">
        <v>47</v>
      </c>
      <c r="C2202" s="18" t="s">
        <v>26</v>
      </c>
      <c r="D2202" s="18" t="s">
        <v>31</v>
      </c>
      <c r="E2202">
        <v>3.51</v>
      </c>
      <c r="F2202" s="18">
        <v>50</v>
      </c>
      <c r="G2202" s="18" t="s">
        <v>32</v>
      </c>
      <c r="H2202" s="18" t="s">
        <v>23</v>
      </c>
      <c r="I2202">
        <v>17.989999999999998</v>
      </c>
      <c r="J2202">
        <v>1</v>
      </c>
      <c r="K2202" t="s">
        <v>28</v>
      </c>
      <c r="L2202">
        <v>1</v>
      </c>
      <c r="M2202">
        <v>7.0000000000000007E-2</v>
      </c>
      <c r="N2202" t="s">
        <v>38</v>
      </c>
      <c r="O2202" t="str">
        <f t="shared" si="34"/>
        <v>36-55</v>
      </c>
    </row>
    <row r="2203" spans="1:15" x14ac:dyDescent="0.25">
      <c r="A2203" t="s">
        <v>2243</v>
      </c>
      <c r="B2203" s="18">
        <v>69</v>
      </c>
      <c r="C2203" s="18" t="s">
        <v>26</v>
      </c>
      <c r="D2203" s="18" t="s">
        <v>15</v>
      </c>
      <c r="E2203">
        <v>6.16</v>
      </c>
      <c r="F2203" s="18">
        <v>1</v>
      </c>
      <c r="G2203" s="18" t="s">
        <v>48</v>
      </c>
      <c r="H2203" s="18" t="s">
        <v>56</v>
      </c>
      <c r="I2203">
        <v>8.99</v>
      </c>
      <c r="J2203">
        <v>0</v>
      </c>
      <c r="K2203" t="s">
        <v>28</v>
      </c>
      <c r="L2203">
        <v>1</v>
      </c>
      <c r="M2203">
        <v>3.08</v>
      </c>
      <c r="N2203" t="s">
        <v>33</v>
      </c>
      <c r="O2203" t="str">
        <f t="shared" si="34"/>
        <v>56-100</v>
      </c>
    </row>
    <row r="2204" spans="1:15" x14ac:dyDescent="0.25">
      <c r="A2204" t="s">
        <v>2244</v>
      </c>
      <c r="B2204" s="18">
        <v>42</v>
      </c>
      <c r="C2204" s="18" t="s">
        <v>26</v>
      </c>
      <c r="D2204" s="18" t="s">
        <v>21</v>
      </c>
      <c r="E2204">
        <v>13.17</v>
      </c>
      <c r="F2204" s="18">
        <v>50</v>
      </c>
      <c r="G2204" s="18" t="s">
        <v>16</v>
      </c>
      <c r="H2204" s="18" t="s">
        <v>23</v>
      </c>
      <c r="I2204">
        <v>13.99</v>
      </c>
      <c r="J2204">
        <v>0</v>
      </c>
      <c r="K2204" t="s">
        <v>42</v>
      </c>
      <c r="L2204">
        <v>4</v>
      </c>
      <c r="M2204">
        <v>0.26</v>
      </c>
      <c r="N2204" t="s">
        <v>51</v>
      </c>
      <c r="O2204" t="str">
        <f t="shared" si="34"/>
        <v>36-55</v>
      </c>
    </row>
    <row r="2205" spans="1:15" x14ac:dyDescent="0.25">
      <c r="A2205" t="s">
        <v>2245</v>
      </c>
      <c r="B2205" s="18">
        <v>41</v>
      </c>
      <c r="C2205" s="18" t="s">
        <v>14</v>
      </c>
      <c r="D2205" s="18" t="s">
        <v>31</v>
      </c>
      <c r="E2205">
        <v>1.65</v>
      </c>
      <c r="F2205" s="18">
        <v>9</v>
      </c>
      <c r="G2205" s="18" t="s">
        <v>22</v>
      </c>
      <c r="H2205" s="18" t="s">
        <v>56</v>
      </c>
      <c r="I2205">
        <v>17.989999999999998</v>
      </c>
      <c r="J2205">
        <v>1</v>
      </c>
      <c r="K2205" t="s">
        <v>42</v>
      </c>
      <c r="L2205">
        <v>2</v>
      </c>
      <c r="M2205">
        <v>0.16</v>
      </c>
      <c r="N2205" t="s">
        <v>46</v>
      </c>
      <c r="O2205" t="str">
        <f t="shared" si="34"/>
        <v>36-55</v>
      </c>
    </row>
    <row r="2206" spans="1:15" x14ac:dyDescent="0.25">
      <c r="A2206" t="s">
        <v>2246</v>
      </c>
      <c r="B2206" s="18">
        <v>19</v>
      </c>
      <c r="C2206" s="18" t="s">
        <v>40</v>
      </c>
      <c r="D2206" s="18" t="s">
        <v>31</v>
      </c>
      <c r="E2206">
        <v>0.17</v>
      </c>
      <c r="F2206" s="18">
        <v>9</v>
      </c>
      <c r="G2206" s="18" t="s">
        <v>48</v>
      </c>
      <c r="H2206" s="18" t="s">
        <v>54</v>
      </c>
      <c r="I2206">
        <v>17.989999999999998</v>
      </c>
      <c r="J2206">
        <v>0</v>
      </c>
      <c r="K2206" t="s">
        <v>36</v>
      </c>
      <c r="L2206">
        <v>4</v>
      </c>
      <c r="M2206">
        <v>0.02</v>
      </c>
      <c r="N2206" t="s">
        <v>33</v>
      </c>
      <c r="O2206" t="str">
        <f t="shared" si="34"/>
        <v>18-25</v>
      </c>
    </row>
    <row r="2207" spans="1:15" x14ac:dyDescent="0.25">
      <c r="A2207" t="s">
        <v>2247</v>
      </c>
      <c r="B2207" s="18">
        <v>45</v>
      </c>
      <c r="C2207" s="18" t="s">
        <v>14</v>
      </c>
      <c r="D2207" s="18" t="s">
        <v>15</v>
      </c>
      <c r="E2207">
        <v>11.74</v>
      </c>
      <c r="F2207" s="18">
        <v>17</v>
      </c>
      <c r="G2207" s="18" t="s">
        <v>32</v>
      </c>
      <c r="H2207" s="18" t="s">
        <v>56</v>
      </c>
      <c r="I2207">
        <v>8.99</v>
      </c>
      <c r="J2207">
        <v>0</v>
      </c>
      <c r="K2207" t="s">
        <v>36</v>
      </c>
      <c r="L2207">
        <v>4</v>
      </c>
      <c r="M2207">
        <v>0.65</v>
      </c>
      <c r="N2207" t="s">
        <v>51</v>
      </c>
      <c r="O2207" t="str">
        <f t="shared" si="34"/>
        <v>36-55</v>
      </c>
    </row>
    <row r="2208" spans="1:15" x14ac:dyDescent="0.25">
      <c r="A2208" t="s">
        <v>2248</v>
      </c>
      <c r="B2208" s="18">
        <v>41</v>
      </c>
      <c r="C2208" s="18" t="s">
        <v>26</v>
      </c>
      <c r="D2208" s="18" t="s">
        <v>31</v>
      </c>
      <c r="E2208">
        <v>13.2</v>
      </c>
      <c r="F2208" s="18">
        <v>29</v>
      </c>
      <c r="G2208" s="18" t="s">
        <v>16</v>
      </c>
      <c r="H2208" s="18" t="s">
        <v>45</v>
      </c>
      <c r="I2208">
        <v>17.989999999999998</v>
      </c>
      <c r="J2208">
        <v>0</v>
      </c>
      <c r="K2208" t="s">
        <v>28</v>
      </c>
      <c r="L2208">
        <v>3</v>
      </c>
      <c r="M2208">
        <v>0.44</v>
      </c>
      <c r="N2208" t="s">
        <v>33</v>
      </c>
      <c r="O2208" t="str">
        <f t="shared" si="34"/>
        <v>36-55</v>
      </c>
    </row>
    <row r="2209" spans="1:15" x14ac:dyDescent="0.25">
      <c r="A2209" t="s">
        <v>2249</v>
      </c>
      <c r="B2209" s="18">
        <v>25</v>
      </c>
      <c r="C2209" s="18" t="s">
        <v>26</v>
      </c>
      <c r="D2209" s="18" t="s">
        <v>31</v>
      </c>
      <c r="E2209">
        <v>36.4</v>
      </c>
      <c r="F2209" s="18">
        <v>28</v>
      </c>
      <c r="G2209" s="18" t="s">
        <v>22</v>
      </c>
      <c r="H2209" s="18" t="s">
        <v>23</v>
      </c>
      <c r="I2209">
        <v>17.989999999999998</v>
      </c>
      <c r="J2209">
        <v>0</v>
      </c>
      <c r="K2209" t="s">
        <v>28</v>
      </c>
      <c r="L2209">
        <v>5</v>
      </c>
      <c r="M2209">
        <v>1.26</v>
      </c>
      <c r="N2209" t="s">
        <v>29</v>
      </c>
      <c r="O2209" t="str">
        <f t="shared" si="34"/>
        <v>18-25</v>
      </c>
    </row>
    <row r="2210" spans="1:15" x14ac:dyDescent="0.25">
      <c r="A2210" t="s">
        <v>2250</v>
      </c>
      <c r="B2210" s="18">
        <v>23</v>
      </c>
      <c r="C2210" s="18" t="s">
        <v>26</v>
      </c>
      <c r="D2210" s="18" t="s">
        <v>21</v>
      </c>
      <c r="E2210">
        <v>51.87</v>
      </c>
      <c r="F2210" s="18">
        <v>25</v>
      </c>
      <c r="G2210" s="18" t="s">
        <v>27</v>
      </c>
      <c r="H2210" s="18" t="s">
        <v>54</v>
      </c>
      <c r="I2210">
        <v>13.99</v>
      </c>
      <c r="J2210">
        <v>0</v>
      </c>
      <c r="K2210" t="s">
        <v>28</v>
      </c>
      <c r="L2210">
        <v>2</v>
      </c>
      <c r="M2210">
        <v>1.99</v>
      </c>
      <c r="N2210" t="s">
        <v>19</v>
      </c>
      <c r="O2210" t="str">
        <f t="shared" si="34"/>
        <v>18-25</v>
      </c>
    </row>
    <row r="2211" spans="1:15" x14ac:dyDescent="0.25">
      <c r="A2211" t="s">
        <v>2251</v>
      </c>
      <c r="B2211" s="18">
        <v>21</v>
      </c>
      <c r="C2211" s="18" t="s">
        <v>26</v>
      </c>
      <c r="D2211" s="18" t="s">
        <v>21</v>
      </c>
      <c r="E2211">
        <v>14.17</v>
      </c>
      <c r="F2211" s="18">
        <v>60</v>
      </c>
      <c r="G2211" s="18" t="s">
        <v>69</v>
      </c>
      <c r="H2211" s="18" t="s">
        <v>17</v>
      </c>
      <c r="I2211">
        <v>13.99</v>
      </c>
      <c r="J2211">
        <v>1</v>
      </c>
      <c r="K2211" t="s">
        <v>18</v>
      </c>
      <c r="L2211">
        <v>5</v>
      </c>
      <c r="M2211">
        <v>0.23</v>
      </c>
      <c r="N2211" t="s">
        <v>51</v>
      </c>
      <c r="O2211" t="str">
        <f t="shared" si="34"/>
        <v>18-25</v>
      </c>
    </row>
    <row r="2212" spans="1:15" x14ac:dyDescent="0.25">
      <c r="A2212" t="s">
        <v>2252</v>
      </c>
      <c r="B2212" s="18">
        <v>29</v>
      </c>
      <c r="C2212" s="18" t="s">
        <v>26</v>
      </c>
      <c r="D2212" s="18" t="s">
        <v>15</v>
      </c>
      <c r="E2212">
        <v>0.39</v>
      </c>
      <c r="F2212" s="18">
        <v>45</v>
      </c>
      <c r="G2212" s="18" t="s">
        <v>16</v>
      </c>
      <c r="H2212" s="18" t="s">
        <v>17</v>
      </c>
      <c r="I2212">
        <v>8.99</v>
      </c>
      <c r="J2212">
        <v>1</v>
      </c>
      <c r="K2212" t="s">
        <v>36</v>
      </c>
      <c r="L2212">
        <v>5</v>
      </c>
      <c r="M2212">
        <v>0.01</v>
      </c>
      <c r="N2212" t="s">
        <v>46</v>
      </c>
      <c r="O2212" t="str">
        <f t="shared" si="34"/>
        <v>26-35</v>
      </c>
    </row>
    <row r="2213" spans="1:15" x14ac:dyDescent="0.25">
      <c r="A2213" t="s">
        <v>2253</v>
      </c>
      <c r="B2213" s="18">
        <v>34</v>
      </c>
      <c r="C2213" s="18" t="s">
        <v>26</v>
      </c>
      <c r="D2213" s="18" t="s">
        <v>21</v>
      </c>
      <c r="E2213">
        <v>5.67</v>
      </c>
      <c r="F2213" s="18">
        <v>20</v>
      </c>
      <c r="G2213" s="18" t="s">
        <v>48</v>
      </c>
      <c r="H2213" s="18" t="s">
        <v>23</v>
      </c>
      <c r="I2213">
        <v>13.99</v>
      </c>
      <c r="J2213">
        <v>0</v>
      </c>
      <c r="K2213" t="s">
        <v>28</v>
      </c>
      <c r="L2213">
        <v>4</v>
      </c>
      <c r="M2213">
        <v>0.27</v>
      </c>
      <c r="N2213" t="s">
        <v>24</v>
      </c>
      <c r="O2213" t="str">
        <f t="shared" si="34"/>
        <v>26-35</v>
      </c>
    </row>
    <row r="2214" spans="1:15" x14ac:dyDescent="0.25">
      <c r="A2214" t="s">
        <v>2254</v>
      </c>
      <c r="B2214" s="18">
        <v>36</v>
      </c>
      <c r="C2214" s="18" t="s">
        <v>14</v>
      </c>
      <c r="D2214" s="18" t="s">
        <v>21</v>
      </c>
      <c r="E2214">
        <v>14.25</v>
      </c>
      <c r="F2214" s="18">
        <v>22</v>
      </c>
      <c r="G2214" s="18" t="s">
        <v>32</v>
      </c>
      <c r="H2214" s="18" t="s">
        <v>23</v>
      </c>
      <c r="I2214">
        <v>13.99</v>
      </c>
      <c r="J2214">
        <v>0</v>
      </c>
      <c r="K2214" t="s">
        <v>42</v>
      </c>
      <c r="L2214">
        <v>5</v>
      </c>
      <c r="M2214">
        <v>0.62</v>
      </c>
      <c r="N2214" t="s">
        <v>33</v>
      </c>
      <c r="O2214" t="str">
        <f t="shared" si="34"/>
        <v>36-55</v>
      </c>
    </row>
    <row r="2215" spans="1:15" x14ac:dyDescent="0.25">
      <c r="A2215" t="s">
        <v>2255</v>
      </c>
      <c r="B2215" s="18">
        <v>35</v>
      </c>
      <c r="C2215" s="18" t="s">
        <v>14</v>
      </c>
      <c r="D2215" s="18" t="s">
        <v>31</v>
      </c>
      <c r="E2215">
        <v>28.04</v>
      </c>
      <c r="F2215" s="18">
        <v>59</v>
      </c>
      <c r="G2215" s="18" t="s">
        <v>32</v>
      </c>
      <c r="H2215" s="18" t="s">
        <v>23</v>
      </c>
      <c r="I2215">
        <v>17.989999999999998</v>
      </c>
      <c r="J2215">
        <v>0</v>
      </c>
      <c r="K2215" t="s">
        <v>28</v>
      </c>
      <c r="L2215">
        <v>2</v>
      </c>
      <c r="M2215">
        <v>0.47</v>
      </c>
      <c r="N2215" t="s">
        <v>33</v>
      </c>
      <c r="O2215" t="str">
        <f t="shared" si="34"/>
        <v>26-35</v>
      </c>
    </row>
    <row r="2216" spans="1:15" x14ac:dyDescent="0.25">
      <c r="A2216" t="s">
        <v>2256</v>
      </c>
      <c r="B2216" s="18">
        <v>31</v>
      </c>
      <c r="C2216" s="18" t="s">
        <v>40</v>
      </c>
      <c r="D2216" s="18" t="s">
        <v>21</v>
      </c>
      <c r="E2216">
        <v>6.11</v>
      </c>
      <c r="F2216" s="18">
        <v>17</v>
      </c>
      <c r="G2216" s="18" t="s">
        <v>22</v>
      </c>
      <c r="H2216" s="18" t="s">
        <v>23</v>
      </c>
      <c r="I2216">
        <v>13.99</v>
      </c>
      <c r="J2216">
        <v>0</v>
      </c>
      <c r="K2216" t="s">
        <v>60</v>
      </c>
      <c r="L2216">
        <v>5</v>
      </c>
      <c r="M2216">
        <v>0.34</v>
      </c>
      <c r="N2216" t="s">
        <v>24</v>
      </c>
      <c r="O2216" t="str">
        <f t="shared" si="34"/>
        <v>26-35</v>
      </c>
    </row>
    <row r="2217" spans="1:15" x14ac:dyDescent="0.25">
      <c r="A2217" t="s">
        <v>2257</v>
      </c>
      <c r="B2217" s="18">
        <v>57</v>
      </c>
      <c r="C2217" s="18" t="s">
        <v>40</v>
      </c>
      <c r="D2217" s="18" t="s">
        <v>31</v>
      </c>
      <c r="E2217">
        <v>6.13</v>
      </c>
      <c r="F2217" s="18">
        <v>3</v>
      </c>
      <c r="G2217" s="18" t="s">
        <v>27</v>
      </c>
      <c r="H2217" s="18" t="s">
        <v>54</v>
      </c>
      <c r="I2217">
        <v>17.989999999999998</v>
      </c>
      <c r="J2217">
        <v>0</v>
      </c>
      <c r="K2217" t="s">
        <v>42</v>
      </c>
      <c r="L2217">
        <v>3</v>
      </c>
      <c r="M2217">
        <v>1.53</v>
      </c>
      <c r="N2217" t="s">
        <v>24</v>
      </c>
      <c r="O2217" t="str">
        <f t="shared" si="34"/>
        <v>56-100</v>
      </c>
    </row>
    <row r="2218" spans="1:15" x14ac:dyDescent="0.25">
      <c r="A2218" t="s">
        <v>2258</v>
      </c>
      <c r="B2218" s="18">
        <v>46</v>
      </c>
      <c r="C2218" s="18" t="s">
        <v>14</v>
      </c>
      <c r="D2218" s="18" t="s">
        <v>15</v>
      </c>
      <c r="E2218">
        <v>3.39</v>
      </c>
      <c r="F2218" s="18">
        <v>5</v>
      </c>
      <c r="G2218" s="18" t="s">
        <v>69</v>
      </c>
      <c r="H2218" s="18" t="s">
        <v>56</v>
      </c>
      <c r="I2218">
        <v>8.99</v>
      </c>
      <c r="J2218">
        <v>0</v>
      </c>
      <c r="K2218" t="s">
        <v>36</v>
      </c>
      <c r="L2218">
        <v>4</v>
      </c>
      <c r="M2218">
        <v>0.56999999999999995</v>
      </c>
      <c r="N2218" t="s">
        <v>33</v>
      </c>
      <c r="O2218" t="str">
        <f t="shared" si="34"/>
        <v>36-55</v>
      </c>
    </row>
    <row r="2219" spans="1:15" x14ac:dyDescent="0.25">
      <c r="A2219" t="s">
        <v>2259</v>
      </c>
      <c r="B2219" s="18">
        <v>26</v>
      </c>
      <c r="C2219" s="18" t="s">
        <v>26</v>
      </c>
      <c r="D2219" s="18" t="s">
        <v>21</v>
      </c>
      <c r="E2219">
        <v>5.67</v>
      </c>
      <c r="F2219" s="18">
        <v>36</v>
      </c>
      <c r="G2219" s="18" t="s">
        <v>48</v>
      </c>
      <c r="H2219" s="18" t="s">
        <v>17</v>
      </c>
      <c r="I2219">
        <v>13.99</v>
      </c>
      <c r="J2219">
        <v>0</v>
      </c>
      <c r="K2219" t="s">
        <v>42</v>
      </c>
      <c r="L2219">
        <v>5</v>
      </c>
      <c r="M2219">
        <v>0.15</v>
      </c>
      <c r="N2219" t="s">
        <v>24</v>
      </c>
      <c r="O2219" t="str">
        <f t="shared" si="34"/>
        <v>26-35</v>
      </c>
    </row>
    <row r="2220" spans="1:15" x14ac:dyDescent="0.25">
      <c r="A2220" t="s">
        <v>2260</v>
      </c>
      <c r="B2220" s="18">
        <v>30</v>
      </c>
      <c r="C2220" s="18" t="s">
        <v>14</v>
      </c>
      <c r="D2220" s="18" t="s">
        <v>15</v>
      </c>
      <c r="E2220">
        <v>0.28000000000000003</v>
      </c>
      <c r="F2220" s="18">
        <v>56</v>
      </c>
      <c r="G2220" s="18" t="s">
        <v>16</v>
      </c>
      <c r="H2220" s="18" t="s">
        <v>23</v>
      </c>
      <c r="I2220">
        <v>8.99</v>
      </c>
      <c r="J2220">
        <v>1</v>
      </c>
      <c r="K2220" t="s">
        <v>42</v>
      </c>
      <c r="L2220">
        <v>2</v>
      </c>
      <c r="M2220">
        <v>0</v>
      </c>
      <c r="N2220" t="s">
        <v>33</v>
      </c>
      <c r="O2220" t="str">
        <f t="shared" si="34"/>
        <v>26-35</v>
      </c>
    </row>
    <row r="2221" spans="1:15" x14ac:dyDescent="0.25">
      <c r="A2221" t="s">
        <v>2261</v>
      </c>
      <c r="B2221" s="18">
        <v>57</v>
      </c>
      <c r="C2221" s="18" t="s">
        <v>26</v>
      </c>
      <c r="D2221" s="18" t="s">
        <v>31</v>
      </c>
      <c r="E2221">
        <v>6.49</v>
      </c>
      <c r="F2221" s="18">
        <v>23</v>
      </c>
      <c r="G2221" s="18" t="s">
        <v>32</v>
      </c>
      <c r="H2221" s="18" t="s">
        <v>45</v>
      </c>
      <c r="I2221">
        <v>17.989999999999998</v>
      </c>
      <c r="J2221">
        <v>0</v>
      </c>
      <c r="K2221" t="s">
        <v>18</v>
      </c>
      <c r="L2221">
        <v>1</v>
      </c>
      <c r="M2221">
        <v>0.27</v>
      </c>
      <c r="N2221" t="s">
        <v>38</v>
      </c>
      <c r="O2221" t="str">
        <f t="shared" si="34"/>
        <v>56-100</v>
      </c>
    </row>
    <row r="2222" spans="1:15" x14ac:dyDescent="0.25">
      <c r="A2222" t="s">
        <v>2262</v>
      </c>
      <c r="B2222" s="18">
        <v>24</v>
      </c>
      <c r="C2222" s="18" t="s">
        <v>40</v>
      </c>
      <c r="D2222" s="18" t="s">
        <v>15</v>
      </c>
      <c r="E2222">
        <v>3.55</v>
      </c>
      <c r="F2222" s="18">
        <v>59</v>
      </c>
      <c r="G2222" s="18" t="s">
        <v>27</v>
      </c>
      <c r="H2222" s="18" t="s">
        <v>45</v>
      </c>
      <c r="I2222">
        <v>8.99</v>
      </c>
      <c r="J2222">
        <v>1</v>
      </c>
      <c r="K2222" t="s">
        <v>42</v>
      </c>
      <c r="L2222">
        <v>3</v>
      </c>
      <c r="M2222">
        <v>0.06</v>
      </c>
      <c r="N2222" t="s">
        <v>29</v>
      </c>
      <c r="O2222" t="str">
        <f t="shared" si="34"/>
        <v>18-25</v>
      </c>
    </row>
    <row r="2223" spans="1:15" x14ac:dyDescent="0.25">
      <c r="A2223" t="s">
        <v>2263</v>
      </c>
      <c r="B2223" s="18">
        <v>20</v>
      </c>
      <c r="C2223" s="18" t="s">
        <v>26</v>
      </c>
      <c r="D2223" s="18" t="s">
        <v>15</v>
      </c>
      <c r="E2223">
        <v>14.05</v>
      </c>
      <c r="F2223" s="18">
        <v>7</v>
      </c>
      <c r="G2223" s="18" t="s">
        <v>16</v>
      </c>
      <c r="H2223" s="18" t="s">
        <v>23</v>
      </c>
      <c r="I2223">
        <v>8.99</v>
      </c>
      <c r="J2223">
        <v>0</v>
      </c>
      <c r="K2223" t="s">
        <v>60</v>
      </c>
      <c r="L2223">
        <v>3</v>
      </c>
      <c r="M2223">
        <v>1.76</v>
      </c>
      <c r="N2223" t="s">
        <v>19</v>
      </c>
      <c r="O2223" t="str">
        <f t="shared" si="34"/>
        <v>18-25</v>
      </c>
    </row>
    <row r="2224" spans="1:15" x14ac:dyDescent="0.25">
      <c r="A2224" t="s">
        <v>2264</v>
      </c>
      <c r="B2224" s="18">
        <v>22</v>
      </c>
      <c r="C2224" s="18" t="s">
        <v>26</v>
      </c>
      <c r="D2224" s="18" t="s">
        <v>31</v>
      </c>
      <c r="E2224">
        <v>1.03</v>
      </c>
      <c r="F2224" s="18">
        <v>44</v>
      </c>
      <c r="G2224" s="18" t="s">
        <v>16</v>
      </c>
      <c r="H2224" s="18" t="s">
        <v>17</v>
      </c>
      <c r="I2224">
        <v>17.989999999999998</v>
      </c>
      <c r="J2224">
        <v>1</v>
      </c>
      <c r="K2224" t="s">
        <v>36</v>
      </c>
      <c r="L2224">
        <v>2</v>
      </c>
      <c r="M2224">
        <v>0.02</v>
      </c>
      <c r="N2224" t="s">
        <v>29</v>
      </c>
      <c r="O2224" t="str">
        <f t="shared" si="34"/>
        <v>18-25</v>
      </c>
    </row>
    <row r="2225" spans="1:15" x14ac:dyDescent="0.25">
      <c r="A2225" t="s">
        <v>2265</v>
      </c>
      <c r="B2225" s="18">
        <v>62</v>
      </c>
      <c r="C2225" s="18" t="s">
        <v>26</v>
      </c>
      <c r="D2225" s="18" t="s">
        <v>15</v>
      </c>
      <c r="E2225">
        <v>3.62</v>
      </c>
      <c r="F2225" s="18">
        <v>34</v>
      </c>
      <c r="G2225" s="18" t="s">
        <v>16</v>
      </c>
      <c r="H2225" s="18" t="s">
        <v>23</v>
      </c>
      <c r="I2225">
        <v>8.99</v>
      </c>
      <c r="J2225">
        <v>1</v>
      </c>
      <c r="K2225" t="s">
        <v>42</v>
      </c>
      <c r="L2225">
        <v>3</v>
      </c>
      <c r="M2225">
        <v>0.1</v>
      </c>
      <c r="N2225" t="s">
        <v>29</v>
      </c>
      <c r="O2225" t="str">
        <f t="shared" si="34"/>
        <v>56-100</v>
      </c>
    </row>
    <row r="2226" spans="1:15" x14ac:dyDescent="0.25">
      <c r="A2226" t="s">
        <v>2266</v>
      </c>
      <c r="B2226" s="18">
        <v>56</v>
      </c>
      <c r="C2226" s="18" t="s">
        <v>26</v>
      </c>
      <c r="D2226" s="18" t="s">
        <v>15</v>
      </c>
      <c r="E2226">
        <v>2.54</v>
      </c>
      <c r="F2226" s="18">
        <v>39</v>
      </c>
      <c r="G2226" s="18" t="s">
        <v>69</v>
      </c>
      <c r="H2226" s="18" t="s">
        <v>54</v>
      </c>
      <c r="I2226">
        <v>8.99</v>
      </c>
      <c r="J2226">
        <v>1</v>
      </c>
      <c r="K2226" t="s">
        <v>42</v>
      </c>
      <c r="L2226">
        <v>5</v>
      </c>
      <c r="M2226">
        <v>0.06</v>
      </c>
      <c r="N2226" t="s">
        <v>24</v>
      </c>
      <c r="O2226" t="str">
        <f t="shared" si="34"/>
        <v>56-100</v>
      </c>
    </row>
    <row r="2227" spans="1:15" x14ac:dyDescent="0.25">
      <c r="A2227" t="s">
        <v>2267</v>
      </c>
      <c r="B2227" s="18">
        <v>22</v>
      </c>
      <c r="C2227" s="18" t="s">
        <v>14</v>
      </c>
      <c r="D2227" s="18" t="s">
        <v>15</v>
      </c>
      <c r="E2227">
        <v>2.59</v>
      </c>
      <c r="F2227" s="18">
        <v>2</v>
      </c>
      <c r="G2227" s="18" t="s">
        <v>16</v>
      </c>
      <c r="H2227" s="18" t="s">
        <v>17</v>
      </c>
      <c r="I2227">
        <v>8.99</v>
      </c>
      <c r="J2227">
        <v>1</v>
      </c>
      <c r="K2227" t="s">
        <v>18</v>
      </c>
      <c r="L2227">
        <v>1</v>
      </c>
      <c r="M2227">
        <v>0.86</v>
      </c>
      <c r="N2227" t="s">
        <v>51</v>
      </c>
      <c r="O2227" t="str">
        <f t="shared" si="34"/>
        <v>18-25</v>
      </c>
    </row>
    <row r="2228" spans="1:15" x14ac:dyDescent="0.25">
      <c r="A2228" t="s">
        <v>2268</v>
      </c>
      <c r="B2228" s="18">
        <v>43</v>
      </c>
      <c r="C2228" s="18" t="s">
        <v>14</v>
      </c>
      <c r="D2228" s="18" t="s">
        <v>15</v>
      </c>
      <c r="E2228">
        <v>8.0500000000000007</v>
      </c>
      <c r="F2228" s="18">
        <v>13</v>
      </c>
      <c r="G2228" s="18" t="s">
        <v>69</v>
      </c>
      <c r="H2228" s="18" t="s">
        <v>54</v>
      </c>
      <c r="I2228">
        <v>8.99</v>
      </c>
      <c r="J2228">
        <v>0</v>
      </c>
      <c r="K2228" t="s">
        <v>42</v>
      </c>
      <c r="L2228">
        <v>5</v>
      </c>
      <c r="M2228">
        <v>0.57999999999999996</v>
      </c>
      <c r="N2228" t="s">
        <v>33</v>
      </c>
      <c r="O2228" t="str">
        <f t="shared" si="34"/>
        <v>36-55</v>
      </c>
    </row>
    <row r="2229" spans="1:15" x14ac:dyDescent="0.25">
      <c r="A2229" t="s">
        <v>2269</v>
      </c>
      <c r="B2229" s="18">
        <v>46</v>
      </c>
      <c r="C2229" s="18" t="s">
        <v>14</v>
      </c>
      <c r="D2229" s="18" t="s">
        <v>21</v>
      </c>
      <c r="E2229">
        <v>16.95</v>
      </c>
      <c r="F2229" s="18">
        <v>32</v>
      </c>
      <c r="G2229" s="18" t="s">
        <v>32</v>
      </c>
      <c r="H2229" s="18" t="s">
        <v>45</v>
      </c>
      <c r="I2229">
        <v>13.99</v>
      </c>
      <c r="J2229">
        <v>0</v>
      </c>
      <c r="K2229" t="s">
        <v>36</v>
      </c>
      <c r="L2229">
        <v>2</v>
      </c>
      <c r="M2229">
        <v>0.51</v>
      </c>
      <c r="N2229" t="s">
        <v>29</v>
      </c>
      <c r="O2229" t="str">
        <f t="shared" si="34"/>
        <v>36-55</v>
      </c>
    </row>
    <row r="2230" spans="1:15" x14ac:dyDescent="0.25">
      <c r="A2230" t="s">
        <v>2270</v>
      </c>
      <c r="B2230" s="18">
        <v>38</v>
      </c>
      <c r="C2230" s="18" t="s">
        <v>40</v>
      </c>
      <c r="D2230" s="18" t="s">
        <v>21</v>
      </c>
      <c r="E2230">
        <v>2.76</v>
      </c>
      <c r="F2230" s="18">
        <v>30</v>
      </c>
      <c r="G2230" s="18" t="s">
        <v>69</v>
      </c>
      <c r="H2230" s="18" t="s">
        <v>54</v>
      </c>
      <c r="I2230">
        <v>13.99</v>
      </c>
      <c r="J2230">
        <v>1</v>
      </c>
      <c r="K2230" t="s">
        <v>18</v>
      </c>
      <c r="L2230">
        <v>4</v>
      </c>
      <c r="M2230">
        <v>0.09</v>
      </c>
      <c r="N2230" t="s">
        <v>29</v>
      </c>
      <c r="O2230" t="str">
        <f t="shared" si="34"/>
        <v>36-55</v>
      </c>
    </row>
    <row r="2231" spans="1:15" x14ac:dyDescent="0.25">
      <c r="A2231" t="s">
        <v>2271</v>
      </c>
      <c r="B2231" s="18">
        <v>36</v>
      </c>
      <c r="C2231" s="18" t="s">
        <v>14</v>
      </c>
      <c r="D2231" s="18" t="s">
        <v>31</v>
      </c>
      <c r="E2231">
        <v>13.25</v>
      </c>
      <c r="F2231" s="18">
        <v>19</v>
      </c>
      <c r="G2231" s="18" t="s">
        <v>69</v>
      </c>
      <c r="H2231" s="18" t="s">
        <v>56</v>
      </c>
      <c r="I2231">
        <v>17.989999999999998</v>
      </c>
      <c r="J2231">
        <v>0</v>
      </c>
      <c r="K2231" t="s">
        <v>18</v>
      </c>
      <c r="L2231">
        <v>1</v>
      </c>
      <c r="M2231">
        <v>0.66</v>
      </c>
      <c r="N2231" t="s">
        <v>38</v>
      </c>
      <c r="O2231" t="str">
        <f t="shared" si="34"/>
        <v>36-55</v>
      </c>
    </row>
    <row r="2232" spans="1:15" x14ac:dyDescent="0.25">
      <c r="A2232" t="s">
        <v>2272</v>
      </c>
      <c r="B2232" s="18">
        <v>41</v>
      </c>
      <c r="C2232" s="18" t="s">
        <v>40</v>
      </c>
      <c r="D2232" s="18" t="s">
        <v>21</v>
      </c>
      <c r="E2232">
        <v>14.82</v>
      </c>
      <c r="F2232" s="18">
        <v>33</v>
      </c>
      <c r="G2232" s="18" t="s">
        <v>22</v>
      </c>
      <c r="H2232" s="18" t="s">
        <v>45</v>
      </c>
      <c r="I2232">
        <v>13.99</v>
      </c>
      <c r="J2232">
        <v>1</v>
      </c>
      <c r="K2232" t="s">
        <v>36</v>
      </c>
      <c r="L2232">
        <v>2</v>
      </c>
      <c r="M2232">
        <v>0.44</v>
      </c>
      <c r="N2232" t="s">
        <v>38</v>
      </c>
      <c r="O2232" t="str">
        <f t="shared" si="34"/>
        <v>36-55</v>
      </c>
    </row>
    <row r="2233" spans="1:15" x14ac:dyDescent="0.25">
      <c r="A2233" t="s">
        <v>2273</v>
      </c>
      <c r="B2233" s="18">
        <v>39</v>
      </c>
      <c r="C2233" s="18" t="s">
        <v>14</v>
      </c>
      <c r="D2233" s="18" t="s">
        <v>15</v>
      </c>
      <c r="E2233">
        <v>2.52</v>
      </c>
      <c r="F2233" s="18">
        <v>52</v>
      </c>
      <c r="G2233" s="18" t="s">
        <v>32</v>
      </c>
      <c r="H2233" s="18" t="s">
        <v>54</v>
      </c>
      <c r="I2233">
        <v>8.99</v>
      </c>
      <c r="J2233">
        <v>1</v>
      </c>
      <c r="K2233" t="s">
        <v>42</v>
      </c>
      <c r="L2233">
        <v>2</v>
      </c>
      <c r="M2233">
        <v>0.05</v>
      </c>
      <c r="N2233" t="s">
        <v>38</v>
      </c>
      <c r="O2233" t="str">
        <f t="shared" si="34"/>
        <v>36-55</v>
      </c>
    </row>
    <row r="2234" spans="1:15" x14ac:dyDescent="0.25">
      <c r="A2234" t="s">
        <v>2274</v>
      </c>
      <c r="B2234" s="18">
        <v>31</v>
      </c>
      <c r="C2234" s="18" t="s">
        <v>40</v>
      </c>
      <c r="D2234" s="18" t="s">
        <v>15</v>
      </c>
      <c r="E2234">
        <v>9.7100000000000009</v>
      </c>
      <c r="F2234" s="18">
        <v>16</v>
      </c>
      <c r="G2234" s="18" t="s">
        <v>69</v>
      </c>
      <c r="H2234" s="18" t="s">
        <v>17</v>
      </c>
      <c r="I2234">
        <v>8.99</v>
      </c>
      <c r="J2234">
        <v>0</v>
      </c>
      <c r="K2234" t="s">
        <v>28</v>
      </c>
      <c r="L2234">
        <v>3</v>
      </c>
      <c r="M2234">
        <v>0.56999999999999995</v>
      </c>
      <c r="N2234" t="s">
        <v>24</v>
      </c>
      <c r="O2234" t="str">
        <f t="shared" si="34"/>
        <v>26-35</v>
      </c>
    </row>
    <row r="2235" spans="1:15" x14ac:dyDescent="0.25">
      <c r="A2235" t="s">
        <v>2275</v>
      </c>
      <c r="B2235" s="18">
        <v>29</v>
      </c>
      <c r="C2235" s="18" t="s">
        <v>26</v>
      </c>
      <c r="D2235" s="18" t="s">
        <v>31</v>
      </c>
      <c r="E2235">
        <v>5.29</v>
      </c>
      <c r="F2235" s="18">
        <v>8</v>
      </c>
      <c r="G2235" s="18" t="s">
        <v>32</v>
      </c>
      <c r="H2235" s="18" t="s">
        <v>56</v>
      </c>
      <c r="I2235">
        <v>17.989999999999998</v>
      </c>
      <c r="J2235">
        <v>0</v>
      </c>
      <c r="K2235" t="s">
        <v>36</v>
      </c>
      <c r="L2235">
        <v>3</v>
      </c>
      <c r="M2235">
        <v>0.59</v>
      </c>
      <c r="N2235" t="s">
        <v>33</v>
      </c>
      <c r="O2235" t="str">
        <f t="shared" si="34"/>
        <v>26-35</v>
      </c>
    </row>
    <row r="2236" spans="1:15" x14ac:dyDescent="0.25">
      <c r="A2236" t="s">
        <v>2276</v>
      </c>
      <c r="B2236" s="18">
        <v>33</v>
      </c>
      <c r="C2236" s="18" t="s">
        <v>26</v>
      </c>
      <c r="D2236" s="18" t="s">
        <v>15</v>
      </c>
      <c r="E2236">
        <v>9.81</v>
      </c>
      <c r="F2236" s="18">
        <v>39</v>
      </c>
      <c r="G2236" s="18" t="s">
        <v>69</v>
      </c>
      <c r="H2236" s="18" t="s">
        <v>56</v>
      </c>
      <c r="I2236">
        <v>8.99</v>
      </c>
      <c r="J2236">
        <v>1</v>
      </c>
      <c r="K2236" t="s">
        <v>18</v>
      </c>
      <c r="L2236">
        <v>3</v>
      </c>
      <c r="M2236">
        <v>0.25</v>
      </c>
      <c r="N2236" t="s">
        <v>24</v>
      </c>
      <c r="O2236" t="str">
        <f t="shared" si="34"/>
        <v>26-35</v>
      </c>
    </row>
    <row r="2237" spans="1:15" x14ac:dyDescent="0.25">
      <c r="A2237" t="s">
        <v>2277</v>
      </c>
      <c r="B2237" s="18">
        <v>30</v>
      </c>
      <c r="C2237" s="18" t="s">
        <v>14</v>
      </c>
      <c r="D2237" s="18" t="s">
        <v>21</v>
      </c>
      <c r="E2237">
        <v>5.21</v>
      </c>
      <c r="F2237" s="18">
        <v>11</v>
      </c>
      <c r="G2237" s="18" t="s">
        <v>32</v>
      </c>
      <c r="H2237" s="18" t="s">
        <v>56</v>
      </c>
      <c r="I2237">
        <v>13.99</v>
      </c>
      <c r="J2237">
        <v>0</v>
      </c>
      <c r="K2237" t="s">
        <v>42</v>
      </c>
      <c r="L2237">
        <v>3</v>
      </c>
      <c r="M2237">
        <v>0.43</v>
      </c>
      <c r="N2237" t="s">
        <v>38</v>
      </c>
      <c r="O2237" t="str">
        <f t="shared" si="34"/>
        <v>26-35</v>
      </c>
    </row>
    <row r="2238" spans="1:15" x14ac:dyDescent="0.25">
      <c r="A2238" t="s">
        <v>2278</v>
      </c>
      <c r="B2238" s="18">
        <v>51</v>
      </c>
      <c r="C2238" s="18" t="s">
        <v>14</v>
      </c>
      <c r="D2238" s="18" t="s">
        <v>15</v>
      </c>
      <c r="E2238">
        <v>6.7</v>
      </c>
      <c r="F2238" s="18">
        <v>58</v>
      </c>
      <c r="G2238" s="18" t="s">
        <v>32</v>
      </c>
      <c r="H2238" s="18" t="s">
        <v>56</v>
      </c>
      <c r="I2238">
        <v>8.99</v>
      </c>
      <c r="J2238">
        <v>1</v>
      </c>
      <c r="K2238" t="s">
        <v>18</v>
      </c>
      <c r="L2238">
        <v>4</v>
      </c>
      <c r="M2238">
        <v>0.11</v>
      </c>
      <c r="N2238" t="s">
        <v>33</v>
      </c>
      <c r="O2238" t="str">
        <f t="shared" si="34"/>
        <v>36-55</v>
      </c>
    </row>
    <row r="2239" spans="1:15" x14ac:dyDescent="0.25">
      <c r="A2239" t="s">
        <v>2279</v>
      </c>
      <c r="B2239" s="18">
        <v>40</v>
      </c>
      <c r="C2239" s="18" t="s">
        <v>26</v>
      </c>
      <c r="D2239" s="18" t="s">
        <v>21</v>
      </c>
      <c r="E2239">
        <v>7.88</v>
      </c>
      <c r="F2239" s="18">
        <v>9</v>
      </c>
      <c r="G2239" s="18" t="s">
        <v>32</v>
      </c>
      <c r="H2239" s="18" t="s">
        <v>23</v>
      </c>
      <c r="I2239">
        <v>13.99</v>
      </c>
      <c r="J2239">
        <v>0</v>
      </c>
      <c r="K2239" t="s">
        <v>28</v>
      </c>
      <c r="L2239">
        <v>2</v>
      </c>
      <c r="M2239">
        <v>0.79</v>
      </c>
      <c r="N2239" t="s">
        <v>24</v>
      </c>
      <c r="O2239" t="str">
        <f t="shared" si="34"/>
        <v>36-55</v>
      </c>
    </row>
    <row r="2240" spans="1:15" x14ac:dyDescent="0.25">
      <c r="A2240" t="s">
        <v>2280</v>
      </c>
      <c r="B2240" s="18">
        <v>36</v>
      </c>
      <c r="C2240" s="18" t="s">
        <v>14</v>
      </c>
      <c r="D2240" s="18" t="s">
        <v>31</v>
      </c>
      <c r="E2240">
        <v>41.02</v>
      </c>
      <c r="F2240" s="18">
        <v>47</v>
      </c>
      <c r="G2240" s="18" t="s">
        <v>22</v>
      </c>
      <c r="H2240" s="18" t="s">
        <v>17</v>
      </c>
      <c r="I2240">
        <v>17.989999999999998</v>
      </c>
      <c r="J2240">
        <v>0</v>
      </c>
      <c r="K2240" t="s">
        <v>36</v>
      </c>
      <c r="L2240">
        <v>3</v>
      </c>
      <c r="M2240">
        <v>0.85</v>
      </c>
      <c r="N2240" t="s">
        <v>29</v>
      </c>
      <c r="O2240" t="str">
        <f t="shared" si="34"/>
        <v>36-55</v>
      </c>
    </row>
    <row r="2241" spans="1:15" x14ac:dyDescent="0.25">
      <c r="A2241" t="s">
        <v>2281</v>
      </c>
      <c r="B2241" s="18">
        <v>65</v>
      </c>
      <c r="C2241" s="18" t="s">
        <v>40</v>
      </c>
      <c r="D2241" s="18" t="s">
        <v>15</v>
      </c>
      <c r="E2241">
        <v>46.29</v>
      </c>
      <c r="F2241" s="18">
        <v>39</v>
      </c>
      <c r="G2241" s="18" t="s">
        <v>69</v>
      </c>
      <c r="H2241" s="18" t="s">
        <v>56</v>
      </c>
      <c r="I2241">
        <v>8.99</v>
      </c>
      <c r="J2241">
        <v>0</v>
      </c>
      <c r="K2241" t="s">
        <v>42</v>
      </c>
      <c r="L2241">
        <v>5</v>
      </c>
      <c r="M2241">
        <v>1.1599999999999999</v>
      </c>
      <c r="N2241" t="s">
        <v>29</v>
      </c>
      <c r="O2241" t="str">
        <f t="shared" si="34"/>
        <v>56-100</v>
      </c>
    </row>
    <row r="2242" spans="1:15" x14ac:dyDescent="0.25">
      <c r="A2242" t="s">
        <v>2282</v>
      </c>
      <c r="B2242" s="18">
        <v>58</v>
      </c>
      <c r="C2242" s="18" t="s">
        <v>26</v>
      </c>
      <c r="D2242" s="18" t="s">
        <v>31</v>
      </c>
      <c r="E2242">
        <v>59.99</v>
      </c>
      <c r="F2242" s="18">
        <v>11</v>
      </c>
      <c r="G2242" s="18" t="s">
        <v>69</v>
      </c>
      <c r="H2242" s="18" t="s">
        <v>54</v>
      </c>
      <c r="I2242">
        <v>17.989999999999998</v>
      </c>
      <c r="J2242">
        <v>0</v>
      </c>
      <c r="K2242" t="s">
        <v>60</v>
      </c>
      <c r="L2242">
        <v>2</v>
      </c>
      <c r="M2242">
        <v>5</v>
      </c>
      <c r="N2242" t="s">
        <v>46</v>
      </c>
      <c r="O2242" t="str">
        <f t="shared" ref="O2242:O2305" si="35">IF(B2242&lt;=25,"18-25",IF(B2242&lt;=35,"26-35",IF(B2242&lt;=55,"36-55",IF(B2242&gt;=56,"56-100"))))</f>
        <v>56-100</v>
      </c>
    </row>
    <row r="2243" spans="1:15" x14ac:dyDescent="0.25">
      <c r="A2243" t="s">
        <v>2283</v>
      </c>
      <c r="B2243" s="18">
        <v>43</v>
      </c>
      <c r="C2243" s="18" t="s">
        <v>40</v>
      </c>
      <c r="D2243" s="18" t="s">
        <v>15</v>
      </c>
      <c r="E2243">
        <v>1.18</v>
      </c>
      <c r="F2243" s="18">
        <v>31</v>
      </c>
      <c r="G2243" s="18" t="s">
        <v>27</v>
      </c>
      <c r="H2243" s="18" t="s">
        <v>54</v>
      </c>
      <c r="I2243">
        <v>8.99</v>
      </c>
      <c r="J2243">
        <v>1</v>
      </c>
      <c r="K2243" t="s">
        <v>36</v>
      </c>
      <c r="L2243">
        <v>1</v>
      </c>
      <c r="M2243">
        <v>0.04</v>
      </c>
      <c r="N2243" t="s">
        <v>19</v>
      </c>
      <c r="O2243" t="str">
        <f t="shared" si="35"/>
        <v>36-55</v>
      </c>
    </row>
    <row r="2244" spans="1:15" x14ac:dyDescent="0.25">
      <c r="A2244" t="s">
        <v>2284</v>
      </c>
      <c r="B2244" s="18">
        <v>70</v>
      </c>
      <c r="C2244" s="18" t="s">
        <v>14</v>
      </c>
      <c r="D2244" s="18" t="s">
        <v>15</v>
      </c>
      <c r="E2244">
        <v>8.26</v>
      </c>
      <c r="F2244" s="18">
        <v>2</v>
      </c>
      <c r="G2244" s="18" t="s">
        <v>27</v>
      </c>
      <c r="H2244" s="18" t="s">
        <v>17</v>
      </c>
      <c r="I2244">
        <v>8.99</v>
      </c>
      <c r="J2244">
        <v>0</v>
      </c>
      <c r="K2244" t="s">
        <v>36</v>
      </c>
      <c r="L2244">
        <v>4</v>
      </c>
      <c r="M2244">
        <v>2.75</v>
      </c>
      <c r="N2244" t="s">
        <v>46</v>
      </c>
      <c r="O2244" t="str">
        <f t="shared" si="35"/>
        <v>56-100</v>
      </c>
    </row>
    <row r="2245" spans="1:15" x14ac:dyDescent="0.25">
      <c r="A2245" t="s">
        <v>2285</v>
      </c>
      <c r="B2245" s="18">
        <v>49</v>
      </c>
      <c r="C2245" s="18" t="s">
        <v>40</v>
      </c>
      <c r="D2245" s="18" t="s">
        <v>21</v>
      </c>
      <c r="E2245">
        <v>20.37</v>
      </c>
      <c r="F2245" s="18">
        <v>30</v>
      </c>
      <c r="G2245" s="18" t="s">
        <v>22</v>
      </c>
      <c r="H2245" s="18" t="s">
        <v>23</v>
      </c>
      <c r="I2245">
        <v>13.99</v>
      </c>
      <c r="J2245">
        <v>0</v>
      </c>
      <c r="K2245" t="s">
        <v>28</v>
      </c>
      <c r="L2245">
        <v>1</v>
      </c>
      <c r="M2245">
        <v>0.66</v>
      </c>
      <c r="N2245" t="s">
        <v>29</v>
      </c>
      <c r="O2245" t="str">
        <f t="shared" si="35"/>
        <v>36-55</v>
      </c>
    </row>
    <row r="2246" spans="1:15" x14ac:dyDescent="0.25">
      <c r="A2246" t="s">
        <v>2286</v>
      </c>
      <c r="B2246" s="18">
        <v>30</v>
      </c>
      <c r="C2246" s="18" t="s">
        <v>14</v>
      </c>
      <c r="D2246" s="18" t="s">
        <v>21</v>
      </c>
      <c r="E2246">
        <v>3.36</v>
      </c>
      <c r="F2246" s="18">
        <v>2</v>
      </c>
      <c r="G2246" s="18" t="s">
        <v>32</v>
      </c>
      <c r="H2246" s="18" t="s">
        <v>45</v>
      </c>
      <c r="I2246">
        <v>13.99</v>
      </c>
      <c r="J2246">
        <v>0</v>
      </c>
      <c r="K2246" t="s">
        <v>28</v>
      </c>
      <c r="L2246">
        <v>2</v>
      </c>
      <c r="M2246">
        <v>1.1200000000000001</v>
      </c>
      <c r="N2246" t="s">
        <v>24</v>
      </c>
      <c r="O2246" t="str">
        <f t="shared" si="35"/>
        <v>26-35</v>
      </c>
    </row>
    <row r="2247" spans="1:15" x14ac:dyDescent="0.25">
      <c r="A2247" t="s">
        <v>2287</v>
      </c>
      <c r="B2247" s="18">
        <v>43</v>
      </c>
      <c r="C2247" s="18" t="s">
        <v>40</v>
      </c>
      <c r="D2247" s="18" t="s">
        <v>15</v>
      </c>
      <c r="E2247">
        <v>17.66</v>
      </c>
      <c r="F2247" s="18">
        <v>7</v>
      </c>
      <c r="G2247" s="18" t="s">
        <v>27</v>
      </c>
      <c r="H2247" s="18" t="s">
        <v>45</v>
      </c>
      <c r="I2247">
        <v>8.99</v>
      </c>
      <c r="J2247">
        <v>0</v>
      </c>
      <c r="K2247" t="s">
        <v>28</v>
      </c>
      <c r="L2247">
        <v>1</v>
      </c>
      <c r="M2247">
        <v>2.21</v>
      </c>
      <c r="N2247" t="s">
        <v>33</v>
      </c>
      <c r="O2247" t="str">
        <f t="shared" si="35"/>
        <v>36-55</v>
      </c>
    </row>
    <row r="2248" spans="1:15" x14ac:dyDescent="0.25">
      <c r="A2248" t="s">
        <v>2288</v>
      </c>
      <c r="B2248" s="18">
        <v>47</v>
      </c>
      <c r="C2248" s="18" t="s">
        <v>40</v>
      </c>
      <c r="D2248" s="18" t="s">
        <v>15</v>
      </c>
      <c r="E2248">
        <v>0.83</v>
      </c>
      <c r="F2248" s="18">
        <v>42</v>
      </c>
      <c r="G2248" s="18" t="s">
        <v>69</v>
      </c>
      <c r="H2248" s="18" t="s">
        <v>17</v>
      </c>
      <c r="I2248">
        <v>8.99</v>
      </c>
      <c r="J2248">
        <v>1</v>
      </c>
      <c r="K2248" t="s">
        <v>60</v>
      </c>
      <c r="L2248">
        <v>2</v>
      </c>
      <c r="M2248">
        <v>0.02</v>
      </c>
      <c r="N2248" t="s">
        <v>33</v>
      </c>
      <c r="O2248" t="str">
        <f t="shared" si="35"/>
        <v>36-55</v>
      </c>
    </row>
    <row r="2249" spans="1:15" x14ac:dyDescent="0.25">
      <c r="A2249" t="s">
        <v>2289</v>
      </c>
      <c r="B2249" s="18">
        <v>47</v>
      </c>
      <c r="C2249" s="18" t="s">
        <v>40</v>
      </c>
      <c r="D2249" s="18" t="s">
        <v>31</v>
      </c>
      <c r="E2249">
        <v>25.17</v>
      </c>
      <c r="F2249" s="18">
        <v>1</v>
      </c>
      <c r="G2249" s="18" t="s">
        <v>16</v>
      </c>
      <c r="H2249" s="18" t="s">
        <v>54</v>
      </c>
      <c r="I2249">
        <v>17.989999999999998</v>
      </c>
      <c r="J2249">
        <v>0</v>
      </c>
      <c r="K2249" t="s">
        <v>28</v>
      </c>
      <c r="L2249">
        <v>5</v>
      </c>
      <c r="M2249">
        <v>12.59</v>
      </c>
      <c r="N2249" t="s">
        <v>24</v>
      </c>
      <c r="O2249" t="str">
        <f t="shared" si="35"/>
        <v>36-55</v>
      </c>
    </row>
    <row r="2250" spans="1:15" x14ac:dyDescent="0.25">
      <c r="A2250" t="s">
        <v>2290</v>
      </c>
      <c r="B2250" s="18">
        <v>51</v>
      </c>
      <c r="C2250" s="18" t="s">
        <v>26</v>
      </c>
      <c r="D2250" s="18" t="s">
        <v>21</v>
      </c>
      <c r="E2250">
        <v>6.79</v>
      </c>
      <c r="F2250" s="18">
        <v>3</v>
      </c>
      <c r="G2250" s="18" t="s">
        <v>27</v>
      </c>
      <c r="H2250" s="18" t="s">
        <v>56</v>
      </c>
      <c r="I2250">
        <v>13.99</v>
      </c>
      <c r="J2250">
        <v>0</v>
      </c>
      <c r="K2250" t="s">
        <v>18</v>
      </c>
      <c r="L2250">
        <v>4</v>
      </c>
      <c r="M2250">
        <v>1.7</v>
      </c>
      <c r="N2250" t="s">
        <v>19</v>
      </c>
      <c r="O2250" t="str">
        <f t="shared" si="35"/>
        <v>36-55</v>
      </c>
    </row>
    <row r="2251" spans="1:15" x14ac:dyDescent="0.25">
      <c r="A2251" t="s">
        <v>2291</v>
      </c>
      <c r="B2251" s="18">
        <v>38</v>
      </c>
      <c r="C2251" s="18" t="s">
        <v>40</v>
      </c>
      <c r="D2251" s="18" t="s">
        <v>31</v>
      </c>
      <c r="E2251">
        <v>11.56</v>
      </c>
      <c r="F2251" s="18">
        <v>38</v>
      </c>
      <c r="G2251" s="18" t="s">
        <v>69</v>
      </c>
      <c r="H2251" s="18" t="s">
        <v>23</v>
      </c>
      <c r="I2251">
        <v>17.989999999999998</v>
      </c>
      <c r="J2251">
        <v>1</v>
      </c>
      <c r="K2251" t="s">
        <v>18</v>
      </c>
      <c r="L2251">
        <v>4</v>
      </c>
      <c r="M2251">
        <v>0.3</v>
      </c>
      <c r="N2251" t="s">
        <v>38</v>
      </c>
      <c r="O2251" t="str">
        <f t="shared" si="35"/>
        <v>36-55</v>
      </c>
    </row>
    <row r="2252" spans="1:15" x14ac:dyDescent="0.25">
      <c r="A2252" t="s">
        <v>2292</v>
      </c>
      <c r="B2252" s="18">
        <v>48</v>
      </c>
      <c r="C2252" s="18" t="s">
        <v>14</v>
      </c>
      <c r="D2252" s="18" t="s">
        <v>15</v>
      </c>
      <c r="E2252">
        <v>60.85</v>
      </c>
      <c r="F2252" s="18">
        <v>10</v>
      </c>
      <c r="G2252" s="18" t="s">
        <v>16</v>
      </c>
      <c r="H2252" s="18" t="s">
        <v>54</v>
      </c>
      <c r="I2252">
        <v>8.99</v>
      </c>
      <c r="J2252">
        <v>0</v>
      </c>
      <c r="K2252" t="s">
        <v>36</v>
      </c>
      <c r="L2252">
        <v>5</v>
      </c>
      <c r="M2252">
        <v>5.53</v>
      </c>
      <c r="N2252" t="s">
        <v>33</v>
      </c>
      <c r="O2252" t="str">
        <f t="shared" si="35"/>
        <v>36-55</v>
      </c>
    </row>
    <row r="2253" spans="1:15" x14ac:dyDescent="0.25">
      <c r="A2253" t="s">
        <v>2293</v>
      </c>
      <c r="B2253" s="18">
        <v>28</v>
      </c>
      <c r="C2253" s="18" t="s">
        <v>40</v>
      </c>
      <c r="D2253" s="18" t="s">
        <v>21</v>
      </c>
      <c r="E2253">
        <v>5.29</v>
      </c>
      <c r="F2253" s="18">
        <v>18</v>
      </c>
      <c r="G2253" s="18" t="s">
        <v>22</v>
      </c>
      <c r="H2253" s="18" t="s">
        <v>54</v>
      </c>
      <c r="I2253">
        <v>13.99</v>
      </c>
      <c r="J2253">
        <v>0</v>
      </c>
      <c r="K2253" t="s">
        <v>36</v>
      </c>
      <c r="L2253">
        <v>1</v>
      </c>
      <c r="M2253">
        <v>0.28000000000000003</v>
      </c>
      <c r="N2253" t="s">
        <v>33</v>
      </c>
      <c r="O2253" t="str">
        <f t="shared" si="35"/>
        <v>26-35</v>
      </c>
    </row>
    <row r="2254" spans="1:15" x14ac:dyDescent="0.25">
      <c r="A2254" t="s">
        <v>2294</v>
      </c>
      <c r="B2254" s="18">
        <v>32</v>
      </c>
      <c r="C2254" s="18" t="s">
        <v>26</v>
      </c>
      <c r="D2254" s="18" t="s">
        <v>21</v>
      </c>
      <c r="E2254">
        <v>1.7</v>
      </c>
      <c r="F2254" s="18">
        <v>45</v>
      </c>
      <c r="G2254" s="18" t="s">
        <v>16</v>
      </c>
      <c r="H2254" s="18" t="s">
        <v>23</v>
      </c>
      <c r="I2254">
        <v>13.99</v>
      </c>
      <c r="J2254">
        <v>1</v>
      </c>
      <c r="K2254" t="s">
        <v>18</v>
      </c>
      <c r="L2254">
        <v>5</v>
      </c>
      <c r="M2254">
        <v>0.04</v>
      </c>
      <c r="N2254" t="s">
        <v>46</v>
      </c>
      <c r="O2254" t="str">
        <f t="shared" si="35"/>
        <v>26-35</v>
      </c>
    </row>
    <row r="2255" spans="1:15" x14ac:dyDescent="0.25">
      <c r="A2255" t="s">
        <v>2295</v>
      </c>
      <c r="B2255" s="18">
        <v>57</v>
      </c>
      <c r="C2255" s="18" t="s">
        <v>14</v>
      </c>
      <c r="D2255" s="18" t="s">
        <v>31</v>
      </c>
      <c r="E2255">
        <v>27.17</v>
      </c>
      <c r="F2255" s="18">
        <v>41</v>
      </c>
      <c r="G2255" s="18" t="s">
        <v>48</v>
      </c>
      <c r="H2255" s="18" t="s">
        <v>17</v>
      </c>
      <c r="I2255">
        <v>17.989999999999998</v>
      </c>
      <c r="J2255">
        <v>0</v>
      </c>
      <c r="K2255" t="s">
        <v>42</v>
      </c>
      <c r="L2255">
        <v>4</v>
      </c>
      <c r="M2255">
        <v>0.65</v>
      </c>
      <c r="N2255" t="s">
        <v>24</v>
      </c>
      <c r="O2255" t="str">
        <f t="shared" si="35"/>
        <v>56-100</v>
      </c>
    </row>
    <row r="2256" spans="1:15" x14ac:dyDescent="0.25">
      <c r="A2256" t="s">
        <v>2296</v>
      </c>
      <c r="B2256" s="18">
        <v>44</v>
      </c>
      <c r="C2256" s="18" t="s">
        <v>40</v>
      </c>
      <c r="D2256" s="18" t="s">
        <v>21</v>
      </c>
      <c r="E2256">
        <v>8.0299999999999994</v>
      </c>
      <c r="F2256" s="18">
        <v>57</v>
      </c>
      <c r="G2256" s="18" t="s">
        <v>48</v>
      </c>
      <c r="H2256" s="18" t="s">
        <v>17</v>
      </c>
      <c r="I2256">
        <v>13.99</v>
      </c>
      <c r="J2256">
        <v>1</v>
      </c>
      <c r="K2256" t="s">
        <v>28</v>
      </c>
      <c r="L2256">
        <v>5</v>
      </c>
      <c r="M2256">
        <v>0.14000000000000001</v>
      </c>
      <c r="N2256" t="s">
        <v>33</v>
      </c>
      <c r="O2256" t="str">
        <f t="shared" si="35"/>
        <v>36-55</v>
      </c>
    </row>
    <row r="2257" spans="1:15" x14ac:dyDescent="0.25">
      <c r="A2257" t="s">
        <v>2297</v>
      </c>
      <c r="B2257" s="18">
        <v>18</v>
      </c>
      <c r="C2257" s="18" t="s">
        <v>14</v>
      </c>
      <c r="D2257" s="18" t="s">
        <v>21</v>
      </c>
      <c r="E2257">
        <v>5.41</v>
      </c>
      <c r="F2257" s="18">
        <v>20</v>
      </c>
      <c r="G2257" s="18" t="s">
        <v>16</v>
      </c>
      <c r="H2257" s="18" t="s">
        <v>56</v>
      </c>
      <c r="I2257">
        <v>13.99</v>
      </c>
      <c r="J2257">
        <v>0</v>
      </c>
      <c r="K2257" t="s">
        <v>28</v>
      </c>
      <c r="L2257">
        <v>3</v>
      </c>
      <c r="M2257">
        <v>0.26</v>
      </c>
      <c r="N2257" t="s">
        <v>19</v>
      </c>
      <c r="O2257" t="str">
        <f t="shared" si="35"/>
        <v>18-25</v>
      </c>
    </row>
    <row r="2258" spans="1:15" x14ac:dyDescent="0.25">
      <c r="A2258" t="s">
        <v>2298</v>
      </c>
      <c r="B2258" s="18">
        <v>18</v>
      </c>
      <c r="C2258" s="18" t="s">
        <v>40</v>
      </c>
      <c r="D2258" s="18" t="s">
        <v>15</v>
      </c>
      <c r="E2258">
        <v>10.17</v>
      </c>
      <c r="F2258" s="18">
        <v>46</v>
      </c>
      <c r="G2258" s="18" t="s">
        <v>22</v>
      </c>
      <c r="H2258" s="18" t="s">
        <v>23</v>
      </c>
      <c r="I2258">
        <v>8.99</v>
      </c>
      <c r="J2258">
        <v>1</v>
      </c>
      <c r="K2258" t="s">
        <v>36</v>
      </c>
      <c r="L2258">
        <v>1</v>
      </c>
      <c r="M2258">
        <v>0.22</v>
      </c>
      <c r="N2258" t="s">
        <v>29</v>
      </c>
      <c r="O2258" t="str">
        <f t="shared" si="35"/>
        <v>18-25</v>
      </c>
    </row>
    <row r="2259" spans="1:15" x14ac:dyDescent="0.25">
      <c r="A2259" t="s">
        <v>2299</v>
      </c>
      <c r="B2259" s="18">
        <v>21</v>
      </c>
      <c r="C2259" s="18" t="s">
        <v>26</v>
      </c>
      <c r="D2259" s="18" t="s">
        <v>21</v>
      </c>
      <c r="E2259">
        <v>16.739999999999998</v>
      </c>
      <c r="F2259" s="18">
        <v>39</v>
      </c>
      <c r="G2259" s="18" t="s">
        <v>32</v>
      </c>
      <c r="H2259" s="18" t="s">
        <v>45</v>
      </c>
      <c r="I2259">
        <v>13.99</v>
      </c>
      <c r="J2259">
        <v>1</v>
      </c>
      <c r="K2259" t="s">
        <v>18</v>
      </c>
      <c r="L2259">
        <v>3</v>
      </c>
      <c r="M2259">
        <v>0.42</v>
      </c>
      <c r="N2259" t="s">
        <v>19</v>
      </c>
      <c r="O2259" t="str">
        <f t="shared" si="35"/>
        <v>18-25</v>
      </c>
    </row>
    <row r="2260" spans="1:15" x14ac:dyDescent="0.25">
      <c r="A2260" t="s">
        <v>2300</v>
      </c>
      <c r="B2260" s="18">
        <v>29</v>
      </c>
      <c r="C2260" s="18" t="s">
        <v>26</v>
      </c>
      <c r="D2260" s="18" t="s">
        <v>31</v>
      </c>
      <c r="E2260">
        <v>1.38</v>
      </c>
      <c r="F2260" s="18">
        <v>4</v>
      </c>
      <c r="G2260" s="18" t="s">
        <v>22</v>
      </c>
      <c r="H2260" s="18" t="s">
        <v>45</v>
      </c>
      <c r="I2260">
        <v>17.989999999999998</v>
      </c>
      <c r="J2260">
        <v>1</v>
      </c>
      <c r="K2260" t="s">
        <v>18</v>
      </c>
      <c r="L2260">
        <v>3</v>
      </c>
      <c r="M2260">
        <v>0.28000000000000003</v>
      </c>
      <c r="N2260" t="s">
        <v>24</v>
      </c>
      <c r="O2260" t="str">
        <f t="shared" si="35"/>
        <v>26-35</v>
      </c>
    </row>
    <row r="2261" spans="1:15" x14ac:dyDescent="0.25">
      <c r="A2261" t="s">
        <v>2301</v>
      </c>
      <c r="B2261" s="18">
        <v>63</v>
      </c>
      <c r="C2261" s="18" t="s">
        <v>26</v>
      </c>
      <c r="D2261" s="18" t="s">
        <v>31</v>
      </c>
      <c r="E2261">
        <v>21.06</v>
      </c>
      <c r="F2261" s="18">
        <v>17</v>
      </c>
      <c r="G2261" s="18" t="s">
        <v>16</v>
      </c>
      <c r="H2261" s="18" t="s">
        <v>54</v>
      </c>
      <c r="I2261">
        <v>17.989999999999998</v>
      </c>
      <c r="J2261">
        <v>0</v>
      </c>
      <c r="K2261" t="s">
        <v>28</v>
      </c>
      <c r="L2261">
        <v>1</v>
      </c>
      <c r="M2261">
        <v>1.17</v>
      </c>
      <c r="N2261" t="s">
        <v>46</v>
      </c>
      <c r="O2261" t="str">
        <f t="shared" si="35"/>
        <v>56-100</v>
      </c>
    </row>
    <row r="2262" spans="1:15" x14ac:dyDescent="0.25">
      <c r="A2262" t="s">
        <v>2302</v>
      </c>
      <c r="B2262" s="18">
        <v>64</v>
      </c>
      <c r="C2262" s="18" t="s">
        <v>26</v>
      </c>
      <c r="D2262" s="18" t="s">
        <v>15</v>
      </c>
      <c r="E2262">
        <v>11.77</v>
      </c>
      <c r="F2262" s="18">
        <v>9</v>
      </c>
      <c r="G2262" s="18" t="s">
        <v>16</v>
      </c>
      <c r="H2262" s="18" t="s">
        <v>23</v>
      </c>
      <c r="I2262">
        <v>8.99</v>
      </c>
      <c r="J2262">
        <v>0</v>
      </c>
      <c r="K2262" t="s">
        <v>28</v>
      </c>
      <c r="L2262">
        <v>2</v>
      </c>
      <c r="M2262">
        <v>1.18</v>
      </c>
      <c r="N2262" t="s">
        <v>19</v>
      </c>
      <c r="O2262" t="str">
        <f t="shared" si="35"/>
        <v>56-100</v>
      </c>
    </row>
    <row r="2263" spans="1:15" x14ac:dyDescent="0.25">
      <c r="A2263" t="s">
        <v>2303</v>
      </c>
      <c r="B2263" s="18">
        <v>21</v>
      </c>
      <c r="C2263" s="18" t="s">
        <v>26</v>
      </c>
      <c r="D2263" s="18" t="s">
        <v>31</v>
      </c>
      <c r="E2263">
        <v>20.56</v>
      </c>
      <c r="F2263" s="18">
        <v>0</v>
      </c>
      <c r="G2263" s="18" t="s">
        <v>16</v>
      </c>
      <c r="H2263" s="18" t="s">
        <v>45</v>
      </c>
      <c r="I2263">
        <v>17.989999999999998</v>
      </c>
      <c r="J2263">
        <v>0</v>
      </c>
      <c r="K2263" t="s">
        <v>28</v>
      </c>
      <c r="L2263">
        <v>5</v>
      </c>
      <c r="M2263">
        <v>20.56</v>
      </c>
      <c r="N2263" t="s">
        <v>51</v>
      </c>
      <c r="O2263" t="str">
        <f t="shared" si="35"/>
        <v>18-25</v>
      </c>
    </row>
    <row r="2264" spans="1:15" x14ac:dyDescent="0.25">
      <c r="A2264" t="s">
        <v>2304</v>
      </c>
      <c r="B2264" s="18">
        <v>50</v>
      </c>
      <c r="C2264" s="18" t="s">
        <v>14</v>
      </c>
      <c r="D2264" s="18" t="s">
        <v>15</v>
      </c>
      <c r="E2264">
        <v>6.36</v>
      </c>
      <c r="F2264" s="18">
        <v>57</v>
      </c>
      <c r="G2264" s="18" t="s">
        <v>22</v>
      </c>
      <c r="H2264" s="18" t="s">
        <v>23</v>
      </c>
      <c r="I2264">
        <v>8.99</v>
      </c>
      <c r="J2264">
        <v>1</v>
      </c>
      <c r="K2264" t="s">
        <v>36</v>
      </c>
      <c r="L2264">
        <v>5</v>
      </c>
      <c r="M2264">
        <v>0.11</v>
      </c>
      <c r="N2264" t="s">
        <v>51</v>
      </c>
      <c r="O2264" t="str">
        <f t="shared" si="35"/>
        <v>36-55</v>
      </c>
    </row>
    <row r="2265" spans="1:15" x14ac:dyDescent="0.25">
      <c r="A2265" t="s">
        <v>2305</v>
      </c>
      <c r="B2265" s="18">
        <v>23</v>
      </c>
      <c r="C2265" s="18" t="s">
        <v>26</v>
      </c>
      <c r="D2265" s="18" t="s">
        <v>21</v>
      </c>
      <c r="E2265">
        <v>12.14</v>
      </c>
      <c r="F2265" s="18">
        <v>9</v>
      </c>
      <c r="G2265" s="18" t="s">
        <v>69</v>
      </c>
      <c r="H2265" s="18" t="s">
        <v>17</v>
      </c>
      <c r="I2265">
        <v>13.99</v>
      </c>
      <c r="J2265">
        <v>0</v>
      </c>
      <c r="K2265" t="s">
        <v>28</v>
      </c>
      <c r="L2265">
        <v>3</v>
      </c>
      <c r="M2265">
        <v>1.21</v>
      </c>
      <c r="N2265" t="s">
        <v>38</v>
      </c>
      <c r="O2265" t="str">
        <f t="shared" si="35"/>
        <v>18-25</v>
      </c>
    </row>
    <row r="2266" spans="1:15" x14ac:dyDescent="0.25">
      <c r="A2266" s="1" t="s">
        <v>2306</v>
      </c>
      <c r="B2266" s="18">
        <v>65</v>
      </c>
      <c r="C2266" s="18" t="s">
        <v>26</v>
      </c>
      <c r="D2266" s="18" t="s">
        <v>21</v>
      </c>
      <c r="E2266">
        <v>15.97</v>
      </c>
      <c r="F2266" s="18">
        <v>2</v>
      </c>
      <c r="G2266" s="18" t="s">
        <v>16</v>
      </c>
      <c r="H2266" s="18" t="s">
        <v>17</v>
      </c>
      <c r="I2266">
        <v>13.99</v>
      </c>
      <c r="J2266">
        <v>0</v>
      </c>
      <c r="K2266" t="s">
        <v>28</v>
      </c>
      <c r="L2266">
        <v>1</v>
      </c>
      <c r="M2266">
        <v>5.32</v>
      </c>
      <c r="N2266" t="s">
        <v>29</v>
      </c>
      <c r="O2266" t="str">
        <f t="shared" si="35"/>
        <v>56-100</v>
      </c>
    </row>
    <row r="2267" spans="1:15" x14ac:dyDescent="0.25">
      <c r="A2267" t="s">
        <v>2307</v>
      </c>
      <c r="B2267" s="18">
        <v>49</v>
      </c>
      <c r="C2267" s="18" t="s">
        <v>40</v>
      </c>
      <c r="D2267" s="18" t="s">
        <v>21</v>
      </c>
      <c r="E2267">
        <v>3.75</v>
      </c>
      <c r="F2267" s="18">
        <v>0</v>
      </c>
      <c r="G2267" s="18" t="s">
        <v>69</v>
      </c>
      <c r="H2267" s="18" t="s">
        <v>56</v>
      </c>
      <c r="I2267">
        <v>13.99</v>
      </c>
      <c r="J2267">
        <v>0</v>
      </c>
      <c r="K2267" t="s">
        <v>60</v>
      </c>
      <c r="L2267">
        <v>4</v>
      </c>
      <c r="M2267">
        <v>3.75</v>
      </c>
      <c r="N2267" t="s">
        <v>33</v>
      </c>
      <c r="O2267" t="str">
        <f t="shared" si="35"/>
        <v>36-55</v>
      </c>
    </row>
    <row r="2268" spans="1:15" x14ac:dyDescent="0.25">
      <c r="A2268" t="s">
        <v>2308</v>
      </c>
      <c r="B2268" s="18">
        <v>29</v>
      </c>
      <c r="C2268" s="18" t="s">
        <v>26</v>
      </c>
      <c r="D2268" s="18" t="s">
        <v>21</v>
      </c>
      <c r="E2268">
        <v>0.24</v>
      </c>
      <c r="F2268" s="18">
        <v>23</v>
      </c>
      <c r="G2268" s="18" t="s">
        <v>32</v>
      </c>
      <c r="H2268" s="18" t="s">
        <v>17</v>
      </c>
      <c r="I2268">
        <v>13.99</v>
      </c>
      <c r="J2268">
        <v>1</v>
      </c>
      <c r="K2268" t="s">
        <v>60</v>
      </c>
      <c r="L2268">
        <v>2</v>
      </c>
      <c r="M2268">
        <v>0.01</v>
      </c>
      <c r="N2268" t="s">
        <v>51</v>
      </c>
      <c r="O2268" t="str">
        <f t="shared" si="35"/>
        <v>26-35</v>
      </c>
    </row>
    <row r="2269" spans="1:15" x14ac:dyDescent="0.25">
      <c r="A2269" t="s">
        <v>2309</v>
      </c>
      <c r="B2269" s="18">
        <v>55</v>
      </c>
      <c r="C2269" s="18" t="s">
        <v>26</v>
      </c>
      <c r="D2269" s="18" t="s">
        <v>15</v>
      </c>
      <c r="E2269">
        <v>18.98</v>
      </c>
      <c r="F2269" s="18">
        <v>34</v>
      </c>
      <c r="G2269" s="18" t="s">
        <v>48</v>
      </c>
      <c r="H2269" s="18" t="s">
        <v>54</v>
      </c>
      <c r="I2269">
        <v>8.99</v>
      </c>
      <c r="J2269">
        <v>0</v>
      </c>
      <c r="K2269" t="s">
        <v>42</v>
      </c>
      <c r="L2269">
        <v>5</v>
      </c>
      <c r="M2269">
        <v>0.54</v>
      </c>
      <c r="N2269" t="s">
        <v>51</v>
      </c>
      <c r="O2269" t="str">
        <f t="shared" si="35"/>
        <v>36-55</v>
      </c>
    </row>
    <row r="2270" spans="1:15" x14ac:dyDescent="0.25">
      <c r="A2270" t="s">
        <v>2310</v>
      </c>
      <c r="B2270" s="18">
        <v>63</v>
      </c>
      <c r="C2270" s="18" t="s">
        <v>40</v>
      </c>
      <c r="D2270" s="18" t="s">
        <v>31</v>
      </c>
      <c r="E2270">
        <v>2.96</v>
      </c>
      <c r="F2270" s="18">
        <v>25</v>
      </c>
      <c r="G2270" s="18" t="s">
        <v>69</v>
      </c>
      <c r="H2270" s="18" t="s">
        <v>54</v>
      </c>
      <c r="I2270">
        <v>17.989999999999998</v>
      </c>
      <c r="J2270">
        <v>0</v>
      </c>
      <c r="K2270" t="s">
        <v>36</v>
      </c>
      <c r="L2270">
        <v>4</v>
      </c>
      <c r="M2270">
        <v>0.11</v>
      </c>
      <c r="N2270" t="s">
        <v>19</v>
      </c>
      <c r="O2270" t="str">
        <f t="shared" si="35"/>
        <v>56-100</v>
      </c>
    </row>
    <row r="2271" spans="1:15" x14ac:dyDescent="0.25">
      <c r="A2271" t="s">
        <v>2311</v>
      </c>
      <c r="B2271" s="18">
        <v>66</v>
      </c>
      <c r="C2271" s="18" t="s">
        <v>14</v>
      </c>
      <c r="D2271" s="18" t="s">
        <v>31</v>
      </c>
      <c r="E2271">
        <v>1.4</v>
      </c>
      <c r="F2271" s="18">
        <v>23</v>
      </c>
      <c r="G2271" s="18" t="s">
        <v>27</v>
      </c>
      <c r="H2271" s="18" t="s">
        <v>45</v>
      </c>
      <c r="I2271">
        <v>17.989999999999998</v>
      </c>
      <c r="J2271">
        <v>1</v>
      </c>
      <c r="K2271" t="s">
        <v>18</v>
      </c>
      <c r="L2271">
        <v>2</v>
      </c>
      <c r="M2271">
        <v>0.06</v>
      </c>
      <c r="N2271" t="s">
        <v>51</v>
      </c>
      <c r="O2271" t="str">
        <f t="shared" si="35"/>
        <v>56-100</v>
      </c>
    </row>
    <row r="2272" spans="1:15" x14ac:dyDescent="0.25">
      <c r="A2272" t="s">
        <v>2312</v>
      </c>
      <c r="B2272" s="18">
        <v>24</v>
      </c>
      <c r="C2272" s="18" t="s">
        <v>14</v>
      </c>
      <c r="D2272" s="18" t="s">
        <v>15</v>
      </c>
      <c r="E2272">
        <v>3.05</v>
      </c>
      <c r="F2272" s="18">
        <v>54</v>
      </c>
      <c r="G2272" s="18" t="s">
        <v>32</v>
      </c>
      <c r="H2272" s="18" t="s">
        <v>54</v>
      </c>
      <c r="I2272">
        <v>8.99</v>
      </c>
      <c r="J2272">
        <v>1</v>
      </c>
      <c r="K2272" t="s">
        <v>18</v>
      </c>
      <c r="L2272">
        <v>3</v>
      </c>
      <c r="M2272">
        <v>0.06</v>
      </c>
      <c r="N2272" t="s">
        <v>29</v>
      </c>
      <c r="O2272" t="str">
        <f t="shared" si="35"/>
        <v>18-25</v>
      </c>
    </row>
    <row r="2273" spans="1:15" x14ac:dyDescent="0.25">
      <c r="A2273" t="s">
        <v>2313</v>
      </c>
      <c r="B2273" s="18">
        <v>22</v>
      </c>
      <c r="C2273" s="18" t="s">
        <v>40</v>
      </c>
      <c r="D2273" s="18" t="s">
        <v>15</v>
      </c>
      <c r="E2273">
        <v>5.15</v>
      </c>
      <c r="F2273" s="18">
        <v>25</v>
      </c>
      <c r="G2273" s="18" t="s">
        <v>16</v>
      </c>
      <c r="H2273" s="18" t="s">
        <v>45</v>
      </c>
      <c r="I2273">
        <v>8.99</v>
      </c>
      <c r="J2273">
        <v>0</v>
      </c>
      <c r="K2273" t="s">
        <v>28</v>
      </c>
      <c r="L2273">
        <v>4</v>
      </c>
      <c r="M2273">
        <v>0.2</v>
      </c>
      <c r="N2273" t="s">
        <v>51</v>
      </c>
      <c r="O2273" t="str">
        <f t="shared" si="35"/>
        <v>18-25</v>
      </c>
    </row>
    <row r="2274" spans="1:15" x14ac:dyDescent="0.25">
      <c r="A2274" t="s">
        <v>2314</v>
      </c>
      <c r="B2274" s="18">
        <v>34</v>
      </c>
      <c r="C2274" s="18" t="s">
        <v>40</v>
      </c>
      <c r="D2274" s="18" t="s">
        <v>31</v>
      </c>
      <c r="E2274">
        <v>26.14</v>
      </c>
      <c r="F2274" s="18">
        <v>15</v>
      </c>
      <c r="G2274" s="18" t="s">
        <v>32</v>
      </c>
      <c r="H2274" s="18" t="s">
        <v>23</v>
      </c>
      <c r="I2274">
        <v>17.989999999999998</v>
      </c>
      <c r="J2274">
        <v>0</v>
      </c>
      <c r="K2274" t="s">
        <v>36</v>
      </c>
      <c r="L2274">
        <v>3</v>
      </c>
      <c r="M2274">
        <v>1.63</v>
      </c>
      <c r="N2274" t="s">
        <v>38</v>
      </c>
      <c r="O2274" t="str">
        <f t="shared" si="35"/>
        <v>26-35</v>
      </c>
    </row>
    <row r="2275" spans="1:15" x14ac:dyDescent="0.25">
      <c r="A2275" t="s">
        <v>2315</v>
      </c>
      <c r="B2275" s="18">
        <v>64</v>
      </c>
      <c r="C2275" s="18" t="s">
        <v>14</v>
      </c>
      <c r="D2275" s="18" t="s">
        <v>31</v>
      </c>
      <c r="E2275">
        <v>8.4600000000000009</v>
      </c>
      <c r="F2275" s="18">
        <v>20</v>
      </c>
      <c r="G2275" s="18" t="s">
        <v>27</v>
      </c>
      <c r="H2275" s="18" t="s">
        <v>45</v>
      </c>
      <c r="I2275">
        <v>17.989999999999998</v>
      </c>
      <c r="J2275">
        <v>0</v>
      </c>
      <c r="K2275" t="s">
        <v>36</v>
      </c>
      <c r="L2275">
        <v>4</v>
      </c>
      <c r="M2275">
        <v>0.4</v>
      </c>
      <c r="N2275" t="s">
        <v>38</v>
      </c>
      <c r="O2275" t="str">
        <f t="shared" si="35"/>
        <v>56-100</v>
      </c>
    </row>
    <row r="2276" spans="1:15" x14ac:dyDescent="0.25">
      <c r="A2276" t="s">
        <v>2316</v>
      </c>
      <c r="B2276" s="18">
        <v>67</v>
      </c>
      <c r="C2276" s="18" t="s">
        <v>26</v>
      </c>
      <c r="D2276" s="18" t="s">
        <v>15</v>
      </c>
      <c r="E2276">
        <v>3.68</v>
      </c>
      <c r="F2276" s="18">
        <v>34</v>
      </c>
      <c r="G2276" s="18" t="s">
        <v>69</v>
      </c>
      <c r="H2276" s="18" t="s">
        <v>56</v>
      </c>
      <c r="I2276">
        <v>8.99</v>
      </c>
      <c r="J2276">
        <v>1</v>
      </c>
      <c r="K2276" t="s">
        <v>42</v>
      </c>
      <c r="L2276">
        <v>1</v>
      </c>
      <c r="M2276">
        <v>0.11</v>
      </c>
      <c r="N2276" t="s">
        <v>24</v>
      </c>
      <c r="O2276" t="str">
        <f t="shared" si="35"/>
        <v>56-100</v>
      </c>
    </row>
    <row r="2277" spans="1:15" x14ac:dyDescent="0.25">
      <c r="A2277" t="s">
        <v>2317</v>
      </c>
      <c r="B2277" s="18">
        <v>38</v>
      </c>
      <c r="C2277" s="18" t="s">
        <v>40</v>
      </c>
      <c r="D2277" s="18" t="s">
        <v>21</v>
      </c>
      <c r="E2277">
        <v>6.77</v>
      </c>
      <c r="F2277" s="18">
        <v>49</v>
      </c>
      <c r="G2277" s="18" t="s">
        <v>22</v>
      </c>
      <c r="H2277" s="18" t="s">
        <v>23</v>
      </c>
      <c r="I2277">
        <v>13.99</v>
      </c>
      <c r="J2277">
        <v>1</v>
      </c>
      <c r="K2277" t="s">
        <v>18</v>
      </c>
      <c r="L2277">
        <v>3</v>
      </c>
      <c r="M2277">
        <v>0.14000000000000001</v>
      </c>
      <c r="N2277" t="s">
        <v>38</v>
      </c>
      <c r="O2277" t="str">
        <f t="shared" si="35"/>
        <v>36-55</v>
      </c>
    </row>
    <row r="2278" spans="1:15" x14ac:dyDescent="0.25">
      <c r="A2278" t="s">
        <v>2318</v>
      </c>
      <c r="B2278" s="18">
        <v>57</v>
      </c>
      <c r="C2278" s="18" t="s">
        <v>26</v>
      </c>
      <c r="D2278" s="18" t="s">
        <v>15</v>
      </c>
      <c r="E2278">
        <v>1.24</v>
      </c>
      <c r="F2278" s="18">
        <v>52</v>
      </c>
      <c r="G2278" s="18" t="s">
        <v>22</v>
      </c>
      <c r="H2278" s="18" t="s">
        <v>54</v>
      </c>
      <c r="I2278">
        <v>8.99</v>
      </c>
      <c r="J2278">
        <v>1</v>
      </c>
      <c r="K2278" t="s">
        <v>60</v>
      </c>
      <c r="L2278">
        <v>4</v>
      </c>
      <c r="M2278">
        <v>0.02</v>
      </c>
      <c r="N2278" t="s">
        <v>24</v>
      </c>
      <c r="O2278" t="str">
        <f t="shared" si="35"/>
        <v>56-100</v>
      </c>
    </row>
    <row r="2279" spans="1:15" x14ac:dyDescent="0.25">
      <c r="A2279" t="s">
        <v>2319</v>
      </c>
      <c r="B2279" s="18">
        <v>31</v>
      </c>
      <c r="C2279" s="18" t="s">
        <v>40</v>
      </c>
      <c r="D2279" s="18" t="s">
        <v>15</v>
      </c>
      <c r="E2279">
        <v>1.04</v>
      </c>
      <c r="F2279" s="18">
        <v>46</v>
      </c>
      <c r="G2279" s="18" t="s">
        <v>48</v>
      </c>
      <c r="H2279" s="18" t="s">
        <v>17</v>
      </c>
      <c r="I2279">
        <v>8.99</v>
      </c>
      <c r="J2279">
        <v>1</v>
      </c>
      <c r="K2279" t="s">
        <v>42</v>
      </c>
      <c r="L2279">
        <v>1</v>
      </c>
      <c r="M2279">
        <v>0.02</v>
      </c>
      <c r="N2279" t="s">
        <v>38</v>
      </c>
      <c r="O2279" t="str">
        <f t="shared" si="35"/>
        <v>26-35</v>
      </c>
    </row>
    <row r="2280" spans="1:15" x14ac:dyDescent="0.25">
      <c r="A2280" t="s">
        <v>2320</v>
      </c>
      <c r="B2280" s="18">
        <v>43</v>
      </c>
      <c r="C2280" s="18" t="s">
        <v>40</v>
      </c>
      <c r="D2280" s="18" t="s">
        <v>15</v>
      </c>
      <c r="E2280">
        <v>1.63</v>
      </c>
      <c r="F2280" s="18">
        <v>0</v>
      </c>
      <c r="G2280" s="18" t="s">
        <v>32</v>
      </c>
      <c r="H2280" s="18" t="s">
        <v>23</v>
      </c>
      <c r="I2280">
        <v>8.99</v>
      </c>
      <c r="J2280">
        <v>0</v>
      </c>
      <c r="K2280" t="s">
        <v>60</v>
      </c>
      <c r="L2280">
        <v>3</v>
      </c>
      <c r="M2280">
        <v>1.63</v>
      </c>
      <c r="N2280" t="s">
        <v>51</v>
      </c>
      <c r="O2280" t="str">
        <f t="shared" si="35"/>
        <v>36-55</v>
      </c>
    </row>
    <row r="2281" spans="1:15" x14ac:dyDescent="0.25">
      <c r="A2281" t="s">
        <v>2321</v>
      </c>
      <c r="B2281" s="18">
        <v>69</v>
      </c>
      <c r="C2281" s="18" t="s">
        <v>14</v>
      </c>
      <c r="D2281" s="18" t="s">
        <v>31</v>
      </c>
      <c r="E2281">
        <v>3.66</v>
      </c>
      <c r="F2281" s="18">
        <v>53</v>
      </c>
      <c r="G2281" s="18" t="s">
        <v>32</v>
      </c>
      <c r="H2281" s="18" t="s">
        <v>17</v>
      </c>
      <c r="I2281">
        <v>17.989999999999998</v>
      </c>
      <c r="J2281">
        <v>1</v>
      </c>
      <c r="K2281" t="s">
        <v>28</v>
      </c>
      <c r="L2281">
        <v>4</v>
      </c>
      <c r="M2281">
        <v>7.0000000000000007E-2</v>
      </c>
      <c r="N2281" t="s">
        <v>24</v>
      </c>
      <c r="O2281" t="str">
        <f t="shared" si="35"/>
        <v>56-100</v>
      </c>
    </row>
    <row r="2282" spans="1:15" x14ac:dyDescent="0.25">
      <c r="A2282" t="s">
        <v>2322</v>
      </c>
      <c r="B2282" s="18">
        <v>55</v>
      </c>
      <c r="C2282" s="18" t="s">
        <v>40</v>
      </c>
      <c r="D2282" s="18" t="s">
        <v>15</v>
      </c>
      <c r="E2282">
        <v>9.2799999999999994</v>
      </c>
      <c r="F2282" s="18">
        <v>42</v>
      </c>
      <c r="G2282" s="18" t="s">
        <v>27</v>
      </c>
      <c r="H2282" s="18" t="s">
        <v>45</v>
      </c>
      <c r="I2282">
        <v>8.99</v>
      </c>
      <c r="J2282">
        <v>1</v>
      </c>
      <c r="K2282" t="s">
        <v>42</v>
      </c>
      <c r="L2282">
        <v>2</v>
      </c>
      <c r="M2282">
        <v>0.22</v>
      </c>
      <c r="N2282" t="s">
        <v>33</v>
      </c>
      <c r="O2282" t="str">
        <f t="shared" si="35"/>
        <v>36-55</v>
      </c>
    </row>
    <row r="2283" spans="1:15" x14ac:dyDescent="0.25">
      <c r="A2283" t="s">
        <v>2323</v>
      </c>
      <c r="B2283" s="18">
        <v>43</v>
      </c>
      <c r="C2283" s="18" t="s">
        <v>14</v>
      </c>
      <c r="D2283" s="18" t="s">
        <v>21</v>
      </c>
      <c r="E2283">
        <v>77.569999999999993</v>
      </c>
      <c r="F2283" s="18">
        <v>6</v>
      </c>
      <c r="G2283" s="18" t="s">
        <v>48</v>
      </c>
      <c r="H2283" s="18" t="s">
        <v>23</v>
      </c>
      <c r="I2283">
        <v>13.99</v>
      </c>
      <c r="J2283">
        <v>0</v>
      </c>
      <c r="K2283" t="s">
        <v>60</v>
      </c>
      <c r="L2283">
        <v>4</v>
      </c>
      <c r="M2283">
        <v>11.08</v>
      </c>
      <c r="N2283" t="s">
        <v>46</v>
      </c>
      <c r="O2283" t="str">
        <f t="shared" si="35"/>
        <v>36-55</v>
      </c>
    </row>
    <row r="2284" spans="1:15" x14ac:dyDescent="0.25">
      <c r="A2284" t="s">
        <v>2324</v>
      </c>
      <c r="B2284" s="18">
        <v>46</v>
      </c>
      <c r="C2284" s="18" t="s">
        <v>26</v>
      </c>
      <c r="D2284" s="18" t="s">
        <v>31</v>
      </c>
      <c r="E2284">
        <v>3.16</v>
      </c>
      <c r="F2284" s="18">
        <v>5</v>
      </c>
      <c r="G2284" s="18" t="s">
        <v>27</v>
      </c>
      <c r="H2284" s="18" t="s">
        <v>17</v>
      </c>
      <c r="I2284">
        <v>17.989999999999998</v>
      </c>
      <c r="J2284">
        <v>0</v>
      </c>
      <c r="K2284" t="s">
        <v>36</v>
      </c>
      <c r="L2284">
        <v>5</v>
      </c>
      <c r="M2284">
        <v>0.53</v>
      </c>
      <c r="N2284" t="s">
        <v>19</v>
      </c>
      <c r="O2284" t="str">
        <f t="shared" si="35"/>
        <v>36-55</v>
      </c>
    </row>
    <row r="2285" spans="1:15" x14ac:dyDescent="0.25">
      <c r="A2285" t="s">
        <v>2325</v>
      </c>
      <c r="B2285" s="18">
        <v>60</v>
      </c>
      <c r="C2285" s="18" t="s">
        <v>26</v>
      </c>
      <c r="D2285" s="18" t="s">
        <v>31</v>
      </c>
      <c r="E2285">
        <v>9.31</v>
      </c>
      <c r="F2285" s="18">
        <v>2</v>
      </c>
      <c r="G2285" s="18" t="s">
        <v>22</v>
      </c>
      <c r="H2285" s="18" t="s">
        <v>54</v>
      </c>
      <c r="I2285">
        <v>17.989999999999998</v>
      </c>
      <c r="J2285">
        <v>0</v>
      </c>
      <c r="K2285" t="s">
        <v>42</v>
      </c>
      <c r="L2285">
        <v>5</v>
      </c>
      <c r="M2285">
        <v>3.1</v>
      </c>
      <c r="N2285" t="s">
        <v>33</v>
      </c>
      <c r="O2285" t="str">
        <f t="shared" si="35"/>
        <v>56-100</v>
      </c>
    </row>
    <row r="2286" spans="1:15" x14ac:dyDescent="0.25">
      <c r="A2286" t="s">
        <v>2326</v>
      </c>
      <c r="B2286" s="18">
        <v>32</v>
      </c>
      <c r="C2286" s="18" t="s">
        <v>40</v>
      </c>
      <c r="D2286" s="18" t="s">
        <v>31</v>
      </c>
      <c r="E2286">
        <v>24.08</v>
      </c>
      <c r="F2286" s="18">
        <v>37</v>
      </c>
      <c r="G2286" s="18" t="s">
        <v>32</v>
      </c>
      <c r="H2286" s="18" t="s">
        <v>56</v>
      </c>
      <c r="I2286">
        <v>17.989999999999998</v>
      </c>
      <c r="J2286">
        <v>0</v>
      </c>
      <c r="K2286" t="s">
        <v>36</v>
      </c>
      <c r="L2286">
        <v>3</v>
      </c>
      <c r="M2286">
        <v>0.63</v>
      </c>
      <c r="N2286" t="s">
        <v>19</v>
      </c>
      <c r="O2286" t="str">
        <f t="shared" si="35"/>
        <v>26-35</v>
      </c>
    </row>
    <row r="2287" spans="1:15" x14ac:dyDescent="0.25">
      <c r="A2287" t="s">
        <v>2327</v>
      </c>
      <c r="B2287" s="18">
        <v>42</v>
      </c>
      <c r="C2287" s="18" t="s">
        <v>14</v>
      </c>
      <c r="D2287" s="18" t="s">
        <v>15</v>
      </c>
      <c r="E2287">
        <v>12.95</v>
      </c>
      <c r="F2287" s="18">
        <v>41</v>
      </c>
      <c r="G2287" s="18" t="s">
        <v>32</v>
      </c>
      <c r="H2287" s="18" t="s">
        <v>54</v>
      </c>
      <c r="I2287">
        <v>8.99</v>
      </c>
      <c r="J2287">
        <v>1</v>
      </c>
      <c r="K2287" t="s">
        <v>18</v>
      </c>
      <c r="L2287">
        <v>1</v>
      </c>
      <c r="M2287">
        <v>0.31</v>
      </c>
      <c r="N2287" t="s">
        <v>46</v>
      </c>
      <c r="O2287" t="str">
        <f t="shared" si="35"/>
        <v>36-55</v>
      </c>
    </row>
    <row r="2288" spans="1:15" x14ac:dyDescent="0.25">
      <c r="A2288" t="s">
        <v>2328</v>
      </c>
      <c r="B2288" s="18">
        <v>32</v>
      </c>
      <c r="C2288" s="18" t="s">
        <v>26</v>
      </c>
      <c r="D2288" s="18" t="s">
        <v>21</v>
      </c>
      <c r="E2288">
        <v>9.8000000000000007</v>
      </c>
      <c r="F2288" s="18">
        <v>5</v>
      </c>
      <c r="G2288" s="18" t="s">
        <v>69</v>
      </c>
      <c r="H2288" s="18" t="s">
        <v>56</v>
      </c>
      <c r="I2288">
        <v>13.99</v>
      </c>
      <c r="J2288">
        <v>0</v>
      </c>
      <c r="K2288" t="s">
        <v>60</v>
      </c>
      <c r="L2288">
        <v>3</v>
      </c>
      <c r="M2288">
        <v>1.63</v>
      </c>
      <c r="N2288" t="s">
        <v>29</v>
      </c>
      <c r="O2288" t="str">
        <f t="shared" si="35"/>
        <v>26-35</v>
      </c>
    </row>
    <row r="2289" spans="1:15" x14ac:dyDescent="0.25">
      <c r="A2289" t="s">
        <v>2329</v>
      </c>
      <c r="B2289" s="18">
        <v>35</v>
      </c>
      <c r="C2289" s="18" t="s">
        <v>40</v>
      </c>
      <c r="D2289" s="18" t="s">
        <v>21</v>
      </c>
      <c r="E2289">
        <v>23.05</v>
      </c>
      <c r="F2289" s="18">
        <v>14</v>
      </c>
      <c r="G2289" s="18" t="s">
        <v>16</v>
      </c>
      <c r="H2289" s="18" t="s">
        <v>45</v>
      </c>
      <c r="I2289">
        <v>13.99</v>
      </c>
      <c r="J2289">
        <v>0</v>
      </c>
      <c r="K2289" t="s">
        <v>36</v>
      </c>
      <c r="L2289">
        <v>4</v>
      </c>
      <c r="M2289">
        <v>1.54</v>
      </c>
      <c r="N2289" t="s">
        <v>51</v>
      </c>
      <c r="O2289" t="str">
        <f t="shared" si="35"/>
        <v>26-35</v>
      </c>
    </row>
    <row r="2290" spans="1:15" x14ac:dyDescent="0.25">
      <c r="A2290" t="s">
        <v>2330</v>
      </c>
      <c r="B2290" s="18">
        <v>60</v>
      </c>
      <c r="C2290" s="18" t="s">
        <v>14</v>
      </c>
      <c r="D2290" s="18" t="s">
        <v>15</v>
      </c>
      <c r="E2290">
        <v>12.11</v>
      </c>
      <c r="F2290" s="18">
        <v>33</v>
      </c>
      <c r="G2290" s="18" t="s">
        <v>32</v>
      </c>
      <c r="H2290" s="18" t="s">
        <v>54</v>
      </c>
      <c r="I2290">
        <v>8.99</v>
      </c>
      <c r="J2290">
        <v>1</v>
      </c>
      <c r="K2290" t="s">
        <v>28</v>
      </c>
      <c r="L2290">
        <v>4</v>
      </c>
      <c r="M2290">
        <v>0.36</v>
      </c>
      <c r="N2290" t="s">
        <v>46</v>
      </c>
      <c r="O2290" t="str">
        <f t="shared" si="35"/>
        <v>56-100</v>
      </c>
    </row>
    <row r="2291" spans="1:15" x14ac:dyDescent="0.25">
      <c r="A2291" t="s">
        <v>2331</v>
      </c>
      <c r="B2291" s="18">
        <v>68</v>
      </c>
      <c r="C2291" s="18" t="s">
        <v>26</v>
      </c>
      <c r="D2291" s="18" t="s">
        <v>21</v>
      </c>
      <c r="E2291">
        <v>2.58</v>
      </c>
      <c r="F2291" s="18">
        <v>37</v>
      </c>
      <c r="G2291" s="18" t="s">
        <v>48</v>
      </c>
      <c r="H2291" s="18" t="s">
        <v>56</v>
      </c>
      <c r="I2291">
        <v>13.99</v>
      </c>
      <c r="J2291">
        <v>1</v>
      </c>
      <c r="K2291" t="s">
        <v>36</v>
      </c>
      <c r="L2291">
        <v>3</v>
      </c>
      <c r="M2291">
        <v>7.0000000000000007E-2</v>
      </c>
      <c r="N2291" t="s">
        <v>24</v>
      </c>
      <c r="O2291" t="str">
        <f t="shared" si="35"/>
        <v>56-100</v>
      </c>
    </row>
    <row r="2292" spans="1:15" x14ac:dyDescent="0.25">
      <c r="A2292" t="s">
        <v>2332</v>
      </c>
      <c r="B2292" s="18">
        <v>43</v>
      </c>
      <c r="C2292" s="18" t="s">
        <v>40</v>
      </c>
      <c r="D2292" s="18" t="s">
        <v>21</v>
      </c>
      <c r="E2292">
        <v>16.48</v>
      </c>
      <c r="F2292" s="18">
        <v>17</v>
      </c>
      <c r="G2292" s="18" t="s">
        <v>69</v>
      </c>
      <c r="H2292" s="18" t="s">
        <v>56</v>
      </c>
      <c r="I2292">
        <v>13.99</v>
      </c>
      <c r="J2292">
        <v>0</v>
      </c>
      <c r="K2292" t="s">
        <v>18</v>
      </c>
      <c r="L2292">
        <v>3</v>
      </c>
      <c r="M2292">
        <v>0.92</v>
      </c>
      <c r="N2292" t="s">
        <v>46</v>
      </c>
      <c r="O2292" t="str">
        <f t="shared" si="35"/>
        <v>36-55</v>
      </c>
    </row>
    <row r="2293" spans="1:15" x14ac:dyDescent="0.25">
      <c r="A2293" t="s">
        <v>2333</v>
      </c>
      <c r="B2293" s="18">
        <v>64</v>
      </c>
      <c r="C2293" s="18" t="s">
        <v>40</v>
      </c>
      <c r="D2293" s="18" t="s">
        <v>21</v>
      </c>
      <c r="E2293">
        <v>10.46</v>
      </c>
      <c r="F2293" s="18">
        <v>51</v>
      </c>
      <c r="G2293" s="18" t="s">
        <v>48</v>
      </c>
      <c r="H2293" s="18" t="s">
        <v>45</v>
      </c>
      <c r="I2293">
        <v>13.99</v>
      </c>
      <c r="J2293">
        <v>1</v>
      </c>
      <c r="K2293" t="s">
        <v>60</v>
      </c>
      <c r="L2293">
        <v>2</v>
      </c>
      <c r="M2293">
        <v>0.2</v>
      </c>
      <c r="N2293" t="s">
        <v>46</v>
      </c>
      <c r="O2293" t="str">
        <f t="shared" si="35"/>
        <v>56-100</v>
      </c>
    </row>
    <row r="2294" spans="1:15" x14ac:dyDescent="0.25">
      <c r="A2294" t="s">
        <v>2334</v>
      </c>
      <c r="B2294" s="18">
        <v>56</v>
      </c>
      <c r="C2294" s="18" t="s">
        <v>26</v>
      </c>
      <c r="D2294" s="18" t="s">
        <v>15</v>
      </c>
      <c r="E2294">
        <v>2.15</v>
      </c>
      <c r="F2294" s="18">
        <v>12</v>
      </c>
      <c r="G2294" s="18" t="s">
        <v>48</v>
      </c>
      <c r="H2294" s="18" t="s">
        <v>45</v>
      </c>
      <c r="I2294">
        <v>8.99</v>
      </c>
      <c r="J2294">
        <v>1</v>
      </c>
      <c r="K2294" t="s">
        <v>42</v>
      </c>
      <c r="L2294">
        <v>5</v>
      </c>
      <c r="M2294">
        <v>0.17</v>
      </c>
      <c r="N2294" t="s">
        <v>29</v>
      </c>
      <c r="O2294" t="str">
        <f t="shared" si="35"/>
        <v>56-100</v>
      </c>
    </row>
    <row r="2295" spans="1:15" x14ac:dyDescent="0.25">
      <c r="A2295" t="s">
        <v>2335</v>
      </c>
      <c r="B2295" s="18">
        <v>56</v>
      </c>
      <c r="C2295" s="18" t="s">
        <v>14</v>
      </c>
      <c r="D2295" s="18" t="s">
        <v>31</v>
      </c>
      <c r="E2295">
        <v>19.25</v>
      </c>
      <c r="F2295" s="18">
        <v>28</v>
      </c>
      <c r="G2295" s="18" t="s">
        <v>69</v>
      </c>
      <c r="H2295" s="18" t="s">
        <v>45</v>
      </c>
      <c r="I2295">
        <v>17.989999999999998</v>
      </c>
      <c r="J2295">
        <v>0</v>
      </c>
      <c r="K2295" t="s">
        <v>60</v>
      </c>
      <c r="L2295">
        <v>5</v>
      </c>
      <c r="M2295">
        <v>0.66</v>
      </c>
      <c r="N2295" t="s">
        <v>19</v>
      </c>
      <c r="O2295" t="str">
        <f t="shared" si="35"/>
        <v>56-100</v>
      </c>
    </row>
    <row r="2296" spans="1:15" x14ac:dyDescent="0.25">
      <c r="A2296" t="s">
        <v>2336</v>
      </c>
      <c r="B2296" s="18">
        <v>57</v>
      </c>
      <c r="C2296" s="18" t="s">
        <v>14</v>
      </c>
      <c r="D2296" s="18" t="s">
        <v>31</v>
      </c>
      <c r="E2296">
        <v>8.6199999999999992</v>
      </c>
      <c r="F2296" s="18">
        <v>40</v>
      </c>
      <c r="G2296" s="18" t="s">
        <v>16</v>
      </c>
      <c r="H2296" s="18" t="s">
        <v>54</v>
      </c>
      <c r="I2296">
        <v>17.989999999999998</v>
      </c>
      <c r="J2296">
        <v>1</v>
      </c>
      <c r="K2296" t="s">
        <v>42</v>
      </c>
      <c r="L2296">
        <v>2</v>
      </c>
      <c r="M2296">
        <v>0.21</v>
      </c>
      <c r="N2296" t="s">
        <v>38</v>
      </c>
      <c r="O2296" t="str">
        <f t="shared" si="35"/>
        <v>56-100</v>
      </c>
    </row>
    <row r="2297" spans="1:15" x14ac:dyDescent="0.25">
      <c r="A2297" t="s">
        <v>2337</v>
      </c>
      <c r="B2297" s="18">
        <v>38</v>
      </c>
      <c r="C2297" s="18" t="s">
        <v>14</v>
      </c>
      <c r="D2297" s="18" t="s">
        <v>21</v>
      </c>
      <c r="E2297">
        <v>10.23</v>
      </c>
      <c r="F2297" s="18">
        <v>18</v>
      </c>
      <c r="G2297" s="18" t="s">
        <v>16</v>
      </c>
      <c r="H2297" s="18" t="s">
        <v>17</v>
      </c>
      <c r="I2297">
        <v>13.99</v>
      </c>
      <c r="J2297">
        <v>0</v>
      </c>
      <c r="K2297" t="s">
        <v>42</v>
      </c>
      <c r="L2297">
        <v>5</v>
      </c>
      <c r="M2297">
        <v>0.54</v>
      </c>
      <c r="N2297" t="s">
        <v>51</v>
      </c>
      <c r="O2297" t="str">
        <f t="shared" si="35"/>
        <v>36-55</v>
      </c>
    </row>
    <row r="2298" spans="1:15" x14ac:dyDescent="0.25">
      <c r="A2298" t="s">
        <v>2338</v>
      </c>
      <c r="B2298" s="18">
        <v>35</v>
      </c>
      <c r="C2298" s="18" t="s">
        <v>14</v>
      </c>
      <c r="D2298" s="18" t="s">
        <v>31</v>
      </c>
      <c r="E2298">
        <v>21.23</v>
      </c>
      <c r="F2298" s="18">
        <v>9</v>
      </c>
      <c r="G2298" s="18" t="s">
        <v>27</v>
      </c>
      <c r="H2298" s="18" t="s">
        <v>17</v>
      </c>
      <c r="I2298">
        <v>17.989999999999998</v>
      </c>
      <c r="J2298">
        <v>0</v>
      </c>
      <c r="K2298" t="s">
        <v>42</v>
      </c>
      <c r="L2298">
        <v>5</v>
      </c>
      <c r="M2298">
        <v>2.12</v>
      </c>
      <c r="N2298" t="s">
        <v>33</v>
      </c>
      <c r="O2298" t="str">
        <f t="shared" si="35"/>
        <v>26-35</v>
      </c>
    </row>
    <row r="2299" spans="1:15" x14ac:dyDescent="0.25">
      <c r="A2299" t="s">
        <v>2339</v>
      </c>
      <c r="B2299" s="18">
        <v>35</v>
      </c>
      <c r="C2299" s="18" t="s">
        <v>40</v>
      </c>
      <c r="D2299" s="18" t="s">
        <v>15</v>
      </c>
      <c r="E2299">
        <v>16.649999999999999</v>
      </c>
      <c r="F2299" s="18">
        <v>46</v>
      </c>
      <c r="G2299" s="18" t="s">
        <v>27</v>
      </c>
      <c r="H2299" s="18" t="s">
        <v>17</v>
      </c>
      <c r="I2299">
        <v>8.99</v>
      </c>
      <c r="J2299">
        <v>1</v>
      </c>
      <c r="K2299" t="s">
        <v>28</v>
      </c>
      <c r="L2299">
        <v>3</v>
      </c>
      <c r="M2299">
        <v>0.35</v>
      </c>
      <c r="N2299" t="s">
        <v>38</v>
      </c>
      <c r="O2299" t="str">
        <f t="shared" si="35"/>
        <v>26-35</v>
      </c>
    </row>
    <row r="2300" spans="1:15" x14ac:dyDescent="0.25">
      <c r="A2300" t="s">
        <v>2340</v>
      </c>
      <c r="B2300" s="18">
        <v>58</v>
      </c>
      <c r="C2300" s="18" t="s">
        <v>14</v>
      </c>
      <c r="D2300" s="18" t="s">
        <v>21</v>
      </c>
      <c r="E2300">
        <v>6.62</v>
      </c>
      <c r="F2300" s="18">
        <v>25</v>
      </c>
      <c r="G2300" s="18" t="s">
        <v>16</v>
      </c>
      <c r="H2300" s="18" t="s">
        <v>17</v>
      </c>
      <c r="I2300">
        <v>13.99</v>
      </c>
      <c r="J2300">
        <v>0</v>
      </c>
      <c r="K2300" t="s">
        <v>36</v>
      </c>
      <c r="L2300">
        <v>2</v>
      </c>
      <c r="M2300">
        <v>0.25</v>
      </c>
      <c r="N2300" t="s">
        <v>29</v>
      </c>
      <c r="O2300" t="str">
        <f t="shared" si="35"/>
        <v>56-100</v>
      </c>
    </row>
    <row r="2301" spans="1:15" x14ac:dyDescent="0.25">
      <c r="A2301" t="s">
        <v>2341</v>
      </c>
      <c r="B2301" s="18">
        <v>38</v>
      </c>
      <c r="C2301" s="18" t="s">
        <v>40</v>
      </c>
      <c r="D2301" s="18" t="s">
        <v>15</v>
      </c>
      <c r="E2301">
        <v>6.67</v>
      </c>
      <c r="F2301" s="18">
        <v>39</v>
      </c>
      <c r="G2301" s="18" t="s">
        <v>69</v>
      </c>
      <c r="H2301" s="18" t="s">
        <v>45</v>
      </c>
      <c r="I2301">
        <v>8.99</v>
      </c>
      <c r="J2301">
        <v>1</v>
      </c>
      <c r="K2301" t="s">
        <v>18</v>
      </c>
      <c r="L2301">
        <v>3</v>
      </c>
      <c r="M2301">
        <v>0.17</v>
      </c>
      <c r="N2301" t="s">
        <v>29</v>
      </c>
      <c r="O2301" t="str">
        <f t="shared" si="35"/>
        <v>36-55</v>
      </c>
    </row>
    <row r="2302" spans="1:15" x14ac:dyDescent="0.25">
      <c r="A2302" t="s">
        <v>2342</v>
      </c>
      <c r="B2302" s="18">
        <v>69</v>
      </c>
      <c r="C2302" s="18" t="s">
        <v>40</v>
      </c>
      <c r="D2302" s="18" t="s">
        <v>21</v>
      </c>
      <c r="E2302">
        <v>4.8600000000000003</v>
      </c>
      <c r="F2302" s="18">
        <v>27</v>
      </c>
      <c r="G2302" s="18" t="s">
        <v>69</v>
      </c>
      <c r="H2302" s="18" t="s">
        <v>54</v>
      </c>
      <c r="I2302">
        <v>13.99</v>
      </c>
      <c r="J2302">
        <v>1</v>
      </c>
      <c r="K2302" t="s">
        <v>18</v>
      </c>
      <c r="L2302">
        <v>3</v>
      </c>
      <c r="M2302">
        <v>0.17</v>
      </c>
      <c r="N2302" t="s">
        <v>33</v>
      </c>
      <c r="O2302" t="str">
        <f t="shared" si="35"/>
        <v>56-100</v>
      </c>
    </row>
    <row r="2303" spans="1:15" x14ac:dyDescent="0.25">
      <c r="A2303" t="s">
        <v>2343</v>
      </c>
      <c r="B2303" s="18">
        <v>47</v>
      </c>
      <c r="C2303" s="18" t="s">
        <v>40</v>
      </c>
      <c r="D2303" s="18" t="s">
        <v>15</v>
      </c>
      <c r="E2303">
        <v>19.260000000000002</v>
      </c>
      <c r="F2303" s="18">
        <v>57</v>
      </c>
      <c r="G2303" s="18" t="s">
        <v>22</v>
      </c>
      <c r="H2303" s="18" t="s">
        <v>17</v>
      </c>
      <c r="I2303">
        <v>8.99</v>
      </c>
      <c r="J2303">
        <v>1</v>
      </c>
      <c r="K2303" t="s">
        <v>42</v>
      </c>
      <c r="L2303">
        <v>2</v>
      </c>
      <c r="M2303">
        <v>0.33</v>
      </c>
      <c r="N2303" t="s">
        <v>19</v>
      </c>
      <c r="O2303" t="str">
        <f t="shared" si="35"/>
        <v>36-55</v>
      </c>
    </row>
    <row r="2304" spans="1:15" x14ac:dyDescent="0.25">
      <c r="A2304" t="s">
        <v>2344</v>
      </c>
      <c r="B2304" s="18">
        <v>49</v>
      </c>
      <c r="C2304" s="18" t="s">
        <v>40</v>
      </c>
      <c r="D2304" s="18" t="s">
        <v>31</v>
      </c>
      <c r="E2304">
        <v>7.9</v>
      </c>
      <c r="F2304" s="18">
        <v>20</v>
      </c>
      <c r="G2304" s="18" t="s">
        <v>22</v>
      </c>
      <c r="H2304" s="18" t="s">
        <v>23</v>
      </c>
      <c r="I2304">
        <v>17.989999999999998</v>
      </c>
      <c r="J2304">
        <v>0</v>
      </c>
      <c r="K2304" t="s">
        <v>28</v>
      </c>
      <c r="L2304">
        <v>2</v>
      </c>
      <c r="M2304">
        <v>0.38</v>
      </c>
      <c r="N2304" t="s">
        <v>33</v>
      </c>
      <c r="O2304" t="str">
        <f t="shared" si="35"/>
        <v>36-55</v>
      </c>
    </row>
    <row r="2305" spans="1:15" x14ac:dyDescent="0.25">
      <c r="A2305" t="s">
        <v>2345</v>
      </c>
      <c r="B2305" s="18">
        <v>26</v>
      </c>
      <c r="C2305" s="18" t="s">
        <v>26</v>
      </c>
      <c r="D2305" s="18" t="s">
        <v>21</v>
      </c>
      <c r="E2305">
        <v>8.8800000000000008</v>
      </c>
      <c r="F2305" s="18">
        <v>42</v>
      </c>
      <c r="G2305" s="18" t="s">
        <v>16</v>
      </c>
      <c r="H2305" s="18" t="s">
        <v>54</v>
      </c>
      <c r="I2305">
        <v>13.99</v>
      </c>
      <c r="J2305">
        <v>1</v>
      </c>
      <c r="K2305" t="s">
        <v>36</v>
      </c>
      <c r="L2305">
        <v>1</v>
      </c>
      <c r="M2305">
        <v>0.21</v>
      </c>
      <c r="N2305" t="s">
        <v>51</v>
      </c>
      <c r="O2305" t="str">
        <f t="shared" si="35"/>
        <v>26-35</v>
      </c>
    </row>
    <row r="2306" spans="1:15" x14ac:dyDescent="0.25">
      <c r="A2306" t="s">
        <v>2346</v>
      </c>
      <c r="B2306" s="18">
        <v>28</v>
      </c>
      <c r="C2306" s="18" t="s">
        <v>26</v>
      </c>
      <c r="D2306" s="18" t="s">
        <v>31</v>
      </c>
      <c r="E2306">
        <v>25.32</v>
      </c>
      <c r="F2306" s="18">
        <v>6</v>
      </c>
      <c r="G2306" s="18" t="s">
        <v>48</v>
      </c>
      <c r="H2306" s="18" t="s">
        <v>45</v>
      </c>
      <c r="I2306">
        <v>17.989999999999998</v>
      </c>
      <c r="J2306">
        <v>0</v>
      </c>
      <c r="K2306" t="s">
        <v>18</v>
      </c>
      <c r="L2306">
        <v>1</v>
      </c>
      <c r="M2306">
        <v>3.62</v>
      </c>
      <c r="N2306" t="s">
        <v>19</v>
      </c>
      <c r="O2306" t="str">
        <f t="shared" ref="O2306:O2369" si="36">IF(B2306&lt;=25,"18-25",IF(B2306&lt;=35,"26-35",IF(B2306&lt;=55,"36-55",IF(B2306&gt;=56,"56-100"))))</f>
        <v>26-35</v>
      </c>
    </row>
    <row r="2307" spans="1:15" x14ac:dyDescent="0.25">
      <c r="A2307" t="s">
        <v>2347</v>
      </c>
      <c r="B2307" s="18">
        <v>36</v>
      </c>
      <c r="C2307" s="18" t="s">
        <v>26</v>
      </c>
      <c r="D2307" s="18" t="s">
        <v>21</v>
      </c>
      <c r="E2307">
        <v>12.08</v>
      </c>
      <c r="F2307" s="18">
        <v>60</v>
      </c>
      <c r="G2307" s="18" t="s">
        <v>22</v>
      </c>
      <c r="H2307" s="18" t="s">
        <v>23</v>
      </c>
      <c r="I2307">
        <v>13.99</v>
      </c>
      <c r="J2307">
        <v>1</v>
      </c>
      <c r="K2307" t="s">
        <v>42</v>
      </c>
      <c r="L2307">
        <v>2</v>
      </c>
      <c r="M2307">
        <v>0.2</v>
      </c>
      <c r="N2307" t="s">
        <v>46</v>
      </c>
      <c r="O2307" t="str">
        <f t="shared" si="36"/>
        <v>36-55</v>
      </c>
    </row>
    <row r="2308" spans="1:15" x14ac:dyDescent="0.25">
      <c r="A2308" t="s">
        <v>2348</v>
      </c>
      <c r="B2308" s="18">
        <v>28</v>
      </c>
      <c r="C2308" s="18" t="s">
        <v>40</v>
      </c>
      <c r="D2308" s="18" t="s">
        <v>31</v>
      </c>
      <c r="E2308">
        <v>2.0099999999999998</v>
      </c>
      <c r="F2308" s="18">
        <v>35</v>
      </c>
      <c r="G2308" s="18" t="s">
        <v>22</v>
      </c>
      <c r="H2308" s="18" t="s">
        <v>56</v>
      </c>
      <c r="I2308">
        <v>17.989999999999998</v>
      </c>
      <c r="J2308">
        <v>1</v>
      </c>
      <c r="K2308" t="s">
        <v>18</v>
      </c>
      <c r="L2308">
        <v>2</v>
      </c>
      <c r="M2308">
        <v>0.06</v>
      </c>
      <c r="N2308" t="s">
        <v>51</v>
      </c>
      <c r="O2308" t="str">
        <f t="shared" si="36"/>
        <v>26-35</v>
      </c>
    </row>
    <row r="2309" spans="1:15" x14ac:dyDescent="0.25">
      <c r="A2309" t="s">
        <v>2349</v>
      </c>
      <c r="B2309" s="18">
        <v>24</v>
      </c>
      <c r="C2309" s="18" t="s">
        <v>40</v>
      </c>
      <c r="D2309" s="18" t="s">
        <v>31</v>
      </c>
      <c r="E2309">
        <v>9.24</v>
      </c>
      <c r="F2309" s="18">
        <v>23</v>
      </c>
      <c r="G2309" s="18" t="s">
        <v>32</v>
      </c>
      <c r="H2309" s="18" t="s">
        <v>54</v>
      </c>
      <c r="I2309">
        <v>17.989999999999998</v>
      </c>
      <c r="J2309">
        <v>0</v>
      </c>
      <c r="K2309" t="s">
        <v>36</v>
      </c>
      <c r="L2309">
        <v>3</v>
      </c>
      <c r="M2309">
        <v>0.39</v>
      </c>
      <c r="N2309" t="s">
        <v>51</v>
      </c>
      <c r="O2309" t="str">
        <f t="shared" si="36"/>
        <v>18-25</v>
      </c>
    </row>
    <row r="2310" spans="1:15" x14ac:dyDescent="0.25">
      <c r="A2310" t="s">
        <v>2350</v>
      </c>
      <c r="B2310" s="18">
        <v>59</v>
      </c>
      <c r="C2310" s="18" t="s">
        <v>14</v>
      </c>
      <c r="D2310" s="18" t="s">
        <v>31</v>
      </c>
      <c r="E2310">
        <v>18.05</v>
      </c>
      <c r="F2310" s="18">
        <v>19</v>
      </c>
      <c r="G2310" s="18" t="s">
        <v>27</v>
      </c>
      <c r="H2310" s="18" t="s">
        <v>17</v>
      </c>
      <c r="I2310">
        <v>17.989999999999998</v>
      </c>
      <c r="J2310">
        <v>0</v>
      </c>
      <c r="K2310" t="s">
        <v>42</v>
      </c>
      <c r="L2310">
        <v>3</v>
      </c>
      <c r="M2310">
        <v>0.9</v>
      </c>
      <c r="N2310" t="s">
        <v>51</v>
      </c>
      <c r="O2310" t="str">
        <f t="shared" si="36"/>
        <v>56-100</v>
      </c>
    </row>
    <row r="2311" spans="1:15" x14ac:dyDescent="0.25">
      <c r="A2311" t="s">
        <v>2351</v>
      </c>
      <c r="B2311" s="18">
        <v>69</v>
      </c>
      <c r="C2311" s="18" t="s">
        <v>14</v>
      </c>
      <c r="D2311" s="18" t="s">
        <v>15</v>
      </c>
      <c r="E2311">
        <v>3.12</v>
      </c>
      <c r="F2311" s="18">
        <v>47</v>
      </c>
      <c r="G2311" s="18" t="s">
        <v>48</v>
      </c>
      <c r="H2311" s="18" t="s">
        <v>23</v>
      </c>
      <c r="I2311">
        <v>8.99</v>
      </c>
      <c r="J2311">
        <v>1</v>
      </c>
      <c r="K2311" t="s">
        <v>28</v>
      </c>
      <c r="L2311">
        <v>3</v>
      </c>
      <c r="M2311">
        <v>7.0000000000000007E-2</v>
      </c>
      <c r="N2311" t="s">
        <v>51</v>
      </c>
      <c r="O2311" t="str">
        <f t="shared" si="36"/>
        <v>56-100</v>
      </c>
    </row>
    <row r="2312" spans="1:15" x14ac:dyDescent="0.25">
      <c r="A2312" t="s">
        <v>2352</v>
      </c>
      <c r="B2312" s="18">
        <v>46</v>
      </c>
      <c r="C2312" s="18" t="s">
        <v>40</v>
      </c>
      <c r="D2312" s="18" t="s">
        <v>31</v>
      </c>
      <c r="E2312">
        <v>26.01</v>
      </c>
      <c r="F2312" s="18">
        <v>3</v>
      </c>
      <c r="G2312" s="18" t="s">
        <v>27</v>
      </c>
      <c r="H2312" s="18" t="s">
        <v>23</v>
      </c>
      <c r="I2312">
        <v>17.989999999999998</v>
      </c>
      <c r="J2312">
        <v>0</v>
      </c>
      <c r="K2312" t="s">
        <v>36</v>
      </c>
      <c r="L2312">
        <v>3</v>
      </c>
      <c r="M2312">
        <v>6.5</v>
      </c>
      <c r="N2312" t="s">
        <v>33</v>
      </c>
      <c r="O2312" t="str">
        <f t="shared" si="36"/>
        <v>36-55</v>
      </c>
    </row>
    <row r="2313" spans="1:15" x14ac:dyDescent="0.25">
      <c r="A2313" t="s">
        <v>2353</v>
      </c>
      <c r="B2313" s="18">
        <v>62</v>
      </c>
      <c r="C2313" s="18" t="s">
        <v>14</v>
      </c>
      <c r="D2313" s="18" t="s">
        <v>21</v>
      </c>
      <c r="E2313">
        <v>36.03</v>
      </c>
      <c r="F2313" s="18">
        <v>46</v>
      </c>
      <c r="G2313" s="18" t="s">
        <v>69</v>
      </c>
      <c r="H2313" s="18" t="s">
        <v>23</v>
      </c>
      <c r="I2313">
        <v>13.99</v>
      </c>
      <c r="J2313">
        <v>0</v>
      </c>
      <c r="K2313" t="s">
        <v>18</v>
      </c>
      <c r="L2313">
        <v>2</v>
      </c>
      <c r="M2313">
        <v>0.77</v>
      </c>
      <c r="N2313" t="s">
        <v>51</v>
      </c>
      <c r="O2313" t="str">
        <f t="shared" si="36"/>
        <v>56-100</v>
      </c>
    </row>
    <row r="2314" spans="1:15" x14ac:dyDescent="0.25">
      <c r="A2314" t="s">
        <v>2354</v>
      </c>
      <c r="B2314" s="18">
        <v>60</v>
      </c>
      <c r="C2314" s="18" t="s">
        <v>26</v>
      </c>
      <c r="D2314" s="18" t="s">
        <v>21</v>
      </c>
      <c r="E2314">
        <v>1.85</v>
      </c>
      <c r="F2314" s="18">
        <v>28</v>
      </c>
      <c r="G2314" s="18" t="s">
        <v>16</v>
      </c>
      <c r="H2314" s="18" t="s">
        <v>23</v>
      </c>
      <c r="I2314">
        <v>13.99</v>
      </c>
      <c r="J2314">
        <v>1</v>
      </c>
      <c r="K2314" t="s">
        <v>42</v>
      </c>
      <c r="L2314">
        <v>3</v>
      </c>
      <c r="M2314">
        <v>0.06</v>
      </c>
      <c r="N2314" t="s">
        <v>46</v>
      </c>
      <c r="O2314" t="str">
        <f t="shared" si="36"/>
        <v>56-100</v>
      </c>
    </row>
    <row r="2315" spans="1:15" x14ac:dyDescent="0.25">
      <c r="A2315" t="s">
        <v>2355</v>
      </c>
      <c r="B2315" s="18">
        <v>33</v>
      </c>
      <c r="C2315" s="18" t="s">
        <v>26</v>
      </c>
      <c r="D2315" s="18" t="s">
        <v>21</v>
      </c>
      <c r="E2315">
        <v>1.32</v>
      </c>
      <c r="F2315" s="18">
        <v>36</v>
      </c>
      <c r="G2315" s="18" t="s">
        <v>48</v>
      </c>
      <c r="H2315" s="18" t="s">
        <v>45</v>
      </c>
      <c r="I2315">
        <v>13.99</v>
      </c>
      <c r="J2315">
        <v>1</v>
      </c>
      <c r="K2315" t="s">
        <v>28</v>
      </c>
      <c r="L2315">
        <v>1</v>
      </c>
      <c r="M2315">
        <v>0.04</v>
      </c>
      <c r="N2315" t="s">
        <v>29</v>
      </c>
      <c r="O2315" t="str">
        <f t="shared" si="36"/>
        <v>26-35</v>
      </c>
    </row>
    <row r="2316" spans="1:15" x14ac:dyDescent="0.25">
      <c r="A2316" t="s">
        <v>2356</v>
      </c>
      <c r="B2316" s="18">
        <v>51</v>
      </c>
      <c r="C2316" s="18" t="s">
        <v>26</v>
      </c>
      <c r="D2316" s="18" t="s">
        <v>31</v>
      </c>
      <c r="E2316">
        <v>16.96</v>
      </c>
      <c r="F2316" s="18">
        <v>15</v>
      </c>
      <c r="G2316" s="18" t="s">
        <v>32</v>
      </c>
      <c r="H2316" s="18" t="s">
        <v>45</v>
      </c>
      <c r="I2316">
        <v>17.989999999999998</v>
      </c>
      <c r="J2316">
        <v>0</v>
      </c>
      <c r="K2316" t="s">
        <v>60</v>
      </c>
      <c r="L2316">
        <v>5</v>
      </c>
      <c r="M2316">
        <v>1.06</v>
      </c>
      <c r="N2316" t="s">
        <v>24</v>
      </c>
      <c r="O2316" t="str">
        <f t="shared" si="36"/>
        <v>36-55</v>
      </c>
    </row>
    <row r="2317" spans="1:15" x14ac:dyDescent="0.25">
      <c r="A2317" t="s">
        <v>2357</v>
      </c>
      <c r="B2317" s="18">
        <v>32</v>
      </c>
      <c r="C2317" s="18" t="s">
        <v>26</v>
      </c>
      <c r="D2317" s="18" t="s">
        <v>15</v>
      </c>
      <c r="E2317">
        <v>0.54</v>
      </c>
      <c r="F2317" s="18">
        <v>5</v>
      </c>
      <c r="G2317" s="18" t="s">
        <v>32</v>
      </c>
      <c r="H2317" s="18" t="s">
        <v>45</v>
      </c>
      <c r="I2317">
        <v>8.99</v>
      </c>
      <c r="J2317">
        <v>1</v>
      </c>
      <c r="K2317" t="s">
        <v>42</v>
      </c>
      <c r="L2317">
        <v>2</v>
      </c>
      <c r="M2317">
        <v>0.09</v>
      </c>
      <c r="N2317" t="s">
        <v>29</v>
      </c>
      <c r="O2317" t="str">
        <f t="shared" si="36"/>
        <v>26-35</v>
      </c>
    </row>
    <row r="2318" spans="1:15" x14ac:dyDescent="0.25">
      <c r="A2318" t="s">
        <v>2358</v>
      </c>
      <c r="B2318" s="18">
        <v>40</v>
      </c>
      <c r="C2318" s="18" t="s">
        <v>14</v>
      </c>
      <c r="D2318" s="18" t="s">
        <v>21</v>
      </c>
      <c r="E2318">
        <v>11.56</v>
      </c>
      <c r="F2318" s="18">
        <v>48</v>
      </c>
      <c r="G2318" s="18" t="s">
        <v>27</v>
      </c>
      <c r="H2318" s="18" t="s">
        <v>56</v>
      </c>
      <c r="I2318">
        <v>13.99</v>
      </c>
      <c r="J2318">
        <v>1</v>
      </c>
      <c r="K2318" t="s">
        <v>18</v>
      </c>
      <c r="L2318">
        <v>5</v>
      </c>
      <c r="M2318">
        <v>0.24</v>
      </c>
      <c r="N2318" t="s">
        <v>51</v>
      </c>
      <c r="O2318" t="str">
        <f t="shared" si="36"/>
        <v>36-55</v>
      </c>
    </row>
    <row r="2319" spans="1:15" x14ac:dyDescent="0.25">
      <c r="A2319" t="s">
        <v>2359</v>
      </c>
      <c r="B2319" s="18">
        <v>62</v>
      </c>
      <c r="C2319" s="18" t="s">
        <v>14</v>
      </c>
      <c r="D2319" s="18" t="s">
        <v>31</v>
      </c>
      <c r="E2319">
        <v>9.58</v>
      </c>
      <c r="F2319" s="18">
        <v>25</v>
      </c>
      <c r="G2319" s="18" t="s">
        <v>27</v>
      </c>
      <c r="H2319" s="18" t="s">
        <v>56</v>
      </c>
      <c r="I2319">
        <v>17.989999999999998</v>
      </c>
      <c r="J2319">
        <v>0</v>
      </c>
      <c r="K2319" t="s">
        <v>60</v>
      </c>
      <c r="L2319">
        <v>2</v>
      </c>
      <c r="M2319">
        <v>0.37</v>
      </c>
      <c r="N2319" t="s">
        <v>46</v>
      </c>
      <c r="O2319" t="str">
        <f t="shared" si="36"/>
        <v>56-100</v>
      </c>
    </row>
    <row r="2320" spans="1:15" x14ac:dyDescent="0.25">
      <c r="A2320" t="s">
        <v>2360</v>
      </c>
      <c r="B2320" s="18">
        <v>56</v>
      </c>
      <c r="C2320" s="18" t="s">
        <v>40</v>
      </c>
      <c r="D2320" s="18" t="s">
        <v>31</v>
      </c>
      <c r="E2320">
        <v>6.24</v>
      </c>
      <c r="F2320" s="18">
        <v>2</v>
      </c>
      <c r="G2320" s="18" t="s">
        <v>32</v>
      </c>
      <c r="H2320" s="18" t="s">
        <v>56</v>
      </c>
      <c r="I2320">
        <v>17.989999999999998</v>
      </c>
      <c r="J2320">
        <v>0</v>
      </c>
      <c r="K2320" t="s">
        <v>28</v>
      </c>
      <c r="L2320">
        <v>4</v>
      </c>
      <c r="M2320">
        <v>2.08</v>
      </c>
      <c r="N2320" t="s">
        <v>24</v>
      </c>
      <c r="O2320" t="str">
        <f t="shared" si="36"/>
        <v>56-100</v>
      </c>
    </row>
    <row r="2321" spans="1:15" x14ac:dyDescent="0.25">
      <c r="A2321" t="s">
        <v>2361</v>
      </c>
      <c r="B2321" s="18">
        <v>22</v>
      </c>
      <c r="C2321" s="18" t="s">
        <v>40</v>
      </c>
      <c r="D2321" s="18" t="s">
        <v>31</v>
      </c>
      <c r="E2321">
        <v>12.87</v>
      </c>
      <c r="F2321" s="18">
        <v>59</v>
      </c>
      <c r="G2321" s="18" t="s">
        <v>22</v>
      </c>
      <c r="H2321" s="18" t="s">
        <v>56</v>
      </c>
      <c r="I2321">
        <v>17.989999999999998</v>
      </c>
      <c r="J2321">
        <v>1</v>
      </c>
      <c r="K2321" t="s">
        <v>18</v>
      </c>
      <c r="L2321">
        <v>4</v>
      </c>
      <c r="M2321">
        <v>0.21</v>
      </c>
      <c r="N2321" t="s">
        <v>38</v>
      </c>
      <c r="O2321" t="str">
        <f t="shared" si="36"/>
        <v>18-25</v>
      </c>
    </row>
    <row r="2322" spans="1:15" x14ac:dyDescent="0.25">
      <c r="A2322" t="s">
        <v>2362</v>
      </c>
      <c r="B2322" s="18">
        <v>31</v>
      </c>
      <c r="C2322" s="18" t="s">
        <v>40</v>
      </c>
      <c r="D2322" s="18" t="s">
        <v>21</v>
      </c>
      <c r="E2322">
        <v>11.93</v>
      </c>
      <c r="F2322" s="18">
        <v>15</v>
      </c>
      <c r="G2322" s="18" t="s">
        <v>16</v>
      </c>
      <c r="H2322" s="18" t="s">
        <v>56</v>
      </c>
      <c r="I2322">
        <v>13.99</v>
      </c>
      <c r="J2322">
        <v>0</v>
      </c>
      <c r="K2322" t="s">
        <v>18</v>
      </c>
      <c r="L2322">
        <v>4</v>
      </c>
      <c r="M2322">
        <v>0.75</v>
      </c>
      <c r="N2322" t="s">
        <v>33</v>
      </c>
      <c r="O2322" t="str">
        <f t="shared" si="36"/>
        <v>26-35</v>
      </c>
    </row>
    <row r="2323" spans="1:15" x14ac:dyDescent="0.25">
      <c r="A2323" t="s">
        <v>2363</v>
      </c>
      <c r="B2323" s="18">
        <v>60</v>
      </c>
      <c r="C2323" s="18" t="s">
        <v>40</v>
      </c>
      <c r="D2323" s="18" t="s">
        <v>31</v>
      </c>
      <c r="E2323">
        <v>7.25</v>
      </c>
      <c r="F2323" s="18">
        <v>35</v>
      </c>
      <c r="G2323" s="18" t="s">
        <v>27</v>
      </c>
      <c r="H2323" s="18" t="s">
        <v>17</v>
      </c>
      <c r="I2323">
        <v>17.989999999999998</v>
      </c>
      <c r="J2323">
        <v>0</v>
      </c>
      <c r="K2323" t="s">
        <v>36</v>
      </c>
      <c r="L2323">
        <v>5</v>
      </c>
      <c r="M2323">
        <v>0.2</v>
      </c>
      <c r="N2323" t="s">
        <v>24</v>
      </c>
      <c r="O2323" t="str">
        <f t="shared" si="36"/>
        <v>56-100</v>
      </c>
    </row>
    <row r="2324" spans="1:15" x14ac:dyDescent="0.25">
      <c r="A2324" t="s">
        <v>2364</v>
      </c>
      <c r="B2324" s="18">
        <v>64</v>
      </c>
      <c r="C2324" s="18" t="s">
        <v>40</v>
      </c>
      <c r="D2324" s="18" t="s">
        <v>15</v>
      </c>
      <c r="E2324">
        <v>6.68</v>
      </c>
      <c r="F2324" s="18">
        <v>24</v>
      </c>
      <c r="G2324" s="18" t="s">
        <v>27</v>
      </c>
      <c r="H2324" s="18" t="s">
        <v>45</v>
      </c>
      <c r="I2324">
        <v>8.99</v>
      </c>
      <c r="J2324">
        <v>1</v>
      </c>
      <c r="K2324" t="s">
        <v>28</v>
      </c>
      <c r="L2324">
        <v>2</v>
      </c>
      <c r="M2324">
        <v>0.27</v>
      </c>
      <c r="N2324" t="s">
        <v>33</v>
      </c>
      <c r="O2324" t="str">
        <f t="shared" si="36"/>
        <v>56-100</v>
      </c>
    </row>
    <row r="2325" spans="1:15" x14ac:dyDescent="0.25">
      <c r="A2325" t="s">
        <v>2365</v>
      </c>
      <c r="B2325" s="18">
        <v>53</v>
      </c>
      <c r="C2325" s="18" t="s">
        <v>40</v>
      </c>
      <c r="D2325" s="18" t="s">
        <v>15</v>
      </c>
      <c r="E2325">
        <v>6.64</v>
      </c>
      <c r="F2325" s="18">
        <v>37</v>
      </c>
      <c r="G2325" s="18" t="s">
        <v>16</v>
      </c>
      <c r="H2325" s="18" t="s">
        <v>54</v>
      </c>
      <c r="I2325">
        <v>8.99</v>
      </c>
      <c r="J2325">
        <v>1</v>
      </c>
      <c r="K2325" t="s">
        <v>60</v>
      </c>
      <c r="L2325">
        <v>5</v>
      </c>
      <c r="M2325">
        <v>0.17</v>
      </c>
      <c r="N2325" t="s">
        <v>51</v>
      </c>
      <c r="O2325" t="str">
        <f t="shared" si="36"/>
        <v>36-55</v>
      </c>
    </row>
    <row r="2326" spans="1:15" x14ac:dyDescent="0.25">
      <c r="A2326" t="s">
        <v>2366</v>
      </c>
      <c r="B2326" s="18">
        <v>21</v>
      </c>
      <c r="C2326" s="18" t="s">
        <v>26</v>
      </c>
      <c r="D2326" s="18" t="s">
        <v>21</v>
      </c>
      <c r="E2326">
        <v>8.6</v>
      </c>
      <c r="F2326" s="18">
        <v>46</v>
      </c>
      <c r="G2326" s="18" t="s">
        <v>22</v>
      </c>
      <c r="H2326" s="18" t="s">
        <v>23</v>
      </c>
      <c r="I2326">
        <v>13.99</v>
      </c>
      <c r="J2326">
        <v>0</v>
      </c>
      <c r="K2326" t="s">
        <v>42</v>
      </c>
      <c r="L2326">
        <v>4</v>
      </c>
      <c r="M2326">
        <v>0.18</v>
      </c>
      <c r="N2326" t="s">
        <v>19</v>
      </c>
      <c r="O2326" t="str">
        <f t="shared" si="36"/>
        <v>18-25</v>
      </c>
    </row>
    <row r="2327" spans="1:15" x14ac:dyDescent="0.25">
      <c r="A2327" t="s">
        <v>2367</v>
      </c>
      <c r="B2327" s="18">
        <v>45</v>
      </c>
      <c r="C2327" s="18" t="s">
        <v>14</v>
      </c>
      <c r="D2327" s="18" t="s">
        <v>21</v>
      </c>
      <c r="E2327">
        <v>25.59</v>
      </c>
      <c r="F2327" s="18">
        <v>22</v>
      </c>
      <c r="G2327" s="18" t="s">
        <v>22</v>
      </c>
      <c r="H2327" s="18" t="s">
        <v>17</v>
      </c>
      <c r="I2327">
        <v>13.99</v>
      </c>
      <c r="J2327">
        <v>0</v>
      </c>
      <c r="K2327" t="s">
        <v>60</v>
      </c>
      <c r="L2327">
        <v>2</v>
      </c>
      <c r="M2327">
        <v>1.1100000000000001</v>
      </c>
      <c r="N2327" t="s">
        <v>24</v>
      </c>
      <c r="O2327" t="str">
        <f t="shared" si="36"/>
        <v>36-55</v>
      </c>
    </row>
    <row r="2328" spans="1:15" x14ac:dyDescent="0.25">
      <c r="A2328" t="s">
        <v>2368</v>
      </c>
      <c r="B2328" s="18">
        <v>37</v>
      </c>
      <c r="C2328" s="18" t="s">
        <v>40</v>
      </c>
      <c r="D2328" s="18" t="s">
        <v>15</v>
      </c>
      <c r="E2328">
        <v>11.52</v>
      </c>
      <c r="F2328" s="18">
        <v>38</v>
      </c>
      <c r="G2328" s="18" t="s">
        <v>32</v>
      </c>
      <c r="H2328" s="18" t="s">
        <v>17</v>
      </c>
      <c r="I2328">
        <v>8.99</v>
      </c>
      <c r="J2328">
        <v>1</v>
      </c>
      <c r="K2328" t="s">
        <v>42</v>
      </c>
      <c r="L2328">
        <v>4</v>
      </c>
      <c r="M2328">
        <v>0.3</v>
      </c>
      <c r="N2328" t="s">
        <v>19</v>
      </c>
      <c r="O2328" t="str">
        <f t="shared" si="36"/>
        <v>36-55</v>
      </c>
    </row>
    <row r="2329" spans="1:15" x14ac:dyDescent="0.25">
      <c r="A2329" t="s">
        <v>2369</v>
      </c>
      <c r="B2329" s="18">
        <v>18</v>
      </c>
      <c r="C2329" s="18" t="s">
        <v>26</v>
      </c>
      <c r="D2329" s="18" t="s">
        <v>15</v>
      </c>
      <c r="E2329">
        <v>47.29</v>
      </c>
      <c r="F2329" s="18">
        <v>23</v>
      </c>
      <c r="G2329" s="18" t="s">
        <v>27</v>
      </c>
      <c r="H2329" s="18" t="s">
        <v>17</v>
      </c>
      <c r="I2329">
        <v>8.99</v>
      </c>
      <c r="J2329">
        <v>0</v>
      </c>
      <c r="K2329" t="s">
        <v>42</v>
      </c>
      <c r="L2329">
        <v>3</v>
      </c>
      <c r="M2329">
        <v>1.97</v>
      </c>
      <c r="N2329" t="s">
        <v>38</v>
      </c>
      <c r="O2329" t="str">
        <f t="shared" si="36"/>
        <v>18-25</v>
      </c>
    </row>
    <row r="2330" spans="1:15" x14ac:dyDescent="0.25">
      <c r="A2330" t="s">
        <v>2370</v>
      </c>
      <c r="B2330" s="18">
        <v>28</v>
      </c>
      <c r="C2330" s="18" t="s">
        <v>26</v>
      </c>
      <c r="D2330" s="18" t="s">
        <v>15</v>
      </c>
      <c r="E2330">
        <v>2.66</v>
      </c>
      <c r="F2330" s="18">
        <v>55</v>
      </c>
      <c r="G2330" s="18" t="s">
        <v>16</v>
      </c>
      <c r="H2330" s="18" t="s">
        <v>45</v>
      </c>
      <c r="I2330">
        <v>8.99</v>
      </c>
      <c r="J2330">
        <v>1</v>
      </c>
      <c r="K2330" t="s">
        <v>28</v>
      </c>
      <c r="L2330">
        <v>5</v>
      </c>
      <c r="M2330">
        <v>0.05</v>
      </c>
      <c r="N2330" t="s">
        <v>19</v>
      </c>
      <c r="O2330" t="str">
        <f t="shared" si="36"/>
        <v>26-35</v>
      </c>
    </row>
    <row r="2331" spans="1:15" x14ac:dyDescent="0.25">
      <c r="A2331" t="s">
        <v>2371</v>
      </c>
      <c r="B2331" s="18">
        <v>38</v>
      </c>
      <c r="C2331" s="18" t="s">
        <v>14</v>
      </c>
      <c r="D2331" s="18" t="s">
        <v>15</v>
      </c>
      <c r="E2331">
        <v>8.81</v>
      </c>
      <c r="F2331" s="18">
        <v>1</v>
      </c>
      <c r="G2331" s="18" t="s">
        <v>69</v>
      </c>
      <c r="H2331" s="18" t="s">
        <v>54</v>
      </c>
      <c r="I2331">
        <v>8.99</v>
      </c>
      <c r="J2331">
        <v>0</v>
      </c>
      <c r="K2331" t="s">
        <v>18</v>
      </c>
      <c r="L2331">
        <v>4</v>
      </c>
      <c r="M2331">
        <v>4.41</v>
      </c>
      <c r="N2331" t="s">
        <v>19</v>
      </c>
      <c r="O2331" t="str">
        <f t="shared" si="36"/>
        <v>36-55</v>
      </c>
    </row>
    <row r="2332" spans="1:15" x14ac:dyDescent="0.25">
      <c r="A2332" t="s">
        <v>2372</v>
      </c>
      <c r="B2332" s="18">
        <v>54</v>
      </c>
      <c r="C2332" s="18" t="s">
        <v>14</v>
      </c>
      <c r="D2332" s="18" t="s">
        <v>15</v>
      </c>
      <c r="E2332">
        <v>1.07</v>
      </c>
      <c r="F2332" s="18">
        <v>59</v>
      </c>
      <c r="G2332" s="18" t="s">
        <v>22</v>
      </c>
      <c r="H2332" s="18" t="s">
        <v>17</v>
      </c>
      <c r="I2332">
        <v>8.99</v>
      </c>
      <c r="J2332">
        <v>1</v>
      </c>
      <c r="K2332" t="s">
        <v>60</v>
      </c>
      <c r="L2332">
        <v>1</v>
      </c>
      <c r="M2332">
        <v>0.02</v>
      </c>
      <c r="N2332" t="s">
        <v>51</v>
      </c>
      <c r="O2332" t="str">
        <f t="shared" si="36"/>
        <v>36-55</v>
      </c>
    </row>
    <row r="2333" spans="1:15" x14ac:dyDescent="0.25">
      <c r="A2333" t="s">
        <v>2373</v>
      </c>
      <c r="B2333" s="18">
        <v>36</v>
      </c>
      <c r="C2333" s="18" t="s">
        <v>40</v>
      </c>
      <c r="D2333" s="18" t="s">
        <v>21</v>
      </c>
      <c r="E2333">
        <v>48.01</v>
      </c>
      <c r="F2333" s="18">
        <v>29</v>
      </c>
      <c r="G2333" s="18" t="s">
        <v>16</v>
      </c>
      <c r="H2333" s="18" t="s">
        <v>56</v>
      </c>
      <c r="I2333">
        <v>13.99</v>
      </c>
      <c r="J2333">
        <v>0</v>
      </c>
      <c r="K2333" t="s">
        <v>28</v>
      </c>
      <c r="L2333">
        <v>5</v>
      </c>
      <c r="M2333">
        <v>1.6</v>
      </c>
      <c r="N2333" t="s">
        <v>24</v>
      </c>
      <c r="O2333" t="str">
        <f t="shared" si="36"/>
        <v>36-55</v>
      </c>
    </row>
    <row r="2334" spans="1:15" x14ac:dyDescent="0.25">
      <c r="A2334" t="s">
        <v>2374</v>
      </c>
      <c r="B2334" s="18">
        <v>61</v>
      </c>
      <c r="C2334" s="18" t="s">
        <v>40</v>
      </c>
      <c r="D2334" s="18" t="s">
        <v>21</v>
      </c>
      <c r="E2334">
        <v>26.05</v>
      </c>
      <c r="F2334" s="18">
        <v>21</v>
      </c>
      <c r="G2334" s="18" t="s">
        <v>69</v>
      </c>
      <c r="H2334" s="18" t="s">
        <v>56</v>
      </c>
      <c r="I2334">
        <v>13.99</v>
      </c>
      <c r="J2334">
        <v>0</v>
      </c>
      <c r="K2334" t="s">
        <v>36</v>
      </c>
      <c r="L2334">
        <v>1</v>
      </c>
      <c r="M2334">
        <v>1.18</v>
      </c>
      <c r="N2334" t="s">
        <v>51</v>
      </c>
      <c r="O2334" t="str">
        <f t="shared" si="36"/>
        <v>56-100</v>
      </c>
    </row>
    <row r="2335" spans="1:15" x14ac:dyDescent="0.25">
      <c r="A2335" t="s">
        <v>2375</v>
      </c>
      <c r="B2335" s="18">
        <v>65</v>
      </c>
      <c r="C2335" s="18" t="s">
        <v>14</v>
      </c>
      <c r="D2335" s="18" t="s">
        <v>31</v>
      </c>
      <c r="E2335">
        <v>16.68</v>
      </c>
      <c r="F2335" s="18">
        <v>9</v>
      </c>
      <c r="G2335" s="18" t="s">
        <v>27</v>
      </c>
      <c r="H2335" s="18" t="s">
        <v>23</v>
      </c>
      <c r="I2335">
        <v>17.989999999999998</v>
      </c>
      <c r="J2335">
        <v>0</v>
      </c>
      <c r="K2335" t="s">
        <v>36</v>
      </c>
      <c r="L2335">
        <v>2</v>
      </c>
      <c r="M2335">
        <v>1.67</v>
      </c>
      <c r="N2335" t="s">
        <v>38</v>
      </c>
      <c r="O2335" t="str">
        <f t="shared" si="36"/>
        <v>56-100</v>
      </c>
    </row>
    <row r="2336" spans="1:15" x14ac:dyDescent="0.25">
      <c r="A2336" t="s">
        <v>2376</v>
      </c>
      <c r="B2336" s="18">
        <v>25</v>
      </c>
      <c r="C2336" s="18" t="s">
        <v>26</v>
      </c>
      <c r="D2336" s="18" t="s">
        <v>21</v>
      </c>
      <c r="E2336">
        <v>9.64</v>
      </c>
      <c r="F2336" s="18">
        <v>54</v>
      </c>
      <c r="G2336" s="18" t="s">
        <v>32</v>
      </c>
      <c r="H2336" s="18" t="s">
        <v>17</v>
      </c>
      <c r="I2336">
        <v>13.99</v>
      </c>
      <c r="J2336">
        <v>1</v>
      </c>
      <c r="K2336" t="s">
        <v>60</v>
      </c>
      <c r="L2336">
        <v>3</v>
      </c>
      <c r="M2336">
        <v>0.18</v>
      </c>
      <c r="N2336" t="s">
        <v>29</v>
      </c>
      <c r="O2336" t="str">
        <f t="shared" si="36"/>
        <v>18-25</v>
      </c>
    </row>
    <row r="2337" spans="1:15" x14ac:dyDescent="0.25">
      <c r="A2337" t="s">
        <v>2377</v>
      </c>
      <c r="B2337" s="18">
        <v>37</v>
      </c>
      <c r="C2337" s="18" t="s">
        <v>40</v>
      </c>
      <c r="D2337" s="18" t="s">
        <v>15</v>
      </c>
      <c r="E2337">
        <v>18.78</v>
      </c>
      <c r="F2337" s="18">
        <v>33</v>
      </c>
      <c r="G2337" s="18" t="s">
        <v>69</v>
      </c>
      <c r="H2337" s="18" t="s">
        <v>56</v>
      </c>
      <c r="I2337">
        <v>8.99</v>
      </c>
      <c r="J2337">
        <v>1</v>
      </c>
      <c r="K2337" t="s">
        <v>36</v>
      </c>
      <c r="L2337">
        <v>3</v>
      </c>
      <c r="M2337">
        <v>0.55000000000000004</v>
      </c>
      <c r="N2337" t="s">
        <v>33</v>
      </c>
      <c r="O2337" t="str">
        <f t="shared" si="36"/>
        <v>36-55</v>
      </c>
    </row>
    <row r="2338" spans="1:15" x14ac:dyDescent="0.25">
      <c r="A2338" t="s">
        <v>2378</v>
      </c>
      <c r="B2338" s="18">
        <v>59</v>
      </c>
      <c r="C2338" s="18" t="s">
        <v>40</v>
      </c>
      <c r="D2338" s="18" t="s">
        <v>31</v>
      </c>
      <c r="E2338">
        <v>4.9000000000000004</v>
      </c>
      <c r="F2338" s="18">
        <v>56</v>
      </c>
      <c r="G2338" s="18" t="s">
        <v>32</v>
      </c>
      <c r="H2338" s="18" t="s">
        <v>45</v>
      </c>
      <c r="I2338">
        <v>17.989999999999998</v>
      </c>
      <c r="J2338">
        <v>1</v>
      </c>
      <c r="K2338" t="s">
        <v>28</v>
      </c>
      <c r="L2338">
        <v>4</v>
      </c>
      <c r="M2338">
        <v>0.09</v>
      </c>
      <c r="N2338" t="s">
        <v>51</v>
      </c>
      <c r="O2338" t="str">
        <f t="shared" si="36"/>
        <v>56-100</v>
      </c>
    </row>
    <row r="2339" spans="1:15" x14ac:dyDescent="0.25">
      <c r="A2339" t="s">
        <v>2379</v>
      </c>
      <c r="B2339" s="18">
        <v>64</v>
      </c>
      <c r="C2339" s="18" t="s">
        <v>26</v>
      </c>
      <c r="D2339" s="18" t="s">
        <v>15</v>
      </c>
      <c r="E2339">
        <v>3.98</v>
      </c>
      <c r="F2339" s="18">
        <v>58</v>
      </c>
      <c r="G2339" s="18" t="s">
        <v>32</v>
      </c>
      <c r="H2339" s="18" t="s">
        <v>45</v>
      </c>
      <c r="I2339">
        <v>8.99</v>
      </c>
      <c r="J2339">
        <v>1</v>
      </c>
      <c r="K2339" t="s">
        <v>42</v>
      </c>
      <c r="L2339">
        <v>5</v>
      </c>
      <c r="M2339">
        <v>7.0000000000000007E-2</v>
      </c>
      <c r="N2339" t="s">
        <v>24</v>
      </c>
      <c r="O2339" t="str">
        <f t="shared" si="36"/>
        <v>56-100</v>
      </c>
    </row>
    <row r="2340" spans="1:15" x14ac:dyDescent="0.25">
      <c r="A2340" t="s">
        <v>2380</v>
      </c>
      <c r="B2340" s="18">
        <v>44</v>
      </c>
      <c r="C2340" s="18" t="s">
        <v>40</v>
      </c>
      <c r="D2340" s="18" t="s">
        <v>15</v>
      </c>
      <c r="E2340">
        <v>8.02</v>
      </c>
      <c r="F2340" s="18">
        <v>9</v>
      </c>
      <c r="G2340" s="18" t="s">
        <v>69</v>
      </c>
      <c r="H2340" s="18" t="s">
        <v>17</v>
      </c>
      <c r="I2340">
        <v>8.99</v>
      </c>
      <c r="J2340">
        <v>0</v>
      </c>
      <c r="K2340" t="s">
        <v>28</v>
      </c>
      <c r="L2340">
        <v>4</v>
      </c>
      <c r="M2340">
        <v>0.8</v>
      </c>
      <c r="N2340" t="s">
        <v>46</v>
      </c>
      <c r="O2340" t="str">
        <f t="shared" si="36"/>
        <v>36-55</v>
      </c>
    </row>
    <row r="2341" spans="1:15" x14ac:dyDescent="0.25">
      <c r="A2341" t="s">
        <v>2381</v>
      </c>
      <c r="B2341" s="18">
        <v>21</v>
      </c>
      <c r="C2341" s="18" t="s">
        <v>40</v>
      </c>
      <c r="D2341" s="18" t="s">
        <v>31</v>
      </c>
      <c r="E2341">
        <v>1.83</v>
      </c>
      <c r="F2341" s="18">
        <v>21</v>
      </c>
      <c r="G2341" s="18" t="s">
        <v>69</v>
      </c>
      <c r="H2341" s="18" t="s">
        <v>17</v>
      </c>
      <c r="I2341">
        <v>17.989999999999998</v>
      </c>
      <c r="J2341">
        <v>1</v>
      </c>
      <c r="K2341" t="s">
        <v>18</v>
      </c>
      <c r="L2341">
        <v>1</v>
      </c>
      <c r="M2341">
        <v>0.08</v>
      </c>
      <c r="N2341" t="s">
        <v>46</v>
      </c>
      <c r="O2341" t="str">
        <f t="shared" si="36"/>
        <v>18-25</v>
      </c>
    </row>
    <row r="2342" spans="1:15" x14ac:dyDescent="0.25">
      <c r="A2342" t="s">
        <v>2382</v>
      </c>
      <c r="B2342" s="18">
        <v>31</v>
      </c>
      <c r="C2342" s="18" t="s">
        <v>14</v>
      </c>
      <c r="D2342" s="18" t="s">
        <v>21</v>
      </c>
      <c r="E2342">
        <v>3.9</v>
      </c>
      <c r="F2342" s="18">
        <v>33</v>
      </c>
      <c r="G2342" s="18" t="s">
        <v>32</v>
      </c>
      <c r="H2342" s="18" t="s">
        <v>45</v>
      </c>
      <c r="I2342">
        <v>13.99</v>
      </c>
      <c r="J2342">
        <v>1</v>
      </c>
      <c r="K2342" t="s">
        <v>36</v>
      </c>
      <c r="L2342">
        <v>3</v>
      </c>
      <c r="M2342">
        <v>0.11</v>
      </c>
      <c r="N2342" t="s">
        <v>19</v>
      </c>
      <c r="O2342" t="str">
        <f t="shared" si="36"/>
        <v>26-35</v>
      </c>
    </row>
    <row r="2343" spans="1:15" x14ac:dyDescent="0.25">
      <c r="A2343" t="s">
        <v>2383</v>
      </c>
      <c r="B2343" s="18">
        <v>46</v>
      </c>
      <c r="C2343" s="18" t="s">
        <v>14</v>
      </c>
      <c r="D2343" s="18" t="s">
        <v>15</v>
      </c>
      <c r="E2343">
        <v>7.63</v>
      </c>
      <c r="F2343" s="18">
        <v>31</v>
      </c>
      <c r="G2343" s="18" t="s">
        <v>27</v>
      </c>
      <c r="H2343" s="18" t="s">
        <v>56</v>
      </c>
      <c r="I2343">
        <v>8.99</v>
      </c>
      <c r="J2343">
        <v>1</v>
      </c>
      <c r="K2343" t="s">
        <v>18</v>
      </c>
      <c r="L2343">
        <v>5</v>
      </c>
      <c r="M2343">
        <v>0.24</v>
      </c>
      <c r="N2343" t="s">
        <v>38</v>
      </c>
      <c r="O2343" t="str">
        <f t="shared" si="36"/>
        <v>36-55</v>
      </c>
    </row>
    <row r="2344" spans="1:15" x14ac:dyDescent="0.25">
      <c r="A2344" t="s">
        <v>2384</v>
      </c>
      <c r="B2344" s="18">
        <v>32</v>
      </c>
      <c r="C2344" s="18" t="s">
        <v>40</v>
      </c>
      <c r="D2344" s="18" t="s">
        <v>31</v>
      </c>
      <c r="E2344">
        <v>2.38</v>
      </c>
      <c r="F2344" s="18">
        <v>3</v>
      </c>
      <c r="G2344" s="18" t="s">
        <v>27</v>
      </c>
      <c r="H2344" s="18" t="s">
        <v>23</v>
      </c>
      <c r="I2344">
        <v>17.989999999999998</v>
      </c>
      <c r="J2344">
        <v>0</v>
      </c>
      <c r="K2344" t="s">
        <v>18</v>
      </c>
      <c r="L2344">
        <v>4</v>
      </c>
      <c r="M2344">
        <v>0.59</v>
      </c>
      <c r="N2344" t="s">
        <v>29</v>
      </c>
      <c r="O2344" t="str">
        <f t="shared" si="36"/>
        <v>26-35</v>
      </c>
    </row>
    <row r="2345" spans="1:15" x14ac:dyDescent="0.25">
      <c r="A2345" t="s">
        <v>2385</v>
      </c>
      <c r="B2345" s="18">
        <v>20</v>
      </c>
      <c r="C2345" s="18" t="s">
        <v>26</v>
      </c>
      <c r="D2345" s="18" t="s">
        <v>15</v>
      </c>
      <c r="E2345">
        <v>1.27</v>
      </c>
      <c r="F2345" s="18">
        <v>46</v>
      </c>
      <c r="G2345" s="18" t="s">
        <v>27</v>
      </c>
      <c r="H2345" s="18" t="s">
        <v>54</v>
      </c>
      <c r="I2345">
        <v>8.99</v>
      </c>
      <c r="J2345">
        <v>1</v>
      </c>
      <c r="K2345" t="s">
        <v>42</v>
      </c>
      <c r="L2345">
        <v>1</v>
      </c>
      <c r="M2345">
        <v>0.03</v>
      </c>
      <c r="N2345" t="s">
        <v>33</v>
      </c>
      <c r="O2345" t="str">
        <f t="shared" si="36"/>
        <v>18-25</v>
      </c>
    </row>
    <row r="2346" spans="1:15" x14ac:dyDescent="0.25">
      <c r="A2346" t="s">
        <v>2386</v>
      </c>
      <c r="B2346" s="18">
        <v>49</v>
      </c>
      <c r="C2346" s="18" t="s">
        <v>40</v>
      </c>
      <c r="D2346" s="18" t="s">
        <v>15</v>
      </c>
      <c r="E2346">
        <v>5.3</v>
      </c>
      <c r="F2346" s="18">
        <v>44</v>
      </c>
      <c r="G2346" s="18" t="s">
        <v>32</v>
      </c>
      <c r="H2346" s="18" t="s">
        <v>17</v>
      </c>
      <c r="I2346">
        <v>8.99</v>
      </c>
      <c r="J2346">
        <v>1</v>
      </c>
      <c r="K2346" t="s">
        <v>60</v>
      </c>
      <c r="L2346">
        <v>3</v>
      </c>
      <c r="M2346">
        <v>0.12</v>
      </c>
      <c r="N2346" t="s">
        <v>46</v>
      </c>
      <c r="O2346" t="str">
        <f t="shared" si="36"/>
        <v>36-55</v>
      </c>
    </row>
    <row r="2347" spans="1:15" x14ac:dyDescent="0.25">
      <c r="A2347" t="s">
        <v>2387</v>
      </c>
      <c r="B2347" s="18">
        <v>18</v>
      </c>
      <c r="C2347" s="18" t="s">
        <v>40</v>
      </c>
      <c r="D2347" s="18" t="s">
        <v>15</v>
      </c>
      <c r="E2347">
        <v>3.11</v>
      </c>
      <c r="F2347" s="18">
        <v>48</v>
      </c>
      <c r="G2347" s="18" t="s">
        <v>22</v>
      </c>
      <c r="H2347" s="18" t="s">
        <v>17</v>
      </c>
      <c r="I2347">
        <v>8.99</v>
      </c>
      <c r="J2347">
        <v>1</v>
      </c>
      <c r="K2347" t="s">
        <v>60</v>
      </c>
      <c r="L2347">
        <v>2</v>
      </c>
      <c r="M2347">
        <v>0.06</v>
      </c>
      <c r="N2347" t="s">
        <v>24</v>
      </c>
      <c r="O2347" t="str">
        <f t="shared" si="36"/>
        <v>18-25</v>
      </c>
    </row>
    <row r="2348" spans="1:15" x14ac:dyDescent="0.25">
      <c r="A2348" t="s">
        <v>2388</v>
      </c>
      <c r="B2348" s="18">
        <v>65</v>
      </c>
      <c r="C2348" s="18" t="s">
        <v>40</v>
      </c>
      <c r="D2348" s="18" t="s">
        <v>31</v>
      </c>
      <c r="E2348">
        <v>23.31</v>
      </c>
      <c r="F2348" s="18">
        <v>25</v>
      </c>
      <c r="G2348" s="18" t="s">
        <v>48</v>
      </c>
      <c r="H2348" s="18" t="s">
        <v>56</v>
      </c>
      <c r="I2348">
        <v>17.989999999999998</v>
      </c>
      <c r="J2348">
        <v>0</v>
      </c>
      <c r="K2348" t="s">
        <v>36</v>
      </c>
      <c r="L2348">
        <v>2</v>
      </c>
      <c r="M2348">
        <v>0.9</v>
      </c>
      <c r="N2348" t="s">
        <v>19</v>
      </c>
      <c r="O2348" t="str">
        <f t="shared" si="36"/>
        <v>56-100</v>
      </c>
    </row>
    <row r="2349" spans="1:15" x14ac:dyDescent="0.25">
      <c r="A2349" t="s">
        <v>2389</v>
      </c>
      <c r="B2349" s="18">
        <v>28</v>
      </c>
      <c r="C2349" s="18" t="s">
        <v>26</v>
      </c>
      <c r="D2349" s="18" t="s">
        <v>21</v>
      </c>
      <c r="E2349">
        <v>0.61</v>
      </c>
      <c r="F2349" s="18">
        <v>59</v>
      </c>
      <c r="G2349" s="18" t="s">
        <v>16</v>
      </c>
      <c r="H2349" s="18" t="s">
        <v>45</v>
      </c>
      <c r="I2349">
        <v>13.99</v>
      </c>
      <c r="J2349">
        <v>1</v>
      </c>
      <c r="K2349" t="s">
        <v>18</v>
      </c>
      <c r="L2349">
        <v>5</v>
      </c>
      <c r="M2349">
        <v>0.01</v>
      </c>
      <c r="N2349" t="s">
        <v>38</v>
      </c>
      <c r="O2349" t="str">
        <f t="shared" si="36"/>
        <v>26-35</v>
      </c>
    </row>
    <row r="2350" spans="1:15" x14ac:dyDescent="0.25">
      <c r="A2350" t="s">
        <v>2390</v>
      </c>
      <c r="B2350" s="18">
        <v>62</v>
      </c>
      <c r="C2350" s="18" t="s">
        <v>40</v>
      </c>
      <c r="D2350" s="18" t="s">
        <v>31</v>
      </c>
      <c r="E2350">
        <v>0.99</v>
      </c>
      <c r="F2350" s="18">
        <v>43</v>
      </c>
      <c r="G2350" s="18" t="s">
        <v>27</v>
      </c>
      <c r="H2350" s="18" t="s">
        <v>23</v>
      </c>
      <c r="I2350">
        <v>17.989999999999998</v>
      </c>
      <c r="J2350">
        <v>1</v>
      </c>
      <c r="K2350" t="s">
        <v>36</v>
      </c>
      <c r="L2350">
        <v>5</v>
      </c>
      <c r="M2350">
        <v>0.02</v>
      </c>
      <c r="N2350" t="s">
        <v>51</v>
      </c>
      <c r="O2350" t="str">
        <f t="shared" si="36"/>
        <v>56-100</v>
      </c>
    </row>
    <row r="2351" spans="1:15" x14ac:dyDescent="0.25">
      <c r="A2351" t="s">
        <v>2391</v>
      </c>
      <c r="B2351" s="18">
        <v>22</v>
      </c>
      <c r="C2351" s="18" t="s">
        <v>40</v>
      </c>
      <c r="D2351" s="18" t="s">
        <v>21</v>
      </c>
      <c r="E2351">
        <v>10.96</v>
      </c>
      <c r="F2351" s="18">
        <v>50</v>
      </c>
      <c r="G2351" s="18" t="s">
        <v>27</v>
      </c>
      <c r="H2351" s="18" t="s">
        <v>45</v>
      </c>
      <c r="I2351">
        <v>13.99</v>
      </c>
      <c r="J2351">
        <v>1</v>
      </c>
      <c r="K2351" t="s">
        <v>28</v>
      </c>
      <c r="L2351">
        <v>4</v>
      </c>
      <c r="M2351">
        <v>0.21</v>
      </c>
      <c r="N2351" t="s">
        <v>29</v>
      </c>
      <c r="O2351" t="str">
        <f t="shared" si="36"/>
        <v>18-25</v>
      </c>
    </row>
    <row r="2352" spans="1:15" x14ac:dyDescent="0.25">
      <c r="A2352" t="s">
        <v>2392</v>
      </c>
      <c r="B2352" s="18">
        <v>29</v>
      </c>
      <c r="C2352" s="18" t="s">
        <v>14</v>
      </c>
      <c r="D2352" s="18" t="s">
        <v>31</v>
      </c>
      <c r="E2352">
        <v>16.95</v>
      </c>
      <c r="F2352" s="18">
        <v>53</v>
      </c>
      <c r="G2352" s="18" t="s">
        <v>16</v>
      </c>
      <c r="H2352" s="18" t="s">
        <v>23</v>
      </c>
      <c r="I2352">
        <v>17.989999999999998</v>
      </c>
      <c r="J2352">
        <v>1</v>
      </c>
      <c r="K2352" t="s">
        <v>42</v>
      </c>
      <c r="L2352">
        <v>3</v>
      </c>
      <c r="M2352">
        <v>0.31</v>
      </c>
      <c r="N2352" t="s">
        <v>38</v>
      </c>
      <c r="O2352" t="str">
        <f t="shared" si="36"/>
        <v>26-35</v>
      </c>
    </row>
    <row r="2353" spans="1:15" x14ac:dyDescent="0.25">
      <c r="A2353" t="s">
        <v>2393</v>
      </c>
      <c r="B2353" s="18">
        <v>37</v>
      </c>
      <c r="C2353" s="18" t="s">
        <v>26</v>
      </c>
      <c r="D2353" s="18" t="s">
        <v>21</v>
      </c>
      <c r="E2353">
        <v>5.31</v>
      </c>
      <c r="F2353" s="18">
        <v>38</v>
      </c>
      <c r="G2353" s="18" t="s">
        <v>27</v>
      </c>
      <c r="H2353" s="18" t="s">
        <v>17</v>
      </c>
      <c r="I2353">
        <v>13.99</v>
      </c>
      <c r="J2353">
        <v>0</v>
      </c>
      <c r="K2353" t="s">
        <v>42</v>
      </c>
      <c r="L2353">
        <v>5</v>
      </c>
      <c r="M2353">
        <v>0.14000000000000001</v>
      </c>
      <c r="N2353" t="s">
        <v>24</v>
      </c>
      <c r="O2353" t="str">
        <f t="shared" si="36"/>
        <v>36-55</v>
      </c>
    </row>
    <row r="2354" spans="1:15" x14ac:dyDescent="0.25">
      <c r="A2354" t="s">
        <v>2394</v>
      </c>
      <c r="B2354" s="18">
        <v>34</v>
      </c>
      <c r="C2354" s="18" t="s">
        <v>14</v>
      </c>
      <c r="D2354" s="18" t="s">
        <v>21</v>
      </c>
      <c r="E2354">
        <v>8.59</v>
      </c>
      <c r="F2354" s="18">
        <v>20</v>
      </c>
      <c r="G2354" s="18" t="s">
        <v>22</v>
      </c>
      <c r="H2354" s="18" t="s">
        <v>17</v>
      </c>
      <c r="I2354">
        <v>13.99</v>
      </c>
      <c r="J2354">
        <v>0</v>
      </c>
      <c r="K2354" t="s">
        <v>18</v>
      </c>
      <c r="L2354">
        <v>1</v>
      </c>
      <c r="M2354">
        <v>0.41</v>
      </c>
      <c r="N2354" t="s">
        <v>38</v>
      </c>
      <c r="O2354" t="str">
        <f t="shared" si="36"/>
        <v>26-35</v>
      </c>
    </row>
    <row r="2355" spans="1:15" x14ac:dyDescent="0.25">
      <c r="A2355" t="s">
        <v>2395</v>
      </c>
      <c r="B2355" s="18">
        <v>60</v>
      </c>
      <c r="C2355" s="18" t="s">
        <v>14</v>
      </c>
      <c r="D2355" s="18" t="s">
        <v>15</v>
      </c>
      <c r="E2355">
        <v>36.07</v>
      </c>
      <c r="F2355" s="18">
        <v>38</v>
      </c>
      <c r="G2355" s="18" t="s">
        <v>32</v>
      </c>
      <c r="H2355" s="18" t="s">
        <v>17</v>
      </c>
      <c r="I2355">
        <v>8.99</v>
      </c>
      <c r="J2355">
        <v>0</v>
      </c>
      <c r="K2355" t="s">
        <v>36</v>
      </c>
      <c r="L2355">
        <v>5</v>
      </c>
      <c r="M2355">
        <v>0.92</v>
      </c>
      <c r="N2355" t="s">
        <v>38</v>
      </c>
      <c r="O2355" t="str">
        <f t="shared" si="36"/>
        <v>56-100</v>
      </c>
    </row>
    <row r="2356" spans="1:15" x14ac:dyDescent="0.25">
      <c r="A2356" t="s">
        <v>2396</v>
      </c>
      <c r="B2356" s="18">
        <v>57</v>
      </c>
      <c r="C2356" s="18" t="s">
        <v>26</v>
      </c>
      <c r="D2356" s="18" t="s">
        <v>15</v>
      </c>
      <c r="E2356">
        <v>2.86</v>
      </c>
      <c r="F2356" s="18">
        <v>49</v>
      </c>
      <c r="G2356" s="18" t="s">
        <v>22</v>
      </c>
      <c r="H2356" s="18" t="s">
        <v>54</v>
      </c>
      <c r="I2356">
        <v>8.99</v>
      </c>
      <c r="J2356">
        <v>1</v>
      </c>
      <c r="K2356" t="s">
        <v>36</v>
      </c>
      <c r="L2356">
        <v>2</v>
      </c>
      <c r="M2356">
        <v>0.06</v>
      </c>
      <c r="N2356" t="s">
        <v>51</v>
      </c>
      <c r="O2356" t="str">
        <f t="shared" si="36"/>
        <v>56-100</v>
      </c>
    </row>
    <row r="2357" spans="1:15" x14ac:dyDescent="0.25">
      <c r="A2357" t="s">
        <v>2397</v>
      </c>
      <c r="B2357" s="18">
        <v>33</v>
      </c>
      <c r="C2357" s="18" t="s">
        <v>14</v>
      </c>
      <c r="D2357" s="18" t="s">
        <v>15</v>
      </c>
      <c r="E2357">
        <v>24.94</v>
      </c>
      <c r="F2357" s="18">
        <v>16</v>
      </c>
      <c r="G2357" s="18" t="s">
        <v>48</v>
      </c>
      <c r="H2357" s="18" t="s">
        <v>23</v>
      </c>
      <c r="I2357">
        <v>8.99</v>
      </c>
      <c r="J2357">
        <v>0</v>
      </c>
      <c r="K2357" t="s">
        <v>60</v>
      </c>
      <c r="L2357">
        <v>1</v>
      </c>
      <c r="M2357">
        <v>1.47</v>
      </c>
      <c r="N2357" t="s">
        <v>29</v>
      </c>
      <c r="O2357" t="str">
        <f t="shared" si="36"/>
        <v>26-35</v>
      </c>
    </row>
    <row r="2358" spans="1:15" x14ac:dyDescent="0.25">
      <c r="A2358" t="s">
        <v>2398</v>
      </c>
      <c r="B2358" s="18">
        <v>26</v>
      </c>
      <c r="C2358" s="18" t="s">
        <v>40</v>
      </c>
      <c r="D2358" s="18" t="s">
        <v>21</v>
      </c>
      <c r="E2358">
        <v>26.4</v>
      </c>
      <c r="F2358" s="18">
        <v>22</v>
      </c>
      <c r="G2358" s="18" t="s">
        <v>69</v>
      </c>
      <c r="H2358" s="18" t="s">
        <v>17</v>
      </c>
      <c r="I2358">
        <v>13.99</v>
      </c>
      <c r="J2358">
        <v>0</v>
      </c>
      <c r="K2358" t="s">
        <v>60</v>
      </c>
      <c r="L2358">
        <v>1</v>
      </c>
      <c r="M2358">
        <v>1.1499999999999999</v>
      </c>
      <c r="N2358" t="s">
        <v>38</v>
      </c>
      <c r="O2358" t="str">
        <f t="shared" si="36"/>
        <v>26-35</v>
      </c>
    </row>
    <row r="2359" spans="1:15" x14ac:dyDescent="0.25">
      <c r="A2359" t="s">
        <v>2399</v>
      </c>
      <c r="B2359" s="18">
        <v>28</v>
      </c>
      <c r="C2359" s="18" t="s">
        <v>14</v>
      </c>
      <c r="D2359" s="18" t="s">
        <v>21</v>
      </c>
      <c r="E2359">
        <v>14.45</v>
      </c>
      <c r="F2359" s="18">
        <v>4</v>
      </c>
      <c r="G2359" s="18" t="s">
        <v>22</v>
      </c>
      <c r="H2359" s="18" t="s">
        <v>45</v>
      </c>
      <c r="I2359">
        <v>13.99</v>
      </c>
      <c r="J2359">
        <v>0</v>
      </c>
      <c r="K2359" t="s">
        <v>60</v>
      </c>
      <c r="L2359">
        <v>5</v>
      </c>
      <c r="M2359">
        <v>2.89</v>
      </c>
      <c r="N2359" t="s">
        <v>33</v>
      </c>
      <c r="O2359" t="str">
        <f t="shared" si="36"/>
        <v>26-35</v>
      </c>
    </row>
    <row r="2360" spans="1:15" x14ac:dyDescent="0.25">
      <c r="A2360" t="s">
        <v>2400</v>
      </c>
      <c r="B2360" s="18">
        <v>53</v>
      </c>
      <c r="C2360" s="18" t="s">
        <v>14</v>
      </c>
      <c r="D2360" s="18" t="s">
        <v>31</v>
      </c>
      <c r="E2360">
        <v>4.49</v>
      </c>
      <c r="F2360" s="18">
        <v>10</v>
      </c>
      <c r="G2360" s="18" t="s">
        <v>48</v>
      </c>
      <c r="H2360" s="18" t="s">
        <v>56</v>
      </c>
      <c r="I2360">
        <v>17.989999999999998</v>
      </c>
      <c r="J2360">
        <v>1</v>
      </c>
      <c r="K2360" t="s">
        <v>36</v>
      </c>
      <c r="L2360">
        <v>1</v>
      </c>
      <c r="M2360">
        <v>0.41</v>
      </c>
      <c r="N2360" t="s">
        <v>19</v>
      </c>
      <c r="O2360" t="str">
        <f t="shared" si="36"/>
        <v>36-55</v>
      </c>
    </row>
    <row r="2361" spans="1:15" x14ac:dyDescent="0.25">
      <c r="A2361" t="s">
        <v>2401</v>
      </c>
      <c r="B2361" s="18">
        <v>45</v>
      </c>
      <c r="C2361" s="18" t="s">
        <v>40</v>
      </c>
      <c r="D2361" s="18" t="s">
        <v>15</v>
      </c>
      <c r="E2361">
        <v>4.22</v>
      </c>
      <c r="F2361" s="18">
        <v>18</v>
      </c>
      <c r="G2361" s="18" t="s">
        <v>16</v>
      </c>
      <c r="H2361" s="18" t="s">
        <v>54</v>
      </c>
      <c r="I2361">
        <v>8.99</v>
      </c>
      <c r="J2361">
        <v>1</v>
      </c>
      <c r="K2361" t="s">
        <v>28</v>
      </c>
      <c r="L2361">
        <v>3</v>
      </c>
      <c r="M2361">
        <v>0.22</v>
      </c>
      <c r="N2361" t="s">
        <v>24</v>
      </c>
      <c r="O2361" t="str">
        <f t="shared" si="36"/>
        <v>36-55</v>
      </c>
    </row>
    <row r="2362" spans="1:15" x14ac:dyDescent="0.25">
      <c r="A2362" t="s">
        <v>2402</v>
      </c>
      <c r="B2362" s="18">
        <v>62</v>
      </c>
      <c r="C2362" s="18" t="s">
        <v>14</v>
      </c>
      <c r="D2362" s="18" t="s">
        <v>15</v>
      </c>
      <c r="E2362">
        <v>16.62</v>
      </c>
      <c r="F2362" s="18">
        <v>21</v>
      </c>
      <c r="G2362" s="18" t="s">
        <v>48</v>
      </c>
      <c r="H2362" s="18" t="s">
        <v>54</v>
      </c>
      <c r="I2362">
        <v>8.99</v>
      </c>
      <c r="J2362">
        <v>0</v>
      </c>
      <c r="K2362" t="s">
        <v>18</v>
      </c>
      <c r="L2362">
        <v>3</v>
      </c>
      <c r="M2362">
        <v>0.76</v>
      </c>
      <c r="N2362" t="s">
        <v>19</v>
      </c>
      <c r="O2362" t="str">
        <f t="shared" si="36"/>
        <v>56-100</v>
      </c>
    </row>
    <row r="2363" spans="1:15" x14ac:dyDescent="0.25">
      <c r="A2363" t="s">
        <v>2403</v>
      </c>
      <c r="B2363" s="18">
        <v>28</v>
      </c>
      <c r="C2363" s="18" t="s">
        <v>14</v>
      </c>
      <c r="D2363" s="18" t="s">
        <v>21</v>
      </c>
      <c r="E2363">
        <v>1.07</v>
      </c>
      <c r="F2363" s="18">
        <v>9</v>
      </c>
      <c r="G2363" s="18" t="s">
        <v>16</v>
      </c>
      <c r="H2363" s="18" t="s">
        <v>23</v>
      </c>
      <c r="I2363">
        <v>13.99</v>
      </c>
      <c r="J2363">
        <v>1</v>
      </c>
      <c r="K2363" t="s">
        <v>42</v>
      </c>
      <c r="L2363">
        <v>1</v>
      </c>
      <c r="M2363">
        <v>0.11</v>
      </c>
      <c r="N2363" t="s">
        <v>46</v>
      </c>
      <c r="O2363" t="str">
        <f t="shared" si="36"/>
        <v>26-35</v>
      </c>
    </row>
    <row r="2364" spans="1:15" x14ac:dyDescent="0.25">
      <c r="A2364" t="s">
        <v>2404</v>
      </c>
      <c r="B2364" s="18">
        <v>53</v>
      </c>
      <c r="C2364" s="18" t="s">
        <v>14</v>
      </c>
      <c r="D2364" s="18" t="s">
        <v>31</v>
      </c>
      <c r="E2364">
        <v>27.73</v>
      </c>
      <c r="F2364" s="18">
        <v>32</v>
      </c>
      <c r="G2364" s="18" t="s">
        <v>16</v>
      </c>
      <c r="H2364" s="18" t="s">
        <v>54</v>
      </c>
      <c r="I2364">
        <v>17.989999999999998</v>
      </c>
      <c r="J2364">
        <v>0</v>
      </c>
      <c r="K2364" t="s">
        <v>36</v>
      </c>
      <c r="L2364">
        <v>4</v>
      </c>
      <c r="M2364">
        <v>0.84</v>
      </c>
      <c r="N2364" t="s">
        <v>46</v>
      </c>
      <c r="O2364" t="str">
        <f t="shared" si="36"/>
        <v>36-55</v>
      </c>
    </row>
    <row r="2365" spans="1:15" x14ac:dyDescent="0.25">
      <c r="A2365" t="s">
        <v>2405</v>
      </c>
      <c r="B2365" s="18">
        <v>20</v>
      </c>
      <c r="C2365" s="18" t="s">
        <v>40</v>
      </c>
      <c r="D2365" s="18" t="s">
        <v>15</v>
      </c>
      <c r="E2365">
        <v>1.4</v>
      </c>
      <c r="F2365" s="18">
        <v>51</v>
      </c>
      <c r="G2365" s="18" t="s">
        <v>48</v>
      </c>
      <c r="H2365" s="18" t="s">
        <v>17</v>
      </c>
      <c r="I2365">
        <v>8.99</v>
      </c>
      <c r="J2365">
        <v>1</v>
      </c>
      <c r="K2365" t="s">
        <v>18</v>
      </c>
      <c r="L2365">
        <v>4</v>
      </c>
      <c r="M2365">
        <v>0.03</v>
      </c>
      <c r="N2365" t="s">
        <v>46</v>
      </c>
      <c r="O2365" t="str">
        <f t="shared" si="36"/>
        <v>18-25</v>
      </c>
    </row>
    <row r="2366" spans="1:15" x14ac:dyDescent="0.25">
      <c r="A2366" t="s">
        <v>2406</v>
      </c>
      <c r="B2366" s="18">
        <v>59</v>
      </c>
      <c r="C2366" s="18" t="s">
        <v>40</v>
      </c>
      <c r="D2366" s="18" t="s">
        <v>21</v>
      </c>
      <c r="E2366">
        <v>10.64</v>
      </c>
      <c r="F2366" s="18">
        <v>36</v>
      </c>
      <c r="G2366" s="18" t="s">
        <v>32</v>
      </c>
      <c r="H2366" s="18" t="s">
        <v>54</v>
      </c>
      <c r="I2366">
        <v>13.99</v>
      </c>
      <c r="J2366">
        <v>1</v>
      </c>
      <c r="K2366" t="s">
        <v>18</v>
      </c>
      <c r="L2366">
        <v>2</v>
      </c>
      <c r="M2366">
        <v>0.28999999999999998</v>
      </c>
      <c r="N2366" t="s">
        <v>29</v>
      </c>
      <c r="O2366" t="str">
        <f t="shared" si="36"/>
        <v>56-100</v>
      </c>
    </row>
    <row r="2367" spans="1:15" x14ac:dyDescent="0.25">
      <c r="A2367" t="s">
        <v>2407</v>
      </c>
      <c r="B2367" s="18">
        <v>66</v>
      </c>
      <c r="C2367" s="18" t="s">
        <v>40</v>
      </c>
      <c r="D2367" s="18" t="s">
        <v>15</v>
      </c>
      <c r="E2367">
        <v>8.01</v>
      </c>
      <c r="F2367" s="18">
        <v>53</v>
      </c>
      <c r="G2367" s="18" t="s">
        <v>22</v>
      </c>
      <c r="H2367" s="18" t="s">
        <v>56</v>
      </c>
      <c r="I2367">
        <v>8.99</v>
      </c>
      <c r="J2367">
        <v>1</v>
      </c>
      <c r="K2367" t="s">
        <v>60</v>
      </c>
      <c r="L2367">
        <v>1</v>
      </c>
      <c r="M2367">
        <v>0.15</v>
      </c>
      <c r="N2367" t="s">
        <v>46</v>
      </c>
      <c r="O2367" t="str">
        <f t="shared" si="36"/>
        <v>56-100</v>
      </c>
    </row>
    <row r="2368" spans="1:15" x14ac:dyDescent="0.25">
      <c r="A2368" t="s">
        <v>2408</v>
      </c>
      <c r="B2368" s="18">
        <v>41</v>
      </c>
      <c r="C2368" s="18" t="s">
        <v>40</v>
      </c>
      <c r="D2368" s="18" t="s">
        <v>15</v>
      </c>
      <c r="E2368">
        <v>7.04</v>
      </c>
      <c r="F2368" s="18">
        <v>30</v>
      </c>
      <c r="G2368" s="18" t="s">
        <v>48</v>
      </c>
      <c r="H2368" s="18" t="s">
        <v>56</v>
      </c>
      <c r="I2368">
        <v>8.99</v>
      </c>
      <c r="J2368">
        <v>0</v>
      </c>
      <c r="K2368" t="s">
        <v>36</v>
      </c>
      <c r="L2368">
        <v>5</v>
      </c>
      <c r="M2368">
        <v>0.23</v>
      </c>
      <c r="N2368" t="s">
        <v>24</v>
      </c>
      <c r="O2368" t="str">
        <f t="shared" si="36"/>
        <v>36-55</v>
      </c>
    </row>
    <row r="2369" spans="1:15" x14ac:dyDescent="0.25">
      <c r="A2369" t="s">
        <v>2409</v>
      </c>
      <c r="B2369" s="18">
        <v>51</v>
      </c>
      <c r="C2369" s="18" t="s">
        <v>40</v>
      </c>
      <c r="D2369" s="18" t="s">
        <v>15</v>
      </c>
      <c r="E2369">
        <v>7.54</v>
      </c>
      <c r="F2369" s="18">
        <v>5</v>
      </c>
      <c r="G2369" s="18" t="s">
        <v>22</v>
      </c>
      <c r="H2369" s="18" t="s">
        <v>54</v>
      </c>
      <c r="I2369">
        <v>8.99</v>
      </c>
      <c r="J2369">
        <v>0</v>
      </c>
      <c r="K2369" t="s">
        <v>36</v>
      </c>
      <c r="L2369">
        <v>4</v>
      </c>
      <c r="M2369">
        <v>1.26</v>
      </c>
      <c r="N2369" t="s">
        <v>19</v>
      </c>
      <c r="O2369" t="str">
        <f t="shared" si="36"/>
        <v>36-55</v>
      </c>
    </row>
    <row r="2370" spans="1:15" x14ac:dyDescent="0.25">
      <c r="A2370" t="s">
        <v>2410</v>
      </c>
      <c r="B2370" s="18">
        <v>29</v>
      </c>
      <c r="C2370" s="18" t="s">
        <v>26</v>
      </c>
      <c r="D2370" s="18" t="s">
        <v>21</v>
      </c>
      <c r="E2370">
        <v>17.260000000000002</v>
      </c>
      <c r="F2370" s="18">
        <v>17</v>
      </c>
      <c r="G2370" s="18" t="s">
        <v>32</v>
      </c>
      <c r="H2370" s="18" t="s">
        <v>56</v>
      </c>
      <c r="I2370">
        <v>13.99</v>
      </c>
      <c r="J2370">
        <v>0</v>
      </c>
      <c r="K2370" t="s">
        <v>18</v>
      </c>
      <c r="L2370">
        <v>2</v>
      </c>
      <c r="M2370">
        <v>0.96</v>
      </c>
      <c r="N2370" t="s">
        <v>29</v>
      </c>
      <c r="O2370" t="str">
        <f t="shared" ref="O2370:O2433" si="37">IF(B2370&lt;=25,"18-25",IF(B2370&lt;=35,"26-35",IF(B2370&lt;=55,"36-55",IF(B2370&gt;=56,"56-100"))))</f>
        <v>26-35</v>
      </c>
    </row>
    <row r="2371" spans="1:15" x14ac:dyDescent="0.25">
      <c r="A2371" t="s">
        <v>2411</v>
      </c>
      <c r="B2371" s="18">
        <v>58</v>
      </c>
      <c r="C2371" s="18" t="s">
        <v>14</v>
      </c>
      <c r="D2371" s="18" t="s">
        <v>31</v>
      </c>
      <c r="E2371">
        <v>14.44</v>
      </c>
      <c r="F2371" s="18">
        <v>43</v>
      </c>
      <c r="G2371" s="18" t="s">
        <v>69</v>
      </c>
      <c r="H2371" s="18" t="s">
        <v>56</v>
      </c>
      <c r="I2371">
        <v>17.989999999999998</v>
      </c>
      <c r="J2371">
        <v>1</v>
      </c>
      <c r="K2371" t="s">
        <v>18</v>
      </c>
      <c r="L2371">
        <v>3</v>
      </c>
      <c r="M2371">
        <v>0.33</v>
      </c>
      <c r="N2371" t="s">
        <v>33</v>
      </c>
      <c r="O2371" t="str">
        <f t="shared" si="37"/>
        <v>56-100</v>
      </c>
    </row>
    <row r="2372" spans="1:15" x14ac:dyDescent="0.25">
      <c r="A2372" t="s">
        <v>2412</v>
      </c>
      <c r="B2372" s="18">
        <v>28</v>
      </c>
      <c r="C2372" s="18" t="s">
        <v>14</v>
      </c>
      <c r="D2372" s="18" t="s">
        <v>21</v>
      </c>
      <c r="E2372">
        <v>6.97</v>
      </c>
      <c r="F2372" s="18">
        <v>9</v>
      </c>
      <c r="G2372" s="18" t="s">
        <v>16</v>
      </c>
      <c r="H2372" s="18" t="s">
        <v>54</v>
      </c>
      <c r="I2372">
        <v>13.99</v>
      </c>
      <c r="J2372">
        <v>0</v>
      </c>
      <c r="K2372" t="s">
        <v>36</v>
      </c>
      <c r="L2372">
        <v>4</v>
      </c>
      <c r="M2372">
        <v>0.7</v>
      </c>
      <c r="N2372" t="s">
        <v>33</v>
      </c>
      <c r="O2372" t="str">
        <f t="shared" si="37"/>
        <v>26-35</v>
      </c>
    </row>
    <row r="2373" spans="1:15" x14ac:dyDescent="0.25">
      <c r="A2373" t="s">
        <v>2413</v>
      </c>
      <c r="B2373" s="18">
        <v>29</v>
      </c>
      <c r="C2373" s="18" t="s">
        <v>26</v>
      </c>
      <c r="D2373" s="18" t="s">
        <v>31</v>
      </c>
      <c r="E2373">
        <v>14.87</v>
      </c>
      <c r="F2373" s="18">
        <v>12</v>
      </c>
      <c r="G2373" s="18" t="s">
        <v>69</v>
      </c>
      <c r="H2373" s="18" t="s">
        <v>45</v>
      </c>
      <c r="I2373">
        <v>17.989999999999998</v>
      </c>
      <c r="J2373">
        <v>0</v>
      </c>
      <c r="K2373" t="s">
        <v>60</v>
      </c>
      <c r="L2373">
        <v>4</v>
      </c>
      <c r="M2373">
        <v>1.1399999999999999</v>
      </c>
      <c r="N2373" t="s">
        <v>19</v>
      </c>
      <c r="O2373" t="str">
        <f t="shared" si="37"/>
        <v>26-35</v>
      </c>
    </row>
    <row r="2374" spans="1:15" x14ac:dyDescent="0.25">
      <c r="A2374" t="s">
        <v>2414</v>
      </c>
      <c r="B2374" s="18">
        <v>62</v>
      </c>
      <c r="C2374" s="18" t="s">
        <v>14</v>
      </c>
      <c r="D2374" s="18" t="s">
        <v>21</v>
      </c>
      <c r="E2374">
        <v>4.16</v>
      </c>
      <c r="F2374" s="18">
        <v>29</v>
      </c>
      <c r="G2374" s="18" t="s">
        <v>22</v>
      </c>
      <c r="H2374" s="18" t="s">
        <v>54</v>
      </c>
      <c r="I2374">
        <v>13.99</v>
      </c>
      <c r="J2374">
        <v>1</v>
      </c>
      <c r="K2374" t="s">
        <v>42</v>
      </c>
      <c r="L2374">
        <v>3</v>
      </c>
      <c r="M2374">
        <v>0.14000000000000001</v>
      </c>
      <c r="N2374" t="s">
        <v>24</v>
      </c>
      <c r="O2374" t="str">
        <f t="shared" si="37"/>
        <v>56-100</v>
      </c>
    </row>
    <row r="2375" spans="1:15" x14ac:dyDescent="0.25">
      <c r="A2375" t="s">
        <v>2415</v>
      </c>
      <c r="B2375" s="18">
        <v>62</v>
      </c>
      <c r="C2375" s="18" t="s">
        <v>14</v>
      </c>
      <c r="D2375" s="18" t="s">
        <v>15</v>
      </c>
      <c r="E2375">
        <v>21.86</v>
      </c>
      <c r="F2375" s="18">
        <v>22</v>
      </c>
      <c r="G2375" s="18" t="s">
        <v>32</v>
      </c>
      <c r="H2375" s="18" t="s">
        <v>17</v>
      </c>
      <c r="I2375">
        <v>8.99</v>
      </c>
      <c r="J2375">
        <v>0</v>
      </c>
      <c r="K2375" t="s">
        <v>28</v>
      </c>
      <c r="L2375">
        <v>5</v>
      </c>
      <c r="M2375">
        <v>0.95</v>
      </c>
      <c r="N2375" t="s">
        <v>24</v>
      </c>
      <c r="O2375" t="str">
        <f t="shared" si="37"/>
        <v>56-100</v>
      </c>
    </row>
    <row r="2376" spans="1:15" x14ac:dyDescent="0.25">
      <c r="A2376" t="s">
        <v>2416</v>
      </c>
      <c r="B2376" s="18">
        <v>58</v>
      </c>
      <c r="C2376" s="18" t="s">
        <v>26</v>
      </c>
      <c r="D2376" s="18" t="s">
        <v>15</v>
      </c>
      <c r="E2376">
        <v>8.4</v>
      </c>
      <c r="F2376" s="18">
        <v>44</v>
      </c>
      <c r="G2376" s="18" t="s">
        <v>16</v>
      </c>
      <c r="H2376" s="18" t="s">
        <v>45</v>
      </c>
      <c r="I2376">
        <v>8.99</v>
      </c>
      <c r="J2376">
        <v>1</v>
      </c>
      <c r="K2376" t="s">
        <v>18</v>
      </c>
      <c r="L2376">
        <v>2</v>
      </c>
      <c r="M2376">
        <v>0.19</v>
      </c>
      <c r="N2376" t="s">
        <v>51</v>
      </c>
      <c r="O2376" t="str">
        <f t="shared" si="37"/>
        <v>56-100</v>
      </c>
    </row>
    <row r="2377" spans="1:15" x14ac:dyDescent="0.25">
      <c r="A2377" t="s">
        <v>2417</v>
      </c>
      <c r="B2377" s="18">
        <v>21</v>
      </c>
      <c r="C2377" s="18" t="s">
        <v>26</v>
      </c>
      <c r="D2377" s="18" t="s">
        <v>21</v>
      </c>
      <c r="E2377">
        <v>25.32</v>
      </c>
      <c r="F2377" s="18">
        <v>60</v>
      </c>
      <c r="G2377" s="18" t="s">
        <v>22</v>
      </c>
      <c r="H2377" s="18" t="s">
        <v>23</v>
      </c>
      <c r="I2377">
        <v>13.99</v>
      </c>
      <c r="J2377">
        <v>0</v>
      </c>
      <c r="K2377" t="s">
        <v>28</v>
      </c>
      <c r="L2377">
        <v>4</v>
      </c>
      <c r="M2377">
        <v>0.42</v>
      </c>
      <c r="N2377" t="s">
        <v>46</v>
      </c>
      <c r="O2377" t="str">
        <f t="shared" si="37"/>
        <v>18-25</v>
      </c>
    </row>
    <row r="2378" spans="1:15" x14ac:dyDescent="0.25">
      <c r="A2378" s="1" t="s">
        <v>2418</v>
      </c>
      <c r="B2378" s="18">
        <v>38</v>
      </c>
      <c r="C2378" s="18" t="s">
        <v>40</v>
      </c>
      <c r="D2378" s="18" t="s">
        <v>15</v>
      </c>
      <c r="E2378">
        <v>22.74</v>
      </c>
      <c r="F2378" s="18">
        <v>60</v>
      </c>
      <c r="G2378" s="18" t="s">
        <v>27</v>
      </c>
      <c r="H2378" s="18" t="s">
        <v>54</v>
      </c>
      <c r="I2378">
        <v>8.99</v>
      </c>
      <c r="J2378">
        <v>1</v>
      </c>
      <c r="K2378" t="s">
        <v>18</v>
      </c>
      <c r="L2378">
        <v>3</v>
      </c>
      <c r="M2378">
        <v>0.37</v>
      </c>
      <c r="N2378" t="s">
        <v>51</v>
      </c>
      <c r="O2378" t="str">
        <f t="shared" si="37"/>
        <v>36-55</v>
      </c>
    </row>
    <row r="2379" spans="1:15" x14ac:dyDescent="0.25">
      <c r="A2379" t="s">
        <v>2419</v>
      </c>
      <c r="B2379" s="18">
        <v>19</v>
      </c>
      <c r="C2379" s="18" t="s">
        <v>26</v>
      </c>
      <c r="D2379" s="18" t="s">
        <v>21</v>
      </c>
      <c r="E2379">
        <v>16.260000000000002</v>
      </c>
      <c r="F2379" s="18">
        <v>17</v>
      </c>
      <c r="G2379" s="18" t="s">
        <v>22</v>
      </c>
      <c r="H2379" s="18" t="s">
        <v>56</v>
      </c>
      <c r="I2379">
        <v>13.99</v>
      </c>
      <c r="J2379">
        <v>0</v>
      </c>
      <c r="K2379" t="s">
        <v>60</v>
      </c>
      <c r="L2379">
        <v>1</v>
      </c>
      <c r="M2379">
        <v>0.9</v>
      </c>
      <c r="N2379" t="s">
        <v>29</v>
      </c>
      <c r="O2379" t="str">
        <f t="shared" si="37"/>
        <v>18-25</v>
      </c>
    </row>
    <row r="2380" spans="1:15" x14ac:dyDescent="0.25">
      <c r="A2380" t="s">
        <v>2420</v>
      </c>
      <c r="B2380" s="18">
        <v>46</v>
      </c>
      <c r="C2380" s="18" t="s">
        <v>14</v>
      </c>
      <c r="D2380" s="18" t="s">
        <v>15</v>
      </c>
      <c r="E2380">
        <v>13.83</v>
      </c>
      <c r="F2380" s="18">
        <v>44</v>
      </c>
      <c r="G2380" s="18" t="s">
        <v>69</v>
      </c>
      <c r="H2380" s="18" t="s">
        <v>23</v>
      </c>
      <c r="I2380">
        <v>8.99</v>
      </c>
      <c r="J2380">
        <v>1</v>
      </c>
      <c r="K2380" t="s">
        <v>36</v>
      </c>
      <c r="L2380">
        <v>4</v>
      </c>
      <c r="M2380">
        <v>0.31</v>
      </c>
      <c r="N2380" t="s">
        <v>19</v>
      </c>
      <c r="O2380" t="str">
        <f t="shared" si="37"/>
        <v>36-55</v>
      </c>
    </row>
    <row r="2381" spans="1:15" x14ac:dyDescent="0.25">
      <c r="A2381" t="s">
        <v>2421</v>
      </c>
      <c r="B2381" s="18">
        <v>38</v>
      </c>
      <c r="C2381" s="18" t="s">
        <v>26</v>
      </c>
      <c r="D2381" s="18" t="s">
        <v>21</v>
      </c>
      <c r="E2381">
        <v>0.9</v>
      </c>
      <c r="F2381" s="18">
        <v>35</v>
      </c>
      <c r="G2381" s="18" t="s">
        <v>69</v>
      </c>
      <c r="H2381" s="18" t="s">
        <v>54</v>
      </c>
      <c r="I2381">
        <v>13.99</v>
      </c>
      <c r="J2381">
        <v>1</v>
      </c>
      <c r="K2381" t="s">
        <v>42</v>
      </c>
      <c r="L2381">
        <v>2</v>
      </c>
      <c r="M2381">
        <v>0.03</v>
      </c>
      <c r="N2381" t="s">
        <v>24</v>
      </c>
      <c r="O2381" t="str">
        <f t="shared" si="37"/>
        <v>36-55</v>
      </c>
    </row>
    <row r="2382" spans="1:15" x14ac:dyDescent="0.25">
      <c r="A2382" t="s">
        <v>2422</v>
      </c>
      <c r="B2382" s="18">
        <v>36</v>
      </c>
      <c r="C2382" s="18" t="s">
        <v>40</v>
      </c>
      <c r="D2382" s="18" t="s">
        <v>21</v>
      </c>
      <c r="E2382">
        <v>37.54</v>
      </c>
      <c r="F2382" s="18">
        <v>54</v>
      </c>
      <c r="G2382" s="18" t="s">
        <v>22</v>
      </c>
      <c r="H2382" s="18" t="s">
        <v>17</v>
      </c>
      <c r="I2382">
        <v>13.99</v>
      </c>
      <c r="J2382">
        <v>0</v>
      </c>
      <c r="K2382" t="s">
        <v>42</v>
      </c>
      <c r="L2382">
        <v>2</v>
      </c>
      <c r="M2382">
        <v>0.68</v>
      </c>
      <c r="N2382" t="s">
        <v>38</v>
      </c>
      <c r="O2382" t="str">
        <f t="shared" si="37"/>
        <v>36-55</v>
      </c>
    </row>
    <row r="2383" spans="1:15" x14ac:dyDescent="0.25">
      <c r="A2383" t="s">
        <v>2423</v>
      </c>
      <c r="B2383" s="18">
        <v>42</v>
      </c>
      <c r="C2383" s="18" t="s">
        <v>40</v>
      </c>
      <c r="D2383" s="18" t="s">
        <v>21</v>
      </c>
      <c r="E2383">
        <v>1.64</v>
      </c>
      <c r="F2383" s="18">
        <v>17</v>
      </c>
      <c r="G2383" s="18" t="s">
        <v>32</v>
      </c>
      <c r="H2383" s="18" t="s">
        <v>54</v>
      </c>
      <c r="I2383">
        <v>13.99</v>
      </c>
      <c r="J2383">
        <v>0</v>
      </c>
      <c r="K2383" t="s">
        <v>36</v>
      </c>
      <c r="L2383">
        <v>5</v>
      </c>
      <c r="M2383">
        <v>0.09</v>
      </c>
      <c r="N2383" t="s">
        <v>46</v>
      </c>
      <c r="O2383" t="str">
        <f t="shared" si="37"/>
        <v>36-55</v>
      </c>
    </row>
    <row r="2384" spans="1:15" x14ac:dyDescent="0.25">
      <c r="A2384" t="s">
        <v>2424</v>
      </c>
      <c r="B2384" s="18">
        <v>43</v>
      </c>
      <c r="C2384" s="18" t="s">
        <v>40</v>
      </c>
      <c r="D2384" s="18" t="s">
        <v>21</v>
      </c>
      <c r="E2384">
        <v>5.61</v>
      </c>
      <c r="F2384" s="18">
        <v>41</v>
      </c>
      <c r="G2384" s="18" t="s">
        <v>22</v>
      </c>
      <c r="H2384" s="18" t="s">
        <v>56</v>
      </c>
      <c r="I2384">
        <v>13.99</v>
      </c>
      <c r="J2384">
        <v>1</v>
      </c>
      <c r="K2384" t="s">
        <v>42</v>
      </c>
      <c r="L2384">
        <v>1</v>
      </c>
      <c r="M2384">
        <v>0.13</v>
      </c>
      <c r="N2384" t="s">
        <v>33</v>
      </c>
      <c r="O2384" t="str">
        <f t="shared" si="37"/>
        <v>36-55</v>
      </c>
    </row>
    <row r="2385" spans="1:15" x14ac:dyDescent="0.25">
      <c r="A2385" t="s">
        <v>2425</v>
      </c>
      <c r="B2385" s="18">
        <v>60</v>
      </c>
      <c r="C2385" s="18" t="s">
        <v>14</v>
      </c>
      <c r="D2385" s="18" t="s">
        <v>31</v>
      </c>
      <c r="E2385">
        <v>7.61</v>
      </c>
      <c r="F2385" s="18">
        <v>20</v>
      </c>
      <c r="G2385" s="18" t="s">
        <v>22</v>
      </c>
      <c r="H2385" s="18" t="s">
        <v>45</v>
      </c>
      <c r="I2385">
        <v>17.989999999999998</v>
      </c>
      <c r="J2385">
        <v>0</v>
      </c>
      <c r="K2385" t="s">
        <v>42</v>
      </c>
      <c r="L2385">
        <v>1</v>
      </c>
      <c r="M2385">
        <v>0.36</v>
      </c>
      <c r="N2385" t="s">
        <v>19</v>
      </c>
      <c r="O2385" t="str">
        <f t="shared" si="37"/>
        <v>56-100</v>
      </c>
    </row>
    <row r="2386" spans="1:15" x14ac:dyDescent="0.25">
      <c r="A2386" t="s">
        <v>2426</v>
      </c>
      <c r="B2386" s="18">
        <v>55</v>
      </c>
      <c r="C2386" s="18" t="s">
        <v>26</v>
      </c>
      <c r="D2386" s="18" t="s">
        <v>21</v>
      </c>
      <c r="E2386">
        <v>14.71</v>
      </c>
      <c r="F2386" s="18">
        <v>20</v>
      </c>
      <c r="G2386" s="18" t="s">
        <v>48</v>
      </c>
      <c r="H2386" s="18" t="s">
        <v>54</v>
      </c>
      <c r="I2386">
        <v>13.99</v>
      </c>
      <c r="J2386">
        <v>0</v>
      </c>
      <c r="K2386" t="s">
        <v>60</v>
      </c>
      <c r="L2386">
        <v>2</v>
      </c>
      <c r="M2386">
        <v>0.7</v>
      </c>
      <c r="N2386" t="s">
        <v>33</v>
      </c>
      <c r="O2386" t="str">
        <f t="shared" si="37"/>
        <v>36-55</v>
      </c>
    </row>
    <row r="2387" spans="1:15" x14ac:dyDescent="0.25">
      <c r="A2387" t="s">
        <v>2427</v>
      </c>
      <c r="B2387" s="18">
        <v>41</v>
      </c>
      <c r="C2387" s="18" t="s">
        <v>26</v>
      </c>
      <c r="D2387" s="18" t="s">
        <v>15</v>
      </c>
      <c r="E2387">
        <v>27.09</v>
      </c>
      <c r="F2387" s="18">
        <v>7</v>
      </c>
      <c r="G2387" s="18" t="s">
        <v>48</v>
      </c>
      <c r="H2387" s="18" t="s">
        <v>17</v>
      </c>
      <c r="I2387">
        <v>8.99</v>
      </c>
      <c r="J2387">
        <v>0</v>
      </c>
      <c r="K2387" t="s">
        <v>60</v>
      </c>
      <c r="L2387">
        <v>5</v>
      </c>
      <c r="M2387">
        <v>3.39</v>
      </c>
      <c r="N2387" t="s">
        <v>19</v>
      </c>
      <c r="O2387" t="str">
        <f t="shared" si="37"/>
        <v>36-55</v>
      </c>
    </row>
    <row r="2388" spans="1:15" x14ac:dyDescent="0.25">
      <c r="A2388" t="s">
        <v>2428</v>
      </c>
      <c r="B2388" s="18">
        <v>51</v>
      </c>
      <c r="C2388" s="18" t="s">
        <v>40</v>
      </c>
      <c r="D2388" s="18" t="s">
        <v>31</v>
      </c>
      <c r="E2388">
        <v>7.92</v>
      </c>
      <c r="F2388" s="18">
        <v>16</v>
      </c>
      <c r="G2388" s="18" t="s">
        <v>16</v>
      </c>
      <c r="H2388" s="18" t="s">
        <v>23</v>
      </c>
      <c r="I2388">
        <v>17.989999999999998</v>
      </c>
      <c r="J2388">
        <v>0</v>
      </c>
      <c r="K2388" t="s">
        <v>36</v>
      </c>
      <c r="L2388">
        <v>2</v>
      </c>
      <c r="M2388">
        <v>0.47</v>
      </c>
      <c r="N2388" t="s">
        <v>51</v>
      </c>
      <c r="O2388" t="str">
        <f t="shared" si="37"/>
        <v>36-55</v>
      </c>
    </row>
    <row r="2389" spans="1:15" x14ac:dyDescent="0.25">
      <c r="A2389" t="s">
        <v>2429</v>
      </c>
      <c r="B2389" s="18">
        <v>32</v>
      </c>
      <c r="C2389" s="18" t="s">
        <v>14</v>
      </c>
      <c r="D2389" s="18" t="s">
        <v>15</v>
      </c>
      <c r="E2389">
        <v>12.06</v>
      </c>
      <c r="F2389" s="18">
        <v>26</v>
      </c>
      <c r="G2389" s="18" t="s">
        <v>27</v>
      </c>
      <c r="H2389" s="18" t="s">
        <v>45</v>
      </c>
      <c r="I2389">
        <v>8.99</v>
      </c>
      <c r="J2389">
        <v>0</v>
      </c>
      <c r="K2389" t="s">
        <v>42</v>
      </c>
      <c r="L2389">
        <v>3</v>
      </c>
      <c r="M2389">
        <v>0.45</v>
      </c>
      <c r="N2389" t="s">
        <v>29</v>
      </c>
      <c r="O2389" t="str">
        <f t="shared" si="37"/>
        <v>26-35</v>
      </c>
    </row>
    <row r="2390" spans="1:15" x14ac:dyDescent="0.25">
      <c r="A2390" t="s">
        <v>2430</v>
      </c>
      <c r="B2390" s="18">
        <v>35</v>
      </c>
      <c r="C2390" s="18" t="s">
        <v>26</v>
      </c>
      <c r="D2390" s="18" t="s">
        <v>15</v>
      </c>
      <c r="E2390">
        <v>2.2200000000000002</v>
      </c>
      <c r="F2390" s="18">
        <v>4</v>
      </c>
      <c r="G2390" s="18" t="s">
        <v>16</v>
      </c>
      <c r="H2390" s="18" t="s">
        <v>54</v>
      </c>
      <c r="I2390">
        <v>8.99</v>
      </c>
      <c r="J2390">
        <v>1</v>
      </c>
      <c r="K2390" t="s">
        <v>42</v>
      </c>
      <c r="L2390">
        <v>2</v>
      </c>
      <c r="M2390">
        <v>0.44</v>
      </c>
      <c r="N2390" t="s">
        <v>46</v>
      </c>
      <c r="O2390" t="str">
        <f t="shared" si="37"/>
        <v>26-35</v>
      </c>
    </row>
    <row r="2391" spans="1:15" x14ac:dyDescent="0.25">
      <c r="A2391" t="s">
        <v>2431</v>
      </c>
      <c r="B2391" s="18">
        <v>63</v>
      </c>
      <c r="C2391" s="18" t="s">
        <v>40</v>
      </c>
      <c r="D2391" s="18" t="s">
        <v>31</v>
      </c>
      <c r="E2391">
        <v>20.68</v>
      </c>
      <c r="F2391" s="18">
        <v>26</v>
      </c>
      <c r="G2391" s="18" t="s">
        <v>27</v>
      </c>
      <c r="H2391" s="18" t="s">
        <v>56</v>
      </c>
      <c r="I2391">
        <v>17.989999999999998</v>
      </c>
      <c r="J2391">
        <v>0</v>
      </c>
      <c r="K2391" t="s">
        <v>28</v>
      </c>
      <c r="L2391">
        <v>5</v>
      </c>
      <c r="M2391">
        <v>0.77</v>
      </c>
      <c r="N2391" t="s">
        <v>33</v>
      </c>
      <c r="O2391" t="str">
        <f t="shared" si="37"/>
        <v>56-100</v>
      </c>
    </row>
    <row r="2392" spans="1:15" x14ac:dyDescent="0.25">
      <c r="A2392" t="s">
        <v>2432</v>
      </c>
      <c r="B2392" s="18">
        <v>39</v>
      </c>
      <c r="C2392" s="18" t="s">
        <v>14</v>
      </c>
      <c r="D2392" s="18" t="s">
        <v>31</v>
      </c>
      <c r="E2392">
        <v>4</v>
      </c>
      <c r="F2392" s="18">
        <v>32</v>
      </c>
      <c r="G2392" s="18" t="s">
        <v>48</v>
      </c>
      <c r="H2392" s="18" t="s">
        <v>23</v>
      </c>
      <c r="I2392">
        <v>17.989999999999998</v>
      </c>
      <c r="J2392">
        <v>1</v>
      </c>
      <c r="K2392" t="s">
        <v>36</v>
      </c>
      <c r="L2392">
        <v>2</v>
      </c>
      <c r="M2392">
        <v>0.12</v>
      </c>
      <c r="N2392" t="s">
        <v>33</v>
      </c>
      <c r="O2392" t="str">
        <f t="shared" si="37"/>
        <v>36-55</v>
      </c>
    </row>
    <row r="2393" spans="1:15" x14ac:dyDescent="0.25">
      <c r="A2393" t="s">
        <v>2433</v>
      </c>
      <c r="B2393" s="18">
        <v>19</v>
      </c>
      <c r="C2393" s="18" t="s">
        <v>40</v>
      </c>
      <c r="D2393" s="18" t="s">
        <v>15</v>
      </c>
      <c r="E2393">
        <v>2.79</v>
      </c>
      <c r="F2393" s="18">
        <v>33</v>
      </c>
      <c r="G2393" s="18" t="s">
        <v>32</v>
      </c>
      <c r="H2393" s="18" t="s">
        <v>56</v>
      </c>
      <c r="I2393">
        <v>8.99</v>
      </c>
      <c r="J2393">
        <v>1</v>
      </c>
      <c r="K2393" t="s">
        <v>42</v>
      </c>
      <c r="L2393">
        <v>4</v>
      </c>
      <c r="M2393">
        <v>0.08</v>
      </c>
      <c r="N2393" t="s">
        <v>24</v>
      </c>
      <c r="O2393" t="str">
        <f t="shared" si="37"/>
        <v>18-25</v>
      </c>
    </row>
    <row r="2394" spans="1:15" x14ac:dyDescent="0.25">
      <c r="A2394" t="s">
        <v>2434</v>
      </c>
      <c r="B2394" s="18">
        <v>33</v>
      </c>
      <c r="C2394" s="18" t="s">
        <v>26</v>
      </c>
      <c r="D2394" s="18" t="s">
        <v>15</v>
      </c>
      <c r="E2394">
        <v>9.64</v>
      </c>
      <c r="F2394" s="18">
        <v>30</v>
      </c>
      <c r="G2394" s="18" t="s">
        <v>27</v>
      </c>
      <c r="H2394" s="18" t="s">
        <v>23</v>
      </c>
      <c r="I2394">
        <v>8.99</v>
      </c>
      <c r="J2394">
        <v>0</v>
      </c>
      <c r="K2394" t="s">
        <v>28</v>
      </c>
      <c r="L2394">
        <v>5</v>
      </c>
      <c r="M2394">
        <v>0.31</v>
      </c>
      <c r="N2394" t="s">
        <v>51</v>
      </c>
      <c r="O2394" t="str">
        <f t="shared" si="37"/>
        <v>26-35</v>
      </c>
    </row>
    <row r="2395" spans="1:15" x14ac:dyDescent="0.25">
      <c r="A2395" t="s">
        <v>2435</v>
      </c>
      <c r="B2395" s="18">
        <v>63</v>
      </c>
      <c r="C2395" s="18" t="s">
        <v>40</v>
      </c>
      <c r="D2395" s="18" t="s">
        <v>15</v>
      </c>
      <c r="E2395">
        <v>39.549999999999997</v>
      </c>
      <c r="F2395" s="18">
        <v>42</v>
      </c>
      <c r="G2395" s="18" t="s">
        <v>69</v>
      </c>
      <c r="H2395" s="18" t="s">
        <v>56</v>
      </c>
      <c r="I2395">
        <v>8.99</v>
      </c>
      <c r="J2395">
        <v>1</v>
      </c>
      <c r="K2395" t="s">
        <v>18</v>
      </c>
      <c r="L2395">
        <v>1</v>
      </c>
      <c r="M2395">
        <v>0.92</v>
      </c>
      <c r="N2395" t="s">
        <v>24</v>
      </c>
      <c r="O2395" t="str">
        <f t="shared" si="37"/>
        <v>56-100</v>
      </c>
    </row>
    <row r="2396" spans="1:15" x14ac:dyDescent="0.25">
      <c r="A2396" t="s">
        <v>2436</v>
      </c>
      <c r="B2396" s="18">
        <v>18</v>
      </c>
      <c r="C2396" s="18" t="s">
        <v>14</v>
      </c>
      <c r="D2396" s="18" t="s">
        <v>15</v>
      </c>
      <c r="E2396">
        <v>2.13</v>
      </c>
      <c r="F2396" s="18">
        <v>20</v>
      </c>
      <c r="G2396" s="18" t="s">
        <v>32</v>
      </c>
      <c r="H2396" s="18" t="s">
        <v>45</v>
      </c>
      <c r="I2396">
        <v>8.99</v>
      </c>
      <c r="J2396">
        <v>1</v>
      </c>
      <c r="K2396" t="s">
        <v>60</v>
      </c>
      <c r="L2396">
        <v>1</v>
      </c>
      <c r="M2396">
        <v>0.1</v>
      </c>
      <c r="N2396" t="s">
        <v>24</v>
      </c>
      <c r="O2396" t="str">
        <f t="shared" si="37"/>
        <v>18-25</v>
      </c>
    </row>
    <row r="2397" spans="1:15" x14ac:dyDescent="0.25">
      <c r="A2397" t="s">
        <v>2437</v>
      </c>
      <c r="B2397" s="18">
        <v>22</v>
      </c>
      <c r="C2397" s="18" t="s">
        <v>14</v>
      </c>
      <c r="D2397" s="18" t="s">
        <v>31</v>
      </c>
      <c r="E2397">
        <v>32.64</v>
      </c>
      <c r="F2397" s="18">
        <v>30</v>
      </c>
      <c r="G2397" s="18" t="s">
        <v>32</v>
      </c>
      <c r="H2397" s="18" t="s">
        <v>23</v>
      </c>
      <c r="I2397">
        <v>17.989999999999998</v>
      </c>
      <c r="J2397">
        <v>0</v>
      </c>
      <c r="K2397" t="s">
        <v>60</v>
      </c>
      <c r="L2397">
        <v>5</v>
      </c>
      <c r="M2397">
        <v>1.05</v>
      </c>
      <c r="N2397" t="s">
        <v>24</v>
      </c>
      <c r="O2397" t="str">
        <f t="shared" si="37"/>
        <v>18-25</v>
      </c>
    </row>
    <row r="2398" spans="1:15" x14ac:dyDescent="0.25">
      <c r="A2398" t="s">
        <v>2438</v>
      </c>
      <c r="B2398" s="18">
        <v>42</v>
      </c>
      <c r="C2398" s="18" t="s">
        <v>14</v>
      </c>
      <c r="D2398" s="18" t="s">
        <v>15</v>
      </c>
      <c r="E2398">
        <v>20.52</v>
      </c>
      <c r="F2398" s="18">
        <v>5</v>
      </c>
      <c r="G2398" s="18" t="s">
        <v>22</v>
      </c>
      <c r="H2398" s="18" t="s">
        <v>56</v>
      </c>
      <c r="I2398">
        <v>8.99</v>
      </c>
      <c r="J2398">
        <v>0</v>
      </c>
      <c r="K2398" t="s">
        <v>36</v>
      </c>
      <c r="L2398">
        <v>2</v>
      </c>
      <c r="M2398">
        <v>3.42</v>
      </c>
      <c r="N2398" t="s">
        <v>38</v>
      </c>
      <c r="O2398" t="str">
        <f t="shared" si="37"/>
        <v>36-55</v>
      </c>
    </row>
    <row r="2399" spans="1:15" x14ac:dyDescent="0.25">
      <c r="A2399" t="s">
        <v>2439</v>
      </c>
      <c r="B2399" s="18">
        <v>42</v>
      </c>
      <c r="C2399" s="18" t="s">
        <v>40</v>
      </c>
      <c r="D2399" s="18" t="s">
        <v>31</v>
      </c>
      <c r="E2399">
        <v>3.49</v>
      </c>
      <c r="F2399" s="18">
        <v>55</v>
      </c>
      <c r="G2399" s="18" t="s">
        <v>32</v>
      </c>
      <c r="H2399" s="18" t="s">
        <v>56</v>
      </c>
      <c r="I2399">
        <v>17.989999999999998</v>
      </c>
      <c r="J2399">
        <v>1</v>
      </c>
      <c r="K2399" t="s">
        <v>18</v>
      </c>
      <c r="L2399">
        <v>4</v>
      </c>
      <c r="M2399">
        <v>0.06</v>
      </c>
      <c r="N2399" t="s">
        <v>33</v>
      </c>
      <c r="O2399" t="str">
        <f t="shared" si="37"/>
        <v>36-55</v>
      </c>
    </row>
    <row r="2400" spans="1:15" x14ac:dyDescent="0.25">
      <c r="A2400" t="s">
        <v>2440</v>
      </c>
      <c r="B2400" s="18">
        <v>24</v>
      </c>
      <c r="C2400" s="18" t="s">
        <v>26</v>
      </c>
      <c r="D2400" s="18" t="s">
        <v>15</v>
      </c>
      <c r="E2400">
        <v>14.8</v>
      </c>
      <c r="F2400" s="18">
        <v>28</v>
      </c>
      <c r="G2400" s="18" t="s">
        <v>69</v>
      </c>
      <c r="H2400" s="18" t="s">
        <v>45</v>
      </c>
      <c r="I2400">
        <v>8.99</v>
      </c>
      <c r="J2400">
        <v>0</v>
      </c>
      <c r="K2400" t="s">
        <v>36</v>
      </c>
      <c r="L2400">
        <v>5</v>
      </c>
      <c r="M2400">
        <v>0.51</v>
      </c>
      <c r="N2400" t="s">
        <v>29</v>
      </c>
      <c r="O2400" t="str">
        <f t="shared" si="37"/>
        <v>18-25</v>
      </c>
    </row>
    <row r="2401" spans="1:15" x14ac:dyDescent="0.25">
      <c r="A2401" t="s">
        <v>2441</v>
      </c>
      <c r="B2401" s="18">
        <v>30</v>
      </c>
      <c r="C2401" s="18" t="s">
        <v>26</v>
      </c>
      <c r="D2401" s="18" t="s">
        <v>15</v>
      </c>
      <c r="E2401">
        <v>4.3899999999999997</v>
      </c>
      <c r="F2401" s="18">
        <v>52</v>
      </c>
      <c r="G2401" s="18" t="s">
        <v>69</v>
      </c>
      <c r="H2401" s="18" t="s">
        <v>17</v>
      </c>
      <c r="I2401">
        <v>8.99</v>
      </c>
      <c r="J2401">
        <v>1</v>
      </c>
      <c r="K2401" t="s">
        <v>60</v>
      </c>
      <c r="L2401">
        <v>3</v>
      </c>
      <c r="M2401">
        <v>0.08</v>
      </c>
      <c r="N2401" t="s">
        <v>29</v>
      </c>
      <c r="O2401" t="str">
        <f t="shared" si="37"/>
        <v>26-35</v>
      </c>
    </row>
    <row r="2402" spans="1:15" x14ac:dyDescent="0.25">
      <c r="A2402" t="s">
        <v>2442</v>
      </c>
      <c r="B2402" s="18">
        <v>22</v>
      </c>
      <c r="C2402" s="18" t="s">
        <v>40</v>
      </c>
      <c r="D2402" s="18" t="s">
        <v>31</v>
      </c>
      <c r="E2402">
        <v>5.45</v>
      </c>
      <c r="F2402" s="18">
        <v>16</v>
      </c>
      <c r="G2402" s="18" t="s">
        <v>69</v>
      </c>
      <c r="H2402" s="18" t="s">
        <v>54</v>
      </c>
      <c r="I2402">
        <v>17.989999999999998</v>
      </c>
      <c r="J2402">
        <v>0</v>
      </c>
      <c r="K2402" t="s">
        <v>60</v>
      </c>
      <c r="L2402">
        <v>1</v>
      </c>
      <c r="M2402">
        <v>0.32</v>
      </c>
      <c r="N2402" t="s">
        <v>38</v>
      </c>
      <c r="O2402" t="str">
        <f t="shared" si="37"/>
        <v>18-25</v>
      </c>
    </row>
    <row r="2403" spans="1:15" x14ac:dyDescent="0.25">
      <c r="A2403" t="s">
        <v>2443</v>
      </c>
      <c r="B2403" s="18">
        <v>54</v>
      </c>
      <c r="C2403" s="18" t="s">
        <v>40</v>
      </c>
      <c r="D2403" s="18" t="s">
        <v>21</v>
      </c>
      <c r="E2403">
        <v>15.65</v>
      </c>
      <c r="F2403" s="18">
        <v>53</v>
      </c>
      <c r="G2403" s="18" t="s">
        <v>32</v>
      </c>
      <c r="H2403" s="18" t="s">
        <v>56</v>
      </c>
      <c r="I2403">
        <v>13.99</v>
      </c>
      <c r="J2403">
        <v>1</v>
      </c>
      <c r="K2403" t="s">
        <v>18</v>
      </c>
      <c r="L2403">
        <v>2</v>
      </c>
      <c r="M2403">
        <v>0.28999999999999998</v>
      </c>
      <c r="N2403" t="s">
        <v>24</v>
      </c>
      <c r="O2403" t="str">
        <f t="shared" si="37"/>
        <v>36-55</v>
      </c>
    </row>
    <row r="2404" spans="1:15" x14ac:dyDescent="0.25">
      <c r="A2404" t="s">
        <v>2444</v>
      </c>
      <c r="B2404" s="18">
        <v>68</v>
      </c>
      <c r="C2404" s="18" t="s">
        <v>14</v>
      </c>
      <c r="D2404" s="18" t="s">
        <v>21</v>
      </c>
      <c r="E2404">
        <v>5.33</v>
      </c>
      <c r="F2404" s="18">
        <v>26</v>
      </c>
      <c r="G2404" s="18" t="s">
        <v>69</v>
      </c>
      <c r="H2404" s="18" t="s">
        <v>45</v>
      </c>
      <c r="I2404">
        <v>13.99</v>
      </c>
      <c r="J2404">
        <v>0</v>
      </c>
      <c r="K2404" t="s">
        <v>28</v>
      </c>
      <c r="L2404">
        <v>5</v>
      </c>
      <c r="M2404">
        <v>0.2</v>
      </c>
      <c r="N2404" t="s">
        <v>29</v>
      </c>
      <c r="O2404" t="str">
        <f t="shared" si="37"/>
        <v>56-100</v>
      </c>
    </row>
    <row r="2405" spans="1:15" x14ac:dyDescent="0.25">
      <c r="A2405" t="s">
        <v>2445</v>
      </c>
      <c r="B2405" s="18">
        <v>51</v>
      </c>
      <c r="C2405" s="18" t="s">
        <v>26</v>
      </c>
      <c r="D2405" s="18" t="s">
        <v>21</v>
      </c>
      <c r="E2405">
        <v>5.79</v>
      </c>
      <c r="F2405" s="18">
        <v>47</v>
      </c>
      <c r="G2405" s="18" t="s">
        <v>48</v>
      </c>
      <c r="H2405" s="18" t="s">
        <v>23</v>
      </c>
      <c r="I2405">
        <v>13.99</v>
      </c>
      <c r="J2405">
        <v>1</v>
      </c>
      <c r="K2405" t="s">
        <v>36</v>
      </c>
      <c r="L2405">
        <v>2</v>
      </c>
      <c r="M2405">
        <v>0.12</v>
      </c>
      <c r="N2405" t="s">
        <v>51</v>
      </c>
      <c r="O2405" t="str">
        <f t="shared" si="37"/>
        <v>36-55</v>
      </c>
    </row>
    <row r="2406" spans="1:15" x14ac:dyDescent="0.25">
      <c r="A2406" t="s">
        <v>2446</v>
      </c>
      <c r="B2406" s="18">
        <v>68</v>
      </c>
      <c r="C2406" s="18" t="s">
        <v>26</v>
      </c>
      <c r="D2406" s="18" t="s">
        <v>21</v>
      </c>
      <c r="E2406">
        <v>14.65</v>
      </c>
      <c r="F2406" s="18">
        <v>11</v>
      </c>
      <c r="G2406" s="18" t="s">
        <v>32</v>
      </c>
      <c r="H2406" s="18" t="s">
        <v>56</v>
      </c>
      <c r="I2406">
        <v>13.99</v>
      </c>
      <c r="J2406">
        <v>0</v>
      </c>
      <c r="K2406" t="s">
        <v>36</v>
      </c>
      <c r="L2406">
        <v>5</v>
      </c>
      <c r="M2406">
        <v>1.22</v>
      </c>
      <c r="N2406" t="s">
        <v>24</v>
      </c>
      <c r="O2406" t="str">
        <f t="shared" si="37"/>
        <v>56-100</v>
      </c>
    </row>
    <row r="2407" spans="1:15" x14ac:dyDescent="0.25">
      <c r="A2407" t="s">
        <v>2447</v>
      </c>
      <c r="B2407" s="18">
        <v>58</v>
      </c>
      <c r="C2407" s="18" t="s">
        <v>14</v>
      </c>
      <c r="D2407" s="18" t="s">
        <v>21</v>
      </c>
      <c r="E2407">
        <v>0.37</v>
      </c>
      <c r="F2407" s="18">
        <v>60</v>
      </c>
      <c r="G2407" s="18" t="s">
        <v>22</v>
      </c>
      <c r="H2407" s="18" t="s">
        <v>56</v>
      </c>
      <c r="I2407">
        <v>13.99</v>
      </c>
      <c r="J2407">
        <v>1</v>
      </c>
      <c r="K2407" t="s">
        <v>36</v>
      </c>
      <c r="L2407">
        <v>5</v>
      </c>
      <c r="M2407">
        <v>0.01</v>
      </c>
      <c r="N2407" t="s">
        <v>51</v>
      </c>
      <c r="O2407" t="str">
        <f t="shared" si="37"/>
        <v>56-100</v>
      </c>
    </row>
    <row r="2408" spans="1:15" x14ac:dyDescent="0.25">
      <c r="A2408" t="s">
        <v>2448</v>
      </c>
      <c r="B2408" s="18">
        <v>32</v>
      </c>
      <c r="C2408" s="18" t="s">
        <v>26</v>
      </c>
      <c r="D2408" s="18" t="s">
        <v>15</v>
      </c>
      <c r="E2408">
        <v>9.14</v>
      </c>
      <c r="F2408" s="18">
        <v>51</v>
      </c>
      <c r="G2408" s="18" t="s">
        <v>69</v>
      </c>
      <c r="H2408" s="18" t="s">
        <v>23</v>
      </c>
      <c r="I2408">
        <v>8.99</v>
      </c>
      <c r="J2408">
        <v>1</v>
      </c>
      <c r="K2408" t="s">
        <v>36</v>
      </c>
      <c r="L2408">
        <v>2</v>
      </c>
      <c r="M2408">
        <v>0.18</v>
      </c>
      <c r="N2408" t="s">
        <v>38</v>
      </c>
      <c r="O2408" t="str">
        <f t="shared" si="37"/>
        <v>26-35</v>
      </c>
    </row>
    <row r="2409" spans="1:15" x14ac:dyDescent="0.25">
      <c r="A2409" t="s">
        <v>2449</v>
      </c>
      <c r="B2409" s="18">
        <v>59</v>
      </c>
      <c r="C2409" s="18" t="s">
        <v>40</v>
      </c>
      <c r="D2409" s="18" t="s">
        <v>15</v>
      </c>
      <c r="E2409">
        <v>25</v>
      </c>
      <c r="F2409" s="18">
        <v>44</v>
      </c>
      <c r="G2409" s="18" t="s">
        <v>27</v>
      </c>
      <c r="H2409" s="18" t="s">
        <v>56</v>
      </c>
      <c r="I2409">
        <v>8.99</v>
      </c>
      <c r="J2409">
        <v>0</v>
      </c>
      <c r="K2409" t="s">
        <v>28</v>
      </c>
      <c r="L2409">
        <v>4</v>
      </c>
      <c r="M2409">
        <v>0.56000000000000005</v>
      </c>
      <c r="N2409" t="s">
        <v>46</v>
      </c>
      <c r="O2409" t="str">
        <f t="shared" si="37"/>
        <v>56-100</v>
      </c>
    </row>
    <row r="2410" spans="1:15" x14ac:dyDescent="0.25">
      <c r="A2410" t="s">
        <v>2450</v>
      </c>
      <c r="B2410" s="18">
        <v>49</v>
      </c>
      <c r="C2410" s="18" t="s">
        <v>26</v>
      </c>
      <c r="D2410" s="18" t="s">
        <v>31</v>
      </c>
      <c r="E2410">
        <v>14.39</v>
      </c>
      <c r="F2410" s="18">
        <v>48</v>
      </c>
      <c r="G2410" s="18" t="s">
        <v>27</v>
      </c>
      <c r="H2410" s="18" t="s">
        <v>54</v>
      </c>
      <c r="I2410">
        <v>17.989999999999998</v>
      </c>
      <c r="J2410">
        <v>1</v>
      </c>
      <c r="K2410" t="s">
        <v>18</v>
      </c>
      <c r="L2410">
        <v>1</v>
      </c>
      <c r="M2410">
        <v>0.28999999999999998</v>
      </c>
      <c r="N2410" t="s">
        <v>19</v>
      </c>
      <c r="O2410" t="str">
        <f t="shared" si="37"/>
        <v>36-55</v>
      </c>
    </row>
    <row r="2411" spans="1:15" x14ac:dyDescent="0.25">
      <c r="A2411" t="s">
        <v>2451</v>
      </c>
      <c r="B2411" s="18">
        <v>29</v>
      </c>
      <c r="C2411" s="18" t="s">
        <v>40</v>
      </c>
      <c r="D2411" s="18" t="s">
        <v>31</v>
      </c>
      <c r="E2411">
        <v>0.69</v>
      </c>
      <c r="F2411" s="18">
        <v>41</v>
      </c>
      <c r="G2411" s="18" t="s">
        <v>32</v>
      </c>
      <c r="H2411" s="18" t="s">
        <v>56</v>
      </c>
      <c r="I2411">
        <v>17.989999999999998</v>
      </c>
      <c r="J2411">
        <v>1</v>
      </c>
      <c r="K2411" t="s">
        <v>36</v>
      </c>
      <c r="L2411">
        <v>5</v>
      </c>
      <c r="M2411">
        <v>0.02</v>
      </c>
      <c r="N2411" t="s">
        <v>19</v>
      </c>
      <c r="O2411" t="str">
        <f t="shared" si="37"/>
        <v>26-35</v>
      </c>
    </row>
    <row r="2412" spans="1:15" x14ac:dyDescent="0.25">
      <c r="A2412" t="s">
        <v>2452</v>
      </c>
      <c r="B2412" s="18">
        <v>53</v>
      </c>
      <c r="C2412" s="18" t="s">
        <v>26</v>
      </c>
      <c r="D2412" s="18" t="s">
        <v>15</v>
      </c>
      <c r="E2412">
        <v>10.96</v>
      </c>
      <c r="F2412" s="18">
        <v>15</v>
      </c>
      <c r="G2412" s="18" t="s">
        <v>48</v>
      </c>
      <c r="H2412" s="18" t="s">
        <v>17</v>
      </c>
      <c r="I2412">
        <v>8.99</v>
      </c>
      <c r="J2412">
        <v>0</v>
      </c>
      <c r="K2412" t="s">
        <v>42</v>
      </c>
      <c r="L2412">
        <v>2</v>
      </c>
      <c r="M2412">
        <v>0.69</v>
      </c>
      <c r="N2412" t="s">
        <v>46</v>
      </c>
      <c r="O2412" t="str">
        <f t="shared" si="37"/>
        <v>36-55</v>
      </c>
    </row>
    <row r="2413" spans="1:15" x14ac:dyDescent="0.25">
      <c r="A2413" t="s">
        <v>2453</v>
      </c>
      <c r="B2413" s="18">
        <v>56</v>
      </c>
      <c r="C2413" s="18" t="s">
        <v>40</v>
      </c>
      <c r="D2413" s="18" t="s">
        <v>15</v>
      </c>
      <c r="E2413">
        <v>14.36</v>
      </c>
      <c r="F2413" s="18">
        <v>21</v>
      </c>
      <c r="G2413" s="18" t="s">
        <v>48</v>
      </c>
      <c r="H2413" s="18" t="s">
        <v>56</v>
      </c>
      <c r="I2413">
        <v>8.99</v>
      </c>
      <c r="J2413">
        <v>0</v>
      </c>
      <c r="K2413" t="s">
        <v>28</v>
      </c>
      <c r="L2413">
        <v>1</v>
      </c>
      <c r="M2413">
        <v>0.65</v>
      </c>
      <c r="N2413" t="s">
        <v>38</v>
      </c>
      <c r="O2413" t="str">
        <f t="shared" si="37"/>
        <v>56-100</v>
      </c>
    </row>
    <row r="2414" spans="1:15" x14ac:dyDescent="0.25">
      <c r="A2414" t="s">
        <v>2454</v>
      </c>
      <c r="B2414" s="18">
        <v>56</v>
      </c>
      <c r="C2414" s="18" t="s">
        <v>40</v>
      </c>
      <c r="D2414" s="18" t="s">
        <v>15</v>
      </c>
      <c r="E2414">
        <v>3.26</v>
      </c>
      <c r="F2414" s="18">
        <v>20</v>
      </c>
      <c r="G2414" s="18" t="s">
        <v>69</v>
      </c>
      <c r="H2414" s="18" t="s">
        <v>45</v>
      </c>
      <c r="I2414">
        <v>8.99</v>
      </c>
      <c r="J2414">
        <v>1</v>
      </c>
      <c r="K2414" t="s">
        <v>42</v>
      </c>
      <c r="L2414">
        <v>3</v>
      </c>
      <c r="M2414">
        <v>0.16</v>
      </c>
      <c r="N2414" t="s">
        <v>46</v>
      </c>
      <c r="O2414" t="str">
        <f t="shared" si="37"/>
        <v>56-100</v>
      </c>
    </row>
    <row r="2415" spans="1:15" x14ac:dyDescent="0.25">
      <c r="A2415" t="s">
        <v>2455</v>
      </c>
      <c r="B2415" s="18">
        <v>68</v>
      </c>
      <c r="C2415" s="18" t="s">
        <v>40</v>
      </c>
      <c r="D2415" s="18" t="s">
        <v>21</v>
      </c>
      <c r="E2415">
        <v>24.08</v>
      </c>
      <c r="F2415" s="18">
        <v>58</v>
      </c>
      <c r="G2415" s="18" t="s">
        <v>48</v>
      </c>
      <c r="H2415" s="18" t="s">
        <v>45</v>
      </c>
      <c r="I2415">
        <v>13.99</v>
      </c>
      <c r="J2415">
        <v>0</v>
      </c>
      <c r="K2415" t="s">
        <v>18</v>
      </c>
      <c r="L2415">
        <v>2</v>
      </c>
      <c r="M2415">
        <v>0.41</v>
      </c>
      <c r="N2415" t="s">
        <v>46</v>
      </c>
      <c r="O2415" t="str">
        <f t="shared" si="37"/>
        <v>56-100</v>
      </c>
    </row>
    <row r="2416" spans="1:15" x14ac:dyDescent="0.25">
      <c r="A2416" t="s">
        <v>2456</v>
      </c>
      <c r="B2416" s="18">
        <v>62</v>
      </c>
      <c r="C2416" s="18" t="s">
        <v>14</v>
      </c>
      <c r="D2416" s="18" t="s">
        <v>31</v>
      </c>
      <c r="E2416">
        <v>7.68</v>
      </c>
      <c r="F2416" s="18">
        <v>56</v>
      </c>
      <c r="G2416" s="18" t="s">
        <v>22</v>
      </c>
      <c r="H2416" s="18" t="s">
        <v>45</v>
      </c>
      <c r="I2416">
        <v>17.989999999999998</v>
      </c>
      <c r="J2416">
        <v>1</v>
      </c>
      <c r="K2416" t="s">
        <v>42</v>
      </c>
      <c r="L2416">
        <v>2</v>
      </c>
      <c r="M2416">
        <v>0.13</v>
      </c>
      <c r="N2416" t="s">
        <v>33</v>
      </c>
      <c r="O2416" t="str">
        <f t="shared" si="37"/>
        <v>56-100</v>
      </c>
    </row>
    <row r="2417" spans="1:15" x14ac:dyDescent="0.25">
      <c r="A2417" t="s">
        <v>2457</v>
      </c>
      <c r="B2417" s="18">
        <v>26</v>
      </c>
      <c r="C2417" s="18" t="s">
        <v>40</v>
      </c>
      <c r="D2417" s="18" t="s">
        <v>21</v>
      </c>
      <c r="E2417">
        <v>67.5</v>
      </c>
      <c r="F2417" s="18">
        <v>29</v>
      </c>
      <c r="G2417" s="18" t="s">
        <v>48</v>
      </c>
      <c r="H2417" s="18" t="s">
        <v>23</v>
      </c>
      <c r="I2417">
        <v>13.99</v>
      </c>
      <c r="J2417">
        <v>0</v>
      </c>
      <c r="K2417" t="s">
        <v>42</v>
      </c>
      <c r="L2417">
        <v>4</v>
      </c>
      <c r="M2417">
        <v>2.25</v>
      </c>
      <c r="N2417" t="s">
        <v>38</v>
      </c>
      <c r="O2417" t="str">
        <f t="shared" si="37"/>
        <v>26-35</v>
      </c>
    </row>
    <row r="2418" spans="1:15" x14ac:dyDescent="0.25">
      <c r="A2418" t="s">
        <v>2458</v>
      </c>
      <c r="B2418" s="18">
        <v>26</v>
      </c>
      <c r="C2418" s="18" t="s">
        <v>14</v>
      </c>
      <c r="D2418" s="18" t="s">
        <v>21</v>
      </c>
      <c r="E2418">
        <v>4.3099999999999996</v>
      </c>
      <c r="F2418" s="18">
        <v>13</v>
      </c>
      <c r="G2418" s="18" t="s">
        <v>48</v>
      </c>
      <c r="H2418" s="18" t="s">
        <v>23</v>
      </c>
      <c r="I2418">
        <v>13.99</v>
      </c>
      <c r="J2418">
        <v>1</v>
      </c>
      <c r="K2418" t="s">
        <v>36</v>
      </c>
      <c r="L2418">
        <v>1</v>
      </c>
      <c r="M2418">
        <v>0.31</v>
      </c>
      <c r="N2418" t="s">
        <v>46</v>
      </c>
      <c r="O2418" t="str">
        <f t="shared" si="37"/>
        <v>26-35</v>
      </c>
    </row>
    <row r="2419" spans="1:15" x14ac:dyDescent="0.25">
      <c r="A2419" t="s">
        <v>2459</v>
      </c>
      <c r="B2419" s="18">
        <v>40</v>
      </c>
      <c r="C2419" s="18" t="s">
        <v>26</v>
      </c>
      <c r="D2419" s="18" t="s">
        <v>15</v>
      </c>
      <c r="E2419">
        <v>12.67</v>
      </c>
      <c r="F2419" s="18">
        <v>44</v>
      </c>
      <c r="G2419" s="18" t="s">
        <v>22</v>
      </c>
      <c r="H2419" s="18" t="s">
        <v>45</v>
      </c>
      <c r="I2419">
        <v>8.99</v>
      </c>
      <c r="J2419">
        <v>1</v>
      </c>
      <c r="K2419" t="s">
        <v>60</v>
      </c>
      <c r="L2419">
        <v>1</v>
      </c>
      <c r="M2419">
        <v>0.28000000000000003</v>
      </c>
      <c r="N2419" t="s">
        <v>46</v>
      </c>
      <c r="O2419" t="str">
        <f t="shared" si="37"/>
        <v>36-55</v>
      </c>
    </row>
    <row r="2420" spans="1:15" x14ac:dyDescent="0.25">
      <c r="A2420" t="s">
        <v>2460</v>
      </c>
      <c r="B2420" s="18">
        <v>52</v>
      </c>
      <c r="C2420" s="18" t="s">
        <v>40</v>
      </c>
      <c r="D2420" s="18" t="s">
        <v>21</v>
      </c>
      <c r="E2420">
        <v>5.03</v>
      </c>
      <c r="F2420" s="18">
        <v>4</v>
      </c>
      <c r="G2420" s="18" t="s">
        <v>22</v>
      </c>
      <c r="H2420" s="18" t="s">
        <v>54</v>
      </c>
      <c r="I2420">
        <v>13.99</v>
      </c>
      <c r="J2420">
        <v>0</v>
      </c>
      <c r="K2420" t="s">
        <v>36</v>
      </c>
      <c r="L2420">
        <v>5</v>
      </c>
      <c r="M2420">
        <v>1.01</v>
      </c>
      <c r="N2420" t="s">
        <v>24</v>
      </c>
      <c r="O2420" t="str">
        <f t="shared" si="37"/>
        <v>36-55</v>
      </c>
    </row>
    <row r="2421" spans="1:15" x14ac:dyDescent="0.25">
      <c r="A2421" t="s">
        <v>2461</v>
      </c>
      <c r="B2421" s="18">
        <v>37</v>
      </c>
      <c r="C2421" s="18" t="s">
        <v>26</v>
      </c>
      <c r="D2421" s="18" t="s">
        <v>15</v>
      </c>
      <c r="E2421">
        <v>25.43</v>
      </c>
      <c r="F2421" s="18">
        <v>5</v>
      </c>
      <c r="G2421" s="18" t="s">
        <v>16</v>
      </c>
      <c r="H2421" s="18" t="s">
        <v>54</v>
      </c>
      <c r="I2421">
        <v>8.99</v>
      </c>
      <c r="J2421">
        <v>0</v>
      </c>
      <c r="K2421" t="s">
        <v>18</v>
      </c>
      <c r="L2421">
        <v>4</v>
      </c>
      <c r="M2421">
        <v>4.24</v>
      </c>
      <c r="N2421" t="s">
        <v>33</v>
      </c>
      <c r="O2421" t="str">
        <f t="shared" si="37"/>
        <v>36-55</v>
      </c>
    </row>
    <row r="2422" spans="1:15" x14ac:dyDescent="0.25">
      <c r="A2422" t="s">
        <v>2462</v>
      </c>
      <c r="B2422" s="18">
        <v>24</v>
      </c>
      <c r="C2422" s="18" t="s">
        <v>26</v>
      </c>
      <c r="D2422" s="18" t="s">
        <v>15</v>
      </c>
      <c r="E2422">
        <v>5.59</v>
      </c>
      <c r="F2422" s="18">
        <v>0</v>
      </c>
      <c r="G2422" s="18" t="s">
        <v>69</v>
      </c>
      <c r="H2422" s="18" t="s">
        <v>56</v>
      </c>
      <c r="I2422">
        <v>8.99</v>
      </c>
      <c r="J2422">
        <v>0</v>
      </c>
      <c r="K2422" t="s">
        <v>28</v>
      </c>
      <c r="L2422">
        <v>5</v>
      </c>
      <c r="M2422">
        <v>5.59</v>
      </c>
      <c r="N2422" t="s">
        <v>51</v>
      </c>
      <c r="O2422" t="str">
        <f t="shared" si="37"/>
        <v>18-25</v>
      </c>
    </row>
    <row r="2423" spans="1:15" x14ac:dyDescent="0.25">
      <c r="A2423" t="s">
        <v>2463</v>
      </c>
      <c r="B2423" s="18">
        <v>19</v>
      </c>
      <c r="C2423" s="18" t="s">
        <v>40</v>
      </c>
      <c r="D2423" s="18" t="s">
        <v>31</v>
      </c>
      <c r="E2423">
        <v>11.32</v>
      </c>
      <c r="F2423" s="18">
        <v>31</v>
      </c>
      <c r="G2423" s="18" t="s">
        <v>27</v>
      </c>
      <c r="H2423" s="18" t="s">
        <v>54</v>
      </c>
      <c r="I2423">
        <v>17.989999999999998</v>
      </c>
      <c r="J2423">
        <v>0</v>
      </c>
      <c r="K2423" t="s">
        <v>36</v>
      </c>
      <c r="L2423">
        <v>4</v>
      </c>
      <c r="M2423">
        <v>0.35</v>
      </c>
      <c r="N2423" t="s">
        <v>19</v>
      </c>
      <c r="O2423" t="str">
        <f t="shared" si="37"/>
        <v>18-25</v>
      </c>
    </row>
    <row r="2424" spans="1:15" x14ac:dyDescent="0.25">
      <c r="A2424" t="s">
        <v>2464</v>
      </c>
      <c r="B2424" s="18">
        <v>69</v>
      </c>
      <c r="C2424" s="18" t="s">
        <v>40</v>
      </c>
      <c r="D2424" s="18" t="s">
        <v>15</v>
      </c>
      <c r="E2424">
        <v>1.1299999999999999</v>
      </c>
      <c r="F2424" s="18">
        <v>24</v>
      </c>
      <c r="G2424" s="18" t="s">
        <v>16</v>
      </c>
      <c r="H2424" s="18" t="s">
        <v>56</v>
      </c>
      <c r="I2424">
        <v>8.99</v>
      </c>
      <c r="J2424">
        <v>1</v>
      </c>
      <c r="K2424" t="s">
        <v>60</v>
      </c>
      <c r="L2424">
        <v>3</v>
      </c>
      <c r="M2424">
        <v>0.05</v>
      </c>
      <c r="N2424" t="s">
        <v>38</v>
      </c>
      <c r="O2424" t="str">
        <f t="shared" si="37"/>
        <v>56-100</v>
      </c>
    </row>
    <row r="2425" spans="1:15" x14ac:dyDescent="0.25">
      <c r="A2425" t="s">
        <v>2465</v>
      </c>
      <c r="B2425" s="18">
        <v>40</v>
      </c>
      <c r="C2425" s="18" t="s">
        <v>26</v>
      </c>
      <c r="D2425" s="18" t="s">
        <v>21</v>
      </c>
      <c r="E2425">
        <v>30.74</v>
      </c>
      <c r="F2425" s="18">
        <v>55</v>
      </c>
      <c r="G2425" s="18" t="s">
        <v>32</v>
      </c>
      <c r="H2425" s="18" t="s">
        <v>56</v>
      </c>
      <c r="I2425">
        <v>13.99</v>
      </c>
      <c r="J2425">
        <v>0</v>
      </c>
      <c r="K2425" t="s">
        <v>28</v>
      </c>
      <c r="L2425">
        <v>3</v>
      </c>
      <c r="M2425">
        <v>0.55000000000000004</v>
      </c>
      <c r="N2425" t="s">
        <v>29</v>
      </c>
      <c r="O2425" t="str">
        <f t="shared" si="37"/>
        <v>36-55</v>
      </c>
    </row>
    <row r="2426" spans="1:15" x14ac:dyDescent="0.25">
      <c r="A2426" t="s">
        <v>2466</v>
      </c>
      <c r="B2426" s="18">
        <v>39</v>
      </c>
      <c r="C2426" s="18" t="s">
        <v>14</v>
      </c>
      <c r="D2426" s="18" t="s">
        <v>15</v>
      </c>
      <c r="E2426">
        <v>16.77</v>
      </c>
      <c r="F2426" s="18">
        <v>48</v>
      </c>
      <c r="G2426" s="18" t="s">
        <v>48</v>
      </c>
      <c r="H2426" s="18" t="s">
        <v>45</v>
      </c>
      <c r="I2426">
        <v>8.99</v>
      </c>
      <c r="J2426">
        <v>1</v>
      </c>
      <c r="K2426" t="s">
        <v>60</v>
      </c>
      <c r="L2426">
        <v>1</v>
      </c>
      <c r="M2426">
        <v>0.34</v>
      </c>
      <c r="N2426" t="s">
        <v>38</v>
      </c>
      <c r="O2426" t="str">
        <f t="shared" si="37"/>
        <v>36-55</v>
      </c>
    </row>
    <row r="2427" spans="1:15" x14ac:dyDescent="0.25">
      <c r="A2427" t="s">
        <v>2467</v>
      </c>
      <c r="B2427" s="18">
        <v>51</v>
      </c>
      <c r="C2427" s="18" t="s">
        <v>14</v>
      </c>
      <c r="D2427" s="18" t="s">
        <v>15</v>
      </c>
      <c r="E2427">
        <v>51.43</v>
      </c>
      <c r="F2427" s="18">
        <v>34</v>
      </c>
      <c r="G2427" s="18" t="s">
        <v>48</v>
      </c>
      <c r="H2427" s="18" t="s">
        <v>56</v>
      </c>
      <c r="I2427">
        <v>8.99</v>
      </c>
      <c r="J2427">
        <v>0</v>
      </c>
      <c r="K2427" t="s">
        <v>18</v>
      </c>
      <c r="L2427">
        <v>5</v>
      </c>
      <c r="M2427">
        <v>1.47</v>
      </c>
      <c r="N2427" t="s">
        <v>33</v>
      </c>
      <c r="O2427" t="str">
        <f t="shared" si="37"/>
        <v>36-55</v>
      </c>
    </row>
    <row r="2428" spans="1:15" x14ac:dyDescent="0.25">
      <c r="A2428" t="s">
        <v>2468</v>
      </c>
      <c r="B2428" s="18">
        <v>52</v>
      </c>
      <c r="C2428" s="18" t="s">
        <v>40</v>
      </c>
      <c r="D2428" s="18" t="s">
        <v>21</v>
      </c>
      <c r="E2428">
        <v>21.89</v>
      </c>
      <c r="F2428" s="18">
        <v>3</v>
      </c>
      <c r="G2428" s="18" t="s">
        <v>22</v>
      </c>
      <c r="H2428" s="18" t="s">
        <v>23</v>
      </c>
      <c r="I2428">
        <v>13.99</v>
      </c>
      <c r="J2428">
        <v>0</v>
      </c>
      <c r="K2428" t="s">
        <v>42</v>
      </c>
      <c r="L2428">
        <v>1</v>
      </c>
      <c r="M2428">
        <v>5.47</v>
      </c>
      <c r="N2428" t="s">
        <v>33</v>
      </c>
      <c r="O2428" t="str">
        <f t="shared" si="37"/>
        <v>36-55</v>
      </c>
    </row>
    <row r="2429" spans="1:15" x14ac:dyDescent="0.25">
      <c r="A2429" t="s">
        <v>2469</v>
      </c>
      <c r="B2429" s="18">
        <v>70</v>
      </c>
      <c r="C2429" s="18" t="s">
        <v>14</v>
      </c>
      <c r="D2429" s="18" t="s">
        <v>31</v>
      </c>
      <c r="E2429">
        <v>8.68</v>
      </c>
      <c r="F2429" s="18">
        <v>41</v>
      </c>
      <c r="G2429" s="18" t="s">
        <v>48</v>
      </c>
      <c r="H2429" s="18" t="s">
        <v>54</v>
      </c>
      <c r="I2429">
        <v>17.989999999999998</v>
      </c>
      <c r="J2429">
        <v>1</v>
      </c>
      <c r="K2429" t="s">
        <v>42</v>
      </c>
      <c r="L2429">
        <v>1</v>
      </c>
      <c r="M2429">
        <v>0.21</v>
      </c>
      <c r="N2429" t="s">
        <v>33</v>
      </c>
      <c r="O2429" t="str">
        <f t="shared" si="37"/>
        <v>56-100</v>
      </c>
    </row>
    <row r="2430" spans="1:15" x14ac:dyDescent="0.25">
      <c r="A2430" t="s">
        <v>2470</v>
      </c>
      <c r="B2430" s="18">
        <v>70</v>
      </c>
      <c r="C2430" s="18" t="s">
        <v>14</v>
      </c>
      <c r="D2430" s="18" t="s">
        <v>21</v>
      </c>
      <c r="E2430">
        <v>20.329999999999998</v>
      </c>
      <c r="F2430" s="18">
        <v>42</v>
      </c>
      <c r="G2430" s="18" t="s">
        <v>22</v>
      </c>
      <c r="H2430" s="18" t="s">
        <v>23</v>
      </c>
      <c r="I2430">
        <v>13.99</v>
      </c>
      <c r="J2430">
        <v>0</v>
      </c>
      <c r="K2430" t="s">
        <v>28</v>
      </c>
      <c r="L2430">
        <v>4</v>
      </c>
      <c r="M2430">
        <v>0.47</v>
      </c>
      <c r="N2430" t="s">
        <v>51</v>
      </c>
      <c r="O2430" t="str">
        <f t="shared" si="37"/>
        <v>56-100</v>
      </c>
    </row>
    <row r="2431" spans="1:15" x14ac:dyDescent="0.25">
      <c r="A2431" t="s">
        <v>2471</v>
      </c>
      <c r="B2431" s="18">
        <v>68</v>
      </c>
      <c r="C2431" s="18" t="s">
        <v>40</v>
      </c>
      <c r="D2431" s="18" t="s">
        <v>31</v>
      </c>
      <c r="E2431">
        <v>19.91</v>
      </c>
      <c r="F2431" s="18">
        <v>54</v>
      </c>
      <c r="G2431" s="18" t="s">
        <v>22</v>
      </c>
      <c r="H2431" s="18" t="s">
        <v>23</v>
      </c>
      <c r="I2431">
        <v>17.989999999999998</v>
      </c>
      <c r="J2431">
        <v>1</v>
      </c>
      <c r="K2431" t="s">
        <v>18</v>
      </c>
      <c r="L2431">
        <v>3</v>
      </c>
      <c r="M2431">
        <v>0.36</v>
      </c>
      <c r="N2431" t="s">
        <v>33</v>
      </c>
      <c r="O2431" t="str">
        <f t="shared" si="37"/>
        <v>56-100</v>
      </c>
    </row>
    <row r="2432" spans="1:15" x14ac:dyDescent="0.25">
      <c r="A2432" t="s">
        <v>2472</v>
      </c>
      <c r="B2432" s="18">
        <v>32</v>
      </c>
      <c r="C2432" s="18" t="s">
        <v>14</v>
      </c>
      <c r="D2432" s="18" t="s">
        <v>21</v>
      </c>
      <c r="E2432">
        <v>17.48</v>
      </c>
      <c r="F2432" s="18">
        <v>4</v>
      </c>
      <c r="G2432" s="18" t="s">
        <v>69</v>
      </c>
      <c r="H2432" s="18" t="s">
        <v>45</v>
      </c>
      <c r="I2432">
        <v>13.99</v>
      </c>
      <c r="J2432">
        <v>0</v>
      </c>
      <c r="K2432" t="s">
        <v>28</v>
      </c>
      <c r="L2432">
        <v>4</v>
      </c>
      <c r="M2432">
        <v>3.5</v>
      </c>
      <c r="N2432" t="s">
        <v>33</v>
      </c>
      <c r="O2432" t="str">
        <f t="shared" si="37"/>
        <v>26-35</v>
      </c>
    </row>
    <row r="2433" spans="1:15" x14ac:dyDescent="0.25">
      <c r="A2433" t="s">
        <v>2473</v>
      </c>
      <c r="B2433" s="18">
        <v>43</v>
      </c>
      <c r="C2433" s="18" t="s">
        <v>26</v>
      </c>
      <c r="D2433" s="18" t="s">
        <v>15</v>
      </c>
      <c r="E2433">
        <v>17.899999999999999</v>
      </c>
      <c r="F2433" s="18">
        <v>48</v>
      </c>
      <c r="G2433" s="18" t="s">
        <v>27</v>
      </c>
      <c r="H2433" s="18" t="s">
        <v>54</v>
      </c>
      <c r="I2433">
        <v>8.99</v>
      </c>
      <c r="J2433">
        <v>1</v>
      </c>
      <c r="K2433" t="s">
        <v>28</v>
      </c>
      <c r="L2433">
        <v>2</v>
      </c>
      <c r="M2433">
        <v>0.37</v>
      </c>
      <c r="N2433" t="s">
        <v>51</v>
      </c>
      <c r="O2433" t="str">
        <f t="shared" si="37"/>
        <v>36-55</v>
      </c>
    </row>
    <row r="2434" spans="1:15" x14ac:dyDescent="0.25">
      <c r="A2434" t="s">
        <v>2474</v>
      </c>
      <c r="B2434" s="18">
        <v>28</v>
      </c>
      <c r="C2434" s="18" t="s">
        <v>14</v>
      </c>
      <c r="D2434" s="18" t="s">
        <v>21</v>
      </c>
      <c r="E2434">
        <v>50.73</v>
      </c>
      <c r="F2434" s="18">
        <v>12</v>
      </c>
      <c r="G2434" s="18" t="s">
        <v>69</v>
      </c>
      <c r="H2434" s="18" t="s">
        <v>54</v>
      </c>
      <c r="I2434">
        <v>13.99</v>
      </c>
      <c r="J2434">
        <v>0</v>
      </c>
      <c r="K2434" t="s">
        <v>60</v>
      </c>
      <c r="L2434">
        <v>4</v>
      </c>
      <c r="M2434">
        <v>3.9</v>
      </c>
      <c r="N2434" t="s">
        <v>51</v>
      </c>
      <c r="O2434" t="str">
        <f t="shared" ref="O2434:O2497" si="38">IF(B2434&lt;=25,"18-25",IF(B2434&lt;=35,"26-35",IF(B2434&lt;=55,"36-55",IF(B2434&gt;=56,"56-100"))))</f>
        <v>26-35</v>
      </c>
    </row>
    <row r="2435" spans="1:15" x14ac:dyDescent="0.25">
      <c r="A2435" t="s">
        <v>2475</v>
      </c>
      <c r="B2435" s="18">
        <v>41</v>
      </c>
      <c r="C2435" s="18" t="s">
        <v>40</v>
      </c>
      <c r="D2435" s="18" t="s">
        <v>31</v>
      </c>
      <c r="E2435">
        <v>60.32</v>
      </c>
      <c r="F2435" s="18">
        <v>25</v>
      </c>
      <c r="G2435" s="18" t="s">
        <v>27</v>
      </c>
      <c r="H2435" s="18" t="s">
        <v>17</v>
      </c>
      <c r="I2435">
        <v>17.989999999999998</v>
      </c>
      <c r="J2435">
        <v>0</v>
      </c>
      <c r="K2435" t="s">
        <v>42</v>
      </c>
      <c r="L2435">
        <v>5</v>
      </c>
      <c r="M2435">
        <v>2.3199999999999998</v>
      </c>
      <c r="N2435" t="s">
        <v>46</v>
      </c>
      <c r="O2435" t="str">
        <f t="shared" si="38"/>
        <v>36-55</v>
      </c>
    </row>
    <row r="2436" spans="1:15" x14ac:dyDescent="0.25">
      <c r="A2436" t="s">
        <v>2476</v>
      </c>
      <c r="B2436" s="18">
        <v>50</v>
      </c>
      <c r="C2436" s="18" t="s">
        <v>14</v>
      </c>
      <c r="D2436" s="18" t="s">
        <v>15</v>
      </c>
      <c r="E2436">
        <v>6.53</v>
      </c>
      <c r="F2436" s="18">
        <v>19</v>
      </c>
      <c r="G2436" s="18" t="s">
        <v>22</v>
      </c>
      <c r="H2436" s="18" t="s">
        <v>23</v>
      </c>
      <c r="I2436">
        <v>8.99</v>
      </c>
      <c r="J2436">
        <v>0</v>
      </c>
      <c r="K2436" t="s">
        <v>28</v>
      </c>
      <c r="L2436">
        <v>5</v>
      </c>
      <c r="M2436">
        <v>0.33</v>
      </c>
      <c r="N2436" t="s">
        <v>24</v>
      </c>
      <c r="O2436" t="str">
        <f t="shared" si="38"/>
        <v>36-55</v>
      </c>
    </row>
    <row r="2437" spans="1:15" x14ac:dyDescent="0.25">
      <c r="A2437" s="1" t="s">
        <v>2477</v>
      </c>
      <c r="B2437" s="18">
        <v>59</v>
      </c>
      <c r="C2437" s="18" t="s">
        <v>26</v>
      </c>
      <c r="D2437" s="18" t="s">
        <v>31</v>
      </c>
      <c r="E2437">
        <v>23.31</v>
      </c>
      <c r="F2437" s="18">
        <v>50</v>
      </c>
      <c r="G2437" s="18" t="s">
        <v>48</v>
      </c>
      <c r="H2437" s="18" t="s">
        <v>17</v>
      </c>
      <c r="I2437">
        <v>17.989999999999998</v>
      </c>
      <c r="J2437">
        <v>0</v>
      </c>
      <c r="K2437" t="s">
        <v>18</v>
      </c>
      <c r="L2437">
        <v>3</v>
      </c>
      <c r="M2437">
        <v>0.46</v>
      </c>
      <c r="N2437" t="s">
        <v>46</v>
      </c>
      <c r="O2437" t="str">
        <f t="shared" si="38"/>
        <v>56-100</v>
      </c>
    </row>
    <row r="2438" spans="1:15" x14ac:dyDescent="0.25">
      <c r="A2438" t="s">
        <v>2478</v>
      </c>
      <c r="B2438" s="18">
        <v>51</v>
      </c>
      <c r="C2438" s="18" t="s">
        <v>14</v>
      </c>
      <c r="D2438" s="18" t="s">
        <v>31</v>
      </c>
      <c r="E2438">
        <v>10.47</v>
      </c>
      <c r="F2438" s="18">
        <v>22</v>
      </c>
      <c r="G2438" s="18" t="s">
        <v>48</v>
      </c>
      <c r="H2438" s="18" t="s">
        <v>56</v>
      </c>
      <c r="I2438">
        <v>17.989999999999998</v>
      </c>
      <c r="J2438">
        <v>0</v>
      </c>
      <c r="K2438" t="s">
        <v>60</v>
      </c>
      <c r="L2438">
        <v>2</v>
      </c>
      <c r="M2438">
        <v>0.46</v>
      </c>
      <c r="N2438" t="s">
        <v>33</v>
      </c>
      <c r="O2438" t="str">
        <f t="shared" si="38"/>
        <v>36-55</v>
      </c>
    </row>
    <row r="2439" spans="1:15" x14ac:dyDescent="0.25">
      <c r="A2439" t="s">
        <v>2479</v>
      </c>
      <c r="B2439" s="18">
        <v>19</v>
      </c>
      <c r="C2439" s="18" t="s">
        <v>40</v>
      </c>
      <c r="D2439" s="18" t="s">
        <v>31</v>
      </c>
      <c r="E2439">
        <v>5.34</v>
      </c>
      <c r="F2439" s="18">
        <v>3</v>
      </c>
      <c r="G2439" s="18" t="s">
        <v>69</v>
      </c>
      <c r="H2439" s="18" t="s">
        <v>56</v>
      </c>
      <c r="I2439">
        <v>17.989999999999998</v>
      </c>
      <c r="J2439">
        <v>0</v>
      </c>
      <c r="K2439" t="s">
        <v>36</v>
      </c>
      <c r="L2439">
        <v>1</v>
      </c>
      <c r="M2439">
        <v>1.33</v>
      </c>
      <c r="N2439" t="s">
        <v>19</v>
      </c>
      <c r="O2439" t="str">
        <f t="shared" si="38"/>
        <v>18-25</v>
      </c>
    </row>
    <row r="2440" spans="1:15" x14ac:dyDescent="0.25">
      <c r="A2440" t="s">
        <v>2480</v>
      </c>
      <c r="B2440" s="18">
        <v>25</v>
      </c>
      <c r="C2440" s="18" t="s">
        <v>14</v>
      </c>
      <c r="D2440" s="18" t="s">
        <v>21</v>
      </c>
      <c r="E2440">
        <v>5.36</v>
      </c>
      <c r="F2440" s="18">
        <v>23</v>
      </c>
      <c r="G2440" s="18" t="s">
        <v>16</v>
      </c>
      <c r="H2440" s="18" t="s">
        <v>23</v>
      </c>
      <c r="I2440">
        <v>13.99</v>
      </c>
      <c r="J2440">
        <v>0</v>
      </c>
      <c r="K2440" t="s">
        <v>28</v>
      </c>
      <c r="L2440">
        <v>4</v>
      </c>
      <c r="M2440">
        <v>0.22</v>
      </c>
      <c r="N2440" t="s">
        <v>46</v>
      </c>
      <c r="O2440" t="str">
        <f t="shared" si="38"/>
        <v>18-25</v>
      </c>
    </row>
    <row r="2441" spans="1:15" x14ac:dyDescent="0.25">
      <c r="A2441" t="s">
        <v>2481</v>
      </c>
      <c r="B2441" s="18">
        <v>61</v>
      </c>
      <c r="C2441" s="18" t="s">
        <v>14</v>
      </c>
      <c r="D2441" s="18" t="s">
        <v>21</v>
      </c>
      <c r="E2441">
        <v>19.489999999999998</v>
      </c>
      <c r="F2441" s="18">
        <v>9</v>
      </c>
      <c r="G2441" s="18" t="s">
        <v>27</v>
      </c>
      <c r="H2441" s="18" t="s">
        <v>17</v>
      </c>
      <c r="I2441">
        <v>13.99</v>
      </c>
      <c r="J2441">
        <v>0</v>
      </c>
      <c r="K2441" t="s">
        <v>42</v>
      </c>
      <c r="L2441">
        <v>1</v>
      </c>
      <c r="M2441">
        <v>1.95</v>
      </c>
      <c r="N2441" t="s">
        <v>29</v>
      </c>
      <c r="O2441" t="str">
        <f t="shared" si="38"/>
        <v>56-100</v>
      </c>
    </row>
    <row r="2442" spans="1:15" x14ac:dyDescent="0.25">
      <c r="A2442" t="s">
        <v>2482</v>
      </c>
      <c r="B2442" s="18">
        <v>39</v>
      </c>
      <c r="C2442" s="18" t="s">
        <v>14</v>
      </c>
      <c r="D2442" s="18" t="s">
        <v>21</v>
      </c>
      <c r="E2442">
        <v>14.12</v>
      </c>
      <c r="F2442" s="18">
        <v>12</v>
      </c>
      <c r="G2442" s="18" t="s">
        <v>22</v>
      </c>
      <c r="H2442" s="18" t="s">
        <v>54</v>
      </c>
      <c r="I2442">
        <v>13.99</v>
      </c>
      <c r="J2442">
        <v>0</v>
      </c>
      <c r="K2442" t="s">
        <v>60</v>
      </c>
      <c r="L2442">
        <v>5</v>
      </c>
      <c r="M2442">
        <v>1.0900000000000001</v>
      </c>
      <c r="N2442" t="s">
        <v>51</v>
      </c>
      <c r="O2442" t="str">
        <f t="shared" si="38"/>
        <v>36-55</v>
      </c>
    </row>
    <row r="2443" spans="1:15" x14ac:dyDescent="0.25">
      <c r="A2443" t="s">
        <v>2483</v>
      </c>
      <c r="B2443" s="18">
        <v>53</v>
      </c>
      <c r="C2443" s="18" t="s">
        <v>40</v>
      </c>
      <c r="D2443" s="18" t="s">
        <v>15</v>
      </c>
      <c r="E2443">
        <v>7.21</v>
      </c>
      <c r="F2443" s="18">
        <v>53</v>
      </c>
      <c r="G2443" s="18" t="s">
        <v>69</v>
      </c>
      <c r="H2443" s="18" t="s">
        <v>23</v>
      </c>
      <c r="I2443">
        <v>8.99</v>
      </c>
      <c r="J2443">
        <v>1</v>
      </c>
      <c r="K2443" t="s">
        <v>60</v>
      </c>
      <c r="L2443">
        <v>3</v>
      </c>
      <c r="M2443">
        <v>0.13</v>
      </c>
      <c r="N2443" t="s">
        <v>46</v>
      </c>
      <c r="O2443" t="str">
        <f t="shared" si="38"/>
        <v>36-55</v>
      </c>
    </row>
    <row r="2444" spans="1:15" x14ac:dyDescent="0.25">
      <c r="A2444" t="s">
        <v>2484</v>
      </c>
      <c r="B2444" s="18">
        <v>21</v>
      </c>
      <c r="C2444" s="18" t="s">
        <v>40</v>
      </c>
      <c r="D2444" s="18" t="s">
        <v>15</v>
      </c>
      <c r="E2444">
        <v>24.12</v>
      </c>
      <c r="F2444" s="18">
        <v>18</v>
      </c>
      <c r="G2444" s="18" t="s">
        <v>48</v>
      </c>
      <c r="H2444" s="18" t="s">
        <v>45</v>
      </c>
      <c r="I2444">
        <v>8.99</v>
      </c>
      <c r="J2444">
        <v>0</v>
      </c>
      <c r="K2444" t="s">
        <v>28</v>
      </c>
      <c r="L2444">
        <v>1</v>
      </c>
      <c r="M2444">
        <v>1.27</v>
      </c>
      <c r="N2444" t="s">
        <v>19</v>
      </c>
      <c r="O2444" t="str">
        <f t="shared" si="38"/>
        <v>18-25</v>
      </c>
    </row>
    <row r="2445" spans="1:15" x14ac:dyDescent="0.25">
      <c r="A2445" t="s">
        <v>2485</v>
      </c>
      <c r="B2445" s="18">
        <v>42</v>
      </c>
      <c r="C2445" s="18" t="s">
        <v>14</v>
      </c>
      <c r="D2445" s="18" t="s">
        <v>31</v>
      </c>
      <c r="E2445">
        <v>13.25</v>
      </c>
      <c r="F2445" s="18">
        <v>29</v>
      </c>
      <c r="G2445" s="18" t="s">
        <v>16</v>
      </c>
      <c r="H2445" s="18" t="s">
        <v>54</v>
      </c>
      <c r="I2445">
        <v>17.989999999999998</v>
      </c>
      <c r="J2445">
        <v>0</v>
      </c>
      <c r="K2445" t="s">
        <v>42</v>
      </c>
      <c r="L2445">
        <v>4</v>
      </c>
      <c r="M2445">
        <v>0.44</v>
      </c>
      <c r="N2445" t="s">
        <v>38</v>
      </c>
      <c r="O2445" t="str">
        <f t="shared" si="38"/>
        <v>36-55</v>
      </c>
    </row>
    <row r="2446" spans="1:15" x14ac:dyDescent="0.25">
      <c r="A2446" t="s">
        <v>2486</v>
      </c>
      <c r="B2446" s="18">
        <v>65</v>
      </c>
      <c r="C2446" s="18" t="s">
        <v>14</v>
      </c>
      <c r="D2446" s="18" t="s">
        <v>15</v>
      </c>
      <c r="E2446">
        <v>0.39</v>
      </c>
      <c r="F2446" s="18">
        <v>3</v>
      </c>
      <c r="G2446" s="18" t="s">
        <v>32</v>
      </c>
      <c r="H2446" s="18" t="s">
        <v>54</v>
      </c>
      <c r="I2446">
        <v>8.99</v>
      </c>
      <c r="J2446">
        <v>1</v>
      </c>
      <c r="K2446" t="s">
        <v>42</v>
      </c>
      <c r="L2446">
        <v>2</v>
      </c>
      <c r="M2446">
        <v>0.1</v>
      </c>
      <c r="N2446" t="s">
        <v>19</v>
      </c>
      <c r="O2446" t="str">
        <f t="shared" si="38"/>
        <v>56-100</v>
      </c>
    </row>
    <row r="2447" spans="1:15" x14ac:dyDescent="0.25">
      <c r="A2447" t="s">
        <v>2487</v>
      </c>
      <c r="B2447" s="18">
        <v>18</v>
      </c>
      <c r="C2447" s="18" t="s">
        <v>40</v>
      </c>
      <c r="D2447" s="18" t="s">
        <v>15</v>
      </c>
      <c r="E2447">
        <v>32.68</v>
      </c>
      <c r="F2447" s="18">
        <v>58</v>
      </c>
      <c r="G2447" s="18" t="s">
        <v>16</v>
      </c>
      <c r="H2447" s="18" t="s">
        <v>17</v>
      </c>
      <c r="I2447">
        <v>8.99</v>
      </c>
      <c r="J2447">
        <v>0</v>
      </c>
      <c r="K2447" t="s">
        <v>18</v>
      </c>
      <c r="L2447">
        <v>5</v>
      </c>
      <c r="M2447">
        <v>0.55000000000000004</v>
      </c>
      <c r="N2447" t="s">
        <v>38</v>
      </c>
      <c r="O2447" t="str">
        <f t="shared" si="38"/>
        <v>18-25</v>
      </c>
    </row>
    <row r="2448" spans="1:15" x14ac:dyDescent="0.25">
      <c r="A2448" t="s">
        <v>2488</v>
      </c>
      <c r="B2448" s="18">
        <v>45</v>
      </c>
      <c r="C2448" s="18" t="s">
        <v>14</v>
      </c>
      <c r="D2448" s="18" t="s">
        <v>21</v>
      </c>
      <c r="E2448">
        <v>12.64</v>
      </c>
      <c r="F2448" s="18">
        <v>33</v>
      </c>
      <c r="G2448" s="18" t="s">
        <v>69</v>
      </c>
      <c r="H2448" s="18" t="s">
        <v>54</v>
      </c>
      <c r="I2448">
        <v>13.99</v>
      </c>
      <c r="J2448">
        <v>1</v>
      </c>
      <c r="K2448" t="s">
        <v>28</v>
      </c>
      <c r="L2448">
        <v>4</v>
      </c>
      <c r="M2448">
        <v>0.37</v>
      </c>
      <c r="N2448" t="s">
        <v>38</v>
      </c>
      <c r="O2448" t="str">
        <f t="shared" si="38"/>
        <v>36-55</v>
      </c>
    </row>
    <row r="2449" spans="1:15" x14ac:dyDescent="0.25">
      <c r="A2449" t="s">
        <v>2489</v>
      </c>
      <c r="B2449" s="18">
        <v>19</v>
      </c>
      <c r="C2449" s="18" t="s">
        <v>26</v>
      </c>
      <c r="D2449" s="18" t="s">
        <v>31</v>
      </c>
      <c r="E2449">
        <v>1.8</v>
      </c>
      <c r="F2449" s="18">
        <v>4</v>
      </c>
      <c r="G2449" s="18" t="s">
        <v>16</v>
      </c>
      <c r="H2449" s="18" t="s">
        <v>56</v>
      </c>
      <c r="I2449">
        <v>17.989999999999998</v>
      </c>
      <c r="J2449">
        <v>0</v>
      </c>
      <c r="K2449" t="s">
        <v>36</v>
      </c>
      <c r="L2449">
        <v>2</v>
      </c>
      <c r="M2449">
        <v>0.36</v>
      </c>
      <c r="N2449" t="s">
        <v>51</v>
      </c>
      <c r="O2449" t="str">
        <f t="shared" si="38"/>
        <v>18-25</v>
      </c>
    </row>
    <row r="2450" spans="1:15" x14ac:dyDescent="0.25">
      <c r="A2450" t="s">
        <v>2490</v>
      </c>
      <c r="B2450" s="18">
        <v>45</v>
      </c>
      <c r="C2450" s="18" t="s">
        <v>14</v>
      </c>
      <c r="D2450" s="18" t="s">
        <v>31</v>
      </c>
      <c r="E2450">
        <v>21.12</v>
      </c>
      <c r="F2450" s="18">
        <v>27</v>
      </c>
      <c r="G2450" s="18" t="s">
        <v>32</v>
      </c>
      <c r="H2450" s="18" t="s">
        <v>54</v>
      </c>
      <c r="I2450">
        <v>17.989999999999998</v>
      </c>
      <c r="J2450">
        <v>0</v>
      </c>
      <c r="K2450" t="s">
        <v>60</v>
      </c>
      <c r="L2450">
        <v>5</v>
      </c>
      <c r="M2450">
        <v>0.75</v>
      </c>
      <c r="N2450" t="s">
        <v>29</v>
      </c>
      <c r="O2450" t="str">
        <f t="shared" si="38"/>
        <v>36-55</v>
      </c>
    </row>
    <row r="2451" spans="1:15" x14ac:dyDescent="0.25">
      <c r="A2451" t="s">
        <v>2491</v>
      </c>
      <c r="B2451" s="18">
        <v>24</v>
      </c>
      <c r="C2451" s="18" t="s">
        <v>26</v>
      </c>
      <c r="D2451" s="18" t="s">
        <v>21</v>
      </c>
      <c r="E2451">
        <v>1.68</v>
      </c>
      <c r="F2451" s="18">
        <v>45</v>
      </c>
      <c r="G2451" s="18" t="s">
        <v>27</v>
      </c>
      <c r="H2451" s="18" t="s">
        <v>23</v>
      </c>
      <c r="I2451">
        <v>13.99</v>
      </c>
      <c r="J2451">
        <v>1</v>
      </c>
      <c r="K2451" t="s">
        <v>60</v>
      </c>
      <c r="L2451">
        <v>3</v>
      </c>
      <c r="M2451">
        <v>0.04</v>
      </c>
      <c r="N2451" t="s">
        <v>46</v>
      </c>
      <c r="O2451" t="str">
        <f t="shared" si="38"/>
        <v>18-25</v>
      </c>
    </row>
    <row r="2452" spans="1:15" x14ac:dyDescent="0.25">
      <c r="A2452" t="s">
        <v>2492</v>
      </c>
      <c r="B2452" s="18">
        <v>48</v>
      </c>
      <c r="C2452" s="18" t="s">
        <v>14</v>
      </c>
      <c r="D2452" s="18" t="s">
        <v>21</v>
      </c>
      <c r="E2452">
        <v>3.22</v>
      </c>
      <c r="F2452" s="18">
        <v>33</v>
      </c>
      <c r="G2452" s="18" t="s">
        <v>27</v>
      </c>
      <c r="H2452" s="18" t="s">
        <v>54</v>
      </c>
      <c r="I2452">
        <v>13.99</v>
      </c>
      <c r="J2452">
        <v>1</v>
      </c>
      <c r="K2452" t="s">
        <v>42</v>
      </c>
      <c r="L2452">
        <v>1</v>
      </c>
      <c r="M2452">
        <v>0.09</v>
      </c>
      <c r="N2452" t="s">
        <v>46</v>
      </c>
      <c r="O2452" t="str">
        <f t="shared" si="38"/>
        <v>36-55</v>
      </c>
    </row>
    <row r="2453" spans="1:15" x14ac:dyDescent="0.25">
      <c r="A2453" t="s">
        <v>2493</v>
      </c>
      <c r="B2453" s="18">
        <v>67</v>
      </c>
      <c r="C2453" s="18" t="s">
        <v>26</v>
      </c>
      <c r="D2453" s="18" t="s">
        <v>15</v>
      </c>
      <c r="E2453">
        <v>8.0299999999999994</v>
      </c>
      <c r="F2453" s="18">
        <v>34</v>
      </c>
      <c r="G2453" s="18" t="s">
        <v>27</v>
      </c>
      <c r="H2453" s="18" t="s">
        <v>54</v>
      </c>
      <c r="I2453">
        <v>8.99</v>
      </c>
      <c r="J2453">
        <v>1</v>
      </c>
      <c r="K2453" t="s">
        <v>28</v>
      </c>
      <c r="L2453">
        <v>1</v>
      </c>
      <c r="M2453">
        <v>0.23</v>
      </c>
      <c r="N2453" t="s">
        <v>38</v>
      </c>
      <c r="O2453" t="str">
        <f t="shared" si="38"/>
        <v>56-100</v>
      </c>
    </row>
    <row r="2454" spans="1:15" x14ac:dyDescent="0.25">
      <c r="A2454" t="s">
        <v>2494</v>
      </c>
      <c r="B2454" s="18">
        <v>41</v>
      </c>
      <c r="C2454" s="18" t="s">
        <v>26</v>
      </c>
      <c r="D2454" s="18" t="s">
        <v>15</v>
      </c>
      <c r="E2454">
        <v>7.36</v>
      </c>
      <c r="F2454" s="18">
        <v>30</v>
      </c>
      <c r="G2454" s="18" t="s">
        <v>48</v>
      </c>
      <c r="H2454" s="18" t="s">
        <v>17</v>
      </c>
      <c r="I2454">
        <v>8.99</v>
      </c>
      <c r="J2454">
        <v>0</v>
      </c>
      <c r="K2454" t="s">
        <v>42</v>
      </c>
      <c r="L2454">
        <v>3</v>
      </c>
      <c r="M2454">
        <v>0.24</v>
      </c>
      <c r="N2454" t="s">
        <v>29</v>
      </c>
      <c r="O2454" t="str">
        <f t="shared" si="38"/>
        <v>36-55</v>
      </c>
    </row>
    <row r="2455" spans="1:15" x14ac:dyDescent="0.25">
      <c r="A2455" t="s">
        <v>2495</v>
      </c>
      <c r="B2455" s="18">
        <v>35</v>
      </c>
      <c r="C2455" s="18" t="s">
        <v>26</v>
      </c>
      <c r="D2455" s="18" t="s">
        <v>31</v>
      </c>
      <c r="E2455">
        <v>1.84</v>
      </c>
      <c r="F2455" s="18">
        <v>30</v>
      </c>
      <c r="G2455" s="18" t="s">
        <v>27</v>
      </c>
      <c r="H2455" s="18" t="s">
        <v>54</v>
      </c>
      <c r="I2455">
        <v>17.989999999999998</v>
      </c>
      <c r="J2455">
        <v>1</v>
      </c>
      <c r="K2455" t="s">
        <v>28</v>
      </c>
      <c r="L2455">
        <v>3</v>
      </c>
      <c r="M2455">
        <v>0.06</v>
      </c>
      <c r="N2455" t="s">
        <v>33</v>
      </c>
      <c r="O2455" t="str">
        <f t="shared" si="38"/>
        <v>26-35</v>
      </c>
    </row>
    <row r="2456" spans="1:15" x14ac:dyDescent="0.25">
      <c r="A2456" t="s">
        <v>2496</v>
      </c>
      <c r="B2456" s="18">
        <v>50</v>
      </c>
      <c r="C2456" s="18" t="s">
        <v>26</v>
      </c>
      <c r="D2456" s="18" t="s">
        <v>21</v>
      </c>
      <c r="E2456">
        <v>19.48</v>
      </c>
      <c r="F2456" s="18">
        <v>49</v>
      </c>
      <c r="G2456" s="18" t="s">
        <v>22</v>
      </c>
      <c r="H2456" s="18" t="s">
        <v>45</v>
      </c>
      <c r="I2456">
        <v>13.99</v>
      </c>
      <c r="J2456">
        <v>1</v>
      </c>
      <c r="K2456" t="s">
        <v>18</v>
      </c>
      <c r="L2456">
        <v>3</v>
      </c>
      <c r="M2456">
        <v>0.39</v>
      </c>
      <c r="N2456" t="s">
        <v>46</v>
      </c>
      <c r="O2456" t="str">
        <f t="shared" si="38"/>
        <v>36-55</v>
      </c>
    </row>
    <row r="2457" spans="1:15" x14ac:dyDescent="0.25">
      <c r="A2457" t="s">
        <v>2497</v>
      </c>
      <c r="B2457" s="18">
        <v>24</v>
      </c>
      <c r="C2457" s="18" t="s">
        <v>40</v>
      </c>
      <c r="D2457" s="18" t="s">
        <v>31</v>
      </c>
      <c r="E2457">
        <v>33.35</v>
      </c>
      <c r="F2457" s="18">
        <v>38</v>
      </c>
      <c r="G2457" s="18" t="s">
        <v>16</v>
      </c>
      <c r="H2457" s="18" t="s">
        <v>17</v>
      </c>
      <c r="I2457">
        <v>17.989999999999998</v>
      </c>
      <c r="J2457">
        <v>0</v>
      </c>
      <c r="K2457" t="s">
        <v>60</v>
      </c>
      <c r="L2457">
        <v>1</v>
      </c>
      <c r="M2457">
        <v>0.86</v>
      </c>
      <c r="N2457" t="s">
        <v>51</v>
      </c>
      <c r="O2457" t="str">
        <f t="shared" si="38"/>
        <v>18-25</v>
      </c>
    </row>
    <row r="2458" spans="1:15" x14ac:dyDescent="0.25">
      <c r="A2458" t="s">
        <v>2498</v>
      </c>
      <c r="B2458" s="18">
        <v>30</v>
      </c>
      <c r="C2458" s="18" t="s">
        <v>26</v>
      </c>
      <c r="D2458" s="18" t="s">
        <v>31</v>
      </c>
      <c r="E2458">
        <v>3.63</v>
      </c>
      <c r="F2458" s="18">
        <v>35</v>
      </c>
      <c r="G2458" s="18" t="s">
        <v>22</v>
      </c>
      <c r="H2458" s="18" t="s">
        <v>54</v>
      </c>
      <c r="I2458">
        <v>17.989999999999998</v>
      </c>
      <c r="J2458">
        <v>1</v>
      </c>
      <c r="K2458" t="s">
        <v>42</v>
      </c>
      <c r="L2458">
        <v>3</v>
      </c>
      <c r="M2458">
        <v>0.1</v>
      </c>
      <c r="N2458" t="s">
        <v>29</v>
      </c>
      <c r="O2458" t="str">
        <f t="shared" si="38"/>
        <v>26-35</v>
      </c>
    </row>
    <row r="2459" spans="1:15" x14ac:dyDescent="0.25">
      <c r="A2459" t="s">
        <v>2499</v>
      </c>
      <c r="B2459" s="18">
        <v>44</v>
      </c>
      <c r="C2459" s="18" t="s">
        <v>26</v>
      </c>
      <c r="D2459" s="18" t="s">
        <v>31</v>
      </c>
      <c r="E2459">
        <v>15.31</v>
      </c>
      <c r="F2459" s="18">
        <v>26</v>
      </c>
      <c r="G2459" s="18" t="s">
        <v>69</v>
      </c>
      <c r="H2459" s="18" t="s">
        <v>17</v>
      </c>
      <c r="I2459">
        <v>17.989999999999998</v>
      </c>
      <c r="J2459">
        <v>0</v>
      </c>
      <c r="K2459" t="s">
        <v>28</v>
      </c>
      <c r="L2459">
        <v>5</v>
      </c>
      <c r="M2459">
        <v>0.56999999999999995</v>
      </c>
      <c r="N2459" t="s">
        <v>24</v>
      </c>
      <c r="O2459" t="str">
        <f t="shared" si="38"/>
        <v>36-55</v>
      </c>
    </row>
    <row r="2460" spans="1:15" x14ac:dyDescent="0.25">
      <c r="A2460" t="s">
        <v>2500</v>
      </c>
      <c r="B2460" s="18">
        <v>61</v>
      </c>
      <c r="C2460" s="18" t="s">
        <v>26</v>
      </c>
      <c r="D2460" s="18" t="s">
        <v>15</v>
      </c>
      <c r="E2460">
        <v>14.55</v>
      </c>
      <c r="F2460" s="18">
        <v>37</v>
      </c>
      <c r="G2460" s="18" t="s">
        <v>48</v>
      </c>
      <c r="H2460" s="18" t="s">
        <v>45</v>
      </c>
      <c r="I2460">
        <v>8.99</v>
      </c>
      <c r="J2460">
        <v>1</v>
      </c>
      <c r="K2460" t="s">
        <v>18</v>
      </c>
      <c r="L2460">
        <v>2</v>
      </c>
      <c r="M2460">
        <v>0.38</v>
      </c>
      <c r="N2460" t="s">
        <v>51</v>
      </c>
      <c r="O2460" t="str">
        <f t="shared" si="38"/>
        <v>56-100</v>
      </c>
    </row>
    <row r="2461" spans="1:15" x14ac:dyDescent="0.25">
      <c r="A2461" t="s">
        <v>2501</v>
      </c>
      <c r="B2461" s="18">
        <v>43</v>
      </c>
      <c r="C2461" s="18" t="s">
        <v>26</v>
      </c>
      <c r="D2461" s="18" t="s">
        <v>21</v>
      </c>
      <c r="E2461">
        <v>19.95</v>
      </c>
      <c r="F2461" s="18">
        <v>40</v>
      </c>
      <c r="G2461" s="18" t="s">
        <v>69</v>
      </c>
      <c r="H2461" s="18" t="s">
        <v>45</v>
      </c>
      <c r="I2461">
        <v>13.99</v>
      </c>
      <c r="J2461">
        <v>1</v>
      </c>
      <c r="K2461" t="s">
        <v>42</v>
      </c>
      <c r="L2461">
        <v>1</v>
      </c>
      <c r="M2461">
        <v>0.49</v>
      </c>
      <c r="N2461" t="s">
        <v>33</v>
      </c>
      <c r="O2461" t="str">
        <f t="shared" si="38"/>
        <v>36-55</v>
      </c>
    </row>
    <row r="2462" spans="1:15" x14ac:dyDescent="0.25">
      <c r="A2462" t="s">
        <v>2502</v>
      </c>
      <c r="B2462" s="18">
        <v>54</v>
      </c>
      <c r="C2462" s="18" t="s">
        <v>14</v>
      </c>
      <c r="D2462" s="18" t="s">
        <v>15</v>
      </c>
      <c r="E2462">
        <v>9.92</v>
      </c>
      <c r="F2462" s="18">
        <v>27</v>
      </c>
      <c r="G2462" s="18" t="s">
        <v>27</v>
      </c>
      <c r="H2462" s="18" t="s">
        <v>45</v>
      </c>
      <c r="I2462">
        <v>8.99</v>
      </c>
      <c r="J2462">
        <v>1</v>
      </c>
      <c r="K2462" t="s">
        <v>60</v>
      </c>
      <c r="L2462">
        <v>1</v>
      </c>
      <c r="M2462">
        <v>0.35</v>
      </c>
      <c r="N2462" t="s">
        <v>29</v>
      </c>
      <c r="O2462" t="str">
        <f t="shared" si="38"/>
        <v>36-55</v>
      </c>
    </row>
    <row r="2463" spans="1:15" x14ac:dyDescent="0.25">
      <c r="A2463" t="s">
        <v>2503</v>
      </c>
      <c r="B2463" s="18">
        <v>39</v>
      </c>
      <c r="C2463" s="18" t="s">
        <v>26</v>
      </c>
      <c r="D2463" s="18" t="s">
        <v>21</v>
      </c>
      <c r="E2463">
        <v>1.72</v>
      </c>
      <c r="F2463" s="18">
        <v>24</v>
      </c>
      <c r="G2463" s="18" t="s">
        <v>27</v>
      </c>
      <c r="H2463" s="18" t="s">
        <v>56</v>
      </c>
      <c r="I2463">
        <v>13.99</v>
      </c>
      <c r="J2463">
        <v>1</v>
      </c>
      <c r="K2463" t="s">
        <v>18</v>
      </c>
      <c r="L2463">
        <v>5</v>
      </c>
      <c r="M2463">
        <v>7.0000000000000007E-2</v>
      </c>
      <c r="N2463" t="s">
        <v>29</v>
      </c>
      <c r="O2463" t="str">
        <f t="shared" si="38"/>
        <v>36-55</v>
      </c>
    </row>
    <row r="2464" spans="1:15" x14ac:dyDescent="0.25">
      <c r="A2464" t="s">
        <v>2504</v>
      </c>
      <c r="B2464" s="18">
        <v>43</v>
      </c>
      <c r="C2464" s="18" t="s">
        <v>26</v>
      </c>
      <c r="D2464" s="18" t="s">
        <v>21</v>
      </c>
      <c r="E2464">
        <v>8.4499999999999993</v>
      </c>
      <c r="F2464" s="18">
        <v>20</v>
      </c>
      <c r="G2464" s="18" t="s">
        <v>16</v>
      </c>
      <c r="H2464" s="18" t="s">
        <v>45</v>
      </c>
      <c r="I2464">
        <v>13.99</v>
      </c>
      <c r="J2464">
        <v>0</v>
      </c>
      <c r="K2464" t="s">
        <v>18</v>
      </c>
      <c r="L2464">
        <v>3</v>
      </c>
      <c r="M2464">
        <v>0.4</v>
      </c>
      <c r="N2464" t="s">
        <v>51</v>
      </c>
      <c r="O2464" t="str">
        <f t="shared" si="38"/>
        <v>36-55</v>
      </c>
    </row>
    <row r="2465" spans="1:15" x14ac:dyDescent="0.25">
      <c r="A2465" t="s">
        <v>2505</v>
      </c>
      <c r="B2465" s="18">
        <v>26</v>
      </c>
      <c r="C2465" s="18" t="s">
        <v>14</v>
      </c>
      <c r="D2465" s="18" t="s">
        <v>21</v>
      </c>
      <c r="E2465">
        <v>13.02</v>
      </c>
      <c r="F2465" s="18">
        <v>41</v>
      </c>
      <c r="G2465" s="18" t="s">
        <v>69</v>
      </c>
      <c r="H2465" s="18" t="s">
        <v>56</v>
      </c>
      <c r="I2465">
        <v>13.99</v>
      </c>
      <c r="J2465">
        <v>1</v>
      </c>
      <c r="K2465" t="s">
        <v>28</v>
      </c>
      <c r="L2465">
        <v>1</v>
      </c>
      <c r="M2465">
        <v>0.31</v>
      </c>
      <c r="N2465" t="s">
        <v>24</v>
      </c>
      <c r="O2465" t="str">
        <f t="shared" si="38"/>
        <v>26-35</v>
      </c>
    </row>
    <row r="2466" spans="1:15" x14ac:dyDescent="0.25">
      <c r="A2466" t="s">
        <v>2506</v>
      </c>
      <c r="B2466" s="18">
        <v>22</v>
      </c>
      <c r="C2466" s="18" t="s">
        <v>40</v>
      </c>
      <c r="D2466" s="18" t="s">
        <v>21</v>
      </c>
      <c r="E2466">
        <v>0.12</v>
      </c>
      <c r="F2466" s="18">
        <v>4</v>
      </c>
      <c r="G2466" s="18" t="s">
        <v>27</v>
      </c>
      <c r="H2466" s="18" t="s">
        <v>45</v>
      </c>
      <c r="I2466">
        <v>13.99</v>
      </c>
      <c r="J2466">
        <v>0</v>
      </c>
      <c r="K2466" t="s">
        <v>42</v>
      </c>
      <c r="L2466">
        <v>5</v>
      </c>
      <c r="M2466">
        <v>0.02</v>
      </c>
      <c r="N2466" t="s">
        <v>29</v>
      </c>
      <c r="O2466" t="str">
        <f t="shared" si="38"/>
        <v>18-25</v>
      </c>
    </row>
    <row r="2467" spans="1:15" x14ac:dyDescent="0.25">
      <c r="A2467" t="s">
        <v>2507</v>
      </c>
      <c r="B2467" s="18">
        <v>32</v>
      </c>
      <c r="C2467" s="18" t="s">
        <v>40</v>
      </c>
      <c r="D2467" s="18" t="s">
        <v>21</v>
      </c>
      <c r="E2467">
        <v>5.6</v>
      </c>
      <c r="F2467" s="18">
        <v>44</v>
      </c>
      <c r="G2467" s="18" t="s">
        <v>22</v>
      </c>
      <c r="H2467" s="18" t="s">
        <v>23</v>
      </c>
      <c r="I2467">
        <v>13.99</v>
      </c>
      <c r="J2467">
        <v>1</v>
      </c>
      <c r="K2467" t="s">
        <v>42</v>
      </c>
      <c r="L2467">
        <v>3</v>
      </c>
      <c r="M2467">
        <v>0.12</v>
      </c>
      <c r="N2467" t="s">
        <v>33</v>
      </c>
      <c r="O2467" t="str">
        <f t="shared" si="38"/>
        <v>26-35</v>
      </c>
    </row>
    <row r="2468" spans="1:15" x14ac:dyDescent="0.25">
      <c r="A2468" t="s">
        <v>2508</v>
      </c>
      <c r="B2468" s="18">
        <v>28</v>
      </c>
      <c r="C2468" s="18" t="s">
        <v>14</v>
      </c>
      <c r="D2468" s="18" t="s">
        <v>31</v>
      </c>
      <c r="E2468">
        <v>0.68</v>
      </c>
      <c r="F2468" s="18">
        <v>53</v>
      </c>
      <c r="G2468" s="18" t="s">
        <v>69</v>
      </c>
      <c r="H2468" s="18" t="s">
        <v>45</v>
      </c>
      <c r="I2468">
        <v>17.989999999999998</v>
      </c>
      <c r="J2468">
        <v>1</v>
      </c>
      <c r="K2468" t="s">
        <v>28</v>
      </c>
      <c r="L2468">
        <v>1</v>
      </c>
      <c r="M2468">
        <v>0.01</v>
      </c>
      <c r="N2468" t="s">
        <v>46</v>
      </c>
      <c r="O2468" t="str">
        <f t="shared" si="38"/>
        <v>26-35</v>
      </c>
    </row>
    <row r="2469" spans="1:15" x14ac:dyDescent="0.25">
      <c r="A2469" t="s">
        <v>2509</v>
      </c>
      <c r="B2469" s="18">
        <v>50</v>
      </c>
      <c r="C2469" s="18" t="s">
        <v>40</v>
      </c>
      <c r="D2469" s="18" t="s">
        <v>21</v>
      </c>
      <c r="E2469">
        <v>1.96</v>
      </c>
      <c r="F2469" s="18">
        <v>60</v>
      </c>
      <c r="G2469" s="18" t="s">
        <v>32</v>
      </c>
      <c r="H2469" s="18" t="s">
        <v>45</v>
      </c>
      <c r="I2469">
        <v>13.99</v>
      </c>
      <c r="J2469">
        <v>1</v>
      </c>
      <c r="K2469" t="s">
        <v>28</v>
      </c>
      <c r="L2469">
        <v>2</v>
      </c>
      <c r="M2469">
        <v>0.03</v>
      </c>
      <c r="N2469" t="s">
        <v>33</v>
      </c>
      <c r="O2469" t="str">
        <f t="shared" si="38"/>
        <v>36-55</v>
      </c>
    </row>
    <row r="2470" spans="1:15" x14ac:dyDescent="0.25">
      <c r="A2470" t="s">
        <v>2510</v>
      </c>
      <c r="B2470" s="18">
        <v>25</v>
      </c>
      <c r="C2470" s="18" t="s">
        <v>14</v>
      </c>
      <c r="D2470" s="18" t="s">
        <v>15</v>
      </c>
      <c r="E2470">
        <v>6.38</v>
      </c>
      <c r="F2470" s="18">
        <v>58</v>
      </c>
      <c r="G2470" s="18" t="s">
        <v>22</v>
      </c>
      <c r="H2470" s="18" t="s">
        <v>54</v>
      </c>
      <c r="I2470">
        <v>8.99</v>
      </c>
      <c r="J2470">
        <v>1</v>
      </c>
      <c r="K2470" t="s">
        <v>42</v>
      </c>
      <c r="L2470">
        <v>3</v>
      </c>
      <c r="M2470">
        <v>0.11</v>
      </c>
      <c r="N2470" t="s">
        <v>51</v>
      </c>
      <c r="O2470" t="str">
        <f t="shared" si="38"/>
        <v>18-25</v>
      </c>
    </row>
    <row r="2471" spans="1:15" x14ac:dyDescent="0.25">
      <c r="A2471" t="s">
        <v>2511</v>
      </c>
      <c r="B2471" s="18">
        <v>46</v>
      </c>
      <c r="C2471" s="18" t="s">
        <v>26</v>
      </c>
      <c r="D2471" s="18" t="s">
        <v>31</v>
      </c>
      <c r="E2471">
        <v>0.5</v>
      </c>
      <c r="F2471" s="18">
        <v>51</v>
      </c>
      <c r="G2471" s="18" t="s">
        <v>48</v>
      </c>
      <c r="H2471" s="18" t="s">
        <v>56</v>
      </c>
      <c r="I2471">
        <v>17.989999999999998</v>
      </c>
      <c r="J2471">
        <v>1</v>
      </c>
      <c r="K2471" t="s">
        <v>36</v>
      </c>
      <c r="L2471">
        <v>4</v>
      </c>
      <c r="M2471">
        <v>0.01</v>
      </c>
      <c r="N2471" t="s">
        <v>46</v>
      </c>
      <c r="O2471" t="str">
        <f t="shared" si="38"/>
        <v>36-55</v>
      </c>
    </row>
    <row r="2472" spans="1:15" x14ac:dyDescent="0.25">
      <c r="A2472" t="s">
        <v>2512</v>
      </c>
      <c r="B2472" s="18">
        <v>69</v>
      </c>
      <c r="C2472" s="18" t="s">
        <v>14</v>
      </c>
      <c r="D2472" s="18" t="s">
        <v>31</v>
      </c>
      <c r="E2472">
        <v>15.94</v>
      </c>
      <c r="F2472" s="18">
        <v>36</v>
      </c>
      <c r="G2472" s="18" t="s">
        <v>48</v>
      </c>
      <c r="H2472" s="18" t="s">
        <v>45</v>
      </c>
      <c r="I2472">
        <v>17.989999999999998</v>
      </c>
      <c r="J2472">
        <v>1</v>
      </c>
      <c r="K2472" t="s">
        <v>36</v>
      </c>
      <c r="L2472">
        <v>2</v>
      </c>
      <c r="M2472">
        <v>0.43</v>
      </c>
      <c r="N2472" t="s">
        <v>29</v>
      </c>
      <c r="O2472" t="str">
        <f t="shared" si="38"/>
        <v>56-100</v>
      </c>
    </row>
    <row r="2473" spans="1:15" x14ac:dyDescent="0.25">
      <c r="A2473" t="s">
        <v>2513</v>
      </c>
      <c r="B2473" s="18">
        <v>57</v>
      </c>
      <c r="C2473" s="18" t="s">
        <v>26</v>
      </c>
      <c r="D2473" s="18" t="s">
        <v>15</v>
      </c>
      <c r="E2473">
        <v>0.71</v>
      </c>
      <c r="F2473" s="18">
        <v>42</v>
      </c>
      <c r="G2473" s="18" t="s">
        <v>69</v>
      </c>
      <c r="H2473" s="18" t="s">
        <v>17</v>
      </c>
      <c r="I2473">
        <v>8.99</v>
      </c>
      <c r="J2473">
        <v>1</v>
      </c>
      <c r="K2473" t="s">
        <v>36</v>
      </c>
      <c r="L2473">
        <v>4</v>
      </c>
      <c r="M2473">
        <v>0.02</v>
      </c>
      <c r="N2473" t="s">
        <v>24</v>
      </c>
      <c r="O2473" t="str">
        <f t="shared" si="38"/>
        <v>56-100</v>
      </c>
    </row>
    <row r="2474" spans="1:15" x14ac:dyDescent="0.25">
      <c r="A2474" t="s">
        <v>2514</v>
      </c>
      <c r="B2474" s="18">
        <v>37</v>
      </c>
      <c r="C2474" s="18" t="s">
        <v>14</v>
      </c>
      <c r="D2474" s="18" t="s">
        <v>31</v>
      </c>
      <c r="E2474">
        <v>1.32</v>
      </c>
      <c r="F2474" s="18">
        <v>47</v>
      </c>
      <c r="G2474" s="18" t="s">
        <v>69</v>
      </c>
      <c r="H2474" s="18" t="s">
        <v>54</v>
      </c>
      <c r="I2474">
        <v>17.989999999999998</v>
      </c>
      <c r="J2474">
        <v>1</v>
      </c>
      <c r="K2474" t="s">
        <v>42</v>
      </c>
      <c r="L2474">
        <v>3</v>
      </c>
      <c r="M2474">
        <v>0.03</v>
      </c>
      <c r="N2474" t="s">
        <v>29</v>
      </c>
      <c r="O2474" t="str">
        <f t="shared" si="38"/>
        <v>36-55</v>
      </c>
    </row>
    <row r="2475" spans="1:15" x14ac:dyDescent="0.25">
      <c r="A2475" t="s">
        <v>2515</v>
      </c>
      <c r="B2475" s="18">
        <v>66</v>
      </c>
      <c r="C2475" s="18" t="s">
        <v>26</v>
      </c>
      <c r="D2475" s="18" t="s">
        <v>15</v>
      </c>
      <c r="E2475">
        <v>37.6</v>
      </c>
      <c r="F2475" s="18">
        <v>35</v>
      </c>
      <c r="G2475" s="18" t="s">
        <v>48</v>
      </c>
      <c r="H2475" s="18" t="s">
        <v>23</v>
      </c>
      <c r="I2475">
        <v>8.99</v>
      </c>
      <c r="J2475">
        <v>0</v>
      </c>
      <c r="K2475" t="s">
        <v>18</v>
      </c>
      <c r="L2475">
        <v>3</v>
      </c>
      <c r="M2475">
        <v>1.04</v>
      </c>
      <c r="N2475" t="s">
        <v>46</v>
      </c>
      <c r="O2475" t="str">
        <f t="shared" si="38"/>
        <v>56-100</v>
      </c>
    </row>
    <row r="2476" spans="1:15" x14ac:dyDescent="0.25">
      <c r="A2476" t="s">
        <v>2516</v>
      </c>
      <c r="B2476" s="18">
        <v>44</v>
      </c>
      <c r="C2476" s="18" t="s">
        <v>26</v>
      </c>
      <c r="D2476" s="18" t="s">
        <v>21</v>
      </c>
      <c r="E2476">
        <v>2.69</v>
      </c>
      <c r="F2476" s="18">
        <v>12</v>
      </c>
      <c r="G2476" s="18" t="s">
        <v>16</v>
      </c>
      <c r="H2476" s="18" t="s">
        <v>23</v>
      </c>
      <c r="I2476">
        <v>13.99</v>
      </c>
      <c r="J2476">
        <v>0</v>
      </c>
      <c r="K2476" t="s">
        <v>60</v>
      </c>
      <c r="L2476">
        <v>5</v>
      </c>
      <c r="M2476">
        <v>0.21</v>
      </c>
      <c r="N2476" t="s">
        <v>24</v>
      </c>
      <c r="O2476" t="str">
        <f t="shared" si="38"/>
        <v>36-55</v>
      </c>
    </row>
    <row r="2477" spans="1:15" x14ac:dyDescent="0.25">
      <c r="A2477" t="s">
        <v>2517</v>
      </c>
      <c r="B2477" s="18">
        <v>66</v>
      </c>
      <c r="C2477" s="18" t="s">
        <v>40</v>
      </c>
      <c r="D2477" s="18" t="s">
        <v>15</v>
      </c>
      <c r="E2477">
        <v>5.07</v>
      </c>
      <c r="F2477" s="18">
        <v>38</v>
      </c>
      <c r="G2477" s="18" t="s">
        <v>69</v>
      </c>
      <c r="H2477" s="18" t="s">
        <v>23</v>
      </c>
      <c r="I2477">
        <v>8.99</v>
      </c>
      <c r="J2477">
        <v>1</v>
      </c>
      <c r="K2477" t="s">
        <v>42</v>
      </c>
      <c r="L2477">
        <v>5</v>
      </c>
      <c r="M2477">
        <v>0.13</v>
      </c>
      <c r="N2477" t="s">
        <v>24</v>
      </c>
      <c r="O2477" t="str">
        <f t="shared" si="38"/>
        <v>56-100</v>
      </c>
    </row>
    <row r="2478" spans="1:15" x14ac:dyDescent="0.25">
      <c r="A2478" t="s">
        <v>2518</v>
      </c>
      <c r="B2478" s="18">
        <v>39</v>
      </c>
      <c r="C2478" s="18" t="s">
        <v>26</v>
      </c>
      <c r="D2478" s="18" t="s">
        <v>31</v>
      </c>
      <c r="E2478">
        <v>15.78</v>
      </c>
      <c r="F2478" s="18">
        <v>25</v>
      </c>
      <c r="G2478" s="18" t="s">
        <v>32</v>
      </c>
      <c r="H2478" s="18" t="s">
        <v>45</v>
      </c>
      <c r="I2478">
        <v>17.989999999999998</v>
      </c>
      <c r="J2478">
        <v>0</v>
      </c>
      <c r="K2478" t="s">
        <v>18</v>
      </c>
      <c r="L2478">
        <v>4</v>
      </c>
      <c r="M2478">
        <v>0.61</v>
      </c>
      <c r="N2478" t="s">
        <v>38</v>
      </c>
      <c r="O2478" t="str">
        <f t="shared" si="38"/>
        <v>36-55</v>
      </c>
    </row>
    <row r="2479" spans="1:15" x14ac:dyDescent="0.25">
      <c r="A2479" t="s">
        <v>2519</v>
      </c>
      <c r="B2479" s="18">
        <v>63</v>
      </c>
      <c r="C2479" s="18" t="s">
        <v>26</v>
      </c>
      <c r="D2479" s="18" t="s">
        <v>31</v>
      </c>
      <c r="E2479">
        <v>9.84</v>
      </c>
      <c r="F2479" s="18">
        <v>46</v>
      </c>
      <c r="G2479" s="18" t="s">
        <v>48</v>
      </c>
      <c r="H2479" s="18" t="s">
        <v>23</v>
      </c>
      <c r="I2479">
        <v>17.989999999999998</v>
      </c>
      <c r="J2479">
        <v>1</v>
      </c>
      <c r="K2479" t="s">
        <v>42</v>
      </c>
      <c r="L2479">
        <v>2</v>
      </c>
      <c r="M2479">
        <v>0.21</v>
      </c>
      <c r="N2479" t="s">
        <v>38</v>
      </c>
      <c r="O2479" t="str">
        <f t="shared" si="38"/>
        <v>56-100</v>
      </c>
    </row>
    <row r="2480" spans="1:15" x14ac:dyDescent="0.25">
      <c r="A2480" t="s">
        <v>2520</v>
      </c>
      <c r="B2480" s="18">
        <v>39</v>
      </c>
      <c r="C2480" s="18" t="s">
        <v>40</v>
      </c>
      <c r="D2480" s="18" t="s">
        <v>15</v>
      </c>
      <c r="E2480">
        <v>0.21</v>
      </c>
      <c r="F2480" s="18">
        <v>39</v>
      </c>
      <c r="G2480" s="18" t="s">
        <v>48</v>
      </c>
      <c r="H2480" s="18" t="s">
        <v>45</v>
      </c>
      <c r="I2480">
        <v>8.99</v>
      </c>
      <c r="J2480">
        <v>1</v>
      </c>
      <c r="K2480" t="s">
        <v>42</v>
      </c>
      <c r="L2480">
        <v>3</v>
      </c>
      <c r="M2480">
        <v>0.01</v>
      </c>
      <c r="N2480" t="s">
        <v>19</v>
      </c>
      <c r="O2480" t="str">
        <f t="shared" si="38"/>
        <v>36-55</v>
      </c>
    </row>
    <row r="2481" spans="1:15" x14ac:dyDescent="0.25">
      <c r="A2481" t="s">
        <v>2521</v>
      </c>
      <c r="B2481" s="18">
        <v>62</v>
      </c>
      <c r="C2481" s="18" t="s">
        <v>40</v>
      </c>
      <c r="D2481" s="18" t="s">
        <v>21</v>
      </c>
      <c r="E2481">
        <v>9.15</v>
      </c>
      <c r="F2481" s="18">
        <v>55</v>
      </c>
      <c r="G2481" s="18" t="s">
        <v>69</v>
      </c>
      <c r="H2481" s="18" t="s">
        <v>56</v>
      </c>
      <c r="I2481">
        <v>13.99</v>
      </c>
      <c r="J2481">
        <v>1</v>
      </c>
      <c r="K2481" t="s">
        <v>18</v>
      </c>
      <c r="L2481">
        <v>5</v>
      </c>
      <c r="M2481">
        <v>0.16</v>
      </c>
      <c r="N2481" t="s">
        <v>24</v>
      </c>
      <c r="O2481" t="str">
        <f t="shared" si="38"/>
        <v>56-100</v>
      </c>
    </row>
    <row r="2482" spans="1:15" x14ac:dyDescent="0.25">
      <c r="A2482" t="s">
        <v>2522</v>
      </c>
      <c r="B2482" s="18">
        <v>63</v>
      </c>
      <c r="C2482" s="18" t="s">
        <v>26</v>
      </c>
      <c r="D2482" s="18" t="s">
        <v>21</v>
      </c>
      <c r="E2482">
        <v>3.86</v>
      </c>
      <c r="F2482" s="18">
        <v>14</v>
      </c>
      <c r="G2482" s="18" t="s">
        <v>22</v>
      </c>
      <c r="H2482" s="18" t="s">
        <v>23</v>
      </c>
      <c r="I2482">
        <v>13.99</v>
      </c>
      <c r="J2482">
        <v>1</v>
      </c>
      <c r="K2482" t="s">
        <v>28</v>
      </c>
      <c r="L2482">
        <v>5</v>
      </c>
      <c r="M2482">
        <v>0.26</v>
      </c>
      <c r="N2482" t="s">
        <v>51</v>
      </c>
      <c r="O2482" t="str">
        <f t="shared" si="38"/>
        <v>56-100</v>
      </c>
    </row>
    <row r="2483" spans="1:15" x14ac:dyDescent="0.25">
      <c r="A2483" t="s">
        <v>2523</v>
      </c>
      <c r="B2483" s="18">
        <v>33</v>
      </c>
      <c r="C2483" s="18" t="s">
        <v>26</v>
      </c>
      <c r="D2483" s="18" t="s">
        <v>21</v>
      </c>
      <c r="E2483">
        <v>6.82</v>
      </c>
      <c r="F2483" s="18">
        <v>17</v>
      </c>
      <c r="G2483" s="18" t="s">
        <v>16</v>
      </c>
      <c r="H2483" s="18" t="s">
        <v>56</v>
      </c>
      <c r="I2483">
        <v>13.99</v>
      </c>
      <c r="J2483">
        <v>0</v>
      </c>
      <c r="K2483" t="s">
        <v>42</v>
      </c>
      <c r="L2483">
        <v>3</v>
      </c>
      <c r="M2483">
        <v>0.38</v>
      </c>
      <c r="N2483" t="s">
        <v>24</v>
      </c>
      <c r="O2483" t="str">
        <f t="shared" si="38"/>
        <v>26-35</v>
      </c>
    </row>
    <row r="2484" spans="1:15" x14ac:dyDescent="0.25">
      <c r="A2484" t="s">
        <v>2524</v>
      </c>
      <c r="B2484" s="18">
        <v>18</v>
      </c>
      <c r="C2484" s="18" t="s">
        <v>26</v>
      </c>
      <c r="D2484" s="18" t="s">
        <v>31</v>
      </c>
      <c r="E2484">
        <v>11.82</v>
      </c>
      <c r="F2484" s="18">
        <v>59</v>
      </c>
      <c r="G2484" s="18" t="s">
        <v>16</v>
      </c>
      <c r="H2484" s="18" t="s">
        <v>45</v>
      </c>
      <c r="I2484">
        <v>17.989999999999998</v>
      </c>
      <c r="J2484">
        <v>1</v>
      </c>
      <c r="K2484" t="s">
        <v>60</v>
      </c>
      <c r="L2484">
        <v>2</v>
      </c>
      <c r="M2484">
        <v>0.2</v>
      </c>
      <c r="N2484" t="s">
        <v>29</v>
      </c>
      <c r="O2484" t="str">
        <f t="shared" si="38"/>
        <v>18-25</v>
      </c>
    </row>
    <row r="2485" spans="1:15" x14ac:dyDescent="0.25">
      <c r="A2485" t="s">
        <v>2525</v>
      </c>
      <c r="B2485" s="18">
        <v>68</v>
      </c>
      <c r="C2485" s="18" t="s">
        <v>26</v>
      </c>
      <c r="D2485" s="18" t="s">
        <v>21</v>
      </c>
      <c r="E2485">
        <v>6.49</v>
      </c>
      <c r="F2485" s="18">
        <v>6</v>
      </c>
      <c r="G2485" s="18" t="s">
        <v>48</v>
      </c>
      <c r="H2485" s="18" t="s">
        <v>54</v>
      </c>
      <c r="I2485">
        <v>13.99</v>
      </c>
      <c r="J2485">
        <v>0</v>
      </c>
      <c r="K2485" t="s">
        <v>60</v>
      </c>
      <c r="L2485">
        <v>1</v>
      </c>
      <c r="M2485">
        <v>0.93</v>
      </c>
      <c r="N2485" t="s">
        <v>29</v>
      </c>
      <c r="O2485" t="str">
        <f t="shared" si="38"/>
        <v>56-100</v>
      </c>
    </row>
    <row r="2486" spans="1:15" x14ac:dyDescent="0.25">
      <c r="A2486" t="s">
        <v>2526</v>
      </c>
      <c r="B2486" s="18">
        <v>20</v>
      </c>
      <c r="C2486" s="18" t="s">
        <v>40</v>
      </c>
      <c r="D2486" s="18" t="s">
        <v>31</v>
      </c>
      <c r="E2486">
        <v>2.04</v>
      </c>
      <c r="F2486" s="18">
        <v>52</v>
      </c>
      <c r="G2486" s="18" t="s">
        <v>16</v>
      </c>
      <c r="H2486" s="18" t="s">
        <v>45</v>
      </c>
      <c r="I2486">
        <v>17.989999999999998</v>
      </c>
      <c r="J2486">
        <v>1</v>
      </c>
      <c r="K2486" t="s">
        <v>36</v>
      </c>
      <c r="L2486">
        <v>5</v>
      </c>
      <c r="M2486">
        <v>0.04</v>
      </c>
      <c r="N2486" t="s">
        <v>19</v>
      </c>
      <c r="O2486" t="str">
        <f t="shared" si="38"/>
        <v>18-25</v>
      </c>
    </row>
    <row r="2487" spans="1:15" x14ac:dyDescent="0.25">
      <c r="A2487" t="s">
        <v>2527</v>
      </c>
      <c r="B2487" s="18">
        <v>62</v>
      </c>
      <c r="C2487" s="18" t="s">
        <v>14</v>
      </c>
      <c r="D2487" s="18" t="s">
        <v>15</v>
      </c>
      <c r="E2487">
        <v>18.420000000000002</v>
      </c>
      <c r="F2487" s="18">
        <v>45</v>
      </c>
      <c r="G2487" s="18" t="s">
        <v>69</v>
      </c>
      <c r="H2487" s="18" t="s">
        <v>54</v>
      </c>
      <c r="I2487">
        <v>8.99</v>
      </c>
      <c r="J2487">
        <v>1</v>
      </c>
      <c r="K2487" t="s">
        <v>36</v>
      </c>
      <c r="L2487">
        <v>3</v>
      </c>
      <c r="M2487">
        <v>0.4</v>
      </c>
      <c r="N2487" t="s">
        <v>51</v>
      </c>
      <c r="O2487" t="str">
        <f t="shared" si="38"/>
        <v>56-100</v>
      </c>
    </row>
    <row r="2488" spans="1:15" x14ac:dyDescent="0.25">
      <c r="A2488" t="s">
        <v>2528</v>
      </c>
      <c r="B2488" s="18">
        <v>24</v>
      </c>
      <c r="C2488" s="18" t="s">
        <v>26</v>
      </c>
      <c r="D2488" s="18" t="s">
        <v>31</v>
      </c>
      <c r="E2488">
        <v>0.98</v>
      </c>
      <c r="F2488" s="18">
        <v>46</v>
      </c>
      <c r="G2488" s="18" t="s">
        <v>22</v>
      </c>
      <c r="H2488" s="18" t="s">
        <v>45</v>
      </c>
      <c r="I2488">
        <v>17.989999999999998</v>
      </c>
      <c r="J2488">
        <v>1</v>
      </c>
      <c r="K2488" t="s">
        <v>36</v>
      </c>
      <c r="L2488">
        <v>4</v>
      </c>
      <c r="M2488">
        <v>0.02</v>
      </c>
      <c r="N2488" t="s">
        <v>38</v>
      </c>
      <c r="O2488" t="str">
        <f t="shared" si="38"/>
        <v>18-25</v>
      </c>
    </row>
    <row r="2489" spans="1:15" x14ac:dyDescent="0.25">
      <c r="A2489" t="s">
        <v>2529</v>
      </c>
      <c r="B2489" s="18">
        <v>39</v>
      </c>
      <c r="C2489" s="18" t="s">
        <v>26</v>
      </c>
      <c r="D2489" s="18" t="s">
        <v>31</v>
      </c>
      <c r="E2489">
        <v>17.260000000000002</v>
      </c>
      <c r="F2489" s="18">
        <v>21</v>
      </c>
      <c r="G2489" s="18" t="s">
        <v>48</v>
      </c>
      <c r="H2489" s="18" t="s">
        <v>17</v>
      </c>
      <c r="I2489">
        <v>17.989999999999998</v>
      </c>
      <c r="J2489">
        <v>0</v>
      </c>
      <c r="K2489" t="s">
        <v>36</v>
      </c>
      <c r="L2489">
        <v>5</v>
      </c>
      <c r="M2489">
        <v>0.78</v>
      </c>
      <c r="N2489" t="s">
        <v>51</v>
      </c>
      <c r="O2489" t="str">
        <f t="shared" si="38"/>
        <v>36-55</v>
      </c>
    </row>
    <row r="2490" spans="1:15" x14ac:dyDescent="0.25">
      <c r="A2490" t="s">
        <v>2530</v>
      </c>
      <c r="B2490" s="18">
        <v>46</v>
      </c>
      <c r="C2490" s="18" t="s">
        <v>14</v>
      </c>
      <c r="D2490" s="18" t="s">
        <v>21</v>
      </c>
      <c r="E2490">
        <v>4</v>
      </c>
      <c r="F2490" s="18">
        <v>42</v>
      </c>
      <c r="G2490" s="18" t="s">
        <v>27</v>
      </c>
      <c r="H2490" s="18" t="s">
        <v>45</v>
      </c>
      <c r="I2490">
        <v>13.99</v>
      </c>
      <c r="J2490">
        <v>1</v>
      </c>
      <c r="K2490" t="s">
        <v>60</v>
      </c>
      <c r="L2490">
        <v>3</v>
      </c>
      <c r="M2490">
        <v>0.09</v>
      </c>
      <c r="N2490" t="s">
        <v>46</v>
      </c>
      <c r="O2490" t="str">
        <f t="shared" si="38"/>
        <v>36-55</v>
      </c>
    </row>
    <row r="2491" spans="1:15" x14ac:dyDescent="0.25">
      <c r="A2491" t="s">
        <v>2531</v>
      </c>
      <c r="B2491" s="18">
        <v>38</v>
      </c>
      <c r="C2491" s="18" t="s">
        <v>26</v>
      </c>
      <c r="D2491" s="18" t="s">
        <v>21</v>
      </c>
      <c r="E2491">
        <v>47.25</v>
      </c>
      <c r="F2491" s="18">
        <v>12</v>
      </c>
      <c r="G2491" s="18" t="s">
        <v>16</v>
      </c>
      <c r="H2491" s="18" t="s">
        <v>45</v>
      </c>
      <c r="I2491">
        <v>13.99</v>
      </c>
      <c r="J2491">
        <v>0</v>
      </c>
      <c r="K2491" t="s">
        <v>18</v>
      </c>
      <c r="L2491">
        <v>1</v>
      </c>
      <c r="M2491">
        <v>3.63</v>
      </c>
      <c r="N2491" t="s">
        <v>51</v>
      </c>
      <c r="O2491" t="str">
        <f t="shared" si="38"/>
        <v>36-55</v>
      </c>
    </row>
    <row r="2492" spans="1:15" x14ac:dyDescent="0.25">
      <c r="A2492" t="s">
        <v>2532</v>
      </c>
      <c r="B2492" s="18">
        <v>30</v>
      </c>
      <c r="C2492" s="18" t="s">
        <v>40</v>
      </c>
      <c r="D2492" s="18" t="s">
        <v>31</v>
      </c>
      <c r="E2492">
        <v>2.19</v>
      </c>
      <c r="F2492" s="18">
        <v>24</v>
      </c>
      <c r="G2492" s="18" t="s">
        <v>27</v>
      </c>
      <c r="H2492" s="18" t="s">
        <v>45</v>
      </c>
      <c r="I2492">
        <v>17.989999999999998</v>
      </c>
      <c r="J2492">
        <v>1</v>
      </c>
      <c r="K2492" t="s">
        <v>18</v>
      </c>
      <c r="L2492">
        <v>5</v>
      </c>
      <c r="M2492">
        <v>0.09</v>
      </c>
      <c r="N2492" t="s">
        <v>38</v>
      </c>
      <c r="O2492" t="str">
        <f t="shared" si="38"/>
        <v>26-35</v>
      </c>
    </row>
    <row r="2493" spans="1:15" x14ac:dyDescent="0.25">
      <c r="A2493" t="s">
        <v>2533</v>
      </c>
      <c r="B2493" s="18">
        <v>29</v>
      </c>
      <c r="C2493" s="18" t="s">
        <v>14</v>
      </c>
      <c r="D2493" s="18" t="s">
        <v>15</v>
      </c>
      <c r="E2493">
        <v>7.83</v>
      </c>
      <c r="F2493" s="18">
        <v>39</v>
      </c>
      <c r="G2493" s="18" t="s">
        <v>32</v>
      </c>
      <c r="H2493" s="18" t="s">
        <v>23</v>
      </c>
      <c r="I2493">
        <v>8.99</v>
      </c>
      <c r="J2493">
        <v>1</v>
      </c>
      <c r="K2493" t="s">
        <v>42</v>
      </c>
      <c r="L2493">
        <v>1</v>
      </c>
      <c r="M2493">
        <v>0.2</v>
      </c>
      <c r="N2493" t="s">
        <v>38</v>
      </c>
      <c r="O2493" t="str">
        <f t="shared" si="38"/>
        <v>26-35</v>
      </c>
    </row>
    <row r="2494" spans="1:15" x14ac:dyDescent="0.25">
      <c r="A2494" t="s">
        <v>2534</v>
      </c>
      <c r="B2494" s="18">
        <v>66</v>
      </c>
      <c r="C2494" s="18" t="s">
        <v>14</v>
      </c>
      <c r="D2494" s="18" t="s">
        <v>31</v>
      </c>
      <c r="E2494">
        <v>8.07</v>
      </c>
      <c r="F2494" s="18">
        <v>20</v>
      </c>
      <c r="G2494" s="18" t="s">
        <v>16</v>
      </c>
      <c r="H2494" s="18" t="s">
        <v>54</v>
      </c>
      <c r="I2494">
        <v>17.989999999999998</v>
      </c>
      <c r="J2494">
        <v>0</v>
      </c>
      <c r="K2494" t="s">
        <v>18</v>
      </c>
      <c r="L2494">
        <v>5</v>
      </c>
      <c r="M2494">
        <v>0.38</v>
      </c>
      <c r="N2494" t="s">
        <v>38</v>
      </c>
      <c r="O2494" t="str">
        <f t="shared" si="38"/>
        <v>56-100</v>
      </c>
    </row>
    <row r="2495" spans="1:15" x14ac:dyDescent="0.25">
      <c r="A2495" t="s">
        <v>2535</v>
      </c>
      <c r="B2495" s="18">
        <v>54</v>
      </c>
      <c r="C2495" s="18" t="s">
        <v>26</v>
      </c>
      <c r="D2495" s="18" t="s">
        <v>21</v>
      </c>
      <c r="E2495">
        <v>9.9700000000000006</v>
      </c>
      <c r="F2495" s="18">
        <v>2</v>
      </c>
      <c r="G2495" s="18" t="s">
        <v>27</v>
      </c>
      <c r="H2495" s="18" t="s">
        <v>56</v>
      </c>
      <c r="I2495">
        <v>13.99</v>
      </c>
      <c r="J2495">
        <v>0</v>
      </c>
      <c r="K2495" t="s">
        <v>36</v>
      </c>
      <c r="L2495">
        <v>2</v>
      </c>
      <c r="M2495">
        <v>3.32</v>
      </c>
      <c r="N2495" t="s">
        <v>38</v>
      </c>
      <c r="O2495" t="str">
        <f t="shared" si="38"/>
        <v>36-55</v>
      </c>
    </row>
    <row r="2496" spans="1:15" x14ac:dyDescent="0.25">
      <c r="A2496" t="s">
        <v>2536</v>
      </c>
      <c r="B2496" s="18">
        <v>37</v>
      </c>
      <c r="C2496" s="18" t="s">
        <v>40</v>
      </c>
      <c r="D2496" s="18" t="s">
        <v>21</v>
      </c>
      <c r="E2496">
        <v>5.47</v>
      </c>
      <c r="F2496" s="18">
        <v>39</v>
      </c>
      <c r="G2496" s="18" t="s">
        <v>27</v>
      </c>
      <c r="H2496" s="18" t="s">
        <v>17</v>
      </c>
      <c r="I2496">
        <v>13.99</v>
      </c>
      <c r="J2496">
        <v>1</v>
      </c>
      <c r="K2496" t="s">
        <v>18</v>
      </c>
      <c r="L2496">
        <v>2</v>
      </c>
      <c r="M2496">
        <v>0.14000000000000001</v>
      </c>
      <c r="N2496" t="s">
        <v>33</v>
      </c>
      <c r="O2496" t="str">
        <f t="shared" si="38"/>
        <v>36-55</v>
      </c>
    </row>
    <row r="2497" spans="1:15" x14ac:dyDescent="0.25">
      <c r="A2497" t="s">
        <v>2537</v>
      </c>
      <c r="B2497" s="18">
        <v>41</v>
      </c>
      <c r="C2497" s="18" t="s">
        <v>14</v>
      </c>
      <c r="D2497" s="18" t="s">
        <v>31</v>
      </c>
      <c r="E2497">
        <v>0.87</v>
      </c>
      <c r="F2497" s="18">
        <v>33</v>
      </c>
      <c r="G2497" s="18" t="s">
        <v>48</v>
      </c>
      <c r="H2497" s="18" t="s">
        <v>56</v>
      </c>
      <c r="I2497">
        <v>17.989999999999998</v>
      </c>
      <c r="J2497">
        <v>1</v>
      </c>
      <c r="K2497" t="s">
        <v>42</v>
      </c>
      <c r="L2497">
        <v>4</v>
      </c>
      <c r="M2497">
        <v>0.03</v>
      </c>
      <c r="N2497" t="s">
        <v>51</v>
      </c>
      <c r="O2497" t="str">
        <f t="shared" si="38"/>
        <v>36-55</v>
      </c>
    </row>
    <row r="2498" spans="1:15" x14ac:dyDescent="0.25">
      <c r="A2498" t="s">
        <v>2538</v>
      </c>
      <c r="B2498" s="18">
        <v>47</v>
      </c>
      <c r="C2498" s="18" t="s">
        <v>40</v>
      </c>
      <c r="D2498" s="18" t="s">
        <v>21</v>
      </c>
      <c r="E2498">
        <v>13.37</v>
      </c>
      <c r="F2498" s="18">
        <v>46</v>
      </c>
      <c r="G2498" s="18" t="s">
        <v>27</v>
      </c>
      <c r="H2498" s="18" t="s">
        <v>23</v>
      </c>
      <c r="I2498">
        <v>13.99</v>
      </c>
      <c r="J2498">
        <v>1</v>
      </c>
      <c r="K2498" t="s">
        <v>28</v>
      </c>
      <c r="L2498">
        <v>3</v>
      </c>
      <c r="M2498">
        <v>0.28000000000000003</v>
      </c>
      <c r="N2498" t="s">
        <v>24</v>
      </c>
      <c r="O2498" t="str">
        <f t="shared" ref="O2498:O2561" si="39">IF(B2498&lt;=25,"18-25",IF(B2498&lt;=35,"26-35",IF(B2498&lt;=55,"36-55",IF(B2498&gt;=56,"56-100"))))</f>
        <v>36-55</v>
      </c>
    </row>
    <row r="2499" spans="1:15" x14ac:dyDescent="0.25">
      <c r="A2499" t="s">
        <v>2539</v>
      </c>
      <c r="B2499" s="18">
        <v>41</v>
      </c>
      <c r="C2499" s="18" t="s">
        <v>26</v>
      </c>
      <c r="D2499" s="18" t="s">
        <v>31</v>
      </c>
      <c r="E2499">
        <v>0.43</v>
      </c>
      <c r="F2499" s="18">
        <v>60</v>
      </c>
      <c r="G2499" s="18" t="s">
        <v>22</v>
      </c>
      <c r="H2499" s="18" t="s">
        <v>45</v>
      </c>
      <c r="I2499">
        <v>17.989999999999998</v>
      </c>
      <c r="J2499">
        <v>1</v>
      </c>
      <c r="K2499" t="s">
        <v>36</v>
      </c>
      <c r="L2499">
        <v>3</v>
      </c>
      <c r="M2499">
        <v>0.01</v>
      </c>
      <c r="N2499" t="s">
        <v>19</v>
      </c>
      <c r="O2499" t="str">
        <f t="shared" si="39"/>
        <v>36-55</v>
      </c>
    </row>
    <row r="2500" spans="1:15" x14ac:dyDescent="0.25">
      <c r="A2500" t="s">
        <v>2540</v>
      </c>
      <c r="B2500" s="18">
        <v>18</v>
      </c>
      <c r="C2500" s="18" t="s">
        <v>14</v>
      </c>
      <c r="D2500" s="18" t="s">
        <v>31</v>
      </c>
      <c r="E2500">
        <v>8.3000000000000007</v>
      </c>
      <c r="F2500" s="18">
        <v>41</v>
      </c>
      <c r="G2500" s="18" t="s">
        <v>32</v>
      </c>
      <c r="H2500" s="18" t="s">
        <v>23</v>
      </c>
      <c r="I2500">
        <v>17.989999999999998</v>
      </c>
      <c r="J2500">
        <v>1</v>
      </c>
      <c r="K2500" t="s">
        <v>28</v>
      </c>
      <c r="L2500">
        <v>5</v>
      </c>
      <c r="M2500">
        <v>0.2</v>
      </c>
      <c r="N2500" t="s">
        <v>38</v>
      </c>
      <c r="O2500" t="str">
        <f t="shared" si="39"/>
        <v>18-25</v>
      </c>
    </row>
    <row r="2501" spans="1:15" x14ac:dyDescent="0.25">
      <c r="A2501" t="s">
        <v>2541</v>
      </c>
      <c r="B2501" s="18">
        <v>69</v>
      </c>
      <c r="C2501" s="18" t="s">
        <v>26</v>
      </c>
      <c r="D2501" s="18" t="s">
        <v>15</v>
      </c>
      <c r="E2501">
        <v>40.159999999999997</v>
      </c>
      <c r="F2501" s="18">
        <v>16</v>
      </c>
      <c r="G2501" s="18" t="s">
        <v>27</v>
      </c>
      <c r="H2501" s="18" t="s">
        <v>17</v>
      </c>
      <c r="I2501">
        <v>8.99</v>
      </c>
      <c r="J2501">
        <v>0</v>
      </c>
      <c r="K2501" t="s">
        <v>36</v>
      </c>
      <c r="L2501">
        <v>4</v>
      </c>
      <c r="M2501">
        <v>2.36</v>
      </c>
      <c r="N2501" t="s">
        <v>29</v>
      </c>
      <c r="O2501" t="str">
        <f t="shared" si="39"/>
        <v>56-100</v>
      </c>
    </row>
    <row r="2502" spans="1:15" x14ac:dyDescent="0.25">
      <c r="A2502" t="s">
        <v>2542</v>
      </c>
      <c r="B2502" s="18">
        <v>58</v>
      </c>
      <c r="C2502" s="18" t="s">
        <v>26</v>
      </c>
      <c r="D2502" s="18" t="s">
        <v>31</v>
      </c>
      <c r="E2502">
        <v>0.45</v>
      </c>
      <c r="F2502" s="18">
        <v>7</v>
      </c>
      <c r="G2502" s="18" t="s">
        <v>32</v>
      </c>
      <c r="H2502" s="18" t="s">
        <v>17</v>
      </c>
      <c r="I2502">
        <v>17.989999999999998</v>
      </c>
      <c r="J2502">
        <v>1</v>
      </c>
      <c r="K2502" t="s">
        <v>28</v>
      </c>
      <c r="L2502">
        <v>1</v>
      </c>
      <c r="M2502">
        <v>0.06</v>
      </c>
      <c r="N2502" t="s">
        <v>24</v>
      </c>
      <c r="O2502" t="str">
        <f t="shared" si="39"/>
        <v>56-100</v>
      </c>
    </row>
    <row r="2503" spans="1:15" x14ac:dyDescent="0.25">
      <c r="A2503" t="s">
        <v>2543</v>
      </c>
      <c r="B2503" s="18">
        <v>65</v>
      </c>
      <c r="C2503" s="18" t="s">
        <v>26</v>
      </c>
      <c r="D2503" s="18" t="s">
        <v>21</v>
      </c>
      <c r="E2503">
        <v>45.1</v>
      </c>
      <c r="F2503" s="18">
        <v>58</v>
      </c>
      <c r="G2503" s="18" t="s">
        <v>16</v>
      </c>
      <c r="H2503" s="18" t="s">
        <v>56</v>
      </c>
      <c r="I2503">
        <v>13.99</v>
      </c>
      <c r="J2503">
        <v>0</v>
      </c>
      <c r="K2503" t="s">
        <v>60</v>
      </c>
      <c r="L2503">
        <v>3</v>
      </c>
      <c r="M2503">
        <v>0.76</v>
      </c>
      <c r="N2503" t="s">
        <v>38</v>
      </c>
      <c r="O2503" t="str">
        <f t="shared" si="39"/>
        <v>56-100</v>
      </c>
    </row>
    <row r="2504" spans="1:15" x14ac:dyDescent="0.25">
      <c r="A2504" t="s">
        <v>2544</v>
      </c>
      <c r="B2504" s="18">
        <v>24</v>
      </c>
      <c r="C2504" s="18" t="s">
        <v>14</v>
      </c>
      <c r="D2504" s="18" t="s">
        <v>31</v>
      </c>
      <c r="E2504">
        <v>15.55</v>
      </c>
      <c r="F2504" s="18">
        <v>30</v>
      </c>
      <c r="G2504" s="18" t="s">
        <v>16</v>
      </c>
      <c r="H2504" s="18" t="s">
        <v>56</v>
      </c>
      <c r="I2504">
        <v>17.989999999999998</v>
      </c>
      <c r="J2504">
        <v>0</v>
      </c>
      <c r="K2504" t="s">
        <v>18</v>
      </c>
      <c r="L2504">
        <v>1</v>
      </c>
      <c r="M2504">
        <v>0.5</v>
      </c>
      <c r="N2504" t="s">
        <v>33</v>
      </c>
      <c r="O2504" t="str">
        <f t="shared" si="39"/>
        <v>18-25</v>
      </c>
    </row>
    <row r="2505" spans="1:15" x14ac:dyDescent="0.25">
      <c r="A2505" t="s">
        <v>2545</v>
      </c>
      <c r="B2505" s="18">
        <v>65</v>
      </c>
      <c r="C2505" s="18" t="s">
        <v>14</v>
      </c>
      <c r="D2505" s="18" t="s">
        <v>21</v>
      </c>
      <c r="E2505">
        <v>1.64</v>
      </c>
      <c r="F2505" s="18">
        <v>15</v>
      </c>
      <c r="G2505" s="18" t="s">
        <v>48</v>
      </c>
      <c r="H2505" s="18" t="s">
        <v>56</v>
      </c>
      <c r="I2505">
        <v>13.99</v>
      </c>
      <c r="J2505">
        <v>1</v>
      </c>
      <c r="K2505" t="s">
        <v>28</v>
      </c>
      <c r="L2505">
        <v>2</v>
      </c>
      <c r="M2505">
        <v>0.1</v>
      </c>
      <c r="N2505" t="s">
        <v>33</v>
      </c>
      <c r="O2505" t="str">
        <f t="shared" si="39"/>
        <v>56-100</v>
      </c>
    </row>
    <row r="2506" spans="1:15" x14ac:dyDescent="0.25">
      <c r="A2506" t="s">
        <v>2546</v>
      </c>
      <c r="B2506" s="18">
        <v>27</v>
      </c>
      <c r="C2506" s="18" t="s">
        <v>14</v>
      </c>
      <c r="D2506" s="18" t="s">
        <v>31</v>
      </c>
      <c r="E2506">
        <v>2.2999999999999998</v>
      </c>
      <c r="F2506" s="18">
        <v>1</v>
      </c>
      <c r="G2506" s="18" t="s">
        <v>22</v>
      </c>
      <c r="H2506" s="18" t="s">
        <v>23</v>
      </c>
      <c r="I2506">
        <v>17.989999999999998</v>
      </c>
      <c r="J2506">
        <v>0</v>
      </c>
      <c r="K2506" t="s">
        <v>60</v>
      </c>
      <c r="L2506">
        <v>5</v>
      </c>
      <c r="M2506">
        <v>1.1499999999999999</v>
      </c>
      <c r="N2506" t="s">
        <v>38</v>
      </c>
      <c r="O2506" t="str">
        <f t="shared" si="39"/>
        <v>26-35</v>
      </c>
    </row>
    <row r="2507" spans="1:15" x14ac:dyDescent="0.25">
      <c r="A2507" t="s">
        <v>2547</v>
      </c>
      <c r="B2507" s="18">
        <v>53</v>
      </c>
      <c r="C2507" s="18" t="s">
        <v>26</v>
      </c>
      <c r="D2507" s="18" t="s">
        <v>21</v>
      </c>
      <c r="E2507">
        <v>0.89</v>
      </c>
      <c r="F2507" s="18">
        <v>42</v>
      </c>
      <c r="G2507" s="18" t="s">
        <v>22</v>
      </c>
      <c r="H2507" s="18" t="s">
        <v>17</v>
      </c>
      <c r="I2507">
        <v>13.99</v>
      </c>
      <c r="J2507">
        <v>1</v>
      </c>
      <c r="K2507" t="s">
        <v>60</v>
      </c>
      <c r="L2507">
        <v>3</v>
      </c>
      <c r="M2507">
        <v>0.02</v>
      </c>
      <c r="N2507" t="s">
        <v>38</v>
      </c>
      <c r="O2507" t="str">
        <f t="shared" si="39"/>
        <v>36-55</v>
      </c>
    </row>
    <row r="2508" spans="1:15" x14ac:dyDescent="0.25">
      <c r="A2508" t="s">
        <v>2548</v>
      </c>
      <c r="B2508" s="18">
        <v>22</v>
      </c>
      <c r="C2508" s="18" t="s">
        <v>26</v>
      </c>
      <c r="D2508" s="18" t="s">
        <v>31</v>
      </c>
      <c r="E2508">
        <v>26.78</v>
      </c>
      <c r="F2508" s="18">
        <v>38</v>
      </c>
      <c r="G2508" s="18" t="s">
        <v>22</v>
      </c>
      <c r="H2508" s="18" t="s">
        <v>54</v>
      </c>
      <c r="I2508">
        <v>17.989999999999998</v>
      </c>
      <c r="J2508">
        <v>0</v>
      </c>
      <c r="K2508" t="s">
        <v>42</v>
      </c>
      <c r="L2508">
        <v>4</v>
      </c>
      <c r="M2508">
        <v>0.69</v>
      </c>
      <c r="N2508" t="s">
        <v>46</v>
      </c>
      <c r="O2508" t="str">
        <f t="shared" si="39"/>
        <v>18-25</v>
      </c>
    </row>
    <row r="2509" spans="1:15" x14ac:dyDescent="0.25">
      <c r="A2509" t="s">
        <v>2549</v>
      </c>
      <c r="B2509" s="18">
        <v>63</v>
      </c>
      <c r="C2509" s="18" t="s">
        <v>26</v>
      </c>
      <c r="D2509" s="18" t="s">
        <v>31</v>
      </c>
      <c r="E2509">
        <v>2.81</v>
      </c>
      <c r="F2509" s="18">
        <v>0</v>
      </c>
      <c r="G2509" s="18" t="s">
        <v>48</v>
      </c>
      <c r="H2509" s="18" t="s">
        <v>56</v>
      </c>
      <c r="I2509">
        <v>17.989999999999998</v>
      </c>
      <c r="J2509">
        <v>0</v>
      </c>
      <c r="K2509" t="s">
        <v>18</v>
      </c>
      <c r="L2509">
        <v>5</v>
      </c>
      <c r="M2509">
        <v>2.81</v>
      </c>
      <c r="N2509" t="s">
        <v>29</v>
      </c>
      <c r="O2509" t="str">
        <f t="shared" si="39"/>
        <v>56-100</v>
      </c>
    </row>
    <row r="2510" spans="1:15" x14ac:dyDescent="0.25">
      <c r="A2510" t="s">
        <v>2550</v>
      </c>
      <c r="B2510" s="18">
        <v>29</v>
      </c>
      <c r="C2510" s="18" t="s">
        <v>26</v>
      </c>
      <c r="D2510" s="18" t="s">
        <v>21</v>
      </c>
      <c r="E2510">
        <v>3.69</v>
      </c>
      <c r="F2510" s="18">
        <v>1</v>
      </c>
      <c r="G2510" s="18" t="s">
        <v>69</v>
      </c>
      <c r="H2510" s="18" t="s">
        <v>56</v>
      </c>
      <c r="I2510">
        <v>13.99</v>
      </c>
      <c r="J2510">
        <v>0</v>
      </c>
      <c r="K2510" t="s">
        <v>60</v>
      </c>
      <c r="L2510">
        <v>1</v>
      </c>
      <c r="M2510">
        <v>1.84</v>
      </c>
      <c r="N2510" t="s">
        <v>51</v>
      </c>
      <c r="O2510" t="str">
        <f t="shared" si="39"/>
        <v>26-35</v>
      </c>
    </row>
    <row r="2511" spans="1:15" x14ac:dyDescent="0.25">
      <c r="A2511" t="s">
        <v>2551</v>
      </c>
      <c r="B2511" s="18">
        <v>62</v>
      </c>
      <c r="C2511" s="18" t="s">
        <v>40</v>
      </c>
      <c r="D2511" s="18" t="s">
        <v>21</v>
      </c>
      <c r="E2511">
        <v>27.16</v>
      </c>
      <c r="F2511" s="18">
        <v>45</v>
      </c>
      <c r="G2511" s="18" t="s">
        <v>22</v>
      </c>
      <c r="H2511" s="18" t="s">
        <v>54</v>
      </c>
      <c r="I2511">
        <v>13.99</v>
      </c>
      <c r="J2511">
        <v>0</v>
      </c>
      <c r="K2511" t="s">
        <v>60</v>
      </c>
      <c r="L2511">
        <v>2</v>
      </c>
      <c r="M2511">
        <v>0.59</v>
      </c>
      <c r="N2511" t="s">
        <v>46</v>
      </c>
      <c r="O2511" t="str">
        <f t="shared" si="39"/>
        <v>56-100</v>
      </c>
    </row>
    <row r="2512" spans="1:15" x14ac:dyDescent="0.25">
      <c r="A2512" t="s">
        <v>2552</v>
      </c>
      <c r="B2512" s="18">
        <v>34</v>
      </c>
      <c r="C2512" s="18" t="s">
        <v>40</v>
      </c>
      <c r="D2512" s="18" t="s">
        <v>21</v>
      </c>
      <c r="E2512">
        <v>15.02</v>
      </c>
      <c r="F2512" s="18">
        <v>13</v>
      </c>
      <c r="G2512" s="18" t="s">
        <v>22</v>
      </c>
      <c r="H2512" s="18" t="s">
        <v>23</v>
      </c>
      <c r="I2512">
        <v>13.99</v>
      </c>
      <c r="J2512">
        <v>0</v>
      </c>
      <c r="K2512" t="s">
        <v>42</v>
      </c>
      <c r="L2512">
        <v>2</v>
      </c>
      <c r="M2512">
        <v>1.07</v>
      </c>
      <c r="N2512" t="s">
        <v>38</v>
      </c>
      <c r="O2512" t="str">
        <f t="shared" si="39"/>
        <v>26-35</v>
      </c>
    </row>
    <row r="2513" spans="1:15" x14ac:dyDescent="0.25">
      <c r="A2513" t="s">
        <v>2553</v>
      </c>
      <c r="B2513" s="18">
        <v>21</v>
      </c>
      <c r="C2513" s="18" t="s">
        <v>14</v>
      </c>
      <c r="D2513" s="18" t="s">
        <v>21</v>
      </c>
      <c r="E2513">
        <v>3.18</v>
      </c>
      <c r="F2513" s="18">
        <v>41</v>
      </c>
      <c r="G2513" s="18" t="s">
        <v>22</v>
      </c>
      <c r="H2513" s="18" t="s">
        <v>45</v>
      </c>
      <c r="I2513">
        <v>13.99</v>
      </c>
      <c r="J2513">
        <v>1</v>
      </c>
      <c r="K2513" t="s">
        <v>42</v>
      </c>
      <c r="L2513">
        <v>1</v>
      </c>
      <c r="M2513">
        <v>0.08</v>
      </c>
      <c r="N2513" t="s">
        <v>51</v>
      </c>
      <c r="O2513" t="str">
        <f t="shared" si="39"/>
        <v>18-25</v>
      </c>
    </row>
    <row r="2514" spans="1:15" x14ac:dyDescent="0.25">
      <c r="A2514" t="s">
        <v>2554</v>
      </c>
      <c r="B2514" s="18">
        <v>53</v>
      </c>
      <c r="C2514" s="18" t="s">
        <v>40</v>
      </c>
      <c r="D2514" s="18" t="s">
        <v>15</v>
      </c>
      <c r="E2514">
        <v>79.83</v>
      </c>
      <c r="F2514" s="18">
        <v>27</v>
      </c>
      <c r="G2514" s="18" t="s">
        <v>32</v>
      </c>
      <c r="H2514" s="18" t="s">
        <v>17</v>
      </c>
      <c r="I2514">
        <v>8.99</v>
      </c>
      <c r="J2514">
        <v>0</v>
      </c>
      <c r="K2514" t="s">
        <v>18</v>
      </c>
      <c r="L2514">
        <v>3</v>
      </c>
      <c r="M2514">
        <v>2.85</v>
      </c>
      <c r="N2514" t="s">
        <v>24</v>
      </c>
      <c r="O2514" t="str">
        <f t="shared" si="39"/>
        <v>36-55</v>
      </c>
    </row>
    <row r="2515" spans="1:15" x14ac:dyDescent="0.25">
      <c r="A2515" t="s">
        <v>2555</v>
      </c>
      <c r="B2515" s="18">
        <v>63</v>
      </c>
      <c r="C2515" s="18" t="s">
        <v>14</v>
      </c>
      <c r="D2515" s="18" t="s">
        <v>21</v>
      </c>
      <c r="E2515">
        <v>3.13</v>
      </c>
      <c r="F2515" s="18">
        <v>45</v>
      </c>
      <c r="G2515" s="18" t="s">
        <v>69</v>
      </c>
      <c r="H2515" s="18" t="s">
        <v>45</v>
      </c>
      <c r="I2515">
        <v>13.99</v>
      </c>
      <c r="J2515">
        <v>1</v>
      </c>
      <c r="K2515" t="s">
        <v>18</v>
      </c>
      <c r="L2515">
        <v>2</v>
      </c>
      <c r="M2515">
        <v>7.0000000000000007E-2</v>
      </c>
      <c r="N2515" t="s">
        <v>24</v>
      </c>
      <c r="O2515" t="str">
        <f t="shared" si="39"/>
        <v>56-100</v>
      </c>
    </row>
    <row r="2516" spans="1:15" x14ac:dyDescent="0.25">
      <c r="A2516" t="s">
        <v>2556</v>
      </c>
      <c r="B2516" s="18">
        <v>65</v>
      </c>
      <c r="C2516" s="18" t="s">
        <v>40</v>
      </c>
      <c r="D2516" s="18" t="s">
        <v>21</v>
      </c>
      <c r="E2516">
        <v>15.33</v>
      </c>
      <c r="F2516" s="18">
        <v>17</v>
      </c>
      <c r="G2516" s="18" t="s">
        <v>69</v>
      </c>
      <c r="H2516" s="18" t="s">
        <v>54</v>
      </c>
      <c r="I2516">
        <v>13.99</v>
      </c>
      <c r="J2516">
        <v>0</v>
      </c>
      <c r="K2516" t="s">
        <v>18</v>
      </c>
      <c r="L2516">
        <v>1</v>
      </c>
      <c r="M2516">
        <v>0.85</v>
      </c>
      <c r="N2516" t="s">
        <v>24</v>
      </c>
      <c r="O2516" t="str">
        <f t="shared" si="39"/>
        <v>56-100</v>
      </c>
    </row>
    <row r="2517" spans="1:15" x14ac:dyDescent="0.25">
      <c r="A2517" t="s">
        <v>2557</v>
      </c>
      <c r="B2517" s="18">
        <v>45</v>
      </c>
      <c r="C2517" s="18" t="s">
        <v>40</v>
      </c>
      <c r="D2517" s="18" t="s">
        <v>21</v>
      </c>
      <c r="E2517">
        <v>2.69</v>
      </c>
      <c r="F2517" s="18">
        <v>8</v>
      </c>
      <c r="G2517" s="18" t="s">
        <v>27</v>
      </c>
      <c r="H2517" s="18" t="s">
        <v>56</v>
      </c>
      <c r="I2517">
        <v>13.99</v>
      </c>
      <c r="J2517">
        <v>1</v>
      </c>
      <c r="K2517" t="s">
        <v>28</v>
      </c>
      <c r="L2517">
        <v>3</v>
      </c>
      <c r="M2517">
        <v>0.3</v>
      </c>
      <c r="N2517" t="s">
        <v>29</v>
      </c>
      <c r="O2517" t="str">
        <f t="shared" si="39"/>
        <v>36-55</v>
      </c>
    </row>
    <row r="2518" spans="1:15" x14ac:dyDescent="0.25">
      <c r="A2518" t="s">
        <v>2558</v>
      </c>
      <c r="B2518" s="18">
        <v>53</v>
      </c>
      <c r="C2518" s="18" t="s">
        <v>26</v>
      </c>
      <c r="D2518" s="18" t="s">
        <v>15</v>
      </c>
      <c r="E2518">
        <v>0.19</v>
      </c>
      <c r="F2518" s="18">
        <v>25</v>
      </c>
      <c r="G2518" s="18" t="s">
        <v>69</v>
      </c>
      <c r="H2518" s="18" t="s">
        <v>45</v>
      </c>
      <c r="I2518">
        <v>8.99</v>
      </c>
      <c r="J2518">
        <v>1</v>
      </c>
      <c r="K2518" t="s">
        <v>42</v>
      </c>
      <c r="L2518">
        <v>4</v>
      </c>
      <c r="M2518">
        <v>0.01</v>
      </c>
      <c r="N2518" t="s">
        <v>38</v>
      </c>
      <c r="O2518" t="str">
        <f t="shared" si="39"/>
        <v>36-55</v>
      </c>
    </row>
    <row r="2519" spans="1:15" x14ac:dyDescent="0.25">
      <c r="A2519" t="s">
        <v>2559</v>
      </c>
      <c r="B2519" s="18">
        <v>60</v>
      </c>
      <c r="C2519" s="18" t="s">
        <v>40</v>
      </c>
      <c r="D2519" s="18" t="s">
        <v>15</v>
      </c>
      <c r="E2519">
        <v>4.37</v>
      </c>
      <c r="F2519" s="18">
        <v>59</v>
      </c>
      <c r="G2519" s="18" t="s">
        <v>69</v>
      </c>
      <c r="H2519" s="18" t="s">
        <v>45</v>
      </c>
      <c r="I2519">
        <v>8.99</v>
      </c>
      <c r="J2519">
        <v>1</v>
      </c>
      <c r="K2519" t="s">
        <v>28</v>
      </c>
      <c r="L2519">
        <v>2</v>
      </c>
      <c r="M2519">
        <v>7.0000000000000007E-2</v>
      </c>
      <c r="N2519" t="s">
        <v>24</v>
      </c>
      <c r="O2519" t="str">
        <f t="shared" si="39"/>
        <v>56-100</v>
      </c>
    </row>
    <row r="2520" spans="1:15" x14ac:dyDescent="0.25">
      <c r="A2520" t="s">
        <v>2560</v>
      </c>
      <c r="B2520" s="18">
        <v>35</v>
      </c>
      <c r="C2520" s="18" t="s">
        <v>40</v>
      </c>
      <c r="D2520" s="18" t="s">
        <v>31</v>
      </c>
      <c r="E2520">
        <v>28.76</v>
      </c>
      <c r="F2520" s="18">
        <v>23</v>
      </c>
      <c r="G2520" s="18" t="s">
        <v>48</v>
      </c>
      <c r="H2520" s="18" t="s">
        <v>56</v>
      </c>
      <c r="I2520">
        <v>17.989999999999998</v>
      </c>
      <c r="J2520">
        <v>0</v>
      </c>
      <c r="K2520" t="s">
        <v>18</v>
      </c>
      <c r="L2520">
        <v>1</v>
      </c>
      <c r="M2520">
        <v>1.2</v>
      </c>
      <c r="N2520" t="s">
        <v>24</v>
      </c>
      <c r="O2520" t="str">
        <f t="shared" si="39"/>
        <v>26-35</v>
      </c>
    </row>
    <row r="2521" spans="1:15" x14ac:dyDescent="0.25">
      <c r="A2521" t="s">
        <v>2561</v>
      </c>
      <c r="B2521" s="18">
        <v>51</v>
      </c>
      <c r="C2521" s="18" t="s">
        <v>26</v>
      </c>
      <c r="D2521" s="18" t="s">
        <v>21</v>
      </c>
      <c r="E2521">
        <v>1.91</v>
      </c>
      <c r="F2521" s="18">
        <v>8</v>
      </c>
      <c r="G2521" s="18" t="s">
        <v>22</v>
      </c>
      <c r="H2521" s="18" t="s">
        <v>45</v>
      </c>
      <c r="I2521">
        <v>13.99</v>
      </c>
      <c r="J2521">
        <v>1</v>
      </c>
      <c r="K2521" t="s">
        <v>42</v>
      </c>
      <c r="L2521">
        <v>3</v>
      </c>
      <c r="M2521">
        <v>0.21</v>
      </c>
      <c r="N2521" t="s">
        <v>46</v>
      </c>
      <c r="O2521" t="str">
        <f t="shared" si="39"/>
        <v>36-55</v>
      </c>
    </row>
    <row r="2522" spans="1:15" x14ac:dyDescent="0.25">
      <c r="A2522" t="s">
        <v>2562</v>
      </c>
      <c r="B2522" s="18">
        <v>27</v>
      </c>
      <c r="C2522" s="18" t="s">
        <v>26</v>
      </c>
      <c r="D2522" s="18" t="s">
        <v>15</v>
      </c>
      <c r="E2522">
        <v>5.3</v>
      </c>
      <c r="F2522" s="18">
        <v>1</v>
      </c>
      <c r="G2522" s="18" t="s">
        <v>16</v>
      </c>
      <c r="H2522" s="18" t="s">
        <v>23</v>
      </c>
      <c r="I2522">
        <v>8.99</v>
      </c>
      <c r="J2522">
        <v>0</v>
      </c>
      <c r="K2522" t="s">
        <v>42</v>
      </c>
      <c r="L2522">
        <v>2</v>
      </c>
      <c r="M2522">
        <v>2.65</v>
      </c>
      <c r="N2522" t="s">
        <v>51</v>
      </c>
      <c r="O2522" t="str">
        <f t="shared" si="39"/>
        <v>26-35</v>
      </c>
    </row>
    <row r="2523" spans="1:15" x14ac:dyDescent="0.25">
      <c r="A2523" t="s">
        <v>2563</v>
      </c>
      <c r="B2523" s="18">
        <v>28</v>
      </c>
      <c r="C2523" s="18" t="s">
        <v>14</v>
      </c>
      <c r="D2523" s="18" t="s">
        <v>31</v>
      </c>
      <c r="E2523">
        <v>9.9</v>
      </c>
      <c r="F2523" s="18">
        <v>19</v>
      </c>
      <c r="G2523" s="18" t="s">
        <v>22</v>
      </c>
      <c r="H2523" s="18" t="s">
        <v>56</v>
      </c>
      <c r="I2523">
        <v>17.989999999999998</v>
      </c>
      <c r="J2523">
        <v>0</v>
      </c>
      <c r="K2523" t="s">
        <v>18</v>
      </c>
      <c r="L2523">
        <v>5</v>
      </c>
      <c r="M2523">
        <v>0.49</v>
      </c>
      <c r="N2523" t="s">
        <v>24</v>
      </c>
      <c r="O2523" t="str">
        <f t="shared" si="39"/>
        <v>26-35</v>
      </c>
    </row>
    <row r="2524" spans="1:15" x14ac:dyDescent="0.25">
      <c r="A2524" t="s">
        <v>2564</v>
      </c>
      <c r="B2524" s="18">
        <v>18</v>
      </c>
      <c r="C2524" s="18" t="s">
        <v>26</v>
      </c>
      <c r="D2524" s="18" t="s">
        <v>15</v>
      </c>
      <c r="E2524">
        <v>5.64</v>
      </c>
      <c r="F2524" s="18">
        <v>44</v>
      </c>
      <c r="G2524" s="18" t="s">
        <v>22</v>
      </c>
      <c r="H2524" s="18" t="s">
        <v>56</v>
      </c>
      <c r="I2524">
        <v>8.99</v>
      </c>
      <c r="J2524">
        <v>1</v>
      </c>
      <c r="K2524" t="s">
        <v>18</v>
      </c>
      <c r="L2524">
        <v>4</v>
      </c>
      <c r="M2524">
        <v>0.13</v>
      </c>
      <c r="N2524" t="s">
        <v>33</v>
      </c>
      <c r="O2524" t="str">
        <f t="shared" si="39"/>
        <v>18-25</v>
      </c>
    </row>
    <row r="2525" spans="1:15" x14ac:dyDescent="0.25">
      <c r="A2525" t="s">
        <v>2565</v>
      </c>
      <c r="B2525" s="18">
        <v>22</v>
      </c>
      <c r="C2525" s="18" t="s">
        <v>14</v>
      </c>
      <c r="D2525" s="18" t="s">
        <v>15</v>
      </c>
      <c r="E2525">
        <v>7.06</v>
      </c>
      <c r="F2525" s="18">
        <v>58</v>
      </c>
      <c r="G2525" s="18" t="s">
        <v>27</v>
      </c>
      <c r="H2525" s="18" t="s">
        <v>23</v>
      </c>
      <c r="I2525">
        <v>8.99</v>
      </c>
      <c r="J2525">
        <v>1</v>
      </c>
      <c r="K2525" t="s">
        <v>60</v>
      </c>
      <c r="L2525">
        <v>3</v>
      </c>
      <c r="M2525">
        <v>0.12</v>
      </c>
      <c r="N2525" t="s">
        <v>51</v>
      </c>
      <c r="O2525" t="str">
        <f t="shared" si="39"/>
        <v>18-25</v>
      </c>
    </row>
    <row r="2526" spans="1:15" x14ac:dyDescent="0.25">
      <c r="A2526" t="s">
        <v>2566</v>
      </c>
      <c r="B2526" s="18">
        <v>61</v>
      </c>
      <c r="C2526" s="18" t="s">
        <v>40</v>
      </c>
      <c r="D2526" s="18" t="s">
        <v>21</v>
      </c>
      <c r="E2526">
        <v>2.15</v>
      </c>
      <c r="F2526" s="18">
        <v>33</v>
      </c>
      <c r="G2526" s="18" t="s">
        <v>48</v>
      </c>
      <c r="H2526" s="18" t="s">
        <v>23</v>
      </c>
      <c r="I2526">
        <v>13.99</v>
      </c>
      <c r="J2526">
        <v>1</v>
      </c>
      <c r="K2526" t="s">
        <v>28</v>
      </c>
      <c r="L2526">
        <v>1</v>
      </c>
      <c r="M2526">
        <v>0.06</v>
      </c>
      <c r="N2526" t="s">
        <v>24</v>
      </c>
      <c r="O2526" t="str">
        <f t="shared" si="39"/>
        <v>56-100</v>
      </c>
    </row>
    <row r="2527" spans="1:15" x14ac:dyDescent="0.25">
      <c r="A2527" t="s">
        <v>2567</v>
      </c>
      <c r="B2527" s="18">
        <v>54</v>
      </c>
      <c r="C2527" s="18" t="s">
        <v>14</v>
      </c>
      <c r="D2527" s="18" t="s">
        <v>21</v>
      </c>
      <c r="E2527">
        <v>4.6900000000000004</v>
      </c>
      <c r="F2527" s="18">
        <v>6</v>
      </c>
      <c r="G2527" s="18" t="s">
        <v>48</v>
      </c>
      <c r="H2527" s="18" t="s">
        <v>45</v>
      </c>
      <c r="I2527">
        <v>13.99</v>
      </c>
      <c r="J2527">
        <v>0</v>
      </c>
      <c r="K2527" t="s">
        <v>18</v>
      </c>
      <c r="L2527">
        <v>5</v>
      </c>
      <c r="M2527">
        <v>0.67</v>
      </c>
      <c r="N2527" t="s">
        <v>51</v>
      </c>
      <c r="O2527" t="str">
        <f t="shared" si="39"/>
        <v>36-55</v>
      </c>
    </row>
    <row r="2528" spans="1:15" x14ac:dyDescent="0.25">
      <c r="A2528" t="s">
        <v>2568</v>
      </c>
      <c r="B2528" s="18">
        <v>52</v>
      </c>
      <c r="C2528" s="18" t="s">
        <v>26</v>
      </c>
      <c r="D2528" s="18" t="s">
        <v>31</v>
      </c>
      <c r="E2528">
        <v>2.0499999999999998</v>
      </c>
      <c r="F2528" s="18">
        <v>24</v>
      </c>
      <c r="G2528" s="18" t="s">
        <v>16</v>
      </c>
      <c r="H2528" s="18" t="s">
        <v>23</v>
      </c>
      <c r="I2528">
        <v>17.989999999999998</v>
      </c>
      <c r="J2528">
        <v>1</v>
      </c>
      <c r="K2528" t="s">
        <v>18</v>
      </c>
      <c r="L2528">
        <v>2</v>
      </c>
      <c r="M2528">
        <v>0.08</v>
      </c>
      <c r="N2528" t="s">
        <v>38</v>
      </c>
      <c r="O2528" t="str">
        <f t="shared" si="39"/>
        <v>36-55</v>
      </c>
    </row>
    <row r="2529" spans="1:15" x14ac:dyDescent="0.25">
      <c r="A2529" t="s">
        <v>2569</v>
      </c>
      <c r="B2529" s="18">
        <v>24</v>
      </c>
      <c r="C2529" s="18" t="s">
        <v>40</v>
      </c>
      <c r="D2529" s="18" t="s">
        <v>31</v>
      </c>
      <c r="E2529">
        <v>26.44</v>
      </c>
      <c r="F2529" s="18">
        <v>28</v>
      </c>
      <c r="G2529" s="18" t="s">
        <v>16</v>
      </c>
      <c r="H2529" s="18" t="s">
        <v>23</v>
      </c>
      <c r="I2529">
        <v>17.989999999999998</v>
      </c>
      <c r="J2529">
        <v>0</v>
      </c>
      <c r="K2529" t="s">
        <v>18</v>
      </c>
      <c r="L2529">
        <v>1</v>
      </c>
      <c r="M2529">
        <v>0.91</v>
      </c>
      <c r="N2529" t="s">
        <v>51</v>
      </c>
      <c r="O2529" t="str">
        <f t="shared" si="39"/>
        <v>18-25</v>
      </c>
    </row>
    <row r="2530" spans="1:15" x14ac:dyDescent="0.25">
      <c r="A2530" s="1" t="s">
        <v>2570</v>
      </c>
      <c r="B2530" s="18">
        <v>38</v>
      </c>
      <c r="C2530" s="18" t="s">
        <v>14</v>
      </c>
      <c r="D2530" s="18" t="s">
        <v>15</v>
      </c>
      <c r="E2530">
        <v>4.26</v>
      </c>
      <c r="F2530" s="18">
        <v>42</v>
      </c>
      <c r="G2530" s="18" t="s">
        <v>22</v>
      </c>
      <c r="H2530" s="18" t="s">
        <v>23</v>
      </c>
      <c r="I2530">
        <v>8.99</v>
      </c>
      <c r="J2530">
        <v>1</v>
      </c>
      <c r="K2530" t="s">
        <v>18</v>
      </c>
      <c r="L2530">
        <v>5</v>
      </c>
      <c r="M2530">
        <v>0.1</v>
      </c>
      <c r="N2530" t="s">
        <v>19</v>
      </c>
      <c r="O2530" t="str">
        <f t="shared" si="39"/>
        <v>36-55</v>
      </c>
    </row>
    <row r="2531" spans="1:15" x14ac:dyDescent="0.25">
      <c r="A2531" t="s">
        <v>2571</v>
      </c>
      <c r="B2531" s="18">
        <v>44</v>
      </c>
      <c r="C2531" s="18" t="s">
        <v>14</v>
      </c>
      <c r="D2531" s="18" t="s">
        <v>21</v>
      </c>
      <c r="E2531">
        <v>6.9</v>
      </c>
      <c r="F2531" s="18">
        <v>21</v>
      </c>
      <c r="G2531" s="18" t="s">
        <v>22</v>
      </c>
      <c r="H2531" s="18" t="s">
        <v>23</v>
      </c>
      <c r="I2531">
        <v>13.99</v>
      </c>
      <c r="J2531">
        <v>0</v>
      </c>
      <c r="K2531" t="s">
        <v>18</v>
      </c>
      <c r="L2531">
        <v>4</v>
      </c>
      <c r="M2531">
        <v>0.31</v>
      </c>
      <c r="N2531" t="s">
        <v>33</v>
      </c>
      <c r="O2531" t="str">
        <f t="shared" si="39"/>
        <v>36-55</v>
      </c>
    </row>
    <row r="2532" spans="1:15" x14ac:dyDescent="0.25">
      <c r="A2532" t="s">
        <v>2572</v>
      </c>
      <c r="B2532" s="18">
        <v>64</v>
      </c>
      <c r="C2532" s="18" t="s">
        <v>40</v>
      </c>
      <c r="D2532" s="18" t="s">
        <v>21</v>
      </c>
      <c r="E2532">
        <v>8.4</v>
      </c>
      <c r="F2532" s="18">
        <v>47</v>
      </c>
      <c r="G2532" s="18" t="s">
        <v>48</v>
      </c>
      <c r="H2532" s="18" t="s">
        <v>17</v>
      </c>
      <c r="I2532">
        <v>13.99</v>
      </c>
      <c r="J2532">
        <v>1</v>
      </c>
      <c r="K2532" t="s">
        <v>28</v>
      </c>
      <c r="L2532">
        <v>4</v>
      </c>
      <c r="M2532">
        <v>0.18</v>
      </c>
      <c r="N2532" t="s">
        <v>51</v>
      </c>
      <c r="O2532" t="str">
        <f t="shared" si="39"/>
        <v>56-100</v>
      </c>
    </row>
    <row r="2533" spans="1:15" x14ac:dyDescent="0.25">
      <c r="A2533" t="s">
        <v>2573</v>
      </c>
      <c r="B2533" s="18">
        <v>23</v>
      </c>
      <c r="C2533" s="18" t="s">
        <v>26</v>
      </c>
      <c r="D2533" s="18" t="s">
        <v>15</v>
      </c>
      <c r="E2533">
        <v>5.22</v>
      </c>
      <c r="F2533" s="18">
        <v>12</v>
      </c>
      <c r="G2533" s="18" t="s">
        <v>16</v>
      </c>
      <c r="H2533" s="18" t="s">
        <v>17</v>
      </c>
      <c r="I2533">
        <v>8.99</v>
      </c>
      <c r="J2533">
        <v>0</v>
      </c>
      <c r="K2533" t="s">
        <v>42</v>
      </c>
      <c r="L2533">
        <v>2</v>
      </c>
      <c r="M2533">
        <v>0.4</v>
      </c>
      <c r="N2533" t="s">
        <v>33</v>
      </c>
      <c r="O2533" t="str">
        <f t="shared" si="39"/>
        <v>18-25</v>
      </c>
    </row>
    <row r="2534" spans="1:15" x14ac:dyDescent="0.25">
      <c r="A2534" t="s">
        <v>2574</v>
      </c>
      <c r="B2534" s="18">
        <v>22</v>
      </c>
      <c r="C2534" s="18" t="s">
        <v>40</v>
      </c>
      <c r="D2534" s="18" t="s">
        <v>31</v>
      </c>
      <c r="E2534">
        <v>23.15</v>
      </c>
      <c r="F2534" s="18">
        <v>42</v>
      </c>
      <c r="G2534" s="18" t="s">
        <v>48</v>
      </c>
      <c r="H2534" s="18" t="s">
        <v>17</v>
      </c>
      <c r="I2534">
        <v>17.989999999999998</v>
      </c>
      <c r="J2534">
        <v>0</v>
      </c>
      <c r="K2534" t="s">
        <v>18</v>
      </c>
      <c r="L2534">
        <v>1</v>
      </c>
      <c r="M2534">
        <v>0.54</v>
      </c>
      <c r="N2534" t="s">
        <v>24</v>
      </c>
      <c r="O2534" t="str">
        <f t="shared" si="39"/>
        <v>18-25</v>
      </c>
    </row>
    <row r="2535" spans="1:15" x14ac:dyDescent="0.25">
      <c r="A2535" t="s">
        <v>2575</v>
      </c>
      <c r="B2535" s="18">
        <v>23</v>
      </c>
      <c r="C2535" s="18" t="s">
        <v>14</v>
      </c>
      <c r="D2535" s="18" t="s">
        <v>15</v>
      </c>
      <c r="E2535">
        <v>11.07</v>
      </c>
      <c r="F2535" s="18">
        <v>28</v>
      </c>
      <c r="G2535" s="18" t="s">
        <v>48</v>
      </c>
      <c r="H2535" s="18" t="s">
        <v>54</v>
      </c>
      <c r="I2535">
        <v>8.99</v>
      </c>
      <c r="J2535">
        <v>1</v>
      </c>
      <c r="K2535" t="s">
        <v>42</v>
      </c>
      <c r="L2535">
        <v>1</v>
      </c>
      <c r="M2535">
        <v>0.38</v>
      </c>
      <c r="N2535" t="s">
        <v>24</v>
      </c>
      <c r="O2535" t="str">
        <f t="shared" si="39"/>
        <v>18-25</v>
      </c>
    </row>
    <row r="2536" spans="1:15" x14ac:dyDescent="0.25">
      <c r="A2536" t="s">
        <v>2576</v>
      </c>
      <c r="B2536" s="18">
        <v>68</v>
      </c>
      <c r="C2536" s="18" t="s">
        <v>26</v>
      </c>
      <c r="D2536" s="18" t="s">
        <v>15</v>
      </c>
      <c r="E2536">
        <v>10.14</v>
      </c>
      <c r="F2536" s="18">
        <v>9</v>
      </c>
      <c r="G2536" s="18" t="s">
        <v>22</v>
      </c>
      <c r="H2536" s="18" t="s">
        <v>17</v>
      </c>
      <c r="I2536">
        <v>8.99</v>
      </c>
      <c r="J2536">
        <v>0</v>
      </c>
      <c r="K2536" t="s">
        <v>18</v>
      </c>
      <c r="L2536">
        <v>1</v>
      </c>
      <c r="M2536">
        <v>1.01</v>
      </c>
      <c r="N2536" t="s">
        <v>24</v>
      </c>
      <c r="O2536" t="str">
        <f t="shared" si="39"/>
        <v>56-100</v>
      </c>
    </row>
    <row r="2537" spans="1:15" x14ac:dyDescent="0.25">
      <c r="A2537" t="s">
        <v>2577</v>
      </c>
      <c r="B2537" s="18">
        <v>18</v>
      </c>
      <c r="C2537" s="18" t="s">
        <v>14</v>
      </c>
      <c r="D2537" s="18" t="s">
        <v>15</v>
      </c>
      <c r="E2537">
        <v>20.149999999999999</v>
      </c>
      <c r="F2537" s="18">
        <v>4</v>
      </c>
      <c r="G2537" s="18" t="s">
        <v>48</v>
      </c>
      <c r="H2537" s="18" t="s">
        <v>17</v>
      </c>
      <c r="I2537">
        <v>8.99</v>
      </c>
      <c r="J2537">
        <v>0</v>
      </c>
      <c r="K2537" t="s">
        <v>28</v>
      </c>
      <c r="L2537">
        <v>4</v>
      </c>
      <c r="M2537">
        <v>4.03</v>
      </c>
      <c r="N2537" t="s">
        <v>33</v>
      </c>
      <c r="O2537" t="str">
        <f t="shared" si="39"/>
        <v>18-25</v>
      </c>
    </row>
    <row r="2538" spans="1:15" x14ac:dyDescent="0.25">
      <c r="A2538" t="s">
        <v>2578</v>
      </c>
      <c r="B2538" s="18">
        <v>36</v>
      </c>
      <c r="C2538" s="18" t="s">
        <v>40</v>
      </c>
      <c r="D2538" s="18" t="s">
        <v>31</v>
      </c>
      <c r="E2538">
        <v>6.59</v>
      </c>
      <c r="F2538" s="18">
        <v>58</v>
      </c>
      <c r="G2538" s="18" t="s">
        <v>48</v>
      </c>
      <c r="H2538" s="18" t="s">
        <v>23</v>
      </c>
      <c r="I2538">
        <v>17.989999999999998</v>
      </c>
      <c r="J2538">
        <v>1</v>
      </c>
      <c r="K2538" t="s">
        <v>18</v>
      </c>
      <c r="L2538">
        <v>5</v>
      </c>
      <c r="M2538">
        <v>0.11</v>
      </c>
      <c r="N2538" t="s">
        <v>24</v>
      </c>
      <c r="O2538" t="str">
        <f t="shared" si="39"/>
        <v>36-55</v>
      </c>
    </row>
    <row r="2539" spans="1:15" x14ac:dyDescent="0.25">
      <c r="A2539" t="s">
        <v>2579</v>
      </c>
      <c r="B2539" s="18">
        <v>26</v>
      </c>
      <c r="C2539" s="18" t="s">
        <v>26</v>
      </c>
      <c r="D2539" s="18" t="s">
        <v>15</v>
      </c>
      <c r="E2539">
        <v>2.58</v>
      </c>
      <c r="F2539" s="18">
        <v>16</v>
      </c>
      <c r="G2539" s="18" t="s">
        <v>27</v>
      </c>
      <c r="H2539" s="18" t="s">
        <v>54</v>
      </c>
      <c r="I2539">
        <v>8.99</v>
      </c>
      <c r="J2539">
        <v>1</v>
      </c>
      <c r="K2539" t="s">
        <v>60</v>
      </c>
      <c r="L2539">
        <v>5</v>
      </c>
      <c r="M2539">
        <v>0.15</v>
      </c>
      <c r="N2539" t="s">
        <v>33</v>
      </c>
      <c r="O2539" t="str">
        <f t="shared" si="39"/>
        <v>26-35</v>
      </c>
    </row>
    <row r="2540" spans="1:15" x14ac:dyDescent="0.25">
      <c r="A2540" t="s">
        <v>2580</v>
      </c>
      <c r="B2540" s="18">
        <v>33</v>
      </c>
      <c r="C2540" s="18" t="s">
        <v>40</v>
      </c>
      <c r="D2540" s="18" t="s">
        <v>21</v>
      </c>
      <c r="E2540">
        <v>8.27</v>
      </c>
      <c r="F2540" s="18">
        <v>58</v>
      </c>
      <c r="G2540" s="18" t="s">
        <v>16</v>
      </c>
      <c r="H2540" s="18" t="s">
        <v>23</v>
      </c>
      <c r="I2540">
        <v>13.99</v>
      </c>
      <c r="J2540">
        <v>1</v>
      </c>
      <c r="K2540" t="s">
        <v>18</v>
      </c>
      <c r="L2540">
        <v>4</v>
      </c>
      <c r="M2540">
        <v>0.14000000000000001</v>
      </c>
      <c r="N2540" t="s">
        <v>38</v>
      </c>
      <c r="O2540" t="str">
        <f t="shared" si="39"/>
        <v>26-35</v>
      </c>
    </row>
    <row r="2541" spans="1:15" x14ac:dyDescent="0.25">
      <c r="A2541" t="s">
        <v>2581</v>
      </c>
      <c r="B2541" s="18">
        <v>50</v>
      </c>
      <c r="C2541" s="18" t="s">
        <v>14</v>
      </c>
      <c r="D2541" s="18" t="s">
        <v>21</v>
      </c>
      <c r="E2541">
        <v>6.11</v>
      </c>
      <c r="F2541" s="18">
        <v>12</v>
      </c>
      <c r="G2541" s="18" t="s">
        <v>16</v>
      </c>
      <c r="H2541" s="18" t="s">
        <v>17</v>
      </c>
      <c r="I2541">
        <v>13.99</v>
      </c>
      <c r="J2541">
        <v>0</v>
      </c>
      <c r="K2541" t="s">
        <v>36</v>
      </c>
      <c r="L2541">
        <v>2</v>
      </c>
      <c r="M2541">
        <v>0.47</v>
      </c>
      <c r="N2541" t="s">
        <v>51</v>
      </c>
      <c r="O2541" t="str">
        <f t="shared" si="39"/>
        <v>36-55</v>
      </c>
    </row>
    <row r="2542" spans="1:15" x14ac:dyDescent="0.25">
      <c r="A2542" t="s">
        <v>2582</v>
      </c>
      <c r="B2542" s="18">
        <v>34</v>
      </c>
      <c r="C2542" s="18" t="s">
        <v>40</v>
      </c>
      <c r="D2542" s="18" t="s">
        <v>15</v>
      </c>
      <c r="E2542">
        <v>31.66</v>
      </c>
      <c r="F2542" s="18">
        <v>60</v>
      </c>
      <c r="G2542" s="18" t="s">
        <v>16</v>
      </c>
      <c r="H2542" s="18" t="s">
        <v>17</v>
      </c>
      <c r="I2542">
        <v>8.99</v>
      </c>
      <c r="J2542">
        <v>0</v>
      </c>
      <c r="K2542" t="s">
        <v>18</v>
      </c>
      <c r="L2542">
        <v>5</v>
      </c>
      <c r="M2542">
        <v>0.52</v>
      </c>
      <c r="N2542" t="s">
        <v>24</v>
      </c>
      <c r="O2542" t="str">
        <f t="shared" si="39"/>
        <v>26-35</v>
      </c>
    </row>
    <row r="2543" spans="1:15" x14ac:dyDescent="0.25">
      <c r="A2543" t="s">
        <v>2583</v>
      </c>
      <c r="B2543" s="18">
        <v>22</v>
      </c>
      <c r="C2543" s="18" t="s">
        <v>14</v>
      </c>
      <c r="D2543" s="18" t="s">
        <v>31</v>
      </c>
      <c r="E2543">
        <v>0.76</v>
      </c>
      <c r="F2543" s="18">
        <v>52</v>
      </c>
      <c r="G2543" s="18" t="s">
        <v>48</v>
      </c>
      <c r="H2543" s="18" t="s">
        <v>17</v>
      </c>
      <c r="I2543">
        <v>17.989999999999998</v>
      </c>
      <c r="J2543">
        <v>1</v>
      </c>
      <c r="K2543" t="s">
        <v>60</v>
      </c>
      <c r="L2543">
        <v>1</v>
      </c>
      <c r="M2543">
        <v>0.01</v>
      </c>
      <c r="N2543" t="s">
        <v>46</v>
      </c>
      <c r="O2543" t="str">
        <f t="shared" si="39"/>
        <v>18-25</v>
      </c>
    </row>
    <row r="2544" spans="1:15" x14ac:dyDescent="0.25">
      <c r="A2544" t="s">
        <v>2584</v>
      </c>
      <c r="B2544" s="18">
        <v>61</v>
      </c>
      <c r="C2544" s="18" t="s">
        <v>26</v>
      </c>
      <c r="D2544" s="18" t="s">
        <v>15</v>
      </c>
      <c r="E2544">
        <v>4.18</v>
      </c>
      <c r="F2544" s="18">
        <v>47</v>
      </c>
      <c r="G2544" s="18" t="s">
        <v>48</v>
      </c>
      <c r="H2544" s="18" t="s">
        <v>45</v>
      </c>
      <c r="I2544">
        <v>8.99</v>
      </c>
      <c r="J2544">
        <v>1</v>
      </c>
      <c r="K2544" t="s">
        <v>36</v>
      </c>
      <c r="L2544">
        <v>2</v>
      </c>
      <c r="M2544">
        <v>0.09</v>
      </c>
      <c r="N2544" t="s">
        <v>29</v>
      </c>
      <c r="O2544" t="str">
        <f t="shared" si="39"/>
        <v>56-100</v>
      </c>
    </row>
    <row r="2545" spans="1:15" x14ac:dyDescent="0.25">
      <c r="A2545" t="s">
        <v>2585</v>
      </c>
      <c r="B2545" s="18">
        <v>30</v>
      </c>
      <c r="C2545" s="18" t="s">
        <v>26</v>
      </c>
      <c r="D2545" s="18" t="s">
        <v>15</v>
      </c>
      <c r="E2545">
        <v>2.56</v>
      </c>
      <c r="F2545" s="18">
        <v>32</v>
      </c>
      <c r="G2545" s="18" t="s">
        <v>32</v>
      </c>
      <c r="H2545" s="18" t="s">
        <v>56</v>
      </c>
      <c r="I2545">
        <v>8.99</v>
      </c>
      <c r="J2545">
        <v>1</v>
      </c>
      <c r="K2545" t="s">
        <v>28</v>
      </c>
      <c r="L2545">
        <v>1</v>
      </c>
      <c r="M2545">
        <v>0.08</v>
      </c>
      <c r="N2545" t="s">
        <v>33</v>
      </c>
      <c r="O2545" t="str">
        <f t="shared" si="39"/>
        <v>26-35</v>
      </c>
    </row>
    <row r="2546" spans="1:15" x14ac:dyDescent="0.25">
      <c r="A2546" t="s">
        <v>2586</v>
      </c>
      <c r="B2546" s="18">
        <v>32</v>
      </c>
      <c r="C2546" s="18" t="s">
        <v>26</v>
      </c>
      <c r="D2546" s="18" t="s">
        <v>15</v>
      </c>
      <c r="E2546">
        <v>17.670000000000002</v>
      </c>
      <c r="F2546" s="18">
        <v>14</v>
      </c>
      <c r="G2546" s="18" t="s">
        <v>27</v>
      </c>
      <c r="H2546" s="18" t="s">
        <v>17</v>
      </c>
      <c r="I2546">
        <v>8.99</v>
      </c>
      <c r="J2546">
        <v>0</v>
      </c>
      <c r="K2546" t="s">
        <v>42</v>
      </c>
      <c r="L2546">
        <v>4</v>
      </c>
      <c r="M2546">
        <v>1.18</v>
      </c>
      <c r="N2546" t="s">
        <v>38</v>
      </c>
      <c r="O2546" t="str">
        <f t="shared" si="39"/>
        <v>26-35</v>
      </c>
    </row>
    <row r="2547" spans="1:15" x14ac:dyDescent="0.25">
      <c r="A2547" t="s">
        <v>2587</v>
      </c>
      <c r="B2547" s="18">
        <v>56</v>
      </c>
      <c r="C2547" s="18" t="s">
        <v>26</v>
      </c>
      <c r="D2547" s="18" t="s">
        <v>31</v>
      </c>
      <c r="E2547">
        <v>17.25</v>
      </c>
      <c r="F2547" s="18">
        <v>52</v>
      </c>
      <c r="G2547" s="18" t="s">
        <v>32</v>
      </c>
      <c r="H2547" s="18" t="s">
        <v>45</v>
      </c>
      <c r="I2547">
        <v>17.989999999999998</v>
      </c>
      <c r="J2547">
        <v>0</v>
      </c>
      <c r="K2547" t="s">
        <v>42</v>
      </c>
      <c r="L2547">
        <v>5</v>
      </c>
      <c r="M2547">
        <v>0.33</v>
      </c>
      <c r="N2547" t="s">
        <v>24</v>
      </c>
      <c r="O2547" t="str">
        <f t="shared" si="39"/>
        <v>56-100</v>
      </c>
    </row>
    <row r="2548" spans="1:15" x14ac:dyDescent="0.25">
      <c r="A2548" t="s">
        <v>2588</v>
      </c>
      <c r="B2548" s="18">
        <v>58</v>
      </c>
      <c r="C2548" s="18" t="s">
        <v>40</v>
      </c>
      <c r="D2548" s="18" t="s">
        <v>31</v>
      </c>
      <c r="E2548">
        <v>21.56</v>
      </c>
      <c r="F2548" s="18">
        <v>39</v>
      </c>
      <c r="G2548" s="18" t="s">
        <v>22</v>
      </c>
      <c r="H2548" s="18" t="s">
        <v>17</v>
      </c>
      <c r="I2548">
        <v>17.989999999999998</v>
      </c>
      <c r="J2548">
        <v>0</v>
      </c>
      <c r="K2548" t="s">
        <v>28</v>
      </c>
      <c r="L2548">
        <v>4</v>
      </c>
      <c r="M2548">
        <v>0.54</v>
      </c>
      <c r="N2548" t="s">
        <v>29</v>
      </c>
      <c r="O2548" t="str">
        <f t="shared" si="39"/>
        <v>56-100</v>
      </c>
    </row>
    <row r="2549" spans="1:15" x14ac:dyDescent="0.25">
      <c r="A2549" t="s">
        <v>2589</v>
      </c>
      <c r="B2549" s="18">
        <v>61</v>
      </c>
      <c r="C2549" s="18" t="s">
        <v>14</v>
      </c>
      <c r="D2549" s="18" t="s">
        <v>31</v>
      </c>
      <c r="E2549">
        <v>5.87</v>
      </c>
      <c r="F2549" s="18">
        <v>8</v>
      </c>
      <c r="G2549" s="18" t="s">
        <v>16</v>
      </c>
      <c r="H2549" s="18" t="s">
        <v>45</v>
      </c>
      <c r="I2549">
        <v>17.989999999999998</v>
      </c>
      <c r="J2549">
        <v>0</v>
      </c>
      <c r="K2549" t="s">
        <v>28</v>
      </c>
      <c r="L2549">
        <v>5</v>
      </c>
      <c r="M2549">
        <v>0.65</v>
      </c>
      <c r="N2549" t="s">
        <v>33</v>
      </c>
      <c r="O2549" t="str">
        <f t="shared" si="39"/>
        <v>56-100</v>
      </c>
    </row>
    <row r="2550" spans="1:15" x14ac:dyDescent="0.25">
      <c r="A2550" t="s">
        <v>2590</v>
      </c>
      <c r="B2550" s="18">
        <v>51</v>
      </c>
      <c r="C2550" s="18" t="s">
        <v>14</v>
      </c>
      <c r="D2550" s="18" t="s">
        <v>15</v>
      </c>
      <c r="E2550">
        <v>2.42</v>
      </c>
      <c r="F2550" s="18">
        <v>9</v>
      </c>
      <c r="G2550" s="18" t="s">
        <v>22</v>
      </c>
      <c r="H2550" s="18" t="s">
        <v>56</v>
      </c>
      <c r="I2550">
        <v>8.99</v>
      </c>
      <c r="J2550">
        <v>1</v>
      </c>
      <c r="K2550" t="s">
        <v>28</v>
      </c>
      <c r="L2550">
        <v>5</v>
      </c>
      <c r="M2550">
        <v>0.24</v>
      </c>
      <c r="N2550" t="s">
        <v>51</v>
      </c>
      <c r="O2550" t="str">
        <f t="shared" si="39"/>
        <v>36-55</v>
      </c>
    </row>
    <row r="2551" spans="1:15" x14ac:dyDescent="0.25">
      <c r="A2551" t="s">
        <v>2591</v>
      </c>
      <c r="B2551" s="18">
        <v>24</v>
      </c>
      <c r="C2551" s="18" t="s">
        <v>14</v>
      </c>
      <c r="D2551" s="18" t="s">
        <v>31</v>
      </c>
      <c r="E2551">
        <v>2.4300000000000002</v>
      </c>
      <c r="F2551" s="18">
        <v>32</v>
      </c>
      <c r="G2551" s="18" t="s">
        <v>32</v>
      </c>
      <c r="H2551" s="18" t="s">
        <v>17</v>
      </c>
      <c r="I2551">
        <v>17.989999999999998</v>
      </c>
      <c r="J2551">
        <v>1</v>
      </c>
      <c r="K2551" t="s">
        <v>36</v>
      </c>
      <c r="L2551">
        <v>2</v>
      </c>
      <c r="M2551">
        <v>7.0000000000000007E-2</v>
      </c>
      <c r="N2551" t="s">
        <v>51</v>
      </c>
      <c r="O2551" t="str">
        <f t="shared" si="39"/>
        <v>18-25</v>
      </c>
    </row>
    <row r="2552" spans="1:15" x14ac:dyDescent="0.25">
      <c r="A2552" t="s">
        <v>2592</v>
      </c>
      <c r="B2552" s="18">
        <v>40</v>
      </c>
      <c r="C2552" s="18" t="s">
        <v>40</v>
      </c>
      <c r="D2552" s="18" t="s">
        <v>31</v>
      </c>
      <c r="E2552">
        <v>18.059999999999999</v>
      </c>
      <c r="F2552" s="18">
        <v>21</v>
      </c>
      <c r="G2552" s="18" t="s">
        <v>32</v>
      </c>
      <c r="H2552" s="18" t="s">
        <v>54</v>
      </c>
      <c r="I2552">
        <v>17.989999999999998</v>
      </c>
      <c r="J2552">
        <v>0</v>
      </c>
      <c r="K2552" t="s">
        <v>18</v>
      </c>
      <c r="L2552">
        <v>1</v>
      </c>
      <c r="M2552">
        <v>0.82</v>
      </c>
      <c r="N2552" t="s">
        <v>24</v>
      </c>
      <c r="O2552" t="str">
        <f t="shared" si="39"/>
        <v>36-55</v>
      </c>
    </row>
    <row r="2553" spans="1:15" x14ac:dyDescent="0.25">
      <c r="A2553" t="s">
        <v>2593</v>
      </c>
      <c r="B2553" s="18">
        <v>51</v>
      </c>
      <c r="C2553" s="18" t="s">
        <v>14</v>
      </c>
      <c r="D2553" s="18" t="s">
        <v>31</v>
      </c>
      <c r="E2553">
        <v>7.64</v>
      </c>
      <c r="F2553" s="18">
        <v>13</v>
      </c>
      <c r="G2553" s="18" t="s">
        <v>16</v>
      </c>
      <c r="H2553" s="18" t="s">
        <v>45</v>
      </c>
      <c r="I2553">
        <v>17.989999999999998</v>
      </c>
      <c r="J2553">
        <v>0</v>
      </c>
      <c r="K2553" t="s">
        <v>18</v>
      </c>
      <c r="L2553">
        <v>2</v>
      </c>
      <c r="M2553">
        <v>0.55000000000000004</v>
      </c>
      <c r="N2553" t="s">
        <v>38</v>
      </c>
      <c r="O2553" t="str">
        <f t="shared" si="39"/>
        <v>36-55</v>
      </c>
    </row>
    <row r="2554" spans="1:15" x14ac:dyDescent="0.25">
      <c r="A2554" t="s">
        <v>2594</v>
      </c>
      <c r="B2554" s="18">
        <v>56</v>
      </c>
      <c r="C2554" s="18" t="s">
        <v>14</v>
      </c>
      <c r="D2554" s="18" t="s">
        <v>31</v>
      </c>
      <c r="E2554">
        <v>1.54</v>
      </c>
      <c r="F2554" s="18">
        <v>10</v>
      </c>
      <c r="G2554" s="18" t="s">
        <v>16</v>
      </c>
      <c r="H2554" s="18" t="s">
        <v>56</v>
      </c>
      <c r="I2554">
        <v>17.989999999999998</v>
      </c>
      <c r="J2554">
        <v>1</v>
      </c>
      <c r="K2554" t="s">
        <v>60</v>
      </c>
      <c r="L2554">
        <v>3</v>
      </c>
      <c r="M2554">
        <v>0.14000000000000001</v>
      </c>
      <c r="N2554" t="s">
        <v>38</v>
      </c>
      <c r="O2554" t="str">
        <f t="shared" si="39"/>
        <v>56-100</v>
      </c>
    </row>
    <row r="2555" spans="1:15" x14ac:dyDescent="0.25">
      <c r="A2555" t="s">
        <v>2595</v>
      </c>
      <c r="B2555" s="18">
        <v>53</v>
      </c>
      <c r="C2555" s="18" t="s">
        <v>14</v>
      </c>
      <c r="D2555" s="18" t="s">
        <v>31</v>
      </c>
      <c r="E2555">
        <v>21.9</v>
      </c>
      <c r="F2555" s="18">
        <v>28</v>
      </c>
      <c r="G2555" s="18" t="s">
        <v>16</v>
      </c>
      <c r="H2555" s="18" t="s">
        <v>54</v>
      </c>
      <c r="I2555">
        <v>17.989999999999998</v>
      </c>
      <c r="J2555">
        <v>0</v>
      </c>
      <c r="K2555" t="s">
        <v>60</v>
      </c>
      <c r="L2555">
        <v>2</v>
      </c>
      <c r="M2555">
        <v>0.76</v>
      </c>
      <c r="N2555" t="s">
        <v>51</v>
      </c>
      <c r="O2555" t="str">
        <f t="shared" si="39"/>
        <v>36-55</v>
      </c>
    </row>
    <row r="2556" spans="1:15" x14ac:dyDescent="0.25">
      <c r="A2556" s="1" t="s">
        <v>2596</v>
      </c>
      <c r="B2556" s="18">
        <v>20</v>
      </c>
      <c r="C2556" s="18" t="s">
        <v>14</v>
      </c>
      <c r="D2556" s="18" t="s">
        <v>21</v>
      </c>
      <c r="E2556">
        <v>2.13</v>
      </c>
      <c r="F2556" s="18">
        <v>8</v>
      </c>
      <c r="G2556" s="18" t="s">
        <v>32</v>
      </c>
      <c r="H2556" s="18" t="s">
        <v>54</v>
      </c>
      <c r="I2556">
        <v>13.99</v>
      </c>
      <c r="J2556">
        <v>1</v>
      </c>
      <c r="K2556" t="s">
        <v>18</v>
      </c>
      <c r="L2556">
        <v>3</v>
      </c>
      <c r="M2556">
        <v>0.24</v>
      </c>
      <c r="N2556" t="s">
        <v>33</v>
      </c>
      <c r="O2556" t="str">
        <f t="shared" si="39"/>
        <v>18-25</v>
      </c>
    </row>
    <row r="2557" spans="1:15" x14ac:dyDescent="0.25">
      <c r="A2557" t="s">
        <v>2597</v>
      </c>
      <c r="B2557" s="18">
        <v>43</v>
      </c>
      <c r="C2557" s="18" t="s">
        <v>14</v>
      </c>
      <c r="D2557" s="18" t="s">
        <v>15</v>
      </c>
      <c r="E2557">
        <v>4.07</v>
      </c>
      <c r="F2557" s="18">
        <v>19</v>
      </c>
      <c r="G2557" s="18" t="s">
        <v>27</v>
      </c>
      <c r="H2557" s="18" t="s">
        <v>54</v>
      </c>
      <c r="I2557">
        <v>8.99</v>
      </c>
      <c r="J2557">
        <v>1</v>
      </c>
      <c r="K2557" t="s">
        <v>36</v>
      </c>
      <c r="L2557">
        <v>3</v>
      </c>
      <c r="M2557">
        <v>0.2</v>
      </c>
      <c r="N2557" t="s">
        <v>33</v>
      </c>
      <c r="O2557" t="str">
        <f t="shared" si="39"/>
        <v>36-55</v>
      </c>
    </row>
    <row r="2558" spans="1:15" x14ac:dyDescent="0.25">
      <c r="A2558" t="s">
        <v>2598</v>
      </c>
      <c r="B2558" s="18">
        <v>64</v>
      </c>
      <c r="C2558" s="18" t="s">
        <v>26</v>
      </c>
      <c r="D2558" s="18" t="s">
        <v>15</v>
      </c>
      <c r="E2558">
        <v>0.65</v>
      </c>
      <c r="F2558" s="18">
        <v>43</v>
      </c>
      <c r="G2558" s="18" t="s">
        <v>27</v>
      </c>
      <c r="H2558" s="18" t="s">
        <v>45</v>
      </c>
      <c r="I2558">
        <v>8.99</v>
      </c>
      <c r="J2558">
        <v>1</v>
      </c>
      <c r="K2558" t="s">
        <v>42</v>
      </c>
      <c r="L2558">
        <v>3</v>
      </c>
      <c r="M2558">
        <v>0.01</v>
      </c>
      <c r="N2558" t="s">
        <v>29</v>
      </c>
      <c r="O2558" t="str">
        <f t="shared" si="39"/>
        <v>56-100</v>
      </c>
    </row>
    <row r="2559" spans="1:15" x14ac:dyDescent="0.25">
      <c r="A2559" t="s">
        <v>2599</v>
      </c>
      <c r="B2559" s="18">
        <v>40</v>
      </c>
      <c r="C2559" s="18" t="s">
        <v>26</v>
      </c>
      <c r="D2559" s="18" t="s">
        <v>31</v>
      </c>
      <c r="E2559">
        <v>6.11</v>
      </c>
      <c r="F2559" s="18">
        <v>28</v>
      </c>
      <c r="G2559" s="18" t="s">
        <v>69</v>
      </c>
      <c r="H2559" s="18" t="s">
        <v>54</v>
      </c>
      <c r="I2559">
        <v>17.989999999999998</v>
      </c>
      <c r="J2559">
        <v>0</v>
      </c>
      <c r="K2559" t="s">
        <v>60</v>
      </c>
      <c r="L2559">
        <v>1</v>
      </c>
      <c r="M2559">
        <v>0.21</v>
      </c>
      <c r="N2559" t="s">
        <v>38</v>
      </c>
      <c r="O2559" t="str">
        <f t="shared" si="39"/>
        <v>36-55</v>
      </c>
    </row>
    <row r="2560" spans="1:15" x14ac:dyDescent="0.25">
      <c r="A2560" t="s">
        <v>2600</v>
      </c>
      <c r="B2560" s="18">
        <v>29</v>
      </c>
      <c r="C2560" s="18" t="s">
        <v>26</v>
      </c>
      <c r="D2560" s="18" t="s">
        <v>31</v>
      </c>
      <c r="E2560">
        <v>4.53</v>
      </c>
      <c r="F2560" s="18">
        <v>15</v>
      </c>
      <c r="G2560" s="18" t="s">
        <v>69</v>
      </c>
      <c r="H2560" s="18" t="s">
        <v>23</v>
      </c>
      <c r="I2560">
        <v>17.989999999999998</v>
      </c>
      <c r="J2560">
        <v>0</v>
      </c>
      <c r="K2560" t="s">
        <v>60</v>
      </c>
      <c r="L2560">
        <v>4</v>
      </c>
      <c r="M2560">
        <v>0.28000000000000003</v>
      </c>
      <c r="N2560" t="s">
        <v>33</v>
      </c>
      <c r="O2560" t="str">
        <f t="shared" si="39"/>
        <v>26-35</v>
      </c>
    </row>
    <row r="2561" spans="1:15" x14ac:dyDescent="0.25">
      <c r="A2561" t="s">
        <v>2601</v>
      </c>
      <c r="B2561" s="18">
        <v>47</v>
      </c>
      <c r="C2561" s="18" t="s">
        <v>14</v>
      </c>
      <c r="D2561" s="18" t="s">
        <v>31</v>
      </c>
      <c r="E2561">
        <v>15.18</v>
      </c>
      <c r="F2561" s="18">
        <v>30</v>
      </c>
      <c r="G2561" s="18" t="s">
        <v>27</v>
      </c>
      <c r="H2561" s="18" t="s">
        <v>54</v>
      </c>
      <c r="I2561">
        <v>17.989999999999998</v>
      </c>
      <c r="J2561">
        <v>0</v>
      </c>
      <c r="K2561" t="s">
        <v>28</v>
      </c>
      <c r="L2561">
        <v>4</v>
      </c>
      <c r="M2561">
        <v>0.49</v>
      </c>
      <c r="N2561" t="s">
        <v>33</v>
      </c>
      <c r="O2561" t="str">
        <f t="shared" si="39"/>
        <v>36-55</v>
      </c>
    </row>
    <row r="2562" spans="1:15" x14ac:dyDescent="0.25">
      <c r="A2562" t="s">
        <v>2602</v>
      </c>
      <c r="B2562" s="18">
        <v>51</v>
      </c>
      <c r="C2562" s="18" t="s">
        <v>26</v>
      </c>
      <c r="D2562" s="18" t="s">
        <v>15</v>
      </c>
      <c r="E2562">
        <v>13.92</v>
      </c>
      <c r="F2562" s="18">
        <v>29</v>
      </c>
      <c r="G2562" s="18" t="s">
        <v>48</v>
      </c>
      <c r="H2562" s="18" t="s">
        <v>54</v>
      </c>
      <c r="I2562">
        <v>8.99</v>
      </c>
      <c r="J2562">
        <v>1</v>
      </c>
      <c r="K2562" t="s">
        <v>18</v>
      </c>
      <c r="L2562">
        <v>1</v>
      </c>
      <c r="M2562">
        <v>0.46</v>
      </c>
      <c r="N2562" t="s">
        <v>29</v>
      </c>
      <c r="O2562" t="str">
        <f t="shared" ref="O2562:O2625" si="40">IF(B2562&lt;=25,"18-25",IF(B2562&lt;=35,"26-35",IF(B2562&lt;=55,"36-55",IF(B2562&gt;=56,"56-100"))))</f>
        <v>36-55</v>
      </c>
    </row>
    <row r="2563" spans="1:15" x14ac:dyDescent="0.25">
      <c r="A2563" t="s">
        <v>2603</v>
      </c>
      <c r="B2563" s="18">
        <v>25</v>
      </c>
      <c r="C2563" s="18" t="s">
        <v>40</v>
      </c>
      <c r="D2563" s="18" t="s">
        <v>31</v>
      </c>
      <c r="E2563">
        <v>5.62</v>
      </c>
      <c r="F2563" s="18">
        <v>49</v>
      </c>
      <c r="G2563" s="18" t="s">
        <v>16</v>
      </c>
      <c r="H2563" s="18" t="s">
        <v>56</v>
      </c>
      <c r="I2563">
        <v>17.989999999999998</v>
      </c>
      <c r="J2563">
        <v>0</v>
      </c>
      <c r="K2563" t="s">
        <v>60</v>
      </c>
      <c r="L2563">
        <v>5</v>
      </c>
      <c r="M2563">
        <v>0.11</v>
      </c>
      <c r="N2563" t="s">
        <v>33</v>
      </c>
      <c r="O2563" t="str">
        <f t="shared" si="40"/>
        <v>18-25</v>
      </c>
    </row>
    <row r="2564" spans="1:15" x14ac:dyDescent="0.25">
      <c r="A2564" t="s">
        <v>2604</v>
      </c>
      <c r="B2564" s="18">
        <v>35</v>
      </c>
      <c r="C2564" s="18" t="s">
        <v>26</v>
      </c>
      <c r="D2564" s="18" t="s">
        <v>21</v>
      </c>
      <c r="E2564">
        <v>2.42</v>
      </c>
      <c r="F2564" s="18">
        <v>59</v>
      </c>
      <c r="G2564" s="18" t="s">
        <v>22</v>
      </c>
      <c r="H2564" s="18" t="s">
        <v>45</v>
      </c>
      <c r="I2564">
        <v>13.99</v>
      </c>
      <c r="J2564">
        <v>1</v>
      </c>
      <c r="K2564" t="s">
        <v>42</v>
      </c>
      <c r="L2564">
        <v>3</v>
      </c>
      <c r="M2564">
        <v>0.04</v>
      </c>
      <c r="N2564" t="s">
        <v>29</v>
      </c>
      <c r="O2564" t="str">
        <f t="shared" si="40"/>
        <v>26-35</v>
      </c>
    </row>
    <row r="2565" spans="1:15" x14ac:dyDescent="0.25">
      <c r="A2565" t="s">
        <v>2605</v>
      </c>
      <c r="B2565" s="18">
        <v>38</v>
      </c>
      <c r="C2565" s="18" t="s">
        <v>40</v>
      </c>
      <c r="D2565" s="18" t="s">
        <v>15</v>
      </c>
      <c r="E2565">
        <v>9.06</v>
      </c>
      <c r="F2565" s="18">
        <v>30</v>
      </c>
      <c r="G2565" s="18" t="s">
        <v>22</v>
      </c>
      <c r="H2565" s="18" t="s">
        <v>23</v>
      </c>
      <c r="I2565">
        <v>8.99</v>
      </c>
      <c r="J2565">
        <v>0</v>
      </c>
      <c r="K2565" t="s">
        <v>60</v>
      </c>
      <c r="L2565">
        <v>2</v>
      </c>
      <c r="M2565">
        <v>0.28999999999999998</v>
      </c>
      <c r="N2565" t="s">
        <v>29</v>
      </c>
      <c r="O2565" t="str">
        <f t="shared" si="40"/>
        <v>36-55</v>
      </c>
    </row>
    <row r="2566" spans="1:15" x14ac:dyDescent="0.25">
      <c r="A2566" t="s">
        <v>2606</v>
      </c>
      <c r="B2566" s="18">
        <v>58</v>
      </c>
      <c r="C2566" s="18" t="s">
        <v>26</v>
      </c>
      <c r="D2566" s="18" t="s">
        <v>15</v>
      </c>
      <c r="E2566">
        <v>34.53</v>
      </c>
      <c r="F2566" s="18">
        <v>0</v>
      </c>
      <c r="G2566" s="18" t="s">
        <v>27</v>
      </c>
      <c r="H2566" s="18" t="s">
        <v>17</v>
      </c>
      <c r="I2566">
        <v>8.99</v>
      </c>
      <c r="J2566">
        <v>0</v>
      </c>
      <c r="K2566" t="s">
        <v>18</v>
      </c>
      <c r="L2566">
        <v>4</v>
      </c>
      <c r="M2566">
        <v>34.53</v>
      </c>
      <c r="N2566" t="s">
        <v>38</v>
      </c>
      <c r="O2566" t="str">
        <f t="shared" si="40"/>
        <v>56-100</v>
      </c>
    </row>
    <row r="2567" spans="1:15" x14ac:dyDescent="0.25">
      <c r="A2567" t="s">
        <v>2607</v>
      </c>
      <c r="B2567" s="18">
        <v>68</v>
      </c>
      <c r="C2567" s="18" t="s">
        <v>14</v>
      </c>
      <c r="D2567" s="18" t="s">
        <v>15</v>
      </c>
      <c r="E2567">
        <v>2.2799999999999998</v>
      </c>
      <c r="F2567" s="18">
        <v>6</v>
      </c>
      <c r="G2567" s="18" t="s">
        <v>27</v>
      </c>
      <c r="H2567" s="18" t="s">
        <v>54</v>
      </c>
      <c r="I2567">
        <v>8.99</v>
      </c>
      <c r="J2567">
        <v>1</v>
      </c>
      <c r="K2567" t="s">
        <v>60</v>
      </c>
      <c r="L2567">
        <v>3</v>
      </c>
      <c r="M2567">
        <v>0.33</v>
      </c>
      <c r="N2567" t="s">
        <v>38</v>
      </c>
      <c r="O2567" t="str">
        <f t="shared" si="40"/>
        <v>56-100</v>
      </c>
    </row>
    <row r="2568" spans="1:15" x14ac:dyDescent="0.25">
      <c r="A2568" t="s">
        <v>2608</v>
      </c>
      <c r="B2568" s="18">
        <v>28</v>
      </c>
      <c r="C2568" s="18" t="s">
        <v>26</v>
      </c>
      <c r="D2568" s="18" t="s">
        <v>21</v>
      </c>
      <c r="E2568">
        <v>28.8</v>
      </c>
      <c r="F2568" s="18">
        <v>49</v>
      </c>
      <c r="G2568" s="18" t="s">
        <v>48</v>
      </c>
      <c r="H2568" s="18" t="s">
        <v>45</v>
      </c>
      <c r="I2568">
        <v>13.99</v>
      </c>
      <c r="J2568">
        <v>0</v>
      </c>
      <c r="K2568" t="s">
        <v>60</v>
      </c>
      <c r="L2568">
        <v>3</v>
      </c>
      <c r="M2568">
        <v>0.57999999999999996</v>
      </c>
      <c r="N2568" t="s">
        <v>51</v>
      </c>
      <c r="O2568" t="str">
        <f t="shared" si="40"/>
        <v>26-35</v>
      </c>
    </row>
    <row r="2569" spans="1:15" x14ac:dyDescent="0.25">
      <c r="A2569" t="s">
        <v>2609</v>
      </c>
      <c r="B2569" s="18">
        <v>57</v>
      </c>
      <c r="C2569" s="18" t="s">
        <v>40</v>
      </c>
      <c r="D2569" s="18" t="s">
        <v>21</v>
      </c>
      <c r="E2569">
        <v>14.87</v>
      </c>
      <c r="F2569" s="18">
        <v>46</v>
      </c>
      <c r="G2569" s="18" t="s">
        <v>69</v>
      </c>
      <c r="H2569" s="18" t="s">
        <v>56</v>
      </c>
      <c r="I2569">
        <v>13.99</v>
      </c>
      <c r="J2569">
        <v>0</v>
      </c>
      <c r="K2569" t="s">
        <v>36</v>
      </c>
      <c r="L2569">
        <v>4</v>
      </c>
      <c r="M2569">
        <v>0.32</v>
      </c>
      <c r="N2569" t="s">
        <v>38</v>
      </c>
      <c r="O2569" t="str">
        <f t="shared" si="40"/>
        <v>56-100</v>
      </c>
    </row>
    <row r="2570" spans="1:15" x14ac:dyDescent="0.25">
      <c r="A2570" t="s">
        <v>2610</v>
      </c>
      <c r="B2570" s="18">
        <v>52</v>
      </c>
      <c r="C2570" s="18" t="s">
        <v>14</v>
      </c>
      <c r="D2570" s="18" t="s">
        <v>15</v>
      </c>
      <c r="E2570">
        <v>13.94</v>
      </c>
      <c r="F2570" s="18">
        <v>56</v>
      </c>
      <c r="G2570" s="18" t="s">
        <v>27</v>
      </c>
      <c r="H2570" s="18" t="s">
        <v>54</v>
      </c>
      <c r="I2570">
        <v>8.99</v>
      </c>
      <c r="J2570">
        <v>1</v>
      </c>
      <c r="K2570" t="s">
        <v>42</v>
      </c>
      <c r="L2570">
        <v>3</v>
      </c>
      <c r="M2570">
        <v>0.24</v>
      </c>
      <c r="N2570" t="s">
        <v>51</v>
      </c>
      <c r="O2570" t="str">
        <f t="shared" si="40"/>
        <v>36-55</v>
      </c>
    </row>
    <row r="2571" spans="1:15" x14ac:dyDescent="0.25">
      <c r="A2571" t="s">
        <v>2611</v>
      </c>
      <c r="B2571" s="18">
        <v>70</v>
      </c>
      <c r="C2571" s="18" t="s">
        <v>26</v>
      </c>
      <c r="D2571" s="18" t="s">
        <v>31</v>
      </c>
      <c r="E2571">
        <v>10.54</v>
      </c>
      <c r="F2571" s="18">
        <v>0</v>
      </c>
      <c r="G2571" s="18" t="s">
        <v>22</v>
      </c>
      <c r="H2571" s="18" t="s">
        <v>54</v>
      </c>
      <c r="I2571">
        <v>17.989999999999998</v>
      </c>
      <c r="J2571">
        <v>0</v>
      </c>
      <c r="K2571" t="s">
        <v>28</v>
      </c>
      <c r="L2571">
        <v>4</v>
      </c>
      <c r="M2571">
        <v>10.54</v>
      </c>
      <c r="N2571" t="s">
        <v>51</v>
      </c>
      <c r="O2571" t="str">
        <f t="shared" si="40"/>
        <v>56-100</v>
      </c>
    </row>
    <row r="2572" spans="1:15" x14ac:dyDescent="0.25">
      <c r="A2572" t="s">
        <v>2612</v>
      </c>
      <c r="B2572" s="18">
        <v>68</v>
      </c>
      <c r="C2572" s="18" t="s">
        <v>26</v>
      </c>
      <c r="D2572" s="18" t="s">
        <v>21</v>
      </c>
      <c r="E2572">
        <v>56.43</v>
      </c>
      <c r="F2572" s="18">
        <v>18</v>
      </c>
      <c r="G2572" s="18" t="s">
        <v>27</v>
      </c>
      <c r="H2572" s="18" t="s">
        <v>56</v>
      </c>
      <c r="I2572">
        <v>13.99</v>
      </c>
      <c r="J2572">
        <v>0</v>
      </c>
      <c r="K2572" t="s">
        <v>42</v>
      </c>
      <c r="L2572">
        <v>2</v>
      </c>
      <c r="M2572">
        <v>2.97</v>
      </c>
      <c r="N2572" t="s">
        <v>38</v>
      </c>
      <c r="O2572" t="str">
        <f t="shared" si="40"/>
        <v>56-100</v>
      </c>
    </row>
    <row r="2573" spans="1:15" x14ac:dyDescent="0.25">
      <c r="A2573" t="s">
        <v>2613</v>
      </c>
      <c r="B2573" s="18">
        <v>53</v>
      </c>
      <c r="C2573" s="18" t="s">
        <v>14</v>
      </c>
      <c r="D2573" s="18" t="s">
        <v>21</v>
      </c>
      <c r="E2573">
        <v>39.33</v>
      </c>
      <c r="F2573" s="18">
        <v>16</v>
      </c>
      <c r="G2573" s="18" t="s">
        <v>32</v>
      </c>
      <c r="H2573" s="18" t="s">
        <v>45</v>
      </c>
      <c r="I2573">
        <v>13.99</v>
      </c>
      <c r="J2573">
        <v>0</v>
      </c>
      <c r="K2573" t="s">
        <v>36</v>
      </c>
      <c r="L2573">
        <v>4</v>
      </c>
      <c r="M2573">
        <v>2.31</v>
      </c>
      <c r="N2573" t="s">
        <v>51</v>
      </c>
      <c r="O2573" t="str">
        <f t="shared" si="40"/>
        <v>36-55</v>
      </c>
    </row>
    <row r="2574" spans="1:15" x14ac:dyDescent="0.25">
      <c r="A2574" t="s">
        <v>2614</v>
      </c>
      <c r="B2574" s="18">
        <v>44</v>
      </c>
      <c r="C2574" s="18" t="s">
        <v>40</v>
      </c>
      <c r="D2574" s="18" t="s">
        <v>15</v>
      </c>
      <c r="E2574">
        <v>15.61</v>
      </c>
      <c r="F2574" s="18">
        <v>30</v>
      </c>
      <c r="G2574" s="18" t="s">
        <v>69</v>
      </c>
      <c r="H2574" s="18" t="s">
        <v>54</v>
      </c>
      <c r="I2574">
        <v>8.99</v>
      </c>
      <c r="J2574">
        <v>0</v>
      </c>
      <c r="K2574" t="s">
        <v>28</v>
      </c>
      <c r="L2574">
        <v>5</v>
      </c>
      <c r="M2574">
        <v>0.5</v>
      </c>
      <c r="N2574" t="s">
        <v>38</v>
      </c>
      <c r="O2574" t="str">
        <f t="shared" si="40"/>
        <v>36-55</v>
      </c>
    </row>
    <row r="2575" spans="1:15" x14ac:dyDescent="0.25">
      <c r="A2575" t="s">
        <v>2615</v>
      </c>
      <c r="B2575" s="18">
        <v>68</v>
      </c>
      <c r="C2575" s="18" t="s">
        <v>26</v>
      </c>
      <c r="D2575" s="18" t="s">
        <v>21</v>
      </c>
      <c r="E2575">
        <v>0.22</v>
      </c>
      <c r="F2575" s="18">
        <v>51</v>
      </c>
      <c r="G2575" s="18" t="s">
        <v>27</v>
      </c>
      <c r="H2575" s="18" t="s">
        <v>54</v>
      </c>
      <c r="I2575">
        <v>13.99</v>
      </c>
      <c r="J2575">
        <v>1</v>
      </c>
      <c r="K2575" t="s">
        <v>60</v>
      </c>
      <c r="L2575">
        <v>1</v>
      </c>
      <c r="M2575">
        <v>0</v>
      </c>
      <c r="N2575" t="s">
        <v>24</v>
      </c>
      <c r="O2575" t="str">
        <f t="shared" si="40"/>
        <v>56-100</v>
      </c>
    </row>
    <row r="2576" spans="1:15" x14ac:dyDescent="0.25">
      <c r="A2576" t="s">
        <v>2616</v>
      </c>
      <c r="B2576" s="18">
        <v>64</v>
      </c>
      <c r="C2576" s="18" t="s">
        <v>26</v>
      </c>
      <c r="D2576" s="18" t="s">
        <v>21</v>
      </c>
      <c r="E2576">
        <v>3.92</v>
      </c>
      <c r="F2576" s="18">
        <v>17</v>
      </c>
      <c r="G2576" s="18" t="s">
        <v>32</v>
      </c>
      <c r="H2576" s="18" t="s">
        <v>54</v>
      </c>
      <c r="I2576">
        <v>13.99</v>
      </c>
      <c r="J2576">
        <v>0</v>
      </c>
      <c r="K2576" t="s">
        <v>60</v>
      </c>
      <c r="L2576">
        <v>5</v>
      </c>
      <c r="M2576">
        <v>0.22</v>
      </c>
      <c r="N2576" t="s">
        <v>33</v>
      </c>
      <c r="O2576" t="str">
        <f t="shared" si="40"/>
        <v>56-100</v>
      </c>
    </row>
    <row r="2577" spans="1:15" x14ac:dyDescent="0.25">
      <c r="A2577" t="s">
        <v>2617</v>
      </c>
      <c r="B2577" s="18">
        <v>65</v>
      </c>
      <c r="C2577" s="18" t="s">
        <v>26</v>
      </c>
      <c r="D2577" s="18" t="s">
        <v>21</v>
      </c>
      <c r="E2577">
        <v>2.2599999999999998</v>
      </c>
      <c r="F2577" s="18">
        <v>60</v>
      </c>
      <c r="G2577" s="18" t="s">
        <v>48</v>
      </c>
      <c r="H2577" s="18" t="s">
        <v>23</v>
      </c>
      <c r="I2577">
        <v>13.99</v>
      </c>
      <c r="J2577">
        <v>1</v>
      </c>
      <c r="K2577" t="s">
        <v>60</v>
      </c>
      <c r="L2577">
        <v>2</v>
      </c>
      <c r="M2577">
        <v>0.04</v>
      </c>
      <c r="N2577" t="s">
        <v>33</v>
      </c>
      <c r="O2577" t="str">
        <f t="shared" si="40"/>
        <v>56-100</v>
      </c>
    </row>
    <row r="2578" spans="1:15" x14ac:dyDescent="0.25">
      <c r="A2578" t="s">
        <v>2618</v>
      </c>
      <c r="B2578" s="18">
        <v>28</v>
      </c>
      <c r="C2578" s="18" t="s">
        <v>26</v>
      </c>
      <c r="D2578" s="18" t="s">
        <v>31</v>
      </c>
      <c r="E2578">
        <v>1.79</v>
      </c>
      <c r="F2578" s="18">
        <v>5</v>
      </c>
      <c r="G2578" s="18" t="s">
        <v>32</v>
      </c>
      <c r="H2578" s="18" t="s">
        <v>17</v>
      </c>
      <c r="I2578">
        <v>17.989999999999998</v>
      </c>
      <c r="J2578">
        <v>0</v>
      </c>
      <c r="K2578" t="s">
        <v>18</v>
      </c>
      <c r="L2578">
        <v>5</v>
      </c>
      <c r="M2578">
        <v>0.3</v>
      </c>
      <c r="N2578" t="s">
        <v>29</v>
      </c>
      <c r="O2578" t="str">
        <f t="shared" si="40"/>
        <v>26-35</v>
      </c>
    </row>
    <row r="2579" spans="1:15" x14ac:dyDescent="0.25">
      <c r="A2579" t="s">
        <v>2619</v>
      </c>
      <c r="B2579" s="18">
        <v>50</v>
      </c>
      <c r="C2579" s="18" t="s">
        <v>40</v>
      </c>
      <c r="D2579" s="18" t="s">
        <v>31</v>
      </c>
      <c r="E2579">
        <v>22.44</v>
      </c>
      <c r="F2579" s="18">
        <v>29</v>
      </c>
      <c r="G2579" s="18" t="s">
        <v>22</v>
      </c>
      <c r="H2579" s="18" t="s">
        <v>56</v>
      </c>
      <c r="I2579">
        <v>17.989999999999998</v>
      </c>
      <c r="J2579">
        <v>0</v>
      </c>
      <c r="K2579" t="s">
        <v>60</v>
      </c>
      <c r="L2579">
        <v>2</v>
      </c>
      <c r="M2579">
        <v>0.75</v>
      </c>
      <c r="N2579" t="s">
        <v>19</v>
      </c>
      <c r="O2579" t="str">
        <f t="shared" si="40"/>
        <v>36-55</v>
      </c>
    </row>
    <row r="2580" spans="1:15" x14ac:dyDescent="0.25">
      <c r="A2580" t="s">
        <v>2620</v>
      </c>
      <c r="B2580" s="18">
        <v>59</v>
      </c>
      <c r="C2580" s="18" t="s">
        <v>26</v>
      </c>
      <c r="D2580" s="18" t="s">
        <v>21</v>
      </c>
      <c r="E2580">
        <v>23.59</v>
      </c>
      <c r="F2580" s="18">
        <v>43</v>
      </c>
      <c r="G2580" s="18" t="s">
        <v>69</v>
      </c>
      <c r="H2580" s="18" t="s">
        <v>54</v>
      </c>
      <c r="I2580">
        <v>13.99</v>
      </c>
      <c r="J2580">
        <v>0</v>
      </c>
      <c r="K2580" t="s">
        <v>36</v>
      </c>
      <c r="L2580">
        <v>1</v>
      </c>
      <c r="M2580">
        <v>0.54</v>
      </c>
      <c r="N2580" t="s">
        <v>38</v>
      </c>
      <c r="O2580" t="str">
        <f t="shared" si="40"/>
        <v>56-100</v>
      </c>
    </row>
    <row r="2581" spans="1:15" x14ac:dyDescent="0.25">
      <c r="A2581" t="s">
        <v>2621</v>
      </c>
      <c r="B2581" s="18">
        <v>38</v>
      </c>
      <c r="C2581" s="18" t="s">
        <v>14</v>
      </c>
      <c r="D2581" s="18" t="s">
        <v>31</v>
      </c>
      <c r="E2581">
        <v>24.19</v>
      </c>
      <c r="F2581" s="18">
        <v>22</v>
      </c>
      <c r="G2581" s="18" t="s">
        <v>32</v>
      </c>
      <c r="H2581" s="18" t="s">
        <v>23</v>
      </c>
      <c r="I2581">
        <v>17.989999999999998</v>
      </c>
      <c r="J2581">
        <v>0</v>
      </c>
      <c r="K2581" t="s">
        <v>18</v>
      </c>
      <c r="L2581">
        <v>2</v>
      </c>
      <c r="M2581">
        <v>1.05</v>
      </c>
      <c r="N2581" t="s">
        <v>38</v>
      </c>
      <c r="O2581" t="str">
        <f t="shared" si="40"/>
        <v>36-55</v>
      </c>
    </row>
    <row r="2582" spans="1:15" x14ac:dyDescent="0.25">
      <c r="A2582" t="s">
        <v>2622</v>
      </c>
      <c r="B2582" s="18">
        <v>49</v>
      </c>
      <c r="C2582" s="18" t="s">
        <v>26</v>
      </c>
      <c r="D2582" s="18" t="s">
        <v>15</v>
      </c>
      <c r="E2582">
        <v>6.56</v>
      </c>
      <c r="F2582" s="18">
        <v>10</v>
      </c>
      <c r="G2582" s="18" t="s">
        <v>16</v>
      </c>
      <c r="H2582" s="18" t="s">
        <v>17</v>
      </c>
      <c r="I2582">
        <v>8.99</v>
      </c>
      <c r="J2582">
        <v>0</v>
      </c>
      <c r="K2582" t="s">
        <v>36</v>
      </c>
      <c r="L2582">
        <v>5</v>
      </c>
      <c r="M2582">
        <v>0.6</v>
      </c>
      <c r="N2582" t="s">
        <v>46</v>
      </c>
      <c r="O2582" t="str">
        <f t="shared" si="40"/>
        <v>36-55</v>
      </c>
    </row>
    <row r="2583" spans="1:15" x14ac:dyDescent="0.25">
      <c r="A2583" t="s">
        <v>2623</v>
      </c>
      <c r="B2583" s="18">
        <v>40</v>
      </c>
      <c r="C2583" s="18" t="s">
        <v>40</v>
      </c>
      <c r="D2583" s="18" t="s">
        <v>21</v>
      </c>
      <c r="E2583">
        <v>16.13</v>
      </c>
      <c r="F2583" s="18">
        <v>47</v>
      </c>
      <c r="G2583" s="18" t="s">
        <v>27</v>
      </c>
      <c r="H2583" s="18" t="s">
        <v>23</v>
      </c>
      <c r="I2583">
        <v>13.99</v>
      </c>
      <c r="J2583">
        <v>0</v>
      </c>
      <c r="K2583" t="s">
        <v>36</v>
      </c>
      <c r="L2583">
        <v>5</v>
      </c>
      <c r="M2583">
        <v>0.34</v>
      </c>
      <c r="N2583" t="s">
        <v>46</v>
      </c>
      <c r="O2583" t="str">
        <f t="shared" si="40"/>
        <v>36-55</v>
      </c>
    </row>
    <row r="2584" spans="1:15" x14ac:dyDescent="0.25">
      <c r="A2584" t="s">
        <v>2624</v>
      </c>
      <c r="B2584" s="18">
        <v>39</v>
      </c>
      <c r="C2584" s="18" t="s">
        <v>26</v>
      </c>
      <c r="D2584" s="18" t="s">
        <v>21</v>
      </c>
      <c r="E2584">
        <v>19.16</v>
      </c>
      <c r="F2584" s="18">
        <v>60</v>
      </c>
      <c r="G2584" s="18" t="s">
        <v>16</v>
      </c>
      <c r="H2584" s="18" t="s">
        <v>56</v>
      </c>
      <c r="I2584">
        <v>13.99</v>
      </c>
      <c r="J2584">
        <v>0</v>
      </c>
      <c r="K2584" t="s">
        <v>36</v>
      </c>
      <c r="L2584">
        <v>5</v>
      </c>
      <c r="M2584">
        <v>0.31</v>
      </c>
      <c r="N2584" t="s">
        <v>33</v>
      </c>
      <c r="O2584" t="str">
        <f t="shared" si="40"/>
        <v>36-55</v>
      </c>
    </row>
    <row r="2585" spans="1:15" x14ac:dyDescent="0.25">
      <c r="A2585" t="s">
        <v>2625</v>
      </c>
      <c r="B2585" s="18">
        <v>34</v>
      </c>
      <c r="C2585" s="18" t="s">
        <v>26</v>
      </c>
      <c r="D2585" s="18" t="s">
        <v>21</v>
      </c>
      <c r="E2585">
        <v>1.28</v>
      </c>
      <c r="F2585" s="18">
        <v>57</v>
      </c>
      <c r="G2585" s="18" t="s">
        <v>16</v>
      </c>
      <c r="H2585" s="18" t="s">
        <v>56</v>
      </c>
      <c r="I2585">
        <v>13.99</v>
      </c>
      <c r="J2585">
        <v>1</v>
      </c>
      <c r="K2585" t="s">
        <v>28</v>
      </c>
      <c r="L2585">
        <v>4</v>
      </c>
      <c r="M2585">
        <v>0.02</v>
      </c>
      <c r="N2585" t="s">
        <v>38</v>
      </c>
      <c r="O2585" t="str">
        <f t="shared" si="40"/>
        <v>26-35</v>
      </c>
    </row>
    <row r="2586" spans="1:15" x14ac:dyDescent="0.25">
      <c r="A2586" t="s">
        <v>2626</v>
      </c>
      <c r="B2586" s="18">
        <v>20</v>
      </c>
      <c r="C2586" s="18" t="s">
        <v>40</v>
      </c>
      <c r="D2586" s="18" t="s">
        <v>31</v>
      </c>
      <c r="E2586">
        <v>32.04</v>
      </c>
      <c r="F2586" s="18">
        <v>26</v>
      </c>
      <c r="G2586" s="18" t="s">
        <v>22</v>
      </c>
      <c r="H2586" s="18" t="s">
        <v>56</v>
      </c>
      <c r="I2586">
        <v>17.989999999999998</v>
      </c>
      <c r="J2586">
        <v>0</v>
      </c>
      <c r="K2586" t="s">
        <v>42</v>
      </c>
      <c r="L2586">
        <v>3</v>
      </c>
      <c r="M2586">
        <v>1.19</v>
      </c>
      <c r="N2586" t="s">
        <v>19</v>
      </c>
      <c r="O2586" t="str">
        <f t="shared" si="40"/>
        <v>18-25</v>
      </c>
    </row>
    <row r="2587" spans="1:15" x14ac:dyDescent="0.25">
      <c r="A2587" t="s">
        <v>2627</v>
      </c>
      <c r="B2587" s="18">
        <v>28</v>
      </c>
      <c r="C2587" s="18" t="s">
        <v>26</v>
      </c>
      <c r="D2587" s="18" t="s">
        <v>31</v>
      </c>
      <c r="E2587">
        <v>0.12</v>
      </c>
      <c r="F2587" s="18">
        <v>2</v>
      </c>
      <c r="G2587" s="18" t="s">
        <v>69</v>
      </c>
      <c r="H2587" s="18" t="s">
        <v>45</v>
      </c>
      <c r="I2587">
        <v>17.989999999999998</v>
      </c>
      <c r="J2587">
        <v>0</v>
      </c>
      <c r="K2587" t="s">
        <v>42</v>
      </c>
      <c r="L2587">
        <v>5</v>
      </c>
      <c r="M2587">
        <v>0.04</v>
      </c>
      <c r="N2587" t="s">
        <v>46</v>
      </c>
      <c r="O2587" t="str">
        <f t="shared" si="40"/>
        <v>26-35</v>
      </c>
    </row>
    <row r="2588" spans="1:15" x14ac:dyDescent="0.25">
      <c r="A2588" t="s">
        <v>2628</v>
      </c>
      <c r="B2588" s="18">
        <v>18</v>
      </c>
      <c r="C2588" s="18" t="s">
        <v>26</v>
      </c>
      <c r="D2588" s="18" t="s">
        <v>21</v>
      </c>
      <c r="E2588">
        <v>0.25</v>
      </c>
      <c r="F2588" s="18">
        <v>37</v>
      </c>
      <c r="G2588" s="18" t="s">
        <v>16</v>
      </c>
      <c r="H2588" s="18" t="s">
        <v>45</v>
      </c>
      <c r="I2588">
        <v>13.99</v>
      </c>
      <c r="J2588">
        <v>1</v>
      </c>
      <c r="K2588" t="s">
        <v>36</v>
      </c>
      <c r="L2588">
        <v>5</v>
      </c>
      <c r="M2588">
        <v>0.01</v>
      </c>
      <c r="N2588" t="s">
        <v>24</v>
      </c>
      <c r="O2588" t="str">
        <f t="shared" si="40"/>
        <v>18-25</v>
      </c>
    </row>
    <row r="2589" spans="1:15" x14ac:dyDescent="0.25">
      <c r="A2589" t="s">
        <v>2629</v>
      </c>
      <c r="B2589" s="18">
        <v>19</v>
      </c>
      <c r="C2589" s="18" t="s">
        <v>40</v>
      </c>
      <c r="D2589" s="18" t="s">
        <v>15</v>
      </c>
      <c r="E2589">
        <v>4.46</v>
      </c>
      <c r="F2589" s="18">
        <v>50</v>
      </c>
      <c r="G2589" s="18" t="s">
        <v>16</v>
      </c>
      <c r="H2589" s="18" t="s">
        <v>54</v>
      </c>
      <c r="I2589">
        <v>8.99</v>
      </c>
      <c r="J2589">
        <v>1</v>
      </c>
      <c r="K2589" t="s">
        <v>60</v>
      </c>
      <c r="L2589">
        <v>3</v>
      </c>
      <c r="M2589">
        <v>0.09</v>
      </c>
      <c r="N2589" t="s">
        <v>51</v>
      </c>
      <c r="O2589" t="str">
        <f t="shared" si="40"/>
        <v>18-25</v>
      </c>
    </row>
    <row r="2590" spans="1:15" x14ac:dyDescent="0.25">
      <c r="A2590" t="s">
        <v>2630</v>
      </c>
      <c r="B2590" s="18">
        <v>32</v>
      </c>
      <c r="C2590" s="18" t="s">
        <v>14</v>
      </c>
      <c r="D2590" s="18" t="s">
        <v>31</v>
      </c>
      <c r="E2590">
        <v>4.24</v>
      </c>
      <c r="F2590" s="18">
        <v>14</v>
      </c>
      <c r="G2590" s="18" t="s">
        <v>16</v>
      </c>
      <c r="H2590" s="18" t="s">
        <v>17</v>
      </c>
      <c r="I2590">
        <v>17.989999999999998</v>
      </c>
      <c r="J2590">
        <v>1</v>
      </c>
      <c r="K2590" t="s">
        <v>18</v>
      </c>
      <c r="L2590">
        <v>2</v>
      </c>
      <c r="M2590">
        <v>0.28000000000000003</v>
      </c>
      <c r="N2590" t="s">
        <v>29</v>
      </c>
      <c r="O2590" t="str">
        <f t="shared" si="40"/>
        <v>26-35</v>
      </c>
    </row>
    <row r="2591" spans="1:15" x14ac:dyDescent="0.25">
      <c r="A2591" t="s">
        <v>2631</v>
      </c>
      <c r="B2591" s="18">
        <v>19</v>
      </c>
      <c r="C2591" s="18" t="s">
        <v>26</v>
      </c>
      <c r="D2591" s="18" t="s">
        <v>21</v>
      </c>
      <c r="E2591">
        <v>8.6199999999999992</v>
      </c>
      <c r="F2591" s="18">
        <v>57</v>
      </c>
      <c r="G2591" s="18" t="s">
        <v>27</v>
      </c>
      <c r="H2591" s="18" t="s">
        <v>45</v>
      </c>
      <c r="I2591">
        <v>13.99</v>
      </c>
      <c r="J2591">
        <v>1</v>
      </c>
      <c r="K2591" t="s">
        <v>42</v>
      </c>
      <c r="L2591">
        <v>3</v>
      </c>
      <c r="M2591">
        <v>0.15</v>
      </c>
      <c r="N2591" t="s">
        <v>19</v>
      </c>
      <c r="O2591" t="str">
        <f t="shared" si="40"/>
        <v>18-25</v>
      </c>
    </row>
    <row r="2592" spans="1:15" x14ac:dyDescent="0.25">
      <c r="A2592" t="s">
        <v>2632</v>
      </c>
      <c r="B2592" s="18">
        <v>22</v>
      </c>
      <c r="C2592" s="18" t="s">
        <v>26</v>
      </c>
      <c r="D2592" s="18" t="s">
        <v>15</v>
      </c>
      <c r="E2592">
        <v>11.96</v>
      </c>
      <c r="F2592" s="18">
        <v>45</v>
      </c>
      <c r="G2592" s="18" t="s">
        <v>22</v>
      </c>
      <c r="H2592" s="18" t="s">
        <v>23</v>
      </c>
      <c r="I2592">
        <v>8.99</v>
      </c>
      <c r="J2592">
        <v>1</v>
      </c>
      <c r="K2592" t="s">
        <v>42</v>
      </c>
      <c r="L2592">
        <v>2</v>
      </c>
      <c r="M2592">
        <v>0.26</v>
      </c>
      <c r="N2592" t="s">
        <v>19</v>
      </c>
      <c r="O2592" t="str">
        <f t="shared" si="40"/>
        <v>18-25</v>
      </c>
    </row>
    <row r="2593" spans="1:15" x14ac:dyDescent="0.25">
      <c r="A2593" t="s">
        <v>2633</v>
      </c>
      <c r="B2593" s="18">
        <v>55</v>
      </c>
      <c r="C2593" s="18" t="s">
        <v>40</v>
      </c>
      <c r="D2593" s="18" t="s">
        <v>21</v>
      </c>
      <c r="E2593">
        <v>10.1</v>
      </c>
      <c r="F2593" s="18">
        <v>4</v>
      </c>
      <c r="G2593" s="18" t="s">
        <v>27</v>
      </c>
      <c r="H2593" s="18" t="s">
        <v>54</v>
      </c>
      <c r="I2593">
        <v>13.99</v>
      </c>
      <c r="J2593">
        <v>0</v>
      </c>
      <c r="K2593" t="s">
        <v>36</v>
      </c>
      <c r="L2593">
        <v>4</v>
      </c>
      <c r="M2593">
        <v>2.02</v>
      </c>
      <c r="N2593" t="s">
        <v>24</v>
      </c>
      <c r="O2593" t="str">
        <f t="shared" si="40"/>
        <v>36-55</v>
      </c>
    </row>
    <row r="2594" spans="1:15" x14ac:dyDescent="0.25">
      <c r="A2594" t="s">
        <v>2634</v>
      </c>
      <c r="B2594" s="18">
        <v>21</v>
      </c>
      <c r="C2594" s="18" t="s">
        <v>26</v>
      </c>
      <c r="D2594" s="18" t="s">
        <v>21</v>
      </c>
      <c r="E2594">
        <v>0.44</v>
      </c>
      <c r="F2594" s="18">
        <v>1</v>
      </c>
      <c r="G2594" s="18" t="s">
        <v>27</v>
      </c>
      <c r="H2594" s="18" t="s">
        <v>56</v>
      </c>
      <c r="I2594">
        <v>13.99</v>
      </c>
      <c r="J2594">
        <v>1</v>
      </c>
      <c r="K2594" t="s">
        <v>42</v>
      </c>
      <c r="L2594">
        <v>1</v>
      </c>
      <c r="M2594">
        <v>0.22</v>
      </c>
      <c r="N2594" t="s">
        <v>38</v>
      </c>
      <c r="O2594" t="str">
        <f t="shared" si="40"/>
        <v>18-25</v>
      </c>
    </row>
    <row r="2595" spans="1:15" x14ac:dyDescent="0.25">
      <c r="A2595" t="s">
        <v>2635</v>
      </c>
      <c r="B2595" s="18">
        <v>39</v>
      </c>
      <c r="C2595" s="18" t="s">
        <v>14</v>
      </c>
      <c r="D2595" s="18" t="s">
        <v>31</v>
      </c>
      <c r="E2595">
        <v>1.1200000000000001</v>
      </c>
      <c r="F2595" s="18">
        <v>27</v>
      </c>
      <c r="G2595" s="18" t="s">
        <v>69</v>
      </c>
      <c r="H2595" s="18" t="s">
        <v>23</v>
      </c>
      <c r="I2595">
        <v>17.989999999999998</v>
      </c>
      <c r="J2595">
        <v>1</v>
      </c>
      <c r="K2595" t="s">
        <v>18</v>
      </c>
      <c r="L2595">
        <v>5</v>
      </c>
      <c r="M2595">
        <v>0.04</v>
      </c>
      <c r="N2595" t="s">
        <v>24</v>
      </c>
      <c r="O2595" t="str">
        <f t="shared" si="40"/>
        <v>36-55</v>
      </c>
    </row>
    <row r="2596" spans="1:15" x14ac:dyDescent="0.25">
      <c r="A2596" t="s">
        <v>2636</v>
      </c>
      <c r="B2596" s="18">
        <v>53</v>
      </c>
      <c r="C2596" s="18" t="s">
        <v>14</v>
      </c>
      <c r="D2596" s="18" t="s">
        <v>15</v>
      </c>
      <c r="E2596">
        <v>14.1</v>
      </c>
      <c r="F2596" s="18">
        <v>42</v>
      </c>
      <c r="G2596" s="18" t="s">
        <v>69</v>
      </c>
      <c r="H2596" s="18" t="s">
        <v>45</v>
      </c>
      <c r="I2596">
        <v>8.99</v>
      </c>
      <c r="J2596">
        <v>1</v>
      </c>
      <c r="K2596" t="s">
        <v>42</v>
      </c>
      <c r="L2596">
        <v>5</v>
      </c>
      <c r="M2596">
        <v>0.33</v>
      </c>
      <c r="N2596" t="s">
        <v>33</v>
      </c>
      <c r="O2596" t="str">
        <f t="shared" si="40"/>
        <v>36-55</v>
      </c>
    </row>
    <row r="2597" spans="1:15" x14ac:dyDescent="0.25">
      <c r="A2597" t="s">
        <v>2637</v>
      </c>
      <c r="B2597" s="18">
        <v>27</v>
      </c>
      <c r="C2597" s="18" t="s">
        <v>14</v>
      </c>
      <c r="D2597" s="18" t="s">
        <v>31</v>
      </c>
      <c r="E2597">
        <v>30.8</v>
      </c>
      <c r="F2597" s="18">
        <v>16</v>
      </c>
      <c r="G2597" s="18" t="s">
        <v>22</v>
      </c>
      <c r="H2597" s="18" t="s">
        <v>54</v>
      </c>
      <c r="I2597">
        <v>17.989999999999998</v>
      </c>
      <c r="J2597">
        <v>0</v>
      </c>
      <c r="K2597" t="s">
        <v>42</v>
      </c>
      <c r="L2597">
        <v>2</v>
      </c>
      <c r="M2597">
        <v>1.81</v>
      </c>
      <c r="N2597" t="s">
        <v>19</v>
      </c>
      <c r="O2597" t="str">
        <f t="shared" si="40"/>
        <v>26-35</v>
      </c>
    </row>
    <row r="2598" spans="1:15" x14ac:dyDescent="0.25">
      <c r="A2598" t="s">
        <v>2638</v>
      </c>
      <c r="B2598" s="18">
        <v>29</v>
      </c>
      <c r="C2598" s="18" t="s">
        <v>14</v>
      </c>
      <c r="D2598" s="18" t="s">
        <v>21</v>
      </c>
      <c r="E2598">
        <v>10.74</v>
      </c>
      <c r="F2598" s="18">
        <v>27</v>
      </c>
      <c r="G2598" s="18" t="s">
        <v>48</v>
      </c>
      <c r="H2598" s="18" t="s">
        <v>56</v>
      </c>
      <c r="I2598">
        <v>13.99</v>
      </c>
      <c r="J2598">
        <v>0</v>
      </c>
      <c r="K2598" t="s">
        <v>42</v>
      </c>
      <c r="L2598">
        <v>5</v>
      </c>
      <c r="M2598">
        <v>0.38</v>
      </c>
      <c r="N2598" t="s">
        <v>29</v>
      </c>
      <c r="O2598" t="str">
        <f t="shared" si="40"/>
        <v>26-35</v>
      </c>
    </row>
    <row r="2599" spans="1:15" x14ac:dyDescent="0.25">
      <c r="A2599" t="s">
        <v>2639</v>
      </c>
      <c r="B2599" s="18">
        <v>70</v>
      </c>
      <c r="C2599" s="18" t="s">
        <v>26</v>
      </c>
      <c r="D2599" s="18" t="s">
        <v>21</v>
      </c>
      <c r="E2599">
        <v>8.27</v>
      </c>
      <c r="F2599" s="18">
        <v>60</v>
      </c>
      <c r="G2599" s="18" t="s">
        <v>22</v>
      </c>
      <c r="H2599" s="18" t="s">
        <v>56</v>
      </c>
      <c r="I2599">
        <v>13.99</v>
      </c>
      <c r="J2599">
        <v>1</v>
      </c>
      <c r="K2599" t="s">
        <v>18</v>
      </c>
      <c r="L2599">
        <v>3</v>
      </c>
      <c r="M2599">
        <v>0.14000000000000001</v>
      </c>
      <c r="N2599" t="s">
        <v>46</v>
      </c>
      <c r="O2599" t="str">
        <f t="shared" si="40"/>
        <v>56-100</v>
      </c>
    </row>
    <row r="2600" spans="1:15" x14ac:dyDescent="0.25">
      <c r="A2600" t="s">
        <v>2640</v>
      </c>
      <c r="B2600" s="18">
        <v>51</v>
      </c>
      <c r="C2600" s="18" t="s">
        <v>40</v>
      </c>
      <c r="D2600" s="18" t="s">
        <v>21</v>
      </c>
      <c r="E2600">
        <v>12.91</v>
      </c>
      <c r="F2600" s="18">
        <v>42</v>
      </c>
      <c r="G2600" s="18" t="s">
        <v>69</v>
      </c>
      <c r="H2600" s="18" t="s">
        <v>56</v>
      </c>
      <c r="I2600">
        <v>13.99</v>
      </c>
      <c r="J2600">
        <v>1</v>
      </c>
      <c r="K2600" t="s">
        <v>36</v>
      </c>
      <c r="L2600">
        <v>1</v>
      </c>
      <c r="M2600">
        <v>0.3</v>
      </c>
      <c r="N2600" t="s">
        <v>46</v>
      </c>
      <c r="O2600" t="str">
        <f t="shared" si="40"/>
        <v>36-55</v>
      </c>
    </row>
    <row r="2601" spans="1:15" x14ac:dyDescent="0.25">
      <c r="A2601" t="s">
        <v>2641</v>
      </c>
      <c r="B2601" s="18">
        <v>26</v>
      </c>
      <c r="C2601" s="18" t="s">
        <v>14</v>
      </c>
      <c r="D2601" s="18" t="s">
        <v>31</v>
      </c>
      <c r="E2601">
        <v>9.23</v>
      </c>
      <c r="F2601" s="18">
        <v>10</v>
      </c>
      <c r="G2601" s="18" t="s">
        <v>69</v>
      </c>
      <c r="H2601" s="18" t="s">
        <v>54</v>
      </c>
      <c r="I2601">
        <v>17.989999999999998</v>
      </c>
      <c r="J2601">
        <v>0</v>
      </c>
      <c r="K2601" t="s">
        <v>18</v>
      </c>
      <c r="L2601">
        <v>3</v>
      </c>
      <c r="M2601">
        <v>0.84</v>
      </c>
      <c r="N2601" t="s">
        <v>51</v>
      </c>
      <c r="O2601" t="str">
        <f t="shared" si="40"/>
        <v>26-35</v>
      </c>
    </row>
    <row r="2602" spans="1:15" x14ac:dyDescent="0.25">
      <c r="A2602" t="s">
        <v>2642</v>
      </c>
      <c r="B2602" s="18">
        <v>63</v>
      </c>
      <c r="C2602" s="18" t="s">
        <v>26</v>
      </c>
      <c r="D2602" s="18" t="s">
        <v>15</v>
      </c>
      <c r="E2602">
        <v>0.52</v>
      </c>
      <c r="F2602" s="18">
        <v>1</v>
      </c>
      <c r="G2602" s="18" t="s">
        <v>16</v>
      </c>
      <c r="H2602" s="18" t="s">
        <v>56</v>
      </c>
      <c r="I2602">
        <v>8.99</v>
      </c>
      <c r="J2602">
        <v>1</v>
      </c>
      <c r="K2602" t="s">
        <v>42</v>
      </c>
      <c r="L2602">
        <v>4</v>
      </c>
      <c r="M2602">
        <v>0.26</v>
      </c>
      <c r="N2602" t="s">
        <v>46</v>
      </c>
      <c r="O2602" t="str">
        <f t="shared" si="40"/>
        <v>56-100</v>
      </c>
    </row>
    <row r="2603" spans="1:15" x14ac:dyDescent="0.25">
      <c r="A2603" t="s">
        <v>2643</v>
      </c>
      <c r="B2603" s="18">
        <v>66</v>
      </c>
      <c r="C2603" s="18" t="s">
        <v>40</v>
      </c>
      <c r="D2603" s="18" t="s">
        <v>15</v>
      </c>
      <c r="E2603">
        <v>2.1800000000000002</v>
      </c>
      <c r="F2603" s="18">
        <v>15</v>
      </c>
      <c r="G2603" s="18" t="s">
        <v>48</v>
      </c>
      <c r="H2603" s="18" t="s">
        <v>45</v>
      </c>
      <c r="I2603">
        <v>8.99</v>
      </c>
      <c r="J2603">
        <v>1</v>
      </c>
      <c r="K2603" t="s">
        <v>36</v>
      </c>
      <c r="L2603">
        <v>5</v>
      </c>
      <c r="M2603">
        <v>0.14000000000000001</v>
      </c>
      <c r="N2603" t="s">
        <v>33</v>
      </c>
      <c r="O2603" t="str">
        <f t="shared" si="40"/>
        <v>56-100</v>
      </c>
    </row>
    <row r="2604" spans="1:15" x14ac:dyDescent="0.25">
      <c r="A2604" t="s">
        <v>2644</v>
      </c>
      <c r="B2604" s="18">
        <v>57</v>
      </c>
      <c r="C2604" s="18" t="s">
        <v>14</v>
      </c>
      <c r="D2604" s="18" t="s">
        <v>31</v>
      </c>
      <c r="E2604">
        <v>29.23</v>
      </c>
      <c r="F2604" s="18">
        <v>3</v>
      </c>
      <c r="G2604" s="18" t="s">
        <v>48</v>
      </c>
      <c r="H2604" s="18" t="s">
        <v>45</v>
      </c>
      <c r="I2604">
        <v>17.989999999999998</v>
      </c>
      <c r="J2604">
        <v>0</v>
      </c>
      <c r="K2604" t="s">
        <v>60</v>
      </c>
      <c r="L2604">
        <v>1</v>
      </c>
      <c r="M2604">
        <v>7.31</v>
      </c>
      <c r="N2604" t="s">
        <v>38</v>
      </c>
      <c r="O2604" t="str">
        <f t="shared" si="40"/>
        <v>56-100</v>
      </c>
    </row>
    <row r="2605" spans="1:15" x14ac:dyDescent="0.25">
      <c r="A2605" t="s">
        <v>2645</v>
      </c>
      <c r="B2605" s="18">
        <v>53</v>
      </c>
      <c r="C2605" s="18" t="s">
        <v>14</v>
      </c>
      <c r="D2605" s="18" t="s">
        <v>31</v>
      </c>
      <c r="E2605">
        <v>1.64</v>
      </c>
      <c r="F2605" s="18">
        <v>5</v>
      </c>
      <c r="G2605" s="18" t="s">
        <v>69</v>
      </c>
      <c r="H2605" s="18" t="s">
        <v>45</v>
      </c>
      <c r="I2605">
        <v>17.989999999999998</v>
      </c>
      <c r="J2605">
        <v>1</v>
      </c>
      <c r="K2605" t="s">
        <v>28</v>
      </c>
      <c r="L2605">
        <v>1</v>
      </c>
      <c r="M2605">
        <v>0.27</v>
      </c>
      <c r="N2605" t="s">
        <v>33</v>
      </c>
      <c r="O2605" t="str">
        <f t="shared" si="40"/>
        <v>36-55</v>
      </c>
    </row>
    <row r="2606" spans="1:15" x14ac:dyDescent="0.25">
      <c r="A2606" t="s">
        <v>2646</v>
      </c>
      <c r="B2606" s="18">
        <v>47</v>
      </c>
      <c r="C2606" s="18" t="s">
        <v>14</v>
      </c>
      <c r="D2606" s="18" t="s">
        <v>15</v>
      </c>
      <c r="E2606">
        <v>5.53</v>
      </c>
      <c r="F2606" s="18">
        <v>17</v>
      </c>
      <c r="G2606" s="18" t="s">
        <v>69</v>
      </c>
      <c r="H2606" s="18" t="s">
        <v>45</v>
      </c>
      <c r="I2606">
        <v>8.99</v>
      </c>
      <c r="J2606">
        <v>0</v>
      </c>
      <c r="K2606" t="s">
        <v>36</v>
      </c>
      <c r="L2606">
        <v>2</v>
      </c>
      <c r="M2606">
        <v>0.31</v>
      </c>
      <c r="N2606" t="s">
        <v>38</v>
      </c>
      <c r="O2606" t="str">
        <f t="shared" si="40"/>
        <v>36-55</v>
      </c>
    </row>
    <row r="2607" spans="1:15" x14ac:dyDescent="0.25">
      <c r="A2607" t="s">
        <v>2647</v>
      </c>
      <c r="B2607" s="18">
        <v>34</v>
      </c>
      <c r="C2607" s="18" t="s">
        <v>40</v>
      </c>
      <c r="D2607" s="18" t="s">
        <v>15</v>
      </c>
      <c r="E2607">
        <v>9.9600000000000009</v>
      </c>
      <c r="F2607" s="18">
        <v>8</v>
      </c>
      <c r="G2607" s="18" t="s">
        <v>69</v>
      </c>
      <c r="H2607" s="18" t="s">
        <v>56</v>
      </c>
      <c r="I2607">
        <v>8.99</v>
      </c>
      <c r="J2607">
        <v>0</v>
      </c>
      <c r="K2607" t="s">
        <v>60</v>
      </c>
      <c r="L2607">
        <v>2</v>
      </c>
      <c r="M2607">
        <v>1.1100000000000001</v>
      </c>
      <c r="N2607" t="s">
        <v>19</v>
      </c>
      <c r="O2607" t="str">
        <f t="shared" si="40"/>
        <v>26-35</v>
      </c>
    </row>
    <row r="2608" spans="1:15" x14ac:dyDescent="0.25">
      <c r="A2608" t="s">
        <v>2648</v>
      </c>
      <c r="B2608" s="18">
        <v>26</v>
      </c>
      <c r="C2608" s="18" t="s">
        <v>40</v>
      </c>
      <c r="D2608" s="18" t="s">
        <v>15</v>
      </c>
      <c r="E2608">
        <v>4.2699999999999996</v>
      </c>
      <c r="F2608" s="18">
        <v>36</v>
      </c>
      <c r="G2608" s="18" t="s">
        <v>32</v>
      </c>
      <c r="H2608" s="18" t="s">
        <v>45</v>
      </c>
      <c r="I2608">
        <v>8.99</v>
      </c>
      <c r="J2608">
        <v>1</v>
      </c>
      <c r="K2608" t="s">
        <v>42</v>
      </c>
      <c r="L2608">
        <v>3</v>
      </c>
      <c r="M2608">
        <v>0.12</v>
      </c>
      <c r="N2608" t="s">
        <v>19</v>
      </c>
      <c r="O2608" t="str">
        <f t="shared" si="40"/>
        <v>26-35</v>
      </c>
    </row>
    <row r="2609" spans="1:15" x14ac:dyDescent="0.25">
      <c r="A2609" t="s">
        <v>2649</v>
      </c>
      <c r="B2609" s="18">
        <v>67</v>
      </c>
      <c r="C2609" s="18" t="s">
        <v>26</v>
      </c>
      <c r="D2609" s="18" t="s">
        <v>21</v>
      </c>
      <c r="E2609">
        <v>43.24</v>
      </c>
      <c r="F2609" s="18">
        <v>34</v>
      </c>
      <c r="G2609" s="18" t="s">
        <v>16</v>
      </c>
      <c r="H2609" s="18" t="s">
        <v>56</v>
      </c>
      <c r="I2609">
        <v>13.99</v>
      </c>
      <c r="J2609">
        <v>0</v>
      </c>
      <c r="K2609" t="s">
        <v>60</v>
      </c>
      <c r="L2609">
        <v>3</v>
      </c>
      <c r="M2609">
        <v>1.24</v>
      </c>
      <c r="N2609" t="s">
        <v>24</v>
      </c>
      <c r="O2609" t="str">
        <f t="shared" si="40"/>
        <v>56-100</v>
      </c>
    </row>
    <row r="2610" spans="1:15" x14ac:dyDescent="0.25">
      <c r="A2610" t="s">
        <v>2650</v>
      </c>
      <c r="B2610" s="18">
        <v>32</v>
      </c>
      <c r="C2610" s="18" t="s">
        <v>14</v>
      </c>
      <c r="D2610" s="18" t="s">
        <v>21</v>
      </c>
      <c r="E2610">
        <v>27.77</v>
      </c>
      <c r="F2610" s="18">
        <v>2</v>
      </c>
      <c r="G2610" s="18" t="s">
        <v>32</v>
      </c>
      <c r="H2610" s="18" t="s">
        <v>56</v>
      </c>
      <c r="I2610">
        <v>13.99</v>
      </c>
      <c r="J2610">
        <v>0</v>
      </c>
      <c r="K2610" t="s">
        <v>28</v>
      </c>
      <c r="L2610">
        <v>3</v>
      </c>
      <c r="M2610">
        <v>9.26</v>
      </c>
      <c r="N2610" t="s">
        <v>24</v>
      </c>
      <c r="O2610" t="str">
        <f t="shared" si="40"/>
        <v>26-35</v>
      </c>
    </row>
    <row r="2611" spans="1:15" x14ac:dyDescent="0.25">
      <c r="A2611" t="s">
        <v>2651</v>
      </c>
      <c r="B2611" s="18">
        <v>24</v>
      </c>
      <c r="C2611" s="18" t="s">
        <v>14</v>
      </c>
      <c r="D2611" s="18" t="s">
        <v>21</v>
      </c>
      <c r="E2611">
        <v>1.57</v>
      </c>
      <c r="F2611" s="18">
        <v>16</v>
      </c>
      <c r="G2611" s="18" t="s">
        <v>16</v>
      </c>
      <c r="H2611" s="18" t="s">
        <v>45</v>
      </c>
      <c r="I2611">
        <v>13.99</v>
      </c>
      <c r="J2611">
        <v>0</v>
      </c>
      <c r="K2611" t="s">
        <v>42</v>
      </c>
      <c r="L2611">
        <v>5</v>
      </c>
      <c r="M2611">
        <v>0.09</v>
      </c>
      <c r="N2611" t="s">
        <v>51</v>
      </c>
      <c r="O2611" t="str">
        <f t="shared" si="40"/>
        <v>18-25</v>
      </c>
    </row>
    <row r="2612" spans="1:15" x14ac:dyDescent="0.25">
      <c r="A2612" t="s">
        <v>2652</v>
      </c>
      <c r="B2612" s="18">
        <v>24</v>
      </c>
      <c r="C2612" s="18" t="s">
        <v>14</v>
      </c>
      <c r="D2612" s="18" t="s">
        <v>21</v>
      </c>
      <c r="E2612">
        <v>5.4</v>
      </c>
      <c r="F2612" s="18">
        <v>7</v>
      </c>
      <c r="G2612" s="18" t="s">
        <v>27</v>
      </c>
      <c r="H2612" s="18" t="s">
        <v>45</v>
      </c>
      <c r="I2612">
        <v>13.99</v>
      </c>
      <c r="J2612">
        <v>0</v>
      </c>
      <c r="K2612" t="s">
        <v>18</v>
      </c>
      <c r="L2612">
        <v>5</v>
      </c>
      <c r="M2612">
        <v>0.68</v>
      </c>
      <c r="N2612" t="s">
        <v>24</v>
      </c>
      <c r="O2612" t="str">
        <f t="shared" si="40"/>
        <v>18-25</v>
      </c>
    </row>
    <row r="2613" spans="1:15" x14ac:dyDescent="0.25">
      <c r="A2613" t="s">
        <v>2653</v>
      </c>
      <c r="B2613" s="18">
        <v>31</v>
      </c>
      <c r="C2613" s="18" t="s">
        <v>40</v>
      </c>
      <c r="D2613" s="18" t="s">
        <v>15</v>
      </c>
      <c r="E2613">
        <v>3.86</v>
      </c>
      <c r="F2613" s="18">
        <v>8</v>
      </c>
      <c r="G2613" s="18" t="s">
        <v>22</v>
      </c>
      <c r="H2613" s="18" t="s">
        <v>17</v>
      </c>
      <c r="I2613">
        <v>8.99</v>
      </c>
      <c r="J2613">
        <v>1</v>
      </c>
      <c r="K2613" t="s">
        <v>42</v>
      </c>
      <c r="L2613">
        <v>4</v>
      </c>
      <c r="M2613">
        <v>0.43</v>
      </c>
      <c r="N2613" t="s">
        <v>19</v>
      </c>
      <c r="O2613" t="str">
        <f t="shared" si="40"/>
        <v>26-35</v>
      </c>
    </row>
    <row r="2614" spans="1:15" x14ac:dyDescent="0.25">
      <c r="A2614" t="s">
        <v>2654</v>
      </c>
      <c r="B2614" s="18">
        <v>34</v>
      </c>
      <c r="C2614" s="18" t="s">
        <v>14</v>
      </c>
      <c r="D2614" s="18" t="s">
        <v>31</v>
      </c>
      <c r="E2614">
        <v>10.51</v>
      </c>
      <c r="F2614" s="18">
        <v>13</v>
      </c>
      <c r="G2614" s="18" t="s">
        <v>22</v>
      </c>
      <c r="H2614" s="18" t="s">
        <v>54</v>
      </c>
      <c r="I2614">
        <v>17.989999999999998</v>
      </c>
      <c r="J2614">
        <v>0</v>
      </c>
      <c r="K2614" t="s">
        <v>60</v>
      </c>
      <c r="L2614">
        <v>5</v>
      </c>
      <c r="M2614">
        <v>0.75</v>
      </c>
      <c r="N2614" t="s">
        <v>33</v>
      </c>
      <c r="O2614" t="str">
        <f t="shared" si="40"/>
        <v>26-35</v>
      </c>
    </row>
    <row r="2615" spans="1:15" x14ac:dyDescent="0.25">
      <c r="A2615" t="s">
        <v>2655</v>
      </c>
      <c r="B2615" s="18">
        <v>70</v>
      </c>
      <c r="C2615" s="18" t="s">
        <v>26</v>
      </c>
      <c r="D2615" s="18" t="s">
        <v>15</v>
      </c>
      <c r="E2615">
        <v>7.47</v>
      </c>
      <c r="F2615" s="18">
        <v>58</v>
      </c>
      <c r="G2615" s="18" t="s">
        <v>69</v>
      </c>
      <c r="H2615" s="18" t="s">
        <v>54</v>
      </c>
      <c r="I2615">
        <v>8.99</v>
      </c>
      <c r="J2615">
        <v>1</v>
      </c>
      <c r="K2615" t="s">
        <v>18</v>
      </c>
      <c r="L2615">
        <v>2</v>
      </c>
      <c r="M2615">
        <v>0.13</v>
      </c>
      <c r="N2615" t="s">
        <v>38</v>
      </c>
      <c r="O2615" t="str">
        <f t="shared" si="40"/>
        <v>56-100</v>
      </c>
    </row>
    <row r="2616" spans="1:15" x14ac:dyDescent="0.25">
      <c r="A2616" t="s">
        <v>2656</v>
      </c>
      <c r="B2616" s="18">
        <v>18</v>
      </c>
      <c r="C2616" s="18" t="s">
        <v>40</v>
      </c>
      <c r="D2616" s="18" t="s">
        <v>31</v>
      </c>
      <c r="E2616">
        <v>0.72</v>
      </c>
      <c r="F2616" s="18">
        <v>47</v>
      </c>
      <c r="G2616" s="18" t="s">
        <v>32</v>
      </c>
      <c r="H2616" s="18" t="s">
        <v>17</v>
      </c>
      <c r="I2616">
        <v>17.989999999999998</v>
      </c>
      <c r="J2616">
        <v>1</v>
      </c>
      <c r="K2616" t="s">
        <v>28</v>
      </c>
      <c r="L2616">
        <v>3</v>
      </c>
      <c r="M2616">
        <v>0.01</v>
      </c>
      <c r="N2616" t="s">
        <v>51</v>
      </c>
      <c r="O2616" t="str">
        <f t="shared" si="40"/>
        <v>18-25</v>
      </c>
    </row>
    <row r="2617" spans="1:15" x14ac:dyDescent="0.25">
      <c r="A2617" t="s">
        <v>2657</v>
      </c>
      <c r="B2617" s="18">
        <v>49</v>
      </c>
      <c r="C2617" s="18" t="s">
        <v>40</v>
      </c>
      <c r="D2617" s="18" t="s">
        <v>15</v>
      </c>
      <c r="E2617">
        <v>18.97</v>
      </c>
      <c r="F2617" s="18">
        <v>60</v>
      </c>
      <c r="G2617" s="18" t="s">
        <v>32</v>
      </c>
      <c r="H2617" s="18" t="s">
        <v>23</v>
      </c>
      <c r="I2617">
        <v>8.99</v>
      </c>
      <c r="J2617">
        <v>1</v>
      </c>
      <c r="K2617" t="s">
        <v>18</v>
      </c>
      <c r="L2617">
        <v>3</v>
      </c>
      <c r="M2617">
        <v>0.31</v>
      </c>
      <c r="N2617" t="s">
        <v>19</v>
      </c>
      <c r="O2617" t="str">
        <f t="shared" si="40"/>
        <v>36-55</v>
      </c>
    </row>
    <row r="2618" spans="1:15" x14ac:dyDescent="0.25">
      <c r="A2618" t="s">
        <v>2658</v>
      </c>
      <c r="B2618" s="18">
        <v>25</v>
      </c>
      <c r="C2618" s="18" t="s">
        <v>26</v>
      </c>
      <c r="D2618" s="18" t="s">
        <v>15</v>
      </c>
      <c r="E2618">
        <v>4.0199999999999996</v>
      </c>
      <c r="F2618" s="18">
        <v>48</v>
      </c>
      <c r="G2618" s="18" t="s">
        <v>69</v>
      </c>
      <c r="H2618" s="18" t="s">
        <v>54</v>
      </c>
      <c r="I2618">
        <v>8.99</v>
      </c>
      <c r="J2618">
        <v>1</v>
      </c>
      <c r="K2618" t="s">
        <v>60</v>
      </c>
      <c r="L2618">
        <v>4</v>
      </c>
      <c r="M2618">
        <v>0.08</v>
      </c>
      <c r="N2618" t="s">
        <v>24</v>
      </c>
      <c r="O2618" t="str">
        <f t="shared" si="40"/>
        <v>18-25</v>
      </c>
    </row>
    <row r="2619" spans="1:15" x14ac:dyDescent="0.25">
      <c r="A2619" t="s">
        <v>2659</v>
      </c>
      <c r="B2619" s="18">
        <v>23</v>
      </c>
      <c r="C2619" s="18" t="s">
        <v>26</v>
      </c>
      <c r="D2619" s="18" t="s">
        <v>15</v>
      </c>
      <c r="E2619">
        <v>13.62</v>
      </c>
      <c r="F2619" s="18">
        <v>33</v>
      </c>
      <c r="G2619" s="18" t="s">
        <v>32</v>
      </c>
      <c r="H2619" s="18" t="s">
        <v>54</v>
      </c>
      <c r="I2619">
        <v>8.99</v>
      </c>
      <c r="J2619">
        <v>1</v>
      </c>
      <c r="K2619" t="s">
        <v>18</v>
      </c>
      <c r="L2619">
        <v>2</v>
      </c>
      <c r="M2619">
        <v>0.4</v>
      </c>
      <c r="N2619" t="s">
        <v>46</v>
      </c>
      <c r="O2619" t="str">
        <f t="shared" si="40"/>
        <v>18-25</v>
      </c>
    </row>
    <row r="2620" spans="1:15" x14ac:dyDescent="0.25">
      <c r="A2620" t="s">
        <v>2660</v>
      </c>
      <c r="B2620" s="18">
        <v>32</v>
      </c>
      <c r="C2620" s="18" t="s">
        <v>26</v>
      </c>
      <c r="D2620" s="18" t="s">
        <v>21</v>
      </c>
      <c r="E2620">
        <v>4.6900000000000004</v>
      </c>
      <c r="F2620" s="18">
        <v>48</v>
      </c>
      <c r="G2620" s="18" t="s">
        <v>48</v>
      </c>
      <c r="H2620" s="18" t="s">
        <v>45</v>
      </c>
      <c r="I2620">
        <v>13.99</v>
      </c>
      <c r="J2620">
        <v>1</v>
      </c>
      <c r="K2620" t="s">
        <v>60</v>
      </c>
      <c r="L2620">
        <v>4</v>
      </c>
      <c r="M2620">
        <v>0.1</v>
      </c>
      <c r="N2620" t="s">
        <v>24</v>
      </c>
      <c r="O2620" t="str">
        <f t="shared" si="40"/>
        <v>26-35</v>
      </c>
    </row>
    <row r="2621" spans="1:15" x14ac:dyDescent="0.25">
      <c r="A2621" t="s">
        <v>2661</v>
      </c>
      <c r="B2621" s="18">
        <v>19</v>
      </c>
      <c r="C2621" s="18" t="s">
        <v>26</v>
      </c>
      <c r="D2621" s="18" t="s">
        <v>21</v>
      </c>
      <c r="E2621">
        <v>1.68</v>
      </c>
      <c r="F2621" s="18">
        <v>6</v>
      </c>
      <c r="G2621" s="18" t="s">
        <v>69</v>
      </c>
      <c r="H2621" s="18" t="s">
        <v>45</v>
      </c>
      <c r="I2621">
        <v>13.99</v>
      </c>
      <c r="J2621">
        <v>0</v>
      </c>
      <c r="K2621" t="s">
        <v>60</v>
      </c>
      <c r="L2621">
        <v>3</v>
      </c>
      <c r="M2621">
        <v>0.24</v>
      </c>
      <c r="N2621" t="s">
        <v>51</v>
      </c>
      <c r="O2621" t="str">
        <f t="shared" si="40"/>
        <v>18-25</v>
      </c>
    </row>
    <row r="2622" spans="1:15" x14ac:dyDescent="0.25">
      <c r="A2622" t="s">
        <v>2662</v>
      </c>
      <c r="B2622" s="18">
        <v>21</v>
      </c>
      <c r="C2622" s="18" t="s">
        <v>40</v>
      </c>
      <c r="D2622" s="18" t="s">
        <v>21</v>
      </c>
      <c r="E2622">
        <v>8.69</v>
      </c>
      <c r="F2622" s="18">
        <v>22</v>
      </c>
      <c r="G2622" s="18" t="s">
        <v>48</v>
      </c>
      <c r="H2622" s="18" t="s">
        <v>54</v>
      </c>
      <c r="I2622">
        <v>13.99</v>
      </c>
      <c r="J2622">
        <v>0</v>
      </c>
      <c r="K2622" t="s">
        <v>60</v>
      </c>
      <c r="L2622">
        <v>2</v>
      </c>
      <c r="M2622">
        <v>0.38</v>
      </c>
      <c r="N2622" t="s">
        <v>33</v>
      </c>
      <c r="O2622" t="str">
        <f t="shared" si="40"/>
        <v>18-25</v>
      </c>
    </row>
    <row r="2623" spans="1:15" x14ac:dyDescent="0.25">
      <c r="A2623" t="s">
        <v>2663</v>
      </c>
      <c r="B2623" s="18">
        <v>57</v>
      </c>
      <c r="C2623" s="18" t="s">
        <v>40</v>
      </c>
      <c r="D2623" s="18" t="s">
        <v>21</v>
      </c>
      <c r="E2623">
        <v>12.67</v>
      </c>
      <c r="F2623" s="18">
        <v>50</v>
      </c>
      <c r="G2623" s="18" t="s">
        <v>69</v>
      </c>
      <c r="H2623" s="18" t="s">
        <v>17</v>
      </c>
      <c r="I2623">
        <v>13.99</v>
      </c>
      <c r="J2623">
        <v>1</v>
      </c>
      <c r="K2623" t="s">
        <v>28</v>
      </c>
      <c r="L2623">
        <v>2</v>
      </c>
      <c r="M2623">
        <v>0.25</v>
      </c>
      <c r="N2623" t="s">
        <v>51</v>
      </c>
      <c r="O2623" t="str">
        <f t="shared" si="40"/>
        <v>56-100</v>
      </c>
    </row>
    <row r="2624" spans="1:15" x14ac:dyDescent="0.25">
      <c r="A2624" t="s">
        <v>2664</v>
      </c>
      <c r="B2624" s="18">
        <v>53</v>
      </c>
      <c r="C2624" s="18" t="s">
        <v>40</v>
      </c>
      <c r="D2624" s="18" t="s">
        <v>21</v>
      </c>
      <c r="E2624">
        <v>13.02</v>
      </c>
      <c r="F2624" s="18">
        <v>41</v>
      </c>
      <c r="G2624" s="18" t="s">
        <v>16</v>
      </c>
      <c r="H2624" s="18" t="s">
        <v>17</v>
      </c>
      <c r="I2624">
        <v>13.99</v>
      </c>
      <c r="J2624">
        <v>1</v>
      </c>
      <c r="K2624" t="s">
        <v>18</v>
      </c>
      <c r="L2624">
        <v>3</v>
      </c>
      <c r="M2624">
        <v>0.31</v>
      </c>
      <c r="N2624" t="s">
        <v>38</v>
      </c>
      <c r="O2624" t="str">
        <f t="shared" si="40"/>
        <v>36-55</v>
      </c>
    </row>
    <row r="2625" spans="1:15" x14ac:dyDescent="0.25">
      <c r="A2625" t="s">
        <v>2665</v>
      </c>
      <c r="B2625" s="18">
        <v>67</v>
      </c>
      <c r="C2625" s="18" t="s">
        <v>14</v>
      </c>
      <c r="D2625" s="18" t="s">
        <v>31</v>
      </c>
      <c r="E2625">
        <v>53.67</v>
      </c>
      <c r="F2625" s="18">
        <v>47</v>
      </c>
      <c r="G2625" s="18" t="s">
        <v>16</v>
      </c>
      <c r="H2625" s="18" t="s">
        <v>45</v>
      </c>
      <c r="I2625">
        <v>17.989999999999998</v>
      </c>
      <c r="J2625">
        <v>0</v>
      </c>
      <c r="K2625" t="s">
        <v>42</v>
      </c>
      <c r="L2625">
        <v>2</v>
      </c>
      <c r="M2625">
        <v>1.1200000000000001</v>
      </c>
      <c r="N2625" t="s">
        <v>38</v>
      </c>
      <c r="O2625" t="str">
        <f t="shared" si="40"/>
        <v>56-100</v>
      </c>
    </row>
    <row r="2626" spans="1:15" x14ac:dyDescent="0.25">
      <c r="A2626" t="s">
        <v>2666</v>
      </c>
      <c r="B2626" s="18">
        <v>66</v>
      </c>
      <c r="C2626" s="18" t="s">
        <v>40</v>
      </c>
      <c r="D2626" s="18" t="s">
        <v>31</v>
      </c>
      <c r="E2626">
        <v>11.94</v>
      </c>
      <c r="F2626" s="18">
        <v>43</v>
      </c>
      <c r="G2626" s="18" t="s">
        <v>27</v>
      </c>
      <c r="H2626" s="18" t="s">
        <v>56</v>
      </c>
      <c r="I2626">
        <v>17.989999999999998</v>
      </c>
      <c r="J2626">
        <v>0</v>
      </c>
      <c r="K2626" t="s">
        <v>60</v>
      </c>
      <c r="L2626">
        <v>4</v>
      </c>
      <c r="M2626">
        <v>0.27</v>
      </c>
      <c r="N2626" t="s">
        <v>51</v>
      </c>
      <c r="O2626" t="str">
        <f t="shared" ref="O2626:O2689" si="41">IF(B2626&lt;=25,"18-25",IF(B2626&lt;=35,"26-35",IF(B2626&lt;=55,"36-55",IF(B2626&gt;=56,"56-100"))))</f>
        <v>56-100</v>
      </c>
    </row>
    <row r="2627" spans="1:15" x14ac:dyDescent="0.25">
      <c r="A2627" t="s">
        <v>2667</v>
      </c>
      <c r="B2627" s="18">
        <v>33</v>
      </c>
      <c r="C2627" s="18" t="s">
        <v>40</v>
      </c>
      <c r="D2627" s="18" t="s">
        <v>15</v>
      </c>
      <c r="E2627">
        <v>24.4</v>
      </c>
      <c r="F2627" s="18">
        <v>35</v>
      </c>
      <c r="G2627" s="18" t="s">
        <v>22</v>
      </c>
      <c r="H2627" s="18" t="s">
        <v>17</v>
      </c>
      <c r="I2627">
        <v>8.99</v>
      </c>
      <c r="J2627">
        <v>0</v>
      </c>
      <c r="K2627" t="s">
        <v>42</v>
      </c>
      <c r="L2627">
        <v>2</v>
      </c>
      <c r="M2627">
        <v>0.68</v>
      </c>
      <c r="N2627" t="s">
        <v>29</v>
      </c>
      <c r="O2627" t="str">
        <f t="shared" si="41"/>
        <v>26-35</v>
      </c>
    </row>
    <row r="2628" spans="1:15" x14ac:dyDescent="0.25">
      <c r="A2628" t="s">
        <v>2668</v>
      </c>
      <c r="B2628" s="18">
        <v>23</v>
      </c>
      <c r="C2628" s="18" t="s">
        <v>26</v>
      </c>
      <c r="D2628" s="18" t="s">
        <v>31</v>
      </c>
      <c r="E2628">
        <v>3</v>
      </c>
      <c r="F2628" s="18">
        <v>59</v>
      </c>
      <c r="G2628" s="18" t="s">
        <v>48</v>
      </c>
      <c r="H2628" s="18" t="s">
        <v>54</v>
      </c>
      <c r="I2628">
        <v>17.989999999999998</v>
      </c>
      <c r="J2628">
        <v>1</v>
      </c>
      <c r="K2628" t="s">
        <v>28</v>
      </c>
      <c r="L2628">
        <v>5</v>
      </c>
      <c r="M2628">
        <v>0.05</v>
      </c>
      <c r="N2628" t="s">
        <v>24</v>
      </c>
      <c r="O2628" t="str">
        <f t="shared" si="41"/>
        <v>18-25</v>
      </c>
    </row>
    <row r="2629" spans="1:15" x14ac:dyDescent="0.25">
      <c r="A2629" t="s">
        <v>2669</v>
      </c>
      <c r="B2629" s="18">
        <v>58</v>
      </c>
      <c r="C2629" s="18" t="s">
        <v>40</v>
      </c>
      <c r="D2629" s="18" t="s">
        <v>21</v>
      </c>
      <c r="E2629">
        <v>12.42</v>
      </c>
      <c r="F2629" s="18">
        <v>20</v>
      </c>
      <c r="G2629" s="18" t="s">
        <v>32</v>
      </c>
      <c r="H2629" s="18" t="s">
        <v>56</v>
      </c>
      <c r="I2629">
        <v>13.99</v>
      </c>
      <c r="J2629">
        <v>0</v>
      </c>
      <c r="K2629" t="s">
        <v>60</v>
      </c>
      <c r="L2629">
        <v>5</v>
      </c>
      <c r="M2629">
        <v>0.59</v>
      </c>
      <c r="N2629" t="s">
        <v>38</v>
      </c>
      <c r="O2629" t="str">
        <f t="shared" si="41"/>
        <v>56-100</v>
      </c>
    </row>
    <row r="2630" spans="1:15" x14ac:dyDescent="0.25">
      <c r="A2630" t="s">
        <v>2670</v>
      </c>
      <c r="B2630" s="18">
        <v>49</v>
      </c>
      <c r="C2630" s="18" t="s">
        <v>40</v>
      </c>
      <c r="D2630" s="18" t="s">
        <v>21</v>
      </c>
      <c r="E2630">
        <v>35.69</v>
      </c>
      <c r="F2630" s="18">
        <v>42</v>
      </c>
      <c r="G2630" s="18" t="s">
        <v>69</v>
      </c>
      <c r="H2630" s="18" t="s">
        <v>17</v>
      </c>
      <c r="I2630">
        <v>13.99</v>
      </c>
      <c r="J2630">
        <v>0</v>
      </c>
      <c r="K2630" t="s">
        <v>60</v>
      </c>
      <c r="L2630">
        <v>2</v>
      </c>
      <c r="M2630">
        <v>0.83</v>
      </c>
      <c r="N2630" t="s">
        <v>29</v>
      </c>
      <c r="O2630" t="str">
        <f t="shared" si="41"/>
        <v>36-55</v>
      </c>
    </row>
    <row r="2631" spans="1:15" x14ac:dyDescent="0.25">
      <c r="A2631" t="s">
        <v>2671</v>
      </c>
      <c r="B2631" s="18">
        <v>24</v>
      </c>
      <c r="C2631" s="18" t="s">
        <v>26</v>
      </c>
      <c r="D2631" s="18" t="s">
        <v>21</v>
      </c>
      <c r="E2631">
        <v>12.3</v>
      </c>
      <c r="F2631" s="18">
        <v>32</v>
      </c>
      <c r="G2631" s="18" t="s">
        <v>27</v>
      </c>
      <c r="H2631" s="18" t="s">
        <v>45</v>
      </c>
      <c r="I2631">
        <v>13.99</v>
      </c>
      <c r="J2631">
        <v>1</v>
      </c>
      <c r="K2631" t="s">
        <v>18</v>
      </c>
      <c r="L2631">
        <v>4</v>
      </c>
      <c r="M2631">
        <v>0.37</v>
      </c>
      <c r="N2631" t="s">
        <v>46</v>
      </c>
      <c r="O2631" t="str">
        <f t="shared" si="41"/>
        <v>18-25</v>
      </c>
    </row>
    <row r="2632" spans="1:15" x14ac:dyDescent="0.25">
      <c r="A2632" t="s">
        <v>2672</v>
      </c>
      <c r="B2632" s="18">
        <v>57</v>
      </c>
      <c r="C2632" s="18" t="s">
        <v>26</v>
      </c>
      <c r="D2632" s="18" t="s">
        <v>31</v>
      </c>
      <c r="E2632">
        <v>23.63</v>
      </c>
      <c r="F2632" s="18">
        <v>34</v>
      </c>
      <c r="G2632" s="18" t="s">
        <v>16</v>
      </c>
      <c r="H2632" s="18" t="s">
        <v>45</v>
      </c>
      <c r="I2632">
        <v>17.989999999999998</v>
      </c>
      <c r="J2632">
        <v>0</v>
      </c>
      <c r="K2632" t="s">
        <v>60</v>
      </c>
      <c r="L2632">
        <v>5</v>
      </c>
      <c r="M2632">
        <v>0.68</v>
      </c>
      <c r="N2632" t="s">
        <v>29</v>
      </c>
      <c r="O2632" t="str">
        <f t="shared" si="41"/>
        <v>56-100</v>
      </c>
    </row>
    <row r="2633" spans="1:15" x14ac:dyDescent="0.25">
      <c r="A2633" t="s">
        <v>2673</v>
      </c>
      <c r="B2633" s="18">
        <v>61</v>
      </c>
      <c r="C2633" s="18" t="s">
        <v>26</v>
      </c>
      <c r="D2633" s="18" t="s">
        <v>15</v>
      </c>
      <c r="E2633">
        <v>4.4800000000000004</v>
      </c>
      <c r="F2633" s="18">
        <v>28</v>
      </c>
      <c r="G2633" s="18" t="s">
        <v>69</v>
      </c>
      <c r="H2633" s="18" t="s">
        <v>45</v>
      </c>
      <c r="I2633">
        <v>8.99</v>
      </c>
      <c r="J2633">
        <v>1</v>
      </c>
      <c r="K2633" t="s">
        <v>18</v>
      </c>
      <c r="L2633">
        <v>5</v>
      </c>
      <c r="M2633">
        <v>0.15</v>
      </c>
      <c r="N2633" t="s">
        <v>19</v>
      </c>
      <c r="O2633" t="str">
        <f t="shared" si="41"/>
        <v>56-100</v>
      </c>
    </row>
    <row r="2634" spans="1:15" x14ac:dyDescent="0.25">
      <c r="A2634" t="s">
        <v>2674</v>
      </c>
      <c r="B2634" s="18">
        <v>38</v>
      </c>
      <c r="C2634" s="18" t="s">
        <v>26</v>
      </c>
      <c r="D2634" s="18" t="s">
        <v>21</v>
      </c>
      <c r="E2634">
        <v>3.26</v>
      </c>
      <c r="F2634" s="18">
        <v>20</v>
      </c>
      <c r="G2634" s="18" t="s">
        <v>32</v>
      </c>
      <c r="H2634" s="18" t="s">
        <v>45</v>
      </c>
      <c r="I2634">
        <v>13.99</v>
      </c>
      <c r="J2634">
        <v>0</v>
      </c>
      <c r="K2634" t="s">
        <v>42</v>
      </c>
      <c r="L2634">
        <v>4</v>
      </c>
      <c r="M2634">
        <v>0.16</v>
      </c>
      <c r="N2634" t="s">
        <v>24</v>
      </c>
      <c r="O2634" t="str">
        <f t="shared" si="41"/>
        <v>36-55</v>
      </c>
    </row>
    <row r="2635" spans="1:15" x14ac:dyDescent="0.25">
      <c r="A2635" t="s">
        <v>2675</v>
      </c>
      <c r="B2635" s="18">
        <v>67</v>
      </c>
      <c r="C2635" s="18" t="s">
        <v>14</v>
      </c>
      <c r="D2635" s="18" t="s">
        <v>15</v>
      </c>
      <c r="E2635">
        <v>4.3099999999999996</v>
      </c>
      <c r="F2635" s="18">
        <v>37</v>
      </c>
      <c r="G2635" s="18" t="s">
        <v>16</v>
      </c>
      <c r="H2635" s="18" t="s">
        <v>45</v>
      </c>
      <c r="I2635">
        <v>8.99</v>
      </c>
      <c r="J2635">
        <v>1</v>
      </c>
      <c r="K2635" t="s">
        <v>36</v>
      </c>
      <c r="L2635">
        <v>5</v>
      </c>
      <c r="M2635">
        <v>0.11</v>
      </c>
      <c r="N2635" t="s">
        <v>24</v>
      </c>
      <c r="O2635" t="str">
        <f t="shared" si="41"/>
        <v>56-100</v>
      </c>
    </row>
    <row r="2636" spans="1:15" x14ac:dyDescent="0.25">
      <c r="A2636" t="s">
        <v>2676</v>
      </c>
      <c r="B2636" s="18">
        <v>64</v>
      </c>
      <c r="C2636" s="18" t="s">
        <v>26</v>
      </c>
      <c r="D2636" s="18" t="s">
        <v>31</v>
      </c>
      <c r="E2636">
        <v>6.41</v>
      </c>
      <c r="F2636" s="18">
        <v>4</v>
      </c>
      <c r="G2636" s="18" t="s">
        <v>69</v>
      </c>
      <c r="H2636" s="18" t="s">
        <v>56</v>
      </c>
      <c r="I2636">
        <v>17.989999999999998</v>
      </c>
      <c r="J2636">
        <v>0</v>
      </c>
      <c r="K2636" t="s">
        <v>60</v>
      </c>
      <c r="L2636">
        <v>1</v>
      </c>
      <c r="M2636">
        <v>1.28</v>
      </c>
      <c r="N2636" t="s">
        <v>24</v>
      </c>
      <c r="O2636" t="str">
        <f t="shared" si="41"/>
        <v>56-100</v>
      </c>
    </row>
    <row r="2637" spans="1:15" x14ac:dyDescent="0.25">
      <c r="A2637" t="s">
        <v>2677</v>
      </c>
      <c r="B2637" s="18">
        <v>26</v>
      </c>
      <c r="C2637" s="18" t="s">
        <v>40</v>
      </c>
      <c r="D2637" s="18" t="s">
        <v>21</v>
      </c>
      <c r="E2637">
        <v>24.88</v>
      </c>
      <c r="F2637" s="18">
        <v>15</v>
      </c>
      <c r="G2637" s="18" t="s">
        <v>27</v>
      </c>
      <c r="H2637" s="18" t="s">
        <v>56</v>
      </c>
      <c r="I2637">
        <v>13.99</v>
      </c>
      <c r="J2637">
        <v>0</v>
      </c>
      <c r="K2637" t="s">
        <v>18</v>
      </c>
      <c r="L2637">
        <v>1</v>
      </c>
      <c r="M2637">
        <v>1.55</v>
      </c>
      <c r="N2637" t="s">
        <v>19</v>
      </c>
      <c r="O2637" t="str">
        <f t="shared" si="41"/>
        <v>26-35</v>
      </c>
    </row>
    <row r="2638" spans="1:15" x14ac:dyDescent="0.25">
      <c r="A2638" t="s">
        <v>2678</v>
      </c>
      <c r="B2638" s="18">
        <v>68</v>
      </c>
      <c r="C2638" s="18" t="s">
        <v>26</v>
      </c>
      <c r="D2638" s="18" t="s">
        <v>15</v>
      </c>
      <c r="E2638">
        <v>9.48</v>
      </c>
      <c r="F2638" s="18">
        <v>4</v>
      </c>
      <c r="G2638" s="18" t="s">
        <v>32</v>
      </c>
      <c r="H2638" s="18" t="s">
        <v>56</v>
      </c>
      <c r="I2638">
        <v>8.99</v>
      </c>
      <c r="J2638">
        <v>0</v>
      </c>
      <c r="K2638" t="s">
        <v>60</v>
      </c>
      <c r="L2638">
        <v>2</v>
      </c>
      <c r="M2638">
        <v>1.9</v>
      </c>
      <c r="N2638" t="s">
        <v>29</v>
      </c>
      <c r="O2638" t="str">
        <f t="shared" si="41"/>
        <v>56-100</v>
      </c>
    </row>
    <row r="2639" spans="1:15" x14ac:dyDescent="0.25">
      <c r="A2639" t="s">
        <v>2679</v>
      </c>
      <c r="B2639" s="18">
        <v>27</v>
      </c>
      <c r="C2639" s="18" t="s">
        <v>26</v>
      </c>
      <c r="D2639" s="18" t="s">
        <v>15</v>
      </c>
      <c r="E2639">
        <v>7.52</v>
      </c>
      <c r="F2639" s="18">
        <v>34</v>
      </c>
      <c r="G2639" s="18" t="s">
        <v>32</v>
      </c>
      <c r="H2639" s="18" t="s">
        <v>23</v>
      </c>
      <c r="I2639">
        <v>8.99</v>
      </c>
      <c r="J2639">
        <v>1</v>
      </c>
      <c r="K2639" t="s">
        <v>28</v>
      </c>
      <c r="L2639">
        <v>5</v>
      </c>
      <c r="M2639">
        <v>0.21</v>
      </c>
      <c r="N2639" t="s">
        <v>38</v>
      </c>
      <c r="O2639" t="str">
        <f t="shared" si="41"/>
        <v>26-35</v>
      </c>
    </row>
    <row r="2640" spans="1:15" x14ac:dyDescent="0.25">
      <c r="A2640" t="s">
        <v>2680</v>
      </c>
      <c r="B2640" s="18">
        <v>24</v>
      </c>
      <c r="C2640" s="18" t="s">
        <v>14</v>
      </c>
      <c r="D2640" s="18" t="s">
        <v>21</v>
      </c>
      <c r="E2640">
        <v>17.37</v>
      </c>
      <c r="F2640" s="18">
        <v>17</v>
      </c>
      <c r="G2640" s="18" t="s">
        <v>16</v>
      </c>
      <c r="H2640" s="18" t="s">
        <v>54</v>
      </c>
      <c r="I2640">
        <v>13.99</v>
      </c>
      <c r="J2640">
        <v>0</v>
      </c>
      <c r="K2640" t="s">
        <v>36</v>
      </c>
      <c r="L2640">
        <v>1</v>
      </c>
      <c r="M2640">
        <v>0.97</v>
      </c>
      <c r="N2640" t="s">
        <v>33</v>
      </c>
      <c r="O2640" t="str">
        <f t="shared" si="41"/>
        <v>18-25</v>
      </c>
    </row>
    <row r="2641" spans="1:15" x14ac:dyDescent="0.25">
      <c r="A2641" t="s">
        <v>2681</v>
      </c>
      <c r="B2641" s="18">
        <v>28</v>
      </c>
      <c r="C2641" s="18" t="s">
        <v>40</v>
      </c>
      <c r="D2641" s="18" t="s">
        <v>15</v>
      </c>
      <c r="E2641">
        <v>25.3</v>
      </c>
      <c r="F2641" s="18">
        <v>8</v>
      </c>
      <c r="G2641" s="18" t="s">
        <v>69</v>
      </c>
      <c r="H2641" s="18" t="s">
        <v>56</v>
      </c>
      <c r="I2641">
        <v>8.99</v>
      </c>
      <c r="J2641">
        <v>0</v>
      </c>
      <c r="K2641" t="s">
        <v>18</v>
      </c>
      <c r="L2641">
        <v>5</v>
      </c>
      <c r="M2641">
        <v>2.81</v>
      </c>
      <c r="N2641" t="s">
        <v>33</v>
      </c>
      <c r="O2641" t="str">
        <f t="shared" si="41"/>
        <v>26-35</v>
      </c>
    </row>
    <row r="2642" spans="1:15" x14ac:dyDescent="0.25">
      <c r="A2642" t="s">
        <v>2682</v>
      </c>
      <c r="B2642" s="18">
        <v>35</v>
      </c>
      <c r="C2642" s="18" t="s">
        <v>14</v>
      </c>
      <c r="D2642" s="18" t="s">
        <v>15</v>
      </c>
      <c r="E2642">
        <v>29.26</v>
      </c>
      <c r="F2642" s="18">
        <v>36</v>
      </c>
      <c r="G2642" s="18" t="s">
        <v>16</v>
      </c>
      <c r="H2642" s="18" t="s">
        <v>45</v>
      </c>
      <c r="I2642">
        <v>8.99</v>
      </c>
      <c r="J2642">
        <v>0</v>
      </c>
      <c r="K2642" t="s">
        <v>36</v>
      </c>
      <c r="L2642">
        <v>1</v>
      </c>
      <c r="M2642">
        <v>0.79</v>
      </c>
      <c r="N2642" t="s">
        <v>46</v>
      </c>
      <c r="O2642" t="str">
        <f t="shared" si="41"/>
        <v>26-35</v>
      </c>
    </row>
    <row r="2643" spans="1:15" x14ac:dyDescent="0.25">
      <c r="A2643" t="s">
        <v>2683</v>
      </c>
      <c r="B2643" s="18">
        <v>54</v>
      </c>
      <c r="C2643" s="18" t="s">
        <v>14</v>
      </c>
      <c r="D2643" s="18" t="s">
        <v>21</v>
      </c>
      <c r="E2643">
        <v>27.56</v>
      </c>
      <c r="F2643" s="18">
        <v>28</v>
      </c>
      <c r="G2643" s="18" t="s">
        <v>27</v>
      </c>
      <c r="H2643" s="18" t="s">
        <v>45</v>
      </c>
      <c r="I2643">
        <v>13.99</v>
      </c>
      <c r="J2643">
        <v>0</v>
      </c>
      <c r="K2643" t="s">
        <v>42</v>
      </c>
      <c r="L2643">
        <v>5</v>
      </c>
      <c r="M2643">
        <v>0.95</v>
      </c>
      <c r="N2643" t="s">
        <v>33</v>
      </c>
      <c r="O2643" t="str">
        <f t="shared" si="41"/>
        <v>36-55</v>
      </c>
    </row>
    <row r="2644" spans="1:15" x14ac:dyDescent="0.25">
      <c r="A2644" t="s">
        <v>2684</v>
      </c>
      <c r="B2644" s="18">
        <v>22</v>
      </c>
      <c r="C2644" s="18" t="s">
        <v>14</v>
      </c>
      <c r="D2644" s="18" t="s">
        <v>15</v>
      </c>
      <c r="E2644">
        <v>11.74</v>
      </c>
      <c r="F2644" s="18">
        <v>33</v>
      </c>
      <c r="G2644" s="18" t="s">
        <v>16</v>
      </c>
      <c r="H2644" s="18" t="s">
        <v>54</v>
      </c>
      <c r="I2644">
        <v>8.99</v>
      </c>
      <c r="J2644">
        <v>1</v>
      </c>
      <c r="K2644" t="s">
        <v>28</v>
      </c>
      <c r="L2644">
        <v>2</v>
      </c>
      <c r="M2644">
        <v>0.35</v>
      </c>
      <c r="N2644" t="s">
        <v>51</v>
      </c>
      <c r="O2644" t="str">
        <f t="shared" si="41"/>
        <v>18-25</v>
      </c>
    </row>
    <row r="2645" spans="1:15" x14ac:dyDescent="0.25">
      <c r="A2645" t="s">
        <v>2685</v>
      </c>
      <c r="B2645" s="18">
        <v>60</v>
      </c>
      <c r="C2645" s="18" t="s">
        <v>40</v>
      </c>
      <c r="D2645" s="18" t="s">
        <v>21</v>
      </c>
      <c r="E2645">
        <v>12.22</v>
      </c>
      <c r="F2645" s="18">
        <v>17</v>
      </c>
      <c r="G2645" s="18" t="s">
        <v>16</v>
      </c>
      <c r="H2645" s="18" t="s">
        <v>17</v>
      </c>
      <c r="I2645">
        <v>13.99</v>
      </c>
      <c r="J2645">
        <v>0</v>
      </c>
      <c r="K2645" t="s">
        <v>36</v>
      </c>
      <c r="L2645">
        <v>2</v>
      </c>
      <c r="M2645">
        <v>0.68</v>
      </c>
      <c r="N2645" t="s">
        <v>29</v>
      </c>
      <c r="O2645" t="str">
        <f t="shared" si="41"/>
        <v>56-100</v>
      </c>
    </row>
    <row r="2646" spans="1:15" x14ac:dyDescent="0.25">
      <c r="A2646" t="s">
        <v>2686</v>
      </c>
      <c r="B2646" s="18">
        <v>37</v>
      </c>
      <c r="C2646" s="18" t="s">
        <v>26</v>
      </c>
      <c r="D2646" s="18" t="s">
        <v>21</v>
      </c>
      <c r="E2646">
        <v>1.64</v>
      </c>
      <c r="F2646" s="18">
        <v>8</v>
      </c>
      <c r="G2646" s="18" t="s">
        <v>27</v>
      </c>
      <c r="H2646" s="18" t="s">
        <v>45</v>
      </c>
      <c r="I2646">
        <v>13.99</v>
      </c>
      <c r="J2646">
        <v>1</v>
      </c>
      <c r="K2646" t="s">
        <v>60</v>
      </c>
      <c r="L2646">
        <v>1</v>
      </c>
      <c r="M2646">
        <v>0.18</v>
      </c>
      <c r="N2646" t="s">
        <v>19</v>
      </c>
      <c r="O2646" t="str">
        <f t="shared" si="41"/>
        <v>36-55</v>
      </c>
    </row>
    <row r="2647" spans="1:15" x14ac:dyDescent="0.25">
      <c r="A2647" t="s">
        <v>2687</v>
      </c>
      <c r="B2647" s="18">
        <v>30</v>
      </c>
      <c r="C2647" s="18" t="s">
        <v>40</v>
      </c>
      <c r="D2647" s="18" t="s">
        <v>15</v>
      </c>
      <c r="E2647">
        <v>1.3</v>
      </c>
      <c r="F2647" s="18">
        <v>56</v>
      </c>
      <c r="G2647" s="18" t="s">
        <v>16</v>
      </c>
      <c r="H2647" s="18" t="s">
        <v>17</v>
      </c>
      <c r="I2647">
        <v>8.99</v>
      </c>
      <c r="J2647">
        <v>1</v>
      </c>
      <c r="K2647" t="s">
        <v>60</v>
      </c>
      <c r="L2647">
        <v>1</v>
      </c>
      <c r="M2647">
        <v>0.02</v>
      </c>
      <c r="N2647" t="s">
        <v>51</v>
      </c>
      <c r="O2647" t="str">
        <f t="shared" si="41"/>
        <v>26-35</v>
      </c>
    </row>
    <row r="2648" spans="1:15" x14ac:dyDescent="0.25">
      <c r="A2648" t="s">
        <v>2688</v>
      </c>
      <c r="B2648" s="18">
        <v>21</v>
      </c>
      <c r="C2648" s="18" t="s">
        <v>40</v>
      </c>
      <c r="D2648" s="18" t="s">
        <v>21</v>
      </c>
      <c r="E2648">
        <v>51.45</v>
      </c>
      <c r="F2648" s="18">
        <v>24</v>
      </c>
      <c r="G2648" s="18" t="s">
        <v>27</v>
      </c>
      <c r="H2648" s="18" t="s">
        <v>45</v>
      </c>
      <c r="I2648">
        <v>13.99</v>
      </c>
      <c r="J2648">
        <v>0</v>
      </c>
      <c r="K2648" t="s">
        <v>60</v>
      </c>
      <c r="L2648">
        <v>1</v>
      </c>
      <c r="M2648">
        <v>2.06</v>
      </c>
      <c r="N2648" t="s">
        <v>38</v>
      </c>
      <c r="O2648" t="str">
        <f t="shared" si="41"/>
        <v>18-25</v>
      </c>
    </row>
    <row r="2649" spans="1:15" x14ac:dyDescent="0.25">
      <c r="A2649" t="s">
        <v>2689</v>
      </c>
      <c r="B2649" s="18">
        <v>40</v>
      </c>
      <c r="C2649" s="18" t="s">
        <v>14</v>
      </c>
      <c r="D2649" s="18" t="s">
        <v>31</v>
      </c>
      <c r="E2649">
        <v>3.41</v>
      </c>
      <c r="F2649" s="18">
        <v>26</v>
      </c>
      <c r="G2649" s="18" t="s">
        <v>69</v>
      </c>
      <c r="H2649" s="18" t="s">
        <v>17</v>
      </c>
      <c r="I2649">
        <v>17.989999999999998</v>
      </c>
      <c r="J2649">
        <v>0</v>
      </c>
      <c r="K2649" t="s">
        <v>60</v>
      </c>
      <c r="L2649">
        <v>5</v>
      </c>
      <c r="M2649">
        <v>0.13</v>
      </c>
      <c r="N2649" t="s">
        <v>19</v>
      </c>
      <c r="O2649" t="str">
        <f t="shared" si="41"/>
        <v>36-55</v>
      </c>
    </row>
    <row r="2650" spans="1:15" x14ac:dyDescent="0.25">
      <c r="A2650" t="s">
        <v>2690</v>
      </c>
      <c r="B2650" s="18">
        <v>69</v>
      </c>
      <c r="C2650" s="18" t="s">
        <v>40</v>
      </c>
      <c r="D2650" s="18" t="s">
        <v>21</v>
      </c>
      <c r="E2650">
        <v>32.200000000000003</v>
      </c>
      <c r="F2650" s="18">
        <v>13</v>
      </c>
      <c r="G2650" s="18" t="s">
        <v>27</v>
      </c>
      <c r="H2650" s="18" t="s">
        <v>23</v>
      </c>
      <c r="I2650">
        <v>13.99</v>
      </c>
      <c r="J2650">
        <v>0</v>
      </c>
      <c r="K2650" t="s">
        <v>36</v>
      </c>
      <c r="L2650">
        <v>1</v>
      </c>
      <c r="M2650">
        <v>2.2999999999999998</v>
      </c>
      <c r="N2650" t="s">
        <v>51</v>
      </c>
      <c r="O2650" t="str">
        <f t="shared" si="41"/>
        <v>56-100</v>
      </c>
    </row>
    <row r="2651" spans="1:15" x14ac:dyDescent="0.25">
      <c r="A2651" t="s">
        <v>2691</v>
      </c>
      <c r="B2651" s="18">
        <v>29</v>
      </c>
      <c r="C2651" s="18" t="s">
        <v>14</v>
      </c>
      <c r="D2651" s="18" t="s">
        <v>15</v>
      </c>
      <c r="E2651">
        <v>15.49</v>
      </c>
      <c r="F2651" s="18">
        <v>31</v>
      </c>
      <c r="G2651" s="18" t="s">
        <v>16</v>
      </c>
      <c r="H2651" s="18" t="s">
        <v>45</v>
      </c>
      <c r="I2651">
        <v>8.99</v>
      </c>
      <c r="J2651">
        <v>1</v>
      </c>
      <c r="K2651" t="s">
        <v>18</v>
      </c>
      <c r="L2651">
        <v>3</v>
      </c>
      <c r="M2651">
        <v>0.48</v>
      </c>
      <c r="N2651" t="s">
        <v>51</v>
      </c>
      <c r="O2651" t="str">
        <f t="shared" si="41"/>
        <v>26-35</v>
      </c>
    </row>
    <row r="2652" spans="1:15" x14ac:dyDescent="0.25">
      <c r="A2652" t="s">
        <v>2692</v>
      </c>
      <c r="B2652" s="18">
        <v>60</v>
      </c>
      <c r="C2652" s="18" t="s">
        <v>26</v>
      </c>
      <c r="D2652" s="18" t="s">
        <v>31</v>
      </c>
      <c r="E2652">
        <v>16.05</v>
      </c>
      <c r="F2652" s="18">
        <v>56</v>
      </c>
      <c r="G2652" s="18" t="s">
        <v>69</v>
      </c>
      <c r="H2652" s="18" t="s">
        <v>45</v>
      </c>
      <c r="I2652">
        <v>17.989999999999998</v>
      </c>
      <c r="J2652">
        <v>0</v>
      </c>
      <c r="K2652" t="s">
        <v>42</v>
      </c>
      <c r="L2652">
        <v>4</v>
      </c>
      <c r="M2652">
        <v>0.28000000000000003</v>
      </c>
      <c r="N2652" t="s">
        <v>51</v>
      </c>
      <c r="O2652" t="str">
        <f t="shared" si="41"/>
        <v>56-100</v>
      </c>
    </row>
    <row r="2653" spans="1:15" x14ac:dyDescent="0.25">
      <c r="A2653" t="s">
        <v>2693</v>
      </c>
      <c r="B2653" s="18">
        <v>36</v>
      </c>
      <c r="C2653" s="18" t="s">
        <v>40</v>
      </c>
      <c r="D2653" s="18" t="s">
        <v>31</v>
      </c>
      <c r="E2653">
        <v>5.72</v>
      </c>
      <c r="F2653" s="18">
        <v>21</v>
      </c>
      <c r="G2653" s="18" t="s">
        <v>32</v>
      </c>
      <c r="H2653" s="18" t="s">
        <v>56</v>
      </c>
      <c r="I2653">
        <v>17.989999999999998</v>
      </c>
      <c r="J2653">
        <v>0</v>
      </c>
      <c r="K2653" t="s">
        <v>36</v>
      </c>
      <c r="L2653">
        <v>1</v>
      </c>
      <c r="M2653">
        <v>0.26</v>
      </c>
      <c r="N2653" t="s">
        <v>46</v>
      </c>
      <c r="O2653" t="str">
        <f t="shared" si="41"/>
        <v>36-55</v>
      </c>
    </row>
    <row r="2654" spans="1:15" x14ac:dyDescent="0.25">
      <c r="A2654" t="s">
        <v>2694</v>
      </c>
      <c r="B2654" s="18">
        <v>57</v>
      </c>
      <c r="C2654" s="18" t="s">
        <v>26</v>
      </c>
      <c r="D2654" s="18" t="s">
        <v>15</v>
      </c>
      <c r="E2654">
        <v>3.81</v>
      </c>
      <c r="F2654" s="18">
        <v>1</v>
      </c>
      <c r="G2654" s="18" t="s">
        <v>16</v>
      </c>
      <c r="H2654" s="18" t="s">
        <v>54</v>
      </c>
      <c r="I2654">
        <v>8.99</v>
      </c>
      <c r="J2654">
        <v>1</v>
      </c>
      <c r="K2654" t="s">
        <v>18</v>
      </c>
      <c r="L2654">
        <v>2</v>
      </c>
      <c r="M2654">
        <v>1.91</v>
      </c>
      <c r="N2654" t="s">
        <v>29</v>
      </c>
      <c r="O2654" t="str">
        <f t="shared" si="41"/>
        <v>56-100</v>
      </c>
    </row>
    <row r="2655" spans="1:15" x14ac:dyDescent="0.25">
      <c r="A2655" t="s">
        <v>2695</v>
      </c>
      <c r="B2655" s="18">
        <v>19</v>
      </c>
      <c r="C2655" s="18" t="s">
        <v>26</v>
      </c>
      <c r="D2655" s="18" t="s">
        <v>21</v>
      </c>
      <c r="E2655">
        <v>8.5399999999999991</v>
      </c>
      <c r="F2655" s="18">
        <v>6</v>
      </c>
      <c r="G2655" s="18" t="s">
        <v>16</v>
      </c>
      <c r="H2655" s="18" t="s">
        <v>17</v>
      </c>
      <c r="I2655">
        <v>13.99</v>
      </c>
      <c r="J2655">
        <v>0</v>
      </c>
      <c r="K2655" t="s">
        <v>60</v>
      </c>
      <c r="L2655">
        <v>3</v>
      </c>
      <c r="M2655">
        <v>1.22</v>
      </c>
      <c r="N2655" t="s">
        <v>38</v>
      </c>
      <c r="O2655" t="str">
        <f t="shared" si="41"/>
        <v>18-25</v>
      </c>
    </row>
    <row r="2656" spans="1:15" x14ac:dyDescent="0.25">
      <c r="A2656" t="s">
        <v>2696</v>
      </c>
      <c r="B2656" s="18">
        <v>43</v>
      </c>
      <c r="C2656" s="18" t="s">
        <v>26</v>
      </c>
      <c r="D2656" s="18" t="s">
        <v>31</v>
      </c>
      <c r="E2656">
        <v>16.600000000000001</v>
      </c>
      <c r="F2656" s="18">
        <v>17</v>
      </c>
      <c r="G2656" s="18" t="s">
        <v>69</v>
      </c>
      <c r="H2656" s="18" t="s">
        <v>45</v>
      </c>
      <c r="I2656">
        <v>17.989999999999998</v>
      </c>
      <c r="J2656">
        <v>0</v>
      </c>
      <c r="K2656" t="s">
        <v>18</v>
      </c>
      <c r="L2656">
        <v>3</v>
      </c>
      <c r="M2656">
        <v>0.92</v>
      </c>
      <c r="N2656" t="s">
        <v>29</v>
      </c>
      <c r="O2656" t="str">
        <f t="shared" si="41"/>
        <v>36-55</v>
      </c>
    </row>
    <row r="2657" spans="1:15" x14ac:dyDescent="0.25">
      <c r="A2657" t="s">
        <v>2697</v>
      </c>
      <c r="B2657" s="18">
        <v>45</v>
      </c>
      <c r="C2657" s="18" t="s">
        <v>14</v>
      </c>
      <c r="D2657" s="18" t="s">
        <v>31</v>
      </c>
      <c r="E2657">
        <v>19.18</v>
      </c>
      <c r="F2657" s="18">
        <v>49</v>
      </c>
      <c r="G2657" s="18" t="s">
        <v>69</v>
      </c>
      <c r="H2657" s="18" t="s">
        <v>23</v>
      </c>
      <c r="I2657">
        <v>17.989999999999998</v>
      </c>
      <c r="J2657">
        <v>1</v>
      </c>
      <c r="K2657" t="s">
        <v>18</v>
      </c>
      <c r="L2657">
        <v>5</v>
      </c>
      <c r="M2657">
        <v>0.38</v>
      </c>
      <c r="N2657" t="s">
        <v>51</v>
      </c>
      <c r="O2657" t="str">
        <f t="shared" si="41"/>
        <v>36-55</v>
      </c>
    </row>
    <row r="2658" spans="1:15" x14ac:dyDescent="0.25">
      <c r="A2658" t="s">
        <v>2698</v>
      </c>
      <c r="B2658" s="18">
        <v>31</v>
      </c>
      <c r="C2658" s="18" t="s">
        <v>14</v>
      </c>
      <c r="D2658" s="18" t="s">
        <v>21</v>
      </c>
      <c r="E2658">
        <v>4.1100000000000003</v>
      </c>
      <c r="F2658" s="18">
        <v>33</v>
      </c>
      <c r="G2658" s="18" t="s">
        <v>69</v>
      </c>
      <c r="H2658" s="18" t="s">
        <v>17</v>
      </c>
      <c r="I2658">
        <v>13.99</v>
      </c>
      <c r="J2658">
        <v>1</v>
      </c>
      <c r="K2658" t="s">
        <v>28</v>
      </c>
      <c r="L2658">
        <v>5</v>
      </c>
      <c r="M2658">
        <v>0.12</v>
      </c>
      <c r="N2658" t="s">
        <v>29</v>
      </c>
      <c r="O2658" t="str">
        <f t="shared" si="41"/>
        <v>26-35</v>
      </c>
    </row>
    <row r="2659" spans="1:15" x14ac:dyDescent="0.25">
      <c r="A2659" t="s">
        <v>2699</v>
      </c>
      <c r="B2659" s="18">
        <v>38</v>
      </c>
      <c r="C2659" s="18" t="s">
        <v>26</v>
      </c>
      <c r="D2659" s="18" t="s">
        <v>31</v>
      </c>
      <c r="E2659">
        <v>3.26</v>
      </c>
      <c r="F2659" s="18">
        <v>36</v>
      </c>
      <c r="G2659" s="18" t="s">
        <v>16</v>
      </c>
      <c r="H2659" s="18" t="s">
        <v>56</v>
      </c>
      <c r="I2659">
        <v>17.989999999999998</v>
      </c>
      <c r="J2659">
        <v>1</v>
      </c>
      <c r="K2659" t="s">
        <v>18</v>
      </c>
      <c r="L2659">
        <v>1</v>
      </c>
      <c r="M2659">
        <v>0.09</v>
      </c>
      <c r="N2659" t="s">
        <v>51</v>
      </c>
      <c r="O2659" t="str">
        <f t="shared" si="41"/>
        <v>36-55</v>
      </c>
    </row>
    <row r="2660" spans="1:15" x14ac:dyDescent="0.25">
      <c r="A2660" t="s">
        <v>2700</v>
      </c>
      <c r="B2660" s="18">
        <v>59</v>
      </c>
      <c r="C2660" s="18" t="s">
        <v>40</v>
      </c>
      <c r="D2660" s="18" t="s">
        <v>15</v>
      </c>
      <c r="E2660">
        <v>14.13</v>
      </c>
      <c r="F2660" s="18">
        <v>4</v>
      </c>
      <c r="G2660" s="18" t="s">
        <v>27</v>
      </c>
      <c r="H2660" s="18" t="s">
        <v>23</v>
      </c>
      <c r="I2660">
        <v>8.99</v>
      </c>
      <c r="J2660">
        <v>0</v>
      </c>
      <c r="K2660" t="s">
        <v>42</v>
      </c>
      <c r="L2660">
        <v>2</v>
      </c>
      <c r="M2660">
        <v>2.83</v>
      </c>
      <c r="N2660" t="s">
        <v>33</v>
      </c>
      <c r="O2660" t="str">
        <f t="shared" si="41"/>
        <v>56-100</v>
      </c>
    </row>
    <row r="2661" spans="1:15" x14ac:dyDescent="0.25">
      <c r="A2661" t="s">
        <v>2701</v>
      </c>
      <c r="B2661" s="18">
        <v>42</v>
      </c>
      <c r="C2661" s="18" t="s">
        <v>40</v>
      </c>
      <c r="D2661" s="18" t="s">
        <v>31</v>
      </c>
      <c r="E2661">
        <v>3.39</v>
      </c>
      <c r="F2661" s="18">
        <v>30</v>
      </c>
      <c r="G2661" s="18" t="s">
        <v>48</v>
      </c>
      <c r="H2661" s="18" t="s">
        <v>23</v>
      </c>
      <c r="I2661">
        <v>17.989999999999998</v>
      </c>
      <c r="J2661">
        <v>0</v>
      </c>
      <c r="K2661" t="s">
        <v>36</v>
      </c>
      <c r="L2661">
        <v>5</v>
      </c>
      <c r="M2661">
        <v>0.11</v>
      </c>
      <c r="N2661" t="s">
        <v>29</v>
      </c>
      <c r="O2661" t="str">
        <f t="shared" si="41"/>
        <v>36-55</v>
      </c>
    </row>
    <row r="2662" spans="1:15" x14ac:dyDescent="0.25">
      <c r="A2662" t="s">
        <v>2702</v>
      </c>
      <c r="B2662" s="18">
        <v>47</v>
      </c>
      <c r="C2662" s="18" t="s">
        <v>14</v>
      </c>
      <c r="D2662" s="18" t="s">
        <v>15</v>
      </c>
      <c r="E2662">
        <v>14.58</v>
      </c>
      <c r="F2662" s="18">
        <v>56</v>
      </c>
      <c r="G2662" s="18" t="s">
        <v>27</v>
      </c>
      <c r="H2662" s="18" t="s">
        <v>54</v>
      </c>
      <c r="I2662">
        <v>8.99</v>
      </c>
      <c r="J2662">
        <v>1</v>
      </c>
      <c r="K2662" t="s">
        <v>60</v>
      </c>
      <c r="L2662">
        <v>3</v>
      </c>
      <c r="M2662">
        <v>0.26</v>
      </c>
      <c r="N2662" t="s">
        <v>51</v>
      </c>
      <c r="O2662" t="str">
        <f t="shared" si="41"/>
        <v>36-55</v>
      </c>
    </row>
    <row r="2663" spans="1:15" x14ac:dyDescent="0.25">
      <c r="A2663" t="s">
        <v>2703</v>
      </c>
      <c r="B2663" s="18">
        <v>58</v>
      </c>
      <c r="C2663" s="18" t="s">
        <v>40</v>
      </c>
      <c r="D2663" s="18" t="s">
        <v>31</v>
      </c>
      <c r="E2663">
        <v>23.87</v>
      </c>
      <c r="F2663" s="18">
        <v>47</v>
      </c>
      <c r="G2663" s="18" t="s">
        <v>32</v>
      </c>
      <c r="H2663" s="18" t="s">
        <v>54</v>
      </c>
      <c r="I2663">
        <v>17.989999999999998</v>
      </c>
      <c r="J2663">
        <v>0</v>
      </c>
      <c r="K2663" t="s">
        <v>28</v>
      </c>
      <c r="L2663">
        <v>2</v>
      </c>
      <c r="M2663">
        <v>0.5</v>
      </c>
      <c r="N2663" t="s">
        <v>29</v>
      </c>
      <c r="O2663" t="str">
        <f t="shared" si="41"/>
        <v>56-100</v>
      </c>
    </row>
    <row r="2664" spans="1:15" x14ac:dyDescent="0.25">
      <c r="A2664" t="s">
        <v>2704</v>
      </c>
      <c r="B2664" s="18">
        <v>41</v>
      </c>
      <c r="C2664" s="18" t="s">
        <v>40</v>
      </c>
      <c r="D2664" s="18" t="s">
        <v>31</v>
      </c>
      <c r="E2664">
        <v>11.91</v>
      </c>
      <c r="F2664" s="18">
        <v>18</v>
      </c>
      <c r="G2664" s="18" t="s">
        <v>48</v>
      </c>
      <c r="H2664" s="18" t="s">
        <v>56</v>
      </c>
      <c r="I2664">
        <v>17.989999999999998</v>
      </c>
      <c r="J2664">
        <v>0</v>
      </c>
      <c r="K2664" t="s">
        <v>60</v>
      </c>
      <c r="L2664">
        <v>3</v>
      </c>
      <c r="M2664">
        <v>0.63</v>
      </c>
      <c r="N2664" t="s">
        <v>19</v>
      </c>
      <c r="O2664" t="str">
        <f t="shared" si="41"/>
        <v>36-55</v>
      </c>
    </row>
    <row r="2665" spans="1:15" x14ac:dyDescent="0.25">
      <c r="A2665" t="s">
        <v>2705</v>
      </c>
      <c r="B2665" s="18">
        <v>40</v>
      </c>
      <c r="C2665" s="18" t="s">
        <v>14</v>
      </c>
      <c r="D2665" s="18" t="s">
        <v>21</v>
      </c>
      <c r="E2665">
        <v>0.65</v>
      </c>
      <c r="F2665" s="18">
        <v>16</v>
      </c>
      <c r="G2665" s="18" t="s">
        <v>27</v>
      </c>
      <c r="H2665" s="18" t="s">
        <v>56</v>
      </c>
      <c r="I2665">
        <v>13.99</v>
      </c>
      <c r="J2665">
        <v>1</v>
      </c>
      <c r="K2665" t="s">
        <v>18</v>
      </c>
      <c r="L2665">
        <v>5</v>
      </c>
      <c r="M2665">
        <v>0.04</v>
      </c>
      <c r="N2665" t="s">
        <v>33</v>
      </c>
      <c r="O2665" t="str">
        <f t="shared" si="41"/>
        <v>36-55</v>
      </c>
    </row>
    <row r="2666" spans="1:15" x14ac:dyDescent="0.25">
      <c r="A2666" t="s">
        <v>2706</v>
      </c>
      <c r="B2666" s="18">
        <v>59</v>
      </c>
      <c r="C2666" s="18" t="s">
        <v>40</v>
      </c>
      <c r="D2666" s="18" t="s">
        <v>21</v>
      </c>
      <c r="E2666">
        <v>6.99</v>
      </c>
      <c r="F2666" s="18">
        <v>28</v>
      </c>
      <c r="G2666" s="18" t="s">
        <v>27</v>
      </c>
      <c r="H2666" s="18" t="s">
        <v>23</v>
      </c>
      <c r="I2666">
        <v>13.99</v>
      </c>
      <c r="J2666">
        <v>0</v>
      </c>
      <c r="K2666" t="s">
        <v>60</v>
      </c>
      <c r="L2666">
        <v>3</v>
      </c>
      <c r="M2666">
        <v>0.24</v>
      </c>
      <c r="N2666" t="s">
        <v>38</v>
      </c>
      <c r="O2666" t="str">
        <f t="shared" si="41"/>
        <v>56-100</v>
      </c>
    </row>
    <row r="2667" spans="1:15" x14ac:dyDescent="0.25">
      <c r="A2667" t="s">
        <v>2707</v>
      </c>
      <c r="B2667" s="18">
        <v>52</v>
      </c>
      <c r="C2667" s="18" t="s">
        <v>26</v>
      </c>
      <c r="D2667" s="18" t="s">
        <v>31</v>
      </c>
      <c r="E2667">
        <v>2.69</v>
      </c>
      <c r="F2667" s="18">
        <v>54</v>
      </c>
      <c r="G2667" s="18" t="s">
        <v>48</v>
      </c>
      <c r="H2667" s="18" t="s">
        <v>23</v>
      </c>
      <c r="I2667">
        <v>17.989999999999998</v>
      </c>
      <c r="J2667">
        <v>1</v>
      </c>
      <c r="K2667" t="s">
        <v>28</v>
      </c>
      <c r="L2667">
        <v>3</v>
      </c>
      <c r="M2667">
        <v>0.05</v>
      </c>
      <c r="N2667" t="s">
        <v>24</v>
      </c>
      <c r="O2667" t="str">
        <f t="shared" si="41"/>
        <v>36-55</v>
      </c>
    </row>
    <row r="2668" spans="1:15" x14ac:dyDescent="0.25">
      <c r="A2668" t="s">
        <v>2708</v>
      </c>
      <c r="B2668" s="18">
        <v>61</v>
      </c>
      <c r="C2668" s="18" t="s">
        <v>26</v>
      </c>
      <c r="D2668" s="18" t="s">
        <v>21</v>
      </c>
      <c r="E2668">
        <v>38.549999999999997</v>
      </c>
      <c r="F2668" s="18">
        <v>11</v>
      </c>
      <c r="G2668" s="18" t="s">
        <v>22</v>
      </c>
      <c r="H2668" s="18" t="s">
        <v>54</v>
      </c>
      <c r="I2668">
        <v>13.99</v>
      </c>
      <c r="J2668">
        <v>0</v>
      </c>
      <c r="K2668" t="s">
        <v>36</v>
      </c>
      <c r="L2668">
        <v>4</v>
      </c>
      <c r="M2668">
        <v>3.21</v>
      </c>
      <c r="N2668" t="s">
        <v>46</v>
      </c>
      <c r="O2668" t="str">
        <f t="shared" si="41"/>
        <v>56-100</v>
      </c>
    </row>
    <row r="2669" spans="1:15" x14ac:dyDescent="0.25">
      <c r="A2669" t="s">
        <v>2709</v>
      </c>
      <c r="B2669" s="18">
        <v>52</v>
      </c>
      <c r="C2669" s="18" t="s">
        <v>14</v>
      </c>
      <c r="D2669" s="18" t="s">
        <v>15</v>
      </c>
      <c r="E2669">
        <v>33.99</v>
      </c>
      <c r="F2669" s="18">
        <v>30</v>
      </c>
      <c r="G2669" s="18" t="s">
        <v>27</v>
      </c>
      <c r="H2669" s="18" t="s">
        <v>45</v>
      </c>
      <c r="I2669">
        <v>8.99</v>
      </c>
      <c r="J2669">
        <v>0</v>
      </c>
      <c r="K2669" t="s">
        <v>60</v>
      </c>
      <c r="L2669">
        <v>2</v>
      </c>
      <c r="M2669">
        <v>1.1000000000000001</v>
      </c>
      <c r="N2669" t="s">
        <v>29</v>
      </c>
      <c r="O2669" t="str">
        <f t="shared" si="41"/>
        <v>36-55</v>
      </c>
    </row>
    <row r="2670" spans="1:15" x14ac:dyDescent="0.25">
      <c r="A2670" t="s">
        <v>2710</v>
      </c>
      <c r="B2670" s="18">
        <v>39</v>
      </c>
      <c r="C2670" s="18" t="s">
        <v>14</v>
      </c>
      <c r="D2670" s="18" t="s">
        <v>21</v>
      </c>
      <c r="E2670">
        <v>6.67</v>
      </c>
      <c r="F2670" s="18">
        <v>49</v>
      </c>
      <c r="G2670" s="18" t="s">
        <v>32</v>
      </c>
      <c r="H2670" s="18" t="s">
        <v>54</v>
      </c>
      <c r="I2670">
        <v>13.99</v>
      </c>
      <c r="J2670">
        <v>1</v>
      </c>
      <c r="K2670" t="s">
        <v>28</v>
      </c>
      <c r="L2670">
        <v>1</v>
      </c>
      <c r="M2670">
        <v>0.13</v>
      </c>
      <c r="N2670" t="s">
        <v>51</v>
      </c>
      <c r="O2670" t="str">
        <f t="shared" si="41"/>
        <v>36-55</v>
      </c>
    </row>
    <row r="2671" spans="1:15" x14ac:dyDescent="0.25">
      <c r="A2671" t="s">
        <v>2711</v>
      </c>
      <c r="B2671" s="18">
        <v>33</v>
      </c>
      <c r="C2671" s="18" t="s">
        <v>26</v>
      </c>
      <c r="D2671" s="18" t="s">
        <v>15</v>
      </c>
      <c r="E2671">
        <v>1.96</v>
      </c>
      <c r="F2671" s="18">
        <v>18</v>
      </c>
      <c r="G2671" s="18" t="s">
        <v>22</v>
      </c>
      <c r="H2671" s="18" t="s">
        <v>56</v>
      </c>
      <c r="I2671">
        <v>8.99</v>
      </c>
      <c r="J2671">
        <v>1</v>
      </c>
      <c r="K2671" t="s">
        <v>36</v>
      </c>
      <c r="L2671">
        <v>2</v>
      </c>
      <c r="M2671">
        <v>0.1</v>
      </c>
      <c r="N2671" t="s">
        <v>19</v>
      </c>
      <c r="O2671" t="str">
        <f t="shared" si="41"/>
        <v>26-35</v>
      </c>
    </row>
    <row r="2672" spans="1:15" x14ac:dyDescent="0.25">
      <c r="A2672" t="s">
        <v>2712</v>
      </c>
      <c r="B2672" s="18">
        <v>24</v>
      </c>
      <c r="C2672" s="18" t="s">
        <v>14</v>
      </c>
      <c r="D2672" s="18" t="s">
        <v>15</v>
      </c>
      <c r="E2672">
        <v>1.97</v>
      </c>
      <c r="F2672" s="18">
        <v>39</v>
      </c>
      <c r="G2672" s="18" t="s">
        <v>32</v>
      </c>
      <c r="H2672" s="18" t="s">
        <v>23</v>
      </c>
      <c r="I2672">
        <v>8.99</v>
      </c>
      <c r="J2672">
        <v>1</v>
      </c>
      <c r="K2672" t="s">
        <v>60</v>
      </c>
      <c r="L2672">
        <v>3</v>
      </c>
      <c r="M2672">
        <v>0.05</v>
      </c>
      <c r="N2672" t="s">
        <v>33</v>
      </c>
      <c r="O2672" t="str">
        <f t="shared" si="41"/>
        <v>18-25</v>
      </c>
    </row>
    <row r="2673" spans="1:15" x14ac:dyDescent="0.25">
      <c r="A2673" t="s">
        <v>2713</v>
      </c>
      <c r="B2673" s="18">
        <v>53</v>
      </c>
      <c r="C2673" s="18" t="s">
        <v>40</v>
      </c>
      <c r="D2673" s="18" t="s">
        <v>15</v>
      </c>
      <c r="E2673">
        <v>25.23</v>
      </c>
      <c r="F2673" s="18">
        <v>5</v>
      </c>
      <c r="G2673" s="18" t="s">
        <v>22</v>
      </c>
      <c r="H2673" s="18" t="s">
        <v>54</v>
      </c>
      <c r="I2673">
        <v>8.99</v>
      </c>
      <c r="J2673">
        <v>0</v>
      </c>
      <c r="K2673" t="s">
        <v>60</v>
      </c>
      <c r="L2673">
        <v>1</v>
      </c>
      <c r="M2673">
        <v>4.21</v>
      </c>
      <c r="N2673" t="s">
        <v>51</v>
      </c>
      <c r="O2673" t="str">
        <f t="shared" si="41"/>
        <v>36-55</v>
      </c>
    </row>
    <row r="2674" spans="1:15" x14ac:dyDescent="0.25">
      <c r="A2674" t="s">
        <v>2714</v>
      </c>
      <c r="B2674" s="18">
        <v>25</v>
      </c>
      <c r="C2674" s="18" t="s">
        <v>26</v>
      </c>
      <c r="D2674" s="18" t="s">
        <v>21</v>
      </c>
      <c r="E2674">
        <v>0.09</v>
      </c>
      <c r="F2674" s="18">
        <v>40</v>
      </c>
      <c r="G2674" s="18" t="s">
        <v>69</v>
      </c>
      <c r="H2674" s="18" t="s">
        <v>17</v>
      </c>
      <c r="I2674">
        <v>13.99</v>
      </c>
      <c r="J2674">
        <v>1</v>
      </c>
      <c r="K2674" t="s">
        <v>60</v>
      </c>
      <c r="L2674">
        <v>1</v>
      </c>
      <c r="M2674">
        <v>0</v>
      </c>
      <c r="N2674" t="s">
        <v>33</v>
      </c>
      <c r="O2674" t="str">
        <f t="shared" si="41"/>
        <v>18-25</v>
      </c>
    </row>
    <row r="2675" spans="1:15" x14ac:dyDescent="0.25">
      <c r="A2675" t="s">
        <v>2715</v>
      </c>
      <c r="B2675" s="18">
        <v>40</v>
      </c>
      <c r="C2675" s="18" t="s">
        <v>26</v>
      </c>
      <c r="D2675" s="18" t="s">
        <v>21</v>
      </c>
      <c r="E2675">
        <v>12.53</v>
      </c>
      <c r="F2675" s="18">
        <v>30</v>
      </c>
      <c r="G2675" s="18" t="s">
        <v>69</v>
      </c>
      <c r="H2675" s="18" t="s">
        <v>23</v>
      </c>
      <c r="I2675">
        <v>13.99</v>
      </c>
      <c r="J2675">
        <v>0</v>
      </c>
      <c r="K2675" t="s">
        <v>28</v>
      </c>
      <c r="L2675">
        <v>4</v>
      </c>
      <c r="M2675">
        <v>0.4</v>
      </c>
      <c r="N2675" t="s">
        <v>51</v>
      </c>
      <c r="O2675" t="str">
        <f t="shared" si="41"/>
        <v>36-55</v>
      </c>
    </row>
    <row r="2676" spans="1:15" x14ac:dyDescent="0.25">
      <c r="A2676" t="s">
        <v>2716</v>
      </c>
      <c r="B2676" s="18">
        <v>46</v>
      </c>
      <c r="C2676" s="18" t="s">
        <v>40</v>
      </c>
      <c r="D2676" s="18" t="s">
        <v>31</v>
      </c>
      <c r="E2676">
        <v>4.4000000000000004</v>
      </c>
      <c r="F2676" s="18">
        <v>24</v>
      </c>
      <c r="G2676" s="18" t="s">
        <v>48</v>
      </c>
      <c r="H2676" s="18" t="s">
        <v>56</v>
      </c>
      <c r="I2676">
        <v>17.989999999999998</v>
      </c>
      <c r="J2676">
        <v>0</v>
      </c>
      <c r="K2676" t="s">
        <v>42</v>
      </c>
      <c r="L2676">
        <v>4</v>
      </c>
      <c r="M2676">
        <v>0.18</v>
      </c>
      <c r="N2676" t="s">
        <v>51</v>
      </c>
      <c r="O2676" t="str">
        <f t="shared" si="41"/>
        <v>36-55</v>
      </c>
    </row>
    <row r="2677" spans="1:15" x14ac:dyDescent="0.25">
      <c r="A2677" t="s">
        <v>2717</v>
      </c>
      <c r="B2677" s="18">
        <v>67</v>
      </c>
      <c r="C2677" s="18" t="s">
        <v>14</v>
      </c>
      <c r="D2677" s="18" t="s">
        <v>31</v>
      </c>
      <c r="E2677">
        <v>1.54</v>
      </c>
      <c r="F2677" s="18">
        <v>27</v>
      </c>
      <c r="G2677" s="18" t="s">
        <v>27</v>
      </c>
      <c r="H2677" s="18" t="s">
        <v>54</v>
      </c>
      <c r="I2677">
        <v>17.989999999999998</v>
      </c>
      <c r="J2677">
        <v>1</v>
      </c>
      <c r="K2677" t="s">
        <v>28</v>
      </c>
      <c r="L2677">
        <v>2</v>
      </c>
      <c r="M2677">
        <v>0.06</v>
      </c>
      <c r="N2677" t="s">
        <v>33</v>
      </c>
      <c r="O2677" t="str">
        <f t="shared" si="41"/>
        <v>56-100</v>
      </c>
    </row>
    <row r="2678" spans="1:15" x14ac:dyDescent="0.25">
      <c r="A2678" t="s">
        <v>2718</v>
      </c>
      <c r="B2678" s="18">
        <v>20</v>
      </c>
      <c r="C2678" s="18" t="s">
        <v>40</v>
      </c>
      <c r="D2678" s="18" t="s">
        <v>21</v>
      </c>
      <c r="E2678">
        <v>17.28</v>
      </c>
      <c r="F2678" s="18">
        <v>50</v>
      </c>
      <c r="G2678" s="18" t="s">
        <v>48</v>
      </c>
      <c r="H2678" s="18" t="s">
        <v>54</v>
      </c>
      <c r="I2678">
        <v>13.99</v>
      </c>
      <c r="J2678">
        <v>0</v>
      </c>
      <c r="K2678" t="s">
        <v>42</v>
      </c>
      <c r="L2678">
        <v>5</v>
      </c>
      <c r="M2678">
        <v>0.34</v>
      </c>
      <c r="N2678" t="s">
        <v>46</v>
      </c>
      <c r="O2678" t="str">
        <f t="shared" si="41"/>
        <v>18-25</v>
      </c>
    </row>
    <row r="2679" spans="1:15" x14ac:dyDescent="0.25">
      <c r="A2679" t="s">
        <v>2719</v>
      </c>
      <c r="B2679" s="18">
        <v>22</v>
      </c>
      <c r="C2679" s="18" t="s">
        <v>40</v>
      </c>
      <c r="D2679" s="18" t="s">
        <v>31</v>
      </c>
      <c r="E2679">
        <v>13.87</v>
      </c>
      <c r="F2679" s="18">
        <v>24</v>
      </c>
      <c r="G2679" s="18" t="s">
        <v>69</v>
      </c>
      <c r="H2679" s="18" t="s">
        <v>54</v>
      </c>
      <c r="I2679">
        <v>17.989999999999998</v>
      </c>
      <c r="J2679">
        <v>0</v>
      </c>
      <c r="K2679" t="s">
        <v>60</v>
      </c>
      <c r="L2679">
        <v>5</v>
      </c>
      <c r="M2679">
        <v>0.55000000000000004</v>
      </c>
      <c r="N2679" t="s">
        <v>46</v>
      </c>
      <c r="O2679" t="str">
        <f t="shared" si="41"/>
        <v>18-25</v>
      </c>
    </row>
    <row r="2680" spans="1:15" x14ac:dyDescent="0.25">
      <c r="A2680" t="s">
        <v>2720</v>
      </c>
      <c r="B2680" s="18">
        <v>39</v>
      </c>
      <c r="C2680" s="18" t="s">
        <v>26</v>
      </c>
      <c r="D2680" s="18" t="s">
        <v>31</v>
      </c>
      <c r="E2680">
        <v>4.25</v>
      </c>
      <c r="F2680" s="18">
        <v>21</v>
      </c>
      <c r="G2680" s="18" t="s">
        <v>48</v>
      </c>
      <c r="H2680" s="18" t="s">
        <v>45</v>
      </c>
      <c r="I2680">
        <v>17.989999999999998</v>
      </c>
      <c r="J2680">
        <v>1</v>
      </c>
      <c r="K2680" t="s">
        <v>42</v>
      </c>
      <c r="L2680">
        <v>3</v>
      </c>
      <c r="M2680">
        <v>0.19</v>
      </c>
      <c r="N2680" t="s">
        <v>24</v>
      </c>
      <c r="O2680" t="str">
        <f t="shared" si="41"/>
        <v>36-55</v>
      </c>
    </row>
    <row r="2681" spans="1:15" x14ac:dyDescent="0.25">
      <c r="A2681" t="s">
        <v>2721</v>
      </c>
      <c r="B2681" s="18">
        <v>53</v>
      </c>
      <c r="C2681" s="18" t="s">
        <v>40</v>
      </c>
      <c r="D2681" s="18" t="s">
        <v>15</v>
      </c>
      <c r="E2681">
        <v>15.01</v>
      </c>
      <c r="F2681" s="18">
        <v>25</v>
      </c>
      <c r="G2681" s="18" t="s">
        <v>27</v>
      </c>
      <c r="H2681" s="18" t="s">
        <v>56</v>
      </c>
      <c r="I2681">
        <v>8.99</v>
      </c>
      <c r="J2681">
        <v>0</v>
      </c>
      <c r="K2681" t="s">
        <v>36</v>
      </c>
      <c r="L2681">
        <v>2</v>
      </c>
      <c r="M2681">
        <v>0.57999999999999996</v>
      </c>
      <c r="N2681" t="s">
        <v>38</v>
      </c>
      <c r="O2681" t="str">
        <f t="shared" si="41"/>
        <v>36-55</v>
      </c>
    </row>
    <row r="2682" spans="1:15" x14ac:dyDescent="0.25">
      <c r="A2682" t="s">
        <v>2722</v>
      </c>
      <c r="B2682" s="18">
        <v>53</v>
      </c>
      <c r="C2682" s="18" t="s">
        <v>14</v>
      </c>
      <c r="D2682" s="18" t="s">
        <v>15</v>
      </c>
      <c r="E2682">
        <v>16.649999999999999</v>
      </c>
      <c r="F2682" s="18">
        <v>0</v>
      </c>
      <c r="G2682" s="18" t="s">
        <v>22</v>
      </c>
      <c r="H2682" s="18" t="s">
        <v>54</v>
      </c>
      <c r="I2682">
        <v>8.99</v>
      </c>
      <c r="J2682">
        <v>0</v>
      </c>
      <c r="K2682" t="s">
        <v>36</v>
      </c>
      <c r="L2682">
        <v>4</v>
      </c>
      <c r="M2682">
        <v>16.649999999999999</v>
      </c>
      <c r="N2682" t="s">
        <v>24</v>
      </c>
      <c r="O2682" t="str">
        <f t="shared" si="41"/>
        <v>36-55</v>
      </c>
    </row>
    <row r="2683" spans="1:15" x14ac:dyDescent="0.25">
      <c r="A2683" t="s">
        <v>2723</v>
      </c>
      <c r="B2683" s="18">
        <v>20</v>
      </c>
      <c r="C2683" s="18" t="s">
        <v>40</v>
      </c>
      <c r="D2683" s="18" t="s">
        <v>15</v>
      </c>
      <c r="E2683">
        <v>6.06</v>
      </c>
      <c r="F2683" s="18">
        <v>37</v>
      </c>
      <c r="G2683" s="18" t="s">
        <v>69</v>
      </c>
      <c r="H2683" s="18" t="s">
        <v>17</v>
      </c>
      <c r="I2683">
        <v>8.99</v>
      </c>
      <c r="J2683">
        <v>1</v>
      </c>
      <c r="K2683" t="s">
        <v>36</v>
      </c>
      <c r="L2683">
        <v>5</v>
      </c>
      <c r="M2683">
        <v>0.16</v>
      </c>
      <c r="N2683" t="s">
        <v>46</v>
      </c>
      <c r="O2683" t="str">
        <f t="shared" si="41"/>
        <v>18-25</v>
      </c>
    </row>
    <row r="2684" spans="1:15" x14ac:dyDescent="0.25">
      <c r="A2684" t="s">
        <v>2724</v>
      </c>
      <c r="B2684" s="18">
        <v>62</v>
      </c>
      <c r="C2684" s="18" t="s">
        <v>26</v>
      </c>
      <c r="D2684" s="18" t="s">
        <v>15</v>
      </c>
      <c r="E2684">
        <v>26.62</v>
      </c>
      <c r="F2684" s="18">
        <v>55</v>
      </c>
      <c r="G2684" s="18" t="s">
        <v>22</v>
      </c>
      <c r="H2684" s="18" t="s">
        <v>17</v>
      </c>
      <c r="I2684">
        <v>8.99</v>
      </c>
      <c r="J2684">
        <v>0</v>
      </c>
      <c r="K2684" t="s">
        <v>36</v>
      </c>
      <c r="L2684">
        <v>4</v>
      </c>
      <c r="M2684">
        <v>0.48</v>
      </c>
      <c r="N2684" t="s">
        <v>19</v>
      </c>
      <c r="O2684" t="str">
        <f t="shared" si="41"/>
        <v>56-100</v>
      </c>
    </row>
    <row r="2685" spans="1:15" x14ac:dyDescent="0.25">
      <c r="A2685" t="s">
        <v>2725</v>
      </c>
      <c r="B2685" s="18">
        <v>62</v>
      </c>
      <c r="C2685" s="18" t="s">
        <v>26</v>
      </c>
      <c r="D2685" s="18" t="s">
        <v>31</v>
      </c>
      <c r="E2685">
        <v>1.26</v>
      </c>
      <c r="F2685" s="18">
        <v>34</v>
      </c>
      <c r="G2685" s="18" t="s">
        <v>16</v>
      </c>
      <c r="H2685" s="18" t="s">
        <v>17</v>
      </c>
      <c r="I2685">
        <v>17.989999999999998</v>
      </c>
      <c r="J2685">
        <v>1</v>
      </c>
      <c r="K2685" t="s">
        <v>60</v>
      </c>
      <c r="L2685">
        <v>2</v>
      </c>
      <c r="M2685">
        <v>0.04</v>
      </c>
      <c r="N2685" t="s">
        <v>51</v>
      </c>
      <c r="O2685" t="str">
        <f t="shared" si="41"/>
        <v>56-100</v>
      </c>
    </row>
    <row r="2686" spans="1:15" x14ac:dyDescent="0.25">
      <c r="A2686" t="s">
        <v>2726</v>
      </c>
      <c r="B2686" s="18">
        <v>41</v>
      </c>
      <c r="C2686" s="18" t="s">
        <v>26</v>
      </c>
      <c r="D2686" s="18" t="s">
        <v>21</v>
      </c>
      <c r="E2686">
        <v>1.21</v>
      </c>
      <c r="F2686" s="18">
        <v>20</v>
      </c>
      <c r="G2686" s="18" t="s">
        <v>48</v>
      </c>
      <c r="H2686" s="18" t="s">
        <v>56</v>
      </c>
      <c r="I2686">
        <v>13.99</v>
      </c>
      <c r="J2686">
        <v>1</v>
      </c>
      <c r="K2686" t="s">
        <v>18</v>
      </c>
      <c r="L2686">
        <v>5</v>
      </c>
      <c r="M2686">
        <v>0.06</v>
      </c>
      <c r="N2686" t="s">
        <v>24</v>
      </c>
      <c r="O2686" t="str">
        <f t="shared" si="41"/>
        <v>36-55</v>
      </c>
    </row>
    <row r="2687" spans="1:15" x14ac:dyDescent="0.25">
      <c r="A2687" t="s">
        <v>2727</v>
      </c>
      <c r="B2687" s="18">
        <v>30</v>
      </c>
      <c r="C2687" s="18" t="s">
        <v>26</v>
      </c>
      <c r="D2687" s="18" t="s">
        <v>15</v>
      </c>
      <c r="E2687">
        <v>6.53</v>
      </c>
      <c r="F2687" s="18">
        <v>49</v>
      </c>
      <c r="G2687" s="18" t="s">
        <v>16</v>
      </c>
      <c r="H2687" s="18" t="s">
        <v>56</v>
      </c>
      <c r="I2687">
        <v>8.99</v>
      </c>
      <c r="J2687">
        <v>1</v>
      </c>
      <c r="K2687" t="s">
        <v>18</v>
      </c>
      <c r="L2687">
        <v>5</v>
      </c>
      <c r="M2687">
        <v>0.13</v>
      </c>
      <c r="N2687" t="s">
        <v>24</v>
      </c>
      <c r="O2687" t="str">
        <f t="shared" si="41"/>
        <v>26-35</v>
      </c>
    </row>
    <row r="2688" spans="1:15" x14ac:dyDescent="0.25">
      <c r="A2688" t="s">
        <v>2728</v>
      </c>
      <c r="B2688" s="18">
        <v>48</v>
      </c>
      <c r="C2688" s="18" t="s">
        <v>40</v>
      </c>
      <c r="D2688" s="18" t="s">
        <v>15</v>
      </c>
      <c r="E2688">
        <v>15.91</v>
      </c>
      <c r="F2688" s="18">
        <v>21</v>
      </c>
      <c r="G2688" s="18" t="s">
        <v>22</v>
      </c>
      <c r="H2688" s="18" t="s">
        <v>17</v>
      </c>
      <c r="I2688">
        <v>8.99</v>
      </c>
      <c r="J2688">
        <v>0</v>
      </c>
      <c r="K2688" t="s">
        <v>18</v>
      </c>
      <c r="L2688">
        <v>2</v>
      </c>
      <c r="M2688">
        <v>0.72</v>
      </c>
      <c r="N2688" t="s">
        <v>51</v>
      </c>
      <c r="O2688" t="str">
        <f t="shared" si="41"/>
        <v>36-55</v>
      </c>
    </row>
    <row r="2689" spans="1:15" x14ac:dyDescent="0.25">
      <c r="A2689" t="s">
        <v>2729</v>
      </c>
      <c r="B2689" s="18">
        <v>18</v>
      </c>
      <c r="C2689" s="18" t="s">
        <v>14</v>
      </c>
      <c r="D2689" s="18" t="s">
        <v>15</v>
      </c>
      <c r="E2689">
        <v>2.02</v>
      </c>
      <c r="F2689" s="18">
        <v>2</v>
      </c>
      <c r="G2689" s="18" t="s">
        <v>32</v>
      </c>
      <c r="H2689" s="18" t="s">
        <v>23</v>
      </c>
      <c r="I2689">
        <v>8.99</v>
      </c>
      <c r="J2689">
        <v>0</v>
      </c>
      <c r="K2689" t="s">
        <v>28</v>
      </c>
      <c r="L2689">
        <v>5</v>
      </c>
      <c r="M2689">
        <v>0.67</v>
      </c>
      <c r="N2689" t="s">
        <v>51</v>
      </c>
      <c r="O2689" t="str">
        <f t="shared" si="41"/>
        <v>18-25</v>
      </c>
    </row>
    <row r="2690" spans="1:15" x14ac:dyDescent="0.25">
      <c r="A2690" t="s">
        <v>2730</v>
      </c>
      <c r="B2690" s="18">
        <v>23</v>
      </c>
      <c r="C2690" s="18" t="s">
        <v>14</v>
      </c>
      <c r="D2690" s="18" t="s">
        <v>31</v>
      </c>
      <c r="E2690">
        <v>11.18</v>
      </c>
      <c r="F2690" s="18">
        <v>46</v>
      </c>
      <c r="G2690" s="18" t="s">
        <v>27</v>
      </c>
      <c r="H2690" s="18" t="s">
        <v>56</v>
      </c>
      <c r="I2690">
        <v>17.989999999999998</v>
      </c>
      <c r="J2690">
        <v>0</v>
      </c>
      <c r="K2690" t="s">
        <v>36</v>
      </c>
      <c r="L2690">
        <v>4</v>
      </c>
      <c r="M2690">
        <v>0.24</v>
      </c>
      <c r="N2690" t="s">
        <v>19</v>
      </c>
      <c r="O2690" t="str">
        <f t="shared" ref="O2690:O2753" si="42">IF(B2690&lt;=25,"18-25",IF(B2690&lt;=35,"26-35",IF(B2690&lt;=55,"36-55",IF(B2690&gt;=56,"56-100"))))</f>
        <v>18-25</v>
      </c>
    </row>
    <row r="2691" spans="1:15" x14ac:dyDescent="0.25">
      <c r="A2691" t="s">
        <v>2731</v>
      </c>
      <c r="B2691" s="18">
        <v>68</v>
      </c>
      <c r="C2691" s="18" t="s">
        <v>14</v>
      </c>
      <c r="D2691" s="18" t="s">
        <v>15</v>
      </c>
      <c r="E2691">
        <v>0.12</v>
      </c>
      <c r="F2691" s="18">
        <v>26</v>
      </c>
      <c r="G2691" s="18" t="s">
        <v>48</v>
      </c>
      <c r="H2691" s="18" t="s">
        <v>17</v>
      </c>
      <c r="I2691">
        <v>8.99</v>
      </c>
      <c r="J2691">
        <v>1</v>
      </c>
      <c r="K2691" t="s">
        <v>28</v>
      </c>
      <c r="L2691">
        <v>2</v>
      </c>
      <c r="M2691">
        <v>0</v>
      </c>
      <c r="N2691" t="s">
        <v>51</v>
      </c>
      <c r="O2691" t="str">
        <f t="shared" si="42"/>
        <v>56-100</v>
      </c>
    </row>
    <row r="2692" spans="1:15" x14ac:dyDescent="0.25">
      <c r="A2692" t="s">
        <v>2732</v>
      </c>
      <c r="B2692" s="18">
        <v>30</v>
      </c>
      <c r="C2692" s="18" t="s">
        <v>40</v>
      </c>
      <c r="D2692" s="18" t="s">
        <v>31</v>
      </c>
      <c r="E2692">
        <v>24.6</v>
      </c>
      <c r="F2692" s="18">
        <v>9</v>
      </c>
      <c r="G2692" s="18" t="s">
        <v>69</v>
      </c>
      <c r="H2692" s="18" t="s">
        <v>56</v>
      </c>
      <c r="I2692">
        <v>17.989999999999998</v>
      </c>
      <c r="J2692">
        <v>0</v>
      </c>
      <c r="K2692" t="s">
        <v>60</v>
      </c>
      <c r="L2692">
        <v>4</v>
      </c>
      <c r="M2692">
        <v>2.46</v>
      </c>
      <c r="N2692" t="s">
        <v>51</v>
      </c>
      <c r="O2692" t="str">
        <f t="shared" si="42"/>
        <v>26-35</v>
      </c>
    </row>
    <row r="2693" spans="1:15" x14ac:dyDescent="0.25">
      <c r="A2693" t="s">
        <v>2733</v>
      </c>
      <c r="B2693" s="18">
        <v>61</v>
      </c>
      <c r="C2693" s="18" t="s">
        <v>40</v>
      </c>
      <c r="D2693" s="18" t="s">
        <v>21</v>
      </c>
      <c r="E2693">
        <v>27.06</v>
      </c>
      <c r="F2693" s="18">
        <v>32</v>
      </c>
      <c r="G2693" s="18" t="s">
        <v>16</v>
      </c>
      <c r="H2693" s="18" t="s">
        <v>45</v>
      </c>
      <c r="I2693">
        <v>13.99</v>
      </c>
      <c r="J2693">
        <v>0</v>
      </c>
      <c r="K2693" t="s">
        <v>36</v>
      </c>
      <c r="L2693">
        <v>3</v>
      </c>
      <c r="M2693">
        <v>0.82</v>
      </c>
      <c r="N2693" t="s">
        <v>29</v>
      </c>
      <c r="O2693" t="str">
        <f t="shared" si="42"/>
        <v>56-100</v>
      </c>
    </row>
    <row r="2694" spans="1:15" x14ac:dyDescent="0.25">
      <c r="A2694" t="s">
        <v>2734</v>
      </c>
      <c r="B2694" s="18">
        <v>31</v>
      </c>
      <c r="C2694" s="18" t="s">
        <v>14</v>
      </c>
      <c r="D2694" s="18" t="s">
        <v>31</v>
      </c>
      <c r="E2694">
        <v>0.62</v>
      </c>
      <c r="F2694" s="18">
        <v>39</v>
      </c>
      <c r="G2694" s="18" t="s">
        <v>22</v>
      </c>
      <c r="H2694" s="18" t="s">
        <v>56</v>
      </c>
      <c r="I2694">
        <v>17.989999999999998</v>
      </c>
      <c r="J2694">
        <v>1</v>
      </c>
      <c r="K2694" t="s">
        <v>18</v>
      </c>
      <c r="L2694">
        <v>2</v>
      </c>
      <c r="M2694">
        <v>0.02</v>
      </c>
      <c r="N2694" t="s">
        <v>19</v>
      </c>
      <c r="O2694" t="str">
        <f t="shared" si="42"/>
        <v>26-35</v>
      </c>
    </row>
    <row r="2695" spans="1:15" x14ac:dyDescent="0.25">
      <c r="A2695" t="s">
        <v>2735</v>
      </c>
      <c r="B2695" s="18">
        <v>44</v>
      </c>
      <c r="C2695" s="18" t="s">
        <v>14</v>
      </c>
      <c r="D2695" s="18" t="s">
        <v>21</v>
      </c>
      <c r="E2695">
        <v>10.18</v>
      </c>
      <c r="F2695" s="18">
        <v>56</v>
      </c>
      <c r="G2695" s="18" t="s">
        <v>69</v>
      </c>
      <c r="H2695" s="18" t="s">
        <v>45</v>
      </c>
      <c r="I2695">
        <v>13.99</v>
      </c>
      <c r="J2695">
        <v>1</v>
      </c>
      <c r="K2695" t="s">
        <v>36</v>
      </c>
      <c r="L2695">
        <v>3</v>
      </c>
      <c r="M2695">
        <v>0.18</v>
      </c>
      <c r="N2695" t="s">
        <v>38</v>
      </c>
      <c r="O2695" t="str">
        <f t="shared" si="42"/>
        <v>36-55</v>
      </c>
    </row>
    <row r="2696" spans="1:15" x14ac:dyDescent="0.25">
      <c r="A2696" t="s">
        <v>2736</v>
      </c>
      <c r="B2696" s="18">
        <v>26</v>
      </c>
      <c r="C2696" s="18" t="s">
        <v>40</v>
      </c>
      <c r="D2696" s="18" t="s">
        <v>21</v>
      </c>
      <c r="E2696">
        <v>6.52</v>
      </c>
      <c r="F2696" s="18">
        <v>23</v>
      </c>
      <c r="G2696" s="18" t="s">
        <v>48</v>
      </c>
      <c r="H2696" s="18" t="s">
        <v>54</v>
      </c>
      <c r="I2696">
        <v>13.99</v>
      </c>
      <c r="J2696">
        <v>0</v>
      </c>
      <c r="K2696" t="s">
        <v>42</v>
      </c>
      <c r="L2696">
        <v>2</v>
      </c>
      <c r="M2696">
        <v>0.27</v>
      </c>
      <c r="N2696" t="s">
        <v>46</v>
      </c>
      <c r="O2696" t="str">
        <f t="shared" si="42"/>
        <v>26-35</v>
      </c>
    </row>
    <row r="2697" spans="1:15" x14ac:dyDescent="0.25">
      <c r="A2697" t="s">
        <v>2737</v>
      </c>
      <c r="B2697" s="18">
        <v>55</v>
      </c>
      <c r="C2697" s="18" t="s">
        <v>40</v>
      </c>
      <c r="D2697" s="18" t="s">
        <v>31</v>
      </c>
      <c r="E2697">
        <v>2.4700000000000002</v>
      </c>
      <c r="F2697" s="18">
        <v>7</v>
      </c>
      <c r="G2697" s="18" t="s">
        <v>16</v>
      </c>
      <c r="H2697" s="18" t="s">
        <v>54</v>
      </c>
      <c r="I2697">
        <v>17.989999999999998</v>
      </c>
      <c r="J2697">
        <v>0</v>
      </c>
      <c r="K2697" t="s">
        <v>36</v>
      </c>
      <c r="L2697">
        <v>4</v>
      </c>
      <c r="M2697">
        <v>0.31</v>
      </c>
      <c r="N2697" t="s">
        <v>38</v>
      </c>
      <c r="O2697" t="str">
        <f t="shared" si="42"/>
        <v>36-55</v>
      </c>
    </row>
    <row r="2698" spans="1:15" x14ac:dyDescent="0.25">
      <c r="A2698" t="s">
        <v>2738</v>
      </c>
      <c r="B2698" s="18">
        <v>40</v>
      </c>
      <c r="C2698" s="18" t="s">
        <v>40</v>
      </c>
      <c r="D2698" s="18" t="s">
        <v>21</v>
      </c>
      <c r="E2698">
        <v>3.48</v>
      </c>
      <c r="F2698" s="18">
        <v>29</v>
      </c>
      <c r="G2698" s="18" t="s">
        <v>32</v>
      </c>
      <c r="H2698" s="18" t="s">
        <v>45</v>
      </c>
      <c r="I2698">
        <v>13.99</v>
      </c>
      <c r="J2698">
        <v>0</v>
      </c>
      <c r="K2698" t="s">
        <v>36</v>
      </c>
      <c r="L2698">
        <v>4</v>
      </c>
      <c r="M2698">
        <v>0.12</v>
      </c>
      <c r="N2698" t="s">
        <v>29</v>
      </c>
      <c r="O2698" t="str">
        <f t="shared" si="42"/>
        <v>36-55</v>
      </c>
    </row>
    <row r="2699" spans="1:15" x14ac:dyDescent="0.25">
      <c r="A2699" t="s">
        <v>2739</v>
      </c>
      <c r="B2699" s="18">
        <v>59</v>
      </c>
      <c r="C2699" s="18" t="s">
        <v>14</v>
      </c>
      <c r="D2699" s="18" t="s">
        <v>15</v>
      </c>
      <c r="E2699">
        <v>20.49</v>
      </c>
      <c r="F2699" s="18">
        <v>26</v>
      </c>
      <c r="G2699" s="18" t="s">
        <v>27</v>
      </c>
      <c r="H2699" s="18" t="s">
        <v>56</v>
      </c>
      <c r="I2699">
        <v>8.99</v>
      </c>
      <c r="J2699">
        <v>0</v>
      </c>
      <c r="K2699" t="s">
        <v>36</v>
      </c>
      <c r="L2699">
        <v>1</v>
      </c>
      <c r="M2699">
        <v>0.76</v>
      </c>
      <c r="N2699" t="s">
        <v>33</v>
      </c>
      <c r="O2699" t="str">
        <f t="shared" si="42"/>
        <v>56-100</v>
      </c>
    </row>
    <row r="2700" spans="1:15" x14ac:dyDescent="0.25">
      <c r="A2700" t="s">
        <v>2740</v>
      </c>
      <c r="B2700" s="18">
        <v>51</v>
      </c>
      <c r="C2700" s="18" t="s">
        <v>14</v>
      </c>
      <c r="D2700" s="18" t="s">
        <v>31</v>
      </c>
      <c r="E2700">
        <v>20.55</v>
      </c>
      <c r="F2700" s="18">
        <v>20</v>
      </c>
      <c r="G2700" s="18" t="s">
        <v>48</v>
      </c>
      <c r="H2700" s="18" t="s">
        <v>17</v>
      </c>
      <c r="I2700">
        <v>17.989999999999998</v>
      </c>
      <c r="J2700">
        <v>0</v>
      </c>
      <c r="K2700" t="s">
        <v>60</v>
      </c>
      <c r="L2700">
        <v>5</v>
      </c>
      <c r="M2700">
        <v>0.98</v>
      </c>
      <c r="N2700" t="s">
        <v>24</v>
      </c>
      <c r="O2700" t="str">
        <f t="shared" si="42"/>
        <v>36-55</v>
      </c>
    </row>
    <row r="2701" spans="1:15" x14ac:dyDescent="0.25">
      <c r="A2701" t="s">
        <v>2741</v>
      </c>
      <c r="B2701" s="18">
        <v>26</v>
      </c>
      <c r="C2701" s="18" t="s">
        <v>14</v>
      </c>
      <c r="D2701" s="18" t="s">
        <v>15</v>
      </c>
      <c r="E2701">
        <v>0.94</v>
      </c>
      <c r="F2701" s="18">
        <v>30</v>
      </c>
      <c r="G2701" s="18" t="s">
        <v>22</v>
      </c>
      <c r="H2701" s="18" t="s">
        <v>54</v>
      </c>
      <c r="I2701">
        <v>8.99</v>
      </c>
      <c r="J2701">
        <v>1</v>
      </c>
      <c r="K2701" t="s">
        <v>60</v>
      </c>
      <c r="L2701">
        <v>4</v>
      </c>
      <c r="M2701">
        <v>0.03</v>
      </c>
      <c r="N2701" t="s">
        <v>29</v>
      </c>
      <c r="O2701" t="str">
        <f t="shared" si="42"/>
        <v>26-35</v>
      </c>
    </row>
    <row r="2702" spans="1:15" x14ac:dyDescent="0.25">
      <c r="A2702" t="s">
        <v>2742</v>
      </c>
      <c r="B2702" s="18">
        <v>56</v>
      </c>
      <c r="C2702" s="18" t="s">
        <v>26</v>
      </c>
      <c r="D2702" s="18" t="s">
        <v>15</v>
      </c>
      <c r="E2702">
        <v>0.4</v>
      </c>
      <c r="F2702" s="18">
        <v>38</v>
      </c>
      <c r="G2702" s="18" t="s">
        <v>32</v>
      </c>
      <c r="H2702" s="18" t="s">
        <v>23</v>
      </c>
      <c r="I2702">
        <v>8.99</v>
      </c>
      <c r="J2702">
        <v>1</v>
      </c>
      <c r="K2702" t="s">
        <v>36</v>
      </c>
      <c r="L2702">
        <v>5</v>
      </c>
      <c r="M2702">
        <v>0.01</v>
      </c>
      <c r="N2702" t="s">
        <v>19</v>
      </c>
      <c r="O2702" t="str">
        <f t="shared" si="42"/>
        <v>56-100</v>
      </c>
    </row>
    <row r="2703" spans="1:15" x14ac:dyDescent="0.25">
      <c r="A2703" t="s">
        <v>2743</v>
      </c>
      <c r="B2703" s="18">
        <v>66</v>
      </c>
      <c r="C2703" s="18" t="s">
        <v>40</v>
      </c>
      <c r="D2703" s="18" t="s">
        <v>21</v>
      </c>
      <c r="E2703">
        <v>1.97</v>
      </c>
      <c r="F2703" s="18">
        <v>2</v>
      </c>
      <c r="G2703" s="18" t="s">
        <v>22</v>
      </c>
      <c r="H2703" s="18" t="s">
        <v>45</v>
      </c>
      <c r="I2703">
        <v>13.99</v>
      </c>
      <c r="J2703">
        <v>0</v>
      </c>
      <c r="K2703" t="s">
        <v>60</v>
      </c>
      <c r="L2703">
        <v>4</v>
      </c>
      <c r="M2703">
        <v>0.66</v>
      </c>
      <c r="N2703" t="s">
        <v>24</v>
      </c>
      <c r="O2703" t="str">
        <f t="shared" si="42"/>
        <v>56-100</v>
      </c>
    </row>
    <row r="2704" spans="1:15" x14ac:dyDescent="0.25">
      <c r="A2704" t="s">
        <v>2744</v>
      </c>
      <c r="B2704" s="18">
        <v>35</v>
      </c>
      <c r="C2704" s="18" t="s">
        <v>26</v>
      </c>
      <c r="D2704" s="18" t="s">
        <v>21</v>
      </c>
      <c r="E2704">
        <v>58.33</v>
      </c>
      <c r="F2704" s="18">
        <v>42</v>
      </c>
      <c r="G2704" s="18" t="s">
        <v>32</v>
      </c>
      <c r="H2704" s="18" t="s">
        <v>45</v>
      </c>
      <c r="I2704">
        <v>13.99</v>
      </c>
      <c r="J2704">
        <v>0</v>
      </c>
      <c r="K2704" t="s">
        <v>28</v>
      </c>
      <c r="L2704">
        <v>4</v>
      </c>
      <c r="M2704">
        <v>1.36</v>
      </c>
      <c r="N2704" t="s">
        <v>33</v>
      </c>
      <c r="O2704" t="str">
        <f t="shared" si="42"/>
        <v>26-35</v>
      </c>
    </row>
    <row r="2705" spans="1:15" x14ac:dyDescent="0.25">
      <c r="A2705" t="s">
        <v>2745</v>
      </c>
      <c r="B2705" s="18">
        <v>28</v>
      </c>
      <c r="C2705" s="18" t="s">
        <v>40</v>
      </c>
      <c r="D2705" s="18" t="s">
        <v>31</v>
      </c>
      <c r="E2705">
        <v>16.88</v>
      </c>
      <c r="F2705" s="18">
        <v>20</v>
      </c>
      <c r="G2705" s="18" t="s">
        <v>32</v>
      </c>
      <c r="H2705" s="18" t="s">
        <v>23</v>
      </c>
      <c r="I2705">
        <v>17.989999999999998</v>
      </c>
      <c r="J2705">
        <v>0</v>
      </c>
      <c r="K2705" t="s">
        <v>42</v>
      </c>
      <c r="L2705">
        <v>2</v>
      </c>
      <c r="M2705">
        <v>0.8</v>
      </c>
      <c r="N2705" t="s">
        <v>24</v>
      </c>
      <c r="O2705" t="str">
        <f t="shared" si="42"/>
        <v>26-35</v>
      </c>
    </row>
    <row r="2706" spans="1:15" x14ac:dyDescent="0.25">
      <c r="A2706" t="s">
        <v>2746</v>
      </c>
      <c r="B2706" s="18">
        <v>66</v>
      </c>
      <c r="C2706" s="18" t="s">
        <v>40</v>
      </c>
      <c r="D2706" s="18" t="s">
        <v>21</v>
      </c>
      <c r="E2706">
        <v>0.8</v>
      </c>
      <c r="F2706" s="18">
        <v>32</v>
      </c>
      <c r="G2706" s="18" t="s">
        <v>32</v>
      </c>
      <c r="H2706" s="18" t="s">
        <v>17</v>
      </c>
      <c r="I2706">
        <v>13.99</v>
      </c>
      <c r="J2706">
        <v>1</v>
      </c>
      <c r="K2706" t="s">
        <v>36</v>
      </c>
      <c r="L2706">
        <v>1</v>
      </c>
      <c r="M2706">
        <v>0.02</v>
      </c>
      <c r="N2706" t="s">
        <v>29</v>
      </c>
      <c r="O2706" t="str">
        <f t="shared" si="42"/>
        <v>56-100</v>
      </c>
    </row>
    <row r="2707" spans="1:15" x14ac:dyDescent="0.25">
      <c r="A2707" t="s">
        <v>2747</v>
      </c>
      <c r="B2707" s="18">
        <v>19</v>
      </c>
      <c r="C2707" s="18" t="s">
        <v>40</v>
      </c>
      <c r="D2707" s="18" t="s">
        <v>15</v>
      </c>
      <c r="E2707">
        <v>23.08</v>
      </c>
      <c r="F2707" s="18">
        <v>15</v>
      </c>
      <c r="G2707" s="18" t="s">
        <v>16</v>
      </c>
      <c r="H2707" s="18" t="s">
        <v>54</v>
      </c>
      <c r="I2707">
        <v>8.99</v>
      </c>
      <c r="J2707">
        <v>0</v>
      </c>
      <c r="K2707" t="s">
        <v>18</v>
      </c>
      <c r="L2707">
        <v>3</v>
      </c>
      <c r="M2707">
        <v>1.44</v>
      </c>
      <c r="N2707" t="s">
        <v>46</v>
      </c>
      <c r="O2707" t="str">
        <f t="shared" si="42"/>
        <v>18-25</v>
      </c>
    </row>
    <row r="2708" spans="1:15" x14ac:dyDescent="0.25">
      <c r="A2708" s="1" t="s">
        <v>2748</v>
      </c>
      <c r="B2708" s="18">
        <v>32</v>
      </c>
      <c r="C2708" s="18" t="s">
        <v>14</v>
      </c>
      <c r="D2708" s="18" t="s">
        <v>15</v>
      </c>
      <c r="E2708">
        <v>14.84</v>
      </c>
      <c r="F2708" s="18">
        <v>10</v>
      </c>
      <c r="G2708" s="18" t="s">
        <v>22</v>
      </c>
      <c r="H2708" s="18" t="s">
        <v>54</v>
      </c>
      <c r="I2708">
        <v>8.99</v>
      </c>
      <c r="J2708">
        <v>0</v>
      </c>
      <c r="K2708" t="s">
        <v>28</v>
      </c>
      <c r="L2708">
        <v>2</v>
      </c>
      <c r="M2708">
        <v>1.35</v>
      </c>
      <c r="N2708" t="s">
        <v>24</v>
      </c>
      <c r="O2708" t="str">
        <f t="shared" si="42"/>
        <v>26-35</v>
      </c>
    </row>
    <row r="2709" spans="1:15" x14ac:dyDescent="0.25">
      <c r="A2709" t="s">
        <v>2749</v>
      </c>
      <c r="B2709" s="18">
        <v>63</v>
      </c>
      <c r="C2709" s="18" t="s">
        <v>40</v>
      </c>
      <c r="D2709" s="18" t="s">
        <v>31</v>
      </c>
      <c r="E2709">
        <v>9.84</v>
      </c>
      <c r="F2709" s="18">
        <v>3</v>
      </c>
      <c r="G2709" s="18" t="s">
        <v>69</v>
      </c>
      <c r="H2709" s="18" t="s">
        <v>45</v>
      </c>
      <c r="I2709">
        <v>17.989999999999998</v>
      </c>
      <c r="J2709">
        <v>0</v>
      </c>
      <c r="K2709" t="s">
        <v>42</v>
      </c>
      <c r="L2709">
        <v>4</v>
      </c>
      <c r="M2709">
        <v>2.46</v>
      </c>
      <c r="N2709" t="s">
        <v>46</v>
      </c>
      <c r="O2709" t="str">
        <f t="shared" si="42"/>
        <v>56-100</v>
      </c>
    </row>
    <row r="2710" spans="1:15" x14ac:dyDescent="0.25">
      <c r="A2710" t="s">
        <v>2750</v>
      </c>
      <c r="B2710" s="18">
        <v>69</v>
      </c>
      <c r="C2710" s="18" t="s">
        <v>14</v>
      </c>
      <c r="D2710" s="18" t="s">
        <v>21</v>
      </c>
      <c r="E2710">
        <v>31.16</v>
      </c>
      <c r="F2710" s="18">
        <v>47</v>
      </c>
      <c r="G2710" s="18" t="s">
        <v>27</v>
      </c>
      <c r="H2710" s="18" t="s">
        <v>23</v>
      </c>
      <c r="I2710">
        <v>13.99</v>
      </c>
      <c r="J2710">
        <v>0</v>
      </c>
      <c r="K2710" t="s">
        <v>36</v>
      </c>
      <c r="L2710">
        <v>5</v>
      </c>
      <c r="M2710">
        <v>0.65</v>
      </c>
      <c r="N2710" t="s">
        <v>51</v>
      </c>
      <c r="O2710" t="str">
        <f t="shared" si="42"/>
        <v>56-100</v>
      </c>
    </row>
    <row r="2711" spans="1:15" x14ac:dyDescent="0.25">
      <c r="A2711" t="s">
        <v>2751</v>
      </c>
      <c r="B2711" s="18">
        <v>24</v>
      </c>
      <c r="C2711" s="18" t="s">
        <v>26</v>
      </c>
      <c r="D2711" s="18" t="s">
        <v>15</v>
      </c>
      <c r="E2711">
        <v>1.42</v>
      </c>
      <c r="F2711" s="18">
        <v>40</v>
      </c>
      <c r="G2711" s="18" t="s">
        <v>32</v>
      </c>
      <c r="H2711" s="18" t="s">
        <v>23</v>
      </c>
      <c r="I2711">
        <v>8.99</v>
      </c>
      <c r="J2711">
        <v>1</v>
      </c>
      <c r="K2711" t="s">
        <v>36</v>
      </c>
      <c r="L2711">
        <v>4</v>
      </c>
      <c r="M2711">
        <v>0.03</v>
      </c>
      <c r="N2711" t="s">
        <v>38</v>
      </c>
      <c r="O2711" t="str">
        <f t="shared" si="42"/>
        <v>18-25</v>
      </c>
    </row>
    <row r="2712" spans="1:15" x14ac:dyDescent="0.25">
      <c r="A2712" t="s">
        <v>2752</v>
      </c>
      <c r="B2712" s="18">
        <v>24</v>
      </c>
      <c r="C2712" s="18" t="s">
        <v>40</v>
      </c>
      <c r="D2712" s="18" t="s">
        <v>15</v>
      </c>
      <c r="E2712">
        <v>0.9</v>
      </c>
      <c r="F2712" s="18">
        <v>40</v>
      </c>
      <c r="G2712" s="18" t="s">
        <v>22</v>
      </c>
      <c r="H2712" s="18" t="s">
        <v>45</v>
      </c>
      <c r="I2712">
        <v>8.99</v>
      </c>
      <c r="J2712">
        <v>1</v>
      </c>
      <c r="K2712" t="s">
        <v>18</v>
      </c>
      <c r="L2712">
        <v>5</v>
      </c>
      <c r="M2712">
        <v>0.02</v>
      </c>
      <c r="N2712" t="s">
        <v>51</v>
      </c>
      <c r="O2712" t="str">
        <f t="shared" si="42"/>
        <v>18-25</v>
      </c>
    </row>
    <row r="2713" spans="1:15" x14ac:dyDescent="0.25">
      <c r="A2713" t="s">
        <v>2753</v>
      </c>
      <c r="B2713" s="18">
        <v>62</v>
      </c>
      <c r="C2713" s="18" t="s">
        <v>26</v>
      </c>
      <c r="D2713" s="18" t="s">
        <v>31</v>
      </c>
      <c r="E2713">
        <v>6.48</v>
      </c>
      <c r="F2713" s="18">
        <v>25</v>
      </c>
      <c r="G2713" s="18" t="s">
        <v>22</v>
      </c>
      <c r="H2713" s="18" t="s">
        <v>54</v>
      </c>
      <c r="I2713">
        <v>17.989999999999998</v>
      </c>
      <c r="J2713">
        <v>0</v>
      </c>
      <c r="K2713" t="s">
        <v>28</v>
      </c>
      <c r="L2713">
        <v>4</v>
      </c>
      <c r="M2713">
        <v>0.25</v>
      </c>
      <c r="N2713" t="s">
        <v>51</v>
      </c>
      <c r="O2713" t="str">
        <f t="shared" si="42"/>
        <v>56-100</v>
      </c>
    </row>
    <row r="2714" spans="1:15" x14ac:dyDescent="0.25">
      <c r="A2714" t="s">
        <v>2754</v>
      </c>
      <c r="B2714" s="18">
        <v>64</v>
      </c>
      <c r="C2714" s="18" t="s">
        <v>40</v>
      </c>
      <c r="D2714" s="18" t="s">
        <v>21</v>
      </c>
      <c r="E2714">
        <v>1.42</v>
      </c>
      <c r="F2714" s="18">
        <v>42</v>
      </c>
      <c r="G2714" s="18" t="s">
        <v>32</v>
      </c>
      <c r="H2714" s="18" t="s">
        <v>45</v>
      </c>
      <c r="I2714">
        <v>13.99</v>
      </c>
      <c r="J2714">
        <v>1</v>
      </c>
      <c r="K2714" t="s">
        <v>42</v>
      </c>
      <c r="L2714">
        <v>3</v>
      </c>
      <c r="M2714">
        <v>0.03</v>
      </c>
      <c r="N2714" t="s">
        <v>33</v>
      </c>
      <c r="O2714" t="str">
        <f t="shared" si="42"/>
        <v>56-100</v>
      </c>
    </row>
    <row r="2715" spans="1:15" x14ac:dyDescent="0.25">
      <c r="A2715" t="s">
        <v>2755</v>
      </c>
      <c r="B2715" s="18">
        <v>69</v>
      </c>
      <c r="C2715" s="18" t="s">
        <v>26</v>
      </c>
      <c r="D2715" s="18" t="s">
        <v>15</v>
      </c>
      <c r="E2715">
        <v>10.1</v>
      </c>
      <c r="F2715" s="18">
        <v>24</v>
      </c>
      <c r="G2715" s="18" t="s">
        <v>16</v>
      </c>
      <c r="H2715" s="18" t="s">
        <v>17</v>
      </c>
      <c r="I2715">
        <v>8.99</v>
      </c>
      <c r="J2715">
        <v>0</v>
      </c>
      <c r="K2715" t="s">
        <v>60</v>
      </c>
      <c r="L2715">
        <v>2</v>
      </c>
      <c r="M2715">
        <v>0.4</v>
      </c>
      <c r="N2715" t="s">
        <v>24</v>
      </c>
      <c r="O2715" t="str">
        <f t="shared" si="42"/>
        <v>56-100</v>
      </c>
    </row>
    <row r="2716" spans="1:15" x14ac:dyDescent="0.25">
      <c r="A2716" t="s">
        <v>2756</v>
      </c>
      <c r="B2716" s="18">
        <v>32</v>
      </c>
      <c r="C2716" s="18" t="s">
        <v>14</v>
      </c>
      <c r="D2716" s="18" t="s">
        <v>31</v>
      </c>
      <c r="E2716">
        <v>4.6900000000000004</v>
      </c>
      <c r="F2716" s="18">
        <v>12</v>
      </c>
      <c r="G2716" s="18" t="s">
        <v>27</v>
      </c>
      <c r="H2716" s="18" t="s">
        <v>23</v>
      </c>
      <c r="I2716">
        <v>17.989999999999998</v>
      </c>
      <c r="J2716">
        <v>1</v>
      </c>
      <c r="K2716" t="s">
        <v>60</v>
      </c>
      <c r="L2716">
        <v>3</v>
      </c>
      <c r="M2716">
        <v>0.36</v>
      </c>
      <c r="N2716" t="s">
        <v>51</v>
      </c>
      <c r="O2716" t="str">
        <f t="shared" si="42"/>
        <v>26-35</v>
      </c>
    </row>
    <row r="2717" spans="1:15" x14ac:dyDescent="0.25">
      <c r="A2717" t="s">
        <v>2757</v>
      </c>
      <c r="B2717" s="18">
        <v>67</v>
      </c>
      <c r="C2717" s="18" t="s">
        <v>26</v>
      </c>
      <c r="D2717" s="18" t="s">
        <v>31</v>
      </c>
      <c r="E2717">
        <v>0.61</v>
      </c>
      <c r="F2717" s="18">
        <v>12</v>
      </c>
      <c r="G2717" s="18" t="s">
        <v>32</v>
      </c>
      <c r="H2717" s="18" t="s">
        <v>56</v>
      </c>
      <c r="I2717">
        <v>17.989999999999998</v>
      </c>
      <c r="J2717">
        <v>1</v>
      </c>
      <c r="K2717" t="s">
        <v>28</v>
      </c>
      <c r="L2717">
        <v>3</v>
      </c>
      <c r="M2717">
        <v>0.05</v>
      </c>
      <c r="N2717" t="s">
        <v>51</v>
      </c>
      <c r="O2717" t="str">
        <f t="shared" si="42"/>
        <v>56-100</v>
      </c>
    </row>
    <row r="2718" spans="1:15" x14ac:dyDescent="0.25">
      <c r="A2718" t="s">
        <v>2758</v>
      </c>
      <c r="B2718" s="18">
        <v>37</v>
      </c>
      <c r="C2718" s="18" t="s">
        <v>14</v>
      </c>
      <c r="D2718" s="18" t="s">
        <v>15</v>
      </c>
      <c r="E2718">
        <v>18.149999999999999</v>
      </c>
      <c r="F2718" s="18">
        <v>54</v>
      </c>
      <c r="G2718" s="18" t="s">
        <v>69</v>
      </c>
      <c r="H2718" s="18" t="s">
        <v>54</v>
      </c>
      <c r="I2718">
        <v>8.99</v>
      </c>
      <c r="J2718">
        <v>1</v>
      </c>
      <c r="K2718" t="s">
        <v>36</v>
      </c>
      <c r="L2718">
        <v>1</v>
      </c>
      <c r="M2718">
        <v>0.33</v>
      </c>
      <c r="N2718" t="s">
        <v>24</v>
      </c>
      <c r="O2718" t="str">
        <f t="shared" si="42"/>
        <v>36-55</v>
      </c>
    </row>
    <row r="2719" spans="1:15" x14ac:dyDescent="0.25">
      <c r="A2719" t="s">
        <v>2759</v>
      </c>
      <c r="B2719" s="18">
        <v>34</v>
      </c>
      <c r="C2719" s="18" t="s">
        <v>40</v>
      </c>
      <c r="D2719" s="18" t="s">
        <v>21</v>
      </c>
      <c r="E2719">
        <v>2.89</v>
      </c>
      <c r="F2719" s="18">
        <v>36</v>
      </c>
      <c r="G2719" s="18" t="s">
        <v>69</v>
      </c>
      <c r="H2719" s="18" t="s">
        <v>17</v>
      </c>
      <c r="I2719">
        <v>13.99</v>
      </c>
      <c r="J2719">
        <v>1</v>
      </c>
      <c r="K2719" t="s">
        <v>36</v>
      </c>
      <c r="L2719">
        <v>3</v>
      </c>
      <c r="M2719">
        <v>0.08</v>
      </c>
      <c r="N2719" t="s">
        <v>24</v>
      </c>
      <c r="O2719" t="str">
        <f t="shared" si="42"/>
        <v>26-35</v>
      </c>
    </row>
    <row r="2720" spans="1:15" x14ac:dyDescent="0.25">
      <c r="A2720" t="s">
        <v>2760</v>
      </c>
      <c r="B2720" s="18">
        <v>21</v>
      </c>
      <c r="C2720" s="18" t="s">
        <v>26</v>
      </c>
      <c r="D2720" s="18" t="s">
        <v>15</v>
      </c>
      <c r="E2720">
        <v>23.78</v>
      </c>
      <c r="F2720" s="18">
        <v>9</v>
      </c>
      <c r="G2720" s="18" t="s">
        <v>32</v>
      </c>
      <c r="H2720" s="18" t="s">
        <v>45</v>
      </c>
      <c r="I2720">
        <v>8.99</v>
      </c>
      <c r="J2720">
        <v>0</v>
      </c>
      <c r="K2720" t="s">
        <v>60</v>
      </c>
      <c r="L2720">
        <v>3</v>
      </c>
      <c r="M2720">
        <v>2.38</v>
      </c>
      <c r="N2720" t="s">
        <v>38</v>
      </c>
      <c r="O2720" t="str">
        <f t="shared" si="42"/>
        <v>18-25</v>
      </c>
    </row>
    <row r="2721" spans="1:15" x14ac:dyDescent="0.25">
      <c r="A2721" t="s">
        <v>2761</v>
      </c>
      <c r="B2721" s="18">
        <v>50</v>
      </c>
      <c r="C2721" s="18" t="s">
        <v>40</v>
      </c>
      <c r="D2721" s="18" t="s">
        <v>31</v>
      </c>
      <c r="E2721">
        <v>8.48</v>
      </c>
      <c r="F2721" s="18">
        <v>13</v>
      </c>
      <c r="G2721" s="18" t="s">
        <v>27</v>
      </c>
      <c r="H2721" s="18" t="s">
        <v>56</v>
      </c>
      <c r="I2721">
        <v>17.989999999999998</v>
      </c>
      <c r="J2721">
        <v>0</v>
      </c>
      <c r="K2721" t="s">
        <v>42</v>
      </c>
      <c r="L2721">
        <v>3</v>
      </c>
      <c r="M2721">
        <v>0.61</v>
      </c>
      <c r="N2721" t="s">
        <v>24</v>
      </c>
      <c r="O2721" t="str">
        <f t="shared" si="42"/>
        <v>36-55</v>
      </c>
    </row>
    <row r="2722" spans="1:15" x14ac:dyDescent="0.25">
      <c r="A2722" t="s">
        <v>2762</v>
      </c>
      <c r="B2722" s="18">
        <v>56</v>
      </c>
      <c r="C2722" s="18" t="s">
        <v>40</v>
      </c>
      <c r="D2722" s="18" t="s">
        <v>15</v>
      </c>
      <c r="E2722">
        <v>27.15</v>
      </c>
      <c r="F2722" s="18">
        <v>15</v>
      </c>
      <c r="G2722" s="18" t="s">
        <v>22</v>
      </c>
      <c r="H2722" s="18" t="s">
        <v>17</v>
      </c>
      <c r="I2722">
        <v>8.99</v>
      </c>
      <c r="J2722">
        <v>0</v>
      </c>
      <c r="K2722" t="s">
        <v>60</v>
      </c>
      <c r="L2722">
        <v>1</v>
      </c>
      <c r="M2722">
        <v>1.7</v>
      </c>
      <c r="N2722" t="s">
        <v>19</v>
      </c>
      <c r="O2722" t="str">
        <f t="shared" si="42"/>
        <v>56-100</v>
      </c>
    </row>
    <row r="2723" spans="1:15" x14ac:dyDescent="0.25">
      <c r="A2723" t="s">
        <v>2763</v>
      </c>
      <c r="B2723" s="18">
        <v>52</v>
      </c>
      <c r="C2723" s="18" t="s">
        <v>40</v>
      </c>
      <c r="D2723" s="18" t="s">
        <v>15</v>
      </c>
      <c r="E2723">
        <v>6.78</v>
      </c>
      <c r="F2723" s="18">
        <v>2</v>
      </c>
      <c r="G2723" s="18" t="s">
        <v>27</v>
      </c>
      <c r="H2723" s="18" t="s">
        <v>23</v>
      </c>
      <c r="I2723">
        <v>8.99</v>
      </c>
      <c r="J2723">
        <v>0</v>
      </c>
      <c r="K2723" t="s">
        <v>18</v>
      </c>
      <c r="L2723">
        <v>1</v>
      </c>
      <c r="M2723">
        <v>2.2599999999999998</v>
      </c>
      <c r="N2723" t="s">
        <v>38</v>
      </c>
      <c r="O2723" t="str">
        <f t="shared" si="42"/>
        <v>36-55</v>
      </c>
    </row>
    <row r="2724" spans="1:15" x14ac:dyDescent="0.25">
      <c r="A2724" t="s">
        <v>2764</v>
      </c>
      <c r="B2724" s="18">
        <v>62</v>
      </c>
      <c r="C2724" s="18" t="s">
        <v>40</v>
      </c>
      <c r="D2724" s="18" t="s">
        <v>31</v>
      </c>
      <c r="E2724">
        <v>0.62</v>
      </c>
      <c r="F2724" s="18">
        <v>8</v>
      </c>
      <c r="G2724" s="18" t="s">
        <v>27</v>
      </c>
      <c r="H2724" s="18" t="s">
        <v>23</v>
      </c>
      <c r="I2724">
        <v>17.989999999999998</v>
      </c>
      <c r="J2724">
        <v>1</v>
      </c>
      <c r="K2724" t="s">
        <v>42</v>
      </c>
      <c r="L2724">
        <v>1</v>
      </c>
      <c r="M2724">
        <v>7.0000000000000007E-2</v>
      </c>
      <c r="N2724" t="s">
        <v>33</v>
      </c>
      <c r="O2724" t="str">
        <f t="shared" si="42"/>
        <v>56-100</v>
      </c>
    </row>
    <row r="2725" spans="1:15" x14ac:dyDescent="0.25">
      <c r="A2725" t="s">
        <v>2765</v>
      </c>
      <c r="B2725" s="18">
        <v>53</v>
      </c>
      <c r="C2725" s="18" t="s">
        <v>26</v>
      </c>
      <c r="D2725" s="18" t="s">
        <v>15</v>
      </c>
      <c r="E2725">
        <v>0.01</v>
      </c>
      <c r="F2725" s="18">
        <v>55</v>
      </c>
      <c r="G2725" s="18" t="s">
        <v>16</v>
      </c>
      <c r="H2725" s="18" t="s">
        <v>23</v>
      </c>
      <c r="I2725">
        <v>8.99</v>
      </c>
      <c r="J2725">
        <v>1</v>
      </c>
      <c r="K2725" t="s">
        <v>42</v>
      </c>
      <c r="L2725">
        <v>3</v>
      </c>
      <c r="M2725">
        <v>0</v>
      </c>
      <c r="N2725" t="s">
        <v>51</v>
      </c>
      <c r="O2725" t="str">
        <f t="shared" si="42"/>
        <v>36-55</v>
      </c>
    </row>
    <row r="2726" spans="1:15" x14ac:dyDescent="0.25">
      <c r="A2726" t="s">
        <v>2766</v>
      </c>
      <c r="B2726" s="18">
        <v>46</v>
      </c>
      <c r="C2726" s="18" t="s">
        <v>26</v>
      </c>
      <c r="D2726" s="18" t="s">
        <v>15</v>
      </c>
      <c r="E2726">
        <v>4.1500000000000004</v>
      </c>
      <c r="F2726" s="18">
        <v>50</v>
      </c>
      <c r="G2726" s="18" t="s">
        <v>69</v>
      </c>
      <c r="H2726" s="18" t="s">
        <v>17</v>
      </c>
      <c r="I2726">
        <v>8.99</v>
      </c>
      <c r="J2726">
        <v>1</v>
      </c>
      <c r="K2726" t="s">
        <v>36</v>
      </c>
      <c r="L2726">
        <v>2</v>
      </c>
      <c r="M2726">
        <v>0.08</v>
      </c>
      <c r="N2726" t="s">
        <v>51</v>
      </c>
      <c r="O2726" t="str">
        <f t="shared" si="42"/>
        <v>36-55</v>
      </c>
    </row>
    <row r="2727" spans="1:15" x14ac:dyDescent="0.25">
      <c r="A2727" t="s">
        <v>2767</v>
      </c>
      <c r="B2727" s="18">
        <v>65</v>
      </c>
      <c r="C2727" s="18" t="s">
        <v>26</v>
      </c>
      <c r="D2727" s="18" t="s">
        <v>21</v>
      </c>
      <c r="E2727">
        <v>16.100000000000001</v>
      </c>
      <c r="F2727" s="18">
        <v>9</v>
      </c>
      <c r="G2727" s="18" t="s">
        <v>16</v>
      </c>
      <c r="H2727" s="18" t="s">
        <v>17</v>
      </c>
      <c r="I2727">
        <v>13.99</v>
      </c>
      <c r="J2727">
        <v>0</v>
      </c>
      <c r="K2727" t="s">
        <v>42</v>
      </c>
      <c r="L2727">
        <v>4</v>
      </c>
      <c r="M2727">
        <v>1.61</v>
      </c>
      <c r="N2727" t="s">
        <v>51</v>
      </c>
      <c r="O2727" t="str">
        <f t="shared" si="42"/>
        <v>56-100</v>
      </c>
    </row>
    <row r="2728" spans="1:15" x14ac:dyDescent="0.25">
      <c r="A2728" t="s">
        <v>2768</v>
      </c>
      <c r="B2728" s="18">
        <v>33</v>
      </c>
      <c r="C2728" s="18" t="s">
        <v>26</v>
      </c>
      <c r="D2728" s="18" t="s">
        <v>21</v>
      </c>
      <c r="E2728">
        <v>26.73</v>
      </c>
      <c r="F2728" s="18">
        <v>28</v>
      </c>
      <c r="G2728" s="18" t="s">
        <v>27</v>
      </c>
      <c r="H2728" s="18" t="s">
        <v>54</v>
      </c>
      <c r="I2728">
        <v>13.99</v>
      </c>
      <c r="J2728">
        <v>0</v>
      </c>
      <c r="K2728" t="s">
        <v>18</v>
      </c>
      <c r="L2728">
        <v>3</v>
      </c>
      <c r="M2728">
        <v>0.92</v>
      </c>
      <c r="N2728" t="s">
        <v>33</v>
      </c>
      <c r="O2728" t="str">
        <f t="shared" si="42"/>
        <v>26-35</v>
      </c>
    </row>
    <row r="2729" spans="1:15" x14ac:dyDescent="0.25">
      <c r="A2729" t="s">
        <v>2769</v>
      </c>
      <c r="B2729" s="18">
        <v>37</v>
      </c>
      <c r="C2729" s="18" t="s">
        <v>14</v>
      </c>
      <c r="D2729" s="18" t="s">
        <v>15</v>
      </c>
      <c r="E2729">
        <v>1.32</v>
      </c>
      <c r="F2729" s="18">
        <v>11</v>
      </c>
      <c r="G2729" s="18" t="s">
        <v>48</v>
      </c>
      <c r="H2729" s="18" t="s">
        <v>17</v>
      </c>
      <c r="I2729">
        <v>8.99</v>
      </c>
      <c r="J2729">
        <v>1</v>
      </c>
      <c r="K2729" t="s">
        <v>18</v>
      </c>
      <c r="L2729">
        <v>5</v>
      </c>
      <c r="M2729">
        <v>0.11</v>
      </c>
      <c r="N2729" t="s">
        <v>33</v>
      </c>
      <c r="O2729" t="str">
        <f t="shared" si="42"/>
        <v>36-55</v>
      </c>
    </row>
    <row r="2730" spans="1:15" x14ac:dyDescent="0.25">
      <c r="A2730" t="s">
        <v>2770</v>
      </c>
      <c r="B2730" s="18">
        <v>52</v>
      </c>
      <c r="C2730" s="18" t="s">
        <v>40</v>
      </c>
      <c r="D2730" s="18" t="s">
        <v>31</v>
      </c>
      <c r="E2730">
        <v>27.41</v>
      </c>
      <c r="F2730" s="18">
        <v>1</v>
      </c>
      <c r="G2730" s="18" t="s">
        <v>16</v>
      </c>
      <c r="H2730" s="18" t="s">
        <v>45</v>
      </c>
      <c r="I2730">
        <v>17.989999999999998</v>
      </c>
      <c r="J2730">
        <v>0</v>
      </c>
      <c r="K2730" t="s">
        <v>28</v>
      </c>
      <c r="L2730">
        <v>2</v>
      </c>
      <c r="M2730">
        <v>13.71</v>
      </c>
      <c r="N2730" t="s">
        <v>19</v>
      </c>
      <c r="O2730" t="str">
        <f t="shared" si="42"/>
        <v>36-55</v>
      </c>
    </row>
    <row r="2731" spans="1:15" x14ac:dyDescent="0.25">
      <c r="A2731" t="s">
        <v>2771</v>
      </c>
      <c r="B2731" s="18">
        <v>30</v>
      </c>
      <c r="C2731" s="18" t="s">
        <v>26</v>
      </c>
      <c r="D2731" s="18" t="s">
        <v>21</v>
      </c>
      <c r="E2731">
        <v>19.84</v>
      </c>
      <c r="F2731" s="18">
        <v>29</v>
      </c>
      <c r="G2731" s="18" t="s">
        <v>16</v>
      </c>
      <c r="H2731" s="18" t="s">
        <v>17</v>
      </c>
      <c r="I2731">
        <v>13.99</v>
      </c>
      <c r="J2731">
        <v>0</v>
      </c>
      <c r="K2731" t="s">
        <v>36</v>
      </c>
      <c r="L2731">
        <v>1</v>
      </c>
      <c r="M2731">
        <v>0.66</v>
      </c>
      <c r="N2731" t="s">
        <v>29</v>
      </c>
      <c r="O2731" t="str">
        <f t="shared" si="42"/>
        <v>26-35</v>
      </c>
    </row>
    <row r="2732" spans="1:15" x14ac:dyDescent="0.25">
      <c r="A2732" t="s">
        <v>2772</v>
      </c>
      <c r="B2732" s="18">
        <v>38</v>
      </c>
      <c r="C2732" s="18" t="s">
        <v>14</v>
      </c>
      <c r="D2732" s="18" t="s">
        <v>31</v>
      </c>
      <c r="E2732">
        <v>3.64</v>
      </c>
      <c r="F2732" s="18">
        <v>39</v>
      </c>
      <c r="G2732" s="18" t="s">
        <v>16</v>
      </c>
      <c r="H2732" s="18" t="s">
        <v>54</v>
      </c>
      <c r="I2732">
        <v>17.989999999999998</v>
      </c>
      <c r="J2732">
        <v>1</v>
      </c>
      <c r="K2732" t="s">
        <v>18</v>
      </c>
      <c r="L2732">
        <v>5</v>
      </c>
      <c r="M2732">
        <v>0.09</v>
      </c>
      <c r="N2732" t="s">
        <v>29</v>
      </c>
      <c r="O2732" t="str">
        <f t="shared" si="42"/>
        <v>36-55</v>
      </c>
    </row>
    <row r="2733" spans="1:15" x14ac:dyDescent="0.25">
      <c r="A2733" t="s">
        <v>2773</v>
      </c>
      <c r="B2733" s="18">
        <v>62</v>
      </c>
      <c r="C2733" s="18" t="s">
        <v>26</v>
      </c>
      <c r="D2733" s="18" t="s">
        <v>31</v>
      </c>
      <c r="E2733">
        <v>10.68</v>
      </c>
      <c r="F2733" s="18">
        <v>46</v>
      </c>
      <c r="G2733" s="18" t="s">
        <v>48</v>
      </c>
      <c r="H2733" s="18" t="s">
        <v>56</v>
      </c>
      <c r="I2733">
        <v>17.989999999999998</v>
      </c>
      <c r="J2733">
        <v>1</v>
      </c>
      <c r="K2733" t="s">
        <v>28</v>
      </c>
      <c r="L2733">
        <v>1</v>
      </c>
      <c r="M2733">
        <v>0.23</v>
      </c>
      <c r="N2733" t="s">
        <v>51</v>
      </c>
      <c r="O2733" t="str">
        <f t="shared" si="42"/>
        <v>56-100</v>
      </c>
    </row>
    <row r="2734" spans="1:15" x14ac:dyDescent="0.25">
      <c r="A2734" t="s">
        <v>2774</v>
      </c>
      <c r="B2734" s="18">
        <v>22</v>
      </c>
      <c r="C2734" s="18" t="s">
        <v>14</v>
      </c>
      <c r="D2734" s="18" t="s">
        <v>15</v>
      </c>
      <c r="E2734">
        <v>29.96</v>
      </c>
      <c r="F2734" s="18">
        <v>43</v>
      </c>
      <c r="G2734" s="18" t="s">
        <v>69</v>
      </c>
      <c r="H2734" s="18" t="s">
        <v>17</v>
      </c>
      <c r="I2734">
        <v>8.99</v>
      </c>
      <c r="J2734">
        <v>0</v>
      </c>
      <c r="K2734" t="s">
        <v>28</v>
      </c>
      <c r="L2734">
        <v>5</v>
      </c>
      <c r="M2734">
        <v>0.68</v>
      </c>
      <c r="N2734" t="s">
        <v>38</v>
      </c>
      <c r="O2734" t="str">
        <f t="shared" si="42"/>
        <v>18-25</v>
      </c>
    </row>
    <row r="2735" spans="1:15" x14ac:dyDescent="0.25">
      <c r="A2735" t="s">
        <v>2775</v>
      </c>
      <c r="B2735" s="18">
        <v>55</v>
      </c>
      <c r="C2735" s="18" t="s">
        <v>14</v>
      </c>
      <c r="D2735" s="18" t="s">
        <v>31</v>
      </c>
      <c r="E2735">
        <v>38.31</v>
      </c>
      <c r="F2735" s="18">
        <v>32</v>
      </c>
      <c r="G2735" s="18" t="s">
        <v>27</v>
      </c>
      <c r="H2735" s="18" t="s">
        <v>23</v>
      </c>
      <c r="I2735">
        <v>17.989999999999998</v>
      </c>
      <c r="J2735">
        <v>0</v>
      </c>
      <c r="K2735" t="s">
        <v>28</v>
      </c>
      <c r="L2735">
        <v>1</v>
      </c>
      <c r="M2735">
        <v>1.1599999999999999</v>
      </c>
      <c r="N2735" t="s">
        <v>24</v>
      </c>
      <c r="O2735" t="str">
        <f t="shared" si="42"/>
        <v>36-55</v>
      </c>
    </row>
    <row r="2736" spans="1:15" x14ac:dyDescent="0.25">
      <c r="A2736" t="s">
        <v>2776</v>
      </c>
      <c r="B2736" s="18">
        <v>48</v>
      </c>
      <c r="C2736" s="18" t="s">
        <v>40</v>
      </c>
      <c r="D2736" s="18" t="s">
        <v>31</v>
      </c>
      <c r="E2736">
        <v>1.64</v>
      </c>
      <c r="F2736" s="18">
        <v>11</v>
      </c>
      <c r="G2736" s="18" t="s">
        <v>69</v>
      </c>
      <c r="H2736" s="18" t="s">
        <v>23</v>
      </c>
      <c r="I2736">
        <v>17.989999999999998</v>
      </c>
      <c r="J2736">
        <v>1</v>
      </c>
      <c r="K2736" t="s">
        <v>18</v>
      </c>
      <c r="L2736">
        <v>1</v>
      </c>
      <c r="M2736">
        <v>0.14000000000000001</v>
      </c>
      <c r="N2736" t="s">
        <v>29</v>
      </c>
      <c r="O2736" t="str">
        <f t="shared" si="42"/>
        <v>36-55</v>
      </c>
    </row>
    <row r="2737" spans="1:15" x14ac:dyDescent="0.25">
      <c r="A2737" t="s">
        <v>2777</v>
      </c>
      <c r="B2737" s="18">
        <v>54</v>
      </c>
      <c r="C2737" s="18" t="s">
        <v>14</v>
      </c>
      <c r="D2737" s="18" t="s">
        <v>21</v>
      </c>
      <c r="E2737">
        <v>8.5500000000000007</v>
      </c>
      <c r="F2737" s="18">
        <v>57</v>
      </c>
      <c r="G2737" s="18" t="s">
        <v>32</v>
      </c>
      <c r="H2737" s="18" t="s">
        <v>23</v>
      </c>
      <c r="I2737">
        <v>13.99</v>
      </c>
      <c r="J2737">
        <v>1</v>
      </c>
      <c r="K2737" t="s">
        <v>42</v>
      </c>
      <c r="L2737">
        <v>1</v>
      </c>
      <c r="M2737">
        <v>0.15</v>
      </c>
      <c r="N2737" t="s">
        <v>33</v>
      </c>
      <c r="O2737" t="str">
        <f t="shared" si="42"/>
        <v>36-55</v>
      </c>
    </row>
    <row r="2738" spans="1:15" x14ac:dyDescent="0.25">
      <c r="A2738" t="s">
        <v>2778</v>
      </c>
      <c r="B2738" s="18">
        <v>27</v>
      </c>
      <c r="C2738" s="18" t="s">
        <v>14</v>
      </c>
      <c r="D2738" s="18" t="s">
        <v>21</v>
      </c>
      <c r="E2738">
        <v>3.92</v>
      </c>
      <c r="F2738" s="18">
        <v>56</v>
      </c>
      <c r="G2738" s="18" t="s">
        <v>32</v>
      </c>
      <c r="H2738" s="18" t="s">
        <v>54</v>
      </c>
      <c r="I2738">
        <v>13.99</v>
      </c>
      <c r="J2738">
        <v>1</v>
      </c>
      <c r="K2738" t="s">
        <v>36</v>
      </c>
      <c r="L2738">
        <v>1</v>
      </c>
      <c r="M2738">
        <v>7.0000000000000007E-2</v>
      </c>
      <c r="N2738" t="s">
        <v>29</v>
      </c>
      <c r="O2738" t="str">
        <f t="shared" si="42"/>
        <v>26-35</v>
      </c>
    </row>
    <row r="2739" spans="1:15" x14ac:dyDescent="0.25">
      <c r="A2739" t="s">
        <v>2779</v>
      </c>
      <c r="B2739" s="18">
        <v>59</v>
      </c>
      <c r="C2739" s="18" t="s">
        <v>14</v>
      </c>
      <c r="D2739" s="18" t="s">
        <v>31</v>
      </c>
      <c r="E2739">
        <v>4.8</v>
      </c>
      <c r="F2739" s="18">
        <v>1</v>
      </c>
      <c r="G2739" s="18" t="s">
        <v>16</v>
      </c>
      <c r="H2739" s="18" t="s">
        <v>54</v>
      </c>
      <c r="I2739">
        <v>17.989999999999998</v>
      </c>
      <c r="J2739">
        <v>0</v>
      </c>
      <c r="K2739" t="s">
        <v>42</v>
      </c>
      <c r="L2739">
        <v>1</v>
      </c>
      <c r="M2739">
        <v>2.4</v>
      </c>
      <c r="N2739" t="s">
        <v>29</v>
      </c>
      <c r="O2739" t="str">
        <f t="shared" si="42"/>
        <v>56-100</v>
      </c>
    </row>
    <row r="2740" spans="1:15" x14ac:dyDescent="0.25">
      <c r="A2740" t="s">
        <v>2780</v>
      </c>
      <c r="B2740" s="18">
        <v>39</v>
      </c>
      <c r="C2740" s="18" t="s">
        <v>14</v>
      </c>
      <c r="D2740" s="18" t="s">
        <v>31</v>
      </c>
      <c r="E2740">
        <v>11.29</v>
      </c>
      <c r="F2740" s="18">
        <v>7</v>
      </c>
      <c r="G2740" s="18" t="s">
        <v>22</v>
      </c>
      <c r="H2740" s="18" t="s">
        <v>56</v>
      </c>
      <c r="I2740">
        <v>17.989999999999998</v>
      </c>
      <c r="J2740">
        <v>0</v>
      </c>
      <c r="K2740" t="s">
        <v>18</v>
      </c>
      <c r="L2740">
        <v>1</v>
      </c>
      <c r="M2740">
        <v>1.41</v>
      </c>
      <c r="N2740" t="s">
        <v>51</v>
      </c>
      <c r="O2740" t="str">
        <f t="shared" si="42"/>
        <v>36-55</v>
      </c>
    </row>
    <row r="2741" spans="1:15" x14ac:dyDescent="0.25">
      <c r="A2741" t="s">
        <v>2781</v>
      </c>
      <c r="B2741" s="18">
        <v>19</v>
      </c>
      <c r="C2741" s="18" t="s">
        <v>14</v>
      </c>
      <c r="D2741" s="18" t="s">
        <v>31</v>
      </c>
      <c r="E2741">
        <v>0.4</v>
      </c>
      <c r="F2741" s="18">
        <v>15</v>
      </c>
      <c r="G2741" s="18" t="s">
        <v>48</v>
      </c>
      <c r="H2741" s="18" t="s">
        <v>23</v>
      </c>
      <c r="I2741">
        <v>17.989999999999998</v>
      </c>
      <c r="J2741">
        <v>1</v>
      </c>
      <c r="K2741" t="s">
        <v>18</v>
      </c>
      <c r="L2741">
        <v>1</v>
      </c>
      <c r="M2741">
        <v>0.03</v>
      </c>
      <c r="N2741" t="s">
        <v>24</v>
      </c>
      <c r="O2741" t="str">
        <f t="shared" si="42"/>
        <v>18-25</v>
      </c>
    </row>
    <row r="2742" spans="1:15" x14ac:dyDescent="0.25">
      <c r="A2742" t="s">
        <v>2782</v>
      </c>
      <c r="B2742" s="18">
        <v>29</v>
      </c>
      <c r="C2742" s="18" t="s">
        <v>14</v>
      </c>
      <c r="D2742" s="18" t="s">
        <v>21</v>
      </c>
      <c r="E2742">
        <v>2.33</v>
      </c>
      <c r="F2742" s="18">
        <v>56</v>
      </c>
      <c r="G2742" s="18" t="s">
        <v>27</v>
      </c>
      <c r="H2742" s="18" t="s">
        <v>54</v>
      </c>
      <c r="I2742">
        <v>13.99</v>
      </c>
      <c r="J2742">
        <v>1</v>
      </c>
      <c r="K2742" t="s">
        <v>28</v>
      </c>
      <c r="L2742">
        <v>2</v>
      </c>
      <c r="M2742">
        <v>0.04</v>
      </c>
      <c r="N2742" t="s">
        <v>24</v>
      </c>
      <c r="O2742" t="str">
        <f t="shared" si="42"/>
        <v>26-35</v>
      </c>
    </row>
    <row r="2743" spans="1:15" x14ac:dyDescent="0.25">
      <c r="A2743" t="s">
        <v>2783</v>
      </c>
      <c r="B2743" s="18">
        <v>33</v>
      </c>
      <c r="C2743" s="18" t="s">
        <v>40</v>
      </c>
      <c r="D2743" s="18" t="s">
        <v>31</v>
      </c>
      <c r="E2743">
        <v>1.98</v>
      </c>
      <c r="F2743" s="18">
        <v>5</v>
      </c>
      <c r="G2743" s="18" t="s">
        <v>22</v>
      </c>
      <c r="H2743" s="18" t="s">
        <v>54</v>
      </c>
      <c r="I2743">
        <v>17.989999999999998</v>
      </c>
      <c r="J2743">
        <v>0</v>
      </c>
      <c r="K2743" t="s">
        <v>60</v>
      </c>
      <c r="L2743">
        <v>2</v>
      </c>
      <c r="M2743">
        <v>0.33</v>
      </c>
      <c r="N2743" t="s">
        <v>24</v>
      </c>
      <c r="O2743" t="str">
        <f t="shared" si="42"/>
        <v>26-35</v>
      </c>
    </row>
    <row r="2744" spans="1:15" x14ac:dyDescent="0.25">
      <c r="A2744" t="s">
        <v>2784</v>
      </c>
      <c r="B2744" s="18">
        <v>62</v>
      </c>
      <c r="C2744" s="18" t="s">
        <v>14</v>
      </c>
      <c r="D2744" s="18" t="s">
        <v>15</v>
      </c>
      <c r="E2744">
        <v>1.31</v>
      </c>
      <c r="F2744" s="18">
        <v>46</v>
      </c>
      <c r="G2744" s="18" t="s">
        <v>27</v>
      </c>
      <c r="H2744" s="18" t="s">
        <v>54</v>
      </c>
      <c r="I2744">
        <v>8.99</v>
      </c>
      <c r="J2744">
        <v>1</v>
      </c>
      <c r="K2744" t="s">
        <v>28</v>
      </c>
      <c r="L2744">
        <v>2</v>
      </c>
      <c r="M2744">
        <v>0.03</v>
      </c>
      <c r="N2744" t="s">
        <v>24</v>
      </c>
      <c r="O2744" t="str">
        <f t="shared" si="42"/>
        <v>56-100</v>
      </c>
    </row>
    <row r="2745" spans="1:15" x14ac:dyDescent="0.25">
      <c r="A2745" t="s">
        <v>2785</v>
      </c>
      <c r="B2745" s="18">
        <v>45</v>
      </c>
      <c r="C2745" s="18" t="s">
        <v>40</v>
      </c>
      <c r="D2745" s="18" t="s">
        <v>21</v>
      </c>
      <c r="E2745">
        <v>8.7100000000000009</v>
      </c>
      <c r="F2745" s="18">
        <v>23</v>
      </c>
      <c r="G2745" s="18" t="s">
        <v>48</v>
      </c>
      <c r="H2745" s="18" t="s">
        <v>56</v>
      </c>
      <c r="I2745">
        <v>13.99</v>
      </c>
      <c r="J2745">
        <v>0</v>
      </c>
      <c r="K2745" t="s">
        <v>60</v>
      </c>
      <c r="L2745">
        <v>5</v>
      </c>
      <c r="M2745">
        <v>0.36</v>
      </c>
      <c r="N2745" t="s">
        <v>46</v>
      </c>
      <c r="O2745" t="str">
        <f t="shared" si="42"/>
        <v>36-55</v>
      </c>
    </row>
    <row r="2746" spans="1:15" x14ac:dyDescent="0.25">
      <c r="A2746" t="s">
        <v>2786</v>
      </c>
      <c r="B2746" s="18">
        <v>48</v>
      </c>
      <c r="C2746" s="18" t="s">
        <v>14</v>
      </c>
      <c r="D2746" s="18" t="s">
        <v>21</v>
      </c>
      <c r="E2746">
        <v>4.6500000000000004</v>
      </c>
      <c r="F2746" s="18">
        <v>19</v>
      </c>
      <c r="G2746" s="18" t="s">
        <v>32</v>
      </c>
      <c r="H2746" s="18" t="s">
        <v>45</v>
      </c>
      <c r="I2746">
        <v>13.99</v>
      </c>
      <c r="J2746">
        <v>0</v>
      </c>
      <c r="K2746" t="s">
        <v>36</v>
      </c>
      <c r="L2746">
        <v>4</v>
      </c>
      <c r="M2746">
        <v>0.23</v>
      </c>
      <c r="N2746" t="s">
        <v>38</v>
      </c>
      <c r="O2746" t="str">
        <f t="shared" si="42"/>
        <v>36-55</v>
      </c>
    </row>
    <row r="2747" spans="1:15" x14ac:dyDescent="0.25">
      <c r="A2747" t="s">
        <v>2787</v>
      </c>
      <c r="B2747" s="18">
        <v>19</v>
      </c>
      <c r="C2747" s="18" t="s">
        <v>40</v>
      </c>
      <c r="D2747" s="18" t="s">
        <v>15</v>
      </c>
      <c r="E2747">
        <v>15.61</v>
      </c>
      <c r="F2747" s="18">
        <v>8</v>
      </c>
      <c r="G2747" s="18" t="s">
        <v>16</v>
      </c>
      <c r="H2747" s="18" t="s">
        <v>56</v>
      </c>
      <c r="I2747">
        <v>8.99</v>
      </c>
      <c r="J2747">
        <v>0</v>
      </c>
      <c r="K2747" t="s">
        <v>28</v>
      </c>
      <c r="L2747">
        <v>2</v>
      </c>
      <c r="M2747">
        <v>1.73</v>
      </c>
      <c r="N2747" t="s">
        <v>33</v>
      </c>
      <c r="O2747" t="str">
        <f t="shared" si="42"/>
        <v>18-25</v>
      </c>
    </row>
    <row r="2748" spans="1:15" x14ac:dyDescent="0.25">
      <c r="A2748" t="s">
        <v>2788</v>
      </c>
      <c r="B2748" s="18">
        <v>20</v>
      </c>
      <c r="C2748" s="18" t="s">
        <v>26</v>
      </c>
      <c r="D2748" s="18" t="s">
        <v>31</v>
      </c>
      <c r="E2748">
        <v>27.16</v>
      </c>
      <c r="F2748" s="18">
        <v>53</v>
      </c>
      <c r="G2748" s="18" t="s">
        <v>48</v>
      </c>
      <c r="H2748" s="18" t="s">
        <v>56</v>
      </c>
      <c r="I2748">
        <v>17.989999999999998</v>
      </c>
      <c r="J2748">
        <v>0</v>
      </c>
      <c r="K2748" t="s">
        <v>60</v>
      </c>
      <c r="L2748">
        <v>1</v>
      </c>
      <c r="M2748">
        <v>0.5</v>
      </c>
      <c r="N2748" t="s">
        <v>51</v>
      </c>
      <c r="O2748" t="str">
        <f t="shared" si="42"/>
        <v>18-25</v>
      </c>
    </row>
    <row r="2749" spans="1:15" x14ac:dyDescent="0.25">
      <c r="A2749" t="s">
        <v>2789</v>
      </c>
      <c r="B2749" s="18">
        <v>59</v>
      </c>
      <c r="C2749" s="18" t="s">
        <v>26</v>
      </c>
      <c r="D2749" s="18" t="s">
        <v>15</v>
      </c>
      <c r="E2749">
        <v>10.220000000000001</v>
      </c>
      <c r="F2749" s="18">
        <v>53</v>
      </c>
      <c r="G2749" s="18" t="s">
        <v>32</v>
      </c>
      <c r="H2749" s="18" t="s">
        <v>23</v>
      </c>
      <c r="I2749">
        <v>8.99</v>
      </c>
      <c r="J2749">
        <v>1</v>
      </c>
      <c r="K2749" t="s">
        <v>60</v>
      </c>
      <c r="L2749">
        <v>4</v>
      </c>
      <c r="M2749">
        <v>0.19</v>
      </c>
      <c r="N2749" t="s">
        <v>24</v>
      </c>
      <c r="O2749" t="str">
        <f t="shared" si="42"/>
        <v>56-100</v>
      </c>
    </row>
    <row r="2750" spans="1:15" x14ac:dyDescent="0.25">
      <c r="A2750" t="s">
        <v>2790</v>
      </c>
      <c r="B2750" s="18">
        <v>41</v>
      </c>
      <c r="C2750" s="18" t="s">
        <v>14</v>
      </c>
      <c r="D2750" s="18" t="s">
        <v>15</v>
      </c>
      <c r="E2750">
        <v>11.39</v>
      </c>
      <c r="F2750" s="18">
        <v>44</v>
      </c>
      <c r="G2750" s="18" t="s">
        <v>48</v>
      </c>
      <c r="H2750" s="18" t="s">
        <v>23</v>
      </c>
      <c r="I2750">
        <v>8.99</v>
      </c>
      <c r="J2750">
        <v>1</v>
      </c>
      <c r="K2750" t="s">
        <v>18</v>
      </c>
      <c r="L2750">
        <v>3</v>
      </c>
      <c r="M2750">
        <v>0.25</v>
      </c>
      <c r="N2750" t="s">
        <v>38</v>
      </c>
      <c r="O2750" t="str">
        <f t="shared" si="42"/>
        <v>36-55</v>
      </c>
    </row>
    <row r="2751" spans="1:15" x14ac:dyDescent="0.25">
      <c r="A2751" t="s">
        <v>2791</v>
      </c>
      <c r="B2751" s="18">
        <v>41</v>
      </c>
      <c r="C2751" s="18" t="s">
        <v>26</v>
      </c>
      <c r="D2751" s="18" t="s">
        <v>31</v>
      </c>
      <c r="E2751">
        <v>1.5</v>
      </c>
      <c r="F2751" s="18">
        <v>60</v>
      </c>
      <c r="G2751" s="18" t="s">
        <v>48</v>
      </c>
      <c r="H2751" s="18" t="s">
        <v>54</v>
      </c>
      <c r="I2751">
        <v>17.989999999999998</v>
      </c>
      <c r="J2751">
        <v>1</v>
      </c>
      <c r="K2751" t="s">
        <v>18</v>
      </c>
      <c r="L2751">
        <v>5</v>
      </c>
      <c r="M2751">
        <v>0.02</v>
      </c>
      <c r="N2751" t="s">
        <v>33</v>
      </c>
      <c r="O2751" t="str">
        <f t="shared" si="42"/>
        <v>36-55</v>
      </c>
    </row>
    <row r="2752" spans="1:15" x14ac:dyDescent="0.25">
      <c r="A2752" t="s">
        <v>2792</v>
      </c>
      <c r="B2752" s="18">
        <v>47</v>
      </c>
      <c r="C2752" s="18" t="s">
        <v>26</v>
      </c>
      <c r="D2752" s="18" t="s">
        <v>21</v>
      </c>
      <c r="E2752">
        <v>13.28</v>
      </c>
      <c r="F2752" s="18">
        <v>20</v>
      </c>
      <c r="G2752" s="18" t="s">
        <v>22</v>
      </c>
      <c r="H2752" s="18" t="s">
        <v>23</v>
      </c>
      <c r="I2752">
        <v>13.99</v>
      </c>
      <c r="J2752">
        <v>0</v>
      </c>
      <c r="K2752" t="s">
        <v>42</v>
      </c>
      <c r="L2752">
        <v>3</v>
      </c>
      <c r="M2752">
        <v>0.63</v>
      </c>
      <c r="N2752" t="s">
        <v>51</v>
      </c>
      <c r="O2752" t="str">
        <f t="shared" si="42"/>
        <v>36-55</v>
      </c>
    </row>
    <row r="2753" spans="1:15" x14ac:dyDescent="0.25">
      <c r="A2753" t="s">
        <v>2793</v>
      </c>
      <c r="B2753" s="18">
        <v>46</v>
      </c>
      <c r="C2753" s="18" t="s">
        <v>40</v>
      </c>
      <c r="D2753" s="18" t="s">
        <v>31</v>
      </c>
      <c r="E2753">
        <v>4.67</v>
      </c>
      <c r="F2753" s="18">
        <v>58</v>
      </c>
      <c r="G2753" s="18" t="s">
        <v>27</v>
      </c>
      <c r="H2753" s="18" t="s">
        <v>17</v>
      </c>
      <c r="I2753">
        <v>17.989999999999998</v>
      </c>
      <c r="J2753">
        <v>1</v>
      </c>
      <c r="K2753" t="s">
        <v>42</v>
      </c>
      <c r="L2753">
        <v>1</v>
      </c>
      <c r="M2753">
        <v>0.08</v>
      </c>
      <c r="N2753" t="s">
        <v>51</v>
      </c>
      <c r="O2753" t="str">
        <f t="shared" si="42"/>
        <v>36-55</v>
      </c>
    </row>
    <row r="2754" spans="1:15" x14ac:dyDescent="0.25">
      <c r="A2754" t="s">
        <v>2794</v>
      </c>
      <c r="B2754" s="18">
        <v>33</v>
      </c>
      <c r="C2754" s="18" t="s">
        <v>26</v>
      </c>
      <c r="D2754" s="18" t="s">
        <v>15</v>
      </c>
      <c r="E2754">
        <v>1.18</v>
      </c>
      <c r="F2754" s="18">
        <v>42</v>
      </c>
      <c r="G2754" s="18" t="s">
        <v>27</v>
      </c>
      <c r="H2754" s="18" t="s">
        <v>17</v>
      </c>
      <c r="I2754">
        <v>8.99</v>
      </c>
      <c r="J2754">
        <v>1</v>
      </c>
      <c r="K2754" t="s">
        <v>36</v>
      </c>
      <c r="L2754">
        <v>5</v>
      </c>
      <c r="M2754">
        <v>0.03</v>
      </c>
      <c r="N2754" t="s">
        <v>33</v>
      </c>
      <c r="O2754" t="str">
        <f t="shared" ref="O2754:O2817" si="43">IF(B2754&lt;=25,"18-25",IF(B2754&lt;=35,"26-35",IF(B2754&lt;=55,"36-55",IF(B2754&gt;=56,"56-100"))))</f>
        <v>26-35</v>
      </c>
    </row>
    <row r="2755" spans="1:15" x14ac:dyDescent="0.25">
      <c r="A2755" t="s">
        <v>2795</v>
      </c>
      <c r="B2755" s="18">
        <v>21</v>
      </c>
      <c r="C2755" s="18" t="s">
        <v>40</v>
      </c>
      <c r="D2755" s="18" t="s">
        <v>31</v>
      </c>
      <c r="E2755">
        <v>11.78</v>
      </c>
      <c r="F2755" s="18">
        <v>4</v>
      </c>
      <c r="G2755" s="18" t="s">
        <v>32</v>
      </c>
      <c r="H2755" s="18" t="s">
        <v>45</v>
      </c>
      <c r="I2755">
        <v>17.989999999999998</v>
      </c>
      <c r="J2755">
        <v>0</v>
      </c>
      <c r="K2755" t="s">
        <v>28</v>
      </c>
      <c r="L2755">
        <v>3</v>
      </c>
      <c r="M2755">
        <v>2.36</v>
      </c>
      <c r="N2755" t="s">
        <v>29</v>
      </c>
      <c r="O2755" t="str">
        <f t="shared" si="43"/>
        <v>18-25</v>
      </c>
    </row>
    <row r="2756" spans="1:15" x14ac:dyDescent="0.25">
      <c r="A2756" t="s">
        <v>2796</v>
      </c>
      <c r="B2756" s="18">
        <v>66</v>
      </c>
      <c r="C2756" s="18" t="s">
        <v>40</v>
      </c>
      <c r="D2756" s="18" t="s">
        <v>15</v>
      </c>
      <c r="E2756">
        <v>1.92</v>
      </c>
      <c r="F2756" s="18">
        <v>27</v>
      </c>
      <c r="G2756" s="18" t="s">
        <v>48</v>
      </c>
      <c r="H2756" s="18" t="s">
        <v>45</v>
      </c>
      <c r="I2756">
        <v>8.99</v>
      </c>
      <c r="J2756">
        <v>1</v>
      </c>
      <c r="K2756" t="s">
        <v>18</v>
      </c>
      <c r="L2756">
        <v>5</v>
      </c>
      <c r="M2756">
        <v>7.0000000000000007E-2</v>
      </c>
      <c r="N2756" t="s">
        <v>33</v>
      </c>
      <c r="O2756" t="str">
        <f t="shared" si="43"/>
        <v>56-100</v>
      </c>
    </row>
    <row r="2757" spans="1:15" x14ac:dyDescent="0.25">
      <c r="A2757" t="s">
        <v>2797</v>
      </c>
      <c r="B2757" s="18">
        <v>37</v>
      </c>
      <c r="C2757" s="18" t="s">
        <v>40</v>
      </c>
      <c r="D2757" s="18" t="s">
        <v>31</v>
      </c>
      <c r="E2757">
        <v>3.73</v>
      </c>
      <c r="F2757" s="18">
        <v>31</v>
      </c>
      <c r="G2757" s="18" t="s">
        <v>27</v>
      </c>
      <c r="H2757" s="18" t="s">
        <v>17</v>
      </c>
      <c r="I2757">
        <v>17.989999999999998</v>
      </c>
      <c r="J2757">
        <v>1</v>
      </c>
      <c r="K2757" t="s">
        <v>42</v>
      </c>
      <c r="L2757">
        <v>5</v>
      </c>
      <c r="M2757">
        <v>0.12</v>
      </c>
      <c r="N2757" t="s">
        <v>51</v>
      </c>
      <c r="O2757" t="str">
        <f t="shared" si="43"/>
        <v>36-55</v>
      </c>
    </row>
    <row r="2758" spans="1:15" x14ac:dyDescent="0.25">
      <c r="A2758" t="s">
        <v>2798</v>
      </c>
      <c r="B2758" s="18">
        <v>49</v>
      </c>
      <c r="C2758" s="18" t="s">
        <v>40</v>
      </c>
      <c r="D2758" s="18" t="s">
        <v>21</v>
      </c>
      <c r="E2758">
        <v>9.39</v>
      </c>
      <c r="F2758" s="18">
        <v>22</v>
      </c>
      <c r="G2758" s="18" t="s">
        <v>22</v>
      </c>
      <c r="H2758" s="18" t="s">
        <v>45</v>
      </c>
      <c r="I2758">
        <v>13.99</v>
      </c>
      <c r="J2758">
        <v>0</v>
      </c>
      <c r="K2758" t="s">
        <v>18</v>
      </c>
      <c r="L2758">
        <v>1</v>
      </c>
      <c r="M2758">
        <v>0.41</v>
      </c>
      <c r="N2758" t="s">
        <v>19</v>
      </c>
      <c r="O2758" t="str">
        <f t="shared" si="43"/>
        <v>36-55</v>
      </c>
    </row>
    <row r="2759" spans="1:15" x14ac:dyDescent="0.25">
      <c r="A2759" t="s">
        <v>2799</v>
      </c>
      <c r="B2759" s="18">
        <v>66</v>
      </c>
      <c r="C2759" s="18" t="s">
        <v>26</v>
      </c>
      <c r="D2759" s="18" t="s">
        <v>21</v>
      </c>
      <c r="E2759">
        <v>7.74</v>
      </c>
      <c r="F2759" s="18">
        <v>6</v>
      </c>
      <c r="G2759" s="18" t="s">
        <v>48</v>
      </c>
      <c r="H2759" s="18" t="s">
        <v>45</v>
      </c>
      <c r="I2759">
        <v>13.99</v>
      </c>
      <c r="J2759">
        <v>0</v>
      </c>
      <c r="K2759" t="s">
        <v>60</v>
      </c>
      <c r="L2759">
        <v>4</v>
      </c>
      <c r="M2759">
        <v>1.1100000000000001</v>
      </c>
      <c r="N2759" t="s">
        <v>33</v>
      </c>
      <c r="O2759" t="str">
        <f t="shared" si="43"/>
        <v>56-100</v>
      </c>
    </row>
    <row r="2760" spans="1:15" x14ac:dyDescent="0.25">
      <c r="A2760" t="s">
        <v>2800</v>
      </c>
      <c r="B2760" s="18">
        <v>35</v>
      </c>
      <c r="C2760" s="18" t="s">
        <v>14</v>
      </c>
      <c r="D2760" s="18" t="s">
        <v>15</v>
      </c>
      <c r="E2760">
        <v>0.56999999999999995</v>
      </c>
      <c r="F2760" s="18">
        <v>56</v>
      </c>
      <c r="G2760" s="18" t="s">
        <v>48</v>
      </c>
      <c r="H2760" s="18" t="s">
        <v>23</v>
      </c>
      <c r="I2760">
        <v>8.99</v>
      </c>
      <c r="J2760">
        <v>1</v>
      </c>
      <c r="K2760" t="s">
        <v>42</v>
      </c>
      <c r="L2760">
        <v>2</v>
      </c>
      <c r="M2760">
        <v>0.01</v>
      </c>
      <c r="N2760" t="s">
        <v>46</v>
      </c>
      <c r="O2760" t="str">
        <f t="shared" si="43"/>
        <v>26-35</v>
      </c>
    </row>
    <row r="2761" spans="1:15" x14ac:dyDescent="0.25">
      <c r="A2761" t="s">
        <v>2801</v>
      </c>
      <c r="B2761" s="18">
        <v>65</v>
      </c>
      <c r="C2761" s="18" t="s">
        <v>40</v>
      </c>
      <c r="D2761" s="18" t="s">
        <v>21</v>
      </c>
      <c r="E2761">
        <v>4.3</v>
      </c>
      <c r="F2761" s="18">
        <v>46</v>
      </c>
      <c r="G2761" s="18" t="s">
        <v>16</v>
      </c>
      <c r="H2761" s="18" t="s">
        <v>23</v>
      </c>
      <c r="I2761">
        <v>13.99</v>
      </c>
      <c r="J2761">
        <v>1</v>
      </c>
      <c r="K2761" t="s">
        <v>42</v>
      </c>
      <c r="L2761">
        <v>3</v>
      </c>
      <c r="M2761">
        <v>0.09</v>
      </c>
      <c r="N2761" t="s">
        <v>46</v>
      </c>
      <c r="O2761" t="str">
        <f t="shared" si="43"/>
        <v>56-100</v>
      </c>
    </row>
    <row r="2762" spans="1:15" x14ac:dyDescent="0.25">
      <c r="A2762" t="s">
        <v>2802</v>
      </c>
      <c r="B2762" s="18">
        <v>20</v>
      </c>
      <c r="C2762" s="18" t="s">
        <v>14</v>
      </c>
      <c r="D2762" s="18" t="s">
        <v>21</v>
      </c>
      <c r="E2762">
        <v>22.07</v>
      </c>
      <c r="F2762" s="18">
        <v>59</v>
      </c>
      <c r="G2762" s="18" t="s">
        <v>32</v>
      </c>
      <c r="H2762" s="18" t="s">
        <v>54</v>
      </c>
      <c r="I2762">
        <v>13.99</v>
      </c>
      <c r="J2762">
        <v>0</v>
      </c>
      <c r="K2762" t="s">
        <v>36</v>
      </c>
      <c r="L2762">
        <v>1</v>
      </c>
      <c r="M2762">
        <v>0.37</v>
      </c>
      <c r="N2762" t="s">
        <v>46</v>
      </c>
      <c r="O2762" t="str">
        <f t="shared" si="43"/>
        <v>18-25</v>
      </c>
    </row>
    <row r="2763" spans="1:15" x14ac:dyDescent="0.25">
      <c r="A2763" t="s">
        <v>2803</v>
      </c>
      <c r="B2763" s="18">
        <v>25</v>
      </c>
      <c r="C2763" s="18" t="s">
        <v>26</v>
      </c>
      <c r="D2763" s="18" t="s">
        <v>21</v>
      </c>
      <c r="E2763">
        <v>10.7</v>
      </c>
      <c r="F2763" s="18">
        <v>39</v>
      </c>
      <c r="G2763" s="18" t="s">
        <v>22</v>
      </c>
      <c r="H2763" s="18" t="s">
        <v>17</v>
      </c>
      <c r="I2763">
        <v>13.99</v>
      </c>
      <c r="J2763">
        <v>1</v>
      </c>
      <c r="K2763" t="s">
        <v>28</v>
      </c>
      <c r="L2763">
        <v>1</v>
      </c>
      <c r="M2763">
        <v>0.27</v>
      </c>
      <c r="N2763" t="s">
        <v>38</v>
      </c>
      <c r="O2763" t="str">
        <f t="shared" si="43"/>
        <v>18-25</v>
      </c>
    </row>
    <row r="2764" spans="1:15" x14ac:dyDescent="0.25">
      <c r="A2764" t="s">
        <v>2804</v>
      </c>
      <c r="B2764" s="18">
        <v>32</v>
      </c>
      <c r="C2764" s="18" t="s">
        <v>40</v>
      </c>
      <c r="D2764" s="18" t="s">
        <v>21</v>
      </c>
      <c r="E2764">
        <v>1.88</v>
      </c>
      <c r="F2764" s="18">
        <v>40</v>
      </c>
      <c r="G2764" s="18" t="s">
        <v>69</v>
      </c>
      <c r="H2764" s="18" t="s">
        <v>56</v>
      </c>
      <c r="I2764">
        <v>13.99</v>
      </c>
      <c r="J2764">
        <v>1</v>
      </c>
      <c r="K2764" t="s">
        <v>28</v>
      </c>
      <c r="L2764">
        <v>4</v>
      </c>
      <c r="M2764">
        <v>0.05</v>
      </c>
      <c r="N2764" t="s">
        <v>38</v>
      </c>
      <c r="O2764" t="str">
        <f t="shared" si="43"/>
        <v>26-35</v>
      </c>
    </row>
    <row r="2765" spans="1:15" x14ac:dyDescent="0.25">
      <c r="A2765" t="s">
        <v>2805</v>
      </c>
      <c r="B2765" s="18">
        <v>59</v>
      </c>
      <c r="C2765" s="18" t="s">
        <v>14</v>
      </c>
      <c r="D2765" s="18" t="s">
        <v>31</v>
      </c>
      <c r="E2765">
        <v>0.95</v>
      </c>
      <c r="F2765" s="18">
        <v>55</v>
      </c>
      <c r="G2765" s="18" t="s">
        <v>48</v>
      </c>
      <c r="H2765" s="18" t="s">
        <v>54</v>
      </c>
      <c r="I2765">
        <v>17.989999999999998</v>
      </c>
      <c r="J2765">
        <v>1</v>
      </c>
      <c r="K2765" t="s">
        <v>28</v>
      </c>
      <c r="L2765">
        <v>4</v>
      </c>
      <c r="M2765">
        <v>0.02</v>
      </c>
      <c r="N2765" t="s">
        <v>46</v>
      </c>
      <c r="O2765" t="str">
        <f t="shared" si="43"/>
        <v>56-100</v>
      </c>
    </row>
    <row r="2766" spans="1:15" x14ac:dyDescent="0.25">
      <c r="A2766" t="s">
        <v>2806</v>
      </c>
      <c r="B2766" s="18">
        <v>34</v>
      </c>
      <c r="C2766" s="18" t="s">
        <v>26</v>
      </c>
      <c r="D2766" s="18" t="s">
        <v>15</v>
      </c>
      <c r="E2766">
        <v>16.43</v>
      </c>
      <c r="F2766" s="18">
        <v>56</v>
      </c>
      <c r="G2766" s="18" t="s">
        <v>22</v>
      </c>
      <c r="H2766" s="18" t="s">
        <v>17</v>
      </c>
      <c r="I2766">
        <v>8.99</v>
      </c>
      <c r="J2766">
        <v>1</v>
      </c>
      <c r="K2766" t="s">
        <v>36</v>
      </c>
      <c r="L2766">
        <v>2</v>
      </c>
      <c r="M2766">
        <v>0.28999999999999998</v>
      </c>
      <c r="N2766" t="s">
        <v>38</v>
      </c>
      <c r="O2766" t="str">
        <f t="shared" si="43"/>
        <v>26-35</v>
      </c>
    </row>
    <row r="2767" spans="1:15" x14ac:dyDescent="0.25">
      <c r="A2767" t="s">
        <v>2807</v>
      </c>
      <c r="B2767" s="18">
        <v>62</v>
      </c>
      <c r="C2767" s="18" t="s">
        <v>14</v>
      </c>
      <c r="D2767" s="18" t="s">
        <v>31</v>
      </c>
      <c r="E2767">
        <v>12.37</v>
      </c>
      <c r="F2767" s="18">
        <v>30</v>
      </c>
      <c r="G2767" s="18" t="s">
        <v>22</v>
      </c>
      <c r="H2767" s="18" t="s">
        <v>17</v>
      </c>
      <c r="I2767">
        <v>17.989999999999998</v>
      </c>
      <c r="J2767">
        <v>0</v>
      </c>
      <c r="K2767" t="s">
        <v>60</v>
      </c>
      <c r="L2767">
        <v>2</v>
      </c>
      <c r="M2767">
        <v>0.4</v>
      </c>
      <c r="N2767" t="s">
        <v>19</v>
      </c>
      <c r="O2767" t="str">
        <f t="shared" si="43"/>
        <v>56-100</v>
      </c>
    </row>
    <row r="2768" spans="1:15" x14ac:dyDescent="0.25">
      <c r="A2768" t="s">
        <v>2808</v>
      </c>
      <c r="B2768" s="18">
        <v>55</v>
      </c>
      <c r="C2768" s="18" t="s">
        <v>14</v>
      </c>
      <c r="D2768" s="18" t="s">
        <v>15</v>
      </c>
      <c r="E2768">
        <v>17.87</v>
      </c>
      <c r="F2768" s="18">
        <v>4</v>
      </c>
      <c r="G2768" s="18" t="s">
        <v>48</v>
      </c>
      <c r="H2768" s="18" t="s">
        <v>56</v>
      </c>
      <c r="I2768">
        <v>8.99</v>
      </c>
      <c r="J2768">
        <v>0</v>
      </c>
      <c r="K2768" t="s">
        <v>60</v>
      </c>
      <c r="L2768">
        <v>1</v>
      </c>
      <c r="M2768">
        <v>3.57</v>
      </c>
      <c r="N2768" t="s">
        <v>38</v>
      </c>
      <c r="O2768" t="str">
        <f t="shared" si="43"/>
        <v>36-55</v>
      </c>
    </row>
    <row r="2769" spans="1:15" x14ac:dyDescent="0.25">
      <c r="A2769" t="s">
        <v>2809</v>
      </c>
      <c r="B2769" s="18">
        <v>40</v>
      </c>
      <c r="C2769" s="18" t="s">
        <v>14</v>
      </c>
      <c r="D2769" s="18" t="s">
        <v>21</v>
      </c>
      <c r="E2769">
        <v>12.82</v>
      </c>
      <c r="F2769" s="18">
        <v>36</v>
      </c>
      <c r="G2769" s="18" t="s">
        <v>27</v>
      </c>
      <c r="H2769" s="18" t="s">
        <v>17</v>
      </c>
      <c r="I2769">
        <v>13.99</v>
      </c>
      <c r="J2769">
        <v>1</v>
      </c>
      <c r="K2769" t="s">
        <v>60</v>
      </c>
      <c r="L2769">
        <v>2</v>
      </c>
      <c r="M2769">
        <v>0.35</v>
      </c>
      <c r="N2769" t="s">
        <v>38</v>
      </c>
      <c r="O2769" t="str">
        <f t="shared" si="43"/>
        <v>36-55</v>
      </c>
    </row>
    <row r="2770" spans="1:15" x14ac:dyDescent="0.25">
      <c r="A2770" t="s">
        <v>2810</v>
      </c>
      <c r="B2770" s="18">
        <v>51</v>
      </c>
      <c r="C2770" s="18" t="s">
        <v>40</v>
      </c>
      <c r="D2770" s="18" t="s">
        <v>31</v>
      </c>
      <c r="E2770">
        <v>10.86</v>
      </c>
      <c r="F2770" s="18">
        <v>46</v>
      </c>
      <c r="G2770" s="18" t="s">
        <v>22</v>
      </c>
      <c r="H2770" s="18" t="s">
        <v>23</v>
      </c>
      <c r="I2770">
        <v>17.989999999999998</v>
      </c>
      <c r="J2770">
        <v>0</v>
      </c>
      <c r="K2770" t="s">
        <v>60</v>
      </c>
      <c r="L2770">
        <v>4</v>
      </c>
      <c r="M2770">
        <v>0.23</v>
      </c>
      <c r="N2770" t="s">
        <v>24</v>
      </c>
      <c r="O2770" t="str">
        <f t="shared" si="43"/>
        <v>36-55</v>
      </c>
    </row>
    <row r="2771" spans="1:15" x14ac:dyDescent="0.25">
      <c r="A2771" t="s">
        <v>2811</v>
      </c>
      <c r="B2771" s="18">
        <v>29</v>
      </c>
      <c r="C2771" s="18" t="s">
        <v>14</v>
      </c>
      <c r="D2771" s="18" t="s">
        <v>31</v>
      </c>
      <c r="E2771">
        <v>1.78</v>
      </c>
      <c r="F2771" s="18">
        <v>51</v>
      </c>
      <c r="G2771" s="18" t="s">
        <v>32</v>
      </c>
      <c r="H2771" s="18" t="s">
        <v>23</v>
      </c>
      <c r="I2771">
        <v>17.989999999999998</v>
      </c>
      <c r="J2771">
        <v>1</v>
      </c>
      <c r="K2771" t="s">
        <v>28</v>
      </c>
      <c r="L2771">
        <v>5</v>
      </c>
      <c r="M2771">
        <v>0.03</v>
      </c>
      <c r="N2771" t="s">
        <v>33</v>
      </c>
      <c r="O2771" t="str">
        <f t="shared" si="43"/>
        <v>26-35</v>
      </c>
    </row>
    <row r="2772" spans="1:15" x14ac:dyDescent="0.25">
      <c r="A2772" t="s">
        <v>2812</v>
      </c>
      <c r="B2772" s="18">
        <v>49</v>
      </c>
      <c r="C2772" s="18" t="s">
        <v>26</v>
      </c>
      <c r="D2772" s="18" t="s">
        <v>15</v>
      </c>
      <c r="E2772">
        <v>13.93</v>
      </c>
      <c r="F2772" s="18">
        <v>34</v>
      </c>
      <c r="G2772" s="18" t="s">
        <v>69</v>
      </c>
      <c r="H2772" s="18" t="s">
        <v>45</v>
      </c>
      <c r="I2772">
        <v>8.99</v>
      </c>
      <c r="J2772">
        <v>1</v>
      </c>
      <c r="K2772" t="s">
        <v>60</v>
      </c>
      <c r="L2772">
        <v>2</v>
      </c>
      <c r="M2772">
        <v>0.4</v>
      </c>
      <c r="N2772" t="s">
        <v>46</v>
      </c>
      <c r="O2772" t="str">
        <f t="shared" si="43"/>
        <v>36-55</v>
      </c>
    </row>
    <row r="2773" spans="1:15" x14ac:dyDescent="0.25">
      <c r="A2773" t="s">
        <v>2813</v>
      </c>
      <c r="B2773" s="18">
        <v>38</v>
      </c>
      <c r="C2773" s="18" t="s">
        <v>40</v>
      </c>
      <c r="D2773" s="18" t="s">
        <v>31</v>
      </c>
      <c r="E2773">
        <v>2.95</v>
      </c>
      <c r="F2773" s="18">
        <v>40</v>
      </c>
      <c r="G2773" s="18" t="s">
        <v>32</v>
      </c>
      <c r="H2773" s="18" t="s">
        <v>45</v>
      </c>
      <c r="I2773">
        <v>17.989999999999998</v>
      </c>
      <c r="J2773">
        <v>1</v>
      </c>
      <c r="K2773" t="s">
        <v>60</v>
      </c>
      <c r="L2773">
        <v>2</v>
      </c>
      <c r="M2773">
        <v>7.0000000000000007E-2</v>
      </c>
      <c r="N2773" t="s">
        <v>38</v>
      </c>
      <c r="O2773" t="str">
        <f t="shared" si="43"/>
        <v>36-55</v>
      </c>
    </row>
    <row r="2774" spans="1:15" x14ac:dyDescent="0.25">
      <c r="A2774" t="s">
        <v>2814</v>
      </c>
      <c r="B2774" s="18">
        <v>49</v>
      </c>
      <c r="C2774" s="18" t="s">
        <v>14</v>
      </c>
      <c r="D2774" s="18" t="s">
        <v>15</v>
      </c>
      <c r="E2774">
        <v>16.82</v>
      </c>
      <c r="F2774" s="18">
        <v>5</v>
      </c>
      <c r="G2774" s="18" t="s">
        <v>27</v>
      </c>
      <c r="H2774" s="18" t="s">
        <v>17</v>
      </c>
      <c r="I2774">
        <v>8.99</v>
      </c>
      <c r="J2774">
        <v>0</v>
      </c>
      <c r="K2774" t="s">
        <v>18</v>
      </c>
      <c r="L2774">
        <v>5</v>
      </c>
      <c r="M2774">
        <v>2.8</v>
      </c>
      <c r="N2774" t="s">
        <v>38</v>
      </c>
      <c r="O2774" t="str">
        <f t="shared" si="43"/>
        <v>36-55</v>
      </c>
    </row>
    <row r="2775" spans="1:15" x14ac:dyDescent="0.25">
      <c r="A2775" t="s">
        <v>2815</v>
      </c>
      <c r="B2775" s="18">
        <v>48</v>
      </c>
      <c r="C2775" s="18" t="s">
        <v>40</v>
      </c>
      <c r="D2775" s="18" t="s">
        <v>31</v>
      </c>
      <c r="E2775">
        <v>28.14</v>
      </c>
      <c r="F2775" s="18">
        <v>60</v>
      </c>
      <c r="G2775" s="18" t="s">
        <v>16</v>
      </c>
      <c r="H2775" s="18" t="s">
        <v>23</v>
      </c>
      <c r="I2775">
        <v>17.989999999999998</v>
      </c>
      <c r="J2775">
        <v>0</v>
      </c>
      <c r="K2775" t="s">
        <v>60</v>
      </c>
      <c r="L2775">
        <v>2</v>
      </c>
      <c r="M2775">
        <v>0.46</v>
      </c>
      <c r="N2775" t="s">
        <v>46</v>
      </c>
      <c r="O2775" t="str">
        <f t="shared" si="43"/>
        <v>36-55</v>
      </c>
    </row>
    <row r="2776" spans="1:15" x14ac:dyDescent="0.25">
      <c r="A2776" t="s">
        <v>2816</v>
      </c>
      <c r="B2776" s="18">
        <v>45</v>
      </c>
      <c r="C2776" s="18" t="s">
        <v>40</v>
      </c>
      <c r="D2776" s="18" t="s">
        <v>31</v>
      </c>
      <c r="E2776">
        <v>8.2799999999999994</v>
      </c>
      <c r="F2776" s="18">
        <v>16</v>
      </c>
      <c r="G2776" s="18" t="s">
        <v>48</v>
      </c>
      <c r="H2776" s="18" t="s">
        <v>54</v>
      </c>
      <c r="I2776">
        <v>17.989999999999998</v>
      </c>
      <c r="J2776">
        <v>0</v>
      </c>
      <c r="K2776" t="s">
        <v>36</v>
      </c>
      <c r="L2776">
        <v>5</v>
      </c>
      <c r="M2776">
        <v>0.49</v>
      </c>
      <c r="N2776" t="s">
        <v>33</v>
      </c>
      <c r="O2776" t="str">
        <f t="shared" si="43"/>
        <v>36-55</v>
      </c>
    </row>
    <row r="2777" spans="1:15" x14ac:dyDescent="0.25">
      <c r="A2777" s="1" t="s">
        <v>2817</v>
      </c>
      <c r="B2777" s="18">
        <v>39</v>
      </c>
      <c r="C2777" s="18" t="s">
        <v>26</v>
      </c>
      <c r="D2777" s="18" t="s">
        <v>15</v>
      </c>
      <c r="E2777">
        <v>10.64</v>
      </c>
      <c r="F2777" s="18">
        <v>57</v>
      </c>
      <c r="G2777" s="18" t="s">
        <v>32</v>
      </c>
      <c r="H2777" s="18" t="s">
        <v>45</v>
      </c>
      <c r="I2777">
        <v>8.99</v>
      </c>
      <c r="J2777">
        <v>1</v>
      </c>
      <c r="K2777" t="s">
        <v>36</v>
      </c>
      <c r="L2777">
        <v>1</v>
      </c>
      <c r="M2777">
        <v>0.18</v>
      </c>
      <c r="N2777" t="s">
        <v>19</v>
      </c>
      <c r="O2777" t="str">
        <f t="shared" si="43"/>
        <v>36-55</v>
      </c>
    </row>
    <row r="2778" spans="1:15" x14ac:dyDescent="0.25">
      <c r="A2778" t="s">
        <v>2818</v>
      </c>
      <c r="B2778" s="18">
        <v>63</v>
      </c>
      <c r="C2778" s="18" t="s">
        <v>14</v>
      </c>
      <c r="D2778" s="18" t="s">
        <v>15</v>
      </c>
      <c r="E2778">
        <v>0.85</v>
      </c>
      <c r="F2778" s="18">
        <v>36</v>
      </c>
      <c r="G2778" s="18" t="s">
        <v>69</v>
      </c>
      <c r="H2778" s="18" t="s">
        <v>23</v>
      </c>
      <c r="I2778">
        <v>8.99</v>
      </c>
      <c r="J2778">
        <v>1</v>
      </c>
      <c r="K2778" t="s">
        <v>60</v>
      </c>
      <c r="L2778">
        <v>3</v>
      </c>
      <c r="M2778">
        <v>0.02</v>
      </c>
      <c r="N2778" t="s">
        <v>24</v>
      </c>
      <c r="O2778" t="str">
        <f t="shared" si="43"/>
        <v>56-100</v>
      </c>
    </row>
    <row r="2779" spans="1:15" x14ac:dyDescent="0.25">
      <c r="A2779" t="s">
        <v>2819</v>
      </c>
      <c r="B2779" s="18">
        <v>21</v>
      </c>
      <c r="C2779" s="18" t="s">
        <v>26</v>
      </c>
      <c r="D2779" s="18" t="s">
        <v>15</v>
      </c>
      <c r="E2779">
        <v>2.29</v>
      </c>
      <c r="F2779" s="18">
        <v>26</v>
      </c>
      <c r="G2779" s="18" t="s">
        <v>27</v>
      </c>
      <c r="H2779" s="18" t="s">
        <v>17</v>
      </c>
      <c r="I2779">
        <v>8.99</v>
      </c>
      <c r="J2779">
        <v>1</v>
      </c>
      <c r="K2779" t="s">
        <v>28</v>
      </c>
      <c r="L2779">
        <v>4</v>
      </c>
      <c r="M2779">
        <v>0.08</v>
      </c>
      <c r="N2779" t="s">
        <v>51</v>
      </c>
      <c r="O2779" t="str">
        <f t="shared" si="43"/>
        <v>18-25</v>
      </c>
    </row>
    <row r="2780" spans="1:15" x14ac:dyDescent="0.25">
      <c r="A2780" t="s">
        <v>2820</v>
      </c>
      <c r="B2780" s="18">
        <v>36</v>
      </c>
      <c r="C2780" s="18" t="s">
        <v>14</v>
      </c>
      <c r="D2780" s="18" t="s">
        <v>21</v>
      </c>
      <c r="E2780">
        <v>23.37</v>
      </c>
      <c r="F2780" s="18">
        <v>57</v>
      </c>
      <c r="G2780" s="18" t="s">
        <v>16</v>
      </c>
      <c r="H2780" s="18" t="s">
        <v>17</v>
      </c>
      <c r="I2780">
        <v>13.99</v>
      </c>
      <c r="J2780">
        <v>0</v>
      </c>
      <c r="K2780" t="s">
        <v>60</v>
      </c>
      <c r="L2780">
        <v>5</v>
      </c>
      <c r="M2780">
        <v>0.4</v>
      </c>
      <c r="N2780" t="s">
        <v>46</v>
      </c>
      <c r="O2780" t="str">
        <f t="shared" si="43"/>
        <v>36-55</v>
      </c>
    </row>
    <row r="2781" spans="1:15" x14ac:dyDescent="0.25">
      <c r="A2781" t="s">
        <v>2821</v>
      </c>
      <c r="B2781" s="18">
        <v>63</v>
      </c>
      <c r="C2781" s="18" t="s">
        <v>40</v>
      </c>
      <c r="D2781" s="18" t="s">
        <v>15</v>
      </c>
      <c r="E2781">
        <v>3.01</v>
      </c>
      <c r="F2781" s="18">
        <v>60</v>
      </c>
      <c r="G2781" s="18" t="s">
        <v>48</v>
      </c>
      <c r="H2781" s="18" t="s">
        <v>17</v>
      </c>
      <c r="I2781">
        <v>8.99</v>
      </c>
      <c r="J2781">
        <v>1</v>
      </c>
      <c r="K2781" t="s">
        <v>36</v>
      </c>
      <c r="L2781">
        <v>5</v>
      </c>
      <c r="M2781">
        <v>0.05</v>
      </c>
      <c r="N2781" t="s">
        <v>29</v>
      </c>
      <c r="O2781" t="str">
        <f t="shared" si="43"/>
        <v>56-100</v>
      </c>
    </row>
    <row r="2782" spans="1:15" x14ac:dyDescent="0.25">
      <c r="A2782" t="s">
        <v>2822</v>
      </c>
      <c r="B2782" s="18">
        <v>54</v>
      </c>
      <c r="C2782" s="18" t="s">
        <v>26</v>
      </c>
      <c r="D2782" s="18" t="s">
        <v>15</v>
      </c>
      <c r="E2782">
        <v>27.8</v>
      </c>
      <c r="F2782" s="18">
        <v>9</v>
      </c>
      <c r="G2782" s="18" t="s">
        <v>69</v>
      </c>
      <c r="H2782" s="18" t="s">
        <v>17</v>
      </c>
      <c r="I2782">
        <v>8.99</v>
      </c>
      <c r="J2782">
        <v>0</v>
      </c>
      <c r="K2782" t="s">
        <v>18</v>
      </c>
      <c r="L2782">
        <v>4</v>
      </c>
      <c r="M2782">
        <v>2.78</v>
      </c>
      <c r="N2782" t="s">
        <v>33</v>
      </c>
      <c r="O2782" t="str">
        <f t="shared" si="43"/>
        <v>36-55</v>
      </c>
    </row>
    <row r="2783" spans="1:15" x14ac:dyDescent="0.25">
      <c r="A2783" t="s">
        <v>2823</v>
      </c>
      <c r="B2783" s="18">
        <v>22</v>
      </c>
      <c r="C2783" s="18" t="s">
        <v>26</v>
      </c>
      <c r="D2783" s="18" t="s">
        <v>21</v>
      </c>
      <c r="E2783">
        <v>10.29</v>
      </c>
      <c r="F2783" s="18">
        <v>17</v>
      </c>
      <c r="G2783" s="18" t="s">
        <v>48</v>
      </c>
      <c r="H2783" s="18" t="s">
        <v>54</v>
      </c>
      <c r="I2783">
        <v>13.99</v>
      </c>
      <c r="J2783">
        <v>0</v>
      </c>
      <c r="K2783" t="s">
        <v>18</v>
      </c>
      <c r="L2783">
        <v>5</v>
      </c>
      <c r="M2783">
        <v>0.56999999999999995</v>
      </c>
      <c r="N2783" t="s">
        <v>46</v>
      </c>
      <c r="O2783" t="str">
        <f t="shared" si="43"/>
        <v>18-25</v>
      </c>
    </row>
    <row r="2784" spans="1:15" x14ac:dyDescent="0.25">
      <c r="A2784" t="s">
        <v>2824</v>
      </c>
      <c r="B2784" s="18">
        <v>33</v>
      </c>
      <c r="C2784" s="18" t="s">
        <v>40</v>
      </c>
      <c r="D2784" s="18" t="s">
        <v>21</v>
      </c>
      <c r="E2784">
        <v>7.45</v>
      </c>
      <c r="F2784" s="18">
        <v>0</v>
      </c>
      <c r="G2784" s="18" t="s">
        <v>22</v>
      </c>
      <c r="H2784" s="18" t="s">
        <v>23</v>
      </c>
      <c r="I2784">
        <v>13.99</v>
      </c>
      <c r="J2784">
        <v>0</v>
      </c>
      <c r="K2784" t="s">
        <v>42</v>
      </c>
      <c r="L2784">
        <v>4</v>
      </c>
      <c r="M2784">
        <v>7.45</v>
      </c>
      <c r="N2784" t="s">
        <v>19</v>
      </c>
      <c r="O2784" t="str">
        <f t="shared" si="43"/>
        <v>26-35</v>
      </c>
    </row>
    <row r="2785" spans="1:15" x14ac:dyDescent="0.25">
      <c r="A2785" t="s">
        <v>2825</v>
      </c>
      <c r="B2785" s="18">
        <v>28</v>
      </c>
      <c r="C2785" s="18" t="s">
        <v>26</v>
      </c>
      <c r="D2785" s="18" t="s">
        <v>15</v>
      </c>
      <c r="E2785">
        <v>2.63</v>
      </c>
      <c r="F2785" s="18">
        <v>54</v>
      </c>
      <c r="G2785" s="18" t="s">
        <v>22</v>
      </c>
      <c r="H2785" s="18" t="s">
        <v>17</v>
      </c>
      <c r="I2785">
        <v>8.99</v>
      </c>
      <c r="J2785">
        <v>1</v>
      </c>
      <c r="K2785" t="s">
        <v>60</v>
      </c>
      <c r="L2785">
        <v>4</v>
      </c>
      <c r="M2785">
        <v>0.05</v>
      </c>
      <c r="N2785" t="s">
        <v>19</v>
      </c>
      <c r="O2785" t="str">
        <f t="shared" si="43"/>
        <v>26-35</v>
      </c>
    </row>
    <row r="2786" spans="1:15" x14ac:dyDescent="0.25">
      <c r="A2786" t="s">
        <v>2826</v>
      </c>
      <c r="B2786" s="18">
        <v>22</v>
      </c>
      <c r="C2786" s="18" t="s">
        <v>26</v>
      </c>
      <c r="D2786" s="18" t="s">
        <v>31</v>
      </c>
      <c r="E2786">
        <v>14.27</v>
      </c>
      <c r="F2786" s="18">
        <v>17</v>
      </c>
      <c r="G2786" s="18" t="s">
        <v>69</v>
      </c>
      <c r="H2786" s="18" t="s">
        <v>54</v>
      </c>
      <c r="I2786">
        <v>17.989999999999998</v>
      </c>
      <c r="J2786">
        <v>0</v>
      </c>
      <c r="K2786" t="s">
        <v>60</v>
      </c>
      <c r="L2786">
        <v>4</v>
      </c>
      <c r="M2786">
        <v>0.79</v>
      </c>
      <c r="N2786" t="s">
        <v>46</v>
      </c>
      <c r="O2786" t="str">
        <f t="shared" si="43"/>
        <v>18-25</v>
      </c>
    </row>
    <row r="2787" spans="1:15" x14ac:dyDescent="0.25">
      <c r="A2787" t="s">
        <v>2827</v>
      </c>
      <c r="B2787" s="18">
        <v>22</v>
      </c>
      <c r="C2787" s="18" t="s">
        <v>40</v>
      </c>
      <c r="D2787" s="18" t="s">
        <v>31</v>
      </c>
      <c r="E2787">
        <v>4.9000000000000004</v>
      </c>
      <c r="F2787" s="18">
        <v>1</v>
      </c>
      <c r="G2787" s="18" t="s">
        <v>69</v>
      </c>
      <c r="H2787" s="18" t="s">
        <v>17</v>
      </c>
      <c r="I2787">
        <v>17.989999999999998</v>
      </c>
      <c r="J2787">
        <v>0</v>
      </c>
      <c r="K2787" t="s">
        <v>18</v>
      </c>
      <c r="L2787">
        <v>5</v>
      </c>
      <c r="M2787">
        <v>2.4500000000000002</v>
      </c>
      <c r="N2787" t="s">
        <v>29</v>
      </c>
      <c r="O2787" t="str">
        <f t="shared" si="43"/>
        <v>18-25</v>
      </c>
    </row>
    <row r="2788" spans="1:15" x14ac:dyDescent="0.25">
      <c r="A2788" t="s">
        <v>2828</v>
      </c>
      <c r="B2788" s="18">
        <v>18</v>
      </c>
      <c r="C2788" s="18" t="s">
        <v>14</v>
      </c>
      <c r="D2788" s="18" t="s">
        <v>15</v>
      </c>
      <c r="E2788">
        <v>2.48</v>
      </c>
      <c r="F2788" s="18">
        <v>45</v>
      </c>
      <c r="G2788" s="18" t="s">
        <v>16</v>
      </c>
      <c r="H2788" s="18" t="s">
        <v>45</v>
      </c>
      <c r="I2788">
        <v>8.99</v>
      </c>
      <c r="J2788">
        <v>1</v>
      </c>
      <c r="K2788" t="s">
        <v>18</v>
      </c>
      <c r="L2788">
        <v>2</v>
      </c>
      <c r="M2788">
        <v>0.05</v>
      </c>
      <c r="N2788" t="s">
        <v>33</v>
      </c>
      <c r="O2788" t="str">
        <f t="shared" si="43"/>
        <v>18-25</v>
      </c>
    </row>
    <row r="2789" spans="1:15" x14ac:dyDescent="0.25">
      <c r="A2789" t="s">
        <v>2829</v>
      </c>
      <c r="B2789" s="18">
        <v>49</v>
      </c>
      <c r="C2789" s="18" t="s">
        <v>26</v>
      </c>
      <c r="D2789" s="18" t="s">
        <v>31</v>
      </c>
      <c r="E2789">
        <v>0.48</v>
      </c>
      <c r="F2789" s="18">
        <v>35</v>
      </c>
      <c r="G2789" s="18" t="s">
        <v>69</v>
      </c>
      <c r="H2789" s="18" t="s">
        <v>45</v>
      </c>
      <c r="I2789">
        <v>17.989999999999998</v>
      </c>
      <c r="J2789">
        <v>1</v>
      </c>
      <c r="K2789" t="s">
        <v>42</v>
      </c>
      <c r="L2789">
        <v>3</v>
      </c>
      <c r="M2789">
        <v>0.01</v>
      </c>
      <c r="N2789" t="s">
        <v>24</v>
      </c>
      <c r="O2789" t="str">
        <f t="shared" si="43"/>
        <v>36-55</v>
      </c>
    </row>
    <row r="2790" spans="1:15" x14ac:dyDescent="0.25">
      <c r="A2790" t="s">
        <v>2830</v>
      </c>
      <c r="B2790" s="18">
        <v>23</v>
      </c>
      <c r="C2790" s="18" t="s">
        <v>40</v>
      </c>
      <c r="D2790" s="18" t="s">
        <v>31</v>
      </c>
      <c r="E2790">
        <v>12.6</v>
      </c>
      <c r="F2790" s="18">
        <v>54</v>
      </c>
      <c r="G2790" s="18" t="s">
        <v>27</v>
      </c>
      <c r="H2790" s="18" t="s">
        <v>17</v>
      </c>
      <c r="I2790">
        <v>17.989999999999998</v>
      </c>
      <c r="J2790">
        <v>1</v>
      </c>
      <c r="K2790" t="s">
        <v>28</v>
      </c>
      <c r="L2790">
        <v>1</v>
      </c>
      <c r="M2790">
        <v>0.23</v>
      </c>
      <c r="N2790" t="s">
        <v>51</v>
      </c>
      <c r="O2790" t="str">
        <f t="shared" si="43"/>
        <v>18-25</v>
      </c>
    </row>
    <row r="2791" spans="1:15" x14ac:dyDescent="0.25">
      <c r="A2791" t="s">
        <v>2831</v>
      </c>
      <c r="B2791" s="18">
        <v>69</v>
      </c>
      <c r="C2791" s="18" t="s">
        <v>26</v>
      </c>
      <c r="D2791" s="18" t="s">
        <v>31</v>
      </c>
      <c r="E2791">
        <v>1.35</v>
      </c>
      <c r="F2791" s="18">
        <v>8</v>
      </c>
      <c r="G2791" s="18" t="s">
        <v>69</v>
      </c>
      <c r="H2791" s="18" t="s">
        <v>23</v>
      </c>
      <c r="I2791">
        <v>17.989999999999998</v>
      </c>
      <c r="J2791">
        <v>1</v>
      </c>
      <c r="K2791" t="s">
        <v>36</v>
      </c>
      <c r="L2791">
        <v>3</v>
      </c>
      <c r="M2791">
        <v>0.15</v>
      </c>
      <c r="N2791" t="s">
        <v>29</v>
      </c>
      <c r="O2791" t="str">
        <f t="shared" si="43"/>
        <v>56-100</v>
      </c>
    </row>
    <row r="2792" spans="1:15" x14ac:dyDescent="0.25">
      <c r="A2792" t="s">
        <v>2832</v>
      </c>
      <c r="B2792" s="18">
        <v>42</v>
      </c>
      <c r="C2792" s="18" t="s">
        <v>40</v>
      </c>
      <c r="D2792" s="18" t="s">
        <v>21</v>
      </c>
      <c r="E2792">
        <v>4.1100000000000003</v>
      </c>
      <c r="F2792" s="18">
        <v>54</v>
      </c>
      <c r="G2792" s="18" t="s">
        <v>27</v>
      </c>
      <c r="H2792" s="18" t="s">
        <v>23</v>
      </c>
      <c r="I2792">
        <v>13.99</v>
      </c>
      <c r="J2792">
        <v>1</v>
      </c>
      <c r="K2792" t="s">
        <v>36</v>
      </c>
      <c r="L2792">
        <v>1</v>
      </c>
      <c r="M2792">
        <v>7.0000000000000007E-2</v>
      </c>
      <c r="N2792" t="s">
        <v>24</v>
      </c>
      <c r="O2792" t="str">
        <f t="shared" si="43"/>
        <v>36-55</v>
      </c>
    </row>
    <row r="2793" spans="1:15" x14ac:dyDescent="0.25">
      <c r="A2793" t="s">
        <v>2833</v>
      </c>
      <c r="B2793" s="18">
        <v>40</v>
      </c>
      <c r="C2793" s="18" t="s">
        <v>14</v>
      </c>
      <c r="D2793" s="18" t="s">
        <v>15</v>
      </c>
      <c r="E2793">
        <v>27.26</v>
      </c>
      <c r="F2793" s="18">
        <v>24</v>
      </c>
      <c r="G2793" s="18" t="s">
        <v>16</v>
      </c>
      <c r="H2793" s="18" t="s">
        <v>23</v>
      </c>
      <c r="I2793">
        <v>8.99</v>
      </c>
      <c r="J2793">
        <v>0</v>
      </c>
      <c r="K2793" t="s">
        <v>28</v>
      </c>
      <c r="L2793">
        <v>1</v>
      </c>
      <c r="M2793">
        <v>1.0900000000000001</v>
      </c>
      <c r="N2793" t="s">
        <v>19</v>
      </c>
      <c r="O2793" t="str">
        <f t="shared" si="43"/>
        <v>36-55</v>
      </c>
    </row>
    <row r="2794" spans="1:15" x14ac:dyDescent="0.25">
      <c r="A2794" t="s">
        <v>2834</v>
      </c>
      <c r="B2794" s="18">
        <v>26</v>
      </c>
      <c r="C2794" s="18" t="s">
        <v>40</v>
      </c>
      <c r="D2794" s="18" t="s">
        <v>21</v>
      </c>
      <c r="E2794">
        <v>24.13</v>
      </c>
      <c r="F2794" s="18">
        <v>27</v>
      </c>
      <c r="G2794" s="18" t="s">
        <v>16</v>
      </c>
      <c r="H2794" s="18" t="s">
        <v>56</v>
      </c>
      <c r="I2794">
        <v>13.99</v>
      </c>
      <c r="J2794">
        <v>0</v>
      </c>
      <c r="K2794" t="s">
        <v>60</v>
      </c>
      <c r="L2794">
        <v>3</v>
      </c>
      <c r="M2794">
        <v>0.86</v>
      </c>
      <c r="N2794" t="s">
        <v>46</v>
      </c>
      <c r="O2794" t="str">
        <f t="shared" si="43"/>
        <v>26-35</v>
      </c>
    </row>
    <row r="2795" spans="1:15" x14ac:dyDescent="0.25">
      <c r="A2795" t="s">
        <v>2835</v>
      </c>
      <c r="B2795" s="18">
        <v>46</v>
      </c>
      <c r="C2795" s="18" t="s">
        <v>40</v>
      </c>
      <c r="D2795" s="18" t="s">
        <v>31</v>
      </c>
      <c r="E2795">
        <v>13.66</v>
      </c>
      <c r="F2795" s="18">
        <v>31</v>
      </c>
      <c r="G2795" s="18" t="s">
        <v>48</v>
      </c>
      <c r="H2795" s="18" t="s">
        <v>23</v>
      </c>
      <c r="I2795">
        <v>17.989999999999998</v>
      </c>
      <c r="J2795">
        <v>1</v>
      </c>
      <c r="K2795" t="s">
        <v>42</v>
      </c>
      <c r="L2795">
        <v>1</v>
      </c>
      <c r="M2795">
        <v>0.43</v>
      </c>
      <c r="N2795" t="s">
        <v>46</v>
      </c>
      <c r="O2795" t="str">
        <f t="shared" si="43"/>
        <v>36-55</v>
      </c>
    </row>
    <row r="2796" spans="1:15" x14ac:dyDescent="0.25">
      <c r="A2796" t="s">
        <v>2836</v>
      </c>
      <c r="B2796" s="18">
        <v>19</v>
      </c>
      <c r="C2796" s="18" t="s">
        <v>40</v>
      </c>
      <c r="D2796" s="18" t="s">
        <v>21</v>
      </c>
      <c r="E2796">
        <v>10.58</v>
      </c>
      <c r="F2796" s="18">
        <v>9</v>
      </c>
      <c r="G2796" s="18" t="s">
        <v>48</v>
      </c>
      <c r="H2796" s="18" t="s">
        <v>54</v>
      </c>
      <c r="I2796">
        <v>13.99</v>
      </c>
      <c r="J2796">
        <v>0</v>
      </c>
      <c r="K2796" t="s">
        <v>60</v>
      </c>
      <c r="L2796">
        <v>1</v>
      </c>
      <c r="M2796">
        <v>1.06</v>
      </c>
      <c r="N2796" t="s">
        <v>51</v>
      </c>
      <c r="O2796" t="str">
        <f t="shared" si="43"/>
        <v>18-25</v>
      </c>
    </row>
    <row r="2797" spans="1:15" x14ac:dyDescent="0.25">
      <c r="A2797" t="s">
        <v>2837</v>
      </c>
      <c r="B2797" s="18">
        <v>26</v>
      </c>
      <c r="C2797" s="18" t="s">
        <v>40</v>
      </c>
      <c r="D2797" s="18" t="s">
        <v>31</v>
      </c>
      <c r="E2797">
        <v>0.73</v>
      </c>
      <c r="F2797" s="18">
        <v>44</v>
      </c>
      <c r="G2797" s="18" t="s">
        <v>32</v>
      </c>
      <c r="H2797" s="18" t="s">
        <v>54</v>
      </c>
      <c r="I2797">
        <v>17.989999999999998</v>
      </c>
      <c r="J2797">
        <v>1</v>
      </c>
      <c r="K2797" t="s">
        <v>18</v>
      </c>
      <c r="L2797">
        <v>5</v>
      </c>
      <c r="M2797">
        <v>0.02</v>
      </c>
      <c r="N2797" t="s">
        <v>24</v>
      </c>
      <c r="O2797" t="str">
        <f t="shared" si="43"/>
        <v>26-35</v>
      </c>
    </row>
    <row r="2798" spans="1:15" x14ac:dyDescent="0.25">
      <c r="A2798" t="s">
        <v>2838</v>
      </c>
      <c r="B2798" s="18">
        <v>27</v>
      </c>
      <c r="C2798" s="18" t="s">
        <v>26</v>
      </c>
      <c r="D2798" s="18" t="s">
        <v>31</v>
      </c>
      <c r="E2798">
        <v>2.66</v>
      </c>
      <c r="F2798" s="18">
        <v>32</v>
      </c>
      <c r="G2798" s="18" t="s">
        <v>27</v>
      </c>
      <c r="H2798" s="18" t="s">
        <v>17</v>
      </c>
      <c r="I2798">
        <v>17.989999999999998</v>
      </c>
      <c r="J2798">
        <v>1</v>
      </c>
      <c r="K2798" t="s">
        <v>18</v>
      </c>
      <c r="L2798">
        <v>3</v>
      </c>
      <c r="M2798">
        <v>0.08</v>
      </c>
      <c r="N2798" t="s">
        <v>46</v>
      </c>
      <c r="O2798" t="str">
        <f t="shared" si="43"/>
        <v>26-35</v>
      </c>
    </row>
    <row r="2799" spans="1:15" x14ac:dyDescent="0.25">
      <c r="A2799" t="s">
        <v>2839</v>
      </c>
      <c r="B2799" s="18">
        <v>40</v>
      </c>
      <c r="C2799" s="18" t="s">
        <v>26</v>
      </c>
      <c r="D2799" s="18" t="s">
        <v>31</v>
      </c>
      <c r="E2799">
        <v>0.12</v>
      </c>
      <c r="F2799" s="18">
        <v>28</v>
      </c>
      <c r="G2799" s="18" t="s">
        <v>32</v>
      </c>
      <c r="H2799" s="18" t="s">
        <v>54</v>
      </c>
      <c r="I2799">
        <v>17.989999999999998</v>
      </c>
      <c r="J2799">
        <v>1</v>
      </c>
      <c r="K2799" t="s">
        <v>28</v>
      </c>
      <c r="L2799">
        <v>4</v>
      </c>
      <c r="M2799">
        <v>0</v>
      </c>
      <c r="N2799" t="s">
        <v>38</v>
      </c>
      <c r="O2799" t="str">
        <f t="shared" si="43"/>
        <v>36-55</v>
      </c>
    </row>
    <row r="2800" spans="1:15" x14ac:dyDescent="0.25">
      <c r="A2800" t="s">
        <v>2840</v>
      </c>
      <c r="B2800" s="18">
        <v>58</v>
      </c>
      <c r="C2800" s="18" t="s">
        <v>14</v>
      </c>
      <c r="D2800" s="18" t="s">
        <v>15</v>
      </c>
      <c r="E2800">
        <v>0.76</v>
      </c>
      <c r="F2800" s="18">
        <v>44</v>
      </c>
      <c r="G2800" s="18" t="s">
        <v>22</v>
      </c>
      <c r="H2800" s="18" t="s">
        <v>56</v>
      </c>
      <c r="I2800">
        <v>8.99</v>
      </c>
      <c r="J2800">
        <v>1</v>
      </c>
      <c r="K2800" t="s">
        <v>18</v>
      </c>
      <c r="L2800">
        <v>4</v>
      </c>
      <c r="M2800">
        <v>0.02</v>
      </c>
      <c r="N2800" t="s">
        <v>24</v>
      </c>
      <c r="O2800" t="str">
        <f t="shared" si="43"/>
        <v>56-100</v>
      </c>
    </row>
    <row r="2801" spans="1:15" x14ac:dyDescent="0.25">
      <c r="A2801" t="s">
        <v>2841</v>
      </c>
      <c r="B2801" s="18">
        <v>36</v>
      </c>
      <c r="C2801" s="18" t="s">
        <v>14</v>
      </c>
      <c r="D2801" s="18" t="s">
        <v>21</v>
      </c>
      <c r="E2801">
        <v>22.9</v>
      </c>
      <c r="F2801" s="18">
        <v>47</v>
      </c>
      <c r="G2801" s="18" t="s">
        <v>48</v>
      </c>
      <c r="H2801" s="18" t="s">
        <v>54</v>
      </c>
      <c r="I2801">
        <v>13.99</v>
      </c>
      <c r="J2801">
        <v>0</v>
      </c>
      <c r="K2801" t="s">
        <v>28</v>
      </c>
      <c r="L2801">
        <v>2</v>
      </c>
      <c r="M2801">
        <v>0.48</v>
      </c>
      <c r="N2801" t="s">
        <v>51</v>
      </c>
      <c r="O2801" t="str">
        <f t="shared" si="43"/>
        <v>36-55</v>
      </c>
    </row>
    <row r="2802" spans="1:15" x14ac:dyDescent="0.25">
      <c r="A2802" t="s">
        <v>2842</v>
      </c>
      <c r="B2802" s="18">
        <v>67</v>
      </c>
      <c r="C2802" s="18" t="s">
        <v>26</v>
      </c>
      <c r="D2802" s="18" t="s">
        <v>31</v>
      </c>
      <c r="E2802">
        <v>3.36</v>
      </c>
      <c r="F2802" s="18">
        <v>23</v>
      </c>
      <c r="G2802" s="18" t="s">
        <v>69</v>
      </c>
      <c r="H2802" s="18" t="s">
        <v>56</v>
      </c>
      <c r="I2802">
        <v>17.989999999999998</v>
      </c>
      <c r="J2802">
        <v>1</v>
      </c>
      <c r="K2802" t="s">
        <v>60</v>
      </c>
      <c r="L2802">
        <v>3</v>
      </c>
      <c r="M2802">
        <v>0.14000000000000001</v>
      </c>
      <c r="N2802" t="s">
        <v>38</v>
      </c>
      <c r="O2802" t="str">
        <f t="shared" si="43"/>
        <v>56-100</v>
      </c>
    </row>
    <row r="2803" spans="1:15" x14ac:dyDescent="0.25">
      <c r="A2803" t="s">
        <v>2843</v>
      </c>
      <c r="B2803" s="18">
        <v>24</v>
      </c>
      <c r="C2803" s="18" t="s">
        <v>26</v>
      </c>
      <c r="D2803" s="18" t="s">
        <v>21</v>
      </c>
      <c r="E2803">
        <v>4.0999999999999996</v>
      </c>
      <c r="F2803" s="18">
        <v>21</v>
      </c>
      <c r="G2803" s="18" t="s">
        <v>22</v>
      </c>
      <c r="H2803" s="18" t="s">
        <v>23</v>
      </c>
      <c r="I2803">
        <v>13.99</v>
      </c>
      <c r="J2803">
        <v>0</v>
      </c>
      <c r="K2803" t="s">
        <v>60</v>
      </c>
      <c r="L2803">
        <v>5</v>
      </c>
      <c r="M2803">
        <v>0.19</v>
      </c>
      <c r="N2803" t="s">
        <v>38</v>
      </c>
      <c r="O2803" t="str">
        <f t="shared" si="43"/>
        <v>18-25</v>
      </c>
    </row>
    <row r="2804" spans="1:15" x14ac:dyDescent="0.25">
      <c r="A2804" t="s">
        <v>2844</v>
      </c>
      <c r="B2804" s="18">
        <v>37</v>
      </c>
      <c r="C2804" s="18" t="s">
        <v>14</v>
      </c>
      <c r="D2804" s="18" t="s">
        <v>15</v>
      </c>
      <c r="E2804">
        <v>8.77</v>
      </c>
      <c r="F2804" s="18">
        <v>41</v>
      </c>
      <c r="G2804" s="18" t="s">
        <v>22</v>
      </c>
      <c r="H2804" s="18" t="s">
        <v>17</v>
      </c>
      <c r="I2804">
        <v>8.99</v>
      </c>
      <c r="J2804">
        <v>1</v>
      </c>
      <c r="K2804" t="s">
        <v>28</v>
      </c>
      <c r="L2804">
        <v>2</v>
      </c>
      <c r="M2804">
        <v>0.21</v>
      </c>
      <c r="N2804" t="s">
        <v>33</v>
      </c>
      <c r="O2804" t="str">
        <f t="shared" si="43"/>
        <v>36-55</v>
      </c>
    </row>
    <row r="2805" spans="1:15" x14ac:dyDescent="0.25">
      <c r="A2805" t="s">
        <v>2845</v>
      </c>
      <c r="B2805" s="18">
        <v>26</v>
      </c>
      <c r="C2805" s="18" t="s">
        <v>26</v>
      </c>
      <c r="D2805" s="18" t="s">
        <v>31</v>
      </c>
      <c r="E2805">
        <v>22.8</v>
      </c>
      <c r="F2805" s="18">
        <v>24</v>
      </c>
      <c r="G2805" s="18" t="s">
        <v>27</v>
      </c>
      <c r="H2805" s="18" t="s">
        <v>45</v>
      </c>
      <c r="I2805">
        <v>17.989999999999998</v>
      </c>
      <c r="J2805">
        <v>0</v>
      </c>
      <c r="K2805" t="s">
        <v>60</v>
      </c>
      <c r="L2805">
        <v>4</v>
      </c>
      <c r="M2805">
        <v>0.91</v>
      </c>
      <c r="N2805" t="s">
        <v>24</v>
      </c>
      <c r="O2805" t="str">
        <f t="shared" si="43"/>
        <v>26-35</v>
      </c>
    </row>
    <row r="2806" spans="1:15" x14ac:dyDescent="0.25">
      <c r="A2806" t="s">
        <v>2846</v>
      </c>
      <c r="B2806" s="18">
        <v>63</v>
      </c>
      <c r="C2806" s="18" t="s">
        <v>40</v>
      </c>
      <c r="D2806" s="18" t="s">
        <v>21</v>
      </c>
      <c r="E2806">
        <v>0.88</v>
      </c>
      <c r="F2806" s="18">
        <v>21</v>
      </c>
      <c r="G2806" s="18" t="s">
        <v>32</v>
      </c>
      <c r="H2806" s="18" t="s">
        <v>23</v>
      </c>
      <c r="I2806">
        <v>13.99</v>
      </c>
      <c r="J2806">
        <v>1</v>
      </c>
      <c r="K2806" t="s">
        <v>28</v>
      </c>
      <c r="L2806">
        <v>1</v>
      </c>
      <c r="M2806">
        <v>0.04</v>
      </c>
      <c r="N2806" t="s">
        <v>19</v>
      </c>
      <c r="O2806" t="str">
        <f t="shared" si="43"/>
        <v>56-100</v>
      </c>
    </row>
    <row r="2807" spans="1:15" x14ac:dyDescent="0.25">
      <c r="A2807" t="s">
        <v>2847</v>
      </c>
      <c r="B2807" s="18">
        <v>38</v>
      </c>
      <c r="C2807" s="18" t="s">
        <v>40</v>
      </c>
      <c r="D2807" s="18" t="s">
        <v>31</v>
      </c>
      <c r="E2807">
        <v>43.56</v>
      </c>
      <c r="F2807" s="18">
        <v>26</v>
      </c>
      <c r="G2807" s="18" t="s">
        <v>32</v>
      </c>
      <c r="H2807" s="18" t="s">
        <v>45</v>
      </c>
      <c r="I2807">
        <v>17.989999999999998</v>
      </c>
      <c r="J2807">
        <v>0</v>
      </c>
      <c r="K2807" t="s">
        <v>36</v>
      </c>
      <c r="L2807">
        <v>3</v>
      </c>
      <c r="M2807">
        <v>1.61</v>
      </c>
      <c r="N2807" t="s">
        <v>33</v>
      </c>
      <c r="O2807" t="str">
        <f t="shared" si="43"/>
        <v>36-55</v>
      </c>
    </row>
    <row r="2808" spans="1:15" x14ac:dyDescent="0.25">
      <c r="A2808" t="s">
        <v>2848</v>
      </c>
      <c r="B2808" s="18">
        <v>54</v>
      </c>
      <c r="C2808" s="18" t="s">
        <v>14</v>
      </c>
      <c r="D2808" s="18" t="s">
        <v>21</v>
      </c>
      <c r="E2808">
        <v>6.59</v>
      </c>
      <c r="F2808" s="18">
        <v>40</v>
      </c>
      <c r="G2808" s="18" t="s">
        <v>69</v>
      </c>
      <c r="H2808" s="18" t="s">
        <v>54</v>
      </c>
      <c r="I2808">
        <v>13.99</v>
      </c>
      <c r="J2808">
        <v>1</v>
      </c>
      <c r="K2808" t="s">
        <v>28</v>
      </c>
      <c r="L2808">
        <v>4</v>
      </c>
      <c r="M2808">
        <v>0.16</v>
      </c>
      <c r="N2808" t="s">
        <v>33</v>
      </c>
      <c r="O2808" t="str">
        <f t="shared" si="43"/>
        <v>36-55</v>
      </c>
    </row>
    <row r="2809" spans="1:15" x14ac:dyDescent="0.25">
      <c r="A2809" t="s">
        <v>2849</v>
      </c>
      <c r="B2809" s="18">
        <v>57</v>
      </c>
      <c r="C2809" s="18" t="s">
        <v>40</v>
      </c>
      <c r="D2809" s="18" t="s">
        <v>15</v>
      </c>
      <c r="E2809">
        <v>4.1500000000000004</v>
      </c>
      <c r="F2809" s="18">
        <v>17</v>
      </c>
      <c r="G2809" s="18" t="s">
        <v>16</v>
      </c>
      <c r="H2809" s="18" t="s">
        <v>54</v>
      </c>
      <c r="I2809">
        <v>8.99</v>
      </c>
      <c r="J2809">
        <v>1</v>
      </c>
      <c r="K2809" t="s">
        <v>36</v>
      </c>
      <c r="L2809">
        <v>5</v>
      </c>
      <c r="M2809">
        <v>0.23</v>
      </c>
      <c r="N2809" t="s">
        <v>29</v>
      </c>
      <c r="O2809" t="str">
        <f t="shared" si="43"/>
        <v>56-100</v>
      </c>
    </row>
    <row r="2810" spans="1:15" x14ac:dyDescent="0.25">
      <c r="A2810" t="s">
        <v>2850</v>
      </c>
      <c r="B2810" s="18">
        <v>55</v>
      </c>
      <c r="C2810" s="18" t="s">
        <v>40</v>
      </c>
      <c r="D2810" s="18" t="s">
        <v>31</v>
      </c>
      <c r="E2810">
        <v>0.42</v>
      </c>
      <c r="F2810" s="18">
        <v>29</v>
      </c>
      <c r="G2810" s="18" t="s">
        <v>32</v>
      </c>
      <c r="H2810" s="18" t="s">
        <v>56</v>
      </c>
      <c r="I2810">
        <v>17.989999999999998</v>
      </c>
      <c r="J2810">
        <v>1</v>
      </c>
      <c r="K2810" t="s">
        <v>42</v>
      </c>
      <c r="L2810">
        <v>2</v>
      </c>
      <c r="M2810">
        <v>0.01</v>
      </c>
      <c r="N2810" t="s">
        <v>51</v>
      </c>
      <c r="O2810" t="str">
        <f t="shared" si="43"/>
        <v>36-55</v>
      </c>
    </row>
    <row r="2811" spans="1:15" x14ac:dyDescent="0.25">
      <c r="A2811" t="s">
        <v>2851</v>
      </c>
      <c r="B2811" s="18">
        <v>42</v>
      </c>
      <c r="C2811" s="18" t="s">
        <v>26</v>
      </c>
      <c r="D2811" s="18" t="s">
        <v>15</v>
      </c>
      <c r="E2811">
        <v>2.8</v>
      </c>
      <c r="F2811" s="18">
        <v>40</v>
      </c>
      <c r="G2811" s="18" t="s">
        <v>69</v>
      </c>
      <c r="H2811" s="18" t="s">
        <v>17</v>
      </c>
      <c r="I2811">
        <v>8.99</v>
      </c>
      <c r="J2811">
        <v>1</v>
      </c>
      <c r="K2811" t="s">
        <v>18</v>
      </c>
      <c r="L2811">
        <v>4</v>
      </c>
      <c r="M2811">
        <v>7.0000000000000007E-2</v>
      </c>
      <c r="N2811" t="s">
        <v>46</v>
      </c>
      <c r="O2811" t="str">
        <f t="shared" si="43"/>
        <v>36-55</v>
      </c>
    </row>
    <row r="2812" spans="1:15" x14ac:dyDescent="0.25">
      <c r="A2812" t="s">
        <v>2852</v>
      </c>
      <c r="B2812" s="18">
        <v>22</v>
      </c>
      <c r="C2812" s="18" t="s">
        <v>26</v>
      </c>
      <c r="D2812" s="18" t="s">
        <v>21</v>
      </c>
      <c r="E2812">
        <v>0.76</v>
      </c>
      <c r="F2812" s="18">
        <v>24</v>
      </c>
      <c r="G2812" s="18" t="s">
        <v>16</v>
      </c>
      <c r="H2812" s="18" t="s">
        <v>54</v>
      </c>
      <c r="I2812">
        <v>13.99</v>
      </c>
      <c r="J2812">
        <v>1</v>
      </c>
      <c r="K2812" t="s">
        <v>18</v>
      </c>
      <c r="L2812">
        <v>2</v>
      </c>
      <c r="M2812">
        <v>0.03</v>
      </c>
      <c r="N2812" t="s">
        <v>24</v>
      </c>
      <c r="O2812" t="str">
        <f t="shared" si="43"/>
        <v>18-25</v>
      </c>
    </row>
    <row r="2813" spans="1:15" x14ac:dyDescent="0.25">
      <c r="A2813" t="s">
        <v>2853</v>
      </c>
      <c r="B2813" s="18">
        <v>37</v>
      </c>
      <c r="C2813" s="18" t="s">
        <v>26</v>
      </c>
      <c r="D2813" s="18" t="s">
        <v>15</v>
      </c>
      <c r="E2813">
        <v>5.78</v>
      </c>
      <c r="F2813" s="18">
        <v>22</v>
      </c>
      <c r="G2813" s="18" t="s">
        <v>22</v>
      </c>
      <c r="H2813" s="18" t="s">
        <v>45</v>
      </c>
      <c r="I2813">
        <v>8.99</v>
      </c>
      <c r="J2813">
        <v>1</v>
      </c>
      <c r="K2813" t="s">
        <v>28</v>
      </c>
      <c r="L2813">
        <v>2</v>
      </c>
      <c r="M2813">
        <v>0.25</v>
      </c>
      <c r="N2813" t="s">
        <v>38</v>
      </c>
      <c r="O2813" t="str">
        <f t="shared" si="43"/>
        <v>36-55</v>
      </c>
    </row>
    <row r="2814" spans="1:15" x14ac:dyDescent="0.25">
      <c r="A2814" t="s">
        <v>2854</v>
      </c>
      <c r="B2814" s="18">
        <v>61</v>
      </c>
      <c r="C2814" s="18" t="s">
        <v>26</v>
      </c>
      <c r="D2814" s="18" t="s">
        <v>15</v>
      </c>
      <c r="E2814">
        <v>17.59</v>
      </c>
      <c r="F2814" s="18">
        <v>58</v>
      </c>
      <c r="G2814" s="18" t="s">
        <v>69</v>
      </c>
      <c r="H2814" s="18" t="s">
        <v>45</v>
      </c>
      <c r="I2814">
        <v>8.99</v>
      </c>
      <c r="J2814">
        <v>1</v>
      </c>
      <c r="K2814" t="s">
        <v>36</v>
      </c>
      <c r="L2814">
        <v>2</v>
      </c>
      <c r="M2814">
        <v>0.3</v>
      </c>
      <c r="N2814" t="s">
        <v>33</v>
      </c>
      <c r="O2814" t="str">
        <f t="shared" si="43"/>
        <v>56-100</v>
      </c>
    </row>
    <row r="2815" spans="1:15" x14ac:dyDescent="0.25">
      <c r="A2815" t="s">
        <v>2855</v>
      </c>
      <c r="B2815" s="18">
        <v>47</v>
      </c>
      <c r="C2815" s="18" t="s">
        <v>26</v>
      </c>
      <c r="D2815" s="18" t="s">
        <v>15</v>
      </c>
      <c r="E2815">
        <v>6.28</v>
      </c>
      <c r="F2815" s="18">
        <v>3</v>
      </c>
      <c r="G2815" s="18" t="s">
        <v>32</v>
      </c>
      <c r="H2815" s="18" t="s">
        <v>56</v>
      </c>
      <c r="I2815">
        <v>8.99</v>
      </c>
      <c r="J2815">
        <v>0</v>
      </c>
      <c r="K2815" t="s">
        <v>36</v>
      </c>
      <c r="L2815">
        <v>2</v>
      </c>
      <c r="M2815">
        <v>1.57</v>
      </c>
      <c r="N2815" t="s">
        <v>51</v>
      </c>
      <c r="O2815" t="str">
        <f t="shared" si="43"/>
        <v>36-55</v>
      </c>
    </row>
    <row r="2816" spans="1:15" x14ac:dyDescent="0.25">
      <c r="A2816" t="s">
        <v>2856</v>
      </c>
      <c r="B2816" s="18">
        <v>31</v>
      </c>
      <c r="C2816" s="18" t="s">
        <v>14</v>
      </c>
      <c r="D2816" s="18" t="s">
        <v>21</v>
      </c>
      <c r="E2816">
        <v>9.9</v>
      </c>
      <c r="F2816" s="18">
        <v>46</v>
      </c>
      <c r="G2816" s="18" t="s">
        <v>27</v>
      </c>
      <c r="H2816" s="18" t="s">
        <v>45</v>
      </c>
      <c r="I2816">
        <v>13.99</v>
      </c>
      <c r="J2816">
        <v>0</v>
      </c>
      <c r="K2816" t="s">
        <v>42</v>
      </c>
      <c r="L2816">
        <v>5</v>
      </c>
      <c r="M2816">
        <v>0.21</v>
      </c>
      <c r="N2816" t="s">
        <v>19</v>
      </c>
      <c r="O2816" t="str">
        <f t="shared" si="43"/>
        <v>26-35</v>
      </c>
    </row>
    <row r="2817" spans="1:15" x14ac:dyDescent="0.25">
      <c r="A2817" t="s">
        <v>2857</v>
      </c>
      <c r="B2817" s="18">
        <v>52</v>
      </c>
      <c r="C2817" s="18" t="s">
        <v>14</v>
      </c>
      <c r="D2817" s="18" t="s">
        <v>21</v>
      </c>
      <c r="E2817">
        <v>13.22</v>
      </c>
      <c r="F2817" s="18">
        <v>37</v>
      </c>
      <c r="G2817" s="18" t="s">
        <v>22</v>
      </c>
      <c r="H2817" s="18" t="s">
        <v>23</v>
      </c>
      <c r="I2817">
        <v>13.99</v>
      </c>
      <c r="J2817">
        <v>1</v>
      </c>
      <c r="K2817" t="s">
        <v>28</v>
      </c>
      <c r="L2817">
        <v>2</v>
      </c>
      <c r="M2817">
        <v>0.35</v>
      </c>
      <c r="N2817" t="s">
        <v>29</v>
      </c>
      <c r="O2817" t="str">
        <f t="shared" si="43"/>
        <v>36-55</v>
      </c>
    </row>
    <row r="2818" spans="1:15" x14ac:dyDescent="0.25">
      <c r="A2818" t="s">
        <v>2858</v>
      </c>
      <c r="B2818" s="18">
        <v>29</v>
      </c>
      <c r="C2818" s="18" t="s">
        <v>26</v>
      </c>
      <c r="D2818" s="18" t="s">
        <v>15</v>
      </c>
      <c r="E2818">
        <v>1.77</v>
      </c>
      <c r="F2818" s="18">
        <v>47</v>
      </c>
      <c r="G2818" s="18" t="s">
        <v>32</v>
      </c>
      <c r="H2818" s="18" t="s">
        <v>45</v>
      </c>
      <c r="I2818">
        <v>8.99</v>
      </c>
      <c r="J2818">
        <v>1</v>
      </c>
      <c r="K2818" t="s">
        <v>60</v>
      </c>
      <c r="L2818">
        <v>3</v>
      </c>
      <c r="M2818">
        <v>0.04</v>
      </c>
      <c r="N2818" t="s">
        <v>51</v>
      </c>
      <c r="O2818" t="str">
        <f t="shared" ref="O2818:O2881" si="44">IF(B2818&lt;=25,"18-25",IF(B2818&lt;=35,"26-35",IF(B2818&lt;=55,"36-55",IF(B2818&gt;=56,"56-100"))))</f>
        <v>26-35</v>
      </c>
    </row>
    <row r="2819" spans="1:15" x14ac:dyDescent="0.25">
      <c r="A2819" t="s">
        <v>2859</v>
      </c>
      <c r="B2819" s="18">
        <v>26</v>
      </c>
      <c r="C2819" s="18" t="s">
        <v>40</v>
      </c>
      <c r="D2819" s="18" t="s">
        <v>21</v>
      </c>
      <c r="E2819">
        <v>33.1</v>
      </c>
      <c r="F2819" s="18">
        <v>21</v>
      </c>
      <c r="G2819" s="18" t="s">
        <v>32</v>
      </c>
      <c r="H2819" s="18" t="s">
        <v>45</v>
      </c>
      <c r="I2819">
        <v>13.99</v>
      </c>
      <c r="J2819">
        <v>0</v>
      </c>
      <c r="K2819" t="s">
        <v>42</v>
      </c>
      <c r="L2819">
        <v>5</v>
      </c>
      <c r="M2819">
        <v>1.5</v>
      </c>
      <c r="N2819" t="s">
        <v>51</v>
      </c>
      <c r="O2819" t="str">
        <f t="shared" si="44"/>
        <v>26-35</v>
      </c>
    </row>
    <row r="2820" spans="1:15" x14ac:dyDescent="0.25">
      <c r="A2820" t="s">
        <v>2860</v>
      </c>
      <c r="B2820" s="18">
        <v>52</v>
      </c>
      <c r="C2820" s="18" t="s">
        <v>40</v>
      </c>
      <c r="D2820" s="18" t="s">
        <v>31</v>
      </c>
      <c r="E2820">
        <v>7.03</v>
      </c>
      <c r="F2820" s="18">
        <v>19</v>
      </c>
      <c r="G2820" s="18" t="s">
        <v>16</v>
      </c>
      <c r="H2820" s="18" t="s">
        <v>56</v>
      </c>
      <c r="I2820">
        <v>17.989999999999998</v>
      </c>
      <c r="J2820">
        <v>0</v>
      </c>
      <c r="K2820" t="s">
        <v>60</v>
      </c>
      <c r="L2820">
        <v>2</v>
      </c>
      <c r="M2820">
        <v>0.35</v>
      </c>
      <c r="N2820" t="s">
        <v>51</v>
      </c>
      <c r="O2820" t="str">
        <f t="shared" si="44"/>
        <v>36-55</v>
      </c>
    </row>
    <row r="2821" spans="1:15" x14ac:dyDescent="0.25">
      <c r="A2821" t="s">
        <v>2861</v>
      </c>
      <c r="B2821" s="18">
        <v>33</v>
      </c>
      <c r="C2821" s="18" t="s">
        <v>40</v>
      </c>
      <c r="D2821" s="18" t="s">
        <v>21</v>
      </c>
      <c r="E2821">
        <v>14.96</v>
      </c>
      <c r="F2821" s="18">
        <v>16</v>
      </c>
      <c r="G2821" s="18" t="s">
        <v>69</v>
      </c>
      <c r="H2821" s="18" t="s">
        <v>56</v>
      </c>
      <c r="I2821">
        <v>13.99</v>
      </c>
      <c r="J2821">
        <v>0</v>
      </c>
      <c r="K2821" t="s">
        <v>28</v>
      </c>
      <c r="L2821">
        <v>5</v>
      </c>
      <c r="M2821">
        <v>0.88</v>
      </c>
      <c r="N2821" t="s">
        <v>38</v>
      </c>
      <c r="O2821" t="str">
        <f t="shared" si="44"/>
        <v>26-35</v>
      </c>
    </row>
    <row r="2822" spans="1:15" x14ac:dyDescent="0.25">
      <c r="A2822" t="s">
        <v>2862</v>
      </c>
      <c r="B2822" s="18">
        <v>52</v>
      </c>
      <c r="C2822" s="18" t="s">
        <v>40</v>
      </c>
      <c r="D2822" s="18" t="s">
        <v>31</v>
      </c>
      <c r="E2822">
        <v>3.11</v>
      </c>
      <c r="F2822" s="18">
        <v>50</v>
      </c>
      <c r="G2822" s="18" t="s">
        <v>69</v>
      </c>
      <c r="H2822" s="18" t="s">
        <v>23</v>
      </c>
      <c r="I2822">
        <v>17.989999999999998</v>
      </c>
      <c r="J2822">
        <v>1</v>
      </c>
      <c r="K2822" t="s">
        <v>60</v>
      </c>
      <c r="L2822">
        <v>4</v>
      </c>
      <c r="M2822">
        <v>0.06</v>
      </c>
      <c r="N2822" t="s">
        <v>46</v>
      </c>
      <c r="O2822" t="str">
        <f t="shared" si="44"/>
        <v>36-55</v>
      </c>
    </row>
    <row r="2823" spans="1:15" x14ac:dyDescent="0.25">
      <c r="A2823" t="s">
        <v>2863</v>
      </c>
      <c r="B2823" s="18">
        <v>48</v>
      </c>
      <c r="C2823" s="18" t="s">
        <v>26</v>
      </c>
      <c r="D2823" s="18" t="s">
        <v>15</v>
      </c>
      <c r="E2823">
        <v>0.28999999999999998</v>
      </c>
      <c r="F2823" s="18">
        <v>33</v>
      </c>
      <c r="G2823" s="18" t="s">
        <v>69</v>
      </c>
      <c r="H2823" s="18" t="s">
        <v>56</v>
      </c>
      <c r="I2823">
        <v>8.99</v>
      </c>
      <c r="J2823">
        <v>1</v>
      </c>
      <c r="K2823" t="s">
        <v>36</v>
      </c>
      <c r="L2823">
        <v>1</v>
      </c>
      <c r="M2823">
        <v>0.01</v>
      </c>
      <c r="N2823" t="s">
        <v>33</v>
      </c>
      <c r="O2823" t="str">
        <f t="shared" si="44"/>
        <v>36-55</v>
      </c>
    </row>
    <row r="2824" spans="1:15" x14ac:dyDescent="0.25">
      <c r="A2824" t="s">
        <v>2864</v>
      </c>
      <c r="B2824" s="18">
        <v>52</v>
      </c>
      <c r="C2824" s="18" t="s">
        <v>26</v>
      </c>
      <c r="D2824" s="18" t="s">
        <v>21</v>
      </c>
      <c r="E2824">
        <v>1.69</v>
      </c>
      <c r="F2824" s="18">
        <v>54</v>
      </c>
      <c r="G2824" s="18" t="s">
        <v>48</v>
      </c>
      <c r="H2824" s="18" t="s">
        <v>45</v>
      </c>
      <c r="I2824">
        <v>13.99</v>
      </c>
      <c r="J2824">
        <v>1</v>
      </c>
      <c r="K2824" t="s">
        <v>36</v>
      </c>
      <c r="L2824">
        <v>3</v>
      </c>
      <c r="M2824">
        <v>0.03</v>
      </c>
      <c r="N2824" t="s">
        <v>51</v>
      </c>
      <c r="O2824" t="str">
        <f t="shared" si="44"/>
        <v>36-55</v>
      </c>
    </row>
    <row r="2825" spans="1:15" x14ac:dyDescent="0.25">
      <c r="A2825" t="s">
        <v>2865</v>
      </c>
      <c r="B2825" s="18">
        <v>50</v>
      </c>
      <c r="C2825" s="18" t="s">
        <v>14</v>
      </c>
      <c r="D2825" s="18" t="s">
        <v>15</v>
      </c>
      <c r="E2825">
        <v>0.61</v>
      </c>
      <c r="F2825" s="18">
        <v>16</v>
      </c>
      <c r="G2825" s="18" t="s">
        <v>27</v>
      </c>
      <c r="H2825" s="18" t="s">
        <v>17</v>
      </c>
      <c r="I2825">
        <v>8.99</v>
      </c>
      <c r="J2825">
        <v>1</v>
      </c>
      <c r="K2825" t="s">
        <v>18</v>
      </c>
      <c r="L2825">
        <v>2</v>
      </c>
      <c r="M2825">
        <v>0.04</v>
      </c>
      <c r="N2825" t="s">
        <v>29</v>
      </c>
      <c r="O2825" t="str">
        <f t="shared" si="44"/>
        <v>36-55</v>
      </c>
    </row>
    <row r="2826" spans="1:15" x14ac:dyDescent="0.25">
      <c r="A2826" t="s">
        <v>2866</v>
      </c>
      <c r="B2826" s="18">
        <v>43</v>
      </c>
      <c r="C2826" s="18" t="s">
        <v>40</v>
      </c>
      <c r="D2826" s="18" t="s">
        <v>31</v>
      </c>
      <c r="E2826">
        <v>11.84</v>
      </c>
      <c r="F2826" s="18">
        <v>56</v>
      </c>
      <c r="G2826" s="18" t="s">
        <v>16</v>
      </c>
      <c r="H2826" s="18" t="s">
        <v>23</v>
      </c>
      <c r="I2826">
        <v>17.989999999999998</v>
      </c>
      <c r="J2826">
        <v>0</v>
      </c>
      <c r="K2826" t="s">
        <v>60</v>
      </c>
      <c r="L2826">
        <v>5</v>
      </c>
      <c r="M2826">
        <v>0.21</v>
      </c>
      <c r="N2826" t="s">
        <v>24</v>
      </c>
      <c r="O2826" t="str">
        <f t="shared" si="44"/>
        <v>36-55</v>
      </c>
    </row>
    <row r="2827" spans="1:15" x14ac:dyDescent="0.25">
      <c r="A2827" t="s">
        <v>2867</v>
      </c>
      <c r="B2827" s="18">
        <v>62</v>
      </c>
      <c r="C2827" s="18" t="s">
        <v>40</v>
      </c>
      <c r="D2827" s="18" t="s">
        <v>21</v>
      </c>
      <c r="E2827">
        <v>25.88</v>
      </c>
      <c r="F2827" s="18">
        <v>49</v>
      </c>
      <c r="G2827" s="18" t="s">
        <v>22</v>
      </c>
      <c r="H2827" s="18" t="s">
        <v>54</v>
      </c>
      <c r="I2827">
        <v>13.99</v>
      </c>
      <c r="J2827">
        <v>0</v>
      </c>
      <c r="K2827" t="s">
        <v>42</v>
      </c>
      <c r="L2827">
        <v>2</v>
      </c>
      <c r="M2827">
        <v>0.52</v>
      </c>
      <c r="N2827" t="s">
        <v>33</v>
      </c>
      <c r="O2827" t="str">
        <f t="shared" si="44"/>
        <v>56-100</v>
      </c>
    </row>
    <row r="2828" spans="1:15" x14ac:dyDescent="0.25">
      <c r="A2828" t="s">
        <v>2868</v>
      </c>
      <c r="B2828" s="18">
        <v>31</v>
      </c>
      <c r="C2828" s="18" t="s">
        <v>40</v>
      </c>
      <c r="D2828" s="18" t="s">
        <v>15</v>
      </c>
      <c r="E2828">
        <v>1.79</v>
      </c>
      <c r="F2828" s="18">
        <v>18</v>
      </c>
      <c r="G2828" s="18" t="s">
        <v>27</v>
      </c>
      <c r="H2828" s="18" t="s">
        <v>45</v>
      </c>
      <c r="I2828">
        <v>8.99</v>
      </c>
      <c r="J2828">
        <v>1</v>
      </c>
      <c r="K2828" t="s">
        <v>18</v>
      </c>
      <c r="L2828">
        <v>5</v>
      </c>
      <c r="M2828">
        <v>0.09</v>
      </c>
      <c r="N2828" t="s">
        <v>29</v>
      </c>
      <c r="O2828" t="str">
        <f t="shared" si="44"/>
        <v>26-35</v>
      </c>
    </row>
    <row r="2829" spans="1:15" x14ac:dyDescent="0.25">
      <c r="A2829" t="s">
        <v>2869</v>
      </c>
      <c r="B2829" s="18">
        <v>35</v>
      </c>
      <c r="C2829" s="18" t="s">
        <v>14</v>
      </c>
      <c r="D2829" s="18" t="s">
        <v>31</v>
      </c>
      <c r="E2829">
        <v>19.190000000000001</v>
      </c>
      <c r="F2829" s="18">
        <v>50</v>
      </c>
      <c r="G2829" s="18" t="s">
        <v>27</v>
      </c>
      <c r="H2829" s="18" t="s">
        <v>54</v>
      </c>
      <c r="I2829">
        <v>17.989999999999998</v>
      </c>
      <c r="J2829">
        <v>1</v>
      </c>
      <c r="K2829" t="s">
        <v>60</v>
      </c>
      <c r="L2829">
        <v>1</v>
      </c>
      <c r="M2829">
        <v>0.38</v>
      </c>
      <c r="N2829" t="s">
        <v>51</v>
      </c>
      <c r="O2829" t="str">
        <f t="shared" si="44"/>
        <v>26-35</v>
      </c>
    </row>
    <row r="2830" spans="1:15" x14ac:dyDescent="0.25">
      <c r="A2830" t="s">
        <v>2870</v>
      </c>
      <c r="B2830" s="18">
        <v>68</v>
      </c>
      <c r="C2830" s="18" t="s">
        <v>26</v>
      </c>
      <c r="D2830" s="18" t="s">
        <v>31</v>
      </c>
      <c r="E2830">
        <v>7.11</v>
      </c>
      <c r="F2830" s="18">
        <v>43</v>
      </c>
      <c r="G2830" s="18" t="s">
        <v>48</v>
      </c>
      <c r="H2830" s="18" t="s">
        <v>17</v>
      </c>
      <c r="I2830">
        <v>17.989999999999998</v>
      </c>
      <c r="J2830">
        <v>0</v>
      </c>
      <c r="K2830" t="s">
        <v>60</v>
      </c>
      <c r="L2830">
        <v>5</v>
      </c>
      <c r="M2830">
        <v>0.16</v>
      </c>
      <c r="N2830" t="s">
        <v>33</v>
      </c>
      <c r="O2830" t="str">
        <f t="shared" si="44"/>
        <v>56-100</v>
      </c>
    </row>
    <row r="2831" spans="1:15" x14ac:dyDescent="0.25">
      <c r="A2831" t="s">
        <v>2871</v>
      </c>
      <c r="B2831" s="18">
        <v>45</v>
      </c>
      <c r="C2831" s="18" t="s">
        <v>14</v>
      </c>
      <c r="D2831" s="18" t="s">
        <v>31</v>
      </c>
      <c r="E2831">
        <v>3.2</v>
      </c>
      <c r="F2831" s="18">
        <v>57</v>
      </c>
      <c r="G2831" s="18" t="s">
        <v>32</v>
      </c>
      <c r="H2831" s="18" t="s">
        <v>17</v>
      </c>
      <c r="I2831">
        <v>17.989999999999998</v>
      </c>
      <c r="J2831">
        <v>1</v>
      </c>
      <c r="K2831" t="s">
        <v>60</v>
      </c>
      <c r="L2831">
        <v>1</v>
      </c>
      <c r="M2831">
        <v>0.06</v>
      </c>
      <c r="N2831" t="s">
        <v>24</v>
      </c>
      <c r="O2831" t="str">
        <f t="shared" si="44"/>
        <v>36-55</v>
      </c>
    </row>
    <row r="2832" spans="1:15" x14ac:dyDescent="0.25">
      <c r="A2832" t="s">
        <v>2872</v>
      </c>
      <c r="B2832" s="18">
        <v>24</v>
      </c>
      <c r="C2832" s="18" t="s">
        <v>26</v>
      </c>
      <c r="D2832" s="18" t="s">
        <v>31</v>
      </c>
      <c r="E2832">
        <v>1.03</v>
      </c>
      <c r="F2832" s="18">
        <v>30</v>
      </c>
      <c r="G2832" s="18" t="s">
        <v>32</v>
      </c>
      <c r="H2832" s="18" t="s">
        <v>56</v>
      </c>
      <c r="I2832">
        <v>17.989999999999998</v>
      </c>
      <c r="J2832">
        <v>1</v>
      </c>
      <c r="K2832" t="s">
        <v>60</v>
      </c>
      <c r="L2832">
        <v>1</v>
      </c>
      <c r="M2832">
        <v>0.03</v>
      </c>
      <c r="N2832" t="s">
        <v>24</v>
      </c>
      <c r="O2832" t="str">
        <f t="shared" si="44"/>
        <v>18-25</v>
      </c>
    </row>
    <row r="2833" spans="1:15" x14ac:dyDescent="0.25">
      <c r="A2833" t="s">
        <v>2873</v>
      </c>
      <c r="B2833" s="18">
        <v>30</v>
      </c>
      <c r="C2833" s="18" t="s">
        <v>26</v>
      </c>
      <c r="D2833" s="18" t="s">
        <v>21</v>
      </c>
      <c r="E2833">
        <v>6.23</v>
      </c>
      <c r="F2833" s="18">
        <v>49</v>
      </c>
      <c r="G2833" s="18" t="s">
        <v>22</v>
      </c>
      <c r="H2833" s="18" t="s">
        <v>17</v>
      </c>
      <c r="I2833">
        <v>13.99</v>
      </c>
      <c r="J2833">
        <v>1</v>
      </c>
      <c r="K2833" t="s">
        <v>36</v>
      </c>
      <c r="L2833">
        <v>3</v>
      </c>
      <c r="M2833">
        <v>0.12</v>
      </c>
      <c r="N2833" t="s">
        <v>46</v>
      </c>
      <c r="O2833" t="str">
        <f t="shared" si="44"/>
        <v>26-35</v>
      </c>
    </row>
    <row r="2834" spans="1:15" x14ac:dyDescent="0.25">
      <c r="A2834" t="s">
        <v>2874</v>
      </c>
      <c r="B2834" s="18">
        <v>51</v>
      </c>
      <c r="C2834" s="18" t="s">
        <v>40</v>
      </c>
      <c r="D2834" s="18" t="s">
        <v>21</v>
      </c>
      <c r="E2834">
        <v>7.01</v>
      </c>
      <c r="F2834" s="18">
        <v>38</v>
      </c>
      <c r="G2834" s="18" t="s">
        <v>27</v>
      </c>
      <c r="H2834" s="18" t="s">
        <v>56</v>
      </c>
      <c r="I2834">
        <v>13.99</v>
      </c>
      <c r="J2834">
        <v>1</v>
      </c>
      <c r="K2834" t="s">
        <v>18</v>
      </c>
      <c r="L2834">
        <v>2</v>
      </c>
      <c r="M2834">
        <v>0.18</v>
      </c>
      <c r="N2834" t="s">
        <v>24</v>
      </c>
      <c r="O2834" t="str">
        <f t="shared" si="44"/>
        <v>36-55</v>
      </c>
    </row>
    <row r="2835" spans="1:15" x14ac:dyDescent="0.25">
      <c r="A2835" t="s">
        <v>2875</v>
      </c>
      <c r="B2835" s="18">
        <v>25</v>
      </c>
      <c r="C2835" s="18" t="s">
        <v>40</v>
      </c>
      <c r="D2835" s="18" t="s">
        <v>15</v>
      </c>
      <c r="E2835">
        <v>2.95</v>
      </c>
      <c r="F2835" s="18">
        <v>37</v>
      </c>
      <c r="G2835" s="18" t="s">
        <v>69</v>
      </c>
      <c r="H2835" s="18" t="s">
        <v>17</v>
      </c>
      <c r="I2835">
        <v>8.99</v>
      </c>
      <c r="J2835">
        <v>1</v>
      </c>
      <c r="K2835" t="s">
        <v>42</v>
      </c>
      <c r="L2835">
        <v>4</v>
      </c>
      <c r="M2835">
        <v>0.08</v>
      </c>
      <c r="N2835" t="s">
        <v>33</v>
      </c>
      <c r="O2835" t="str">
        <f t="shared" si="44"/>
        <v>18-25</v>
      </c>
    </row>
    <row r="2836" spans="1:15" x14ac:dyDescent="0.25">
      <c r="A2836" s="1" t="s">
        <v>2876</v>
      </c>
      <c r="B2836" s="18">
        <v>43</v>
      </c>
      <c r="C2836" s="18" t="s">
        <v>40</v>
      </c>
      <c r="D2836" s="18" t="s">
        <v>21</v>
      </c>
      <c r="E2836">
        <v>16.899999999999999</v>
      </c>
      <c r="F2836" s="18">
        <v>20</v>
      </c>
      <c r="G2836" s="18" t="s">
        <v>48</v>
      </c>
      <c r="H2836" s="18" t="s">
        <v>56</v>
      </c>
      <c r="I2836">
        <v>13.99</v>
      </c>
      <c r="J2836">
        <v>0</v>
      </c>
      <c r="K2836" t="s">
        <v>60</v>
      </c>
      <c r="L2836">
        <v>2</v>
      </c>
      <c r="M2836">
        <v>0.8</v>
      </c>
      <c r="N2836" t="s">
        <v>29</v>
      </c>
      <c r="O2836" t="str">
        <f t="shared" si="44"/>
        <v>36-55</v>
      </c>
    </row>
    <row r="2837" spans="1:15" x14ac:dyDescent="0.25">
      <c r="A2837" t="s">
        <v>2877</v>
      </c>
      <c r="B2837" s="18">
        <v>58</v>
      </c>
      <c r="C2837" s="18" t="s">
        <v>40</v>
      </c>
      <c r="D2837" s="18" t="s">
        <v>15</v>
      </c>
      <c r="E2837">
        <v>0.36</v>
      </c>
      <c r="F2837" s="18">
        <v>39</v>
      </c>
      <c r="G2837" s="18" t="s">
        <v>16</v>
      </c>
      <c r="H2837" s="18" t="s">
        <v>45</v>
      </c>
      <c r="I2837">
        <v>8.99</v>
      </c>
      <c r="J2837">
        <v>1</v>
      </c>
      <c r="K2837" t="s">
        <v>42</v>
      </c>
      <c r="L2837">
        <v>3</v>
      </c>
      <c r="M2837">
        <v>0.01</v>
      </c>
      <c r="N2837" t="s">
        <v>29</v>
      </c>
      <c r="O2837" t="str">
        <f t="shared" si="44"/>
        <v>56-100</v>
      </c>
    </row>
    <row r="2838" spans="1:15" x14ac:dyDescent="0.25">
      <c r="A2838" t="s">
        <v>2878</v>
      </c>
      <c r="B2838" s="18">
        <v>27</v>
      </c>
      <c r="C2838" s="18" t="s">
        <v>26</v>
      </c>
      <c r="D2838" s="18" t="s">
        <v>21</v>
      </c>
      <c r="E2838">
        <v>19.23</v>
      </c>
      <c r="F2838" s="18">
        <v>56</v>
      </c>
      <c r="G2838" s="18" t="s">
        <v>69</v>
      </c>
      <c r="H2838" s="18" t="s">
        <v>56</v>
      </c>
      <c r="I2838">
        <v>13.99</v>
      </c>
      <c r="J2838">
        <v>1</v>
      </c>
      <c r="K2838" t="s">
        <v>18</v>
      </c>
      <c r="L2838">
        <v>2</v>
      </c>
      <c r="M2838">
        <v>0.34</v>
      </c>
      <c r="N2838" t="s">
        <v>38</v>
      </c>
      <c r="O2838" t="str">
        <f t="shared" si="44"/>
        <v>26-35</v>
      </c>
    </row>
    <row r="2839" spans="1:15" x14ac:dyDescent="0.25">
      <c r="A2839" t="s">
        <v>2879</v>
      </c>
      <c r="B2839" s="18">
        <v>33</v>
      </c>
      <c r="C2839" s="18" t="s">
        <v>14</v>
      </c>
      <c r="D2839" s="18" t="s">
        <v>31</v>
      </c>
      <c r="E2839">
        <v>27.1</v>
      </c>
      <c r="F2839" s="18">
        <v>57</v>
      </c>
      <c r="G2839" s="18" t="s">
        <v>16</v>
      </c>
      <c r="H2839" s="18" t="s">
        <v>54</v>
      </c>
      <c r="I2839">
        <v>17.989999999999998</v>
      </c>
      <c r="J2839">
        <v>0</v>
      </c>
      <c r="K2839" t="s">
        <v>18</v>
      </c>
      <c r="L2839">
        <v>4</v>
      </c>
      <c r="M2839">
        <v>0.47</v>
      </c>
      <c r="N2839" t="s">
        <v>29</v>
      </c>
      <c r="O2839" t="str">
        <f t="shared" si="44"/>
        <v>26-35</v>
      </c>
    </row>
    <row r="2840" spans="1:15" x14ac:dyDescent="0.25">
      <c r="A2840" t="s">
        <v>2880</v>
      </c>
      <c r="B2840" s="18">
        <v>35</v>
      </c>
      <c r="C2840" s="18" t="s">
        <v>26</v>
      </c>
      <c r="D2840" s="18" t="s">
        <v>31</v>
      </c>
      <c r="E2840">
        <v>38.65</v>
      </c>
      <c r="F2840" s="18">
        <v>21</v>
      </c>
      <c r="G2840" s="18" t="s">
        <v>27</v>
      </c>
      <c r="H2840" s="18" t="s">
        <v>54</v>
      </c>
      <c r="I2840">
        <v>17.989999999999998</v>
      </c>
      <c r="J2840">
        <v>0</v>
      </c>
      <c r="K2840" t="s">
        <v>42</v>
      </c>
      <c r="L2840">
        <v>4</v>
      </c>
      <c r="M2840">
        <v>1.76</v>
      </c>
      <c r="N2840" t="s">
        <v>33</v>
      </c>
      <c r="O2840" t="str">
        <f t="shared" si="44"/>
        <v>26-35</v>
      </c>
    </row>
    <row r="2841" spans="1:15" x14ac:dyDescent="0.25">
      <c r="A2841" t="s">
        <v>2881</v>
      </c>
      <c r="B2841" s="18">
        <v>56</v>
      </c>
      <c r="C2841" s="18" t="s">
        <v>40</v>
      </c>
      <c r="D2841" s="18" t="s">
        <v>15</v>
      </c>
      <c r="E2841">
        <v>8.25</v>
      </c>
      <c r="F2841" s="18">
        <v>27</v>
      </c>
      <c r="G2841" s="18" t="s">
        <v>27</v>
      </c>
      <c r="H2841" s="18" t="s">
        <v>17</v>
      </c>
      <c r="I2841">
        <v>8.99</v>
      </c>
      <c r="J2841">
        <v>0</v>
      </c>
      <c r="K2841" t="s">
        <v>36</v>
      </c>
      <c r="L2841">
        <v>3</v>
      </c>
      <c r="M2841">
        <v>0.28999999999999998</v>
      </c>
      <c r="N2841" t="s">
        <v>46</v>
      </c>
      <c r="O2841" t="str">
        <f t="shared" si="44"/>
        <v>56-100</v>
      </c>
    </row>
    <row r="2842" spans="1:15" x14ac:dyDescent="0.25">
      <c r="A2842" t="s">
        <v>2882</v>
      </c>
      <c r="B2842" s="18">
        <v>59</v>
      </c>
      <c r="C2842" s="18" t="s">
        <v>40</v>
      </c>
      <c r="D2842" s="18" t="s">
        <v>21</v>
      </c>
      <c r="E2842">
        <v>3.06</v>
      </c>
      <c r="F2842" s="18">
        <v>17</v>
      </c>
      <c r="G2842" s="18" t="s">
        <v>22</v>
      </c>
      <c r="H2842" s="18" t="s">
        <v>56</v>
      </c>
      <c r="I2842">
        <v>13.99</v>
      </c>
      <c r="J2842">
        <v>1</v>
      </c>
      <c r="K2842" t="s">
        <v>42</v>
      </c>
      <c r="L2842">
        <v>2</v>
      </c>
      <c r="M2842">
        <v>0.17</v>
      </c>
      <c r="N2842" t="s">
        <v>51</v>
      </c>
      <c r="O2842" t="str">
        <f t="shared" si="44"/>
        <v>56-100</v>
      </c>
    </row>
    <row r="2843" spans="1:15" x14ac:dyDescent="0.25">
      <c r="A2843" t="s">
        <v>2883</v>
      </c>
      <c r="B2843" s="18">
        <v>41</v>
      </c>
      <c r="C2843" s="18" t="s">
        <v>14</v>
      </c>
      <c r="D2843" s="18" t="s">
        <v>15</v>
      </c>
      <c r="E2843">
        <v>0.86</v>
      </c>
      <c r="F2843" s="18">
        <v>22</v>
      </c>
      <c r="G2843" s="18" t="s">
        <v>48</v>
      </c>
      <c r="H2843" s="18" t="s">
        <v>17</v>
      </c>
      <c r="I2843">
        <v>8.99</v>
      </c>
      <c r="J2843">
        <v>1</v>
      </c>
      <c r="K2843" t="s">
        <v>28</v>
      </c>
      <c r="L2843">
        <v>4</v>
      </c>
      <c r="M2843">
        <v>0.04</v>
      </c>
      <c r="N2843" t="s">
        <v>51</v>
      </c>
      <c r="O2843" t="str">
        <f t="shared" si="44"/>
        <v>36-55</v>
      </c>
    </row>
    <row r="2844" spans="1:15" x14ac:dyDescent="0.25">
      <c r="A2844" t="s">
        <v>2884</v>
      </c>
      <c r="B2844" s="18">
        <v>22</v>
      </c>
      <c r="C2844" s="18" t="s">
        <v>26</v>
      </c>
      <c r="D2844" s="18" t="s">
        <v>31</v>
      </c>
      <c r="E2844">
        <v>5.22</v>
      </c>
      <c r="F2844" s="18">
        <v>33</v>
      </c>
      <c r="G2844" s="18" t="s">
        <v>32</v>
      </c>
      <c r="H2844" s="18" t="s">
        <v>54</v>
      </c>
      <c r="I2844">
        <v>17.989999999999998</v>
      </c>
      <c r="J2844">
        <v>0</v>
      </c>
      <c r="K2844" t="s">
        <v>60</v>
      </c>
      <c r="L2844">
        <v>5</v>
      </c>
      <c r="M2844">
        <v>0.15</v>
      </c>
      <c r="N2844" t="s">
        <v>51</v>
      </c>
      <c r="O2844" t="str">
        <f t="shared" si="44"/>
        <v>18-25</v>
      </c>
    </row>
    <row r="2845" spans="1:15" x14ac:dyDescent="0.25">
      <c r="A2845" t="s">
        <v>2885</v>
      </c>
      <c r="B2845" s="18">
        <v>64</v>
      </c>
      <c r="C2845" s="18" t="s">
        <v>26</v>
      </c>
      <c r="D2845" s="18" t="s">
        <v>31</v>
      </c>
      <c r="E2845">
        <v>22.92</v>
      </c>
      <c r="F2845" s="18">
        <v>7</v>
      </c>
      <c r="G2845" s="18" t="s">
        <v>16</v>
      </c>
      <c r="H2845" s="18" t="s">
        <v>54</v>
      </c>
      <c r="I2845">
        <v>17.989999999999998</v>
      </c>
      <c r="J2845">
        <v>0</v>
      </c>
      <c r="K2845" t="s">
        <v>36</v>
      </c>
      <c r="L2845">
        <v>1</v>
      </c>
      <c r="M2845">
        <v>2.87</v>
      </c>
      <c r="N2845" t="s">
        <v>19</v>
      </c>
      <c r="O2845" t="str">
        <f t="shared" si="44"/>
        <v>56-100</v>
      </c>
    </row>
    <row r="2846" spans="1:15" x14ac:dyDescent="0.25">
      <c r="A2846" t="s">
        <v>2886</v>
      </c>
      <c r="B2846" s="18">
        <v>61</v>
      </c>
      <c r="C2846" s="18" t="s">
        <v>40</v>
      </c>
      <c r="D2846" s="18" t="s">
        <v>15</v>
      </c>
      <c r="E2846">
        <v>3.99</v>
      </c>
      <c r="F2846" s="18">
        <v>33</v>
      </c>
      <c r="G2846" s="18" t="s">
        <v>48</v>
      </c>
      <c r="H2846" s="18" t="s">
        <v>23</v>
      </c>
      <c r="I2846">
        <v>8.99</v>
      </c>
      <c r="J2846">
        <v>1</v>
      </c>
      <c r="K2846" t="s">
        <v>42</v>
      </c>
      <c r="L2846">
        <v>5</v>
      </c>
      <c r="M2846">
        <v>0.12</v>
      </c>
      <c r="N2846" t="s">
        <v>38</v>
      </c>
      <c r="O2846" t="str">
        <f t="shared" si="44"/>
        <v>56-100</v>
      </c>
    </row>
    <row r="2847" spans="1:15" x14ac:dyDescent="0.25">
      <c r="A2847" s="1" t="s">
        <v>2887</v>
      </c>
      <c r="B2847" s="18">
        <v>37</v>
      </c>
      <c r="C2847" s="18" t="s">
        <v>26</v>
      </c>
      <c r="D2847" s="18" t="s">
        <v>21</v>
      </c>
      <c r="E2847">
        <v>0.59</v>
      </c>
      <c r="F2847" s="18">
        <v>13</v>
      </c>
      <c r="G2847" s="18" t="s">
        <v>32</v>
      </c>
      <c r="H2847" s="18" t="s">
        <v>17</v>
      </c>
      <c r="I2847">
        <v>13.99</v>
      </c>
      <c r="J2847">
        <v>1</v>
      </c>
      <c r="K2847" t="s">
        <v>60</v>
      </c>
      <c r="L2847">
        <v>3</v>
      </c>
      <c r="M2847">
        <v>0.04</v>
      </c>
      <c r="N2847" t="s">
        <v>24</v>
      </c>
      <c r="O2847" t="str">
        <f t="shared" si="44"/>
        <v>36-55</v>
      </c>
    </row>
    <row r="2848" spans="1:15" x14ac:dyDescent="0.25">
      <c r="A2848" t="s">
        <v>2888</v>
      </c>
      <c r="B2848" s="18">
        <v>48</v>
      </c>
      <c r="C2848" s="18" t="s">
        <v>14</v>
      </c>
      <c r="D2848" s="18" t="s">
        <v>15</v>
      </c>
      <c r="E2848">
        <v>0.75</v>
      </c>
      <c r="F2848" s="18">
        <v>55</v>
      </c>
      <c r="G2848" s="18" t="s">
        <v>69</v>
      </c>
      <c r="H2848" s="18" t="s">
        <v>45</v>
      </c>
      <c r="I2848">
        <v>8.99</v>
      </c>
      <c r="J2848">
        <v>1</v>
      </c>
      <c r="K2848" t="s">
        <v>42</v>
      </c>
      <c r="L2848">
        <v>5</v>
      </c>
      <c r="M2848">
        <v>0.01</v>
      </c>
      <c r="N2848" t="s">
        <v>19</v>
      </c>
      <c r="O2848" t="str">
        <f t="shared" si="44"/>
        <v>36-55</v>
      </c>
    </row>
    <row r="2849" spans="1:15" x14ac:dyDescent="0.25">
      <c r="A2849" t="s">
        <v>2889</v>
      </c>
      <c r="B2849" s="18">
        <v>58</v>
      </c>
      <c r="C2849" s="18" t="s">
        <v>26</v>
      </c>
      <c r="D2849" s="18" t="s">
        <v>15</v>
      </c>
      <c r="E2849">
        <v>3.59</v>
      </c>
      <c r="F2849" s="18">
        <v>29</v>
      </c>
      <c r="G2849" s="18" t="s">
        <v>27</v>
      </c>
      <c r="H2849" s="18" t="s">
        <v>17</v>
      </c>
      <c r="I2849">
        <v>8.99</v>
      </c>
      <c r="J2849">
        <v>1</v>
      </c>
      <c r="K2849" t="s">
        <v>42</v>
      </c>
      <c r="L2849">
        <v>3</v>
      </c>
      <c r="M2849">
        <v>0.12</v>
      </c>
      <c r="N2849" t="s">
        <v>33</v>
      </c>
      <c r="O2849" t="str">
        <f t="shared" si="44"/>
        <v>56-100</v>
      </c>
    </row>
    <row r="2850" spans="1:15" x14ac:dyDescent="0.25">
      <c r="A2850" t="s">
        <v>2890</v>
      </c>
      <c r="B2850" s="18">
        <v>25</v>
      </c>
      <c r="C2850" s="18" t="s">
        <v>40</v>
      </c>
      <c r="D2850" s="18" t="s">
        <v>15</v>
      </c>
      <c r="E2850">
        <v>0.24</v>
      </c>
      <c r="F2850" s="18">
        <v>43</v>
      </c>
      <c r="G2850" s="18" t="s">
        <v>27</v>
      </c>
      <c r="H2850" s="18" t="s">
        <v>54</v>
      </c>
      <c r="I2850">
        <v>8.99</v>
      </c>
      <c r="J2850">
        <v>1</v>
      </c>
      <c r="K2850" t="s">
        <v>36</v>
      </c>
      <c r="L2850">
        <v>3</v>
      </c>
      <c r="M2850">
        <v>0.01</v>
      </c>
      <c r="N2850" t="s">
        <v>38</v>
      </c>
      <c r="O2850" t="str">
        <f t="shared" si="44"/>
        <v>18-25</v>
      </c>
    </row>
    <row r="2851" spans="1:15" x14ac:dyDescent="0.25">
      <c r="A2851" t="s">
        <v>2891</v>
      </c>
      <c r="B2851" s="18">
        <v>51</v>
      </c>
      <c r="C2851" s="18" t="s">
        <v>14</v>
      </c>
      <c r="D2851" s="18" t="s">
        <v>15</v>
      </c>
      <c r="E2851">
        <v>25.77</v>
      </c>
      <c r="F2851" s="18">
        <v>38</v>
      </c>
      <c r="G2851" s="18" t="s">
        <v>48</v>
      </c>
      <c r="H2851" s="18" t="s">
        <v>23</v>
      </c>
      <c r="I2851">
        <v>8.99</v>
      </c>
      <c r="J2851">
        <v>0</v>
      </c>
      <c r="K2851" t="s">
        <v>42</v>
      </c>
      <c r="L2851">
        <v>4</v>
      </c>
      <c r="M2851">
        <v>0.66</v>
      </c>
      <c r="N2851" t="s">
        <v>19</v>
      </c>
      <c r="O2851" t="str">
        <f t="shared" si="44"/>
        <v>36-55</v>
      </c>
    </row>
    <row r="2852" spans="1:15" x14ac:dyDescent="0.25">
      <c r="A2852" t="s">
        <v>2892</v>
      </c>
      <c r="B2852" s="18">
        <v>34</v>
      </c>
      <c r="C2852" s="18" t="s">
        <v>40</v>
      </c>
      <c r="D2852" s="18" t="s">
        <v>21</v>
      </c>
      <c r="E2852">
        <v>2.94</v>
      </c>
      <c r="F2852" s="18">
        <v>43</v>
      </c>
      <c r="G2852" s="18" t="s">
        <v>32</v>
      </c>
      <c r="H2852" s="18" t="s">
        <v>54</v>
      </c>
      <c r="I2852">
        <v>13.99</v>
      </c>
      <c r="J2852">
        <v>1</v>
      </c>
      <c r="K2852" t="s">
        <v>60</v>
      </c>
      <c r="L2852">
        <v>2</v>
      </c>
      <c r="M2852">
        <v>7.0000000000000007E-2</v>
      </c>
      <c r="N2852" t="s">
        <v>24</v>
      </c>
      <c r="O2852" t="str">
        <f t="shared" si="44"/>
        <v>26-35</v>
      </c>
    </row>
    <row r="2853" spans="1:15" x14ac:dyDescent="0.25">
      <c r="A2853" t="s">
        <v>2893</v>
      </c>
      <c r="B2853" s="18">
        <v>62</v>
      </c>
      <c r="C2853" s="18" t="s">
        <v>40</v>
      </c>
      <c r="D2853" s="18" t="s">
        <v>31</v>
      </c>
      <c r="E2853">
        <v>20.63</v>
      </c>
      <c r="F2853" s="18">
        <v>11</v>
      </c>
      <c r="G2853" s="18" t="s">
        <v>16</v>
      </c>
      <c r="H2853" s="18" t="s">
        <v>17</v>
      </c>
      <c r="I2853">
        <v>17.989999999999998</v>
      </c>
      <c r="J2853">
        <v>0</v>
      </c>
      <c r="K2853" t="s">
        <v>42</v>
      </c>
      <c r="L2853">
        <v>3</v>
      </c>
      <c r="M2853">
        <v>1.72</v>
      </c>
      <c r="N2853" t="s">
        <v>46</v>
      </c>
      <c r="O2853" t="str">
        <f t="shared" si="44"/>
        <v>56-100</v>
      </c>
    </row>
    <row r="2854" spans="1:15" x14ac:dyDescent="0.25">
      <c r="A2854" t="s">
        <v>2894</v>
      </c>
      <c r="B2854" s="18">
        <v>66</v>
      </c>
      <c r="C2854" s="18" t="s">
        <v>26</v>
      </c>
      <c r="D2854" s="18" t="s">
        <v>21</v>
      </c>
      <c r="E2854">
        <v>6.54</v>
      </c>
      <c r="F2854" s="18">
        <v>7</v>
      </c>
      <c r="G2854" s="18" t="s">
        <v>16</v>
      </c>
      <c r="H2854" s="18" t="s">
        <v>56</v>
      </c>
      <c r="I2854">
        <v>13.99</v>
      </c>
      <c r="J2854">
        <v>0</v>
      </c>
      <c r="K2854" t="s">
        <v>42</v>
      </c>
      <c r="L2854">
        <v>2</v>
      </c>
      <c r="M2854">
        <v>0.82</v>
      </c>
      <c r="N2854" t="s">
        <v>46</v>
      </c>
      <c r="O2854" t="str">
        <f t="shared" si="44"/>
        <v>56-100</v>
      </c>
    </row>
    <row r="2855" spans="1:15" x14ac:dyDescent="0.25">
      <c r="A2855" t="s">
        <v>2895</v>
      </c>
      <c r="B2855" s="18">
        <v>35</v>
      </c>
      <c r="C2855" s="18" t="s">
        <v>40</v>
      </c>
      <c r="D2855" s="18" t="s">
        <v>21</v>
      </c>
      <c r="E2855">
        <v>4.7</v>
      </c>
      <c r="F2855" s="18">
        <v>13</v>
      </c>
      <c r="G2855" s="18" t="s">
        <v>32</v>
      </c>
      <c r="H2855" s="18" t="s">
        <v>56</v>
      </c>
      <c r="I2855">
        <v>13.99</v>
      </c>
      <c r="J2855">
        <v>1</v>
      </c>
      <c r="K2855" t="s">
        <v>28</v>
      </c>
      <c r="L2855">
        <v>4</v>
      </c>
      <c r="M2855">
        <v>0.34</v>
      </c>
      <c r="N2855" t="s">
        <v>24</v>
      </c>
      <c r="O2855" t="str">
        <f t="shared" si="44"/>
        <v>26-35</v>
      </c>
    </row>
    <row r="2856" spans="1:15" x14ac:dyDescent="0.25">
      <c r="A2856" t="s">
        <v>2896</v>
      </c>
      <c r="B2856" s="18">
        <v>64</v>
      </c>
      <c r="C2856" s="18" t="s">
        <v>26</v>
      </c>
      <c r="D2856" s="18" t="s">
        <v>31</v>
      </c>
      <c r="E2856">
        <v>0.19</v>
      </c>
      <c r="F2856" s="18">
        <v>18</v>
      </c>
      <c r="G2856" s="18" t="s">
        <v>16</v>
      </c>
      <c r="H2856" s="18" t="s">
        <v>45</v>
      </c>
      <c r="I2856">
        <v>17.989999999999998</v>
      </c>
      <c r="J2856">
        <v>0</v>
      </c>
      <c r="K2856" t="s">
        <v>36</v>
      </c>
      <c r="L2856">
        <v>5</v>
      </c>
      <c r="M2856">
        <v>0.01</v>
      </c>
      <c r="N2856" t="s">
        <v>19</v>
      </c>
      <c r="O2856" t="str">
        <f t="shared" si="44"/>
        <v>56-100</v>
      </c>
    </row>
    <row r="2857" spans="1:15" x14ac:dyDescent="0.25">
      <c r="A2857" t="s">
        <v>2897</v>
      </c>
      <c r="B2857" s="18">
        <v>21</v>
      </c>
      <c r="C2857" s="18" t="s">
        <v>26</v>
      </c>
      <c r="D2857" s="18" t="s">
        <v>31</v>
      </c>
      <c r="E2857">
        <v>7.72</v>
      </c>
      <c r="F2857" s="18">
        <v>51</v>
      </c>
      <c r="G2857" s="18" t="s">
        <v>32</v>
      </c>
      <c r="H2857" s="18" t="s">
        <v>17</v>
      </c>
      <c r="I2857">
        <v>17.989999999999998</v>
      </c>
      <c r="J2857">
        <v>1</v>
      </c>
      <c r="K2857" t="s">
        <v>36</v>
      </c>
      <c r="L2857">
        <v>3</v>
      </c>
      <c r="M2857">
        <v>0.15</v>
      </c>
      <c r="N2857" t="s">
        <v>38</v>
      </c>
      <c r="O2857" t="str">
        <f t="shared" si="44"/>
        <v>18-25</v>
      </c>
    </row>
    <row r="2858" spans="1:15" x14ac:dyDescent="0.25">
      <c r="A2858" s="1" t="s">
        <v>2898</v>
      </c>
      <c r="B2858" s="18">
        <v>58</v>
      </c>
      <c r="C2858" s="18" t="s">
        <v>40</v>
      </c>
      <c r="D2858" s="18" t="s">
        <v>21</v>
      </c>
      <c r="E2858">
        <v>6.88</v>
      </c>
      <c r="F2858" s="18">
        <v>22</v>
      </c>
      <c r="G2858" s="18" t="s">
        <v>27</v>
      </c>
      <c r="H2858" s="18" t="s">
        <v>54</v>
      </c>
      <c r="I2858">
        <v>13.99</v>
      </c>
      <c r="J2858">
        <v>0</v>
      </c>
      <c r="K2858" t="s">
        <v>28</v>
      </c>
      <c r="L2858">
        <v>3</v>
      </c>
      <c r="M2858">
        <v>0.3</v>
      </c>
      <c r="N2858" t="s">
        <v>38</v>
      </c>
      <c r="O2858" t="str">
        <f t="shared" si="44"/>
        <v>56-100</v>
      </c>
    </row>
    <row r="2859" spans="1:15" x14ac:dyDescent="0.25">
      <c r="A2859" t="s">
        <v>2899</v>
      </c>
      <c r="B2859" s="18">
        <v>49</v>
      </c>
      <c r="C2859" s="18" t="s">
        <v>14</v>
      </c>
      <c r="D2859" s="18" t="s">
        <v>31</v>
      </c>
      <c r="E2859">
        <v>19.3</v>
      </c>
      <c r="F2859" s="18">
        <v>19</v>
      </c>
      <c r="G2859" s="18" t="s">
        <v>32</v>
      </c>
      <c r="H2859" s="18" t="s">
        <v>23</v>
      </c>
      <c r="I2859">
        <v>17.989999999999998</v>
      </c>
      <c r="J2859">
        <v>0</v>
      </c>
      <c r="K2859" t="s">
        <v>42</v>
      </c>
      <c r="L2859">
        <v>5</v>
      </c>
      <c r="M2859">
        <v>0.97</v>
      </c>
      <c r="N2859" t="s">
        <v>33</v>
      </c>
      <c r="O2859" t="str">
        <f t="shared" si="44"/>
        <v>36-55</v>
      </c>
    </row>
    <row r="2860" spans="1:15" x14ac:dyDescent="0.25">
      <c r="A2860" t="s">
        <v>2900</v>
      </c>
      <c r="B2860" s="18">
        <v>39</v>
      </c>
      <c r="C2860" s="18" t="s">
        <v>14</v>
      </c>
      <c r="D2860" s="18" t="s">
        <v>21</v>
      </c>
      <c r="E2860">
        <v>35.700000000000003</v>
      </c>
      <c r="F2860" s="18">
        <v>7</v>
      </c>
      <c r="G2860" s="18" t="s">
        <v>48</v>
      </c>
      <c r="H2860" s="18" t="s">
        <v>17</v>
      </c>
      <c r="I2860">
        <v>13.99</v>
      </c>
      <c r="J2860">
        <v>0</v>
      </c>
      <c r="K2860" t="s">
        <v>28</v>
      </c>
      <c r="L2860">
        <v>4</v>
      </c>
      <c r="M2860">
        <v>4.46</v>
      </c>
      <c r="N2860" t="s">
        <v>24</v>
      </c>
      <c r="O2860" t="str">
        <f t="shared" si="44"/>
        <v>36-55</v>
      </c>
    </row>
    <row r="2861" spans="1:15" x14ac:dyDescent="0.25">
      <c r="A2861" t="s">
        <v>2901</v>
      </c>
      <c r="B2861" s="18">
        <v>49</v>
      </c>
      <c r="C2861" s="18" t="s">
        <v>40</v>
      </c>
      <c r="D2861" s="18" t="s">
        <v>31</v>
      </c>
      <c r="E2861">
        <v>1</v>
      </c>
      <c r="F2861" s="18">
        <v>40</v>
      </c>
      <c r="G2861" s="18" t="s">
        <v>27</v>
      </c>
      <c r="H2861" s="18" t="s">
        <v>56</v>
      </c>
      <c r="I2861">
        <v>17.989999999999998</v>
      </c>
      <c r="J2861">
        <v>1</v>
      </c>
      <c r="K2861" t="s">
        <v>18</v>
      </c>
      <c r="L2861">
        <v>4</v>
      </c>
      <c r="M2861">
        <v>0.02</v>
      </c>
      <c r="N2861" t="s">
        <v>51</v>
      </c>
      <c r="O2861" t="str">
        <f t="shared" si="44"/>
        <v>36-55</v>
      </c>
    </row>
    <row r="2862" spans="1:15" x14ac:dyDescent="0.25">
      <c r="A2862" t="s">
        <v>2902</v>
      </c>
      <c r="B2862" s="18">
        <v>61</v>
      </c>
      <c r="C2862" s="18" t="s">
        <v>14</v>
      </c>
      <c r="D2862" s="18" t="s">
        <v>31</v>
      </c>
      <c r="E2862">
        <v>28.65</v>
      </c>
      <c r="F2862" s="18">
        <v>36</v>
      </c>
      <c r="G2862" s="18" t="s">
        <v>22</v>
      </c>
      <c r="H2862" s="18" t="s">
        <v>45</v>
      </c>
      <c r="I2862">
        <v>17.989999999999998</v>
      </c>
      <c r="J2862">
        <v>0</v>
      </c>
      <c r="K2862" t="s">
        <v>42</v>
      </c>
      <c r="L2862">
        <v>5</v>
      </c>
      <c r="M2862">
        <v>0.77</v>
      </c>
      <c r="N2862" t="s">
        <v>29</v>
      </c>
      <c r="O2862" t="str">
        <f t="shared" si="44"/>
        <v>56-100</v>
      </c>
    </row>
    <row r="2863" spans="1:15" x14ac:dyDescent="0.25">
      <c r="A2863" t="s">
        <v>2903</v>
      </c>
      <c r="B2863" s="18">
        <v>32</v>
      </c>
      <c r="C2863" s="18" t="s">
        <v>26</v>
      </c>
      <c r="D2863" s="18" t="s">
        <v>21</v>
      </c>
      <c r="E2863">
        <v>6.86</v>
      </c>
      <c r="F2863" s="18">
        <v>49</v>
      </c>
      <c r="G2863" s="18" t="s">
        <v>16</v>
      </c>
      <c r="H2863" s="18" t="s">
        <v>17</v>
      </c>
      <c r="I2863">
        <v>13.99</v>
      </c>
      <c r="J2863">
        <v>1</v>
      </c>
      <c r="K2863" t="s">
        <v>36</v>
      </c>
      <c r="L2863">
        <v>2</v>
      </c>
      <c r="M2863">
        <v>0.14000000000000001</v>
      </c>
      <c r="N2863" t="s">
        <v>24</v>
      </c>
      <c r="O2863" t="str">
        <f t="shared" si="44"/>
        <v>26-35</v>
      </c>
    </row>
    <row r="2864" spans="1:15" x14ac:dyDescent="0.25">
      <c r="A2864" t="s">
        <v>2904</v>
      </c>
      <c r="B2864" s="18">
        <v>22</v>
      </c>
      <c r="C2864" s="18" t="s">
        <v>14</v>
      </c>
      <c r="D2864" s="18" t="s">
        <v>15</v>
      </c>
      <c r="E2864">
        <v>2.36</v>
      </c>
      <c r="F2864" s="18">
        <v>27</v>
      </c>
      <c r="G2864" s="18" t="s">
        <v>32</v>
      </c>
      <c r="H2864" s="18" t="s">
        <v>45</v>
      </c>
      <c r="I2864">
        <v>8.99</v>
      </c>
      <c r="J2864">
        <v>1</v>
      </c>
      <c r="K2864" t="s">
        <v>28</v>
      </c>
      <c r="L2864">
        <v>3</v>
      </c>
      <c r="M2864">
        <v>0.08</v>
      </c>
      <c r="N2864" t="s">
        <v>19</v>
      </c>
      <c r="O2864" t="str">
        <f t="shared" si="44"/>
        <v>18-25</v>
      </c>
    </row>
    <row r="2865" spans="1:15" x14ac:dyDescent="0.25">
      <c r="A2865" t="s">
        <v>2905</v>
      </c>
      <c r="B2865" s="18">
        <v>47</v>
      </c>
      <c r="C2865" s="18" t="s">
        <v>26</v>
      </c>
      <c r="D2865" s="18" t="s">
        <v>15</v>
      </c>
      <c r="E2865">
        <v>3.84</v>
      </c>
      <c r="F2865" s="18">
        <v>2</v>
      </c>
      <c r="G2865" s="18" t="s">
        <v>22</v>
      </c>
      <c r="H2865" s="18" t="s">
        <v>23</v>
      </c>
      <c r="I2865">
        <v>8.99</v>
      </c>
      <c r="J2865">
        <v>0</v>
      </c>
      <c r="K2865" t="s">
        <v>60</v>
      </c>
      <c r="L2865">
        <v>2</v>
      </c>
      <c r="M2865">
        <v>1.28</v>
      </c>
      <c r="N2865" t="s">
        <v>19</v>
      </c>
      <c r="O2865" t="str">
        <f t="shared" si="44"/>
        <v>36-55</v>
      </c>
    </row>
    <row r="2866" spans="1:15" x14ac:dyDescent="0.25">
      <c r="A2866" t="s">
        <v>2906</v>
      </c>
      <c r="B2866" s="18">
        <v>41</v>
      </c>
      <c r="C2866" s="18" t="s">
        <v>26</v>
      </c>
      <c r="D2866" s="18" t="s">
        <v>21</v>
      </c>
      <c r="E2866">
        <v>0.11</v>
      </c>
      <c r="F2866" s="18">
        <v>41</v>
      </c>
      <c r="G2866" s="18" t="s">
        <v>16</v>
      </c>
      <c r="H2866" s="18" t="s">
        <v>23</v>
      </c>
      <c r="I2866">
        <v>13.99</v>
      </c>
      <c r="J2866">
        <v>1</v>
      </c>
      <c r="K2866" t="s">
        <v>60</v>
      </c>
      <c r="L2866">
        <v>2</v>
      </c>
      <c r="M2866">
        <v>0</v>
      </c>
      <c r="N2866" t="s">
        <v>19</v>
      </c>
      <c r="O2866" t="str">
        <f t="shared" si="44"/>
        <v>36-55</v>
      </c>
    </row>
    <row r="2867" spans="1:15" x14ac:dyDescent="0.25">
      <c r="A2867" t="s">
        <v>2907</v>
      </c>
      <c r="B2867" s="18">
        <v>65</v>
      </c>
      <c r="C2867" s="18" t="s">
        <v>40</v>
      </c>
      <c r="D2867" s="18" t="s">
        <v>15</v>
      </c>
      <c r="E2867">
        <v>6.36</v>
      </c>
      <c r="F2867" s="18">
        <v>31</v>
      </c>
      <c r="G2867" s="18" t="s">
        <v>22</v>
      </c>
      <c r="H2867" s="18" t="s">
        <v>56</v>
      </c>
      <c r="I2867">
        <v>8.99</v>
      </c>
      <c r="J2867">
        <v>1</v>
      </c>
      <c r="K2867" t="s">
        <v>60</v>
      </c>
      <c r="L2867">
        <v>4</v>
      </c>
      <c r="M2867">
        <v>0.2</v>
      </c>
      <c r="N2867" t="s">
        <v>24</v>
      </c>
      <c r="O2867" t="str">
        <f t="shared" si="44"/>
        <v>56-100</v>
      </c>
    </row>
    <row r="2868" spans="1:15" x14ac:dyDescent="0.25">
      <c r="A2868" t="s">
        <v>2908</v>
      </c>
      <c r="B2868" s="18">
        <v>57</v>
      </c>
      <c r="C2868" s="18" t="s">
        <v>40</v>
      </c>
      <c r="D2868" s="18" t="s">
        <v>15</v>
      </c>
      <c r="E2868">
        <v>12.3</v>
      </c>
      <c r="F2868" s="18">
        <v>26</v>
      </c>
      <c r="G2868" s="18" t="s">
        <v>27</v>
      </c>
      <c r="H2868" s="18" t="s">
        <v>56</v>
      </c>
      <c r="I2868">
        <v>8.99</v>
      </c>
      <c r="J2868">
        <v>0</v>
      </c>
      <c r="K2868" t="s">
        <v>36</v>
      </c>
      <c r="L2868">
        <v>4</v>
      </c>
      <c r="M2868">
        <v>0.46</v>
      </c>
      <c r="N2868" t="s">
        <v>24</v>
      </c>
      <c r="O2868" t="str">
        <f t="shared" si="44"/>
        <v>56-100</v>
      </c>
    </row>
    <row r="2869" spans="1:15" x14ac:dyDescent="0.25">
      <c r="A2869" t="s">
        <v>2909</v>
      </c>
      <c r="B2869" s="18">
        <v>42</v>
      </c>
      <c r="C2869" s="18" t="s">
        <v>14</v>
      </c>
      <c r="D2869" s="18" t="s">
        <v>31</v>
      </c>
      <c r="E2869">
        <v>8.18</v>
      </c>
      <c r="F2869" s="18">
        <v>40</v>
      </c>
      <c r="G2869" s="18" t="s">
        <v>22</v>
      </c>
      <c r="H2869" s="18" t="s">
        <v>23</v>
      </c>
      <c r="I2869">
        <v>17.989999999999998</v>
      </c>
      <c r="J2869">
        <v>0</v>
      </c>
      <c r="K2869" t="s">
        <v>60</v>
      </c>
      <c r="L2869">
        <v>5</v>
      </c>
      <c r="M2869">
        <v>0.2</v>
      </c>
      <c r="N2869" t="s">
        <v>38</v>
      </c>
      <c r="O2869" t="str">
        <f t="shared" si="44"/>
        <v>36-55</v>
      </c>
    </row>
    <row r="2870" spans="1:15" x14ac:dyDescent="0.25">
      <c r="A2870" t="s">
        <v>2910</v>
      </c>
      <c r="B2870" s="18">
        <v>50</v>
      </c>
      <c r="C2870" s="18" t="s">
        <v>14</v>
      </c>
      <c r="D2870" s="18" t="s">
        <v>31</v>
      </c>
      <c r="E2870">
        <v>1.05</v>
      </c>
      <c r="F2870" s="18">
        <v>42</v>
      </c>
      <c r="G2870" s="18" t="s">
        <v>27</v>
      </c>
      <c r="H2870" s="18" t="s">
        <v>45</v>
      </c>
      <c r="I2870">
        <v>17.989999999999998</v>
      </c>
      <c r="J2870">
        <v>1</v>
      </c>
      <c r="K2870" t="s">
        <v>60</v>
      </c>
      <c r="L2870">
        <v>2</v>
      </c>
      <c r="M2870">
        <v>0.02</v>
      </c>
      <c r="N2870" t="s">
        <v>19</v>
      </c>
      <c r="O2870" t="str">
        <f t="shared" si="44"/>
        <v>36-55</v>
      </c>
    </row>
    <row r="2871" spans="1:15" x14ac:dyDescent="0.25">
      <c r="A2871" t="s">
        <v>2911</v>
      </c>
      <c r="B2871" s="18">
        <v>38</v>
      </c>
      <c r="C2871" s="18" t="s">
        <v>14</v>
      </c>
      <c r="D2871" s="18" t="s">
        <v>21</v>
      </c>
      <c r="E2871">
        <v>6.49</v>
      </c>
      <c r="F2871" s="18">
        <v>50</v>
      </c>
      <c r="G2871" s="18" t="s">
        <v>32</v>
      </c>
      <c r="H2871" s="18" t="s">
        <v>17</v>
      </c>
      <c r="I2871">
        <v>13.99</v>
      </c>
      <c r="J2871">
        <v>0</v>
      </c>
      <c r="K2871" t="s">
        <v>42</v>
      </c>
      <c r="L2871">
        <v>5</v>
      </c>
      <c r="M2871">
        <v>0.13</v>
      </c>
      <c r="N2871" t="s">
        <v>38</v>
      </c>
      <c r="O2871" t="str">
        <f t="shared" si="44"/>
        <v>36-55</v>
      </c>
    </row>
    <row r="2872" spans="1:15" x14ac:dyDescent="0.25">
      <c r="A2872" t="s">
        <v>2912</v>
      </c>
      <c r="B2872" s="18">
        <v>58</v>
      </c>
      <c r="C2872" s="18" t="s">
        <v>40</v>
      </c>
      <c r="D2872" s="18" t="s">
        <v>31</v>
      </c>
      <c r="E2872">
        <v>15.91</v>
      </c>
      <c r="F2872" s="18">
        <v>49</v>
      </c>
      <c r="G2872" s="18" t="s">
        <v>48</v>
      </c>
      <c r="H2872" s="18" t="s">
        <v>23</v>
      </c>
      <c r="I2872">
        <v>17.989999999999998</v>
      </c>
      <c r="J2872">
        <v>1</v>
      </c>
      <c r="K2872" t="s">
        <v>18</v>
      </c>
      <c r="L2872">
        <v>1</v>
      </c>
      <c r="M2872">
        <v>0.32</v>
      </c>
      <c r="N2872" t="s">
        <v>29</v>
      </c>
      <c r="O2872" t="str">
        <f t="shared" si="44"/>
        <v>56-100</v>
      </c>
    </row>
    <row r="2873" spans="1:15" x14ac:dyDescent="0.25">
      <c r="A2873" t="s">
        <v>2913</v>
      </c>
      <c r="B2873" s="18">
        <v>30</v>
      </c>
      <c r="C2873" s="18" t="s">
        <v>14</v>
      </c>
      <c r="D2873" s="18" t="s">
        <v>21</v>
      </c>
      <c r="E2873">
        <v>12.85</v>
      </c>
      <c r="F2873" s="18">
        <v>39</v>
      </c>
      <c r="G2873" s="18" t="s">
        <v>27</v>
      </c>
      <c r="H2873" s="18" t="s">
        <v>56</v>
      </c>
      <c r="I2873">
        <v>13.99</v>
      </c>
      <c r="J2873">
        <v>1</v>
      </c>
      <c r="K2873" t="s">
        <v>36</v>
      </c>
      <c r="L2873">
        <v>3</v>
      </c>
      <c r="M2873">
        <v>0.32</v>
      </c>
      <c r="N2873" t="s">
        <v>46</v>
      </c>
      <c r="O2873" t="str">
        <f t="shared" si="44"/>
        <v>26-35</v>
      </c>
    </row>
    <row r="2874" spans="1:15" x14ac:dyDescent="0.25">
      <c r="A2874" t="s">
        <v>2914</v>
      </c>
      <c r="B2874" s="18">
        <v>64</v>
      </c>
      <c r="C2874" s="18" t="s">
        <v>26</v>
      </c>
      <c r="D2874" s="18" t="s">
        <v>31</v>
      </c>
      <c r="E2874">
        <v>1.22</v>
      </c>
      <c r="F2874" s="18">
        <v>56</v>
      </c>
      <c r="G2874" s="18" t="s">
        <v>27</v>
      </c>
      <c r="H2874" s="18" t="s">
        <v>54</v>
      </c>
      <c r="I2874">
        <v>17.989999999999998</v>
      </c>
      <c r="J2874">
        <v>1</v>
      </c>
      <c r="K2874" t="s">
        <v>28</v>
      </c>
      <c r="L2874">
        <v>1</v>
      </c>
      <c r="M2874">
        <v>0.02</v>
      </c>
      <c r="N2874" t="s">
        <v>46</v>
      </c>
      <c r="O2874" t="str">
        <f t="shared" si="44"/>
        <v>56-100</v>
      </c>
    </row>
    <row r="2875" spans="1:15" x14ac:dyDescent="0.25">
      <c r="A2875" t="s">
        <v>2915</v>
      </c>
      <c r="B2875" s="18">
        <v>51</v>
      </c>
      <c r="C2875" s="18" t="s">
        <v>14</v>
      </c>
      <c r="D2875" s="18" t="s">
        <v>21</v>
      </c>
      <c r="E2875">
        <v>1.96</v>
      </c>
      <c r="F2875" s="18">
        <v>26</v>
      </c>
      <c r="G2875" s="18" t="s">
        <v>22</v>
      </c>
      <c r="H2875" s="18" t="s">
        <v>56</v>
      </c>
      <c r="I2875">
        <v>13.99</v>
      </c>
      <c r="J2875">
        <v>0</v>
      </c>
      <c r="K2875" t="s">
        <v>36</v>
      </c>
      <c r="L2875">
        <v>4</v>
      </c>
      <c r="M2875">
        <v>7.0000000000000007E-2</v>
      </c>
      <c r="N2875" t="s">
        <v>51</v>
      </c>
      <c r="O2875" t="str">
        <f t="shared" si="44"/>
        <v>36-55</v>
      </c>
    </row>
    <row r="2876" spans="1:15" x14ac:dyDescent="0.25">
      <c r="A2876" t="s">
        <v>2916</v>
      </c>
      <c r="B2876" s="18">
        <v>56</v>
      </c>
      <c r="C2876" s="18" t="s">
        <v>26</v>
      </c>
      <c r="D2876" s="18" t="s">
        <v>15</v>
      </c>
      <c r="E2876">
        <v>8.3000000000000007</v>
      </c>
      <c r="F2876" s="18">
        <v>55</v>
      </c>
      <c r="G2876" s="18" t="s">
        <v>27</v>
      </c>
      <c r="H2876" s="18" t="s">
        <v>17</v>
      </c>
      <c r="I2876">
        <v>8.99</v>
      </c>
      <c r="J2876">
        <v>1</v>
      </c>
      <c r="K2876" t="s">
        <v>42</v>
      </c>
      <c r="L2876">
        <v>3</v>
      </c>
      <c r="M2876">
        <v>0.15</v>
      </c>
      <c r="N2876" t="s">
        <v>46</v>
      </c>
      <c r="O2876" t="str">
        <f t="shared" si="44"/>
        <v>56-100</v>
      </c>
    </row>
    <row r="2877" spans="1:15" x14ac:dyDescent="0.25">
      <c r="A2877" t="s">
        <v>2917</v>
      </c>
      <c r="B2877" s="18">
        <v>48</v>
      </c>
      <c r="C2877" s="18" t="s">
        <v>40</v>
      </c>
      <c r="D2877" s="18" t="s">
        <v>21</v>
      </c>
      <c r="E2877">
        <v>7.38</v>
      </c>
      <c r="F2877" s="18">
        <v>4</v>
      </c>
      <c r="G2877" s="18" t="s">
        <v>48</v>
      </c>
      <c r="H2877" s="18" t="s">
        <v>54</v>
      </c>
      <c r="I2877">
        <v>13.99</v>
      </c>
      <c r="J2877">
        <v>0</v>
      </c>
      <c r="K2877" t="s">
        <v>60</v>
      </c>
      <c r="L2877">
        <v>4</v>
      </c>
      <c r="M2877">
        <v>1.48</v>
      </c>
      <c r="N2877" t="s">
        <v>33</v>
      </c>
      <c r="O2877" t="str">
        <f t="shared" si="44"/>
        <v>36-55</v>
      </c>
    </row>
    <row r="2878" spans="1:15" x14ac:dyDescent="0.25">
      <c r="A2878" t="s">
        <v>2918</v>
      </c>
      <c r="B2878" s="18">
        <v>27</v>
      </c>
      <c r="C2878" s="18" t="s">
        <v>26</v>
      </c>
      <c r="D2878" s="18" t="s">
        <v>15</v>
      </c>
      <c r="E2878">
        <v>11.62</v>
      </c>
      <c r="F2878" s="18">
        <v>50</v>
      </c>
      <c r="G2878" s="18" t="s">
        <v>27</v>
      </c>
      <c r="H2878" s="18" t="s">
        <v>17</v>
      </c>
      <c r="I2878">
        <v>8.99</v>
      </c>
      <c r="J2878">
        <v>1</v>
      </c>
      <c r="K2878" t="s">
        <v>60</v>
      </c>
      <c r="L2878">
        <v>2</v>
      </c>
      <c r="M2878">
        <v>0.23</v>
      </c>
      <c r="N2878" t="s">
        <v>51</v>
      </c>
      <c r="O2878" t="str">
        <f t="shared" si="44"/>
        <v>26-35</v>
      </c>
    </row>
    <row r="2879" spans="1:15" x14ac:dyDescent="0.25">
      <c r="A2879" t="s">
        <v>2919</v>
      </c>
      <c r="B2879" s="18">
        <v>23</v>
      </c>
      <c r="C2879" s="18" t="s">
        <v>26</v>
      </c>
      <c r="D2879" s="18" t="s">
        <v>15</v>
      </c>
      <c r="E2879">
        <v>5.0599999999999996</v>
      </c>
      <c r="F2879" s="18">
        <v>36</v>
      </c>
      <c r="G2879" s="18" t="s">
        <v>22</v>
      </c>
      <c r="H2879" s="18" t="s">
        <v>56</v>
      </c>
      <c r="I2879">
        <v>8.99</v>
      </c>
      <c r="J2879">
        <v>1</v>
      </c>
      <c r="K2879" t="s">
        <v>36</v>
      </c>
      <c r="L2879">
        <v>3</v>
      </c>
      <c r="M2879">
        <v>0.14000000000000001</v>
      </c>
      <c r="N2879" t="s">
        <v>46</v>
      </c>
      <c r="O2879" t="str">
        <f t="shared" si="44"/>
        <v>18-25</v>
      </c>
    </row>
    <row r="2880" spans="1:15" x14ac:dyDescent="0.25">
      <c r="A2880" t="s">
        <v>2920</v>
      </c>
      <c r="B2880" s="18">
        <v>69</v>
      </c>
      <c r="C2880" s="18" t="s">
        <v>14</v>
      </c>
      <c r="D2880" s="18" t="s">
        <v>31</v>
      </c>
      <c r="E2880">
        <v>3.84</v>
      </c>
      <c r="F2880" s="18">
        <v>30</v>
      </c>
      <c r="G2880" s="18" t="s">
        <v>27</v>
      </c>
      <c r="H2880" s="18" t="s">
        <v>54</v>
      </c>
      <c r="I2880">
        <v>17.989999999999998</v>
      </c>
      <c r="J2880">
        <v>1</v>
      </c>
      <c r="K2880" t="s">
        <v>28</v>
      </c>
      <c r="L2880">
        <v>5</v>
      </c>
      <c r="M2880">
        <v>0.12</v>
      </c>
      <c r="N2880" t="s">
        <v>51</v>
      </c>
      <c r="O2880" t="str">
        <f t="shared" si="44"/>
        <v>56-100</v>
      </c>
    </row>
    <row r="2881" spans="1:15" x14ac:dyDescent="0.25">
      <c r="A2881" t="s">
        <v>2921</v>
      </c>
      <c r="B2881" s="18">
        <v>41</v>
      </c>
      <c r="C2881" s="18" t="s">
        <v>26</v>
      </c>
      <c r="D2881" s="18" t="s">
        <v>21</v>
      </c>
      <c r="E2881">
        <v>2.97</v>
      </c>
      <c r="F2881" s="18">
        <v>46</v>
      </c>
      <c r="G2881" s="18" t="s">
        <v>69</v>
      </c>
      <c r="H2881" s="18" t="s">
        <v>56</v>
      </c>
      <c r="I2881">
        <v>13.99</v>
      </c>
      <c r="J2881">
        <v>1</v>
      </c>
      <c r="K2881" t="s">
        <v>60</v>
      </c>
      <c r="L2881">
        <v>1</v>
      </c>
      <c r="M2881">
        <v>0.06</v>
      </c>
      <c r="N2881" t="s">
        <v>33</v>
      </c>
      <c r="O2881" t="str">
        <f t="shared" si="44"/>
        <v>36-55</v>
      </c>
    </row>
    <row r="2882" spans="1:15" x14ac:dyDescent="0.25">
      <c r="A2882" t="s">
        <v>2922</v>
      </c>
      <c r="B2882" s="18">
        <v>65</v>
      </c>
      <c r="C2882" s="18" t="s">
        <v>26</v>
      </c>
      <c r="D2882" s="18" t="s">
        <v>21</v>
      </c>
      <c r="E2882">
        <v>8.23</v>
      </c>
      <c r="F2882" s="18">
        <v>57</v>
      </c>
      <c r="G2882" s="18" t="s">
        <v>27</v>
      </c>
      <c r="H2882" s="18" t="s">
        <v>17</v>
      </c>
      <c r="I2882">
        <v>13.99</v>
      </c>
      <c r="J2882">
        <v>1</v>
      </c>
      <c r="K2882" t="s">
        <v>28</v>
      </c>
      <c r="L2882">
        <v>1</v>
      </c>
      <c r="M2882">
        <v>0.14000000000000001</v>
      </c>
      <c r="N2882" t="s">
        <v>46</v>
      </c>
      <c r="O2882" t="str">
        <f t="shared" ref="O2882:O2945" si="45">IF(B2882&lt;=25,"18-25",IF(B2882&lt;=35,"26-35",IF(B2882&lt;=55,"36-55",IF(B2882&gt;=56,"56-100"))))</f>
        <v>56-100</v>
      </c>
    </row>
    <row r="2883" spans="1:15" x14ac:dyDescent="0.25">
      <c r="A2883" t="s">
        <v>2923</v>
      </c>
      <c r="B2883" s="18">
        <v>20</v>
      </c>
      <c r="C2883" s="18" t="s">
        <v>40</v>
      </c>
      <c r="D2883" s="18" t="s">
        <v>31</v>
      </c>
      <c r="E2883">
        <v>12.72</v>
      </c>
      <c r="F2883" s="18">
        <v>13</v>
      </c>
      <c r="G2883" s="18" t="s">
        <v>32</v>
      </c>
      <c r="H2883" s="18" t="s">
        <v>23</v>
      </c>
      <c r="I2883">
        <v>17.989999999999998</v>
      </c>
      <c r="J2883">
        <v>0</v>
      </c>
      <c r="K2883" t="s">
        <v>60</v>
      </c>
      <c r="L2883">
        <v>2</v>
      </c>
      <c r="M2883">
        <v>0.91</v>
      </c>
      <c r="N2883" t="s">
        <v>33</v>
      </c>
      <c r="O2883" t="str">
        <f t="shared" si="45"/>
        <v>18-25</v>
      </c>
    </row>
    <row r="2884" spans="1:15" x14ac:dyDescent="0.25">
      <c r="A2884" t="s">
        <v>2924</v>
      </c>
      <c r="B2884" s="18">
        <v>62</v>
      </c>
      <c r="C2884" s="18" t="s">
        <v>40</v>
      </c>
      <c r="D2884" s="18" t="s">
        <v>31</v>
      </c>
      <c r="E2884">
        <v>10.76</v>
      </c>
      <c r="F2884" s="18">
        <v>31</v>
      </c>
      <c r="G2884" s="18" t="s">
        <v>16</v>
      </c>
      <c r="H2884" s="18" t="s">
        <v>54</v>
      </c>
      <c r="I2884">
        <v>17.989999999999998</v>
      </c>
      <c r="J2884">
        <v>1</v>
      </c>
      <c r="K2884" t="s">
        <v>42</v>
      </c>
      <c r="L2884">
        <v>1</v>
      </c>
      <c r="M2884">
        <v>0.34</v>
      </c>
      <c r="N2884" t="s">
        <v>33</v>
      </c>
      <c r="O2884" t="str">
        <f t="shared" si="45"/>
        <v>56-100</v>
      </c>
    </row>
    <row r="2885" spans="1:15" x14ac:dyDescent="0.25">
      <c r="A2885" t="s">
        <v>2925</v>
      </c>
      <c r="B2885" s="18">
        <v>34</v>
      </c>
      <c r="C2885" s="18" t="s">
        <v>26</v>
      </c>
      <c r="D2885" s="18" t="s">
        <v>31</v>
      </c>
      <c r="E2885">
        <v>19.54</v>
      </c>
      <c r="F2885" s="18">
        <v>10</v>
      </c>
      <c r="G2885" s="18" t="s">
        <v>27</v>
      </c>
      <c r="H2885" s="18" t="s">
        <v>45</v>
      </c>
      <c r="I2885">
        <v>17.989999999999998</v>
      </c>
      <c r="J2885">
        <v>0</v>
      </c>
      <c r="K2885" t="s">
        <v>36</v>
      </c>
      <c r="L2885">
        <v>2</v>
      </c>
      <c r="M2885">
        <v>1.78</v>
      </c>
      <c r="N2885" t="s">
        <v>24</v>
      </c>
      <c r="O2885" t="str">
        <f t="shared" si="45"/>
        <v>26-35</v>
      </c>
    </row>
    <row r="2886" spans="1:15" x14ac:dyDescent="0.25">
      <c r="A2886" t="s">
        <v>2926</v>
      </c>
      <c r="B2886" s="18">
        <v>58</v>
      </c>
      <c r="C2886" s="18" t="s">
        <v>40</v>
      </c>
      <c r="D2886" s="18" t="s">
        <v>31</v>
      </c>
      <c r="E2886">
        <v>26.15</v>
      </c>
      <c r="F2886" s="18">
        <v>53</v>
      </c>
      <c r="G2886" s="18" t="s">
        <v>48</v>
      </c>
      <c r="H2886" s="18" t="s">
        <v>54</v>
      </c>
      <c r="I2886">
        <v>17.989999999999998</v>
      </c>
      <c r="J2886">
        <v>0</v>
      </c>
      <c r="K2886" t="s">
        <v>60</v>
      </c>
      <c r="L2886">
        <v>1</v>
      </c>
      <c r="M2886">
        <v>0.48</v>
      </c>
      <c r="N2886" t="s">
        <v>38</v>
      </c>
      <c r="O2886" t="str">
        <f t="shared" si="45"/>
        <v>56-100</v>
      </c>
    </row>
    <row r="2887" spans="1:15" x14ac:dyDescent="0.25">
      <c r="A2887" t="s">
        <v>2927</v>
      </c>
      <c r="B2887" s="18">
        <v>35</v>
      </c>
      <c r="C2887" s="18" t="s">
        <v>26</v>
      </c>
      <c r="D2887" s="18" t="s">
        <v>31</v>
      </c>
      <c r="E2887">
        <v>3.78</v>
      </c>
      <c r="F2887" s="18">
        <v>37</v>
      </c>
      <c r="G2887" s="18" t="s">
        <v>16</v>
      </c>
      <c r="H2887" s="18" t="s">
        <v>45</v>
      </c>
      <c r="I2887">
        <v>17.989999999999998</v>
      </c>
      <c r="J2887">
        <v>1</v>
      </c>
      <c r="K2887" t="s">
        <v>36</v>
      </c>
      <c r="L2887">
        <v>5</v>
      </c>
      <c r="M2887">
        <v>0.1</v>
      </c>
      <c r="N2887" t="s">
        <v>29</v>
      </c>
      <c r="O2887" t="str">
        <f t="shared" si="45"/>
        <v>26-35</v>
      </c>
    </row>
    <row r="2888" spans="1:15" x14ac:dyDescent="0.25">
      <c r="A2888" t="s">
        <v>2928</v>
      </c>
      <c r="B2888" s="18">
        <v>36</v>
      </c>
      <c r="C2888" s="18" t="s">
        <v>26</v>
      </c>
      <c r="D2888" s="18" t="s">
        <v>21</v>
      </c>
      <c r="E2888">
        <v>6.49</v>
      </c>
      <c r="F2888" s="18">
        <v>21</v>
      </c>
      <c r="G2888" s="18" t="s">
        <v>69</v>
      </c>
      <c r="H2888" s="18" t="s">
        <v>45</v>
      </c>
      <c r="I2888">
        <v>13.99</v>
      </c>
      <c r="J2888">
        <v>0</v>
      </c>
      <c r="K2888" t="s">
        <v>60</v>
      </c>
      <c r="L2888">
        <v>5</v>
      </c>
      <c r="M2888">
        <v>0.28999999999999998</v>
      </c>
      <c r="N2888" t="s">
        <v>19</v>
      </c>
      <c r="O2888" t="str">
        <f t="shared" si="45"/>
        <v>36-55</v>
      </c>
    </row>
    <row r="2889" spans="1:15" x14ac:dyDescent="0.25">
      <c r="A2889" t="s">
        <v>2929</v>
      </c>
      <c r="B2889" s="18">
        <v>57</v>
      </c>
      <c r="C2889" s="18" t="s">
        <v>26</v>
      </c>
      <c r="D2889" s="18" t="s">
        <v>15</v>
      </c>
      <c r="E2889">
        <v>1.76</v>
      </c>
      <c r="F2889" s="18">
        <v>10</v>
      </c>
      <c r="G2889" s="18" t="s">
        <v>69</v>
      </c>
      <c r="H2889" s="18" t="s">
        <v>56</v>
      </c>
      <c r="I2889">
        <v>8.99</v>
      </c>
      <c r="J2889">
        <v>1</v>
      </c>
      <c r="K2889" t="s">
        <v>60</v>
      </c>
      <c r="L2889">
        <v>4</v>
      </c>
      <c r="M2889">
        <v>0.16</v>
      </c>
      <c r="N2889" t="s">
        <v>46</v>
      </c>
      <c r="O2889" t="str">
        <f t="shared" si="45"/>
        <v>56-100</v>
      </c>
    </row>
    <row r="2890" spans="1:15" x14ac:dyDescent="0.25">
      <c r="A2890" t="s">
        <v>2930</v>
      </c>
      <c r="B2890" s="18">
        <v>58</v>
      </c>
      <c r="C2890" s="18" t="s">
        <v>40</v>
      </c>
      <c r="D2890" s="18" t="s">
        <v>31</v>
      </c>
      <c r="E2890">
        <v>8.43</v>
      </c>
      <c r="F2890" s="18">
        <v>49</v>
      </c>
      <c r="G2890" s="18" t="s">
        <v>22</v>
      </c>
      <c r="H2890" s="18" t="s">
        <v>56</v>
      </c>
      <c r="I2890">
        <v>17.989999999999998</v>
      </c>
      <c r="J2890">
        <v>1</v>
      </c>
      <c r="K2890" t="s">
        <v>28</v>
      </c>
      <c r="L2890">
        <v>1</v>
      </c>
      <c r="M2890">
        <v>0.17</v>
      </c>
      <c r="N2890" t="s">
        <v>38</v>
      </c>
      <c r="O2890" t="str">
        <f t="shared" si="45"/>
        <v>56-100</v>
      </c>
    </row>
    <row r="2891" spans="1:15" x14ac:dyDescent="0.25">
      <c r="A2891" t="s">
        <v>2931</v>
      </c>
      <c r="B2891" s="18">
        <v>54</v>
      </c>
      <c r="C2891" s="18" t="s">
        <v>40</v>
      </c>
      <c r="D2891" s="18" t="s">
        <v>15</v>
      </c>
      <c r="E2891">
        <v>4.8499999999999996</v>
      </c>
      <c r="F2891" s="18">
        <v>37</v>
      </c>
      <c r="G2891" s="18" t="s">
        <v>16</v>
      </c>
      <c r="H2891" s="18" t="s">
        <v>56</v>
      </c>
      <c r="I2891">
        <v>8.99</v>
      </c>
      <c r="J2891">
        <v>1</v>
      </c>
      <c r="K2891" t="s">
        <v>60</v>
      </c>
      <c r="L2891">
        <v>4</v>
      </c>
      <c r="M2891">
        <v>0.13</v>
      </c>
      <c r="N2891" t="s">
        <v>46</v>
      </c>
      <c r="O2891" t="str">
        <f t="shared" si="45"/>
        <v>36-55</v>
      </c>
    </row>
    <row r="2892" spans="1:15" x14ac:dyDescent="0.25">
      <c r="A2892" t="s">
        <v>2932</v>
      </c>
      <c r="B2892" s="18">
        <v>22</v>
      </c>
      <c r="C2892" s="18" t="s">
        <v>14</v>
      </c>
      <c r="D2892" s="18" t="s">
        <v>21</v>
      </c>
      <c r="E2892">
        <v>14.04</v>
      </c>
      <c r="F2892" s="18">
        <v>19</v>
      </c>
      <c r="G2892" s="18" t="s">
        <v>69</v>
      </c>
      <c r="H2892" s="18" t="s">
        <v>23</v>
      </c>
      <c r="I2892">
        <v>13.99</v>
      </c>
      <c r="J2892">
        <v>0</v>
      </c>
      <c r="K2892" t="s">
        <v>18</v>
      </c>
      <c r="L2892">
        <v>2</v>
      </c>
      <c r="M2892">
        <v>0.7</v>
      </c>
      <c r="N2892" t="s">
        <v>24</v>
      </c>
      <c r="O2892" t="str">
        <f t="shared" si="45"/>
        <v>18-25</v>
      </c>
    </row>
    <row r="2893" spans="1:15" x14ac:dyDescent="0.25">
      <c r="A2893" t="s">
        <v>2933</v>
      </c>
      <c r="B2893" s="18">
        <v>43</v>
      </c>
      <c r="C2893" s="18" t="s">
        <v>40</v>
      </c>
      <c r="D2893" s="18" t="s">
        <v>31</v>
      </c>
      <c r="E2893">
        <v>19.59</v>
      </c>
      <c r="F2893" s="18">
        <v>25</v>
      </c>
      <c r="G2893" s="18" t="s">
        <v>16</v>
      </c>
      <c r="H2893" s="18" t="s">
        <v>56</v>
      </c>
      <c r="I2893">
        <v>17.989999999999998</v>
      </c>
      <c r="J2893">
        <v>0</v>
      </c>
      <c r="K2893" t="s">
        <v>60</v>
      </c>
      <c r="L2893">
        <v>1</v>
      </c>
      <c r="M2893">
        <v>0.75</v>
      </c>
      <c r="N2893" t="s">
        <v>29</v>
      </c>
      <c r="O2893" t="str">
        <f t="shared" si="45"/>
        <v>36-55</v>
      </c>
    </row>
    <row r="2894" spans="1:15" x14ac:dyDescent="0.25">
      <c r="A2894" t="s">
        <v>2934</v>
      </c>
      <c r="B2894" s="18">
        <v>21</v>
      </c>
      <c r="C2894" s="18" t="s">
        <v>14</v>
      </c>
      <c r="D2894" s="18" t="s">
        <v>21</v>
      </c>
      <c r="E2894">
        <v>0.06</v>
      </c>
      <c r="F2894" s="18">
        <v>13</v>
      </c>
      <c r="G2894" s="18" t="s">
        <v>32</v>
      </c>
      <c r="H2894" s="18" t="s">
        <v>54</v>
      </c>
      <c r="I2894">
        <v>13.99</v>
      </c>
      <c r="J2894">
        <v>0</v>
      </c>
      <c r="K2894" t="s">
        <v>42</v>
      </c>
      <c r="L2894">
        <v>5</v>
      </c>
      <c r="M2894">
        <v>0</v>
      </c>
      <c r="N2894" t="s">
        <v>29</v>
      </c>
      <c r="O2894" t="str">
        <f t="shared" si="45"/>
        <v>18-25</v>
      </c>
    </row>
    <row r="2895" spans="1:15" x14ac:dyDescent="0.25">
      <c r="A2895" t="s">
        <v>2935</v>
      </c>
      <c r="B2895" s="18">
        <v>53</v>
      </c>
      <c r="C2895" s="18" t="s">
        <v>26</v>
      </c>
      <c r="D2895" s="18" t="s">
        <v>21</v>
      </c>
      <c r="E2895">
        <v>26.91</v>
      </c>
      <c r="F2895" s="18">
        <v>19</v>
      </c>
      <c r="G2895" s="18" t="s">
        <v>69</v>
      </c>
      <c r="H2895" s="18" t="s">
        <v>56</v>
      </c>
      <c r="I2895">
        <v>13.99</v>
      </c>
      <c r="J2895">
        <v>0</v>
      </c>
      <c r="K2895" t="s">
        <v>36</v>
      </c>
      <c r="L2895">
        <v>2</v>
      </c>
      <c r="M2895">
        <v>1.35</v>
      </c>
      <c r="N2895" t="s">
        <v>19</v>
      </c>
      <c r="O2895" t="str">
        <f t="shared" si="45"/>
        <v>36-55</v>
      </c>
    </row>
    <row r="2896" spans="1:15" x14ac:dyDescent="0.25">
      <c r="A2896" t="s">
        <v>2936</v>
      </c>
      <c r="B2896" s="18">
        <v>36</v>
      </c>
      <c r="C2896" s="18" t="s">
        <v>40</v>
      </c>
      <c r="D2896" s="18" t="s">
        <v>21</v>
      </c>
      <c r="E2896">
        <v>1.36</v>
      </c>
      <c r="F2896" s="18">
        <v>58</v>
      </c>
      <c r="G2896" s="18" t="s">
        <v>69</v>
      </c>
      <c r="H2896" s="18" t="s">
        <v>54</v>
      </c>
      <c r="I2896">
        <v>13.99</v>
      </c>
      <c r="J2896">
        <v>1</v>
      </c>
      <c r="K2896" t="s">
        <v>60</v>
      </c>
      <c r="L2896">
        <v>5</v>
      </c>
      <c r="M2896">
        <v>0.02</v>
      </c>
      <c r="N2896" t="s">
        <v>51</v>
      </c>
      <c r="O2896" t="str">
        <f t="shared" si="45"/>
        <v>36-55</v>
      </c>
    </row>
    <row r="2897" spans="1:15" x14ac:dyDescent="0.25">
      <c r="A2897" s="1" t="s">
        <v>2937</v>
      </c>
      <c r="B2897" s="18">
        <v>37</v>
      </c>
      <c r="C2897" s="18" t="s">
        <v>26</v>
      </c>
      <c r="D2897" s="18" t="s">
        <v>31</v>
      </c>
      <c r="E2897">
        <v>7.53</v>
      </c>
      <c r="F2897" s="18">
        <v>48</v>
      </c>
      <c r="G2897" s="18" t="s">
        <v>27</v>
      </c>
      <c r="H2897" s="18" t="s">
        <v>54</v>
      </c>
      <c r="I2897">
        <v>17.989999999999998</v>
      </c>
      <c r="J2897">
        <v>1</v>
      </c>
      <c r="K2897" t="s">
        <v>42</v>
      </c>
      <c r="L2897">
        <v>3</v>
      </c>
      <c r="M2897">
        <v>0.15</v>
      </c>
      <c r="N2897" t="s">
        <v>51</v>
      </c>
      <c r="O2897" t="str">
        <f t="shared" si="45"/>
        <v>36-55</v>
      </c>
    </row>
    <row r="2898" spans="1:15" x14ac:dyDescent="0.25">
      <c r="A2898" t="s">
        <v>2938</v>
      </c>
      <c r="B2898" s="18">
        <v>44</v>
      </c>
      <c r="C2898" s="18" t="s">
        <v>26</v>
      </c>
      <c r="D2898" s="18" t="s">
        <v>21</v>
      </c>
      <c r="E2898">
        <v>62.82</v>
      </c>
      <c r="F2898" s="18">
        <v>44</v>
      </c>
      <c r="G2898" s="18" t="s">
        <v>16</v>
      </c>
      <c r="H2898" s="18" t="s">
        <v>54</v>
      </c>
      <c r="I2898">
        <v>13.99</v>
      </c>
      <c r="J2898">
        <v>0</v>
      </c>
      <c r="K2898" t="s">
        <v>60</v>
      </c>
      <c r="L2898">
        <v>4</v>
      </c>
      <c r="M2898">
        <v>1.4</v>
      </c>
      <c r="N2898" t="s">
        <v>24</v>
      </c>
      <c r="O2898" t="str">
        <f t="shared" si="45"/>
        <v>36-55</v>
      </c>
    </row>
    <row r="2899" spans="1:15" x14ac:dyDescent="0.25">
      <c r="A2899" t="s">
        <v>2939</v>
      </c>
      <c r="B2899" s="18">
        <v>33</v>
      </c>
      <c r="C2899" s="18" t="s">
        <v>26</v>
      </c>
      <c r="D2899" s="18" t="s">
        <v>31</v>
      </c>
      <c r="E2899">
        <v>2.08</v>
      </c>
      <c r="F2899" s="18">
        <v>7</v>
      </c>
      <c r="G2899" s="18" t="s">
        <v>69</v>
      </c>
      <c r="H2899" s="18" t="s">
        <v>17</v>
      </c>
      <c r="I2899">
        <v>17.989999999999998</v>
      </c>
      <c r="J2899">
        <v>0</v>
      </c>
      <c r="K2899" t="s">
        <v>36</v>
      </c>
      <c r="L2899">
        <v>4</v>
      </c>
      <c r="M2899">
        <v>0.26</v>
      </c>
      <c r="N2899" t="s">
        <v>38</v>
      </c>
      <c r="O2899" t="str">
        <f t="shared" si="45"/>
        <v>26-35</v>
      </c>
    </row>
    <row r="2900" spans="1:15" x14ac:dyDescent="0.25">
      <c r="A2900" t="s">
        <v>2940</v>
      </c>
      <c r="B2900" s="18">
        <v>32</v>
      </c>
      <c r="C2900" s="18" t="s">
        <v>40</v>
      </c>
      <c r="D2900" s="18" t="s">
        <v>15</v>
      </c>
      <c r="E2900">
        <v>10.130000000000001</v>
      </c>
      <c r="F2900" s="18">
        <v>8</v>
      </c>
      <c r="G2900" s="18" t="s">
        <v>32</v>
      </c>
      <c r="H2900" s="18" t="s">
        <v>56</v>
      </c>
      <c r="I2900">
        <v>8.99</v>
      </c>
      <c r="J2900">
        <v>0</v>
      </c>
      <c r="K2900" t="s">
        <v>60</v>
      </c>
      <c r="L2900">
        <v>5</v>
      </c>
      <c r="M2900">
        <v>1.1299999999999999</v>
      </c>
      <c r="N2900" t="s">
        <v>33</v>
      </c>
      <c r="O2900" t="str">
        <f t="shared" si="45"/>
        <v>26-35</v>
      </c>
    </row>
    <row r="2901" spans="1:15" x14ac:dyDescent="0.25">
      <c r="A2901" t="s">
        <v>2941</v>
      </c>
      <c r="B2901" s="18">
        <v>23</v>
      </c>
      <c r="C2901" s="18" t="s">
        <v>26</v>
      </c>
      <c r="D2901" s="18" t="s">
        <v>15</v>
      </c>
      <c r="E2901">
        <v>11.07</v>
      </c>
      <c r="F2901" s="18">
        <v>47</v>
      </c>
      <c r="G2901" s="18" t="s">
        <v>22</v>
      </c>
      <c r="H2901" s="18" t="s">
        <v>45</v>
      </c>
      <c r="I2901">
        <v>8.99</v>
      </c>
      <c r="J2901">
        <v>1</v>
      </c>
      <c r="K2901" t="s">
        <v>28</v>
      </c>
      <c r="L2901">
        <v>4</v>
      </c>
      <c r="M2901">
        <v>0.23</v>
      </c>
      <c r="N2901" t="s">
        <v>19</v>
      </c>
      <c r="O2901" t="str">
        <f t="shared" si="45"/>
        <v>18-25</v>
      </c>
    </row>
    <row r="2902" spans="1:15" x14ac:dyDescent="0.25">
      <c r="A2902" t="s">
        <v>2942</v>
      </c>
      <c r="B2902" s="18">
        <v>61</v>
      </c>
      <c r="C2902" s="18" t="s">
        <v>40</v>
      </c>
      <c r="D2902" s="18" t="s">
        <v>31</v>
      </c>
      <c r="E2902">
        <v>4.67</v>
      </c>
      <c r="F2902" s="18">
        <v>43</v>
      </c>
      <c r="G2902" s="18" t="s">
        <v>48</v>
      </c>
      <c r="H2902" s="18" t="s">
        <v>17</v>
      </c>
      <c r="I2902">
        <v>17.989999999999998</v>
      </c>
      <c r="J2902">
        <v>1</v>
      </c>
      <c r="K2902" t="s">
        <v>28</v>
      </c>
      <c r="L2902">
        <v>4</v>
      </c>
      <c r="M2902">
        <v>0.11</v>
      </c>
      <c r="N2902" t="s">
        <v>38</v>
      </c>
      <c r="O2902" t="str">
        <f t="shared" si="45"/>
        <v>56-100</v>
      </c>
    </row>
    <row r="2903" spans="1:15" x14ac:dyDescent="0.25">
      <c r="A2903" t="s">
        <v>2943</v>
      </c>
      <c r="B2903" s="18">
        <v>33</v>
      </c>
      <c r="C2903" s="18" t="s">
        <v>40</v>
      </c>
      <c r="D2903" s="18" t="s">
        <v>31</v>
      </c>
      <c r="E2903">
        <v>17.72</v>
      </c>
      <c r="F2903" s="18">
        <v>5</v>
      </c>
      <c r="G2903" s="18" t="s">
        <v>69</v>
      </c>
      <c r="H2903" s="18" t="s">
        <v>45</v>
      </c>
      <c r="I2903">
        <v>17.989999999999998</v>
      </c>
      <c r="J2903">
        <v>0</v>
      </c>
      <c r="K2903" t="s">
        <v>60</v>
      </c>
      <c r="L2903">
        <v>5</v>
      </c>
      <c r="M2903">
        <v>2.95</v>
      </c>
      <c r="N2903" t="s">
        <v>38</v>
      </c>
      <c r="O2903" t="str">
        <f t="shared" si="45"/>
        <v>26-35</v>
      </c>
    </row>
    <row r="2904" spans="1:15" x14ac:dyDescent="0.25">
      <c r="A2904" t="s">
        <v>2944</v>
      </c>
      <c r="B2904" s="18">
        <v>41</v>
      </c>
      <c r="C2904" s="18" t="s">
        <v>26</v>
      </c>
      <c r="D2904" s="18" t="s">
        <v>31</v>
      </c>
      <c r="E2904">
        <v>6.01</v>
      </c>
      <c r="F2904" s="18">
        <v>36</v>
      </c>
      <c r="G2904" s="18" t="s">
        <v>69</v>
      </c>
      <c r="H2904" s="18" t="s">
        <v>56</v>
      </c>
      <c r="I2904">
        <v>17.989999999999998</v>
      </c>
      <c r="J2904">
        <v>0</v>
      </c>
      <c r="K2904" t="s">
        <v>36</v>
      </c>
      <c r="L2904">
        <v>4</v>
      </c>
      <c r="M2904">
        <v>0.16</v>
      </c>
      <c r="N2904" t="s">
        <v>19</v>
      </c>
      <c r="O2904" t="str">
        <f t="shared" si="45"/>
        <v>36-55</v>
      </c>
    </row>
    <row r="2905" spans="1:15" x14ac:dyDescent="0.25">
      <c r="A2905" t="s">
        <v>2945</v>
      </c>
      <c r="B2905" s="18">
        <v>23</v>
      </c>
      <c r="C2905" s="18" t="s">
        <v>26</v>
      </c>
      <c r="D2905" s="18" t="s">
        <v>21</v>
      </c>
      <c r="E2905">
        <v>14.92</v>
      </c>
      <c r="F2905" s="18">
        <v>13</v>
      </c>
      <c r="G2905" s="18" t="s">
        <v>69</v>
      </c>
      <c r="H2905" s="18" t="s">
        <v>17</v>
      </c>
      <c r="I2905">
        <v>13.99</v>
      </c>
      <c r="J2905">
        <v>0</v>
      </c>
      <c r="K2905" t="s">
        <v>18</v>
      </c>
      <c r="L2905">
        <v>2</v>
      </c>
      <c r="M2905">
        <v>1.07</v>
      </c>
      <c r="N2905" t="s">
        <v>51</v>
      </c>
      <c r="O2905" t="str">
        <f t="shared" si="45"/>
        <v>18-25</v>
      </c>
    </row>
    <row r="2906" spans="1:15" x14ac:dyDescent="0.25">
      <c r="A2906" t="s">
        <v>2946</v>
      </c>
      <c r="B2906" s="18">
        <v>67</v>
      </c>
      <c r="C2906" s="18" t="s">
        <v>26</v>
      </c>
      <c r="D2906" s="18" t="s">
        <v>15</v>
      </c>
      <c r="E2906">
        <v>8.2799999999999994</v>
      </c>
      <c r="F2906" s="18">
        <v>51</v>
      </c>
      <c r="G2906" s="18" t="s">
        <v>16</v>
      </c>
      <c r="H2906" s="18" t="s">
        <v>45</v>
      </c>
      <c r="I2906">
        <v>8.99</v>
      </c>
      <c r="J2906">
        <v>1</v>
      </c>
      <c r="K2906" t="s">
        <v>18</v>
      </c>
      <c r="L2906">
        <v>2</v>
      </c>
      <c r="M2906">
        <v>0.16</v>
      </c>
      <c r="N2906" t="s">
        <v>46</v>
      </c>
      <c r="O2906" t="str">
        <f t="shared" si="45"/>
        <v>56-100</v>
      </c>
    </row>
    <row r="2907" spans="1:15" x14ac:dyDescent="0.25">
      <c r="A2907" t="s">
        <v>2947</v>
      </c>
      <c r="B2907" s="18">
        <v>59</v>
      </c>
      <c r="C2907" s="18" t="s">
        <v>14</v>
      </c>
      <c r="D2907" s="18" t="s">
        <v>15</v>
      </c>
      <c r="E2907">
        <v>4.96</v>
      </c>
      <c r="F2907" s="18">
        <v>51</v>
      </c>
      <c r="G2907" s="18" t="s">
        <v>48</v>
      </c>
      <c r="H2907" s="18" t="s">
        <v>23</v>
      </c>
      <c r="I2907">
        <v>8.99</v>
      </c>
      <c r="J2907">
        <v>1</v>
      </c>
      <c r="K2907" t="s">
        <v>42</v>
      </c>
      <c r="L2907">
        <v>1</v>
      </c>
      <c r="M2907">
        <v>0.1</v>
      </c>
      <c r="N2907" t="s">
        <v>46</v>
      </c>
      <c r="O2907" t="str">
        <f t="shared" si="45"/>
        <v>56-100</v>
      </c>
    </row>
    <row r="2908" spans="1:15" x14ac:dyDescent="0.25">
      <c r="A2908" t="s">
        <v>2948</v>
      </c>
      <c r="B2908" s="18">
        <v>50</v>
      </c>
      <c r="C2908" s="18" t="s">
        <v>14</v>
      </c>
      <c r="D2908" s="18" t="s">
        <v>15</v>
      </c>
      <c r="E2908">
        <v>1.1100000000000001</v>
      </c>
      <c r="F2908" s="18">
        <v>44</v>
      </c>
      <c r="G2908" s="18" t="s">
        <v>69</v>
      </c>
      <c r="H2908" s="18" t="s">
        <v>45</v>
      </c>
      <c r="I2908">
        <v>8.99</v>
      </c>
      <c r="J2908">
        <v>1</v>
      </c>
      <c r="K2908" t="s">
        <v>42</v>
      </c>
      <c r="L2908">
        <v>5</v>
      </c>
      <c r="M2908">
        <v>0.02</v>
      </c>
      <c r="N2908" t="s">
        <v>38</v>
      </c>
      <c r="O2908" t="str">
        <f t="shared" si="45"/>
        <v>36-55</v>
      </c>
    </row>
    <row r="2909" spans="1:15" x14ac:dyDescent="0.25">
      <c r="A2909" t="s">
        <v>2949</v>
      </c>
      <c r="B2909" s="18">
        <v>22</v>
      </c>
      <c r="C2909" s="18" t="s">
        <v>14</v>
      </c>
      <c r="D2909" s="18" t="s">
        <v>31</v>
      </c>
      <c r="E2909">
        <v>0.85</v>
      </c>
      <c r="F2909" s="18">
        <v>26</v>
      </c>
      <c r="G2909" s="18" t="s">
        <v>32</v>
      </c>
      <c r="H2909" s="18" t="s">
        <v>17</v>
      </c>
      <c r="I2909">
        <v>17.989999999999998</v>
      </c>
      <c r="J2909">
        <v>1</v>
      </c>
      <c r="K2909" t="s">
        <v>36</v>
      </c>
      <c r="L2909">
        <v>3</v>
      </c>
      <c r="M2909">
        <v>0.03</v>
      </c>
      <c r="N2909" t="s">
        <v>46</v>
      </c>
      <c r="O2909" t="str">
        <f t="shared" si="45"/>
        <v>18-25</v>
      </c>
    </row>
    <row r="2910" spans="1:15" x14ac:dyDescent="0.25">
      <c r="A2910" t="s">
        <v>2950</v>
      </c>
      <c r="B2910" s="18">
        <v>65</v>
      </c>
      <c r="C2910" s="18" t="s">
        <v>26</v>
      </c>
      <c r="D2910" s="18" t="s">
        <v>15</v>
      </c>
      <c r="E2910">
        <v>1.85</v>
      </c>
      <c r="F2910" s="18">
        <v>34</v>
      </c>
      <c r="G2910" s="18" t="s">
        <v>27</v>
      </c>
      <c r="H2910" s="18" t="s">
        <v>17</v>
      </c>
      <c r="I2910">
        <v>8.99</v>
      </c>
      <c r="J2910">
        <v>1</v>
      </c>
      <c r="K2910" t="s">
        <v>42</v>
      </c>
      <c r="L2910">
        <v>2</v>
      </c>
      <c r="M2910">
        <v>0.05</v>
      </c>
      <c r="N2910" t="s">
        <v>38</v>
      </c>
      <c r="O2910" t="str">
        <f t="shared" si="45"/>
        <v>56-100</v>
      </c>
    </row>
    <row r="2911" spans="1:15" x14ac:dyDescent="0.25">
      <c r="A2911" t="s">
        <v>2951</v>
      </c>
      <c r="B2911" s="18">
        <v>70</v>
      </c>
      <c r="C2911" s="18" t="s">
        <v>40</v>
      </c>
      <c r="D2911" s="18" t="s">
        <v>31</v>
      </c>
      <c r="E2911">
        <v>8.2899999999999991</v>
      </c>
      <c r="F2911" s="18">
        <v>13</v>
      </c>
      <c r="G2911" s="18" t="s">
        <v>69</v>
      </c>
      <c r="H2911" s="18" t="s">
        <v>23</v>
      </c>
      <c r="I2911">
        <v>17.989999999999998</v>
      </c>
      <c r="J2911">
        <v>0</v>
      </c>
      <c r="K2911" t="s">
        <v>18</v>
      </c>
      <c r="L2911">
        <v>1</v>
      </c>
      <c r="M2911">
        <v>0.59</v>
      </c>
      <c r="N2911" t="s">
        <v>46</v>
      </c>
      <c r="O2911" t="str">
        <f t="shared" si="45"/>
        <v>56-100</v>
      </c>
    </row>
    <row r="2912" spans="1:15" x14ac:dyDescent="0.25">
      <c r="A2912" t="s">
        <v>2952</v>
      </c>
      <c r="B2912" s="18">
        <v>39</v>
      </c>
      <c r="C2912" s="18" t="s">
        <v>26</v>
      </c>
      <c r="D2912" s="18" t="s">
        <v>15</v>
      </c>
      <c r="E2912">
        <v>13.15</v>
      </c>
      <c r="F2912" s="18">
        <v>13</v>
      </c>
      <c r="G2912" s="18" t="s">
        <v>27</v>
      </c>
      <c r="H2912" s="18" t="s">
        <v>17</v>
      </c>
      <c r="I2912">
        <v>8.99</v>
      </c>
      <c r="J2912">
        <v>0</v>
      </c>
      <c r="K2912" t="s">
        <v>18</v>
      </c>
      <c r="L2912">
        <v>2</v>
      </c>
      <c r="M2912">
        <v>0.94</v>
      </c>
      <c r="N2912" t="s">
        <v>33</v>
      </c>
      <c r="O2912" t="str">
        <f t="shared" si="45"/>
        <v>36-55</v>
      </c>
    </row>
    <row r="2913" spans="1:15" x14ac:dyDescent="0.25">
      <c r="A2913" t="s">
        <v>2953</v>
      </c>
      <c r="B2913" s="18">
        <v>59</v>
      </c>
      <c r="C2913" s="18" t="s">
        <v>14</v>
      </c>
      <c r="D2913" s="18" t="s">
        <v>21</v>
      </c>
      <c r="E2913">
        <v>3.7</v>
      </c>
      <c r="F2913" s="18">
        <v>22</v>
      </c>
      <c r="G2913" s="18" t="s">
        <v>22</v>
      </c>
      <c r="H2913" s="18" t="s">
        <v>56</v>
      </c>
      <c r="I2913">
        <v>13.99</v>
      </c>
      <c r="J2913">
        <v>1</v>
      </c>
      <c r="K2913" t="s">
        <v>18</v>
      </c>
      <c r="L2913">
        <v>3</v>
      </c>
      <c r="M2913">
        <v>0.16</v>
      </c>
      <c r="N2913" t="s">
        <v>46</v>
      </c>
      <c r="O2913" t="str">
        <f t="shared" si="45"/>
        <v>56-100</v>
      </c>
    </row>
    <row r="2914" spans="1:15" x14ac:dyDescent="0.25">
      <c r="A2914" t="s">
        <v>2954</v>
      </c>
      <c r="B2914" s="18">
        <v>58</v>
      </c>
      <c r="C2914" s="18" t="s">
        <v>26</v>
      </c>
      <c r="D2914" s="18" t="s">
        <v>15</v>
      </c>
      <c r="E2914">
        <v>5.08</v>
      </c>
      <c r="F2914" s="18">
        <v>48</v>
      </c>
      <c r="G2914" s="18" t="s">
        <v>27</v>
      </c>
      <c r="H2914" s="18" t="s">
        <v>17</v>
      </c>
      <c r="I2914">
        <v>8.99</v>
      </c>
      <c r="J2914">
        <v>1</v>
      </c>
      <c r="K2914" t="s">
        <v>42</v>
      </c>
      <c r="L2914">
        <v>5</v>
      </c>
      <c r="M2914">
        <v>0.1</v>
      </c>
      <c r="N2914" t="s">
        <v>51</v>
      </c>
      <c r="O2914" t="str">
        <f t="shared" si="45"/>
        <v>56-100</v>
      </c>
    </row>
    <row r="2915" spans="1:15" x14ac:dyDescent="0.25">
      <c r="A2915" t="s">
        <v>2955</v>
      </c>
      <c r="B2915" s="18">
        <v>56</v>
      </c>
      <c r="C2915" s="18" t="s">
        <v>26</v>
      </c>
      <c r="D2915" s="18" t="s">
        <v>15</v>
      </c>
      <c r="E2915">
        <v>23.72</v>
      </c>
      <c r="F2915" s="18">
        <v>13</v>
      </c>
      <c r="G2915" s="18" t="s">
        <v>48</v>
      </c>
      <c r="H2915" s="18" t="s">
        <v>23</v>
      </c>
      <c r="I2915">
        <v>8.99</v>
      </c>
      <c r="J2915">
        <v>0</v>
      </c>
      <c r="K2915" t="s">
        <v>36</v>
      </c>
      <c r="L2915">
        <v>1</v>
      </c>
      <c r="M2915">
        <v>1.69</v>
      </c>
      <c r="N2915" t="s">
        <v>46</v>
      </c>
      <c r="O2915" t="str">
        <f t="shared" si="45"/>
        <v>56-100</v>
      </c>
    </row>
    <row r="2916" spans="1:15" x14ac:dyDescent="0.25">
      <c r="A2916" t="s">
        <v>2956</v>
      </c>
      <c r="B2916" s="18">
        <v>46</v>
      </c>
      <c r="C2916" s="18" t="s">
        <v>26</v>
      </c>
      <c r="D2916" s="18" t="s">
        <v>21</v>
      </c>
      <c r="E2916">
        <v>13.81</v>
      </c>
      <c r="F2916" s="18">
        <v>13</v>
      </c>
      <c r="G2916" s="18" t="s">
        <v>32</v>
      </c>
      <c r="H2916" s="18" t="s">
        <v>17</v>
      </c>
      <c r="I2916">
        <v>13.99</v>
      </c>
      <c r="J2916">
        <v>0</v>
      </c>
      <c r="K2916" t="s">
        <v>60</v>
      </c>
      <c r="L2916">
        <v>1</v>
      </c>
      <c r="M2916">
        <v>0.99</v>
      </c>
      <c r="N2916" t="s">
        <v>19</v>
      </c>
      <c r="O2916" t="str">
        <f t="shared" si="45"/>
        <v>36-55</v>
      </c>
    </row>
    <row r="2917" spans="1:15" x14ac:dyDescent="0.25">
      <c r="A2917" t="s">
        <v>2957</v>
      </c>
      <c r="B2917" s="18">
        <v>19</v>
      </c>
      <c r="C2917" s="18" t="s">
        <v>26</v>
      </c>
      <c r="D2917" s="18" t="s">
        <v>21</v>
      </c>
      <c r="E2917">
        <v>6.51</v>
      </c>
      <c r="F2917" s="18">
        <v>51</v>
      </c>
      <c r="G2917" s="18" t="s">
        <v>27</v>
      </c>
      <c r="H2917" s="18" t="s">
        <v>56</v>
      </c>
      <c r="I2917">
        <v>13.99</v>
      </c>
      <c r="J2917">
        <v>1</v>
      </c>
      <c r="K2917" t="s">
        <v>28</v>
      </c>
      <c r="L2917">
        <v>1</v>
      </c>
      <c r="M2917">
        <v>0.13</v>
      </c>
      <c r="N2917" t="s">
        <v>46</v>
      </c>
      <c r="O2917" t="str">
        <f t="shared" si="45"/>
        <v>18-25</v>
      </c>
    </row>
    <row r="2918" spans="1:15" x14ac:dyDescent="0.25">
      <c r="A2918" t="s">
        <v>2958</v>
      </c>
      <c r="B2918" s="18">
        <v>38</v>
      </c>
      <c r="C2918" s="18" t="s">
        <v>40</v>
      </c>
      <c r="D2918" s="18" t="s">
        <v>21</v>
      </c>
      <c r="E2918">
        <v>6.68</v>
      </c>
      <c r="F2918" s="18">
        <v>15</v>
      </c>
      <c r="G2918" s="18" t="s">
        <v>32</v>
      </c>
      <c r="H2918" s="18" t="s">
        <v>23</v>
      </c>
      <c r="I2918">
        <v>13.99</v>
      </c>
      <c r="J2918">
        <v>0</v>
      </c>
      <c r="K2918" t="s">
        <v>60</v>
      </c>
      <c r="L2918">
        <v>1</v>
      </c>
      <c r="M2918">
        <v>0.42</v>
      </c>
      <c r="N2918" t="s">
        <v>29</v>
      </c>
      <c r="O2918" t="str">
        <f t="shared" si="45"/>
        <v>36-55</v>
      </c>
    </row>
    <row r="2919" spans="1:15" x14ac:dyDescent="0.25">
      <c r="A2919" t="s">
        <v>2959</v>
      </c>
      <c r="B2919" s="18">
        <v>24</v>
      </c>
      <c r="C2919" s="18" t="s">
        <v>14</v>
      </c>
      <c r="D2919" s="18" t="s">
        <v>31</v>
      </c>
      <c r="E2919">
        <v>18.05</v>
      </c>
      <c r="F2919" s="18">
        <v>41</v>
      </c>
      <c r="G2919" s="18" t="s">
        <v>16</v>
      </c>
      <c r="H2919" s="18" t="s">
        <v>23</v>
      </c>
      <c r="I2919">
        <v>17.989999999999998</v>
      </c>
      <c r="J2919">
        <v>0</v>
      </c>
      <c r="K2919" t="s">
        <v>60</v>
      </c>
      <c r="L2919">
        <v>5</v>
      </c>
      <c r="M2919">
        <v>0.43</v>
      </c>
      <c r="N2919" t="s">
        <v>38</v>
      </c>
      <c r="O2919" t="str">
        <f t="shared" si="45"/>
        <v>18-25</v>
      </c>
    </row>
    <row r="2920" spans="1:15" x14ac:dyDescent="0.25">
      <c r="A2920" t="s">
        <v>2960</v>
      </c>
      <c r="B2920" s="18">
        <v>63</v>
      </c>
      <c r="C2920" s="18" t="s">
        <v>26</v>
      </c>
      <c r="D2920" s="18" t="s">
        <v>31</v>
      </c>
      <c r="E2920">
        <v>26.19</v>
      </c>
      <c r="F2920" s="18">
        <v>34</v>
      </c>
      <c r="G2920" s="18" t="s">
        <v>16</v>
      </c>
      <c r="H2920" s="18" t="s">
        <v>45</v>
      </c>
      <c r="I2920">
        <v>17.989999999999998</v>
      </c>
      <c r="J2920">
        <v>0</v>
      </c>
      <c r="K2920" t="s">
        <v>28</v>
      </c>
      <c r="L2920">
        <v>1</v>
      </c>
      <c r="M2920">
        <v>0.75</v>
      </c>
      <c r="N2920" t="s">
        <v>24</v>
      </c>
      <c r="O2920" t="str">
        <f t="shared" si="45"/>
        <v>56-100</v>
      </c>
    </row>
    <row r="2921" spans="1:15" x14ac:dyDescent="0.25">
      <c r="A2921" t="s">
        <v>2961</v>
      </c>
      <c r="B2921" s="18">
        <v>49</v>
      </c>
      <c r="C2921" s="18" t="s">
        <v>14</v>
      </c>
      <c r="D2921" s="18" t="s">
        <v>31</v>
      </c>
      <c r="E2921">
        <v>8.48</v>
      </c>
      <c r="F2921" s="18">
        <v>10</v>
      </c>
      <c r="G2921" s="18" t="s">
        <v>69</v>
      </c>
      <c r="H2921" s="18" t="s">
        <v>45</v>
      </c>
      <c r="I2921">
        <v>17.989999999999998</v>
      </c>
      <c r="J2921">
        <v>0</v>
      </c>
      <c r="K2921" t="s">
        <v>42</v>
      </c>
      <c r="L2921">
        <v>1</v>
      </c>
      <c r="M2921">
        <v>0.77</v>
      </c>
      <c r="N2921" t="s">
        <v>33</v>
      </c>
      <c r="O2921" t="str">
        <f t="shared" si="45"/>
        <v>36-55</v>
      </c>
    </row>
    <row r="2922" spans="1:15" x14ac:dyDescent="0.25">
      <c r="A2922" t="s">
        <v>2962</v>
      </c>
      <c r="B2922" s="18">
        <v>56</v>
      </c>
      <c r="C2922" s="18" t="s">
        <v>40</v>
      </c>
      <c r="D2922" s="18" t="s">
        <v>31</v>
      </c>
      <c r="E2922">
        <v>14.15</v>
      </c>
      <c r="F2922" s="18">
        <v>44</v>
      </c>
      <c r="G2922" s="18" t="s">
        <v>16</v>
      </c>
      <c r="H2922" s="18" t="s">
        <v>23</v>
      </c>
      <c r="I2922">
        <v>17.989999999999998</v>
      </c>
      <c r="J2922">
        <v>1</v>
      </c>
      <c r="K2922" t="s">
        <v>28</v>
      </c>
      <c r="L2922">
        <v>3</v>
      </c>
      <c r="M2922">
        <v>0.31</v>
      </c>
      <c r="N2922" t="s">
        <v>33</v>
      </c>
      <c r="O2922" t="str">
        <f t="shared" si="45"/>
        <v>56-100</v>
      </c>
    </row>
    <row r="2923" spans="1:15" x14ac:dyDescent="0.25">
      <c r="A2923" t="s">
        <v>2963</v>
      </c>
      <c r="B2923" s="18">
        <v>55</v>
      </c>
      <c r="C2923" s="18" t="s">
        <v>26</v>
      </c>
      <c r="D2923" s="18" t="s">
        <v>31</v>
      </c>
      <c r="E2923">
        <v>2.0099999999999998</v>
      </c>
      <c r="F2923" s="18">
        <v>24</v>
      </c>
      <c r="G2923" s="18" t="s">
        <v>69</v>
      </c>
      <c r="H2923" s="18" t="s">
        <v>56</v>
      </c>
      <c r="I2923">
        <v>17.989999999999998</v>
      </c>
      <c r="J2923">
        <v>1</v>
      </c>
      <c r="K2923" t="s">
        <v>36</v>
      </c>
      <c r="L2923">
        <v>3</v>
      </c>
      <c r="M2923">
        <v>0.08</v>
      </c>
      <c r="N2923" t="s">
        <v>24</v>
      </c>
      <c r="O2923" t="str">
        <f t="shared" si="45"/>
        <v>36-55</v>
      </c>
    </row>
    <row r="2924" spans="1:15" x14ac:dyDescent="0.25">
      <c r="A2924" t="s">
        <v>2964</v>
      </c>
      <c r="B2924" s="18">
        <v>46</v>
      </c>
      <c r="C2924" s="18" t="s">
        <v>40</v>
      </c>
      <c r="D2924" s="18" t="s">
        <v>31</v>
      </c>
      <c r="E2924">
        <v>0.48</v>
      </c>
      <c r="F2924" s="18">
        <v>36</v>
      </c>
      <c r="G2924" s="18" t="s">
        <v>27</v>
      </c>
      <c r="H2924" s="18" t="s">
        <v>17</v>
      </c>
      <c r="I2924">
        <v>17.989999999999998</v>
      </c>
      <c r="J2924">
        <v>1</v>
      </c>
      <c r="K2924" t="s">
        <v>18</v>
      </c>
      <c r="L2924">
        <v>5</v>
      </c>
      <c r="M2924">
        <v>0.01</v>
      </c>
      <c r="N2924" t="s">
        <v>38</v>
      </c>
      <c r="O2924" t="str">
        <f t="shared" si="45"/>
        <v>36-55</v>
      </c>
    </row>
    <row r="2925" spans="1:15" x14ac:dyDescent="0.25">
      <c r="A2925" t="s">
        <v>2965</v>
      </c>
      <c r="B2925" s="18">
        <v>18</v>
      </c>
      <c r="C2925" s="18" t="s">
        <v>14</v>
      </c>
      <c r="D2925" s="18" t="s">
        <v>15</v>
      </c>
      <c r="E2925">
        <v>3.17</v>
      </c>
      <c r="F2925" s="18">
        <v>0</v>
      </c>
      <c r="G2925" s="18" t="s">
        <v>27</v>
      </c>
      <c r="H2925" s="18" t="s">
        <v>45</v>
      </c>
      <c r="I2925">
        <v>8.99</v>
      </c>
      <c r="J2925">
        <v>1</v>
      </c>
      <c r="K2925" t="s">
        <v>60</v>
      </c>
      <c r="L2925">
        <v>1</v>
      </c>
      <c r="M2925">
        <v>3.17</v>
      </c>
      <c r="N2925" t="s">
        <v>19</v>
      </c>
      <c r="O2925" t="str">
        <f t="shared" si="45"/>
        <v>18-25</v>
      </c>
    </row>
    <row r="2926" spans="1:15" x14ac:dyDescent="0.25">
      <c r="A2926" t="s">
        <v>2966</v>
      </c>
      <c r="B2926" s="18">
        <v>28</v>
      </c>
      <c r="C2926" s="18" t="s">
        <v>40</v>
      </c>
      <c r="D2926" s="18" t="s">
        <v>31</v>
      </c>
      <c r="E2926">
        <v>8.75</v>
      </c>
      <c r="F2926" s="18">
        <v>46</v>
      </c>
      <c r="G2926" s="18" t="s">
        <v>27</v>
      </c>
      <c r="H2926" s="18" t="s">
        <v>54</v>
      </c>
      <c r="I2926">
        <v>17.989999999999998</v>
      </c>
      <c r="J2926">
        <v>1</v>
      </c>
      <c r="K2926" t="s">
        <v>60</v>
      </c>
      <c r="L2926">
        <v>3</v>
      </c>
      <c r="M2926">
        <v>0.19</v>
      </c>
      <c r="N2926" t="s">
        <v>46</v>
      </c>
      <c r="O2926" t="str">
        <f t="shared" si="45"/>
        <v>26-35</v>
      </c>
    </row>
    <row r="2927" spans="1:15" x14ac:dyDescent="0.25">
      <c r="A2927" t="s">
        <v>2967</v>
      </c>
      <c r="B2927" s="18">
        <v>35</v>
      </c>
      <c r="C2927" s="18" t="s">
        <v>26</v>
      </c>
      <c r="D2927" s="18" t="s">
        <v>31</v>
      </c>
      <c r="E2927">
        <v>9.17</v>
      </c>
      <c r="F2927" s="18">
        <v>43</v>
      </c>
      <c r="G2927" s="18" t="s">
        <v>27</v>
      </c>
      <c r="H2927" s="18" t="s">
        <v>23</v>
      </c>
      <c r="I2927">
        <v>17.989999999999998</v>
      </c>
      <c r="J2927">
        <v>1</v>
      </c>
      <c r="K2927" t="s">
        <v>28</v>
      </c>
      <c r="L2927">
        <v>3</v>
      </c>
      <c r="M2927">
        <v>0.21</v>
      </c>
      <c r="N2927" t="s">
        <v>29</v>
      </c>
      <c r="O2927" t="str">
        <f t="shared" si="45"/>
        <v>26-35</v>
      </c>
    </row>
    <row r="2928" spans="1:15" x14ac:dyDescent="0.25">
      <c r="A2928" t="s">
        <v>2968</v>
      </c>
      <c r="B2928" s="18">
        <v>43</v>
      </c>
      <c r="C2928" s="18" t="s">
        <v>40</v>
      </c>
      <c r="D2928" s="18" t="s">
        <v>21</v>
      </c>
      <c r="E2928">
        <v>0.83</v>
      </c>
      <c r="F2928" s="18">
        <v>13</v>
      </c>
      <c r="G2928" s="18" t="s">
        <v>48</v>
      </c>
      <c r="H2928" s="18" t="s">
        <v>17</v>
      </c>
      <c r="I2928">
        <v>13.99</v>
      </c>
      <c r="J2928">
        <v>1</v>
      </c>
      <c r="K2928" t="s">
        <v>42</v>
      </c>
      <c r="L2928">
        <v>3</v>
      </c>
      <c r="M2928">
        <v>0.06</v>
      </c>
      <c r="N2928" t="s">
        <v>51</v>
      </c>
      <c r="O2928" t="str">
        <f t="shared" si="45"/>
        <v>36-55</v>
      </c>
    </row>
    <row r="2929" spans="1:15" x14ac:dyDescent="0.25">
      <c r="A2929" t="s">
        <v>2969</v>
      </c>
      <c r="B2929" s="18">
        <v>37</v>
      </c>
      <c r="C2929" s="18" t="s">
        <v>14</v>
      </c>
      <c r="D2929" s="18" t="s">
        <v>15</v>
      </c>
      <c r="E2929">
        <v>3.68</v>
      </c>
      <c r="F2929" s="18">
        <v>45</v>
      </c>
      <c r="G2929" s="18" t="s">
        <v>16</v>
      </c>
      <c r="H2929" s="18" t="s">
        <v>45</v>
      </c>
      <c r="I2929">
        <v>8.99</v>
      </c>
      <c r="J2929">
        <v>1</v>
      </c>
      <c r="K2929" t="s">
        <v>60</v>
      </c>
      <c r="L2929">
        <v>3</v>
      </c>
      <c r="M2929">
        <v>0.08</v>
      </c>
      <c r="N2929" t="s">
        <v>24</v>
      </c>
      <c r="O2929" t="str">
        <f t="shared" si="45"/>
        <v>36-55</v>
      </c>
    </row>
    <row r="2930" spans="1:15" x14ac:dyDescent="0.25">
      <c r="A2930" t="s">
        <v>2970</v>
      </c>
      <c r="B2930" s="18">
        <v>62</v>
      </c>
      <c r="C2930" s="18" t="s">
        <v>40</v>
      </c>
      <c r="D2930" s="18" t="s">
        <v>31</v>
      </c>
      <c r="E2930">
        <v>10.33</v>
      </c>
      <c r="F2930" s="18">
        <v>3</v>
      </c>
      <c r="G2930" s="18" t="s">
        <v>16</v>
      </c>
      <c r="H2930" s="18" t="s">
        <v>54</v>
      </c>
      <c r="I2930">
        <v>17.989999999999998</v>
      </c>
      <c r="J2930">
        <v>0</v>
      </c>
      <c r="K2930" t="s">
        <v>28</v>
      </c>
      <c r="L2930">
        <v>2</v>
      </c>
      <c r="M2930">
        <v>2.58</v>
      </c>
      <c r="N2930" t="s">
        <v>51</v>
      </c>
      <c r="O2930" t="str">
        <f t="shared" si="45"/>
        <v>56-100</v>
      </c>
    </row>
    <row r="2931" spans="1:15" x14ac:dyDescent="0.25">
      <c r="A2931" t="s">
        <v>2971</v>
      </c>
      <c r="B2931" s="18">
        <v>46</v>
      </c>
      <c r="C2931" s="18" t="s">
        <v>26</v>
      </c>
      <c r="D2931" s="18" t="s">
        <v>15</v>
      </c>
      <c r="E2931">
        <v>12.12</v>
      </c>
      <c r="F2931" s="18">
        <v>41</v>
      </c>
      <c r="G2931" s="18" t="s">
        <v>48</v>
      </c>
      <c r="H2931" s="18" t="s">
        <v>56</v>
      </c>
      <c r="I2931">
        <v>8.99</v>
      </c>
      <c r="J2931">
        <v>1</v>
      </c>
      <c r="K2931" t="s">
        <v>36</v>
      </c>
      <c r="L2931">
        <v>2</v>
      </c>
      <c r="M2931">
        <v>0.28999999999999998</v>
      </c>
      <c r="N2931" t="s">
        <v>29</v>
      </c>
      <c r="O2931" t="str">
        <f t="shared" si="45"/>
        <v>36-55</v>
      </c>
    </row>
    <row r="2932" spans="1:15" x14ac:dyDescent="0.25">
      <c r="A2932" t="s">
        <v>2972</v>
      </c>
      <c r="B2932" s="18">
        <v>34</v>
      </c>
      <c r="C2932" s="18" t="s">
        <v>26</v>
      </c>
      <c r="D2932" s="18" t="s">
        <v>15</v>
      </c>
      <c r="E2932">
        <v>28.06</v>
      </c>
      <c r="F2932" s="18">
        <v>33</v>
      </c>
      <c r="G2932" s="18" t="s">
        <v>32</v>
      </c>
      <c r="H2932" s="18" t="s">
        <v>17</v>
      </c>
      <c r="I2932">
        <v>8.99</v>
      </c>
      <c r="J2932">
        <v>0</v>
      </c>
      <c r="K2932" t="s">
        <v>42</v>
      </c>
      <c r="L2932">
        <v>4</v>
      </c>
      <c r="M2932">
        <v>0.83</v>
      </c>
      <c r="N2932" t="s">
        <v>51</v>
      </c>
      <c r="O2932" t="str">
        <f t="shared" si="45"/>
        <v>26-35</v>
      </c>
    </row>
    <row r="2933" spans="1:15" x14ac:dyDescent="0.25">
      <c r="A2933" t="s">
        <v>2973</v>
      </c>
      <c r="B2933" s="18">
        <v>21</v>
      </c>
      <c r="C2933" s="18" t="s">
        <v>40</v>
      </c>
      <c r="D2933" s="18" t="s">
        <v>31</v>
      </c>
      <c r="E2933">
        <v>16.09</v>
      </c>
      <c r="F2933" s="18">
        <v>2</v>
      </c>
      <c r="G2933" s="18" t="s">
        <v>69</v>
      </c>
      <c r="H2933" s="18" t="s">
        <v>56</v>
      </c>
      <c r="I2933">
        <v>17.989999999999998</v>
      </c>
      <c r="J2933">
        <v>0</v>
      </c>
      <c r="K2933" t="s">
        <v>28</v>
      </c>
      <c r="L2933">
        <v>4</v>
      </c>
      <c r="M2933">
        <v>5.36</v>
      </c>
      <c r="N2933" t="s">
        <v>24</v>
      </c>
      <c r="O2933" t="str">
        <f t="shared" si="45"/>
        <v>18-25</v>
      </c>
    </row>
    <row r="2934" spans="1:15" x14ac:dyDescent="0.25">
      <c r="A2934" t="s">
        <v>2974</v>
      </c>
      <c r="B2934" s="18">
        <v>61</v>
      </c>
      <c r="C2934" s="18" t="s">
        <v>26</v>
      </c>
      <c r="D2934" s="18" t="s">
        <v>31</v>
      </c>
      <c r="E2934">
        <v>55.13</v>
      </c>
      <c r="F2934" s="18">
        <v>59</v>
      </c>
      <c r="G2934" s="18" t="s">
        <v>27</v>
      </c>
      <c r="H2934" s="18" t="s">
        <v>56</v>
      </c>
      <c r="I2934">
        <v>17.989999999999998</v>
      </c>
      <c r="J2934">
        <v>0</v>
      </c>
      <c r="K2934" t="s">
        <v>36</v>
      </c>
      <c r="L2934">
        <v>1</v>
      </c>
      <c r="M2934">
        <v>0.92</v>
      </c>
      <c r="N2934" t="s">
        <v>33</v>
      </c>
      <c r="O2934" t="str">
        <f t="shared" si="45"/>
        <v>56-100</v>
      </c>
    </row>
    <row r="2935" spans="1:15" x14ac:dyDescent="0.25">
      <c r="A2935" t="s">
        <v>2975</v>
      </c>
      <c r="B2935" s="18">
        <v>48</v>
      </c>
      <c r="C2935" s="18" t="s">
        <v>14</v>
      </c>
      <c r="D2935" s="18" t="s">
        <v>31</v>
      </c>
      <c r="E2935">
        <v>17.239999999999998</v>
      </c>
      <c r="F2935" s="18">
        <v>53</v>
      </c>
      <c r="G2935" s="18" t="s">
        <v>32</v>
      </c>
      <c r="H2935" s="18" t="s">
        <v>23</v>
      </c>
      <c r="I2935">
        <v>17.989999999999998</v>
      </c>
      <c r="J2935">
        <v>0</v>
      </c>
      <c r="K2935" t="s">
        <v>36</v>
      </c>
      <c r="L2935">
        <v>5</v>
      </c>
      <c r="M2935">
        <v>0.32</v>
      </c>
      <c r="N2935" t="s">
        <v>51</v>
      </c>
      <c r="O2935" t="str">
        <f t="shared" si="45"/>
        <v>36-55</v>
      </c>
    </row>
    <row r="2936" spans="1:15" x14ac:dyDescent="0.25">
      <c r="A2936" t="s">
        <v>2976</v>
      </c>
      <c r="B2936" s="18">
        <v>23</v>
      </c>
      <c r="C2936" s="18" t="s">
        <v>14</v>
      </c>
      <c r="D2936" s="18" t="s">
        <v>15</v>
      </c>
      <c r="E2936">
        <v>2.91</v>
      </c>
      <c r="F2936" s="18">
        <v>40</v>
      </c>
      <c r="G2936" s="18" t="s">
        <v>32</v>
      </c>
      <c r="H2936" s="18" t="s">
        <v>56</v>
      </c>
      <c r="I2936">
        <v>8.99</v>
      </c>
      <c r="J2936">
        <v>1</v>
      </c>
      <c r="K2936" t="s">
        <v>42</v>
      </c>
      <c r="L2936">
        <v>3</v>
      </c>
      <c r="M2936">
        <v>7.0000000000000007E-2</v>
      </c>
      <c r="N2936" t="s">
        <v>29</v>
      </c>
      <c r="O2936" t="str">
        <f t="shared" si="45"/>
        <v>18-25</v>
      </c>
    </row>
    <row r="2937" spans="1:15" x14ac:dyDescent="0.25">
      <c r="A2937" t="s">
        <v>2977</v>
      </c>
      <c r="B2937" s="18">
        <v>57</v>
      </c>
      <c r="C2937" s="18" t="s">
        <v>26</v>
      </c>
      <c r="D2937" s="18" t="s">
        <v>21</v>
      </c>
      <c r="E2937">
        <v>3.05</v>
      </c>
      <c r="F2937" s="18">
        <v>26</v>
      </c>
      <c r="G2937" s="18" t="s">
        <v>69</v>
      </c>
      <c r="H2937" s="18" t="s">
        <v>17</v>
      </c>
      <c r="I2937">
        <v>13.99</v>
      </c>
      <c r="J2937">
        <v>1</v>
      </c>
      <c r="K2937" t="s">
        <v>42</v>
      </c>
      <c r="L2937">
        <v>2</v>
      </c>
      <c r="M2937">
        <v>0.11</v>
      </c>
      <c r="N2937" t="s">
        <v>24</v>
      </c>
      <c r="O2937" t="str">
        <f t="shared" si="45"/>
        <v>56-100</v>
      </c>
    </row>
    <row r="2938" spans="1:15" x14ac:dyDescent="0.25">
      <c r="A2938" t="s">
        <v>2978</v>
      </c>
      <c r="B2938" s="18">
        <v>30</v>
      </c>
      <c r="C2938" s="18" t="s">
        <v>40</v>
      </c>
      <c r="D2938" s="18" t="s">
        <v>31</v>
      </c>
      <c r="E2938">
        <v>5.43</v>
      </c>
      <c r="F2938" s="18">
        <v>56</v>
      </c>
      <c r="G2938" s="18" t="s">
        <v>16</v>
      </c>
      <c r="H2938" s="18" t="s">
        <v>17</v>
      </c>
      <c r="I2938">
        <v>17.989999999999998</v>
      </c>
      <c r="J2938">
        <v>1</v>
      </c>
      <c r="K2938" t="s">
        <v>18</v>
      </c>
      <c r="L2938">
        <v>4</v>
      </c>
      <c r="M2938">
        <v>0.1</v>
      </c>
      <c r="N2938" t="s">
        <v>51</v>
      </c>
      <c r="O2938" t="str">
        <f t="shared" si="45"/>
        <v>26-35</v>
      </c>
    </row>
    <row r="2939" spans="1:15" x14ac:dyDescent="0.25">
      <c r="A2939" t="s">
        <v>2979</v>
      </c>
      <c r="B2939" s="18">
        <v>25</v>
      </c>
      <c r="C2939" s="18" t="s">
        <v>14</v>
      </c>
      <c r="D2939" s="18" t="s">
        <v>31</v>
      </c>
      <c r="E2939">
        <v>2.5099999999999998</v>
      </c>
      <c r="F2939" s="18">
        <v>18</v>
      </c>
      <c r="G2939" s="18" t="s">
        <v>27</v>
      </c>
      <c r="H2939" s="18" t="s">
        <v>17</v>
      </c>
      <c r="I2939">
        <v>17.989999999999998</v>
      </c>
      <c r="J2939">
        <v>0</v>
      </c>
      <c r="K2939" t="s">
        <v>42</v>
      </c>
      <c r="L2939">
        <v>5</v>
      </c>
      <c r="M2939">
        <v>0.13</v>
      </c>
      <c r="N2939" t="s">
        <v>24</v>
      </c>
      <c r="O2939" t="str">
        <f t="shared" si="45"/>
        <v>18-25</v>
      </c>
    </row>
    <row r="2940" spans="1:15" x14ac:dyDescent="0.25">
      <c r="A2940" t="s">
        <v>2980</v>
      </c>
      <c r="B2940" s="18">
        <v>32</v>
      </c>
      <c r="C2940" s="18" t="s">
        <v>26</v>
      </c>
      <c r="D2940" s="18" t="s">
        <v>15</v>
      </c>
      <c r="E2940">
        <v>7.17</v>
      </c>
      <c r="F2940" s="18">
        <v>3</v>
      </c>
      <c r="G2940" s="18" t="s">
        <v>27</v>
      </c>
      <c r="H2940" s="18" t="s">
        <v>56</v>
      </c>
      <c r="I2940">
        <v>8.99</v>
      </c>
      <c r="J2940">
        <v>0</v>
      </c>
      <c r="K2940" t="s">
        <v>36</v>
      </c>
      <c r="L2940">
        <v>5</v>
      </c>
      <c r="M2940">
        <v>1.79</v>
      </c>
      <c r="N2940" t="s">
        <v>33</v>
      </c>
      <c r="O2940" t="str">
        <f t="shared" si="45"/>
        <v>26-35</v>
      </c>
    </row>
    <row r="2941" spans="1:15" x14ac:dyDescent="0.25">
      <c r="A2941" t="s">
        <v>2981</v>
      </c>
      <c r="B2941" s="18">
        <v>29</v>
      </c>
      <c r="C2941" s="18" t="s">
        <v>26</v>
      </c>
      <c r="D2941" s="18" t="s">
        <v>15</v>
      </c>
      <c r="E2941">
        <v>10.64</v>
      </c>
      <c r="F2941" s="18">
        <v>36</v>
      </c>
      <c r="G2941" s="18" t="s">
        <v>22</v>
      </c>
      <c r="H2941" s="18" t="s">
        <v>56</v>
      </c>
      <c r="I2941">
        <v>8.99</v>
      </c>
      <c r="J2941">
        <v>1</v>
      </c>
      <c r="K2941" t="s">
        <v>42</v>
      </c>
      <c r="L2941">
        <v>1</v>
      </c>
      <c r="M2941">
        <v>0.28999999999999998</v>
      </c>
      <c r="N2941" t="s">
        <v>19</v>
      </c>
      <c r="O2941" t="str">
        <f t="shared" si="45"/>
        <v>26-35</v>
      </c>
    </row>
    <row r="2942" spans="1:15" x14ac:dyDescent="0.25">
      <c r="A2942" t="s">
        <v>2982</v>
      </c>
      <c r="B2942" s="18">
        <v>56</v>
      </c>
      <c r="C2942" s="18" t="s">
        <v>40</v>
      </c>
      <c r="D2942" s="18" t="s">
        <v>21</v>
      </c>
      <c r="E2942">
        <v>12.06</v>
      </c>
      <c r="F2942" s="18">
        <v>26</v>
      </c>
      <c r="G2942" s="18" t="s">
        <v>48</v>
      </c>
      <c r="H2942" s="18" t="s">
        <v>45</v>
      </c>
      <c r="I2942">
        <v>13.99</v>
      </c>
      <c r="J2942">
        <v>0</v>
      </c>
      <c r="K2942" t="s">
        <v>36</v>
      </c>
      <c r="L2942">
        <v>1</v>
      </c>
      <c r="M2942">
        <v>0.45</v>
      </c>
      <c r="N2942" t="s">
        <v>33</v>
      </c>
      <c r="O2942" t="str">
        <f t="shared" si="45"/>
        <v>56-100</v>
      </c>
    </row>
    <row r="2943" spans="1:15" x14ac:dyDescent="0.25">
      <c r="A2943" t="s">
        <v>2983</v>
      </c>
      <c r="B2943" s="18">
        <v>57</v>
      </c>
      <c r="C2943" s="18" t="s">
        <v>26</v>
      </c>
      <c r="D2943" s="18" t="s">
        <v>21</v>
      </c>
      <c r="E2943">
        <v>28.5</v>
      </c>
      <c r="F2943" s="18">
        <v>23</v>
      </c>
      <c r="G2943" s="18" t="s">
        <v>48</v>
      </c>
      <c r="H2943" s="18" t="s">
        <v>54</v>
      </c>
      <c r="I2943">
        <v>13.99</v>
      </c>
      <c r="J2943">
        <v>0</v>
      </c>
      <c r="K2943" t="s">
        <v>18</v>
      </c>
      <c r="L2943">
        <v>3</v>
      </c>
      <c r="M2943">
        <v>1.19</v>
      </c>
      <c r="N2943" t="s">
        <v>51</v>
      </c>
      <c r="O2943" t="str">
        <f t="shared" si="45"/>
        <v>56-100</v>
      </c>
    </row>
    <row r="2944" spans="1:15" x14ac:dyDescent="0.25">
      <c r="A2944" t="s">
        <v>2984</v>
      </c>
      <c r="B2944" s="18">
        <v>23</v>
      </c>
      <c r="C2944" s="18" t="s">
        <v>26</v>
      </c>
      <c r="D2944" s="18" t="s">
        <v>15</v>
      </c>
      <c r="E2944">
        <v>11.25</v>
      </c>
      <c r="F2944" s="18">
        <v>24</v>
      </c>
      <c r="G2944" s="18" t="s">
        <v>27</v>
      </c>
      <c r="H2944" s="18" t="s">
        <v>54</v>
      </c>
      <c r="I2944">
        <v>8.99</v>
      </c>
      <c r="J2944">
        <v>0</v>
      </c>
      <c r="K2944" t="s">
        <v>28</v>
      </c>
      <c r="L2944">
        <v>5</v>
      </c>
      <c r="M2944">
        <v>0.45</v>
      </c>
      <c r="N2944" t="s">
        <v>46</v>
      </c>
      <c r="O2944" t="str">
        <f t="shared" si="45"/>
        <v>18-25</v>
      </c>
    </row>
    <row r="2945" spans="1:15" x14ac:dyDescent="0.25">
      <c r="A2945" t="s">
        <v>2985</v>
      </c>
      <c r="B2945" s="18">
        <v>38</v>
      </c>
      <c r="C2945" s="18" t="s">
        <v>14</v>
      </c>
      <c r="D2945" s="18" t="s">
        <v>15</v>
      </c>
      <c r="E2945">
        <v>1.1299999999999999</v>
      </c>
      <c r="F2945" s="18">
        <v>41</v>
      </c>
      <c r="G2945" s="18" t="s">
        <v>27</v>
      </c>
      <c r="H2945" s="18" t="s">
        <v>54</v>
      </c>
      <c r="I2945">
        <v>8.99</v>
      </c>
      <c r="J2945">
        <v>1</v>
      </c>
      <c r="K2945" t="s">
        <v>28</v>
      </c>
      <c r="L2945">
        <v>2</v>
      </c>
      <c r="M2945">
        <v>0.03</v>
      </c>
      <c r="N2945" t="s">
        <v>46</v>
      </c>
      <c r="O2945" t="str">
        <f t="shared" si="45"/>
        <v>36-55</v>
      </c>
    </row>
    <row r="2946" spans="1:15" x14ac:dyDescent="0.25">
      <c r="A2946" t="s">
        <v>2986</v>
      </c>
      <c r="B2946" s="18">
        <v>62</v>
      </c>
      <c r="C2946" s="18" t="s">
        <v>40</v>
      </c>
      <c r="D2946" s="18" t="s">
        <v>15</v>
      </c>
      <c r="E2946">
        <v>12.33</v>
      </c>
      <c r="F2946" s="18">
        <v>47</v>
      </c>
      <c r="G2946" s="18" t="s">
        <v>48</v>
      </c>
      <c r="H2946" s="18" t="s">
        <v>54</v>
      </c>
      <c r="I2946">
        <v>8.99</v>
      </c>
      <c r="J2946">
        <v>1</v>
      </c>
      <c r="K2946" t="s">
        <v>18</v>
      </c>
      <c r="L2946">
        <v>1</v>
      </c>
      <c r="M2946">
        <v>0.26</v>
      </c>
      <c r="N2946" t="s">
        <v>19</v>
      </c>
      <c r="O2946" t="str">
        <f t="shared" ref="O2946:O3009" si="46">IF(B2946&lt;=25,"18-25",IF(B2946&lt;=35,"26-35",IF(B2946&lt;=55,"36-55",IF(B2946&gt;=56,"56-100"))))</f>
        <v>56-100</v>
      </c>
    </row>
    <row r="2947" spans="1:15" x14ac:dyDescent="0.25">
      <c r="A2947" t="s">
        <v>2987</v>
      </c>
      <c r="B2947" s="18">
        <v>51</v>
      </c>
      <c r="C2947" s="18" t="s">
        <v>40</v>
      </c>
      <c r="D2947" s="18" t="s">
        <v>21</v>
      </c>
      <c r="E2947">
        <v>8.43</v>
      </c>
      <c r="F2947" s="18">
        <v>37</v>
      </c>
      <c r="G2947" s="18" t="s">
        <v>48</v>
      </c>
      <c r="H2947" s="18" t="s">
        <v>23</v>
      </c>
      <c r="I2947">
        <v>13.99</v>
      </c>
      <c r="J2947">
        <v>1</v>
      </c>
      <c r="K2947" t="s">
        <v>36</v>
      </c>
      <c r="L2947">
        <v>1</v>
      </c>
      <c r="M2947">
        <v>0.22</v>
      </c>
      <c r="N2947" t="s">
        <v>51</v>
      </c>
      <c r="O2947" t="str">
        <f t="shared" si="46"/>
        <v>36-55</v>
      </c>
    </row>
    <row r="2948" spans="1:15" x14ac:dyDescent="0.25">
      <c r="A2948" t="s">
        <v>2988</v>
      </c>
      <c r="B2948" s="18">
        <v>54</v>
      </c>
      <c r="C2948" s="18" t="s">
        <v>14</v>
      </c>
      <c r="D2948" s="18" t="s">
        <v>21</v>
      </c>
      <c r="E2948">
        <v>3.36</v>
      </c>
      <c r="F2948" s="18">
        <v>50</v>
      </c>
      <c r="G2948" s="18" t="s">
        <v>16</v>
      </c>
      <c r="H2948" s="18" t="s">
        <v>45</v>
      </c>
      <c r="I2948">
        <v>13.99</v>
      </c>
      <c r="J2948">
        <v>1</v>
      </c>
      <c r="K2948" t="s">
        <v>18</v>
      </c>
      <c r="L2948">
        <v>5</v>
      </c>
      <c r="M2948">
        <v>7.0000000000000007E-2</v>
      </c>
      <c r="N2948" t="s">
        <v>38</v>
      </c>
      <c r="O2948" t="str">
        <f t="shared" si="46"/>
        <v>36-55</v>
      </c>
    </row>
    <row r="2949" spans="1:15" x14ac:dyDescent="0.25">
      <c r="A2949" t="s">
        <v>2989</v>
      </c>
      <c r="B2949" s="18">
        <v>33</v>
      </c>
      <c r="C2949" s="18" t="s">
        <v>26</v>
      </c>
      <c r="D2949" s="18" t="s">
        <v>15</v>
      </c>
      <c r="E2949">
        <v>11.36</v>
      </c>
      <c r="F2949" s="18">
        <v>51</v>
      </c>
      <c r="G2949" s="18" t="s">
        <v>22</v>
      </c>
      <c r="H2949" s="18" t="s">
        <v>54</v>
      </c>
      <c r="I2949">
        <v>8.99</v>
      </c>
      <c r="J2949">
        <v>1</v>
      </c>
      <c r="K2949" t="s">
        <v>42</v>
      </c>
      <c r="L2949">
        <v>1</v>
      </c>
      <c r="M2949">
        <v>0.22</v>
      </c>
      <c r="N2949" t="s">
        <v>29</v>
      </c>
      <c r="O2949" t="str">
        <f t="shared" si="46"/>
        <v>26-35</v>
      </c>
    </row>
    <row r="2950" spans="1:15" x14ac:dyDescent="0.25">
      <c r="A2950" t="s">
        <v>2990</v>
      </c>
      <c r="B2950" s="18">
        <v>54</v>
      </c>
      <c r="C2950" s="18" t="s">
        <v>26</v>
      </c>
      <c r="D2950" s="18" t="s">
        <v>31</v>
      </c>
      <c r="E2950">
        <v>2.08</v>
      </c>
      <c r="F2950" s="18">
        <v>12</v>
      </c>
      <c r="G2950" s="18" t="s">
        <v>16</v>
      </c>
      <c r="H2950" s="18" t="s">
        <v>23</v>
      </c>
      <c r="I2950">
        <v>17.989999999999998</v>
      </c>
      <c r="J2950">
        <v>0</v>
      </c>
      <c r="K2950" t="s">
        <v>36</v>
      </c>
      <c r="L2950">
        <v>5</v>
      </c>
      <c r="M2950">
        <v>0.16</v>
      </c>
      <c r="N2950" t="s">
        <v>19</v>
      </c>
      <c r="O2950" t="str">
        <f t="shared" si="46"/>
        <v>36-55</v>
      </c>
    </row>
    <row r="2951" spans="1:15" x14ac:dyDescent="0.25">
      <c r="A2951" t="s">
        <v>2991</v>
      </c>
      <c r="B2951" s="18">
        <v>38</v>
      </c>
      <c r="C2951" s="18" t="s">
        <v>40</v>
      </c>
      <c r="D2951" s="18" t="s">
        <v>31</v>
      </c>
      <c r="E2951">
        <v>3.49</v>
      </c>
      <c r="F2951" s="18">
        <v>26</v>
      </c>
      <c r="G2951" s="18" t="s">
        <v>27</v>
      </c>
      <c r="H2951" s="18" t="s">
        <v>17</v>
      </c>
      <c r="I2951">
        <v>17.989999999999998</v>
      </c>
      <c r="J2951">
        <v>0</v>
      </c>
      <c r="K2951" t="s">
        <v>60</v>
      </c>
      <c r="L2951">
        <v>5</v>
      </c>
      <c r="M2951">
        <v>0.13</v>
      </c>
      <c r="N2951" t="s">
        <v>19</v>
      </c>
      <c r="O2951" t="str">
        <f t="shared" si="46"/>
        <v>36-55</v>
      </c>
    </row>
    <row r="2952" spans="1:15" x14ac:dyDescent="0.25">
      <c r="A2952" t="s">
        <v>2992</v>
      </c>
      <c r="B2952" s="18">
        <v>24</v>
      </c>
      <c r="C2952" s="18" t="s">
        <v>14</v>
      </c>
      <c r="D2952" s="18" t="s">
        <v>15</v>
      </c>
      <c r="E2952">
        <v>17.559999999999999</v>
      </c>
      <c r="F2952" s="18">
        <v>10</v>
      </c>
      <c r="G2952" s="18" t="s">
        <v>32</v>
      </c>
      <c r="H2952" s="18" t="s">
        <v>23</v>
      </c>
      <c r="I2952">
        <v>8.99</v>
      </c>
      <c r="J2952">
        <v>0</v>
      </c>
      <c r="K2952" t="s">
        <v>18</v>
      </c>
      <c r="L2952">
        <v>5</v>
      </c>
      <c r="M2952">
        <v>1.6</v>
      </c>
      <c r="N2952" t="s">
        <v>19</v>
      </c>
      <c r="O2952" t="str">
        <f t="shared" si="46"/>
        <v>18-25</v>
      </c>
    </row>
    <row r="2953" spans="1:15" x14ac:dyDescent="0.25">
      <c r="A2953" t="s">
        <v>2993</v>
      </c>
      <c r="B2953" s="18">
        <v>44</v>
      </c>
      <c r="C2953" s="18" t="s">
        <v>40</v>
      </c>
      <c r="D2953" s="18" t="s">
        <v>21</v>
      </c>
      <c r="E2953">
        <v>2.2799999999999998</v>
      </c>
      <c r="F2953" s="18">
        <v>59</v>
      </c>
      <c r="G2953" s="18" t="s">
        <v>27</v>
      </c>
      <c r="H2953" s="18" t="s">
        <v>45</v>
      </c>
      <c r="I2953">
        <v>13.99</v>
      </c>
      <c r="J2953">
        <v>1</v>
      </c>
      <c r="K2953" t="s">
        <v>28</v>
      </c>
      <c r="L2953">
        <v>2</v>
      </c>
      <c r="M2953">
        <v>0.04</v>
      </c>
      <c r="N2953" t="s">
        <v>46</v>
      </c>
      <c r="O2953" t="str">
        <f t="shared" si="46"/>
        <v>36-55</v>
      </c>
    </row>
    <row r="2954" spans="1:15" x14ac:dyDescent="0.25">
      <c r="A2954" t="s">
        <v>2994</v>
      </c>
      <c r="B2954" s="18">
        <v>37</v>
      </c>
      <c r="C2954" s="18" t="s">
        <v>40</v>
      </c>
      <c r="D2954" s="18" t="s">
        <v>21</v>
      </c>
      <c r="E2954">
        <v>28.57</v>
      </c>
      <c r="F2954" s="18">
        <v>4</v>
      </c>
      <c r="G2954" s="18" t="s">
        <v>22</v>
      </c>
      <c r="H2954" s="18" t="s">
        <v>23</v>
      </c>
      <c r="I2954">
        <v>13.99</v>
      </c>
      <c r="J2954">
        <v>0</v>
      </c>
      <c r="K2954" t="s">
        <v>60</v>
      </c>
      <c r="L2954">
        <v>2</v>
      </c>
      <c r="M2954">
        <v>5.71</v>
      </c>
      <c r="N2954" t="s">
        <v>33</v>
      </c>
      <c r="O2954" t="str">
        <f t="shared" si="46"/>
        <v>36-55</v>
      </c>
    </row>
    <row r="2955" spans="1:15" x14ac:dyDescent="0.25">
      <c r="A2955" t="s">
        <v>2995</v>
      </c>
      <c r="B2955" s="18">
        <v>64</v>
      </c>
      <c r="C2955" s="18" t="s">
        <v>40</v>
      </c>
      <c r="D2955" s="18" t="s">
        <v>21</v>
      </c>
      <c r="E2955">
        <v>22.89</v>
      </c>
      <c r="F2955" s="18">
        <v>50</v>
      </c>
      <c r="G2955" s="18" t="s">
        <v>16</v>
      </c>
      <c r="H2955" s="18" t="s">
        <v>45</v>
      </c>
      <c r="I2955">
        <v>13.99</v>
      </c>
      <c r="J2955">
        <v>0</v>
      </c>
      <c r="K2955" t="s">
        <v>28</v>
      </c>
      <c r="L2955">
        <v>3</v>
      </c>
      <c r="M2955">
        <v>0.45</v>
      </c>
      <c r="N2955" t="s">
        <v>19</v>
      </c>
      <c r="O2955" t="str">
        <f t="shared" si="46"/>
        <v>56-100</v>
      </c>
    </row>
    <row r="2956" spans="1:15" x14ac:dyDescent="0.25">
      <c r="A2956" t="s">
        <v>2996</v>
      </c>
      <c r="B2956" s="18">
        <v>41</v>
      </c>
      <c r="C2956" s="18" t="s">
        <v>26</v>
      </c>
      <c r="D2956" s="18" t="s">
        <v>31</v>
      </c>
      <c r="E2956">
        <v>14.17</v>
      </c>
      <c r="F2956" s="18">
        <v>19</v>
      </c>
      <c r="G2956" s="18" t="s">
        <v>69</v>
      </c>
      <c r="H2956" s="18" t="s">
        <v>56</v>
      </c>
      <c r="I2956">
        <v>17.989999999999998</v>
      </c>
      <c r="J2956">
        <v>0</v>
      </c>
      <c r="K2956" t="s">
        <v>18</v>
      </c>
      <c r="L2956">
        <v>3</v>
      </c>
      <c r="M2956">
        <v>0.71</v>
      </c>
      <c r="N2956" t="s">
        <v>19</v>
      </c>
      <c r="O2956" t="str">
        <f t="shared" si="46"/>
        <v>36-55</v>
      </c>
    </row>
    <row r="2957" spans="1:15" x14ac:dyDescent="0.25">
      <c r="A2957" t="s">
        <v>2997</v>
      </c>
      <c r="B2957" s="18">
        <v>25</v>
      </c>
      <c r="C2957" s="18" t="s">
        <v>14</v>
      </c>
      <c r="D2957" s="18" t="s">
        <v>21</v>
      </c>
      <c r="E2957">
        <v>0.9</v>
      </c>
      <c r="F2957" s="18">
        <v>27</v>
      </c>
      <c r="G2957" s="18" t="s">
        <v>69</v>
      </c>
      <c r="H2957" s="18" t="s">
        <v>23</v>
      </c>
      <c r="I2957">
        <v>13.99</v>
      </c>
      <c r="J2957">
        <v>1</v>
      </c>
      <c r="K2957" t="s">
        <v>42</v>
      </c>
      <c r="L2957">
        <v>3</v>
      </c>
      <c r="M2957">
        <v>0.03</v>
      </c>
      <c r="N2957" t="s">
        <v>33</v>
      </c>
      <c r="O2957" t="str">
        <f t="shared" si="46"/>
        <v>18-25</v>
      </c>
    </row>
    <row r="2958" spans="1:15" x14ac:dyDescent="0.25">
      <c r="A2958" t="s">
        <v>2998</v>
      </c>
      <c r="B2958" s="18">
        <v>65</v>
      </c>
      <c r="C2958" s="18" t="s">
        <v>26</v>
      </c>
      <c r="D2958" s="18" t="s">
        <v>21</v>
      </c>
      <c r="E2958">
        <v>17.309999999999999</v>
      </c>
      <c r="F2958" s="18">
        <v>37</v>
      </c>
      <c r="G2958" s="18" t="s">
        <v>16</v>
      </c>
      <c r="H2958" s="18" t="s">
        <v>23</v>
      </c>
      <c r="I2958">
        <v>13.99</v>
      </c>
      <c r="J2958">
        <v>1</v>
      </c>
      <c r="K2958" t="s">
        <v>42</v>
      </c>
      <c r="L2958">
        <v>1</v>
      </c>
      <c r="M2958">
        <v>0.46</v>
      </c>
      <c r="N2958" t="s">
        <v>29</v>
      </c>
      <c r="O2958" t="str">
        <f t="shared" si="46"/>
        <v>56-100</v>
      </c>
    </row>
    <row r="2959" spans="1:15" x14ac:dyDescent="0.25">
      <c r="A2959" t="s">
        <v>2999</v>
      </c>
      <c r="B2959" s="18">
        <v>39</v>
      </c>
      <c r="C2959" s="18" t="s">
        <v>26</v>
      </c>
      <c r="D2959" s="18" t="s">
        <v>31</v>
      </c>
      <c r="E2959">
        <v>3.69</v>
      </c>
      <c r="F2959" s="18">
        <v>26</v>
      </c>
      <c r="G2959" s="18" t="s">
        <v>27</v>
      </c>
      <c r="H2959" s="18" t="s">
        <v>56</v>
      </c>
      <c r="I2959">
        <v>17.989999999999998</v>
      </c>
      <c r="J2959">
        <v>1</v>
      </c>
      <c r="K2959" t="s">
        <v>28</v>
      </c>
      <c r="L2959">
        <v>5</v>
      </c>
      <c r="M2959">
        <v>0.14000000000000001</v>
      </c>
      <c r="N2959" t="s">
        <v>51</v>
      </c>
      <c r="O2959" t="str">
        <f t="shared" si="46"/>
        <v>36-55</v>
      </c>
    </row>
    <row r="2960" spans="1:15" x14ac:dyDescent="0.25">
      <c r="A2960" t="s">
        <v>3000</v>
      </c>
      <c r="B2960" s="18">
        <v>69</v>
      </c>
      <c r="C2960" s="18" t="s">
        <v>40</v>
      </c>
      <c r="D2960" s="18" t="s">
        <v>21</v>
      </c>
      <c r="E2960">
        <v>42.32</v>
      </c>
      <c r="F2960" s="18">
        <v>48</v>
      </c>
      <c r="G2960" s="18" t="s">
        <v>32</v>
      </c>
      <c r="H2960" s="18" t="s">
        <v>17</v>
      </c>
      <c r="I2960">
        <v>13.99</v>
      </c>
      <c r="J2960">
        <v>0</v>
      </c>
      <c r="K2960" t="s">
        <v>18</v>
      </c>
      <c r="L2960">
        <v>3</v>
      </c>
      <c r="M2960">
        <v>0.86</v>
      </c>
      <c r="N2960" t="s">
        <v>19</v>
      </c>
      <c r="O2960" t="str">
        <f t="shared" si="46"/>
        <v>56-100</v>
      </c>
    </row>
    <row r="2961" spans="1:15" x14ac:dyDescent="0.25">
      <c r="A2961" t="s">
        <v>3001</v>
      </c>
      <c r="B2961" s="18">
        <v>61</v>
      </c>
      <c r="C2961" s="18" t="s">
        <v>14</v>
      </c>
      <c r="D2961" s="18" t="s">
        <v>31</v>
      </c>
      <c r="E2961">
        <v>31.47</v>
      </c>
      <c r="F2961" s="18">
        <v>52</v>
      </c>
      <c r="G2961" s="18" t="s">
        <v>22</v>
      </c>
      <c r="H2961" s="18" t="s">
        <v>54</v>
      </c>
      <c r="I2961">
        <v>17.989999999999998</v>
      </c>
      <c r="J2961">
        <v>0</v>
      </c>
      <c r="K2961" t="s">
        <v>36</v>
      </c>
      <c r="L2961">
        <v>5</v>
      </c>
      <c r="M2961">
        <v>0.59</v>
      </c>
      <c r="N2961" t="s">
        <v>51</v>
      </c>
      <c r="O2961" t="str">
        <f t="shared" si="46"/>
        <v>56-100</v>
      </c>
    </row>
    <row r="2962" spans="1:15" x14ac:dyDescent="0.25">
      <c r="A2962" t="s">
        <v>3002</v>
      </c>
      <c r="B2962" s="18">
        <v>59</v>
      </c>
      <c r="C2962" s="18" t="s">
        <v>40</v>
      </c>
      <c r="D2962" s="18" t="s">
        <v>21</v>
      </c>
      <c r="E2962">
        <v>16.350000000000001</v>
      </c>
      <c r="F2962" s="18">
        <v>1</v>
      </c>
      <c r="G2962" s="18" t="s">
        <v>27</v>
      </c>
      <c r="H2962" s="18" t="s">
        <v>17</v>
      </c>
      <c r="I2962">
        <v>13.99</v>
      </c>
      <c r="J2962">
        <v>0</v>
      </c>
      <c r="K2962" t="s">
        <v>42</v>
      </c>
      <c r="L2962">
        <v>3</v>
      </c>
      <c r="M2962">
        <v>8.18</v>
      </c>
      <c r="N2962" t="s">
        <v>19</v>
      </c>
      <c r="O2962" t="str">
        <f t="shared" si="46"/>
        <v>56-100</v>
      </c>
    </row>
    <row r="2963" spans="1:15" x14ac:dyDescent="0.25">
      <c r="A2963" t="s">
        <v>3003</v>
      </c>
      <c r="B2963" s="18">
        <v>26</v>
      </c>
      <c r="C2963" s="18" t="s">
        <v>14</v>
      </c>
      <c r="D2963" s="18" t="s">
        <v>21</v>
      </c>
      <c r="E2963">
        <v>1.24</v>
      </c>
      <c r="F2963" s="18">
        <v>56</v>
      </c>
      <c r="G2963" s="18" t="s">
        <v>27</v>
      </c>
      <c r="H2963" s="18" t="s">
        <v>17</v>
      </c>
      <c r="I2963">
        <v>13.99</v>
      </c>
      <c r="J2963">
        <v>1</v>
      </c>
      <c r="K2963" t="s">
        <v>36</v>
      </c>
      <c r="L2963">
        <v>1</v>
      </c>
      <c r="M2963">
        <v>0.02</v>
      </c>
      <c r="N2963" t="s">
        <v>24</v>
      </c>
      <c r="O2963" t="str">
        <f t="shared" si="46"/>
        <v>26-35</v>
      </c>
    </row>
    <row r="2964" spans="1:15" x14ac:dyDescent="0.25">
      <c r="A2964" t="s">
        <v>3004</v>
      </c>
      <c r="B2964" s="18">
        <v>36</v>
      </c>
      <c r="C2964" s="18" t="s">
        <v>14</v>
      </c>
      <c r="D2964" s="18" t="s">
        <v>31</v>
      </c>
      <c r="E2964">
        <v>2.98</v>
      </c>
      <c r="F2964" s="18">
        <v>60</v>
      </c>
      <c r="G2964" s="18" t="s">
        <v>48</v>
      </c>
      <c r="H2964" s="18" t="s">
        <v>23</v>
      </c>
      <c r="I2964">
        <v>17.989999999999998</v>
      </c>
      <c r="J2964">
        <v>1</v>
      </c>
      <c r="K2964" t="s">
        <v>36</v>
      </c>
      <c r="L2964">
        <v>4</v>
      </c>
      <c r="M2964">
        <v>0.05</v>
      </c>
      <c r="N2964" t="s">
        <v>29</v>
      </c>
      <c r="O2964" t="str">
        <f t="shared" si="46"/>
        <v>36-55</v>
      </c>
    </row>
    <row r="2965" spans="1:15" x14ac:dyDescent="0.25">
      <c r="A2965" t="s">
        <v>3005</v>
      </c>
      <c r="B2965" s="18">
        <v>42</v>
      </c>
      <c r="C2965" s="18" t="s">
        <v>26</v>
      </c>
      <c r="D2965" s="18" t="s">
        <v>15</v>
      </c>
      <c r="E2965">
        <v>1.85</v>
      </c>
      <c r="F2965" s="18">
        <v>6</v>
      </c>
      <c r="G2965" s="18" t="s">
        <v>16</v>
      </c>
      <c r="H2965" s="18" t="s">
        <v>45</v>
      </c>
      <c r="I2965">
        <v>8.99</v>
      </c>
      <c r="J2965">
        <v>1</v>
      </c>
      <c r="K2965" t="s">
        <v>28</v>
      </c>
      <c r="L2965">
        <v>5</v>
      </c>
      <c r="M2965">
        <v>0.26</v>
      </c>
      <c r="N2965" t="s">
        <v>33</v>
      </c>
      <c r="O2965" t="str">
        <f t="shared" si="46"/>
        <v>36-55</v>
      </c>
    </row>
    <row r="2966" spans="1:15" x14ac:dyDescent="0.25">
      <c r="A2966" t="s">
        <v>3006</v>
      </c>
      <c r="B2966" s="18">
        <v>45</v>
      </c>
      <c r="C2966" s="18" t="s">
        <v>26</v>
      </c>
      <c r="D2966" s="18" t="s">
        <v>21</v>
      </c>
      <c r="E2966">
        <v>1.77</v>
      </c>
      <c r="F2966" s="18">
        <v>11</v>
      </c>
      <c r="G2966" s="18" t="s">
        <v>16</v>
      </c>
      <c r="H2966" s="18" t="s">
        <v>23</v>
      </c>
      <c r="I2966">
        <v>13.99</v>
      </c>
      <c r="J2966">
        <v>1</v>
      </c>
      <c r="K2966" t="s">
        <v>42</v>
      </c>
      <c r="L2966">
        <v>3</v>
      </c>
      <c r="M2966">
        <v>0.15</v>
      </c>
      <c r="N2966" t="s">
        <v>38</v>
      </c>
      <c r="O2966" t="str">
        <f t="shared" si="46"/>
        <v>36-55</v>
      </c>
    </row>
    <row r="2967" spans="1:15" x14ac:dyDescent="0.25">
      <c r="A2967" t="s">
        <v>3007</v>
      </c>
      <c r="B2967" s="18">
        <v>66</v>
      </c>
      <c r="C2967" s="18" t="s">
        <v>14</v>
      </c>
      <c r="D2967" s="18" t="s">
        <v>31</v>
      </c>
      <c r="E2967">
        <v>0.42</v>
      </c>
      <c r="F2967" s="18">
        <v>28</v>
      </c>
      <c r="G2967" s="18" t="s">
        <v>69</v>
      </c>
      <c r="H2967" s="18" t="s">
        <v>17</v>
      </c>
      <c r="I2967">
        <v>17.989999999999998</v>
      </c>
      <c r="J2967">
        <v>1</v>
      </c>
      <c r="K2967" t="s">
        <v>28</v>
      </c>
      <c r="L2967">
        <v>5</v>
      </c>
      <c r="M2967">
        <v>0.01</v>
      </c>
      <c r="N2967" t="s">
        <v>29</v>
      </c>
      <c r="O2967" t="str">
        <f t="shared" si="46"/>
        <v>56-100</v>
      </c>
    </row>
    <row r="2968" spans="1:15" x14ac:dyDescent="0.25">
      <c r="A2968" t="s">
        <v>3008</v>
      </c>
      <c r="B2968" s="18">
        <v>64</v>
      </c>
      <c r="C2968" s="18" t="s">
        <v>26</v>
      </c>
      <c r="D2968" s="18" t="s">
        <v>15</v>
      </c>
      <c r="E2968">
        <v>5.7</v>
      </c>
      <c r="F2968" s="18">
        <v>9</v>
      </c>
      <c r="G2968" s="18" t="s">
        <v>69</v>
      </c>
      <c r="H2968" s="18" t="s">
        <v>54</v>
      </c>
      <c r="I2968">
        <v>8.99</v>
      </c>
      <c r="J2968">
        <v>0</v>
      </c>
      <c r="K2968" t="s">
        <v>60</v>
      </c>
      <c r="L2968">
        <v>1</v>
      </c>
      <c r="M2968">
        <v>0.56999999999999995</v>
      </c>
      <c r="N2968" t="s">
        <v>46</v>
      </c>
      <c r="O2968" t="str">
        <f t="shared" si="46"/>
        <v>56-100</v>
      </c>
    </row>
    <row r="2969" spans="1:15" x14ac:dyDescent="0.25">
      <c r="A2969" t="s">
        <v>3009</v>
      </c>
      <c r="B2969" s="18">
        <v>54</v>
      </c>
      <c r="C2969" s="18" t="s">
        <v>14</v>
      </c>
      <c r="D2969" s="18" t="s">
        <v>15</v>
      </c>
      <c r="E2969">
        <v>0.51</v>
      </c>
      <c r="F2969" s="18">
        <v>11</v>
      </c>
      <c r="G2969" s="18" t="s">
        <v>48</v>
      </c>
      <c r="H2969" s="18" t="s">
        <v>56</v>
      </c>
      <c r="I2969">
        <v>8.99</v>
      </c>
      <c r="J2969">
        <v>1</v>
      </c>
      <c r="K2969" t="s">
        <v>42</v>
      </c>
      <c r="L2969">
        <v>5</v>
      </c>
      <c r="M2969">
        <v>0.04</v>
      </c>
      <c r="N2969" t="s">
        <v>51</v>
      </c>
      <c r="O2969" t="str">
        <f t="shared" si="46"/>
        <v>36-55</v>
      </c>
    </row>
    <row r="2970" spans="1:15" x14ac:dyDescent="0.25">
      <c r="A2970" t="s">
        <v>3010</v>
      </c>
      <c r="B2970" s="18">
        <v>69</v>
      </c>
      <c r="C2970" s="18" t="s">
        <v>40</v>
      </c>
      <c r="D2970" s="18" t="s">
        <v>15</v>
      </c>
      <c r="E2970">
        <v>3.45</v>
      </c>
      <c r="F2970" s="18">
        <v>26</v>
      </c>
      <c r="G2970" s="18" t="s">
        <v>69</v>
      </c>
      <c r="H2970" s="18" t="s">
        <v>23</v>
      </c>
      <c r="I2970">
        <v>8.99</v>
      </c>
      <c r="J2970">
        <v>1</v>
      </c>
      <c r="K2970" t="s">
        <v>36</v>
      </c>
      <c r="L2970">
        <v>3</v>
      </c>
      <c r="M2970">
        <v>0.13</v>
      </c>
      <c r="N2970" t="s">
        <v>29</v>
      </c>
      <c r="O2970" t="str">
        <f t="shared" si="46"/>
        <v>56-100</v>
      </c>
    </row>
    <row r="2971" spans="1:15" x14ac:dyDescent="0.25">
      <c r="A2971" t="s">
        <v>3011</v>
      </c>
      <c r="B2971" s="18">
        <v>53</v>
      </c>
      <c r="C2971" s="18" t="s">
        <v>40</v>
      </c>
      <c r="D2971" s="18" t="s">
        <v>15</v>
      </c>
      <c r="E2971">
        <v>6.45</v>
      </c>
      <c r="F2971" s="18">
        <v>6</v>
      </c>
      <c r="G2971" s="18" t="s">
        <v>48</v>
      </c>
      <c r="H2971" s="18" t="s">
        <v>23</v>
      </c>
      <c r="I2971">
        <v>8.99</v>
      </c>
      <c r="J2971">
        <v>0</v>
      </c>
      <c r="K2971" t="s">
        <v>60</v>
      </c>
      <c r="L2971">
        <v>5</v>
      </c>
      <c r="M2971">
        <v>0.92</v>
      </c>
      <c r="N2971" t="s">
        <v>51</v>
      </c>
      <c r="O2971" t="str">
        <f t="shared" si="46"/>
        <v>36-55</v>
      </c>
    </row>
    <row r="2972" spans="1:15" x14ac:dyDescent="0.25">
      <c r="A2972" t="s">
        <v>3012</v>
      </c>
      <c r="B2972" s="18">
        <v>31</v>
      </c>
      <c r="C2972" s="18" t="s">
        <v>14</v>
      </c>
      <c r="D2972" s="18" t="s">
        <v>15</v>
      </c>
      <c r="E2972">
        <v>5.16</v>
      </c>
      <c r="F2972" s="18">
        <v>41</v>
      </c>
      <c r="G2972" s="18" t="s">
        <v>22</v>
      </c>
      <c r="H2972" s="18" t="s">
        <v>23</v>
      </c>
      <c r="I2972">
        <v>8.99</v>
      </c>
      <c r="J2972">
        <v>1</v>
      </c>
      <c r="K2972" t="s">
        <v>36</v>
      </c>
      <c r="L2972">
        <v>2</v>
      </c>
      <c r="M2972">
        <v>0.12</v>
      </c>
      <c r="N2972" t="s">
        <v>38</v>
      </c>
      <c r="O2972" t="str">
        <f t="shared" si="46"/>
        <v>26-35</v>
      </c>
    </row>
    <row r="2973" spans="1:15" x14ac:dyDescent="0.25">
      <c r="A2973" t="s">
        <v>3013</v>
      </c>
      <c r="B2973" s="18">
        <v>27</v>
      </c>
      <c r="C2973" s="18" t="s">
        <v>40</v>
      </c>
      <c r="D2973" s="18" t="s">
        <v>15</v>
      </c>
      <c r="E2973">
        <v>1.41</v>
      </c>
      <c r="F2973" s="18">
        <v>0</v>
      </c>
      <c r="G2973" s="18" t="s">
        <v>69</v>
      </c>
      <c r="H2973" s="18" t="s">
        <v>56</v>
      </c>
      <c r="I2973">
        <v>8.99</v>
      </c>
      <c r="J2973">
        <v>0</v>
      </c>
      <c r="K2973" t="s">
        <v>36</v>
      </c>
      <c r="L2973">
        <v>5</v>
      </c>
      <c r="M2973">
        <v>1.41</v>
      </c>
      <c r="N2973" t="s">
        <v>19</v>
      </c>
      <c r="O2973" t="str">
        <f t="shared" si="46"/>
        <v>26-35</v>
      </c>
    </row>
    <row r="2974" spans="1:15" x14ac:dyDescent="0.25">
      <c r="A2974" t="s">
        <v>3014</v>
      </c>
      <c r="B2974" s="18">
        <v>64</v>
      </c>
      <c r="C2974" s="18" t="s">
        <v>40</v>
      </c>
      <c r="D2974" s="18" t="s">
        <v>31</v>
      </c>
      <c r="E2974">
        <v>0.52</v>
      </c>
      <c r="F2974" s="18">
        <v>20</v>
      </c>
      <c r="G2974" s="18" t="s">
        <v>22</v>
      </c>
      <c r="H2974" s="18" t="s">
        <v>56</v>
      </c>
      <c r="I2974">
        <v>17.989999999999998</v>
      </c>
      <c r="J2974">
        <v>1</v>
      </c>
      <c r="K2974" t="s">
        <v>60</v>
      </c>
      <c r="L2974">
        <v>2</v>
      </c>
      <c r="M2974">
        <v>0.02</v>
      </c>
      <c r="N2974" t="s">
        <v>24</v>
      </c>
      <c r="O2974" t="str">
        <f t="shared" si="46"/>
        <v>56-100</v>
      </c>
    </row>
    <row r="2975" spans="1:15" x14ac:dyDescent="0.25">
      <c r="A2975" t="s">
        <v>3015</v>
      </c>
      <c r="B2975" s="18">
        <v>59</v>
      </c>
      <c r="C2975" s="18" t="s">
        <v>26</v>
      </c>
      <c r="D2975" s="18" t="s">
        <v>21</v>
      </c>
      <c r="E2975">
        <v>6.25</v>
      </c>
      <c r="F2975" s="18">
        <v>56</v>
      </c>
      <c r="G2975" s="18" t="s">
        <v>16</v>
      </c>
      <c r="H2975" s="18" t="s">
        <v>54</v>
      </c>
      <c r="I2975">
        <v>13.99</v>
      </c>
      <c r="J2975">
        <v>0</v>
      </c>
      <c r="K2975" t="s">
        <v>36</v>
      </c>
      <c r="L2975">
        <v>4</v>
      </c>
      <c r="M2975">
        <v>0.11</v>
      </c>
      <c r="N2975" t="s">
        <v>38</v>
      </c>
      <c r="O2975" t="str">
        <f t="shared" si="46"/>
        <v>56-100</v>
      </c>
    </row>
    <row r="2976" spans="1:15" x14ac:dyDescent="0.25">
      <c r="A2976" t="s">
        <v>3016</v>
      </c>
      <c r="B2976" s="18">
        <v>31</v>
      </c>
      <c r="C2976" s="18" t="s">
        <v>26</v>
      </c>
      <c r="D2976" s="18" t="s">
        <v>21</v>
      </c>
      <c r="E2976">
        <v>8.58</v>
      </c>
      <c r="F2976" s="18">
        <v>16</v>
      </c>
      <c r="G2976" s="18" t="s">
        <v>48</v>
      </c>
      <c r="H2976" s="18" t="s">
        <v>45</v>
      </c>
      <c r="I2976">
        <v>13.99</v>
      </c>
      <c r="J2976">
        <v>0</v>
      </c>
      <c r="K2976" t="s">
        <v>60</v>
      </c>
      <c r="L2976">
        <v>2</v>
      </c>
      <c r="M2976">
        <v>0.5</v>
      </c>
      <c r="N2976" t="s">
        <v>29</v>
      </c>
      <c r="O2976" t="str">
        <f t="shared" si="46"/>
        <v>26-35</v>
      </c>
    </row>
    <row r="2977" spans="1:15" x14ac:dyDescent="0.25">
      <c r="A2977" t="s">
        <v>3017</v>
      </c>
      <c r="B2977" s="18">
        <v>39</v>
      </c>
      <c r="C2977" s="18" t="s">
        <v>40</v>
      </c>
      <c r="D2977" s="18" t="s">
        <v>31</v>
      </c>
      <c r="E2977">
        <v>9.7799999999999994</v>
      </c>
      <c r="F2977" s="18">
        <v>54</v>
      </c>
      <c r="G2977" s="18" t="s">
        <v>16</v>
      </c>
      <c r="H2977" s="18" t="s">
        <v>54</v>
      </c>
      <c r="I2977">
        <v>17.989999999999998</v>
      </c>
      <c r="J2977">
        <v>0</v>
      </c>
      <c r="K2977" t="s">
        <v>60</v>
      </c>
      <c r="L2977">
        <v>4</v>
      </c>
      <c r="M2977">
        <v>0.18</v>
      </c>
      <c r="N2977" t="s">
        <v>38</v>
      </c>
      <c r="O2977" t="str">
        <f t="shared" si="46"/>
        <v>36-55</v>
      </c>
    </row>
    <row r="2978" spans="1:15" x14ac:dyDescent="0.25">
      <c r="A2978" t="s">
        <v>3018</v>
      </c>
      <c r="B2978" s="18">
        <v>27</v>
      </c>
      <c r="C2978" s="18" t="s">
        <v>14</v>
      </c>
      <c r="D2978" s="18" t="s">
        <v>15</v>
      </c>
      <c r="E2978">
        <v>0.14000000000000001</v>
      </c>
      <c r="F2978" s="18">
        <v>57</v>
      </c>
      <c r="G2978" s="18" t="s">
        <v>69</v>
      </c>
      <c r="H2978" s="18" t="s">
        <v>45</v>
      </c>
      <c r="I2978">
        <v>8.99</v>
      </c>
      <c r="J2978">
        <v>1</v>
      </c>
      <c r="K2978" t="s">
        <v>36</v>
      </c>
      <c r="L2978">
        <v>5</v>
      </c>
      <c r="M2978">
        <v>0</v>
      </c>
      <c r="N2978" t="s">
        <v>29</v>
      </c>
      <c r="O2978" t="str">
        <f t="shared" si="46"/>
        <v>26-35</v>
      </c>
    </row>
    <row r="2979" spans="1:15" x14ac:dyDescent="0.25">
      <c r="A2979" t="s">
        <v>3019</v>
      </c>
      <c r="B2979" s="18">
        <v>69</v>
      </c>
      <c r="C2979" s="18" t="s">
        <v>40</v>
      </c>
      <c r="D2979" s="18" t="s">
        <v>31</v>
      </c>
      <c r="E2979">
        <v>7.95</v>
      </c>
      <c r="F2979" s="18">
        <v>59</v>
      </c>
      <c r="G2979" s="18" t="s">
        <v>69</v>
      </c>
      <c r="H2979" s="18" t="s">
        <v>23</v>
      </c>
      <c r="I2979">
        <v>17.989999999999998</v>
      </c>
      <c r="J2979">
        <v>1</v>
      </c>
      <c r="K2979" t="s">
        <v>28</v>
      </c>
      <c r="L2979">
        <v>2</v>
      </c>
      <c r="M2979">
        <v>0.13</v>
      </c>
      <c r="N2979" t="s">
        <v>51</v>
      </c>
      <c r="O2979" t="str">
        <f t="shared" si="46"/>
        <v>56-100</v>
      </c>
    </row>
    <row r="2980" spans="1:15" x14ac:dyDescent="0.25">
      <c r="A2980" t="s">
        <v>3020</v>
      </c>
      <c r="B2980" s="18">
        <v>30</v>
      </c>
      <c r="C2980" s="18" t="s">
        <v>14</v>
      </c>
      <c r="D2980" s="18" t="s">
        <v>15</v>
      </c>
      <c r="E2980">
        <v>14.86</v>
      </c>
      <c r="F2980" s="18">
        <v>55</v>
      </c>
      <c r="G2980" s="18" t="s">
        <v>32</v>
      </c>
      <c r="H2980" s="18" t="s">
        <v>54</v>
      </c>
      <c r="I2980">
        <v>8.99</v>
      </c>
      <c r="J2980">
        <v>1</v>
      </c>
      <c r="K2980" t="s">
        <v>36</v>
      </c>
      <c r="L2980">
        <v>2</v>
      </c>
      <c r="M2980">
        <v>0.27</v>
      </c>
      <c r="N2980" t="s">
        <v>51</v>
      </c>
      <c r="O2980" t="str">
        <f t="shared" si="46"/>
        <v>26-35</v>
      </c>
    </row>
    <row r="2981" spans="1:15" x14ac:dyDescent="0.25">
      <c r="A2981" t="s">
        <v>3021</v>
      </c>
      <c r="B2981" s="18">
        <v>43</v>
      </c>
      <c r="C2981" s="18" t="s">
        <v>14</v>
      </c>
      <c r="D2981" s="18" t="s">
        <v>21</v>
      </c>
      <c r="E2981">
        <v>4.09</v>
      </c>
      <c r="F2981" s="18">
        <v>7</v>
      </c>
      <c r="G2981" s="18" t="s">
        <v>22</v>
      </c>
      <c r="H2981" s="18" t="s">
        <v>17</v>
      </c>
      <c r="I2981">
        <v>13.99</v>
      </c>
      <c r="J2981">
        <v>0</v>
      </c>
      <c r="K2981" t="s">
        <v>18</v>
      </c>
      <c r="L2981">
        <v>5</v>
      </c>
      <c r="M2981">
        <v>0.51</v>
      </c>
      <c r="N2981" t="s">
        <v>51</v>
      </c>
      <c r="O2981" t="str">
        <f t="shared" si="46"/>
        <v>36-55</v>
      </c>
    </row>
    <row r="2982" spans="1:15" x14ac:dyDescent="0.25">
      <c r="A2982" t="s">
        <v>3022</v>
      </c>
      <c r="B2982" s="18">
        <v>66</v>
      </c>
      <c r="C2982" s="18" t="s">
        <v>26</v>
      </c>
      <c r="D2982" s="18" t="s">
        <v>15</v>
      </c>
      <c r="E2982">
        <v>1.29</v>
      </c>
      <c r="F2982" s="18">
        <v>44</v>
      </c>
      <c r="G2982" s="18" t="s">
        <v>32</v>
      </c>
      <c r="H2982" s="18" t="s">
        <v>56</v>
      </c>
      <c r="I2982">
        <v>8.99</v>
      </c>
      <c r="J2982">
        <v>1</v>
      </c>
      <c r="K2982" t="s">
        <v>42</v>
      </c>
      <c r="L2982">
        <v>3</v>
      </c>
      <c r="M2982">
        <v>0.03</v>
      </c>
      <c r="N2982" t="s">
        <v>38</v>
      </c>
      <c r="O2982" t="str">
        <f t="shared" si="46"/>
        <v>56-100</v>
      </c>
    </row>
    <row r="2983" spans="1:15" x14ac:dyDescent="0.25">
      <c r="A2983" t="s">
        <v>3023</v>
      </c>
      <c r="B2983" s="18">
        <v>31</v>
      </c>
      <c r="C2983" s="18" t="s">
        <v>14</v>
      </c>
      <c r="D2983" s="18" t="s">
        <v>21</v>
      </c>
      <c r="E2983">
        <v>2.44</v>
      </c>
      <c r="F2983" s="18">
        <v>17</v>
      </c>
      <c r="G2983" s="18" t="s">
        <v>48</v>
      </c>
      <c r="H2983" s="18" t="s">
        <v>17</v>
      </c>
      <c r="I2983">
        <v>13.99</v>
      </c>
      <c r="J2983">
        <v>1</v>
      </c>
      <c r="K2983" t="s">
        <v>60</v>
      </c>
      <c r="L2983">
        <v>3</v>
      </c>
      <c r="M2983">
        <v>0.14000000000000001</v>
      </c>
      <c r="N2983" t="s">
        <v>24</v>
      </c>
      <c r="O2983" t="str">
        <f t="shared" si="46"/>
        <v>26-35</v>
      </c>
    </row>
    <row r="2984" spans="1:15" x14ac:dyDescent="0.25">
      <c r="A2984" t="s">
        <v>3024</v>
      </c>
      <c r="B2984" s="18">
        <v>36</v>
      </c>
      <c r="C2984" s="18" t="s">
        <v>40</v>
      </c>
      <c r="D2984" s="18" t="s">
        <v>31</v>
      </c>
      <c r="E2984">
        <v>6.16</v>
      </c>
      <c r="F2984" s="18">
        <v>53</v>
      </c>
      <c r="G2984" s="18" t="s">
        <v>22</v>
      </c>
      <c r="H2984" s="18" t="s">
        <v>23</v>
      </c>
      <c r="I2984">
        <v>17.989999999999998</v>
      </c>
      <c r="J2984">
        <v>0</v>
      </c>
      <c r="K2984" t="s">
        <v>60</v>
      </c>
      <c r="L2984">
        <v>4</v>
      </c>
      <c r="M2984">
        <v>0.11</v>
      </c>
      <c r="N2984" t="s">
        <v>24</v>
      </c>
      <c r="O2984" t="str">
        <f t="shared" si="46"/>
        <v>36-55</v>
      </c>
    </row>
    <row r="2985" spans="1:15" x14ac:dyDescent="0.25">
      <c r="A2985" t="s">
        <v>3025</v>
      </c>
      <c r="B2985" s="18">
        <v>60</v>
      </c>
      <c r="C2985" s="18" t="s">
        <v>14</v>
      </c>
      <c r="D2985" s="18" t="s">
        <v>31</v>
      </c>
      <c r="E2985">
        <v>15.16</v>
      </c>
      <c r="F2985" s="18">
        <v>45</v>
      </c>
      <c r="G2985" s="18" t="s">
        <v>22</v>
      </c>
      <c r="H2985" s="18" t="s">
        <v>45</v>
      </c>
      <c r="I2985">
        <v>17.989999999999998</v>
      </c>
      <c r="J2985">
        <v>1</v>
      </c>
      <c r="K2985" t="s">
        <v>60</v>
      </c>
      <c r="L2985">
        <v>2</v>
      </c>
      <c r="M2985">
        <v>0.33</v>
      </c>
      <c r="N2985" t="s">
        <v>51</v>
      </c>
      <c r="O2985" t="str">
        <f t="shared" si="46"/>
        <v>56-100</v>
      </c>
    </row>
    <row r="2986" spans="1:15" x14ac:dyDescent="0.25">
      <c r="A2986" t="s">
        <v>3026</v>
      </c>
      <c r="B2986" s="18">
        <v>32</v>
      </c>
      <c r="C2986" s="18" t="s">
        <v>40</v>
      </c>
      <c r="D2986" s="18" t="s">
        <v>21</v>
      </c>
      <c r="E2986">
        <v>7.57</v>
      </c>
      <c r="F2986" s="18">
        <v>18</v>
      </c>
      <c r="G2986" s="18" t="s">
        <v>16</v>
      </c>
      <c r="H2986" s="18" t="s">
        <v>56</v>
      </c>
      <c r="I2986">
        <v>13.99</v>
      </c>
      <c r="J2986">
        <v>0</v>
      </c>
      <c r="K2986" t="s">
        <v>28</v>
      </c>
      <c r="L2986">
        <v>5</v>
      </c>
      <c r="M2986">
        <v>0.4</v>
      </c>
      <c r="N2986" t="s">
        <v>46</v>
      </c>
      <c r="O2986" t="str">
        <f t="shared" si="46"/>
        <v>26-35</v>
      </c>
    </row>
    <row r="2987" spans="1:15" x14ac:dyDescent="0.25">
      <c r="A2987" t="s">
        <v>3027</v>
      </c>
      <c r="B2987" s="18">
        <v>50</v>
      </c>
      <c r="C2987" s="18" t="s">
        <v>14</v>
      </c>
      <c r="D2987" s="18" t="s">
        <v>31</v>
      </c>
      <c r="E2987">
        <v>27.56</v>
      </c>
      <c r="F2987" s="18">
        <v>44</v>
      </c>
      <c r="G2987" s="18" t="s">
        <v>16</v>
      </c>
      <c r="H2987" s="18" t="s">
        <v>17</v>
      </c>
      <c r="I2987">
        <v>17.989999999999998</v>
      </c>
      <c r="J2987">
        <v>0</v>
      </c>
      <c r="K2987" t="s">
        <v>18</v>
      </c>
      <c r="L2987">
        <v>4</v>
      </c>
      <c r="M2987">
        <v>0.61</v>
      </c>
      <c r="N2987" t="s">
        <v>46</v>
      </c>
      <c r="O2987" t="str">
        <f t="shared" si="46"/>
        <v>36-55</v>
      </c>
    </row>
    <row r="2988" spans="1:15" x14ac:dyDescent="0.25">
      <c r="A2988" t="s">
        <v>3028</v>
      </c>
      <c r="B2988" s="18">
        <v>37</v>
      </c>
      <c r="C2988" s="18" t="s">
        <v>14</v>
      </c>
      <c r="D2988" s="18" t="s">
        <v>15</v>
      </c>
      <c r="E2988">
        <v>3.17</v>
      </c>
      <c r="F2988" s="18">
        <v>46</v>
      </c>
      <c r="G2988" s="18" t="s">
        <v>16</v>
      </c>
      <c r="H2988" s="18" t="s">
        <v>23</v>
      </c>
      <c r="I2988">
        <v>8.99</v>
      </c>
      <c r="J2988">
        <v>1</v>
      </c>
      <c r="K2988" t="s">
        <v>42</v>
      </c>
      <c r="L2988">
        <v>1</v>
      </c>
      <c r="M2988">
        <v>7.0000000000000007E-2</v>
      </c>
      <c r="N2988" t="s">
        <v>29</v>
      </c>
      <c r="O2988" t="str">
        <f t="shared" si="46"/>
        <v>36-55</v>
      </c>
    </row>
    <row r="2989" spans="1:15" x14ac:dyDescent="0.25">
      <c r="A2989" t="s">
        <v>3029</v>
      </c>
      <c r="B2989" s="18">
        <v>20</v>
      </c>
      <c r="C2989" s="18" t="s">
        <v>40</v>
      </c>
      <c r="D2989" s="18" t="s">
        <v>31</v>
      </c>
      <c r="E2989">
        <v>36.39</v>
      </c>
      <c r="F2989" s="18">
        <v>49</v>
      </c>
      <c r="G2989" s="18" t="s">
        <v>48</v>
      </c>
      <c r="H2989" s="18" t="s">
        <v>17</v>
      </c>
      <c r="I2989">
        <v>17.989999999999998</v>
      </c>
      <c r="J2989">
        <v>0</v>
      </c>
      <c r="K2989" t="s">
        <v>36</v>
      </c>
      <c r="L2989">
        <v>4</v>
      </c>
      <c r="M2989">
        <v>0.73</v>
      </c>
      <c r="N2989" t="s">
        <v>46</v>
      </c>
      <c r="O2989" t="str">
        <f t="shared" si="46"/>
        <v>18-25</v>
      </c>
    </row>
    <row r="2990" spans="1:15" x14ac:dyDescent="0.25">
      <c r="A2990" s="1" t="s">
        <v>3030</v>
      </c>
      <c r="B2990" s="18">
        <v>65</v>
      </c>
      <c r="C2990" s="18" t="s">
        <v>26</v>
      </c>
      <c r="D2990" s="18" t="s">
        <v>15</v>
      </c>
      <c r="E2990">
        <v>2.99</v>
      </c>
      <c r="F2990" s="18">
        <v>54</v>
      </c>
      <c r="G2990" s="18" t="s">
        <v>48</v>
      </c>
      <c r="H2990" s="18" t="s">
        <v>45</v>
      </c>
      <c r="I2990">
        <v>8.99</v>
      </c>
      <c r="J2990">
        <v>1</v>
      </c>
      <c r="K2990" t="s">
        <v>28</v>
      </c>
      <c r="L2990">
        <v>1</v>
      </c>
      <c r="M2990">
        <v>0.05</v>
      </c>
      <c r="N2990" t="s">
        <v>29</v>
      </c>
      <c r="O2990" t="str">
        <f t="shared" si="46"/>
        <v>56-100</v>
      </c>
    </row>
    <row r="2991" spans="1:15" x14ac:dyDescent="0.25">
      <c r="A2991" t="s">
        <v>3031</v>
      </c>
      <c r="B2991" s="18">
        <v>50</v>
      </c>
      <c r="C2991" s="18" t="s">
        <v>14</v>
      </c>
      <c r="D2991" s="18" t="s">
        <v>31</v>
      </c>
      <c r="E2991">
        <v>1.04</v>
      </c>
      <c r="F2991" s="18">
        <v>51</v>
      </c>
      <c r="G2991" s="18" t="s">
        <v>16</v>
      </c>
      <c r="H2991" s="18" t="s">
        <v>56</v>
      </c>
      <c r="I2991">
        <v>17.989999999999998</v>
      </c>
      <c r="J2991">
        <v>1</v>
      </c>
      <c r="K2991" t="s">
        <v>60</v>
      </c>
      <c r="L2991">
        <v>1</v>
      </c>
      <c r="M2991">
        <v>0.02</v>
      </c>
      <c r="N2991" t="s">
        <v>51</v>
      </c>
      <c r="O2991" t="str">
        <f t="shared" si="46"/>
        <v>36-55</v>
      </c>
    </row>
    <row r="2992" spans="1:15" x14ac:dyDescent="0.25">
      <c r="A2992" t="s">
        <v>3032</v>
      </c>
      <c r="B2992" s="18">
        <v>48</v>
      </c>
      <c r="C2992" s="18" t="s">
        <v>40</v>
      </c>
      <c r="D2992" s="18" t="s">
        <v>21</v>
      </c>
      <c r="E2992">
        <v>6.52</v>
      </c>
      <c r="F2992" s="18">
        <v>25</v>
      </c>
      <c r="G2992" s="18" t="s">
        <v>27</v>
      </c>
      <c r="H2992" s="18" t="s">
        <v>23</v>
      </c>
      <c r="I2992">
        <v>13.99</v>
      </c>
      <c r="J2992">
        <v>0</v>
      </c>
      <c r="K2992" t="s">
        <v>18</v>
      </c>
      <c r="L2992">
        <v>2</v>
      </c>
      <c r="M2992">
        <v>0.25</v>
      </c>
      <c r="N2992" t="s">
        <v>24</v>
      </c>
      <c r="O2992" t="str">
        <f t="shared" si="46"/>
        <v>36-55</v>
      </c>
    </row>
    <row r="2993" spans="1:15" x14ac:dyDescent="0.25">
      <c r="A2993" t="s">
        <v>3033</v>
      </c>
      <c r="B2993" s="18">
        <v>40</v>
      </c>
      <c r="C2993" s="18" t="s">
        <v>40</v>
      </c>
      <c r="D2993" s="18" t="s">
        <v>21</v>
      </c>
      <c r="E2993">
        <v>3.11</v>
      </c>
      <c r="F2993" s="18">
        <v>51</v>
      </c>
      <c r="G2993" s="18" t="s">
        <v>32</v>
      </c>
      <c r="H2993" s="18" t="s">
        <v>56</v>
      </c>
      <c r="I2993">
        <v>13.99</v>
      </c>
      <c r="J2993">
        <v>1</v>
      </c>
      <c r="K2993" t="s">
        <v>18</v>
      </c>
      <c r="L2993">
        <v>5</v>
      </c>
      <c r="M2993">
        <v>0.06</v>
      </c>
      <c r="N2993" t="s">
        <v>29</v>
      </c>
      <c r="O2993" t="str">
        <f t="shared" si="46"/>
        <v>36-55</v>
      </c>
    </row>
    <row r="2994" spans="1:15" x14ac:dyDescent="0.25">
      <c r="A2994" t="s">
        <v>3034</v>
      </c>
      <c r="B2994" s="18">
        <v>51</v>
      </c>
      <c r="C2994" s="18" t="s">
        <v>40</v>
      </c>
      <c r="D2994" s="18" t="s">
        <v>31</v>
      </c>
      <c r="E2994">
        <v>9.77</v>
      </c>
      <c r="F2994" s="18">
        <v>29</v>
      </c>
      <c r="G2994" s="18" t="s">
        <v>27</v>
      </c>
      <c r="H2994" s="18" t="s">
        <v>17</v>
      </c>
      <c r="I2994">
        <v>17.989999999999998</v>
      </c>
      <c r="J2994">
        <v>0</v>
      </c>
      <c r="K2994" t="s">
        <v>28</v>
      </c>
      <c r="L2994">
        <v>3</v>
      </c>
      <c r="M2994">
        <v>0.33</v>
      </c>
      <c r="N2994" t="s">
        <v>29</v>
      </c>
      <c r="O2994" t="str">
        <f t="shared" si="46"/>
        <v>36-55</v>
      </c>
    </row>
    <row r="2995" spans="1:15" x14ac:dyDescent="0.25">
      <c r="A2995" t="s">
        <v>3035</v>
      </c>
      <c r="B2995" s="18">
        <v>23</v>
      </c>
      <c r="C2995" s="18" t="s">
        <v>26</v>
      </c>
      <c r="D2995" s="18" t="s">
        <v>15</v>
      </c>
      <c r="E2995">
        <v>4.2699999999999996</v>
      </c>
      <c r="F2995" s="18">
        <v>23</v>
      </c>
      <c r="G2995" s="18" t="s">
        <v>69</v>
      </c>
      <c r="H2995" s="18" t="s">
        <v>17</v>
      </c>
      <c r="I2995">
        <v>8.99</v>
      </c>
      <c r="J2995">
        <v>1</v>
      </c>
      <c r="K2995" t="s">
        <v>36</v>
      </c>
      <c r="L2995">
        <v>1</v>
      </c>
      <c r="M2995">
        <v>0.18</v>
      </c>
      <c r="N2995" t="s">
        <v>24</v>
      </c>
      <c r="O2995" t="str">
        <f t="shared" si="46"/>
        <v>18-25</v>
      </c>
    </row>
    <row r="2996" spans="1:15" x14ac:dyDescent="0.25">
      <c r="A2996" t="s">
        <v>3036</v>
      </c>
      <c r="B2996" s="18">
        <v>48</v>
      </c>
      <c r="C2996" s="18" t="s">
        <v>14</v>
      </c>
      <c r="D2996" s="18" t="s">
        <v>15</v>
      </c>
      <c r="E2996">
        <v>22.19</v>
      </c>
      <c r="F2996" s="18">
        <v>34</v>
      </c>
      <c r="G2996" s="18" t="s">
        <v>48</v>
      </c>
      <c r="H2996" s="18" t="s">
        <v>23</v>
      </c>
      <c r="I2996">
        <v>8.99</v>
      </c>
      <c r="J2996">
        <v>0</v>
      </c>
      <c r="K2996" t="s">
        <v>60</v>
      </c>
      <c r="L2996">
        <v>2</v>
      </c>
      <c r="M2996">
        <v>0.63</v>
      </c>
      <c r="N2996" t="s">
        <v>38</v>
      </c>
      <c r="O2996" t="str">
        <f t="shared" si="46"/>
        <v>36-55</v>
      </c>
    </row>
    <row r="2997" spans="1:15" x14ac:dyDescent="0.25">
      <c r="A2997" t="s">
        <v>3037</v>
      </c>
      <c r="B2997" s="18">
        <v>21</v>
      </c>
      <c r="C2997" s="18" t="s">
        <v>26</v>
      </c>
      <c r="D2997" s="18" t="s">
        <v>21</v>
      </c>
      <c r="E2997">
        <v>6.43</v>
      </c>
      <c r="F2997" s="18">
        <v>39</v>
      </c>
      <c r="G2997" s="18" t="s">
        <v>16</v>
      </c>
      <c r="H2997" s="18" t="s">
        <v>23</v>
      </c>
      <c r="I2997">
        <v>13.99</v>
      </c>
      <c r="J2997">
        <v>0</v>
      </c>
      <c r="K2997" t="s">
        <v>60</v>
      </c>
      <c r="L2997">
        <v>5</v>
      </c>
      <c r="M2997">
        <v>0.16</v>
      </c>
      <c r="N2997" t="s">
        <v>33</v>
      </c>
      <c r="O2997" t="str">
        <f t="shared" si="46"/>
        <v>18-25</v>
      </c>
    </row>
    <row r="2998" spans="1:15" x14ac:dyDescent="0.25">
      <c r="A2998" t="s">
        <v>3038</v>
      </c>
      <c r="B2998" s="18">
        <v>62</v>
      </c>
      <c r="C2998" s="18" t="s">
        <v>40</v>
      </c>
      <c r="D2998" s="18" t="s">
        <v>31</v>
      </c>
      <c r="E2998">
        <v>2.15</v>
      </c>
      <c r="F2998" s="18">
        <v>42</v>
      </c>
      <c r="G2998" s="18" t="s">
        <v>22</v>
      </c>
      <c r="H2998" s="18" t="s">
        <v>45</v>
      </c>
      <c r="I2998">
        <v>17.989999999999998</v>
      </c>
      <c r="J2998">
        <v>1</v>
      </c>
      <c r="K2998" t="s">
        <v>60</v>
      </c>
      <c r="L2998">
        <v>2</v>
      </c>
      <c r="M2998">
        <v>0.05</v>
      </c>
      <c r="N2998" t="s">
        <v>46</v>
      </c>
      <c r="O2998" t="str">
        <f t="shared" si="46"/>
        <v>56-100</v>
      </c>
    </row>
    <row r="2999" spans="1:15" x14ac:dyDescent="0.25">
      <c r="A2999" t="s">
        <v>3039</v>
      </c>
      <c r="B2999" s="18">
        <v>19</v>
      </c>
      <c r="C2999" s="18" t="s">
        <v>40</v>
      </c>
      <c r="D2999" s="18" t="s">
        <v>31</v>
      </c>
      <c r="E2999">
        <v>9.32</v>
      </c>
      <c r="F2999" s="18">
        <v>0</v>
      </c>
      <c r="G2999" s="18" t="s">
        <v>32</v>
      </c>
      <c r="H2999" s="18" t="s">
        <v>54</v>
      </c>
      <c r="I2999">
        <v>17.989999999999998</v>
      </c>
      <c r="J2999">
        <v>0</v>
      </c>
      <c r="K2999" t="s">
        <v>36</v>
      </c>
      <c r="L2999">
        <v>2</v>
      </c>
      <c r="M2999">
        <v>9.32</v>
      </c>
      <c r="N2999" t="s">
        <v>51</v>
      </c>
      <c r="O2999" t="str">
        <f t="shared" si="46"/>
        <v>18-25</v>
      </c>
    </row>
    <row r="3000" spans="1:15" x14ac:dyDescent="0.25">
      <c r="A3000" t="s">
        <v>3040</v>
      </c>
      <c r="B3000" s="18">
        <v>55</v>
      </c>
      <c r="C3000" s="18" t="s">
        <v>14</v>
      </c>
      <c r="D3000" s="18" t="s">
        <v>21</v>
      </c>
      <c r="E3000">
        <v>47.76</v>
      </c>
      <c r="F3000" s="18">
        <v>39</v>
      </c>
      <c r="G3000" s="18" t="s">
        <v>32</v>
      </c>
      <c r="H3000" s="18" t="s">
        <v>54</v>
      </c>
      <c r="I3000">
        <v>13.99</v>
      </c>
      <c r="J3000">
        <v>0</v>
      </c>
      <c r="K3000" t="s">
        <v>36</v>
      </c>
      <c r="L3000">
        <v>2</v>
      </c>
      <c r="M3000">
        <v>1.19</v>
      </c>
      <c r="N3000" t="s">
        <v>33</v>
      </c>
      <c r="O3000" t="str">
        <f t="shared" si="46"/>
        <v>36-55</v>
      </c>
    </row>
    <row r="3001" spans="1:15" x14ac:dyDescent="0.25">
      <c r="A3001" t="s">
        <v>3041</v>
      </c>
      <c r="B3001" s="18">
        <v>27</v>
      </c>
      <c r="C3001" s="18" t="s">
        <v>14</v>
      </c>
      <c r="D3001" s="18" t="s">
        <v>21</v>
      </c>
      <c r="E3001">
        <v>5.08</v>
      </c>
      <c r="F3001" s="18">
        <v>25</v>
      </c>
      <c r="G3001" s="18" t="s">
        <v>27</v>
      </c>
      <c r="H3001" s="18" t="s">
        <v>56</v>
      </c>
      <c r="I3001">
        <v>13.99</v>
      </c>
      <c r="J3001">
        <v>0</v>
      </c>
      <c r="K3001" t="s">
        <v>18</v>
      </c>
      <c r="L3001">
        <v>1</v>
      </c>
      <c r="M3001">
        <v>0.2</v>
      </c>
      <c r="N3001" t="s">
        <v>38</v>
      </c>
      <c r="O3001" t="str">
        <f t="shared" si="46"/>
        <v>26-35</v>
      </c>
    </row>
    <row r="3002" spans="1:15" x14ac:dyDescent="0.25">
      <c r="A3002" t="s">
        <v>3042</v>
      </c>
      <c r="B3002" s="18">
        <v>42</v>
      </c>
      <c r="C3002" s="18" t="s">
        <v>40</v>
      </c>
      <c r="D3002" s="18" t="s">
        <v>21</v>
      </c>
      <c r="E3002">
        <v>4.79</v>
      </c>
      <c r="F3002" s="18">
        <v>58</v>
      </c>
      <c r="G3002" s="18" t="s">
        <v>48</v>
      </c>
      <c r="H3002" s="18" t="s">
        <v>17</v>
      </c>
      <c r="I3002">
        <v>13.99</v>
      </c>
      <c r="J3002">
        <v>1</v>
      </c>
      <c r="K3002" t="s">
        <v>60</v>
      </c>
      <c r="L3002">
        <v>3</v>
      </c>
      <c r="M3002">
        <v>0.08</v>
      </c>
      <c r="N3002" t="s">
        <v>24</v>
      </c>
      <c r="O3002" t="str">
        <f t="shared" si="46"/>
        <v>36-55</v>
      </c>
    </row>
    <row r="3003" spans="1:15" x14ac:dyDescent="0.25">
      <c r="A3003" t="s">
        <v>3043</v>
      </c>
      <c r="B3003" s="18">
        <v>56</v>
      </c>
      <c r="C3003" s="18" t="s">
        <v>14</v>
      </c>
      <c r="D3003" s="18" t="s">
        <v>21</v>
      </c>
      <c r="E3003">
        <v>4.09</v>
      </c>
      <c r="F3003" s="18">
        <v>56</v>
      </c>
      <c r="G3003" s="18" t="s">
        <v>22</v>
      </c>
      <c r="H3003" s="18" t="s">
        <v>17</v>
      </c>
      <c r="I3003">
        <v>13.99</v>
      </c>
      <c r="J3003">
        <v>1</v>
      </c>
      <c r="K3003" t="s">
        <v>42</v>
      </c>
      <c r="L3003">
        <v>3</v>
      </c>
      <c r="M3003">
        <v>7.0000000000000007E-2</v>
      </c>
      <c r="N3003" t="s">
        <v>38</v>
      </c>
      <c r="O3003" t="str">
        <f t="shared" si="46"/>
        <v>56-100</v>
      </c>
    </row>
    <row r="3004" spans="1:15" x14ac:dyDescent="0.25">
      <c r="A3004" t="s">
        <v>3044</v>
      </c>
      <c r="B3004" s="18">
        <v>42</v>
      </c>
      <c r="C3004" s="18" t="s">
        <v>14</v>
      </c>
      <c r="D3004" s="18" t="s">
        <v>15</v>
      </c>
      <c r="E3004">
        <v>5.46</v>
      </c>
      <c r="F3004" s="18">
        <v>41</v>
      </c>
      <c r="G3004" s="18" t="s">
        <v>27</v>
      </c>
      <c r="H3004" s="18" t="s">
        <v>45</v>
      </c>
      <c r="I3004">
        <v>8.99</v>
      </c>
      <c r="J3004">
        <v>1</v>
      </c>
      <c r="K3004" t="s">
        <v>36</v>
      </c>
      <c r="L3004">
        <v>3</v>
      </c>
      <c r="M3004">
        <v>0.13</v>
      </c>
      <c r="N3004" t="s">
        <v>19</v>
      </c>
      <c r="O3004" t="str">
        <f t="shared" si="46"/>
        <v>36-55</v>
      </c>
    </row>
    <row r="3005" spans="1:15" x14ac:dyDescent="0.25">
      <c r="A3005" t="s">
        <v>3045</v>
      </c>
      <c r="B3005" s="18">
        <v>59</v>
      </c>
      <c r="C3005" s="18" t="s">
        <v>14</v>
      </c>
      <c r="D3005" s="18" t="s">
        <v>21</v>
      </c>
      <c r="E3005">
        <v>11.65</v>
      </c>
      <c r="F3005" s="18">
        <v>44</v>
      </c>
      <c r="G3005" s="18" t="s">
        <v>27</v>
      </c>
      <c r="H3005" s="18" t="s">
        <v>23</v>
      </c>
      <c r="I3005">
        <v>13.99</v>
      </c>
      <c r="J3005">
        <v>1</v>
      </c>
      <c r="K3005" t="s">
        <v>28</v>
      </c>
      <c r="L3005">
        <v>1</v>
      </c>
      <c r="M3005">
        <v>0.26</v>
      </c>
      <c r="N3005" t="s">
        <v>38</v>
      </c>
      <c r="O3005" t="str">
        <f t="shared" si="46"/>
        <v>56-100</v>
      </c>
    </row>
    <row r="3006" spans="1:15" x14ac:dyDescent="0.25">
      <c r="A3006" t="s">
        <v>3046</v>
      </c>
      <c r="B3006" s="18">
        <v>22</v>
      </c>
      <c r="C3006" s="18" t="s">
        <v>40</v>
      </c>
      <c r="D3006" s="18" t="s">
        <v>21</v>
      </c>
      <c r="E3006">
        <v>1.41</v>
      </c>
      <c r="F3006" s="18">
        <v>28</v>
      </c>
      <c r="G3006" s="18" t="s">
        <v>48</v>
      </c>
      <c r="H3006" s="18" t="s">
        <v>45</v>
      </c>
      <c r="I3006">
        <v>13.99</v>
      </c>
      <c r="J3006">
        <v>1</v>
      </c>
      <c r="K3006" t="s">
        <v>18</v>
      </c>
      <c r="L3006">
        <v>4</v>
      </c>
      <c r="M3006">
        <v>0.05</v>
      </c>
      <c r="N3006" t="s">
        <v>24</v>
      </c>
      <c r="O3006" t="str">
        <f t="shared" si="46"/>
        <v>18-25</v>
      </c>
    </row>
    <row r="3007" spans="1:15" x14ac:dyDescent="0.25">
      <c r="A3007" t="s">
        <v>3047</v>
      </c>
      <c r="B3007" s="18">
        <v>42</v>
      </c>
      <c r="C3007" s="18" t="s">
        <v>14</v>
      </c>
      <c r="D3007" s="18" t="s">
        <v>21</v>
      </c>
      <c r="E3007">
        <v>3.69</v>
      </c>
      <c r="F3007" s="18">
        <v>45</v>
      </c>
      <c r="G3007" s="18" t="s">
        <v>16</v>
      </c>
      <c r="H3007" s="18" t="s">
        <v>56</v>
      </c>
      <c r="I3007">
        <v>13.99</v>
      </c>
      <c r="J3007">
        <v>1</v>
      </c>
      <c r="K3007" t="s">
        <v>18</v>
      </c>
      <c r="L3007">
        <v>2</v>
      </c>
      <c r="M3007">
        <v>0.08</v>
      </c>
      <c r="N3007" t="s">
        <v>33</v>
      </c>
      <c r="O3007" t="str">
        <f t="shared" si="46"/>
        <v>36-55</v>
      </c>
    </row>
    <row r="3008" spans="1:15" x14ac:dyDescent="0.25">
      <c r="A3008" t="s">
        <v>3048</v>
      </c>
      <c r="B3008" s="18">
        <v>31</v>
      </c>
      <c r="C3008" s="18" t="s">
        <v>40</v>
      </c>
      <c r="D3008" s="18" t="s">
        <v>15</v>
      </c>
      <c r="E3008">
        <v>10.99</v>
      </c>
      <c r="F3008" s="18">
        <v>33</v>
      </c>
      <c r="G3008" s="18" t="s">
        <v>27</v>
      </c>
      <c r="H3008" s="18" t="s">
        <v>45</v>
      </c>
      <c r="I3008">
        <v>8.99</v>
      </c>
      <c r="J3008">
        <v>1</v>
      </c>
      <c r="K3008" t="s">
        <v>60</v>
      </c>
      <c r="L3008">
        <v>3</v>
      </c>
      <c r="M3008">
        <v>0.32</v>
      </c>
      <c r="N3008" t="s">
        <v>24</v>
      </c>
      <c r="O3008" t="str">
        <f t="shared" si="46"/>
        <v>26-35</v>
      </c>
    </row>
    <row r="3009" spans="1:15" x14ac:dyDescent="0.25">
      <c r="A3009" t="s">
        <v>3049</v>
      </c>
      <c r="B3009" s="18">
        <v>67</v>
      </c>
      <c r="C3009" s="18" t="s">
        <v>26</v>
      </c>
      <c r="D3009" s="18" t="s">
        <v>31</v>
      </c>
      <c r="E3009">
        <v>2.92</v>
      </c>
      <c r="F3009" s="18">
        <v>38</v>
      </c>
      <c r="G3009" s="18" t="s">
        <v>32</v>
      </c>
      <c r="H3009" s="18" t="s">
        <v>54</v>
      </c>
      <c r="I3009">
        <v>17.989999999999998</v>
      </c>
      <c r="J3009">
        <v>1</v>
      </c>
      <c r="K3009" t="s">
        <v>18</v>
      </c>
      <c r="L3009">
        <v>5</v>
      </c>
      <c r="M3009">
        <v>7.0000000000000007E-2</v>
      </c>
      <c r="N3009" t="s">
        <v>19</v>
      </c>
      <c r="O3009" t="str">
        <f t="shared" si="46"/>
        <v>56-100</v>
      </c>
    </row>
    <row r="3010" spans="1:15" x14ac:dyDescent="0.25">
      <c r="A3010" t="s">
        <v>3050</v>
      </c>
      <c r="B3010" s="18">
        <v>18</v>
      </c>
      <c r="C3010" s="18" t="s">
        <v>40</v>
      </c>
      <c r="D3010" s="18" t="s">
        <v>15</v>
      </c>
      <c r="E3010">
        <v>12.68</v>
      </c>
      <c r="F3010" s="18">
        <v>18</v>
      </c>
      <c r="G3010" s="18" t="s">
        <v>22</v>
      </c>
      <c r="H3010" s="18" t="s">
        <v>17</v>
      </c>
      <c r="I3010">
        <v>8.99</v>
      </c>
      <c r="J3010">
        <v>0</v>
      </c>
      <c r="K3010" t="s">
        <v>36</v>
      </c>
      <c r="L3010">
        <v>3</v>
      </c>
      <c r="M3010">
        <v>0.67</v>
      </c>
      <c r="N3010" t="s">
        <v>29</v>
      </c>
      <c r="O3010" t="str">
        <f t="shared" ref="O3010:O3073" si="47">IF(B3010&lt;=25,"18-25",IF(B3010&lt;=35,"26-35",IF(B3010&lt;=55,"36-55",IF(B3010&gt;=56,"56-100"))))</f>
        <v>18-25</v>
      </c>
    </row>
    <row r="3011" spans="1:15" x14ac:dyDescent="0.25">
      <c r="A3011" t="s">
        <v>3051</v>
      </c>
      <c r="B3011" s="18">
        <v>25</v>
      </c>
      <c r="C3011" s="18" t="s">
        <v>26</v>
      </c>
      <c r="D3011" s="18" t="s">
        <v>15</v>
      </c>
      <c r="E3011">
        <v>1.91</v>
      </c>
      <c r="F3011" s="18">
        <v>18</v>
      </c>
      <c r="G3011" s="18" t="s">
        <v>16</v>
      </c>
      <c r="H3011" s="18" t="s">
        <v>54</v>
      </c>
      <c r="I3011">
        <v>8.99</v>
      </c>
      <c r="J3011">
        <v>1</v>
      </c>
      <c r="K3011" t="s">
        <v>28</v>
      </c>
      <c r="L3011">
        <v>3</v>
      </c>
      <c r="M3011">
        <v>0.1</v>
      </c>
      <c r="N3011" t="s">
        <v>51</v>
      </c>
      <c r="O3011" t="str">
        <f t="shared" si="47"/>
        <v>18-25</v>
      </c>
    </row>
    <row r="3012" spans="1:15" x14ac:dyDescent="0.25">
      <c r="A3012" t="s">
        <v>3052</v>
      </c>
      <c r="B3012" s="18">
        <v>24</v>
      </c>
      <c r="C3012" s="18" t="s">
        <v>40</v>
      </c>
      <c r="D3012" s="18" t="s">
        <v>21</v>
      </c>
      <c r="E3012">
        <v>5.37</v>
      </c>
      <c r="F3012" s="18">
        <v>2</v>
      </c>
      <c r="G3012" s="18" t="s">
        <v>69</v>
      </c>
      <c r="H3012" s="18" t="s">
        <v>17</v>
      </c>
      <c r="I3012">
        <v>13.99</v>
      </c>
      <c r="J3012">
        <v>0</v>
      </c>
      <c r="K3012" t="s">
        <v>18</v>
      </c>
      <c r="L3012">
        <v>2</v>
      </c>
      <c r="M3012">
        <v>1.79</v>
      </c>
      <c r="N3012" t="s">
        <v>46</v>
      </c>
      <c r="O3012" t="str">
        <f t="shared" si="47"/>
        <v>18-25</v>
      </c>
    </row>
    <row r="3013" spans="1:15" x14ac:dyDescent="0.25">
      <c r="A3013" t="s">
        <v>3053</v>
      </c>
      <c r="B3013" s="18">
        <v>64</v>
      </c>
      <c r="C3013" s="18" t="s">
        <v>40</v>
      </c>
      <c r="D3013" s="18" t="s">
        <v>21</v>
      </c>
      <c r="E3013">
        <v>0.31</v>
      </c>
      <c r="F3013" s="18">
        <v>52</v>
      </c>
      <c r="G3013" s="18" t="s">
        <v>22</v>
      </c>
      <c r="H3013" s="18" t="s">
        <v>54</v>
      </c>
      <c r="I3013">
        <v>13.99</v>
      </c>
      <c r="J3013">
        <v>1</v>
      </c>
      <c r="K3013" t="s">
        <v>36</v>
      </c>
      <c r="L3013">
        <v>1</v>
      </c>
      <c r="M3013">
        <v>0.01</v>
      </c>
      <c r="N3013" t="s">
        <v>46</v>
      </c>
      <c r="O3013" t="str">
        <f t="shared" si="47"/>
        <v>56-100</v>
      </c>
    </row>
    <row r="3014" spans="1:15" x14ac:dyDescent="0.25">
      <c r="A3014" t="s">
        <v>3054</v>
      </c>
      <c r="B3014" s="18">
        <v>66</v>
      </c>
      <c r="C3014" s="18" t="s">
        <v>40</v>
      </c>
      <c r="D3014" s="18" t="s">
        <v>15</v>
      </c>
      <c r="E3014">
        <v>27.65</v>
      </c>
      <c r="F3014" s="18">
        <v>12</v>
      </c>
      <c r="G3014" s="18" t="s">
        <v>22</v>
      </c>
      <c r="H3014" s="18" t="s">
        <v>45</v>
      </c>
      <c r="I3014">
        <v>8.99</v>
      </c>
      <c r="J3014">
        <v>0</v>
      </c>
      <c r="K3014" t="s">
        <v>36</v>
      </c>
      <c r="L3014">
        <v>1</v>
      </c>
      <c r="M3014">
        <v>2.13</v>
      </c>
      <c r="N3014" t="s">
        <v>24</v>
      </c>
      <c r="O3014" t="str">
        <f t="shared" si="47"/>
        <v>56-100</v>
      </c>
    </row>
    <row r="3015" spans="1:15" x14ac:dyDescent="0.25">
      <c r="A3015" t="s">
        <v>3055</v>
      </c>
      <c r="B3015" s="18">
        <v>39</v>
      </c>
      <c r="C3015" s="18" t="s">
        <v>40</v>
      </c>
      <c r="D3015" s="18" t="s">
        <v>31</v>
      </c>
      <c r="E3015">
        <v>7.45</v>
      </c>
      <c r="F3015" s="18">
        <v>24</v>
      </c>
      <c r="G3015" s="18" t="s">
        <v>16</v>
      </c>
      <c r="H3015" s="18" t="s">
        <v>23</v>
      </c>
      <c r="I3015">
        <v>17.989999999999998</v>
      </c>
      <c r="J3015">
        <v>0</v>
      </c>
      <c r="K3015" t="s">
        <v>36</v>
      </c>
      <c r="L3015">
        <v>1</v>
      </c>
      <c r="M3015">
        <v>0.3</v>
      </c>
      <c r="N3015" t="s">
        <v>24</v>
      </c>
      <c r="O3015" t="str">
        <f t="shared" si="47"/>
        <v>36-55</v>
      </c>
    </row>
    <row r="3016" spans="1:15" x14ac:dyDescent="0.25">
      <c r="A3016" t="s">
        <v>3056</v>
      </c>
      <c r="B3016" s="18">
        <v>30</v>
      </c>
      <c r="C3016" s="18" t="s">
        <v>40</v>
      </c>
      <c r="D3016" s="18" t="s">
        <v>15</v>
      </c>
      <c r="E3016">
        <v>5.73</v>
      </c>
      <c r="F3016" s="18">
        <v>41</v>
      </c>
      <c r="G3016" s="18" t="s">
        <v>32</v>
      </c>
      <c r="H3016" s="18" t="s">
        <v>45</v>
      </c>
      <c r="I3016">
        <v>8.99</v>
      </c>
      <c r="J3016">
        <v>1</v>
      </c>
      <c r="K3016" t="s">
        <v>18</v>
      </c>
      <c r="L3016">
        <v>3</v>
      </c>
      <c r="M3016">
        <v>0.14000000000000001</v>
      </c>
      <c r="N3016" t="s">
        <v>38</v>
      </c>
      <c r="O3016" t="str">
        <f t="shared" si="47"/>
        <v>26-35</v>
      </c>
    </row>
    <row r="3017" spans="1:15" x14ac:dyDescent="0.25">
      <c r="A3017" t="s">
        <v>3057</v>
      </c>
      <c r="B3017" s="18">
        <v>52</v>
      </c>
      <c r="C3017" s="18" t="s">
        <v>26</v>
      </c>
      <c r="D3017" s="18" t="s">
        <v>21</v>
      </c>
      <c r="E3017">
        <v>31.15</v>
      </c>
      <c r="F3017" s="18">
        <v>57</v>
      </c>
      <c r="G3017" s="18" t="s">
        <v>22</v>
      </c>
      <c r="H3017" s="18" t="s">
        <v>17</v>
      </c>
      <c r="I3017">
        <v>13.99</v>
      </c>
      <c r="J3017">
        <v>0</v>
      </c>
      <c r="K3017" t="s">
        <v>42</v>
      </c>
      <c r="L3017">
        <v>5</v>
      </c>
      <c r="M3017">
        <v>0.54</v>
      </c>
      <c r="N3017" t="s">
        <v>33</v>
      </c>
      <c r="O3017" t="str">
        <f t="shared" si="47"/>
        <v>36-55</v>
      </c>
    </row>
    <row r="3018" spans="1:15" x14ac:dyDescent="0.25">
      <c r="A3018" t="s">
        <v>3058</v>
      </c>
      <c r="B3018" s="18">
        <v>19</v>
      </c>
      <c r="C3018" s="18" t="s">
        <v>14</v>
      </c>
      <c r="D3018" s="18" t="s">
        <v>31</v>
      </c>
      <c r="E3018">
        <v>8.11</v>
      </c>
      <c r="F3018" s="18">
        <v>56</v>
      </c>
      <c r="G3018" s="18" t="s">
        <v>69</v>
      </c>
      <c r="H3018" s="18" t="s">
        <v>45</v>
      </c>
      <c r="I3018">
        <v>17.989999999999998</v>
      </c>
      <c r="J3018">
        <v>0</v>
      </c>
      <c r="K3018" t="s">
        <v>42</v>
      </c>
      <c r="L3018">
        <v>5</v>
      </c>
      <c r="M3018">
        <v>0.14000000000000001</v>
      </c>
      <c r="N3018" t="s">
        <v>33</v>
      </c>
      <c r="O3018" t="str">
        <f t="shared" si="47"/>
        <v>18-25</v>
      </c>
    </row>
    <row r="3019" spans="1:15" x14ac:dyDescent="0.25">
      <c r="A3019" t="s">
        <v>3059</v>
      </c>
      <c r="B3019" s="18">
        <v>47</v>
      </c>
      <c r="C3019" s="18" t="s">
        <v>40</v>
      </c>
      <c r="D3019" s="18" t="s">
        <v>31</v>
      </c>
      <c r="E3019">
        <v>7.02</v>
      </c>
      <c r="F3019" s="18">
        <v>44</v>
      </c>
      <c r="G3019" s="18" t="s">
        <v>69</v>
      </c>
      <c r="H3019" s="18" t="s">
        <v>54</v>
      </c>
      <c r="I3019">
        <v>17.989999999999998</v>
      </c>
      <c r="J3019">
        <v>1</v>
      </c>
      <c r="K3019" t="s">
        <v>18</v>
      </c>
      <c r="L3019">
        <v>5</v>
      </c>
      <c r="M3019">
        <v>0.16</v>
      </c>
      <c r="N3019" t="s">
        <v>19</v>
      </c>
      <c r="O3019" t="str">
        <f t="shared" si="47"/>
        <v>36-55</v>
      </c>
    </row>
    <row r="3020" spans="1:15" x14ac:dyDescent="0.25">
      <c r="A3020" t="s">
        <v>3060</v>
      </c>
      <c r="B3020" s="18">
        <v>40</v>
      </c>
      <c r="C3020" s="18" t="s">
        <v>26</v>
      </c>
      <c r="D3020" s="18" t="s">
        <v>21</v>
      </c>
      <c r="E3020">
        <v>9.36</v>
      </c>
      <c r="F3020" s="18">
        <v>27</v>
      </c>
      <c r="G3020" s="18" t="s">
        <v>27</v>
      </c>
      <c r="H3020" s="18" t="s">
        <v>45</v>
      </c>
      <c r="I3020">
        <v>13.99</v>
      </c>
      <c r="J3020">
        <v>0</v>
      </c>
      <c r="K3020" t="s">
        <v>36</v>
      </c>
      <c r="L3020">
        <v>3</v>
      </c>
      <c r="M3020">
        <v>0.33</v>
      </c>
      <c r="N3020" t="s">
        <v>33</v>
      </c>
      <c r="O3020" t="str">
        <f t="shared" si="47"/>
        <v>36-55</v>
      </c>
    </row>
    <row r="3021" spans="1:15" x14ac:dyDescent="0.25">
      <c r="A3021" t="s">
        <v>3061</v>
      </c>
      <c r="B3021" s="18">
        <v>30</v>
      </c>
      <c r="C3021" s="18" t="s">
        <v>40</v>
      </c>
      <c r="D3021" s="18" t="s">
        <v>21</v>
      </c>
      <c r="E3021">
        <v>9.6999999999999993</v>
      </c>
      <c r="F3021" s="18">
        <v>37</v>
      </c>
      <c r="G3021" s="18" t="s">
        <v>69</v>
      </c>
      <c r="H3021" s="18" t="s">
        <v>23</v>
      </c>
      <c r="I3021">
        <v>13.99</v>
      </c>
      <c r="J3021">
        <v>1</v>
      </c>
      <c r="K3021" t="s">
        <v>28</v>
      </c>
      <c r="L3021">
        <v>1</v>
      </c>
      <c r="M3021">
        <v>0.26</v>
      </c>
      <c r="N3021" t="s">
        <v>19</v>
      </c>
      <c r="O3021" t="str">
        <f t="shared" si="47"/>
        <v>26-35</v>
      </c>
    </row>
    <row r="3022" spans="1:15" x14ac:dyDescent="0.25">
      <c r="A3022" t="s">
        <v>3062</v>
      </c>
      <c r="B3022" s="18">
        <v>24</v>
      </c>
      <c r="C3022" s="18" t="s">
        <v>14</v>
      </c>
      <c r="D3022" s="18" t="s">
        <v>15</v>
      </c>
      <c r="E3022">
        <v>15.34</v>
      </c>
      <c r="F3022" s="18">
        <v>43</v>
      </c>
      <c r="G3022" s="18" t="s">
        <v>22</v>
      </c>
      <c r="H3022" s="18" t="s">
        <v>54</v>
      </c>
      <c r="I3022">
        <v>8.99</v>
      </c>
      <c r="J3022">
        <v>1</v>
      </c>
      <c r="K3022" t="s">
        <v>28</v>
      </c>
      <c r="L3022">
        <v>3</v>
      </c>
      <c r="M3022">
        <v>0.35</v>
      </c>
      <c r="N3022" t="s">
        <v>46</v>
      </c>
      <c r="O3022" t="str">
        <f t="shared" si="47"/>
        <v>18-25</v>
      </c>
    </row>
    <row r="3023" spans="1:15" x14ac:dyDescent="0.25">
      <c r="A3023" t="s">
        <v>3063</v>
      </c>
      <c r="B3023" s="18">
        <v>44</v>
      </c>
      <c r="C3023" s="18" t="s">
        <v>40</v>
      </c>
      <c r="D3023" s="18" t="s">
        <v>31</v>
      </c>
      <c r="E3023">
        <v>1.68</v>
      </c>
      <c r="F3023" s="18">
        <v>16</v>
      </c>
      <c r="G3023" s="18" t="s">
        <v>32</v>
      </c>
      <c r="H3023" s="18" t="s">
        <v>54</v>
      </c>
      <c r="I3023">
        <v>17.989999999999998</v>
      </c>
      <c r="J3023">
        <v>1</v>
      </c>
      <c r="K3023" t="s">
        <v>36</v>
      </c>
      <c r="L3023">
        <v>2</v>
      </c>
      <c r="M3023">
        <v>0.1</v>
      </c>
      <c r="N3023" t="s">
        <v>29</v>
      </c>
      <c r="O3023" t="str">
        <f t="shared" si="47"/>
        <v>36-55</v>
      </c>
    </row>
    <row r="3024" spans="1:15" x14ac:dyDescent="0.25">
      <c r="A3024" t="s">
        <v>3064</v>
      </c>
      <c r="B3024" s="18">
        <v>36</v>
      </c>
      <c r="C3024" s="18" t="s">
        <v>26</v>
      </c>
      <c r="D3024" s="18" t="s">
        <v>21</v>
      </c>
      <c r="E3024">
        <v>3.88</v>
      </c>
      <c r="F3024" s="18">
        <v>41</v>
      </c>
      <c r="G3024" s="18" t="s">
        <v>48</v>
      </c>
      <c r="H3024" s="18" t="s">
        <v>45</v>
      </c>
      <c r="I3024">
        <v>13.99</v>
      </c>
      <c r="J3024">
        <v>1</v>
      </c>
      <c r="K3024" t="s">
        <v>42</v>
      </c>
      <c r="L3024">
        <v>4</v>
      </c>
      <c r="M3024">
        <v>0.09</v>
      </c>
      <c r="N3024" t="s">
        <v>33</v>
      </c>
      <c r="O3024" t="str">
        <f t="shared" si="47"/>
        <v>36-55</v>
      </c>
    </row>
    <row r="3025" spans="1:15" x14ac:dyDescent="0.25">
      <c r="A3025" t="s">
        <v>3065</v>
      </c>
      <c r="B3025" s="18">
        <v>41</v>
      </c>
      <c r="C3025" s="18" t="s">
        <v>26</v>
      </c>
      <c r="D3025" s="18" t="s">
        <v>31</v>
      </c>
      <c r="E3025">
        <v>10.47</v>
      </c>
      <c r="F3025" s="18">
        <v>37</v>
      </c>
      <c r="G3025" s="18" t="s">
        <v>27</v>
      </c>
      <c r="H3025" s="18" t="s">
        <v>17</v>
      </c>
      <c r="I3025">
        <v>17.989999999999998</v>
      </c>
      <c r="J3025">
        <v>0</v>
      </c>
      <c r="K3025" t="s">
        <v>36</v>
      </c>
      <c r="L3025">
        <v>4</v>
      </c>
      <c r="M3025">
        <v>0.28000000000000003</v>
      </c>
      <c r="N3025" t="s">
        <v>24</v>
      </c>
      <c r="O3025" t="str">
        <f t="shared" si="47"/>
        <v>36-55</v>
      </c>
    </row>
    <row r="3026" spans="1:15" x14ac:dyDescent="0.25">
      <c r="A3026" t="s">
        <v>3066</v>
      </c>
      <c r="B3026" s="18">
        <v>19</v>
      </c>
      <c r="C3026" s="18" t="s">
        <v>40</v>
      </c>
      <c r="D3026" s="18" t="s">
        <v>21</v>
      </c>
      <c r="E3026">
        <v>8.32</v>
      </c>
      <c r="F3026" s="18">
        <v>2</v>
      </c>
      <c r="G3026" s="18" t="s">
        <v>27</v>
      </c>
      <c r="H3026" s="18" t="s">
        <v>45</v>
      </c>
      <c r="I3026">
        <v>13.99</v>
      </c>
      <c r="J3026">
        <v>0</v>
      </c>
      <c r="K3026" t="s">
        <v>42</v>
      </c>
      <c r="L3026">
        <v>2</v>
      </c>
      <c r="M3026">
        <v>2.77</v>
      </c>
      <c r="N3026" t="s">
        <v>33</v>
      </c>
      <c r="O3026" t="str">
        <f t="shared" si="47"/>
        <v>18-25</v>
      </c>
    </row>
    <row r="3027" spans="1:15" x14ac:dyDescent="0.25">
      <c r="A3027" t="s">
        <v>3067</v>
      </c>
      <c r="B3027" s="18">
        <v>36</v>
      </c>
      <c r="C3027" s="18" t="s">
        <v>14</v>
      </c>
      <c r="D3027" s="18" t="s">
        <v>31</v>
      </c>
      <c r="E3027">
        <v>54.48</v>
      </c>
      <c r="F3027" s="18">
        <v>25</v>
      </c>
      <c r="G3027" s="18" t="s">
        <v>16</v>
      </c>
      <c r="H3027" s="18" t="s">
        <v>23</v>
      </c>
      <c r="I3027">
        <v>17.989999999999998</v>
      </c>
      <c r="J3027">
        <v>0</v>
      </c>
      <c r="K3027" t="s">
        <v>18</v>
      </c>
      <c r="L3027">
        <v>2</v>
      </c>
      <c r="M3027">
        <v>2.1</v>
      </c>
      <c r="N3027" t="s">
        <v>51</v>
      </c>
      <c r="O3027" t="str">
        <f t="shared" si="47"/>
        <v>36-55</v>
      </c>
    </row>
    <row r="3028" spans="1:15" x14ac:dyDescent="0.25">
      <c r="A3028" t="s">
        <v>3068</v>
      </c>
      <c r="B3028" s="18">
        <v>46</v>
      </c>
      <c r="C3028" s="18" t="s">
        <v>14</v>
      </c>
      <c r="D3028" s="18" t="s">
        <v>21</v>
      </c>
      <c r="E3028">
        <v>38.53</v>
      </c>
      <c r="F3028" s="18">
        <v>49</v>
      </c>
      <c r="G3028" s="18" t="s">
        <v>22</v>
      </c>
      <c r="H3028" s="18" t="s">
        <v>45</v>
      </c>
      <c r="I3028">
        <v>13.99</v>
      </c>
      <c r="J3028">
        <v>0</v>
      </c>
      <c r="K3028" t="s">
        <v>28</v>
      </c>
      <c r="L3028">
        <v>2</v>
      </c>
      <c r="M3028">
        <v>0.77</v>
      </c>
      <c r="N3028" t="s">
        <v>24</v>
      </c>
      <c r="O3028" t="str">
        <f t="shared" si="47"/>
        <v>36-55</v>
      </c>
    </row>
    <row r="3029" spans="1:15" x14ac:dyDescent="0.25">
      <c r="A3029" t="s">
        <v>3069</v>
      </c>
      <c r="B3029" s="18">
        <v>46</v>
      </c>
      <c r="C3029" s="18" t="s">
        <v>14</v>
      </c>
      <c r="D3029" s="18" t="s">
        <v>15</v>
      </c>
      <c r="E3029">
        <v>6.69</v>
      </c>
      <c r="F3029" s="18">
        <v>13</v>
      </c>
      <c r="G3029" s="18" t="s">
        <v>32</v>
      </c>
      <c r="H3029" s="18" t="s">
        <v>54</v>
      </c>
      <c r="I3029">
        <v>8.99</v>
      </c>
      <c r="J3029">
        <v>1</v>
      </c>
      <c r="K3029" t="s">
        <v>28</v>
      </c>
      <c r="L3029">
        <v>1</v>
      </c>
      <c r="M3029">
        <v>0.48</v>
      </c>
      <c r="N3029" t="s">
        <v>38</v>
      </c>
      <c r="O3029" t="str">
        <f t="shared" si="47"/>
        <v>36-55</v>
      </c>
    </row>
    <row r="3030" spans="1:15" x14ac:dyDescent="0.25">
      <c r="A3030" t="s">
        <v>3070</v>
      </c>
      <c r="B3030" s="18">
        <v>35</v>
      </c>
      <c r="C3030" s="18" t="s">
        <v>14</v>
      </c>
      <c r="D3030" s="18" t="s">
        <v>21</v>
      </c>
      <c r="E3030">
        <v>8.18</v>
      </c>
      <c r="F3030" s="18">
        <v>36</v>
      </c>
      <c r="G3030" s="18" t="s">
        <v>48</v>
      </c>
      <c r="H3030" s="18" t="s">
        <v>23</v>
      </c>
      <c r="I3030">
        <v>13.99</v>
      </c>
      <c r="J3030">
        <v>1</v>
      </c>
      <c r="K3030" t="s">
        <v>36</v>
      </c>
      <c r="L3030">
        <v>2</v>
      </c>
      <c r="M3030">
        <v>0.22</v>
      </c>
      <c r="N3030" t="s">
        <v>38</v>
      </c>
      <c r="O3030" t="str">
        <f t="shared" si="47"/>
        <v>26-35</v>
      </c>
    </row>
    <row r="3031" spans="1:15" x14ac:dyDescent="0.25">
      <c r="A3031" t="s">
        <v>3071</v>
      </c>
      <c r="B3031" s="18">
        <v>67</v>
      </c>
      <c r="C3031" s="18" t="s">
        <v>26</v>
      </c>
      <c r="D3031" s="18" t="s">
        <v>21</v>
      </c>
      <c r="E3031">
        <v>21.36</v>
      </c>
      <c r="F3031" s="18">
        <v>19</v>
      </c>
      <c r="G3031" s="18" t="s">
        <v>69</v>
      </c>
      <c r="H3031" s="18" t="s">
        <v>54</v>
      </c>
      <c r="I3031">
        <v>13.99</v>
      </c>
      <c r="J3031">
        <v>0</v>
      </c>
      <c r="K3031" t="s">
        <v>42</v>
      </c>
      <c r="L3031">
        <v>4</v>
      </c>
      <c r="M3031">
        <v>1.07</v>
      </c>
      <c r="N3031" t="s">
        <v>33</v>
      </c>
      <c r="O3031" t="str">
        <f t="shared" si="47"/>
        <v>56-100</v>
      </c>
    </row>
    <row r="3032" spans="1:15" x14ac:dyDescent="0.25">
      <c r="A3032" t="s">
        <v>3072</v>
      </c>
      <c r="B3032" s="18">
        <v>66</v>
      </c>
      <c r="C3032" s="18" t="s">
        <v>26</v>
      </c>
      <c r="D3032" s="18" t="s">
        <v>21</v>
      </c>
      <c r="E3032">
        <v>36.700000000000003</v>
      </c>
      <c r="F3032" s="18">
        <v>48</v>
      </c>
      <c r="G3032" s="18" t="s">
        <v>48</v>
      </c>
      <c r="H3032" s="18" t="s">
        <v>17</v>
      </c>
      <c r="I3032">
        <v>13.99</v>
      </c>
      <c r="J3032">
        <v>0</v>
      </c>
      <c r="K3032" t="s">
        <v>28</v>
      </c>
      <c r="L3032">
        <v>3</v>
      </c>
      <c r="M3032">
        <v>0.75</v>
      </c>
      <c r="N3032" t="s">
        <v>38</v>
      </c>
      <c r="O3032" t="str">
        <f t="shared" si="47"/>
        <v>56-100</v>
      </c>
    </row>
    <row r="3033" spans="1:15" x14ac:dyDescent="0.25">
      <c r="A3033" t="s">
        <v>3073</v>
      </c>
      <c r="B3033" s="18">
        <v>20</v>
      </c>
      <c r="C3033" s="18" t="s">
        <v>26</v>
      </c>
      <c r="D3033" s="18" t="s">
        <v>21</v>
      </c>
      <c r="E3033">
        <v>7.66</v>
      </c>
      <c r="F3033" s="18">
        <v>36</v>
      </c>
      <c r="G3033" s="18" t="s">
        <v>69</v>
      </c>
      <c r="H3033" s="18" t="s">
        <v>54</v>
      </c>
      <c r="I3033">
        <v>13.99</v>
      </c>
      <c r="J3033">
        <v>0</v>
      </c>
      <c r="K3033" t="s">
        <v>36</v>
      </c>
      <c r="L3033">
        <v>5</v>
      </c>
      <c r="M3033">
        <v>0.21</v>
      </c>
      <c r="N3033" t="s">
        <v>24</v>
      </c>
      <c r="O3033" t="str">
        <f t="shared" si="47"/>
        <v>18-25</v>
      </c>
    </row>
    <row r="3034" spans="1:15" x14ac:dyDescent="0.25">
      <c r="A3034" t="s">
        <v>3074</v>
      </c>
      <c r="B3034" s="18">
        <v>22</v>
      </c>
      <c r="C3034" s="18" t="s">
        <v>14</v>
      </c>
      <c r="D3034" s="18" t="s">
        <v>15</v>
      </c>
      <c r="E3034">
        <v>10.85</v>
      </c>
      <c r="F3034" s="18">
        <v>44</v>
      </c>
      <c r="G3034" s="18" t="s">
        <v>69</v>
      </c>
      <c r="H3034" s="18" t="s">
        <v>45</v>
      </c>
      <c r="I3034">
        <v>8.99</v>
      </c>
      <c r="J3034">
        <v>1</v>
      </c>
      <c r="K3034" t="s">
        <v>18</v>
      </c>
      <c r="L3034">
        <v>4</v>
      </c>
      <c r="M3034">
        <v>0.24</v>
      </c>
      <c r="N3034" t="s">
        <v>29</v>
      </c>
      <c r="O3034" t="str">
        <f t="shared" si="47"/>
        <v>18-25</v>
      </c>
    </row>
    <row r="3035" spans="1:15" x14ac:dyDescent="0.25">
      <c r="A3035" t="s">
        <v>3075</v>
      </c>
      <c r="B3035" s="18">
        <v>62</v>
      </c>
      <c r="C3035" s="18" t="s">
        <v>40</v>
      </c>
      <c r="D3035" s="18" t="s">
        <v>21</v>
      </c>
      <c r="E3035">
        <v>9.73</v>
      </c>
      <c r="F3035" s="18">
        <v>52</v>
      </c>
      <c r="G3035" s="18" t="s">
        <v>69</v>
      </c>
      <c r="H3035" s="18" t="s">
        <v>56</v>
      </c>
      <c r="I3035">
        <v>13.99</v>
      </c>
      <c r="J3035">
        <v>1</v>
      </c>
      <c r="K3035" t="s">
        <v>28</v>
      </c>
      <c r="L3035">
        <v>1</v>
      </c>
      <c r="M3035">
        <v>0.18</v>
      </c>
      <c r="N3035" t="s">
        <v>29</v>
      </c>
      <c r="O3035" t="str">
        <f t="shared" si="47"/>
        <v>56-100</v>
      </c>
    </row>
    <row r="3036" spans="1:15" x14ac:dyDescent="0.25">
      <c r="A3036" t="s">
        <v>3076</v>
      </c>
      <c r="B3036" s="18">
        <v>24</v>
      </c>
      <c r="C3036" s="18" t="s">
        <v>40</v>
      </c>
      <c r="D3036" s="18" t="s">
        <v>15</v>
      </c>
      <c r="E3036">
        <v>7.95</v>
      </c>
      <c r="F3036" s="18">
        <v>33</v>
      </c>
      <c r="G3036" s="18" t="s">
        <v>16</v>
      </c>
      <c r="H3036" s="18" t="s">
        <v>56</v>
      </c>
      <c r="I3036">
        <v>8.99</v>
      </c>
      <c r="J3036">
        <v>1</v>
      </c>
      <c r="K3036" t="s">
        <v>42</v>
      </c>
      <c r="L3036">
        <v>3</v>
      </c>
      <c r="M3036">
        <v>0.23</v>
      </c>
      <c r="N3036" t="s">
        <v>29</v>
      </c>
      <c r="O3036" t="str">
        <f t="shared" si="47"/>
        <v>18-25</v>
      </c>
    </row>
    <row r="3037" spans="1:15" x14ac:dyDescent="0.25">
      <c r="A3037" t="s">
        <v>3077</v>
      </c>
      <c r="B3037" s="18">
        <v>55</v>
      </c>
      <c r="C3037" s="18" t="s">
        <v>14</v>
      </c>
      <c r="D3037" s="18" t="s">
        <v>15</v>
      </c>
      <c r="E3037">
        <v>1.92</v>
      </c>
      <c r="F3037" s="18">
        <v>32</v>
      </c>
      <c r="G3037" s="18" t="s">
        <v>48</v>
      </c>
      <c r="H3037" s="18" t="s">
        <v>45</v>
      </c>
      <c r="I3037">
        <v>8.99</v>
      </c>
      <c r="J3037">
        <v>1</v>
      </c>
      <c r="K3037" t="s">
        <v>18</v>
      </c>
      <c r="L3037">
        <v>5</v>
      </c>
      <c r="M3037">
        <v>0.06</v>
      </c>
      <c r="N3037" t="s">
        <v>33</v>
      </c>
      <c r="O3037" t="str">
        <f t="shared" si="47"/>
        <v>36-55</v>
      </c>
    </row>
    <row r="3038" spans="1:15" x14ac:dyDescent="0.25">
      <c r="A3038" t="s">
        <v>3078</v>
      </c>
      <c r="B3038" s="18">
        <v>45</v>
      </c>
      <c r="C3038" s="18" t="s">
        <v>14</v>
      </c>
      <c r="D3038" s="18" t="s">
        <v>21</v>
      </c>
      <c r="E3038">
        <v>82.63</v>
      </c>
      <c r="F3038" s="18">
        <v>44</v>
      </c>
      <c r="G3038" s="18" t="s">
        <v>32</v>
      </c>
      <c r="H3038" s="18" t="s">
        <v>56</v>
      </c>
      <c r="I3038">
        <v>13.99</v>
      </c>
      <c r="J3038">
        <v>0</v>
      </c>
      <c r="K3038" t="s">
        <v>42</v>
      </c>
      <c r="L3038">
        <v>4</v>
      </c>
      <c r="M3038">
        <v>1.84</v>
      </c>
      <c r="N3038" t="s">
        <v>19</v>
      </c>
      <c r="O3038" t="str">
        <f t="shared" si="47"/>
        <v>36-55</v>
      </c>
    </row>
    <row r="3039" spans="1:15" x14ac:dyDescent="0.25">
      <c r="A3039" t="s">
        <v>3079</v>
      </c>
      <c r="B3039" s="18">
        <v>63</v>
      </c>
      <c r="C3039" s="18" t="s">
        <v>14</v>
      </c>
      <c r="D3039" s="18" t="s">
        <v>31</v>
      </c>
      <c r="E3039">
        <v>27.92</v>
      </c>
      <c r="F3039" s="18">
        <v>14</v>
      </c>
      <c r="G3039" s="18" t="s">
        <v>16</v>
      </c>
      <c r="H3039" s="18" t="s">
        <v>45</v>
      </c>
      <c r="I3039">
        <v>17.989999999999998</v>
      </c>
      <c r="J3039">
        <v>0</v>
      </c>
      <c r="K3039" t="s">
        <v>18</v>
      </c>
      <c r="L3039">
        <v>3</v>
      </c>
      <c r="M3039">
        <v>1.86</v>
      </c>
      <c r="N3039" t="s">
        <v>29</v>
      </c>
      <c r="O3039" t="str">
        <f t="shared" si="47"/>
        <v>56-100</v>
      </c>
    </row>
    <row r="3040" spans="1:15" x14ac:dyDescent="0.25">
      <c r="A3040" t="s">
        <v>3080</v>
      </c>
      <c r="B3040" s="18">
        <v>44</v>
      </c>
      <c r="C3040" s="18" t="s">
        <v>14</v>
      </c>
      <c r="D3040" s="18" t="s">
        <v>31</v>
      </c>
      <c r="E3040">
        <v>11.7</v>
      </c>
      <c r="F3040" s="18">
        <v>28</v>
      </c>
      <c r="G3040" s="18" t="s">
        <v>22</v>
      </c>
      <c r="H3040" s="18" t="s">
        <v>54</v>
      </c>
      <c r="I3040">
        <v>17.989999999999998</v>
      </c>
      <c r="J3040">
        <v>0</v>
      </c>
      <c r="K3040" t="s">
        <v>36</v>
      </c>
      <c r="L3040">
        <v>3</v>
      </c>
      <c r="M3040">
        <v>0.4</v>
      </c>
      <c r="N3040" t="s">
        <v>33</v>
      </c>
      <c r="O3040" t="str">
        <f t="shared" si="47"/>
        <v>36-55</v>
      </c>
    </row>
    <row r="3041" spans="1:15" x14ac:dyDescent="0.25">
      <c r="A3041" t="s">
        <v>3081</v>
      </c>
      <c r="B3041" s="18">
        <v>45</v>
      </c>
      <c r="C3041" s="18" t="s">
        <v>26</v>
      </c>
      <c r="D3041" s="18" t="s">
        <v>31</v>
      </c>
      <c r="E3041">
        <v>30.42</v>
      </c>
      <c r="F3041" s="18">
        <v>14</v>
      </c>
      <c r="G3041" s="18" t="s">
        <v>27</v>
      </c>
      <c r="H3041" s="18" t="s">
        <v>23</v>
      </c>
      <c r="I3041">
        <v>17.989999999999998</v>
      </c>
      <c r="J3041">
        <v>0</v>
      </c>
      <c r="K3041" t="s">
        <v>36</v>
      </c>
      <c r="L3041">
        <v>3</v>
      </c>
      <c r="M3041">
        <v>2.0299999999999998</v>
      </c>
      <c r="N3041" t="s">
        <v>38</v>
      </c>
      <c r="O3041" t="str">
        <f t="shared" si="47"/>
        <v>36-55</v>
      </c>
    </row>
    <row r="3042" spans="1:15" x14ac:dyDescent="0.25">
      <c r="A3042" t="s">
        <v>3082</v>
      </c>
      <c r="B3042" s="18">
        <v>39</v>
      </c>
      <c r="C3042" s="18" t="s">
        <v>26</v>
      </c>
      <c r="D3042" s="18" t="s">
        <v>21</v>
      </c>
      <c r="E3042">
        <v>12.72</v>
      </c>
      <c r="F3042" s="18">
        <v>16</v>
      </c>
      <c r="G3042" s="18" t="s">
        <v>69</v>
      </c>
      <c r="H3042" s="18" t="s">
        <v>54</v>
      </c>
      <c r="I3042">
        <v>13.99</v>
      </c>
      <c r="J3042">
        <v>0</v>
      </c>
      <c r="K3042" t="s">
        <v>18</v>
      </c>
      <c r="L3042">
        <v>3</v>
      </c>
      <c r="M3042">
        <v>0.75</v>
      </c>
      <c r="N3042" t="s">
        <v>33</v>
      </c>
      <c r="O3042" t="str">
        <f t="shared" si="47"/>
        <v>36-55</v>
      </c>
    </row>
    <row r="3043" spans="1:15" x14ac:dyDescent="0.25">
      <c r="A3043" t="s">
        <v>3083</v>
      </c>
      <c r="B3043" s="18">
        <v>66</v>
      </c>
      <c r="C3043" s="18" t="s">
        <v>14</v>
      </c>
      <c r="D3043" s="18" t="s">
        <v>31</v>
      </c>
      <c r="E3043">
        <v>6.66</v>
      </c>
      <c r="F3043" s="18">
        <v>39</v>
      </c>
      <c r="G3043" s="18" t="s">
        <v>27</v>
      </c>
      <c r="H3043" s="18" t="s">
        <v>17</v>
      </c>
      <c r="I3043">
        <v>17.989999999999998</v>
      </c>
      <c r="J3043">
        <v>1</v>
      </c>
      <c r="K3043" t="s">
        <v>36</v>
      </c>
      <c r="L3043">
        <v>1</v>
      </c>
      <c r="M3043">
        <v>0.17</v>
      </c>
      <c r="N3043" t="s">
        <v>24</v>
      </c>
      <c r="O3043" t="str">
        <f t="shared" si="47"/>
        <v>56-100</v>
      </c>
    </row>
    <row r="3044" spans="1:15" x14ac:dyDescent="0.25">
      <c r="A3044" t="s">
        <v>3084</v>
      </c>
      <c r="B3044" s="18">
        <v>65</v>
      </c>
      <c r="C3044" s="18" t="s">
        <v>14</v>
      </c>
      <c r="D3044" s="18" t="s">
        <v>31</v>
      </c>
      <c r="E3044">
        <v>0.76</v>
      </c>
      <c r="F3044" s="18">
        <v>2</v>
      </c>
      <c r="G3044" s="18" t="s">
        <v>27</v>
      </c>
      <c r="H3044" s="18" t="s">
        <v>23</v>
      </c>
      <c r="I3044">
        <v>17.989999999999998</v>
      </c>
      <c r="J3044">
        <v>0</v>
      </c>
      <c r="K3044" t="s">
        <v>36</v>
      </c>
      <c r="L3044">
        <v>2</v>
      </c>
      <c r="M3044">
        <v>0.25</v>
      </c>
      <c r="N3044" t="s">
        <v>46</v>
      </c>
      <c r="O3044" t="str">
        <f t="shared" si="47"/>
        <v>56-100</v>
      </c>
    </row>
    <row r="3045" spans="1:15" x14ac:dyDescent="0.25">
      <c r="A3045" t="s">
        <v>3085</v>
      </c>
      <c r="B3045" s="18">
        <v>26</v>
      </c>
      <c r="C3045" s="18" t="s">
        <v>14</v>
      </c>
      <c r="D3045" s="18" t="s">
        <v>21</v>
      </c>
      <c r="E3045">
        <v>11.13</v>
      </c>
      <c r="F3045" s="18">
        <v>2</v>
      </c>
      <c r="G3045" s="18" t="s">
        <v>48</v>
      </c>
      <c r="H3045" s="18" t="s">
        <v>45</v>
      </c>
      <c r="I3045">
        <v>13.99</v>
      </c>
      <c r="J3045">
        <v>0</v>
      </c>
      <c r="K3045" t="s">
        <v>60</v>
      </c>
      <c r="L3045">
        <v>2</v>
      </c>
      <c r="M3045">
        <v>3.71</v>
      </c>
      <c r="N3045" t="s">
        <v>24</v>
      </c>
      <c r="O3045" t="str">
        <f t="shared" si="47"/>
        <v>26-35</v>
      </c>
    </row>
    <row r="3046" spans="1:15" x14ac:dyDescent="0.25">
      <c r="A3046" t="s">
        <v>3086</v>
      </c>
      <c r="B3046" s="18">
        <v>21</v>
      </c>
      <c r="C3046" s="18" t="s">
        <v>40</v>
      </c>
      <c r="D3046" s="18" t="s">
        <v>15</v>
      </c>
      <c r="E3046">
        <v>24.86</v>
      </c>
      <c r="F3046" s="18">
        <v>54</v>
      </c>
      <c r="G3046" s="18" t="s">
        <v>69</v>
      </c>
      <c r="H3046" s="18" t="s">
        <v>17</v>
      </c>
      <c r="I3046">
        <v>8.99</v>
      </c>
      <c r="J3046">
        <v>1</v>
      </c>
      <c r="K3046" t="s">
        <v>42</v>
      </c>
      <c r="L3046">
        <v>2</v>
      </c>
      <c r="M3046">
        <v>0.45</v>
      </c>
      <c r="N3046" t="s">
        <v>46</v>
      </c>
      <c r="O3046" t="str">
        <f t="shared" si="47"/>
        <v>18-25</v>
      </c>
    </row>
    <row r="3047" spans="1:15" x14ac:dyDescent="0.25">
      <c r="A3047" t="s">
        <v>3087</v>
      </c>
      <c r="B3047" s="18">
        <v>20</v>
      </c>
      <c r="C3047" s="18" t="s">
        <v>26</v>
      </c>
      <c r="D3047" s="18" t="s">
        <v>21</v>
      </c>
      <c r="E3047">
        <v>22.67</v>
      </c>
      <c r="F3047" s="18">
        <v>55</v>
      </c>
      <c r="G3047" s="18" t="s">
        <v>22</v>
      </c>
      <c r="H3047" s="18" t="s">
        <v>56</v>
      </c>
      <c r="I3047">
        <v>13.99</v>
      </c>
      <c r="J3047">
        <v>1</v>
      </c>
      <c r="K3047" t="s">
        <v>18</v>
      </c>
      <c r="L3047">
        <v>1</v>
      </c>
      <c r="M3047">
        <v>0.4</v>
      </c>
      <c r="N3047" t="s">
        <v>51</v>
      </c>
      <c r="O3047" t="str">
        <f t="shared" si="47"/>
        <v>18-25</v>
      </c>
    </row>
    <row r="3048" spans="1:15" x14ac:dyDescent="0.25">
      <c r="A3048" t="s">
        <v>3088</v>
      </c>
      <c r="B3048" s="18">
        <v>66</v>
      </c>
      <c r="C3048" s="18" t="s">
        <v>40</v>
      </c>
      <c r="D3048" s="18" t="s">
        <v>21</v>
      </c>
      <c r="E3048">
        <v>17.66</v>
      </c>
      <c r="F3048" s="18">
        <v>19</v>
      </c>
      <c r="G3048" s="18" t="s">
        <v>48</v>
      </c>
      <c r="H3048" s="18" t="s">
        <v>56</v>
      </c>
      <c r="I3048">
        <v>13.99</v>
      </c>
      <c r="J3048">
        <v>0</v>
      </c>
      <c r="K3048" t="s">
        <v>36</v>
      </c>
      <c r="L3048">
        <v>2</v>
      </c>
      <c r="M3048">
        <v>0.88</v>
      </c>
      <c r="N3048" t="s">
        <v>38</v>
      </c>
      <c r="O3048" t="str">
        <f t="shared" si="47"/>
        <v>56-100</v>
      </c>
    </row>
    <row r="3049" spans="1:15" x14ac:dyDescent="0.25">
      <c r="A3049" t="s">
        <v>3089</v>
      </c>
      <c r="B3049" s="18">
        <v>48</v>
      </c>
      <c r="C3049" s="18" t="s">
        <v>40</v>
      </c>
      <c r="D3049" s="18" t="s">
        <v>31</v>
      </c>
      <c r="E3049">
        <v>12.66</v>
      </c>
      <c r="F3049" s="18">
        <v>45</v>
      </c>
      <c r="G3049" s="18" t="s">
        <v>32</v>
      </c>
      <c r="H3049" s="18" t="s">
        <v>17</v>
      </c>
      <c r="I3049">
        <v>17.989999999999998</v>
      </c>
      <c r="J3049">
        <v>1</v>
      </c>
      <c r="K3049" t="s">
        <v>42</v>
      </c>
      <c r="L3049">
        <v>1</v>
      </c>
      <c r="M3049">
        <v>0.28000000000000003</v>
      </c>
      <c r="N3049" t="s">
        <v>51</v>
      </c>
      <c r="O3049" t="str">
        <f t="shared" si="47"/>
        <v>36-55</v>
      </c>
    </row>
    <row r="3050" spans="1:15" x14ac:dyDescent="0.25">
      <c r="A3050" t="s">
        <v>3090</v>
      </c>
      <c r="B3050" s="18">
        <v>40</v>
      </c>
      <c r="C3050" s="18" t="s">
        <v>40</v>
      </c>
      <c r="D3050" s="18" t="s">
        <v>31</v>
      </c>
      <c r="E3050">
        <v>1.85</v>
      </c>
      <c r="F3050" s="18">
        <v>46</v>
      </c>
      <c r="G3050" s="18" t="s">
        <v>69</v>
      </c>
      <c r="H3050" s="18" t="s">
        <v>23</v>
      </c>
      <c r="I3050">
        <v>17.989999999999998</v>
      </c>
      <c r="J3050">
        <v>1</v>
      </c>
      <c r="K3050" t="s">
        <v>28</v>
      </c>
      <c r="L3050">
        <v>1</v>
      </c>
      <c r="M3050">
        <v>0.04</v>
      </c>
      <c r="N3050" t="s">
        <v>19</v>
      </c>
      <c r="O3050" t="str">
        <f t="shared" si="47"/>
        <v>36-55</v>
      </c>
    </row>
    <row r="3051" spans="1:15" x14ac:dyDescent="0.25">
      <c r="A3051" t="s">
        <v>3091</v>
      </c>
      <c r="B3051" s="18">
        <v>69</v>
      </c>
      <c r="C3051" s="18" t="s">
        <v>26</v>
      </c>
      <c r="D3051" s="18" t="s">
        <v>31</v>
      </c>
      <c r="E3051">
        <v>36.479999999999997</v>
      </c>
      <c r="F3051" s="18">
        <v>33</v>
      </c>
      <c r="G3051" s="18" t="s">
        <v>22</v>
      </c>
      <c r="H3051" s="18" t="s">
        <v>45</v>
      </c>
      <c r="I3051">
        <v>17.989999999999998</v>
      </c>
      <c r="J3051">
        <v>0</v>
      </c>
      <c r="K3051" t="s">
        <v>36</v>
      </c>
      <c r="L3051">
        <v>3</v>
      </c>
      <c r="M3051">
        <v>1.07</v>
      </c>
      <c r="N3051" t="s">
        <v>29</v>
      </c>
      <c r="O3051" t="str">
        <f t="shared" si="47"/>
        <v>56-100</v>
      </c>
    </row>
    <row r="3052" spans="1:15" x14ac:dyDescent="0.25">
      <c r="A3052" t="s">
        <v>3092</v>
      </c>
      <c r="B3052" s="18">
        <v>22</v>
      </c>
      <c r="C3052" s="18" t="s">
        <v>14</v>
      </c>
      <c r="D3052" s="18" t="s">
        <v>21</v>
      </c>
      <c r="E3052">
        <v>1.42</v>
      </c>
      <c r="F3052" s="18">
        <v>37</v>
      </c>
      <c r="G3052" s="18" t="s">
        <v>69</v>
      </c>
      <c r="H3052" s="18" t="s">
        <v>56</v>
      </c>
      <c r="I3052">
        <v>13.99</v>
      </c>
      <c r="J3052">
        <v>1</v>
      </c>
      <c r="K3052" t="s">
        <v>18</v>
      </c>
      <c r="L3052">
        <v>2</v>
      </c>
      <c r="M3052">
        <v>0.04</v>
      </c>
      <c r="N3052" t="s">
        <v>24</v>
      </c>
      <c r="O3052" t="str">
        <f t="shared" si="47"/>
        <v>18-25</v>
      </c>
    </row>
    <row r="3053" spans="1:15" x14ac:dyDescent="0.25">
      <c r="A3053" t="s">
        <v>3093</v>
      </c>
      <c r="B3053" s="18">
        <v>67</v>
      </c>
      <c r="C3053" s="18" t="s">
        <v>14</v>
      </c>
      <c r="D3053" s="18" t="s">
        <v>15</v>
      </c>
      <c r="E3053">
        <v>10.31</v>
      </c>
      <c r="F3053" s="18">
        <v>14</v>
      </c>
      <c r="G3053" s="18" t="s">
        <v>22</v>
      </c>
      <c r="H3053" s="18" t="s">
        <v>56</v>
      </c>
      <c r="I3053">
        <v>8.99</v>
      </c>
      <c r="J3053">
        <v>0</v>
      </c>
      <c r="K3053" t="s">
        <v>42</v>
      </c>
      <c r="L3053">
        <v>1</v>
      </c>
      <c r="M3053">
        <v>0.69</v>
      </c>
      <c r="N3053" t="s">
        <v>19</v>
      </c>
      <c r="O3053" t="str">
        <f t="shared" si="47"/>
        <v>56-100</v>
      </c>
    </row>
    <row r="3054" spans="1:15" x14ac:dyDescent="0.25">
      <c r="A3054" t="s">
        <v>3094</v>
      </c>
      <c r="B3054" s="18">
        <v>36</v>
      </c>
      <c r="C3054" s="18" t="s">
        <v>26</v>
      </c>
      <c r="D3054" s="18" t="s">
        <v>31</v>
      </c>
      <c r="E3054">
        <v>8.8000000000000007</v>
      </c>
      <c r="F3054" s="18">
        <v>10</v>
      </c>
      <c r="G3054" s="18" t="s">
        <v>32</v>
      </c>
      <c r="H3054" s="18" t="s">
        <v>23</v>
      </c>
      <c r="I3054">
        <v>17.989999999999998</v>
      </c>
      <c r="J3054">
        <v>0</v>
      </c>
      <c r="K3054" t="s">
        <v>36</v>
      </c>
      <c r="L3054">
        <v>2</v>
      </c>
      <c r="M3054">
        <v>0.8</v>
      </c>
      <c r="N3054" t="s">
        <v>46</v>
      </c>
      <c r="O3054" t="str">
        <f t="shared" si="47"/>
        <v>36-55</v>
      </c>
    </row>
    <row r="3055" spans="1:15" x14ac:dyDescent="0.25">
      <c r="A3055" t="s">
        <v>3095</v>
      </c>
      <c r="B3055" s="18">
        <v>65</v>
      </c>
      <c r="C3055" s="18" t="s">
        <v>26</v>
      </c>
      <c r="D3055" s="18" t="s">
        <v>31</v>
      </c>
      <c r="E3055">
        <v>6.18</v>
      </c>
      <c r="F3055" s="18">
        <v>36</v>
      </c>
      <c r="G3055" s="18" t="s">
        <v>22</v>
      </c>
      <c r="H3055" s="18" t="s">
        <v>45</v>
      </c>
      <c r="I3055">
        <v>17.989999999999998</v>
      </c>
      <c r="J3055">
        <v>1</v>
      </c>
      <c r="K3055" t="s">
        <v>28</v>
      </c>
      <c r="L3055">
        <v>3</v>
      </c>
      <c r="M3055">
        <v>0.17</v>
      </c>
      <c r="N3055" t="s">
        <v>29</v>
      </c>
      <c r="O3055" t="str">
        <f t="shared" si="47"/>
        <v>56-100</v>
      </c>
    </row>
    <row r="3056" spans="1:15" x14ac:dyDescent="0.25">
      <c r="A3056" t="s">
        <v>3096</v>
      </c>
      <c r="B3056" s="18">
        <v>57</v>
      </c>
      <c r="C3056" s="18" t="s">
        <v>14</v>
      </c>
      <c r="D3056" s="18" t="s">
        <v>31</v>
      </c>
      <c r="E3056">
        <v>28.19</v>
      </c>
      <c r="F3056" s="18">
        <v>10</v>
      </c>
      <c r="G3056" s="18" t="s">
        <v>22</v>
      </c>
      <c r="H3056" s="18" t="s">
        <v>56</v>
      </c>
      <c r="I3056">
        <v>17.989999999999998</v>
      </c>
      <c r="J3056">
        <v>0</v>
      </c>
      <c r="K3056" t="s">
        <v>36</v>
      </c>
      <c r="L3056">
        <v>1</v>
      </c>
      <c r="M3056">
        <v>2.56</v>
      </c>
      <c r="N3056" t="s">
        <v>38</v>
      </c>
      <c r="O3056" t="str">
        <f t="shared" si="47"/>
        <v>56-100</v>
      </c>
    </row>
    <row r="3057" spans="1:15" x14ac:dyDescent="0.25">
      <c r="A3057" t="s">
        <v>3097</v>
      </c>
      <c r="B3057" s="18">
        <v>23</v>
      </c>
      <c r="C3057" s="18" t="s">
        <v>40</v>
      </c>
      <c r="D3057" s="18" t="s">
        <v>31</v>
      </c>
      <c r="E3057">
        <v>4.2300000000000004</v>
      </c>
      <c r="F3057" s="18">
        <v>14</v>
      </c>
      <c r="G3057" s="18" t="s">
        <v>48</v>
      </c>
      <c r="H3057" s="18" t="s">
        <v>54</v>
      </c>
      <c r="I3057">
        <v>17.989999999999998</v>
      </c>
      <c r="J3057">
        <v>0</v>
      </c>
      <c r="K3057" t="s">
        <v>60</v>
      </c>
      <c r="L3057">
        <v>5</v>
      </c>
      <c r="M3057">
        <v>0.28000000000000003</v>
      </c>
      <c r="N3057" t="s">
        <v>51</v>
      </c>
      <c r="O3057" t="str">
        <f t="shared" si="47"/>
        <v>18-25</v>
      </c>
    </row>
    <row r="3058" spans="1:15" x14ac:dyDescent="0.25">
      <c r="A3058" t="s">
        <v>3098</v>
      </c>
      <c r="B3058" s="18">
        <v>54</v>
      </c>
      <c r="C3058" s="18" t="s">
        <v>40</v>
      </c>
      <c r="D3058" s="18" t="s">
        <v>31</v>
      </c>
      <c r="E3058">
        <v>4.93</v>
      </c>
      <c r="F3058" s="18">
        <v>3</v>
      </c>
      <c r="G3058" s="18" t="s">
        <v>27</v>
      </c>
      <c r="H3058" s="18" t="s">
        <v>17</v>
      </c>
      <c r="I3058">
        <v>17.989999999999998</v>
      </c>
      <c r="J3058">
        <v>0</v>
      </c>
      <c r="K3058" t="s">
        <v>28</v>
      </c>
      <c r="L3058">
        <v>1</v>
      </c>
      <c r="M3058">
        <v>1.23</v>
      </c>
      <c r="N3058" t="s">
        <v>51</v>
      </c>
      <c r="O3058" t="str">
        <f t="shared" si="47"/>
        <v>36-55</v>
      </c>
    </row>
    <row r="3059" spans="1:15" x14ac:dyDescent="0.25">
      <c r="A3059" t="s">
        <v>3099</v>
      </c>
      <c r="B3059" s="18">
        <v>58</v>
      </c>
      <c r="C3059" s="18" t="s">
        <v>26</v>
      </c>
      <c r="D3059" s="18" t="s">
        <v>31</v>
      </c>
      <c r="E3059">
        <v>1.21</v>
      </c>
      <c r="F3059" s="18">
        <v>24</v>
      </c>
      <c r="G3059" s="18" t="s">
        <v>27</v>
      </c>
      <c r="H3059" s="18" t="s">
        <v>56</v>
      </c>
      <c r="I3059">
        <v>17.989999999999998</v>
      </c>
      <c r="J3059">
        <v>0</v>
      </c>
      <c r="K3059" t="s">
        <v>36</v>
      </c>
      <c r="L3059">
        <v>5</v>
      </c>
      <c r="M3059">
        <v>0.05</v>
      </c>
      <c r="N3059" t="s">
        <v>38</v>
      </c>
      <c r="O3059" t="str">
        <f t="shared" si="47"/>
        <v>56-100</v>
      </c>
    </row>
    <row r="3060" spans="1:15" x14ac:dyDescent="0.25">
      <c r="A3060" t="s">
        <v>3100</v>
      </c>
      <c r="B3060" s="18">
        <v>44</v>
      </c>
      <c r="C3060" s="18" t="s">
        <v>14</v>
      </c>
      <c r="D3060" s="18" t="s">
        <v>15</v>
      </c>
      <c r="E3060">
        <v>18.32</v>
      </c>
      <c r="F3060" s="18">
        <v>52</v>
      </c>
      <c r="G3060" s="18" t="s">
        <v>32</v>
      </c>
      <c r="H3060" s="18" t="s">
        <v>56</v>
      </c>
      <c r="I3060">
        <v>8.99</v>
      </c>
      <c r="J3060">
        <v>1</v>
      </c>
      <c r="K3060" t="s">
        <v>28</v>
      </c>
      <c r="L3060">
        <v>5</v>
      </c>
      <c r="M3060">
        <v>0.35</v>
      </c>
      <c r="N3060" t="s">
        <v>46</v>
      </c>
      <c r="O3060" t="str">
        <f t="shared" si="47"/>
        <v>36-55</v>
      </c>
    </row>
    <row r="3061" spans="1:15" x14ac:dyDescent="0.25">
      <c r="A3061" t="s">
        <v>3101</v>
      </c>
      <c r="B3061" s="18">
        <v>60</v>
      </c>
      <c r="C3061" s="18" t="s">
        <v>14</v>
      </c>
      <c r="D3061" s="18" t="s">
        <v>21</v>
      </c>
      <c r="E3061">
        <v>12.7</v>
      </c>
      <c r="F3061" s="18">
        <v>35</v>
      </c>
      <c r="G3061" s="18" t="s">
        <v>16</v>
      </c>
      <c r="H3061" s="18" t="s">
        <v>45</v>
      </c>
      <c r="I3061">
        <v>13.99</v>
      </c>
      <c r="J3061">
        <v>0</v>
      </c>
      <c r="K3061" t="s">
        <v>60</v>
      </c>
      <c r="L3061">
        <v>5</v>
      </c>
      <c r="M3061">
        <v>0.35</v>
      </c>
      <c r="N3061" t="s">
        <v>29</v>
      </c>
      <c r="O3061" t="str">
        <f t="shared" si="47"/>
        <v>56-100</v>
      </c>
    </row>
    <row r="3062" spans="1:15" x14ac:dyDescent="0.25">
      <c r="A3062" t="s">
        <v>3102</v>
      </c>
      <c r="B3062" s="18">
        <v>65</v>
      </c>
      <c r="C3062" s="18" t="s">
        <v>26</v>
      </c>
      <c r="D3062" s="18" t="s">
        <v>21</v>
      </c>
      <c r="E3062">
        <v>47.81</v>
      </c>
      <c r="F3062" s="18">
        <v>11</v>
      </c>
      <c r="G3062" s="18" t="s">
        <v>16</v>
      </c>
      <c r="H3062" s="18" t="s">
        <v>54</v>
      </c>
      <c r="I3062">
        <v>13.99</v>
      </c>
      <c r="J3062">
        <v>0</v>
      </c>
      <c r="K3062" t="s">
        <v>28</v>
      </c>
      <c r="L3062">
        <v>4</v>
      </c>
      <c r="M3062">
        <v>3.98</v>
      </c>
      <c r="N3062" t="s">
        <v>19</v>
      </c>
      <c r="O3062" t="str">
        <f t="shared" si="47"/>
        <v>56-100</v>
      </c>
    </row>
    <row r="3063" spans="1:15" x14ac:dyDescent="0.25">
      <c r="A3063" t="s">
        <v>3103</v>
      </c>
      <c r="B3063" s="18">
        <v>59</v>
      </c>
      <c r="C3063" s="18" t="s">
        <v>26</v>
      </c>
      <c r="D3063" s="18" t="s">
        <v>15</v>
      </c>
      <c r="E3063">
        <v>2.63</v>
      </c>
      <c r="F3063" s="18">
        <v>42</v>
      </c>
      <c r="G3063" s="18" t="s">
        <v>69</v>
      </c>
      <c r="H3063" s="18" t="s">
        <v>23</v>
      </c>
      <c r="I3063">
        <v>8.99</v>
      </c>
      <c r="J3063">
        <v>1</v>
      </c>
      <c r="K3063" t="s">
        <v>18</v>
      </c>
      <c r="L3063">
        <v>2</v>
      </c>
      <c r="M3063">
        <v>0.06</v>
      </c>
      <c r="N3063" t="s">
        <v>29</v>
      </c>
      <c r="O3063" t="str">
        <f t="shared" si="47"/>
        <v>56-100</v>
      </c>
    </row>
    <row r="3064" spans="1:15" x14ac:dyDescent="0.25">
      <c r="A3064" t="s">
        <v>3104</v>
      </c>
      <c r="B3064" s="18">
        <v>41</v>
      </c>
      <c r="C3064" s="18" t="s">
        <v>26</v>
      </c>
      <c r="D3064" s="18" t="s">
        <v>31</v>
      </c>
      <c r="E3064">
        <v>5.18</v>
      </c>
      <c r="F3064" s="18">
        <v>33</v>
      </c>
      <c r="G3064" s="18" t="s">
        <v>48</v>
      </c>
      <c r="H3064" s="18" t="s">
        <v>45</v>
      </c>
      <c r="I3064">
        <v>17.989999999999998</v>
      </c>
      <c r="J3064">
        <v>1</v>
      </c>
      <c r="K3064" t="s">
        <v>18</v>
      </c>
      <c r="L3064">
        <v>1</v>
      </c>
      <c r="M3064">
        <v>0.15</v>
      </c>
      <c r="N3064" t="s">
        <v>19</v>
      </c>
      <c r="O3064" t="str">
        <f t="shared" si="47"/>
        <v>36-55</v>
      </c>
    </row>
    <row r="3065" spans="1:15" x14ac:dyDescent="0.25">
      <c r="A3065" t="s">
        <v>3105</v>
      </c>
      <c r="B3065" s="18">
        <v>64</v>
      </c>
      <c r="C3065" s="18" t="s">
        <v>26</v>
      </c>
      <c r="D3065" s="18" t="s">
        <v>15</v>
      </c>
      <c r="E3065">
        <v>6.99</v>
      </c>
      <c r="F3065" s="18">
        <v>11</v>
      </c>
      <c r="G3065" s="18" t="s">
        <v>32</v>
      </c>
      <c r="H3065" s="18" t="s">
        <v>56</v>
      </c>
      <c r="I3065">
        <v>8.99</v>
      </c>
      <c r="J3065">
        <v>0</v>
      </c>
      <c r="K3065" t="s">
        <v>28</v>
      </c>
      <c r="L3065">
        <v>1</v>
      </c>
      <c r="M3065">
        <v>0.57999999999999996</v>
      </c>
      <c r="N3065" t="s">
        <v>24</v>
      </c>
      <c r="O3065" t="str">
        <f t="shared" si="47"/>
        <v>56-100</v>
      </c>
    </row>
    <row r="3066" spans="1:15" x14ac:dyDescent="0.25">
      <c r="A3066" t="s">
        <v>3106</v>
      </c>
      <c r="B3066" s="18">
        <v>32</v>
      </c>
      <c r="C3066" s="18" t="s">
        <v>14</v>
      </c>
      <c r="D3066" s="18" t="s">
        <v>15</v>
      </c>
      <c r="E3066">
        <v>0.49</v>
      </c>
      <c r="F3066" s="18">
        <v>4</v>
      </c>
      <c r="G3066" s="18" t="s">
        <v>69</v>
      </c>
      <c r="H3066" s="18" t="s">
        <v>54</v>
      </c>
      <c r="I3066">
        <v>8.99</v>
      </c>
      <c r="J3066">
        <v>1</v>
      </c>
      <c r="K3066" t="s">
        <v>18</v>
      </c>
      <c r="L3066">
        <v>2</v>
      </c>
      <c r="M3066">
        <v>0.1</v>
      </c>
      <c r="N3066" t="s">
        <v>51</v>
      </c>
      <c r="O3066" t="str">
        <f t="shared" si="47"/>
        <v>26-35</v>
      </c>
    </row>
    <row r="3067" spans="1:15" x14ac:dyDescent="0.25">
      <c r="A3067" t="s">
        <v>3107</v>
      </c>
      <c r="B3067" s="18">
        <v>27</v>
      </c>
      <c r="C3067" s="18" t="s">
        <v>14</v>
      </c>
      <c r="D3067" s="18" t="s">
        <v>31</v>
      </c>
      <c r="E3067">
        <v>11.61</v>
      </c>
      <c r="F3067" s="18">
        <v>21</v>
      </c>
      <c r="G3067" s="18" t="s">
        <v>22</v>
      </c>
      <c r="H3067" s="18" t="s">
        <v>45</v>
      </c>
      <c r="I3067">
        <v>17.989999999999998</v>
      </c>
      <c r="J3067">
        <v>0</v>
      </c>
      <c r="K3067" t="s">
        <v>60</v>
      </c>
      <c r="L3067">
        <v>4</v>
      </c>
      <c r="M3067">
        <v>0.53</v>
      </c>
      <c r="N3067" t="s">
        <v>33</v>
      </c>
      <c r="O3067" t="str">
        <f t="shared" si="47"/>
        <v>26-35</v>
      </c>
    </row>
    <row r="3068" spans="1:15" x14ac:dyDescent="0.25">
      <c r="A3068" t="s">
        <v>3108</v>
      </c>
      <c r="B3068" s="18">
        <v>48</v>
      </c>
      <c r="C3068" s="18" t="s">
        <v>26</v>
      </c>
      <c r="D3068" s="18" t="s">
        <v>31</v>
      </c>
      <c r="E3068">
        <v>17.579999999999998</v>
      </c>
      <c r="F3068" s="18">
        <v>33</v>
      </c>
      <c r="G3068" s="18" t="s">
        <v>22</v>
      </c>
      <c r="H3068" s="18" t="s">
        <v>45</v>
      </c>
      <c r="I3068">
        <v>17.989999999999998</v>
      </c>
      <c r="J3068">
        <v>0</v>
      </c>
      <c r="K3068" t="s">
        <v>28</v>
      </c>
      <c r="L3068">
        <v>2</v>
      </c>
      <c r="M3068">
        <v>0.52</v>
      </c>
      <c r="N3068" t="s">
        <v>24</v>
      </c>
      <c r="O3068" t="str">
        <f t="shared" si="47"/>
        <v>36-55</v>
      </c>
    </row>
    <row r="3069" spans="1:15" x14ac:dyDescent="0.25">
      <c r="A3069" t="s">
        <v>3109</v>
      </c>
      <c r="B3069" s="18">
        <v>49</v>
      </c>
      <c r="C3069" s="18" t="s">
        <v>26</v>
      </c>
      <c r="D3069" s="18" t="s">
        <v>15</v>
      </c>
      <c r="E3069">
        <v>18.37</v>
      </c>
      <c r="F3069" s="18">
        <v>1</v>
      </c>
      <c r="G3069" s="18" t="s">
        <v>69</v>
      </c>
      <c r="H3069" s="18" t="s">
        <v>45</v>
      </c>
      <c r="I3069">
        <v>8.99</v>
      </c>
      <c r="J3069">
        <v>0</v>
      </c>
      <c r="K3069" t="s">
        <v>42</v>
      </c>
      <c r="L3069">
        <v>2</v>
      </c>
      <c r="M3069">
        <v>9.19</v>
      </c>
      <c r="N3069" t="s">
        <v>29</v>
      </c>
      <c r="O3069" t="str">
        <f t="shared" si="47"/>
        <v>36-55</v>
      </c>
    </row>
    <row r="3070" spans="1:15" x14ac:dyDescent="0.25">
      <c r="A3070" t="s">
        <v>3110</v>
      </c>
      <c r="B3070" s="18">
        <v>47</v>
      </c>
      <c r="C3070" s="18" t="s">
        <v>14</v>
      </c>
      <c r="D3070" s="18" t="s">
        <v>15</v>
      </c>
      <c r="E3070">
        <v>1.71</v>
      </c>
      <c r="F3070" s="18">
        <v>56</v>
      </c>
      <c r="G3070" s="18" t="s">
        <v>32</v>
      </c>
      <c r="H3070" s="18" t="s">
        <v>17</v>
      </c>
      <c r="I3070">
        <v>8.99</v>
      </c>
      <c r="J3070">
        <v>1</v>
      </c>
      <c r="K3070" t="s">
        <v>28</v>
      </c>
      <c r="L3070">
        <v>3</v>
      </c>
      <c r="M3070">
        <v>0.03</v>
      </c>
      <c r="N3070" t="s">
        <v>46</v>
      </c>
      <c r="O3070" t="str">
        <f t="shared" si="47"/>
        <v>36-55</v>
      </c>
    </row>
    <row r="3071" spans="1:15" x14ac:dyDescent="0.25">
      <c r="A3071" t="s">
        <v>3111</v>
      </c>
      <c r="B3071" s="18">
        <v>61</v>
      </c>
      <c r="C3071" s="18" t="s">
        <v>14</v>
      </c>
      <c r="D3071" s="18" t="s">
        <v>15</v>
      </c>
      <c r="E3071">
        <v>9.33</v>
      </c>
      <c r="F3071" s="18">
        <v>51</v>
      </c>
      <c r="G3071" s="18" t="s">
        <v>32</v>
      </c>
      <c r="H3071" s="18" t="s">
        <v>54</v>
      </c>
      <c r="I3071">
        <v>8.99</v>
      </c>
      <c r="J3071">
        <v>1</v>
      </c>
      <c r="K3071" t="s">
        <v>18</v>
      </c>
      <c r="L3071">
        <v>4</v>
      </c>
      <c r="M3071">
        <v>0.18</v>
      </c>
      <c r="N3071" t="s">
        <v>38</v>
      </c>
      <c r="O3071" t="str">
        <f t="shared" si="47"/>
        <v>56-100</v>
      </c>
    </row>
    <row r="3072" spans="1:15" x14ac:dyDescent="0.25">
      <c r="A3072" t="s">
        <v>3112</v>
      </c>
      <c r="B3072" s="18">
        <v>54</v>
      </c>
      <c r="C3072" s="18" t="s">
        <v>26</v>
      </c>
      <c r="D3072" s="18" t="s">
        <v>21</v>
      </c>
      <c r="E3072">
        <v>4.28</v>
      </c>
      <c r="F3072" s="18">
        <v>36</v>
      </c>
      <c r="G3072" s="18" t="s">
        <v>22</v>
      </c>
      <c r="H3072" s="18" t="s">
        <v>45</v>
      </c>
      <c r="I3072">
        <v>13.99</v>
      </c>
      <c r="J3072">
        <v>1</v>
      </c>
      <c r="K3072" t="s">
        <v>42</v>
      </c>
      <c r="L3072">
        <v>4</v>
      </c>
      <c r="M3072">
        <v>0.12</v>
      </c>
      <c r="N3072" t="s">
        <v>38</v>
      </c>
      <c r="O3072" t="str">
        <f t="shared" si="47"/>
        <v>36-55</v>
      </c>
    </row>
    <row r="3073" spans="1:15" x14ac:dyDescent="0.25">
      <c r="A3073" t="s">
        <v>3113</v>
      </c>
      <c r="B3073" s="18">
        <v>25</v>
      </c>
      <c r="C3073" s="18" t="s">
        <v>40</v>
      </c>
      <c r="D3073" s="18" t="s">
        <v>31</v>
      </c>
      <c r="E3073">
        <v>13.12</v>
      </c>
      <c r="F3073" s="18">
        <v>47</v>
      </c>
      <c r="G3073" s="18" t="s">
        <v>27</v>
      </c>
      <c r="H3073" s="18" t="s">
        <v>23</v>
      </c>
      <c r="I3073">
        <v>17.989999999999998</v>
      </c>
      <c r="J3073">
        <v>1</v>
      </c>
      <c r="K3073" t="s">
        <v>28</v>
      </c>
      <c r="L3073">
        <v>5</v>
      </c>
      <c r="M3073">
        <v>0.27</v>
      </c>
      <c r="N3073" t="s">
        <v>29</v>
      </c>
      <c r="O3073" t="str">
        <f t="shared" si="47"/>
        <v>18-25</v>
      </c>
    </row>
    <row r="3074" spans="1:15" x14ac:dyDescent="0.25">
      <c r="A3074" t="s">
        <v>3114</v>
      </c>
      <c r="B3074" s="18">
        <v>58</v>
      </c>
      <c r="C3074" s="18" t="s">
        <v>26</v>
      </c>
      <c r="D3074" s="18" t="s">
        <v>15</v>
      </c>
      <c r="E3074">
        <v>21.67</v>
      </c>
      <c r="F3074" s="18">
        <v>45</v>
      </c>
      <c r="G3074" s="18" t="s">
        <v>22</v>
      </c>
      <c r="H3074" s="18" t="s">
        <v>17</v>
      </c>
      <c r="I3074">
        <v>8.99</v>
      </c>
      <c r="J3074">
        <v>0</v>
      </c>
      <c r="K3074" t="s">
        <v>36</v>
      </c>
      <c r="L3074">
        <v>4</v>
      </c>
      <c r="M3074">
        <v>0.47</v>
      </c>
      <c r="N3074" t="s">
        <v>24</v>
      </c>
      <c r="O3074" t="str">
        <f t="shared" ref="O3074:O3137" si="48">IF(B3074&lt;=25,"18-25",IF(B3074&lt;=35,"26-35",IF(B3074&lt;=55,"36-55",IF(B3074&gt;=56,"56-100"))))</f>
        <v>56-100</v>
      </c>
    </row>
    <row r="3075" spans="1:15" x14ac:dyDescent="0.25">
      <c r="A3075" t="s">
        <v>3115</v>
      </c>
      <c r="B3075" s="18">
        <v>49</v>
      </c>
      <c r="C3075" s="18" t="s">
        <v>14</v>
      </c>
      <c r="D3075" s="18" t="s">
        <v>31</v>
      </c>
      <c r="E3075">
        <v>27.9</v>
      </c>
      <c r="F3075" s="18">
        <v>38</v>
      </c>
      <c r="G3075" s="18" t="s">
        <v>16</v>
      </c>
      <c r="H3075" s="18" t="s">
        <v>45</v>
      </c>
      <c r="I3075">
        <v>17.989999999999998</v>
      </c>
      <c r="J3075">
        <v>0</v>
      </c>
      <c r="K3075" t="s">
        <v>36</v>
      </c>
      <c r="L3075">
        <v>1</v>
      </c>
      <c r="M3075">
        <v>0.72</v>
      </c>
      <c r="N3075" t="s">
        <v>51</v>
      </c>
      <c r="O3075" t="str">
        <f t="shared" si="48"/>
        <v>36-55</v>
      </c>
    </row>
    <row r="3076" spans="1:15" x14ac:dyDescent="0.25">
      <c r="A3076" t="s">
        <v>3116</v>
      </c>
      <c r="B3076" s="18">
        <v>47</v>
      </c>
      <c r="C3076" s="18" t="s">
        <v>14</v>
      </c>
      <c r="D3076" s="18" t="s">
        <v>15</v>
      </c>
      <c r="E3076">
        <v>5.91</v>
      </c>
      <c r="F3076" s="18">
        <v>53</v>
      </c>
      <c r="G3076" s="18" t="s">
        <v>69</v>
      </c>
      <c r="H3076" s="18" t="s">
        <v>54</v>
      </c>
      <c r="I3076">
        <v>8.99</v>
      </c>
      <c r="J3076">
        <v>1</v>
      </c>
      <c r="K3076" t="s">
        <v>60</v>
      </c>
      <c r="L3076">
        <v>2</v>
      </c>
      <c r="M3076">
        <v>0.11</v>
      </c>
      <c r="N3076" t="s">
        <v>24</v>
      </c>
      <c r="O3076" t="str">
        <f t="shared" si="48"/>
        <v>36-55</v>
      </c>
    </row>
    <row r="3077" spans="1:15" x14ac:dyDescent="0.25">
      <c r="A3077" t="s">
        <v>3117</v>
      </c>
      <c r="B3077" s="18">
        <v>23</v>
      </c>
      <c r="C3077" s="18" t="s">
        <v>26</v>
      </c>
      <c r="D3077" s="18" t="s">
        <v>15</v>
      </c>
      <c r="E3077">
        <v>25.79</v>
      </c>
      <c r="F3077" s="18">
        <v>55</v>
      </c>
      <c r="G3077" s="18" t="s">
        <v>27</v>
      </c>
      <c r="H3077" s="18" t="s">
        <v>56</v>
      </c>
      <c r="I3077">
        <v>8.99</v>
      </c>
      <c r="J3077">
        <v>1</v>
      </c>
      <c r="K3077" t="s">
        <v>36</v>
      </c>
      <c r="L3077">
        <v>2</v>
      </c>
      <c r="M3077">
        <v>0.46</v>
      </c>
      <c r="N3077" t="s">
        <v>19</v>
      </c>
      <c r="O3077" t="str">
        <f t="shared" si="48"/>
        <v>18-25</v>
      </c>
    </row>
    <row r="3078" spans="1:15" x14ac:dyDescent="0.25">
      <c r="A3078" t="s">
        <v>3118</v>
      </c>
      <c r="B3078" s="18">
        <v>26</v>
      </c>
      <c r="C3078" s="18" t="s">
        <v>40</v>
      </c>
      <c r="D3078" s="18" t="s">
        <v>15</v>
      </c>
      <c r="E3078">
        <v>25.49</v>
      </c>
      <c r="F3078" s="18">
        <v>35</v>
      </c>
      <c r="G3078" s="18" t="s">
        <v>48</v>
      </c>
      <c r="H3078" s="18" t="s">
        <v>23</v>
      </c>
      <c r="I3078">
        <v>8.99</v>
      </c>
      <c r="J3078">
        <v>0</v>
      </c>
      <c r="K3078" t="s">
        <v>28</v>
      </c>
      <c r="L3078">
        <v>3</v>
      </c>
      <c r="M3078">
        <v>0.71</v>
      </c>
      <c r="N3078" t="s">
        <v>38</v>
      </c>
      <c r="O3078" t="str">
        <f t="shared" si="48"/>
        <v>26-35</v>
      </c>
    </row>
    <row r="3079" spans="1:15" x14ac:dyDescent="0.25">
      <c r="A3079" t="s">
        <v>3119</v>
      </c>
      <c r="B3079" s="18">
        <v>26</v>
      </c>
      <c r="C3079" s="18" t="s">
        <v>40</v>
      </c>
      <c r="D3079" s="18" t="s">
        <v>21</v>
      </c>
      <c r="E3079">
        <v>4.87</v>
      </c>
      <c r="F3079" s="18">
        <v>59</v>
      </c>
      <c r="G3079" s="18" t="s">
        <v>32</v>
      </c>
      <c r="H3079" s="18" t="s">
        <v>23</v>
      </c>
      <c r="I3079">
        <v>13.99</v>
      </c>
      <c r="J3079">
        <v>1</v>
      </c>
      <c r="K3079" t="s">
        <v>60</v>
      </c>
      <c r="L3079">
        <v>3</v>
      </c>
      <c r="M3079">
        <v>0.08</v>
      </c>
      <c r="N3079" t="s">
        <v>19</v>
      </c>
      <c r="O3079" t="str">
        <f t="shared" si="48"/>
        <v>26-35</v>
      </c>
    </row>
    <row r="3080" spans="1:15" x14ac:dyDescent="0.25">
      <c r="A3080" t="s">
        <v>3120</v>
      </c>
      <c r="B3080" s="18">
        <v>28</v>
      </c>
      <c r="C3080" s="18" t="s">
        <v>14</v>
      </c>
      <c r="D3080" s="18" t="s">
        <v>31</v>
      </c>
      <c r="E3080">
        <v>17.100000000000001</v>
      </c>
      <c r="F3080" s="18">
        <v>28</v>
      </c>
      <c r="G3080" s="18" t="s">
        <v>16</v>
      </c>
      <c r="H3080" s="18" t="s">
        <v>17</v>
      </c>
      <c r="I3080">
        <v>17.989999999999998</v>
      </c>
      <c r="J3080">
        <v>0</v>
      </c>
      <c r="K3080" t="s">
        <v>36</v>
      </c>
      <c r="L3080">
        <v>4</v>
      </c>
      <c r="M3080">
        <v>0.59</v>
      </c>
      <c r="N3080" t="s">
        <v>19</v>
      </c>
      <c r="O3080" t="str">
        <f t="shared" si="48"/>
        <v>26-35</v>
      </c>
    </row>
    <row r="3081" spans="1:15" x14ac:dyDescent="0.25">
      <c r="A3081" t="s">
        <v>3121</v>
      </c>
      <c r="B3081" s="18">
        <v>64</v>
      </c>
      <c r="C3081" s="18" t="s">
        <v>26</v>
      </c>
      <c r="D3081" s="18" t="s">
        <v>21</v>
      </c>
      <c r="E3081">
        <v>0.91</v>
      </c>
      <c r="F3081" s="18">
        <v>44</v>
      </c>
      <c r="G3081" s="18" t="s">
        <v>48</v>
      </c>
      <c r="H3081" s="18" t="s">
        <v>17</v>
      </c>
      <c r="I3081">
        <v>13.99</v>
      </c>
      <c r="J3081">
        <v>1</v>
      </c>
      <c r="K3081" t="s">
        <v>36</v>
      </c>
      <c r="L3081">
        <v>3</v>
      </c>
      <c r="M3081">
        <v>0.02</v>
      </c>
      <c r="N3081" t="s">
        <v>33</v>
      </c>
      <c r="O3081" t="str">
        <f t="shared" si="48"/>
        <v>56-100</v>
      </c>
    </row>
    <row r="3082" spans="1:15" x14ac:dyDescent="0.25">
      <c r="A3082" t="s">
        <v>3122</v>
      </c>
      <c r="B3082" s="18">
        <v>58</v>
      </c>
      <c r="C3082" s="18" t="s">
        <v>26</v>
      </c>
      <c r="D3082" s="18" t="s">
        <v>15</v>
      </c>
      <c r="E3082">
        <v>26.03</v>
      </c>
      <c r="F3082" s="18">
        <v>26</v>
      </c>
      <c r="G3082" s="18" t="s">
        <v>48</v>
      </c>
      <c r="H3082" s="18" t="s">
        <v>54</v>
      </c>
      <c r="I3082">
        <v>8.99</v>
      </c>
      <c r="J3082">
        <v>0</v>
      </c>
      <c r="K3082" t="s">
        <v>18</v>
      </c>
      <c r="L3082">
        <v>5</v>
      </c>
      <c r="M3082">
        <v>0.96</v>
      </c>
      <c r="N3082" t="s">
        <v>33</v>
      </c>
      <c r="O3082" t="str">
        <f t="shared" si="48"/>
        <v>56-100</v>
      </c>
    </row>
    <row r="3083" spans="1:15" x14ac:dyDescent="0.25">
      <c r="A3083" t="s">
        <v>3123</v>
      </c>
      <c r="B3083" s="18">
        <v>40</v>
      </c>
      <c r="C3083" s="18" t="s">
        <v>26</v>
      </c>
      <c r="D3083" s="18" t="s">
        <v>31</v>
      </c>
      <c r="E3083">
        <v>11.57</v>
      </c>
      <c r="F3083" s="18">
        <v>11</v>
      </c>
      <c r="G3083" s="18" t="s">
        <v>48</v>
      </c>
      <c r="H3083" s="18" t="s">
        <v>45</v>
      </c>
      <c r="I3083">
        <v>17.989999999999998</v>
      </c>
      <c r="J3083">
        <v>0</v>
      </c>
      <c r="K3083" t="s">
        <v>36</v>
      </c>
      <c r="L3083">
        <v>3</v>
      </c>
      <c r="M3083">
        <v>0.96</v>
      </c>
      <c r="N3083" t="s">
        <v>51</v>
      </c>
      <c r="O3083" t="str">
        <f t="shared" si="48"/>
        <v>36-55</v>
      </c>
    </row>
    <row r="3084" spans="1:15" x14ac:dyDescent="0.25">
      <c r="A3084" t="s">
        <v>3124</v>
      </c>
      <c r="B3084" s="18">
        <v>22</v>
      </c>
      <c r="C3084" s="18" t="s">
        <v>14</v>
      </c>
      <c r="D3084" s="18" t="s">
        <v>15</v>
      </c>
      <c r="E3084">
        <v>11.84</v>
      </c>
      <c r="F3084" s="18">
        <v>40</v>
      </c>
      <c r="G3084" s="18" t="s">
        <v>16</v>
      </c>
      <c r="H3084" s="18" t="s">
        <v>17</v>
      </c>
      <c r="I3084">
        <v>8.99</v>
      </c>
      <c r="J3084">
        <v>1</v>
      </c>
      <c r="K3084" t="s">
        <v>36</v>
      </c>
      <c r="L3084">
        <v>1</v>
      </c>
      <c r="M3084">
        <v>0.28999999999999998</v>
      </c>
      <c r="N3084" t="s">
        <v>19</v>
      </c>
      <c r="O3084" t="str">
        <f t="shared" si="48"/>
        <v>18-25</v>
      </c>
    </row>
    <row r="3085" spans="1:15" x14ac:dyDescent="0.25">
      <c r="A3085" t="s">
        <v>3125</v>
      </c>
      <c r="B3085" s="18">
        <v>36</v>
      </c>
      <c r="C3085" s="18" t="s">
        <v>14</v>
      </c>
      <c r="D3085" s="18" t="s">
        <v>15</v>
      </c>
      <c r="E3085">
        <v>21.08</v>
      </c>
      <c r="F3085" s="18">
        <v>27</v>
      </c>
      <c r="G3085" s="18" t="s">
        <v>16</v>
      </c>
      <c r="H3085" s="18" t="s">
        <v>23</v>
      </c>
      <c r="I3085">
        <v>8.99</v>
      </c>
      <c r="J3085">
        <v>0</v>
      </c>
      <c r="K3085" t="s">
        <v>36</v>
      </c>
      <c r="L3085">
        <v>2</v>
      </c>
      <c r="M3085">
        <v>0.75</v>
      </c>
      <c r="N3085" t="s">
        <v>19</v>
      </c>
      <c r="O3085" t="str">
        <f t="shared" si="48"/>
        <v>36-55</v>
      </c>
    </row>
    <row r="3086" spans="1:15" x14ac:dyDescent="0.25">
      <c r="A3086" t="s">
        <v>3126</v>
      </c>
      <c r="B3086" s="18">
        <v>46</v>
      </c>
      <c r="C3086" s="18" t="s">
        <v>14</v>
      </c>
      <c r="D3086" s="18" t="s">
        <v>21</v>
      </c>
      <c r="E3086">
        <v>0.96</v>
      </c>
      <c r="F3086" s="18">
        <v>46</v>
      </c>
      <c r="G3086" s="18" t="s">
        <v>32</v>
      </c>
      <c r="H3086" s="18" t="s">
        <v>54</v>
      </c>
      <c r="I3086">
        <v>13.99</v>
      </c>
      <c r="J3086">
        <v>1</v>
      </c>
      <c r="K3086" t="s">
        <v>42</v>
      </c>
      <c r="L3086">
        <v>4</v>
      </c>
      <c r="M3086">
        <v>0.02</v>
      </c>
      <c r="N3086" t="s">
        <v>24</v>
      </c>
      <c r="O3086" t="str">
        <f t="shared" si="48"/>
        <v>36-55</v>
      </c>
    </row>
    <row r="3087" spans="1:15" x14ac:dyDescent="0.25">
      <c r="A3087" t="s">
        <v>3127</v>
      </c>
      <c r="B3087" s="18">
        <v>62</v>
      </c>
      <c r="C3087" s="18" t="s">
        <v>26</v>
      </c>
      <c r="D3087" s="18" t="s">
        <v>21</v>
      </c>
      <c r="E3087">
        <v>24.45</v>
      </c>
      <c r="F3087" s="18">
        <v>13</v>
      </c>
      <c r="G3087" s="18" t="s">
        <v>16</v>
      </c>
      <c r="H3087" s="18" t="s">
        <v>45</v>
      </c>
      <c r="I3087">
        <v>13.99</v>
      </c>
      <c r="J3087">
        <v>0</v>
      </c>
      <c r="K3087" t="s">
        <v>60</v>
      </c>
      <c r="L3087">
        <v>3</v>
      </c>
      <c r="M3087">
        <v>1.75</v>
      </c>
      <c r="N3087" t="s">
        <v>51</v>
      </c>
      <c r="O3087" t="str">
        <f t="shared" si="48"/>
        <v>56-100</v>
      </c>
    </row>
    <row r="3088" spans="1:15" x14ac:dyDescent="0.25">
      <c r="A3088" t="s">
        <v>3128</v>
      </c>
      <c r="B3088" s="18">
        <v>37</v>
      </c>
      <c r="C3088" s="18" t="s">
        <v>14</v>
      </c>
      <c r="D3088" s="18" t="s">
        <v>15</v>
      </c>
      <c r="E3088">
        <v>7.72</v>
      </c>
      <c r="F3088" s="18">
        <v>31</v>
      </c>
      <c r="G3088" s="18" t="s">
        <v>48</v>
      </c>
      <c r="H3088" s="18" t="s">
        <v>17</v>
      </c>
      <c r="I3088">
        <v>8.99</v>
      </c>
      <c r="J3088">
        <v>1</v>
      </c>
      <c r="K3088" t="s">
        <v>28</v>
      </c>
      <c r="L3088">
        <v>5</v>
      </c>
      <c r="M3088">
        <v>0.24</v>
      </c>
      <c r="N3088" t="s">
        <v>46</v>
      </c>
      <c r="O3088" t="str">
        <f t="shared" si="48"/>
        <v>36-55</v>
      </c>
    </row>
    <row r="3089" spans="1:15" x14ac:dyDescent="0.25">
      <c r="A3089" t="s">
        <v>3129</v>
      </c>
      <c r="B3089" s="18">
        <v>45</v>
      </c>
      <c r="C3089" s="18" t="s">
        <v>14</v>
      </c>
      <c r="D3089" s="18" t="s">
        <v>15</v>
      </c>
      <c r="E3089">
        <v>0.7</v>
      </c>
      <c r="F3089" s="18">
        <v>25</v>
      </c>
      <c r="G3089" s="18" t="s">
        <v>16</v>
      </c>
      <c r="H3089" s="18" t="s">
        <v>54</v>
      </c>
      <c r="I3089">
        <v>8.99</v>
      </c>
      <c r="J3089">
        <v>1</v>
      </c>
      <c r="K3089" t="s">
        <v>28</v>
      </c>
      <c r="L3089">
        <v>5</v>
      </c>
      <c r="M3089">
        <v>0.03</v>
      </c>
      <c r="N3089" t="s">
        <v>19</v>
      </c>
      <c r="O3089" t="str">
        <f t="shared" si="48"/>
        <v>36-55</v>
      </c>
    </row>
    <row r="3090" spans="1:15" x14ac:dyDescent="0.25">
      <c r="A3090" t="s">
        <v>3130</v>
      </c>
      <c r="B3090" s="18">
        <v>54</v>
      </c>
      <c r="C3090" s="18" t="s">
        <v>26</v>
      </c>
      <c r="D3090" s="18" t="s">
        <v>21</v>
      </c>
      <c r="E3090">
        <v>12.34</v>
      </c>
      <c r="F3090" s="18">
        <v>32</v>
      </c>
      <c r="G3090" s="18" t="s">
        <v>27</v>
      </c>
      <c r="H3090" s="18" t="s">
        <v>54</v>
      </c>
      <c r="I3090">
        <v>13.99</v>
      </c>
      <c r="J3090">
        <v>1</v>
      </c>
      <c r="K3090" t="s">
        <v>18</v>
      </c>
      <c r="L3090">
        <v>3</v>
      </c>
      <c r="M3090">
        <v>0.37</v>
      </c>
      <c r="N3090" t="s">
        <v>24</v>
      </c>
      <c r="O3090" t="str">
        <f t="shared" si="48"/>
        <v>36-55</v>
      </c>
    </row>
    <row r="3091" spans="1:15" x14ac:dyDescent="0.25">
      <c r="A3091" t="s">
        <v>3131</v>
      </c>
      <c r="B3091" s="18">
        <v>32</v>
      </c>
      <c r="C3091" s="18" t="s">
        <v>40</v>
      </c>
      <c r="D3091" s="18" t="s">
        <v>21</v>
      </c>
      <c r="E3091">
        <v>1.89</v>
      </c>
      <c r="F3091" s="18">
        <v>24</v>
      </c>
      <c r="G3091" s="18" t="s">
        <v>22</v>
      </c>
      <c r="H3091" s="18" t="s">
        <v>17</v>
      </c>
      <c r="I3091">
        <v>13.99</v>
      </c>
      <c r="J3091">
        <v>1</v>
      </c>
      <c r="K3091" t="s">
        <v>60</v>
      </c>
      <c r="L3091">
        <v>1</v>
      </c>
      <c r="M3091">
        <v>0.08</v>
      </c>
      <c r="N3091" t="s">
        <v>38</v>
      </c>
      <c r="O3091" t="str">
        <f t="shared" si="48"/>
        <v>26-35</v>
      </c>
    </row>
    <row r="3092" spans="1:15" x14ac:dyDescent="0.25">
      <c r="A3092" t="s">
        <v>3132</v>
      </c>
      <c r="B3092" s="18">
        <v>30</v>
      </c>
      <c r="C3092" s="18" t="s">
        <v>26</v>
      </c>
      <c r="D3092" s="18" t="s">
        <v>15</v>
      </c>
      <c r="E3092">
        <v>11.4</v>
      </c>
      <c r="F3092" s="18">
        <v>50</v>
      </c>
      <c r="G3092" s="18" t="s">
        <v>27</v>
      </c>
      <c r="H3092" s="18" t="s">
        <v>54</v>
      </c>
      <c r="I3092">
        <v>8.99</v>
      </c>
      <c r="J3092">
        <v>1</v>
      </c>
      <c r="K3092" t="s">
        <v>36</v>
      </c>
      <c r="L3092">
        <v>5</v>
      </c>
      <c r="M3092">
        <v>0.22</v>
      </c>
      <c r="N3092" t="s">
        <v>38</v>
      </c>
      <c r="O3092" t="str">
        <f t="shared" si="48"/>
        <v>26-35</v>
      </c>
    </row>
    <row r="3093" spans="1:15" x14ac:dyDescent="0.25">
      <c r="A3093" t="s">
        <v>3133</v>
      </c>
      <c r="B3093" s="18">
        <v>18</v>
      </c>
      <c r="C3093" s="18" t="s">
        <v>40</v>
      </c>
      <c r="D3093" s="18" t="s">
        <v>31</v>
      </c>
      <c r="E3093">
        <v>2.75</v>
      </c>
      <c r="F3093" s="18">
        <v>5</v>
      </c>
      <c r="G3093" s="18" t="s">
        <v>27</v>
      </c>
      <c r="H3093" s="18" t="s">
        <v>17</v>
      </c>
      <c r="I3093">
        <v>17.989999999999998</v>
      </c>
      <c r="J3093">
        <v>1</v>
      </c>
      <c r="K3093" t="s">
        <v>28</v>
      </c>
      <c r="L3093">
        <v>1</v>
      </c>
      <c r="M3093">
        <v>0.46</v>
      </c>
      <c r="N3093" t="s">
        <v>29</v>
      </c>
      <c r="O3093" t="str">
        <f t="shared" si="48"/>
        <v>18-25</v>
      </c>
    </row>
    <row r="3094" spans="1:15" x14ac:dyDescent="0.25">
      <c r="A3094" t="s">
        <v>3134</v>
      </c>
      <c r="B3094" s="18">
        <v>18</v>
      </c>
      <c r="C3094" s="18" t="s">
        <v>14</v>
      </c>
      <c r="D3094" s="18" t="s">
        <v>21</v>
      </c>
      <c r="E3094">
        <v>3.54</v>
      </c>
      <c r="F3094" s="18">
        <v>45</v>
      </c>
      <c r="G3094" s="18" t="s">
        <v>32</v>
      </c>
      <c r="H3094" s="18" t="s">
        <v>23</v>
      </c>
      <c r="I3094">
        <v>13.99</v>
      </c>
      <c r="J3094">
        <v>1</v>
      </c>
      <c r="K3094" t="s">
        <v>36</v>
      </c>
      <c r="L3094">
        <v>5</v>
      </c>
      <c r="M3094">
        <v>0.08</v>
      </c>
      <c r="N3094" t="s">
        <v>33</v>
      </c>
      <c r="O3094" t="str">
        <f t="shared" si="48"/>
        <v>18-25</v>
      </c>
    </row>
    <row r="3095" spans="1:15" x14ac:dyDescent="0.25">
      <c r="A3095" t="s">
        <v>3135</v>
      </c>
      <c r="B3095" s="18">
        <v>48</v>
      </c>
      <c r="C3095" s="18" t="s">
        <v>14</v>
      </c>
      <c r="D3095" s="18" t="s">
        <v>15</v>
      </c>
      <c r="E3095">
        <v>39.47</v>
      </c>
      <c r="F3095" s="18">
        <v>32</v>
      </c>
      <c r="G3095" s="18" t="s">
        <v>22</v>
      </c>
      <c r="H3095" s="18" t="s">
        <v>54</v>
      </c>
      <c r="I3095">
        <v>8.99</v>
      </c>
      <c r="J3095">
        <v>0</v>
      </c>
      <c r="K3095" t="s">
        <v>28</v>
      </c>
      <c r="L3095">
        <v>4</v>
      </c>
      <c r="M3095">
        <v>1.2</v>
      </c>
      <c r="N3095" t="s">
        <v>19</v>
      </c>
      <c r="O3095" t="str">
        <f t="shared" si="48"/>
        <v>36-55</v>
      </c>
    </row>
    <row r="3096" spans="1:15" x14ac:dyDescent="0.25">
      <c r="A3096" t="s">
        <v>3136</v>
      </c>
      <c r="B3096" s="18">
        <v>64</v>
      </c>
      <c r="C3096" s="18" t="s">
        <v>26</v>
      </c>
      <c r="D3096" s="18" t="s">
        <v>15</v>
      </c>
      <c r="E3096">
        <v>7.82</v>
      </c>
      <c r="F3096" s="18">
        <v>34</v>
      </c>
      <c r="G3096" s="18" t="s">
        <v>69</v>
      </c>
      <c r="H3096" s="18" t="s">
        <v>23</v>
      </c>
      <c r="I3096">
        <v>8.99</v>
      </c>
      <c r="J3096">
        <v>1</v>
      </c>
      <c r="K3096" t="s">
        <v>36</v>
      </c>
      <c r="L3096">
        <v>2</v>
      </c>
      <c r="M3096">
        <v>0.22</v>
      </c>
      <c r="N3096" t="s">
        <v>46</v>
      </c>
      <c r="O3096" t="str">
        <f t="shared" si="48"/>
        <v>56-100</v>
      </c>
    </row>
    <row r="3097" spans="1:15" x14ac:dyDescent="0.25">
      <c r="A3097" t="s">
        <v>3137</v>
      </c>
      <c r="B3097" s="18">
        <v>67</v>
      </c>
      <c r="C3097" s="18" t="s">
        <v>26</v>
      </c>
      <c r="D3097" s="18" t="s">
        <v>31</v>
      </c>
      <c r="E3097">
        <v>4.01</v>
      </c>
      <c r="F3097" s="18">
        <v>55</v>
      </c>
      <c r="G3097" s="18" t="s">
        <v>48</v>
      </c>
      <c r="H3097" s="18" t="s">
        <v>45</v>
      </c>
      <c r="I3097">
        <v>17.989999999999998</v>
      </c>
      <c r="J3097">
        <v>1</v>
      </c>
      <c r="K3097" t="s">
        <v>36</v>
      </c>
      <c r="L3097">
        <v>4</v>
      </c>
      <c r="M3097">
        <v>7.0000000000000007E-2</v>
      </c>
      <c r="N3097" t="s">
        <v>29</v>
      </c>
      <c r="O3097" t="str">
        <f t="shared" si="48"/>
        <v>56-100</v>
      </c>
    </row>
    <row r="3098" spans="1:15" x14ac:dyDescent="0.25">
      <c r="A3098" t="s">
        <v>3138</v>
      </c>
      <c r="B3098" s="18">
        <v>30</v>
      </c>
      <c r="C3098" s="18" t="s">
        <v>40</v>
      </c>
      <c r="D3098" s="18" t="s">
        <v>15</v>
      </c>
      <c r="E3098">
        <v>5.42</v>
      </c>
      <c r="F3098" s="18">
        <v>43</v>
      </c>
      <c r="G3098" s="18" t="s">
        <v>16</v>
      </c>
      <c r="H3098" s="18" t="s">
        <v>56</v>
      </c>
      <c r="I3098">
        <v>8.99</v>
      </c>
      <c r="J3098">
        <v>1</v>
      </c>
      <c r="K3098" t="s">
        <v>18</v>
      </c>
      <c r="L3098">
        <v>4</v>
      </c>
      <c r="M3098">
        <v>0.12</v>
      </c>
      <c r="N3098" t="s">
        <v>29</v>
      </c>
      <c r="O3098" t="str">
        <f t="shared" si="48"/>
        <v>26-35</v>
      </c>
    </row>
    <row r="3099" spans="1:15" x14ac:dyDescent="0.25">
      <c r="A3099" t="s">
        <v>3139</v>
      </c>
      <c r="B3099" s="18">
        <v>45</v>
      </c>
      <c r="C3099" s="18" t="s">
        <v>40</v>
      </c>
      <c r="D3099" s="18" t="s">
        <v>31</v>
      </c>
      <c r="E3099">
        <v>17.850000000000001</v>
      </c>
      <c r="F3099" s="18">
        <v>57</v>
      </c>
      <c r="G3099" s="18" t="s">
        <v>22</v>
      </c>
      <c r="H3099" s="18" t="s">
        <v>54</v>
      </c>
      <c r="I3099">
        <v>17.989999999999998</v>
      </c>
      <c r="J3099">
        <v>1</v>
      </c>
      <c r="K3099" t="s">
        <v>28</v>
      </c>
      <c r="L3099">
        <v>3</v>
      </c>
      <c r="M3099">
        <v>0.31</v>
      </c>
      <c r="N3099" t="s">
        <v>24</v>
      </c>
      <c r="O3099" t="str">
        <f t="shared" si="48"/>
        <v>36-55</v>
      </c>
    </row>
    <row r="3100" spans="1:15" x14ac:dyDescent="0.25">
      <c r="A3100" t="s">
        <v>3140</v>
      </c>
      <c r="B3100" s="18">
        <v>28</v>
      </c>
      <c r="C3100" s="18" t="s">
        <v>40</v>
      </c>
      <c r="D3100" s="18" t="s">
        <v>21</v>
      </c>
      <c r="E3100">
        <v>3.57</v>
      </c>
      <c r="F3100" s="18">
        <v>60</v>
      </c>
      <c r="G3100" s="18" t="s">
        <v>69</v>
      </c>
      <c r="H3100" s="18" t="s">
        <v>23</v>
      </c>
      <c r="I3100">
        <v>13.99</v>
      </c>
      <c r="J3100">
        <v>1</v>
      </c>
      <c r="K3100" t="s">
        <v>28</v>
      </c>
      <c r="L3100">
        <v>4</v>
      </c>
      <c r="M3100">
        <v>0.06</v>
      </c>
      <c r="N3100" t="s">
        <v>33</v>
      </c>
      <c r="O3100" t="str">
        <f t="shared" si="48"/>
        <v>26-35</v>
      </c>
    </row>
    <row r="3101" spans="1:15" x14ac:dyDescent="0.25">
      <c r="A3101" t="s">
        <v>3141</v>
      </c>
      <c r="B3101" s="18">
        <v>46</v>
      </c>
      <c r="C3101" s="18" t="s">
        <v>40</v>
      </c>
      <c r="D3101" s="18" t="s">
        <v>21</v>
      </c>
      <c r="E3101">
        <v>0.86</v>
      </c>
      <c r="F3101" s="18">
        <v>23</v>
      </c>
      <c r="G3101" s="18" t="s">
        <v>27</v>
      </c>
      <c r="H3101" s="18" t="s">
        <v>56</v>
      </c>
      <c r="I3101">
        <v>13.99</v>
      </c>
      <c r="J3101">
        <v>0</v>
      </c>
      <c r="K3101" t="s">
        <v>36</v>
      </c>
      <c r="L3101">
        <v>4</v>
      </c>
      <c r="M3101">
        <v>0.04</v>
      </c>
      <c r="N3101" t="s">
        <v>33</v>
      </c>
      <c r="O3101" t="str">
        <f t="shared" si="48"/>
        <v>36-55</v>
      </c>
    </row>
    <row r="3102" spans="1:15" x14ac:dyDescent="0.25">
      <c r="A3102" s="1" t="s">
        <v>3142</v>
      </c>
      <c r="B3102" s="18">
        <v>45</v>
      </c>
      <c r="C3102" s="18" t="s">
        <v>26</v>
      </c>
      <c r="D3102" s="18" t="s">
        <v>15</v>
      </c>
      <c r="E3102">
        <v>15.8</v>
      </c>
      <c r="F3102" s="18">
        <v>57</v>
      </c>
      <c r="G3102" s="18" t="s">
        <v>32</v>
      </c>
      <c r="H3102" s="18" t="s">
        <v>23</v>
      </c>
      <c r="I3102">
        <v>8.99</v>
      </c>
      <c r="J3102">
        <v>1</v>
      </c>
      <c r="K3102" t="s">
        <v>60</v>
      </c>
      <c r="L3102">
        <v>1</v>
      </c>
      <c r="M3102">
        <v>0.27</v>
      </c>
      <c r="N3102" t="s">
        <v>51</v>
      </c>
      <c r="O3102" t="str">
        <f t="shared" si="48"/>
        <v>36-55</v>
      </c>
    </row>
    <row r="3103" spans="1:15" x14ac:dyDescent="0.25">
      <c r="A3103" t="s">
        <v>3143</v>
      </c>
      <c r="B3103" s="18">
        <v>25</v>
      </c>
      <c r="C3103" s="18" t="s">
        <v>26</v>
      </c>
      <c r="D3103" s="18" t="s">
        <v>21</v>
      </c>
      <c r="E3103">
        <v>10.36</v>
      </c>
      <c r="F3103" s="18">
        <v>52</v>
      </c>
      <c r="G3103" s="18" t="s">
        <v>16</v>
      </c>
      <c r="H3103" s="18" t="s">
        <v>23</v>
      </c>
      <c r="I3103">
        <v>13.99</v>
      </c>
      <c r="J3103">
        <v>0</v>
      </c>
      <c r="K3103" t="s">
        <v>60</v>
      </c>
      <c r="L3103">
        <v>4</v>
      </c>
      <c r="M3103">
        <v>0.2</v>
      </c>
      <c r="N3103" t="s">
        <v>33</v>
      </c>
      <c r="O3103" t="str">
        <f t="shared" si="48"/>
        <v>18-25</v>
      </c>
    </row>
    <row r="3104" spans="1:15" x14ac:dyDescent="0.25">
      <c r="A3104" t="s">
        <v>3144</v>
      </c>
      <c r="B3104" s="18">
        <v>42</v>
      </c>
      <c r="C3104" s="18" t="s">
        <v>14</v>
      </c>
      <c r="D3104" s="18" t="s">
        <v>21</v>
      </c>
      <c r="E3104">
        <v>7.51</v>
      </c>
      <c r="F3104" s="18">
        <v>28</v>
      </c>
      <c r="G3104" s="18" t="s">
        <v>22</v>
      </c>
      <c r="H3104" s="18" t="s">
        <v>45</v>
      </c>
      <c r="I3104">
        <v>13.99</v>
      </c>
      <c r="J3104">
        <v>0</v>
      </c>
      <c r="K3104" t="s">
        <v>18</v>
      </c>
      <c r="L3104">
        <v>1</v>
      </c>
      <c r="M3104">
        <v>0.26</v>
      </c>
      <c r="N3104" t="s">
        <v>51</v>
      </c>
      <c r="O3104" t="str">
        <f t="shared" si="48"/>
        <v>36-55</v>
      </c>
    </row>
    <row r="3105" spans="1:15" x14ac:dyDescent="0.25">
      <c r="A3105" t="s">
        <v>3145</v>
      </c>
      <c r="B3105" s="18">
        <v>33</v>
      </c>
      <c r="C3105" s="18" t="s">
        <v>14</v>
      </c>
      <c r="D3105" s="18" t="s">
        <v>15</v>
      </c>
      <c r="E3105">
        <v>2.36</v>
      </c>
      <c r="F3105" s="18">
        <v>10</v>
      </c>
      <c r="G3105" s="18" t="s">
        <v>16</v>
      </c>
      <c r="H3105" s="18" t="s">
        <v>23</v>
      </c>
      <c r="I3105">
        <v>8.99</v>
      </c>
      <c r="J3105">
        <v>1</v>
      </c>
      <c r="K3105" t="s">
        <v>42</v>
      </c>
      <c r="L3105">
        <v>3</v>
      </c>
      <c r="M3105">
        <v>0.21</v>
      </c>
      <c r="N3105" t="s">
        <v>19</v>
      </c>
      <c r="O3105" t="str">
        <f t="shared" si="48"/>
        <v>26-35</v>
      </c>
    </row>
    <row r="3106" spans="1:15" x14ac:dyDescent="0.25">
      <c r="A3106" t="s">
        <v>3146</v>
      </c>
      <c r="B3106" s="18">
        <v>44</v>
      </c>
      <c r="C3106" s="18" t="s">
        <v>26</v>
      </c>
      <c r="D3106" s="18" t="s">
        <v>15</v>
      </c>
      <c r="E3106">
        <v>9.35</v>
      </c>
      <c r="F3106" s="18">
        <v>56</v>
      </c>
      <c r="G3106" s="18" t="s">
        <v>16</v>
      </c>
      <c r="H3106" s="18" t="s">
        <v>56</v>
      </c>
      <c r="I3106">
        <v>8.99</v>
      </c>
      <c r="J3106">
        <v>1</v>
      </c>
      <c r="K3106" t="s">
        <v>28</v>
      </c>
      <c r="L3106">
        <v>5</v>
      </c>
      <c r="M3106">
        <v>0.16</v>
      </c>
      <c r="N3106" t="s">
        <v>24</v>
      </c>
      <c r="O3106" t="str">
        <f t="shared" si="48"/>
        <v>36-55</v>
      </c>
    </row>
    <row r="3107" spans="1:15" x14ac:dyDescent="0.25">
      <c r="A3107" t="s">
        <v>3147</v>
      </c>
      <c r="B3107" s="18">
        <v>19</v>
      </c>
      <c r="C3107" s="18" t="s">
        <v>26</v>
      </c>
      <c r="D3107" s="18" t="s">
        <v>21</v>
      </c>
      <c r="E3107">
        <v>18.18</v>
      </c>
      <c r="F3107" s="18">
        <v>48</v>
      </c>
      <c r="G3107" s="18" t="s">
        <v>27</v>
      </c>
      <c r="H3107" s="18" t="s">
        <v>17</v>
      </c>
      <c r="I3107">
        <v>13.99</v>
      </c>
      <c r="J3107">
        <v>1</v>
      </c>
      <c r="K3107" t="s">
        <v>18</v>
      </c>
      <c r="L3107">
        <v>3</v>
      </c>
      <c r="M3107">
        <v>0.37</v>
      </c>
      <c r="N3107" t="s">
        <v>38</v>
      </c>
      <c r="O3107" t="str">
        <f t="shared" si="48"/>
        <v>18-25</v>
      </c>
    </row>
    <row r="3108" spans="1:15" x14ac:dyDescent="0.25">
      <c r="A3108" t="s">
        <v>3148</v>
      </c>
      <c r="B3108" s="18">
        <v>43</v>
      </c>
      <c r="C3108" s="18" t="s">
        <v>26</v>
      </c>
      <c r="D3108" s="18" t="s">
        <v>15</v>
      </c>
      <c r="E3108">
        <v>11.02</v>
      </c>
      <c r="F3108" s="18">
        <v>47</v>
      </c>
      <c r="G3108" s="18" t="s">
        <v>32</v>
      </c>
      <c r="H3108" s="18" t="s">
        <v>17</v>
      </c>
      <c r="I3108">
        <v>8.99</v>
      </c>
      <c r="J3108">
        <v>1</v>
      </c>
      <c r="K3108" t="s">
        <v>28</v>
      </c>
      <c r="L3108">
        <v>4</v>
      </c>
      <c r="M3108">
        <v>0.23</v>
      </c>
      <c r="N3108" t="s">
        <v>38</v>
      </c>
      <c r="O3108" t="str">
        <f t="shared" si="48"/>
        <v>36-55</v>
      </c>
    </row>
    <row r="3109" spans="1:15" x14ac:dyDescent="0.25">
      <c r="A3109" t="s">
        <v>3149</v>
      </c>
      <c r="B3109" s="18">
        <v>32</v>
      </c>
      <c r="C3109" s="18" t="s">
        <v>26</v>
      </c>
      <c r="D3109" s="18" t="s">
        <v>21</v>
      </c>
      <c r="E3109">
        <v>7.07</v>
      </c>
      <c r="F3109" s="18">
        <v>21</v>
      </c>
      <c r="G3109" s="18" t="s">
        <v>27</v>
      </c>
      <c r="H3109" s="18" t="s">
        <v>54</v>
      </c>
      <c r="I3109">
        <v>13.99</v>
      </c>
      <c r="J3109">
        <v>0</v>
      </c>
      <c r="K3109" t="s">
        <v>28</v>
      </c>
      <c r="L3109">
        <v>1</v>
      </c>
      <c r="M3109">
        <v>0.32</v>
      </c>
      <c r="N3109" t="s">
        <v>33</v>
      </c>
      <c r="O3109" t="str">
        <f t="shared" si="48"/>
        <v>26-35</v>
      </c>
    </row>
    <row r="3110" spans="1:15" x14ac:dyDescent="0.25">
      <c r="A3110" t="s">
        <v>3150</v>
      </c>
      <c r="B3110" s="18">
        <v>35</v>
      </c>
      <c r="C3110" s="18" t="s">
        <v>26</v>
      </c>
      <c r="D3110" s="18" t="s">
        <v>31</v>
      </c>
      <c r="E3110">
        <v>8.44</v>
      </c>
      <c r="F3110" s="18">
        <v>47</v>
      </c>
      <c r="G3110" s="18" t="s">
        <v>27</v>
      </c>
      <c r="H3110" s="18" t="s">
        <v>45</v>
      </c>
      <c r="I3110">
        <v>17.989999999999998</v>
      </c>
      <c r="J3110">
        <v>1</v>
      </c>
      <c r="K3110" t="s">
        <v>28</v>
      </c>
      <c r="L3110">
        <v>4</v>
      </c>
      <c r="M3110">
        <v>0.18</v>
      </c>
      <c r="N3110" t="s">
        <v>24</v>
      </c>
      <c r="O3110" t="str">
        <f t="shared" si="48"/>
        <v>26-35</v>
      </c>
    </row>
    <row r="3111" spans="1:15" x14ac:dyDescent="0.25">
      <c r="A3111" t="s">
        <v>3151</v>
      </c>
      <c r="B3111" s="18">
        <v>66</v>
      </c>
      <c r="C3111" s="18" t="s">
        <v>40</v>
      </c>
      <c r="D3111" s="18" t="s">
        <v>21</v>
      </c>
      <c r="E3111">
        <v>26.72</v>
      </c>
      <c r="F3111" s="18">
        <v>35</v>
      </c>
      <c r="G3111" s="18" t="s">
        <v>32</v>
      </c>
      <c r="H3111" s="18" t="s">
        <v>17</v>
      </c>
      <c r="I3111">
        <v>13.99</v>
      </c>
      <c r="J3111">
        <v>0</v>
      </c>
      <c r="K3111" t="s">
        <v>42</v>
      </c>
      <c r="L3111">
        <v>5</v>
      </c>
      <c r="M3111">
        <v>0.74</v>
      </c>
      <c r="N3111" t="s">
        <v>29</v>
      </c>
      <c r="O3111" t="str">
        <f t="shared" si="48"/>
        <v>56-100</v>
      </c>
    </row>
    <row r="3112" spans="1:15" x14ac:dyDescent="0.25">
      <c r="A3112" t="s">
        <v>3152</v>
      </c>
      <c r="B3112" s="18">
        <v>68</v>
      </c>
      <c r="C3112" s="18" t="s">
        <v>26</v>
      </c>
      <c r="D3112" s="18" t="s">
        <v>21</v>
      </c>
      <c r="E3112">
        <v>1.45</v>
      </c>
      <c r="F3112" s="18">
        <v>27</v>
      </c>
      <c r="G3112" s="18" t="s">
        <v>69</v>
      </c>
      <c r="H3112" s="18" t="s">
        <v>54</v>
      </c>
      <c r="I3112">
        <v>13.99</v>
      </c>
      <c r="J3112">
        <v>0</v>
      </c>
      <c r="K3112" t="s">
        <v>36</v>
      </c>
      <c r="L3112">
        <v>5</v>
      </c>
      <c r="M3112">
        <v>0.05</v>
      </c>
      <c r="N3112" t="s">
        <v>38</v>
      </c>
      <c r="O3112" t="str">
        <f t="shared" si="48"/>
        <v>56-100</v>
      </c>
    </row>
    <row r="3113" spans="1:15" x14ac:dyDescent="0.25">
      <c r="A3113" t="s">
        <v>3153</v>
      </c>
      <c r="B3113" s="18">
        <v>46</v>
      </c>
      <c r="C3113" s="18" t="s">
        <v>14</v>
      </c>
      <c r="D3113" s="18" t="s">
        <v>15</v>
      </c>
      <c r="E3113">
        <v>0.04</v>
      </c>
      <c r="F3113" s="18">
        <v>2</v>
      </c>
      <c r="G3113" s="18" t="s">
        <v>48</v>
      </c>
      <c r="H3113" s="18" t="s">
        <v>56</v>
      </c>
      <c r="I3113">
        <v>8.99</v>
      </c>
      <c r="J3113">
        <v>1</v>
      </c>
      <c r="K3113" t="s">
        <v>60</v>
      </c>
      <c r="L3113">
        <v>4</v>
      </c>
      <c r="M3113">
        <v>0.01</v>
      </c>
      <c r="N3113" t="s">
        <v>19</v>
      </c>
      <c r="O3113" t="str">
        <f t="shared" si="48"/>
        <v>36-55</v>
      </c>
    </row>
    <row r="3114" spans="1:15" x14ac:dyDescent="0.25">
      <c r="A3114" t="s">
        <v>3154</v>
      </c>
      <c r="B3114" s="18">
        <v>20</v>
      </c>
      <c r="C3114" s="18" t="s">
        <v>40</v>
      </c>
      <c r="D3114" s="18" t="s">
        <v>31</v>
      </c>
      <c r="E3114">
        <v>3.26</v>
      </c>
      <c r="F3114" s="18">
        <v>32</v>
      </c>
      <c r="G3114" s="18" t="s">
        <v>22</v>
      </c>
      <c r="H3114" s="18" t="s">
        <v>23</v>
      </c>
      <c r="I3114">
        <v>17.989999999999998</v>
      </c>
      <c r="J3114">
        <v>1</v>
      </c>
      <c r="K3114" t="s">
        <v>42</v>
      </c>
      <c r="L3114">
        <v>2</v>
      </c>
      <c r="M3114">
        <v>0.1</v>
      </c>
      <c r="N3114" t="s">
        <v>19</v>
      </c>
      <c r="O3114" t="str">
        <f t="shared" si="48"/>
        <v>18-25</v>
      </c>
    </row>
    <row r="3115" spans="1:15" x14ac:dyDescent="0.25">
      <c r="A3115" t="s">
        <v>3155</v>
      </c>
      <c r="B3115" s="18">
        <v>33</v>
      </c>
      <c r="C3115" s="18" t="s">
        <v>40</v>
      </c>
      <c r="D3115" s="18" t="s">
        <v>21</v>
      </c>
      <c r="E3115">
        <v>4.63</v>
      </c>
      <c r="F3115" s="18">
        <v>0</v>
      </c>
      <c r="G3115" s="18" t="s">
        <v>22</v>
      </c>
      <c r="H3115" s="18" t="s">
        <v>17</v>
      </c>
      <c r="I3115">
        <v>13.99</v>
      </c>
      <c r="J3115">
        <v>0</v>
      </c>
      <c r="K3115" t="s">
        <v>36</v>
      </c>
      <c r="L3115">
        <v>1</v>
      </c>
      <c r="M3115">
        <v>4.63</v>
      </c>
      <c r="N3115" t="s">
        <v>24</v>
      </c>
      <c r="O3115" t="str">
        <f t="shared" si="48"/>
        <v>26-35</v>
      </c>
    </row>
    <row r="3116" spans="1:15" x14ac:dyDescent="0.25">
      <c r="A3116" t="s">
        <v>3156</v>
      </c>
      <c r="B3116" s="18">
        <v>63</v>
      </c>
      <c r="C3116" s="18" t="s">
        <v>26</v>
      </c>
      <c r="D3116" s="18" t="s">
        <v>31</v>
      </c>
      <c r="E3116">
        <v>6.24</v>
      </c>
      <c r="F3116" s="18">
        <v>17</v>
      </c>
      <c r="G3116" s="18" t="s">
        <v>69</v>
      </c>
      <c r="H3116" s="18" t="s">
        <v>56</v>
      </c>
      <c r="I3116">
        <v>17.989999999999998</v>
      </c>
      <c r="J3116">
        <v>0</v>
      </c>
      <c r="K3116" t="s">
        <v>42</v>
      </c>
      <c r="L3116">
        <v>1</v>
      </c>
      <c r="M3116">
        <v>0.35</v>
      </c>
      <c r="N3116" t="s">
        <v>29</v>
      </c>
      <c r="O3116" t="str">
        <f t="shared" si="48"/>
        <v>56-100</v>
      </c>
    </row>
    <row r="3117" spans="1:15" x14ac:dyDescent="0.25">
      <c r="A3117" t="s">
        <v>3157</v>
      </c>
      <c r="B3117" s="18">
        <v>33</v>
      </c>
      <c r="C3117" s="18" t="s">
        <v>40</v>
      </c>
      <c r="D3117" s="18" t="s">
        <v>15</v>
      </c>
      <c r="E3117">
        <v>21.02</v>
      </c>
      <c r="F3117" s="18">
        <v>45</v>
      </c>
      <c r="G3117" s="18" t="s">
        <v>27</v>
      </c>
      <c r="H3117" s="18" t="s">
        <v>54</v>
      </c>
      <c r="I3117">
        <v>8.99</v>
      </c>
      <c r="J3117">
        <v>1</v>
      </c>
      <c r="K3117" t="s">
        <v>18</v>
      </c>
      <c r="L3117">
        <v>1</v>
      </c>
      <c r="M3117">
        <v>0.46</v>
      </c>
      <c r="N3117" t="s">
        <v>29</v>
      </c>
      <c r="O3117" t="str">
        <f t="shared" si="48"/>
        <v>26-35</v>
      </c>
    </row>
    <row r="3118" spans="1:15" x14ac:dyDescent="0.25">
      <c r="A3118" t="s">
        <v>3158</v>
      </c>
      <c r="B3118" s="18">
        <v>40</v>
      </c>
      <c r="C3118" s="18" t="s">
        <v>14</v>
      </c>
      <c r="D3118" s="18" t="s">
        <v>21</v>
      </c>
      <c r="E3118">
        <v>1.46</v>
      </c>
      <c r="F3118" s="18">
        <v>44</v>
      </c>
      <c r="G3118" s="18" t="s">
        <v>22</v>
      </c>
      <c r="H3118" s="18" t="s">
        <v>45</v>
      </c>
      <c r="I3118">
        <v>13.99</v>
      </c>
      <c r="J3118">
        <v>1</v>
      </c>
      <c r="K3118" t="s">
        <v>60</v>
      </c>
      <c r="L3118">
        <v>3</v>
      </c>
      <c r="M3118">
        <v>0.03</v>
      </c>
      <c r="N3118" t="s">
        <v>51</v>
      </c>
      <c r="O3118" t="str">
        <f t="shared" si="48"/>
        <v>36-55</v>
      </c>
    </row>
    <row r="3119" spans="1:15" x14ac:dyDescent="0.25">
      <c r="A3119" t="s">
        <v>3159</v>
      </c>
      <c r="B3119" s="18">
        <v>66</v>
      </c>
      <c r="C3119" s="18" t="s">
        <v>40</v>
      </c>
      <c r="D3119" s="18" t="s">
        <v>15</v>
      </c>
      <c r="E3119">
        <v>7.42</v>
      </c>
      <c r="F3119" s="18">
        <v>22</v>
      </c>
      <c r="G3119" s="18" t="s">
        <v>16</v>
      </c>
      <c r="H3119" s="18" t="s">
        <v>54</v>
      </c>
      <c r="I3119">
        <v>8.99</v>
      </c>
      <c r="J3119">
        <v>1</v>
      </c>
      <c r="K3119" t="s">
        <v>42</v>
      </c>
      <c r="L3119">
        <v>1</v>
      </c>
      <c r="M3119">
        <v>0.32</v>
      </c>
      <c r="N3119" t="s">
        <v>51</v>
      </c>
      <c r="O3119" t="str">
        <f t="shared" si="48"/>
        <v>56-100</v>
      </c>
    </row>
    <row r="3120" spans="1:15" x14ac:dyDescent="0.25">
      <c r="A3120" t="s">
        <v>3160</v>
      </c>
      <c r="B3120" s="18">
        <v>44</v>
      </c>
      <c r="C3120" s="18" t="s">
        <v>26</v>
      </c>
      <c r="D3120" s="18" t="s">
        <v>15</v>
      </c>
      <c r="E3120">
        <v>9.89</v>
      </c>
      <c r="F3120" s="18">
        <v>39</v>
      </c>
      <c r="G3120" s="18" t="s">
        <v>27</v>
      </c>
      <c r="H3120" s="18" t="s">
        <v>23</v>
      </c>
      <c r="I3120">
        <v>8.99</v>
      </c>
      <c r="J3120">
        <v>1</v>
      </c>
      <c r="K3120" t="s">
        <v>18</v>
      </c>
      <c r="L3120">
        <v>4</v>
      </c>
      <c r="M3120">
        <v>0.25</v>
      </c>
      <c r="N3120" t="s">
        <v>24</v>
      </c>
      <c r="O3120" t="str">
        <f t="shared" si="48"/>
        <v>36-55</v>
      </c>
    </row>
    <row r="3121" spans="1:15" x14ac:dyDescent="0.25">
      <c r="A3121" t="s">
        <v>3161</v>
      </c>
      <c r="B3121" s="18">
        <v>41</v>
      </c>
      <c r="C3121" s="18" t="s">
        <v>14</v>
      </c>
      <c r="D3121" s="18" t="s">
        <v>15</v>
      </c>
      <c r="E3121">
        <v>19.100000000000001</v>
      </c>
      <c r="F3121" s="18">
        <v>2</v>
      </c>
      <c r="G3121" s="18" t="s">
        <v>22</v>
      </c>
      <c r="H3121" s="18" t="s">
        <v>23</v>
      </c>
      <c r="I3121">
        <v>8.99</v>
      </c>
      <c r="J3121">
        <v>0</v>
      </c>
      <c r="K3121" t="s">
        <v>42</v>
      </c>
      <c r="L3121">
        <v>1</v>
      </c>
      <c r="M3121">
        <v>6.37</v>
      </c>
      <c r="N3121" t="s">
        <v>24</v>
      </c>
      <c r="O3121" t="str">
        <f t="shared" si="48"/>
        <v>36-55</v>
      </c>
    </row>
    <row r="3122" spans="1:15" x14ac:dyDescent="0.25">
      <c r="A3122" t="s">
        <v>3162</v>
      </c>
      <c r="B3122" s="18">
        <v>67</v>
      </c>
      <c r="C3122" s="18" t="s">
        <v>26</v>
      </c>
      <c r="D3122" s="18" t="s">
        <v>21</v>
      </c>
      <c r="E3122">
        <v>5.78</v>
      </c>
      <c r="F3122" s="18">
        <v>47</v>
      </c>
      <c r="G3122" s="18" t="s">
        <v>16</v>
      </c>
      <c r="H3122" s="18" t="s">
        <v>54</v>
      </c>
      <c r="I3122">
        <v>13.99</v>
      </c>
      <c r="J3122">
        <v>1</v>
      </c>
      <c r="K3122" t="s">
        <v>36</v>
      </c>
      <c r="L3122">
        <v>3</v>
      </c>
      <c r="M3122">
        <v>0.12</v>
      </c>
      <c r="N3122" t="s">
        <v>19</v>
      </c>
      <c r="O3122" t="str">
        <f t="shared" si="48"/>
        <v>56-100</v>
      </c>
    </row>
    <row r="3123" spans="1:15" x14ac:dyDescent="0.25">
      <c r="A3123" t="s">
        <v>3163</v>
      </c>
      <c r="B3123" s="18">
        <v>29</v>
      </c>
      <c r="C3123" s="18" t="s">
        <v>26</v>
      </c>
      <c r="D3123" s="18" t="s">
        <v>31</v>
      </c>
      <c r="E3123">
        <v>5.97</v>
      </c>
      <c r="F3123" s="18">
        <v>2</v>
      </c>
      <c r="G3123" s="18" t="s">
        <v>22</v>
      </c>
      <c r="H3123" s="18" t="s">
        <v>56</v>
      </c>
      <c r="I3123">
        <v>17.989999999999998</v>
      </c>
      <c r="J3123">
        <v>0</v>
      </c>
      <c r="K3123" t="s">
        <v>42</v>
      </c>
      <c r="L3123">
        <v>4</v>
      </c>
      <c r="M3123">
        <v>1.99</v>
      </c>
      <c r="N3123" t="s">
        <v>19</v>
      </c>
      <c r="O3123" t="str">
        <f t="shared" si="48"/>
        <v>26-35</v>
      </c>
    </row>
    <row r="3124" spans="1:15" x14ac:dyDescent="0.25">
      <c r="A3124" t="s">
        <v>3164</v>
      </c>
      <c r="B3124" s="18">
        <v>34</v>
      </c>
      <c r="C3124" s="18" t="s">
        <v>26</v>
      </c>
      <c r="D3124" s="18" t="s">
        <v>21</v>
      </c>
      <c r="E3124">
        <v>0.22</v>
      </c>
      <c r="F3124" s="18">
        <v>52</v>
      </c>
      <c r="G3124" s="18" t="s">
        <v>32</v>
      </c>
      <c r="H3124" s="18" t="s">
        <v>56</v>
      </c>
      <c r="I3124">
        <v>13.99</v>
      </c>
      <c r="J3124">
        <v>1</v>
      </c>
      <c r="K3124" t="s">
        <v>42</v>
      </c>
      <c r="L3124">
        <v>4</v>
      </c>
      <c r="M3124">
        <v>0</v>
      </c>
      <c r="N3124" t="s">
        <v>51</v>
      </c>
      <c r="O3124" t="str">
        <f t="shared" si="48"/>
        <v>26-35</v>
      </c>
    </row>
    <row r="3125" spans="1:15" x14ac:dyDescent="0.25">
      <c r="A3125" t="s">
        <v>3165</v>
      </c>
      <c r="B3125" s="18">
        <v>23</v>
      </c>
      <c r="C3125" s="18" t="s">
        <v>14</v>
      </c>
      <c r="D3125" s="18" t="s">
        <v>21</v>
      </c>
      <c r="E3125">
        <v>20.75</v>
      </c>
      <c r="F3125" s="18">
        <v>51</v>
      </c>
      <c r="G3125" s="18" t="s">
        <v>27</v>
      </c>
      <c r="H3125" s="18" t="s">
        <v>54</v>
      </c>
      <c r="I3125">
        <v>13.99</v>
      </c>
      <c r="J3125">
        <v>0</v>
      </c>
      <c r="K3125" t="s">
        <v>60</v>
      </c>
      <c r="L3125">
        <v>4</v>
      </c>
      <c r="M3125">
        <v>0.4</v>
      </c>
      <c r="N3125" t="s">
        <v>51</v>
      </c>
      <c r="O3125" t="str">
        <f t="shared" si="48"/>
        <v>18-25</v>
      </c>
    </row>
    <row r="3126" spans="1:15" x14ac:dyDescent="0.25">
      <c r="A3126" s="1" t="s">
        <v>3166</v>
      </c>
      <c r="B3126" s="18">
        <v>44</v>
      </c>
      <c r="C3126" s="18" t="s">
        <v>14</v>
      </c>
      <c r="D3126" s="18" t="s">
        <v>15</v>
      </c>
      <c r="E3126">
        <v>3.53</v>
      </c>
      <c r="F3126" s="18">
        <v>56</v>
      </c>
      <c r="G3126" s="18" t="s">
        <v>69</v>
      </c>
      <c r="H3126" s="18" t="s">
        <v>54</v>
      </c>
      <c r="I3126">
        <v>8.99</v>
      </c>
      <c r="J3126">
        <v>1</v>
      </c>
      <c r="K3126" t="s">
        <v>28</v>
      </c>
      <c r="L3126">
        <v>1</v>
      </c>
      <c r="M3126">
        <v>0.06</v>
      </c>
      <c r="N3126" t="s">
        <v>46</v>
      </c>
      <c r="O3126" t="str">
        <f t="shared" si="48"/>
        <v>36-55</v>
      </c>
    </row>
    <row r="3127" spans="1:15" x14ac:dyDescent="0.25">
      <c r="A3127" t="s">
        <v>3167</v>
      </c>
      <c r="B3127" s="18">
        <v>62</v>
      </c>
      <c r="C3127" s="18" t="s">
        <v>40</v>
      </c>
      <c r="D3127" s="18" t="s">
        <v>15</v>
      </c>
      <c r="E3127">
        <v>7.6</v>
      </c>
      <c r="F3127" s="18">
        <v>38</v>
      </c>
      <c r="G3127" s="18" t="s">
        <v>32</v>
      </c>
      <c r="H3127" s="18" t="s">
        <v>45</v>
      </c>
      <c r="I3127">
        <v>8.99</v>
      </c>
      <c r="J3127">
        <v>1</v>
      </c>
      <c r="K3127" t="s">
        <v>42</v>
      </c>
      <c r="L3127">
        <v>1</v>
      </c>
      <c r="M3127">
        <v>0.19</v>
      </c>
      <c r="N3127" t="s">
        <v>38</v>
      </c>
      <c r="O3127" t="str">
        <f t="shared" si="48"/>
        <v>56-100</v>
      </c>
    </row>
    <row r="3128" spans="1:15" x14ac:dyDescent="0.25">
      <c r="A3128" t="s">
        <v>3168</v>
      </c>
      <c r="B3128" s="18">
        <v>49</v>
      </c>
      <c r="C3128" s="18" t="s">
        <v>40</v>
      </c>
      <c r="D3128" s="18" t="s">
        <v>15</v>
      </c>
      <c r="E3128">
        <v>11.25</v>
      </c>
      <c r="F3128" s="18">
        <v>9</v>
      </c>
      <c r="G3128" s="18" t="s">
        <v>48</v>
      </c>
      <c r="H3128" s="18" t="s">
        <v>23</v>
      </c>
      <c r="I3128">
        <v>8.99</v>
      </c>
      <c r="J3128">
        <v>0</v>
      </c>
      <c r="K3128" t="s">
        <v>36</v>
      </c>
      <c r="L3128">
        <v>1</v>
      </c>
      <c r="M3128">
        <v>1.1200000000000001</v>
      </c>
      <c r="N3128" t="s">
        <v>19</v>
      </c>
      <c r="O3128" t="str">
        <f t="shared" si="48"/>
        <v>36-55</v>
      </c>
    </row>
    <row r="3129" spans="1:15" x14ac:dyDescent="0.25">
      <c r="A3129" t="s">
        <v>3169</v>
      </c>
      <c r="B3129" s="18">
        <v>68</v>
      </c>
      <c r="C3129" s="18" t="s">
        <v>14</v>
      </c>
      <c r="D3129" s="18" t="s">
        <v>21</v>
      </c>
      <c r="E3129">
        <v>35.61</v>
      </c>
      <c r="F3129" s="18">
        <v>40</v>
      </c>
      <c r="G3129" s="18" t="s">
        <v>48</v>
      </c>
      <c r="H3129" s="18" t="s">
        <v>54</v>
      </c>
      <c r="I3129">
        <v>13.99</v>
      </c>
      <c r="J3129">
        <v>0</v>
      </c>
      <c r="K3129" t="s">
        <v>36</v>
      </c>
      <c r="L3129">
        <v>4</v>
      </c>
      <c r="M3129">
        <v>0.87</v>
      </c>
      <c r="N3129" t="s">
        <v>51</v>
      </c>
      <c r="O3129" t="str">
        <f t="shared" si="48"/>
        <v>56-100</v>
      </c>
    </row>
    <row r="3130" spans="1:15" x14ac:dyDescent="0.25">
      <c r="A3130" t="s">
        <v>3170</v>
      </c>
      <c r="B3130" s="18">
        <v>20</v>
      </c>
      <c r="C3130" s="18" t="s">
        <v>26</v>
      </c>
      <c r="D3130" s="18" t="s">
        <v>31</v>
      </c>
      <c r="E3130">
        <v>9.92</v>
      </c>
      <c r="F3130" s="18">
        <v>25</v>
      </c>
      <c r="G3130" s="18" t="s">
        <v>69</v>
      </c>
      <c r="H3130" s="18" t="s">
        <v>54</v>
      </c>
      <c r="I3130">
        <v>17.989999999999998</v>
      </c>
      <c r="J3130">
        <v>0</v>
      </c>
      <c r="K3130" t="s">
        <v>18</v>
      </c>
      <c r="L3130">
        <v>2</v>
      </c>
      <c r="M3130">
        <v>0.38</v>
      </c>
      <c r="N3130" t="s">
        <v>24</v>
      </c>
      <c r="O3130" t="str">
        <f t="shared" si="48"/>
        <v>18-25</v>
      </c>
    </row>
    <row r="3131" spans="1:15" x14ac:dyDescent="0.25">
      <c r="A3131" t="s">
        <v>3171</v>
      </c>
      <c r="B3131" s="18">
        <v>28</v>
      </c>
      <c r="C3131" s="18" t="s">
        <v>26</v>
      </c>
      <c r="D3131" s="18" t="s">
        <v>31</v>
      </c>
      <c r="E3131">
        <v>0.12</v>
      </c>
      <c r="F3131" s="18">
        <v>9</v>
      </c>
      <c r="G3131" s="18" t="s">
        <v>22</v>
      </c>
      <c r="H3131" s="18" t="s">
        <v>17</v>
      </c>
      <c r="I3131">
        <v>17.989999999999998</v>
      </c>
      <c r="J3131">
        <v>1</v>
      </c>
      <c r="K3131" t="s">
        <v>28</v>
      </c>
      <c r="L3131">
        <v>2</v>
      </c>
      <c r="M3131">
        <v>0.01</v>
      </c>
      <c r="N3131" t="s">
        <v>38</v>
      </c>
      <c r="O3131" t="str">
        <f t="shared" si="48"/>
        <v>26-35</v>
      </c>
    </row>
    <row r="3132" spans="1:15" x14ac:dyDescent="0.25">
      <c r="A3132" t="s">
        <v>3172</v>
      </c>
      <c r="B3132" s="18">
        <v>53</v>
      </c>
      <c r="C3132" s="18" t="s">
        <v>14</v>
      </c>
      <c r="D3132" s="18" t="s">
        <v>21</v>
      </c>
      <c r="E3132">
        <v>52.23</v>
      </c>
      <c r="F3132" s="18">
        <v>7</v>
      </c>
      <c r="G3132" s="18" t="s">
        <v>32</v>
      </c>
      <c r="H3132" s="18" t="s">
        <v>54</v>
      </c>
      <c r="I3132">
        <v>13.99</v>
      </c>
      <c r="J3132">
        <v>0</v>
      </c>
      <c r="K3132" t="s">
        <v>42</v>
      </c>
      <c r="L3132">
        <v>3</v>
      </c>
      <c r="M3132">
        <v>6.53</v>
      </c>
      <c r="N3132" t="s">
        <v>29</v>
      </c>
      <c r="O3132" t="str">
        <f t="shared" si="48"/>
        <v>36-55</v>
      </c>
    </row>
    <row r="3133" spans="1:15" x14ac:dyDescent="0.25">
      <c r="A3133" t="s">
        <v>3173</v>
      </c>
      <c r="B3133" s="18">
        <v>29</v>
      </c>
      <c r="C3133" s="18" t="s">
        <v>40</v>
      </c>
      <c r="D3133" s="18" t="s">
        <v>21</v>
      </c>
      <c r="E3133">
        <v>11.46</v>
      </c>
      <c r="F3133" s="18">
        <v>54</v>
      </c>
      <c r="G3133" s="18" t="s">
        <v>69</v>
      </c>
      <c r="H3133" s="18" t="s">
        <v>45</v>
      </c>
      <c r="I3133">
        <v>13.99</v>
      </c>
      <c r="J3133">
        <v>1</v>
      </c>
      <c r="K3133" t="s">
        <v>18</v>
      </c>
      <c r="L3133">
        <v>4</v>
      </c>
      <c r="M3133">
        <v>0.21</v>
      </c>
      <c r="N3133" t="s">
        <v>29</v>
      </c>
      <c r="O3133" t="str">
        <f t="shared" si="48"/>
        <v>26-35</v>
      </c>
    </row>
    <row r="3134" spans="1:15" x14ac:dyDescent="0.25">
      <c r="A3134" t="s">
        <v>3174</v>
      </c>
      <c r="B3134" s="18">
        <v>33</v>
      </c>
      <c r="C3134" s="18" t="s">
        <v>40</v>
      </c>
      <c r="D3134" s="18" t="s">
        <v>31</v>
      </c>
      <c r="E3134">
        <v>13.95</v>
      </c>
      <c r="F3134" s="18">
        <v>53</v>
      </c>
      <c r="G3134" s="18" t="s">
        <v>69</v>
      </c>
      <c r="H3134" s="18" t="s">
        <v>45</v>
      </c>
      <c r="I3134">
        <v>17.989999999999998</v>
      </c>
      <c r="J3134">
        <v>0</v>
      </c>
      <c r="K3134" t="s">
        <v>60</v>
      </c>
      <c r="L3134">
        <v>4</v>
      </c>
      <c r="M3134">
        <v>0.26</v>
      </c>
      <c r="N3134" t="s">
        <v>33</v>
      </c>
      <c r="O3134" t="str">
        <f t="shared" si="48"/>
        <v>26-35</v>
      </c>
    </row>
    <row r="3135" spans="1:15" x14ac:dyDescent="0.25">
      <c r="A3135" t="s">
        <v>3175</v>
      </c>
      <c r="B3135" s="18">
        <v>57</v>
      </c>
      <c r="C3135" s="18" t="s">
        <v>26</v>
      </c>
      <c r="D3135" s="18" t="s">
        <v>15</v>
      </c>
      <c r="E3135">
        <v>24.97</v>
      </c>
      <c r="F3135" s="18">
        <v>53</v>
      </c>
      <c r="G3135" s="18" t="s">
        <v>27</v>
      </c>
      <c r="H3135" s="18" t="s">
        <v>17</v>
      </c>
      <c r="I3135">
        <v>8.99</v>
      </c>
      <c r="J3135">
        <v>1</v>
      </c>
      <c r="K3135" t="s">
        <v>18</v>
      </c>
      <c r="L3135">
        <v>5</v>
      </c>
      <c r="M3135">
        <v>0.46</v>
      </c>
      <c r="N3135" t="s">
        <v>33</v>
      </c>
      <c r="O3135" t="str">
        <f t="shared" si="48"/>
        <v>56-100</v>
      </c>
    </row>
    <row r="3136" spans="1:15" x14ac:dyDescent="0.25">
      <c r="A3136" t="s">
        <v>3176</v>
      </c>
      <c r="B3136" s="18">
        <v>42</v>
      </c>
      <c r="C3136" s="18" t="s">
        <v>40</v>
      </c>
      <c r="D3136" s="18" t="s">
        <v>31</v>
      </c>
      <c r="E3136">
        <v>18.09</v>
      </c>
      <c r="F3136" s="18">
        <v>10</v>
      </c>
      <c r="G3136" s="18" t="s">
        <v>48</v>
      </c>
      <c r="H3136" s="18" t="s">
        <v>17</v>
      </c>
      <c r="I3136">
        <v>17.989999999999998</v>
      </c>
      <c r="J3136">
        <v>0</v>
      </c>
      <c r="K3136" t="s">
        <v>36</v>
      </c>
      <c r="L3136">
        <v>2</v>
      </c>
      <c r="M3136">
        <v>1.64</v>
      </c>
      <c r="N3136" t="s">
        <v>33</v>
      </c>
      <c r="O3136" t="str">
        <f t="shared" si="48"/>
        <v>36-55</v>
      </c>
    </row>
    <row r="3137" spans="1:15" x14ac:dyDescent="0.25">
      <c r="A3137" t="s">
        <v>3177</v>
      </c>
      <c r="B3137" s="18">
        <v>27</v>
      </c>
      <c r="C3137" s="18" t="s">
        <v>26</v>
      </c>
      <c r="D3137" s="18" t="s">
        <v>21</v>
      </c>
      <c r="E3137">
        <v>33.25</v>
      </c>
      <c r="F3137" s="18">
        <v>34</v>
      </c>
      <c r="G3137" s="18" t="s">
        <v>48</v>
      </c>
      <c r="H3137" s="18" t="s">
        <v>45</v>
      </c>
      <c r="I3137">
        <v>13.99</v>
      </c>
      <c r="J3137">
        <v>0</v>
      </c>
      <c r="K3137" t="s">
        <v>36</v>
      </c>
      <c r="L3137">
        <v>3</v>
      </c>
      <c r="M3137">
        <v>0.95</v>
      </c>
      <c r="N3137" t="s">
        <v>51</v>
      </c>
      <c r="O3137" t="str">
        <f t="shared" si="48"/>
        <v>26-35</v>
      </c>
    </row>
    <row r="3138" spans="1:15" x14ac:dyDescent="0.25">
      <c r="A3138" t="s">
        <v>3178</v>
      </c>
      <c r="B3138" s="18">
        <v>18</v>
      </c>
      <c r="C3138" s="18" t="s">
        <v>40</v>
      </c>
      <c r="D3138" s="18" t="s">
        <v>21</v>
      </c>
      <c r="E3138">
        <v>3.62</v>
      </c>
      <c r="F3138" s="18">
        <v>20</v>
      </c>
      <c r="G3138" s="18" t="s">
        <v>48</v>
      </c>
      <c r="H3138" s="18" t="s">
        <v>56</v>
      </c>
      <c r="I3138">
        <v>13.99</v>
      </c>
      <c r="J3138">
        <v>1</v>
      </c>
      <c r="K3138" t="s">
        <v>18</v>
      </c>
      <c r="L3138">
        <v>1</v>
      </c>
      <c r="M3138">
        <v>0.17</v>
      </c>
      <c r="N3138" t="s">
        <v>24</v>
      </c>
      <c r="O3138" t="str">
        <f t="shared" ref="O3138:O3201" si="49">IF(B3138&lt;=25,"18-25",IF(B3138&lt;=35,"26-35",IF(B3138&lt;=55,"36-55",IF(B3138&gt;=56,"56-100"))))</f>
        <v>18-25</v>
      </c>
    </row>
    <row r="3139" spans="1:15" x14ac:dyDescent="0.25">
      <c r="A3139" t="s">
        <v>3179</v>
      </c>
      <c r="B3139" s="18">
        <v>53</v>
      </c>
      <c r="C3139" s="18" t="s">
        <v>26</v>
      </c>
      <c r="D3139" s="18" t="s">
        <v>31</v>
      </c>
      <c r="E3139">
        <v>1.62</v>
      </c>
      <c r="F3139" s="18">
        <v>60</v>
      </c>
      <c r="G3139" s="18" t="s">
        <v>16</v>
      </c>
      <c r="H3139" s="18" t="s">
        <v>17</v>
      </c>
      <c r="I3139">
        <v>17.989999999999998</v>
      </c>
      <c r="J3139">
        <v>1</v>
      </c>
      <c r="K3139" t="s">
        <v>36</v>
      </c>
      <c r="L3139">
        <v>3</v>
      </c>
      <c r="M3139">
        <v>0.03</v>
      </c>
      <c r="N3139" t="s">
        <v>29</v>
      </c>
      <c r="O3139" t="str">
        <f t="shared" si="49"/>
        <v>36-55</v>
      </c>
    </row>
    <row r="3140" spans="1:15" x14ac:dyDescent="0.25">
      <c r="A3140" t="s">
        <v>3180</v>
      </c>
      <c r="B3140" s="18">
        <v>41</v>
      </c>
      <c r="C3140" s="18" t="s">
        <v>26</v>
      </c>
      <c r="D3140" s="18" t="s">
        <v>31</v>
      </c>
      <c r="E3140">
        <v>7.53</v>
      </c>
      <c r="F3140" s="18">
        <v>28</v>
      </c>
      <c r="G3140" s="18" t="s">
        <v>32</v>
      </c>
      <c r="H3140" s="18" t="s">
        <v>54</v>
      </c>
      <c r="I3140">
        <v>17.989999999999998</v>
      </c>
      <c r="J3140">
        <v>0</v>
      </c>
      <c r="K3140" t="s">
        <v>36</v>
      </c>
      <c r="L3140">
        <v>2</v>
      </c>
      <c r="M3140">
        <v>0.26</v>
      </c>
      <c r="N3140" t="s">
        <v>46</v>
      </c>
      <c r="O3140" t="str">
        <f t="shared" si="49"/>
        <v>36-55</v>
      </c>
    </row>
    <row r="3141" spans="1:15" x14ac:dyDescent="0.25">
      <c r="A3141" t="s">
        <v>3181</v>
      </c>
      <c r="B3141" s="18">
        <v>35</v>
      </c>
      <c r="C3141" s="18" t="s">
        <v>40</v>
      </c>
      <c r="D3141" s="18" t="s">
        <v>15</v>
      </c>
      <c r="E3141">
        <v>5.07</v>
      </c>
      <c r="F3141" s="18">
        <v>41</v>
      </c>
      <c r="G3141" s="18" t="s">
        <v>48</v>
      </c>
      <c r="H3141" s="18" t="s">
        <v>17</v>
      </c>
      <c r="I3141">
        <v>8.99</v>
      </c>
      <c r="J3141">
        <v>1</v>
      </c>
      <c r="K3141" t="s">
        <v>36</v>
      </c>
      <c r="L3141">
        <v>2</v>
      </c>
      <c r="M3141">
        <v>0.12</v>
      </c>
      <c r="N3141" t="s">
        <v>33</v>
      </c>
      <c r="O3141" t="str">
        <f t="shared" si="49"/>
        <v>26-35</v>
      </c>
    </row>
    <row r="3142" spans="1:15" x14ac:dyDescent="0.25">
      <c r="A3142" t="s">
        <v>3182</v>
      </c>
      <c r="B3142" s="18">
        <v>69</v>
      </c>
      <c r="C3142" s="18" t="s">
        <v>40</v>
      </c>
      <c r="D3142" s="18" t="s">
        <v>31</v>
      </c>
      <c r="E3142">
        <v>36.44</v>
      </c>
      <c r="F3142" s="18">
        <v>10</v>
      </c>
      <c r="G3142" s="18" t="s">
        <v>69</v>
      </c>
      <c r="H3142" s="18" t="s">
        <v>45</v>
      </c>
      <c r="I3142">
        <v>17.989999999999998</v>
      </c>
      <c r="J3142">
        <v>0</v>
      </c>
      <c r="K3142" t="s">
        <v>36</v>
      </c>
      <c r="L3142">
        <v>4</v>
      </c>
      <c r="M3142">
        <v>3.31</v>
      </c>
      <c r="N3142" t="s">
        <v>51</v>
      </c>
      <c r="O3142" t="str">
        <f t="shared" si="49"/>
        <v>56-100</v>
      </c>
    </row>
    <row r="3143" spans="1:15" x14ac:dyDescent="0.25">
      <c r="A3143" t="s">
        <v>3183</v>
      </c>
      <c r="B3143" s="18">
        <v>53</v>
      </c>
      <c r="C3143" s="18" t="s">
        <v>40</v>
      </c>
      <c r="D3143" s="18" t="s">
        <v>31</v>
      </c>
      <c r="E3143">
        <v>6.61</v>
      </c>
      <c r="F3143" s="18">
        <v>54</v>
      </c>
      <c r="G3143" s="18" t="s">
        <v>22</v>
      </c>
      <c r="H3143" s="18" t="s">
        <v>45</v>
      </c>
      <c r="I3143">
        <v>17.989999999999998</v>
      </c>
      <c r="J3143">
        <v>1</v>
      </c>
      <c r="K3143" t="s">
        <v>42</v>
      </c>
      <c r="L3143">
        <v>2</v>
      </c>
      <c r="M3143">
        <v>0.12</v>
      </c>
      <c r="N3143" t="s">
        <v>46</v>
      </c>
      <c r="O3143" t="str">
        <f t="shared" si="49"/>
        <v>36-55</v>
      </c>
    </row>
    <row r="3144" spans="1:15" x14ac:dyDescent="0.25">
      <c r="A3144" t="s">
        <v>3184</v>
      </c>
      <c r="B3144" s="18">
        <v>51</v>
      </c>
      <c r="C3144" s="18" t="s">
        <v>26</v>
      </c>
      <c r="D3144" s="18" t="s">
        <v>31</v>
      </c>
      <c r="E3144">
        <v>35.22</v>
      </c>
      <c r="F3144" s="18">
        <v>53</v>
      </c>
      <c r="G3144" s="18" t="s">
        <v>27</v>
      </c>
      <c r="H3144" s="18" t="s">
        <v>45</v>
      </c>
      <c r="I3144">
        <v>17.989999999999998</v>
      </c>
      <c r="J3144">
        <v>0</v>
      </c>
      <c r="K3144" t="s">
        <v>42</v>
      </c>
      <c r="L3144">
        <v>5</v>
      </c>
      <c r="M3144">
        <v>0.65</v>
      </c>
      <c r="N3144" t="s">
        <v>51</v>
      </c>
      <c r="O3144" t="str">
        <f t="shared" si="49"/>
        <v>36-55</v>
      </c>
    </row>
    <row r="3145" spans="1:15" x14ac:dyDescent="0.25">
      <c r="A3145" t="s">
        <v>3185</v>
      </c>
      <c r="B3145" s="18">
        <v>67</v>
      </c>
      <c r="C3145" s="18" t="s">
        <v>40</v>
      </c>
      <c r="D3145" s="18" t="s">
        <v>31</v>
      </c>
      <c r="E3145">
        <v>27.23</v>
      </c>
      <c r="F3145" s="18">
        <v>45</v>
      </c>
      <c r="G3145" s="18" t="s">
        <v>32</v>
      </c>
      <c r="H3145" s="18" t="s">
        <v>23</v>
      </c>
      <c r="I3145">
        <v>17.989999999999998</v>
      </c>
      <c r="J3145">
        <v>0</v>
      </c>
      <c r="K3145" t="s">
        <v>42</v>
      </c>
      <c r="L3145">
        <v>2</v>
      </c>
      <c r="M3145">
        <v>0.59</v>
      </c>
      <c r="N3145" t="s">
        <v>51</v>
      </c>
      <c r="O3145" t="str">
        <f t="shared" si="49"/>
        <v>56-100</v>
      </c>
    </row>
    <row r="3146" spans="1:15" x14ac:dyDescent="0.25">
      <c r="A3146" t="s">
        <v>3186</v>
      </c>
      <c r="B3146" s="18">
        <v>38</v>
      </c>
      <c r="C3146" s="18" t="s">
        <v>26</v>
      </c>
      <c r="D3146" s="18" t="s">
        <v>31</v>
      </c>
      <c r="E3146">
        <v>20.14</v>
      </c>
      <c r="F3146" s="18">
        <v>40</v>
      </c>
      <c r="G3146" s="18" t="s">
        <v>16</v>
      </c>
      <c r="H3146" s="18" t="s">
        <v>54</v>
      </c>
      <c r="I3146">
        <v>17.989999999999998</v>
      </c>
      <c r="J3146">
        <v>0</v>
      </c>
      <c r="K3146" t="s">
        <v>42</v>
      </c>
      <c r="L3146">
        <v>3</v>
      </c>
      <c r="M3146">
        <v>0.49</v>
      </c>
      <c r="N3146" t="s">
        <v>29</v>
      </c>
      <c r="O3146" t="str">
        <f t="shared" si="49"/>
        <v>36-55</v>
      </c>
    </row>
    <row r="3147" spans="1:15" x14ac:dyDescent="0.25">
      <c r="A3147" t="s">
        <v>3187</v>
      </c>
      <c r="B3147" s="18">
        <v>29</v>
      </c>
      <c r="C3147" s="18" t="s">
        <v>40</v>
      </c>
      <c r="D3147" s="18" t="s">
        <v>15</v>
      </c>
      <c r="E3147">
        <v>11.32</v>
      </c>
      <c r="F3147" s="18">
        <v>48</v>
      </c>
      <c r="G3147" s="18" t="s">
        <v>16</v>
      </c>
      <c r="H3147" s="18" t="s">
        <v>17</v>
      </c>
      <c r="I3147">
        <v>8.99</v>
      </c>
      <c r="J3147">
        <v>1</v>
      </c>
      <c r="K3147" t="s">
        <v>60</v>
      </c>
      <c r="L3147">
        <v>2</v>
      </c>
      <c r="M3147">
        <v>0.23</v>
      </c>
      <c r="N3147" t="s">
        <v>24</v>
      </c>
      <c r="O3147" t="str">
        <f t="shared" si="49"/>
        <v>26-35</v>
      </c>
    </row>
    <row r="3148" spans="1:15" x14ac:dyDescent="0.25">
      <c r="A3148" t="s">
        <v>3188</v>
      </c>
      <c r="B3148" s="18">
        <v>34</v>
      </c>
      <c r="C3148" s="18" t="s">
        <v>14</v>
      </c>
      <c r="D3148" s="18" t="s">
        <v>31</v>
      </c>
      <c r="E3148">
        <v>1.92</v>
      </c>
      <c r="F3148" s="18">
        <v>44</v>
      </c>
      <c r="G3148" s="18" t="s">
        <v>48</v>
      </c>
      <c r="H3148" s="18" t="s">
        <v>17</v>
      </c>
      <c r="I3148">
        <v>17.989999999999998</v>
      </c>
      <c r="J3148">
        <v>1</v>
      </c>
      <c r="K3148" t="s">
        <v>18</v>
      </c>
      <c r="L3148">
        <v>2</v>
      </c>
      <c r="M3148">
        <v>0.04</v>
      </c>
      <c r="N3148" t="s">
        <v>51</v>
      </c>
      <c r="O3148" t="str">
        <f t="shared" si="49"/>
        <v>26-35</v>
      </c>
    </row>
    <row r="3149" spans="1:15" x14ac:dyDescent="0.25">
      <c r="A3149" t="s">
        <v>3189</v>
      </c>
      <c r="B3149" s="18">
        <v>18</v>
      </c>
      <c r="C3149" s="18" t="s">
        <v>26</v>
      </c>
      <c r="D3149" s="18" t="s">
        <v>31</v>
      </c>
      <c r="E3149">
        <v>0.82</v>
      </c>
      <c r="F3149" s="18">
        <v>59</v>
      </c>
      <c r="G3149" s="18" t="s">
        <v>48</v>
      </c>
      <c r="H3149" s="18" t="s">
        <v>56</v>
      </c>
      <c r="I3149">
        <v>17.989999999999998</v>
      </c>
      <c r="J3149">
        <v>1</v>
      </c>
      <c r="K3149" t="s">
        <v>42</v>
      </c>
      <c r="L3149">
        <v>3</v>
      </c>
      <c r="M3149">
        <v>0.01</v>
      </c>
      <c r="N3149" t="s">
        <v>19</v>
      </c>
      <c r="O3149" t="str">
        <f t="shared" si="49"/>
        <v>18-25</v>
      </c>
    </row>
    <row r="3150" spans="1:15" x14ac:dyDescent="0.25">
      <c r="A3150" t="s">
        <v>3190</v>
      </c>
      <c r="B3150" s="18">
        <v>28</v>
      </c>
      <c r="C3150" s="18" t="s">
        <v>26</v>
      </c>
      <c r="D3150" s="18" t="s">
        <v>21</v>
      </c>
      <c r="E3150">
        <v>6.72</v>
      </c>
      <c r="F3150" s="18">
        <v>15</v>
      </c>
      <c r="G3150" s="18" t="s">
        <v>69</v>
      </c>
      <c r="H3150" s="18" t="s">
        <v>54</v>
      </c>
      <c r="I3150">
        <v>13.99</v>
      </c>
      <c r="J3150">
        <v>0</v>
      </c>
      <c r="K3150" t="s">
        <v>42</v>
      </c>
      <c r="L3150">
        <v>5</v>
      </c>
      <c r="M3150">
        <v>0.42</v>
      </c>
      <c r="N3150" t="s">
        <v>46</v>
      </c>
      <c r="O3150" t="str">
        <f t="shared" si="49"/>
        <v>26-35</v>
      </c>
    </row>
    <row r="3151" spans="1:15" x14ac:dyDescent="0.25">
      <c r="A3151" t="s">
        <v>3191</v>
      </c>
      <c r="B3151" s="18">
        <v>57</v>
      </c>
      <c r="C3151" s="18" t="s">
        <v>26</v>
      </c>
      <c r="D3151" s="18" t="s">
        <v>31</v>
      </c>
      <c r="E3151">
        <v>12.51</v>
      </c>
      <c r="F3151" s="18">
        <v>4</v>
      </c>
      <c r="G3151" s="18" t="s">
        <v>16</v>
      </c>
      <c r="H3151" s="18" t="s">
        <v>17</v>
      </c>
      <c r="I3151">
        <v>17.989999999999998</v>
      </c>
      <c r="J3151">
        <v>0</v>
      </c>
      <c r="K3151" t="s">
        <v>18</v>
      </c>
      <c r="L3151">
        <v>2</v>
      </c>
      <c r="M3151">
        <v>2.5</v>
      </c>
      <c r="N3151" t="s">
        <v>51</v>
      </c>
      <c r="O3151" t="str">
        <f t="shared" si="49"/>
        <v>56-100</v>
      </c>
    </row>
    <row r="3152" spans="1:15" x14ac:dyDescent="0.25">
      <c r="A3152" t="s">
        <v>3192</v>
      </c>
      <c r="B3152" s="18">
        <v>34</v>
      </c>
      <c r="C3152" s="18" t="s">
        <v>14</v>
      </c>
      <c r="D3152" s="18" t="s">
        <v>31</v>
      </c>
      <c r="E3152">
        <v>16.670000000000002</v>
      </c>
      <c r="F3152" s="18">
        <v>11</v>
      </c>
      <c r="G3152" s="18" t="s">
        <v>27</v>
      </c>
      <c r="H3152" s="18" t="s">
        <v>56</v>
      </c>
      <c r="I3152">
        <v>17.989999999999998</v>
      </c>
      <c r="J3152">
        <v>0</v>
      </c>
      <c r="K3152" t="s">
        <v>28</v>
      </c>
      <c r="L3152">
        <v>1</v>
      </c>
      <c r="M3152">
        <v>1.39</v>
      </c>
      <c r="N3152" t="s">
        <v>19</v>
      </c>
      <c r="O3152" t="str">
        <f t="shared" si="49"/>
        <v>26-35</v>
      </c>
    </row>
    <row r="3153" spans="1:15" x14ac:dyDescent="0.25">
      <c r="A3153" t="s">
        <v>3193</v>
      </c>
      <c r="B3153" s="18">
        <v>32</v>
      </c>
      <c r="C3153" s="18" t="s">
        <v>40</v>
      </c>
      <c r="D3153" s="18" t="s">
        <v>21</v>
      </c>
      <c r="E3153">
        <v>15.29</v>
      </c>
      <c r="F3153" s="18">
        <v>23</v>
      </c>
      <c r="G3153" s="18" t="s">
        <v>27</v>
      </c>
      <c r="H3153" s="18" t="s">
        <v>56</v>
      </c>
      <c r="I3153">
        <v>13.99</v>
      </c>
      <c r="J3153">
        <v>0</v>
      </c>
      <c r="K3153" t="s">
        <v>60</v>
      </c>
      <c r="L3153">
        <v>5</v>
      </c>
      <c r="M3153">
        <v>0.64</v>
      </c>
      <c r="N3153" t="s">
        <v>51</v>
      </c>
      <c r="O3153" t="str">
        <f t="shared" si="49"/>
        <v>26-35</v>
      </c>
    </row>
    <row r="3154" spans="1:15" x14ac:dyDescent="0.25">
      <c r="A3154" t="s">
        <v>3194</v>
      </c>
      <c r="B3154" s="18">
        <v>60</v>
      </c>
      <c r="C3154" s="18" t="s">
        <v>26</v>
      </c>
      <c r="D3154" s="18" t="s">
        <v>31</v>
      </c>
      <c r="E3154">
        <v>1.0900000000000001</v>
      </c>
      <c r="F3154" s="18">
        <v>6</v>
      </c>
      <c r="G3154" s="18" t="s">
        <v>48</v>
      </c>
      <c r="H3154" s="18" t="s">
        <v>45</v>
      </c>
      <c r="I3154">
        <v>17.989999999999998</v>
      </c>
      <c r="J3154">
        <v>1</v>
      </c>
      <c r="K3154" t="s">
        <v>60</v>
      </c>
      <c r="L3154">
        <v>1</v>
      </c>
      <c r="M3154">
        <v>0.16</v>
      </c>
      <c r="N3154" t="s">
        <v>33</v>
      </c>
      <c r="O3154" t="str">
        <f t="shared" si="49"/>
        <v>56-100</v>
      </c>
    </row>
    <row r="3155" spans="1:15" x14ac:dyDescent="0.25">
      <c r="A3155" t="s">
        <v>3195</v>
      </c>
      <c r="B3155" s="18">
        <v>21</v>
      </c>
      <c r="C3155" s="18" t="s">
        <v>26</v>
      </c>
      <c r="D3155" s="18" t="s">
        <v>15</v>
      </c>
      <c r="E3155">
        <v>17.28</v>
      </c>
      <c r="F3155" s="18">
        <v>18</v>
      </c>
      <c r="G3155" s="18" t="s">
        <v>16</v>
      </c>
      <c r="H3155" s="18" t="s">
        <v>23</v>
      </c>
      <c r="I3155">
        <v>8.99</v>
      </c>
      <c r="J3155">
        <v>0</v>
      </c>
      <c r="K3155" t="s">
        <v>42</v>
      </c>
      <c r="L3155">
        <v>4</v>
      </c>
      <c r="M3155">
        <v>0.91</v>
      </c>
      <c r="N3155" t="s">
        <v>51</v>
      </c>
      <c r="O3155" t="str">
        <f t="shared" si="49"/>
        <v>18-25</v>
      </c>
    </row>
    <row r="3156" spans="1:15" x14ac:dyDescent="0.25">
      <c r="A3156" t="s">
        <v>3196</v>
      </c>
      <c r="B3156" s="18">
        <v>70</v>
      </c>
      <c r="C3156" s="18" t="s">
        <v>14</v>
      </c>
      <c r="D3156" s="18" t="s">
        <v>31</v>
      </c>
      <c r="E3156">
        <v>5.52</v>
      </c>
      <c r="F3156" s="18">
        <v>29</v>
      </c>
      <c r="G3156" s="18" t="s">
        <v>48</v>
      </c>
      <c r="H3156" s="18" t="s">
        <v>54</v>
      </c>
      <c r="I3156">
        <v>17.989999999999998</v>
      </c>
      <c r="J3156">
        <v>0</v>
      </c>
      <c r="K3156" t="s">
        <v>28</v>
      </c>
      <c r="L3156">
        <v>4</v>
      </c>
      <c r="M3156">
        <v>0.18</v>
      </c>
      <c r="N3156" t="s">
        <v>51</v>
      </c>
      <c r="O3156" t="str">
        <f t="shared" si="49"/>
        <v>56-100</v>
      </c>
    </row>
    <row r="3157" spans="1:15" x14ac:dyDescent="0.25">
      <c r="A3157" t="s">
        <v>3197</v>
      </c>
      <c r="B3157" s="18">
        <v>69</v>
      </c>
      <c r="C3157" s="18" t="s">
        <v>14</v>
      </c>
      <c r="D3157" s="18" t="s">
        <v>15</v>
      </c>
      <c r="E3157">
        <v>22.17</v>
      </c>
      <c r="F3157" s="18">
        <v>51</v>
      </c>
      <c r="G3157" s="18" t="s">
        <v>22</v>
      </c>
      <c r="H3157" s="18" t="s">
        <v>45</v>
      </c>
      <c r="I3157">
        <v>8.99</v>
      </c>
      <c r="J3157">
        <v>1</v>
      </c>
      <c r="K3157" t="s">
        <v>18</v>
      </c>
      <c r="L3157">
        <v>2</v>
      </c>
      <c r="M3157">
        <v>0.43</v>
      </c>
      <c r="N3157" t="s">
        <v>29</v>
      </c>
      <c r="O3157" t="str">
        <f t="shared" si="49"/>
        <v>56-100</v>
      </c>
    </row>
    <row r="3158" spans="1:15" x14ac:dyDescent="0.25">
      <c r="A3158" t="s">
        <v>3198</v>
      </c>
      <c r="B3158" s="18">
        <v>36</v>
      </c>
      <c r="C3158" s="18" t="s">
        <v>40</v>
      </c>
      <c r="D3158" s="18" t="s">
        <v>31</v>
      </c>
      <c r="E3158">
        <v>0.98</v>
      </c>
      <c r="F3158" s="18">
        <v>55</v>
      </c>
      <c r="G3158" s="18" t="s">
        <v>32</v>
      </c>
      <c r="H3158" s="18" t="s">
        <v>23</v>
      </c>
      <c r="I3158">
        <v>17.989999999999998</v>
      </c>
      <c r="J3158">
        <v>1</v>
      </c>
      <c r="K3158" t="s">
        <v>36</v>
      </c>
      <c r="L3158">
        <v>2</v>
      </c>
      <c r="M3158">
        <v>0.02</v>
      </c>
      <c r="N3158" t="s">
        <v>46</v>
      </c>
      <c r="O3158" t="str">
        <f t="shared" si="49"/>
        <v>36-55</v>
      </c>
    </row>
    <row r="3159" spans="1:15" x14ac:dyDescent="0.25">
      <c r="A3159" t="s">
        <v>3199</v>
      </c>
      <c r="B3159" s="18">
        <v>70</v>
      </c>
      <c r="C3159" s="18" t="s">
        <v>14</v>
      </c>
      <c r="D3159" s="18" t="s">
        <v>15</v>
      </c>
      <c r="E3159">
        <v>61.47</v>
      </c>
      <c r="F3159" s="18">
        <v>7</v>
      </c>
      <c r="G3159" s="18" t="s">
        <v>22</v>
      </c>
      <c r="H3159" s="18" t="s">
        <v>23</v>
      </c>
      <c r="I3159">
        <v>8.99</v>
      </c>
      <c r="J3159">
        <v>0</v>
      </c>
      <c r="K3159" t="s">
        <v>42</v>
      </c>
      <c r="L3159">
        <v>1</v>
      </c>
      <c r="M3159">
        <v>7.68</v>
      </c>
      <c r="N3159" t="s">
        <v>38</v>
      </c>
      <c r="O3159" t="str">
        <f t="shared" si="49"/>
        <v>56-100</v>
      </c>
    </row>
    <row r="3160" spans="1:15" x14ac:dyDescent="0.25">
      <c r="A3160" t="s">
        <v>3200</v>
      </c>
      <c r="B3160" s="18">
        <v>22</v>
      </c>
      <c r="C3160" s="18" t="s">
        <v>40</v>
      </c>
      <c r="D3160" s="18" t="s">
        <v>15</v>
      </c>
      <c r="E3160">
        <v>20.87</v>
      </c>
      <c r="F3160" s="18">
        <v>45</v>
      </c>
      <c r="G3160" s="18" t="s">
        <v>32</v>
      </c>
      <c r="H3160" s="18" t="s">
        <v>56</v>
      </c>
      <c r="I3160">
        <v>8.99</v>
      </c>
      <c r="J3160">
        <v>1</v>
      </c>
      <c r="K3160" t="s">
        <v>42</v>
      </c>
      <c r="L3160">
        <v>1</v>
      </c>
      <c r="M3160">
        <v>0.45</v>
      </c>
      <c r="N3160" t="s">
        <v>29</v>
      </c>
      <c r="O3160" t="str">
        <f t="shared" si="49"/>
        <v>18-25</v>
      </c>
    </row>
    <row r="3161" spans="1:15" x14ac:dyDescent="0.25">
      <c r="A3161" t="s">
        <v>3201</v>
      </c>
      <c r="B3161" s="18">
        <v>52</v>
      </c>
      <c r="C3161" s="18" t="s">
        <v>26</v>
      </c>
      <c r="D3161" s="18" t="s">
        <v>15</v>
      </c>
      <c r="E3161">
        <v>3.59</v>
      </c>
      <c r="F3161" s="18">
        <v>42</v>
      </c>
      <c r="G3161" s="18" t="s">
        <v>16</v>
      </c>
      <c r="H3161" s="18" t="s">
        <v>17</v>
      </c>
      <c r="I3161">
        <v>8.99</v>
      </c>
      <c r="J3161">
        <v>1</v>
      </c>
      <c r="K3161" t="s">
        <v>18</v>
      </c>
      <c r="L3161">
        <v>4</v>
      </c>
      <c r="M3161">
        <v>0.08</v>
      </c>
      <c r="N3161" t="s">
        <v>24</v>
      </c>
      <c r="O3161" t="str">
        <f t="shared" si="49"/>
        <v>36-55</v>
      </c>
    </row>
    <row r="3162" spans="1:15" x14ac:dyDescent="0.25">
      <c r="A3162" t="s">
        <v>3202</v>
      </c>
      <c r="B3162" s="18">
        <v>19</v>
      </c>
      <c r="C3162" s="18" t="s">
        <v>26</v>
      </c>
      <c r="D3162" s="18" t="s">
        <v>21</v>
      </c>
      <c r="E3162">
        <v>8.85</v>
      </c>
      <c r="F3162" s="18">
        <v>20</v>
      </c>
      <c r="G3162" s="18" t="s">
        <v>32</v>
      </c>
      <c r="H3162" s="18" t="s">
        <v>45</v>
      </c>
      <c r="I3162">
        <v>13.99</v>
      </c>
      <c r="J3162">
        <v>0</v>
      </c>
      <c r="K3162" t="s">
        <v>42</v>
      </c>
      <c r="L3162">
        <v>4</v>
      </c>
      <c r="M3162">
        <v>0.42</v>
      </c>
      <c r="N3162" t="s">
        <v>29</v>
      </c>
      <c r="O3162" t="str">
        <f t="shared" si="49"/>
        <v>18-25</v>
      </c>
    </row>
    <row r="3163" spans="1:15" x14ac:dyDescent="0.25">
      <c r="A3163" t="s">
        <v>3203</v>
      </c>
      <c r="B3163" s="18">
        <v>42</v>
      </c>
      <c r="C3163" s="18" t="s">
        <v>40</v>
      </c>
      <c r="D3163" s="18" t="s">
        <v>15</v>
      </c>
      <c r="E3163">
        <v>7.09</v>
      </c>
      <c r="F3163" s="18">
        <v>21</v>
      </c>
      <c r="G3163" s="18" t="s">
        <v>16</v>
      </c>
      <c r="H3163" s="18" t="s">
        <v>17</v>
      </c>
      <c r="I3163">
        <v>8.99</v>
      </c>
      <c r="J3163">
        <v>1</v>
      </c>
      <c r="K3163" t="s">
        <v>36</v>
      </c>
      <c r="L3163">
        <v>1</v>
      </c>
      <c r="M3163">
        <v>0.32</v>
      </c>
      <c r="N3163" t="s">
        <v>19</v>
      </c>
      <c r="O3163" t="str">
        <f t="shared" si="49"/>
        <v>36-55</v>
      </c>
    </row>
    <row r="3164" spans="1:15" x14ac:dyDescent="0.25">
      <c r="A3164" t="s">
        <v>3204</v>
      </c>
      <c r="B3164" s="18">
        <v>35</v>
      </c>
      <c r="C3164" s="18" t="s">
        <v>14</v>
      </c>
      <c r="D3164" s="18" t="s">
        <v>15</v>
      </c>
      <c r="E3164">
        <v>1.21</v>
      </c>
      <c r="F3164" s="18">
        <v>4</v>
      </c>
      <c r="G3164" s="18" t="s">
        <v>32</v>
      </c>
      <c r="H3164" s="18" t="s">
        <v>54</v>
      </c>
      <c r="I3164">
        <v>8.99</v>
      </c>
      <c r="J3164">
        <v>1</v>
      </c>
      <c r="K3164" t="s">
        <v>18</v>
      </c>
      <c r="L3164">
        <v>2</v>
      </c>
      <c r="M3164">
        <v>0.24</v>
      </c>
      <c r="N3164" t="s">
        <v>19</v>
      </c>
      <c r="O3164" t="str">
        <f t="shared" si="49"/>
        <v>26-35</v>
      </c>
    </row>
    <row r="3165" spans="1:15" x14ac:dyDescent="0.25">
      <c r="A3165" t="s">
        <v>3205</v>
      </c>
      <c r="B3165" s="18">
        <v>18</v>
      </c>
      <c r="C3165" s="18" t="s">
        <v>26</v>
      </c>
      <c r="D3165" s="18" t="s">
        <v>21</v>
      </c>
      <c r="E3165">
        <v>2.2599999999999998</v>
      </c>
      <c r="F3165" s="18">
        <v>48</v>
      </c>
      <c r="G3165" s="18" t="s">
        <v>16</v>
      </c>
      <c r="H3165" s="18" t="s">
        <v>54</v>
      </c>
      <c r="I3165">
        <v>13.99</v>
      </c>
      <c r="J3165">
        <v>1</v>
      </c>
      <c r="K3165" t="s">
        <v>42</v>
      </c>
      <c r="L3165">
        <v>1</v>
      </c>
      <c r="M3165">
        <v>0.05</v>
      </c>
      <c r="N3165" t="s">
        <v>19</v>
      </c>
      <c r="O3165" t="str">
        <f t="shared" si="49"/>
        <v>18-25</v>
      </c>
    </row>
    <row r="3166" spans="1:15" x14ac:dyDescent="0.25">
      <c r="A3166" t="s">
        <v>3206</v>
      </c>
      <c r="B3166" s="18">
        <v>21</v>
      </c>
      <c r="C3166" s="18" t="s">
        <v>14</v>
      </c>
      <c r="D3166" s="18" t="s">
        <v>31</v>
      </c>
      <c r="E3166">
        <v>16.71</v>
      </c>
      <c r="F3166" s="18">
        <v>12</v>
      </c>
      <c r="G3166" s="18" t="s">
        <v>69</v>
      </c>
      <c r="H3166" s="18" t="s">
        <v>54</v>
      </c>
      <c r="I3166">
        <v>17.989999999999998</v>
      </c>
      <c r="J3166">
        <v>0</v>
      </c>
      <c r="K3166" t="s">
        <v>60</v>
      </c>
      <c r="L3166">
        <v>3</v>
      </c>
      <c r="M3166">
        <v>1.29</v>
      </c>
      <c r="N3166" t="s">
        <v>24</v>
      </c>
      <c r="O3166" t="str">
        <f t="shared" si="49"/>
        <v>18-25</v>
      </c>
    </row>
    <row r="3167" spans="1:15" x14ac:dyDescent="0.25">
      <c r="A3167" t="s">
        <v>3207</v>
      </c>
      <c r="B3167" s="18">
        <v>57</v>
      </c>
      <c r="C3167" s="18" t="s">
        <v>40</v>
      </c>
      <c r="D3167" s="18" t="s">
        <v>15</v>
      </c>
      <c r="E3167">
        <v>2.89</v>
      </c>
      <c r="F3167" s="18">
        <v>27</v>
      </c>
      <c r="G3167" s="18" t="s">
        <v>16</v>
      </c>
      <c r="H3167" s="18" t="s">
        <v>23</v>
      </c>
      <c r="I3167">
        <v>8.99</v>
      </c>
      <c r="J3167">
        <v>1</v>
      </c>
      <c r="K3167" t="s">
        <v>42</v>
      </c>
      <c r="L3167">
        <v>4</v>
      </c>
      <c r="M3167">
        <v>0.1</v>
      </c>
      <c r="N3167" t="s">
        <v>33</v>
      </c>
      <c r="O3167" t="str">
        <f t="shared" si="49"/>
        <v>56-100</v>
      </c>
    </row>
    <row r="3168" spans="1:15" x14ac:dyDescent="0.25">
      <c r="A3168" t="s">
        <v>3208</v>
      </c>
      <c r="B3168" s="18">
        <v>38</v>
      </c>
      <c r="C3168" s="18" t="s">
        <v>26</v>
      </c>
      <c r="D3168" s="18" t="s">
        <v>15</v>
      </c>
      <c r="E3168">
        <v>3.08</v>
      </c>
      <c r="F3168" s="18">
        <v>53</v>
      </c>
      <c r="G3168" s="18" t="s">
        <v>69</v>
      </c>
      <c r="H3168" s="18" t="s">
        <v>54</v>
      </c>
      <c r="I3168">
        <v>8.99</v>
      </c>
      <c r="J3168">
        <v>1</v>
      </c>
      <c r="K3168" t="s">
        <v>18</v>
      </c>
      <c r="L3168">
        <v>2</v>
      </c>
      <c r="M3168">
        <v>0.06</v>
      </c>
      <c r="N3168" t="s">
        <v>46</v>
      </c>
      <c r="O3168" t="str">
        <f t="shared" si="49"/>
        <v>36-55</v>
      </c>
    </row>
    <row r="3169" spans="1:15" x14ac:dyDescent="0.25">
      <c r="A3169" t="s">
        <v>3209</v>
      </c>
      <c r="B3169" s="18">
        <v>50</v>
      </c>
      <c r="C3169" s="18" t="s">
        <v>14</v>
      </c>
      <c r="D3169" s="18" t="s">
        <v>31</v>
      </c>
      <c r="E3169">
        <v>7.44</v>
      </c>
      <c r="F3169" s="18">
        <v>32</v>
      </c>
      <c r="G3169" s="18" t="s">
        <v>48</v>
      </c>
      <c r="H3169" s="18" t="s">
        <v>56</v>
      </c>
      <c r="I3169">
        <v>17.989999999999998</v>
      </c>
      <c r="J3169">
        <v>0</v>
      </c>
      <c r="K3169" t="s">
        <v>60</v>
      </c>
      <c r="L3169">
        <v>4</v>
      </c>
      <c r="M3169">
        <v>0.23</v>
      </c>
      <c r="N3169" t="s">
        <v>46</v>
      </c>
      <c r="O3169" t="str">
        <f t="shared" si="49"/>
        <v>36-55</v>
      </c>
    </row>
    <row r="3170" spans="1:15" x14ac:dyDescent="0.25">
      <c r="A3170" t="s">
        <v>3210</v>
      </c>
      <c r="B3170" s="18">
        <v>57</v>
      </c>
      <c r="C3170" s="18" t="s">
        <v>40</v>
      </c>
      <c r="D3170" s="18" t="s">
        <v>21</v>
      </c>
      <c r="E3170">
        <v>18.93</v>
      </c>
      <c r="F3170" s="18">
        <v>42</v>
      </c>
      <c r="G3170" s="18" t="s">
        <v>16</v>
      </c>
      <c r="H3170" s="18" t="s">
        <v>17</v>
      </c>
      <c r="I3170">
        <v>13.99</v>
      </c>
      <c r="J3170">
        <v>1</v>
      </c>
      <c r="K3170" t="s">
        <v>18</v>
      </c>
      <c r="L3170">
        <v>5</v>
      </c>
      <c r="M3170">
        <v>0.44</v>
      </c>
      <c r="N3170" t="s">
        <v>38</v>
      </c>
      <c r="O3170" t="str">
        <f t="shared" si="49"/>
        <v>56-100</v>
      </c>
    </row>
    <row r="3171" spans="1:15" x14ac:dyDescent="0.25">
      <c r="A3171" t="s">
        <v>3211</v>
      </c>
      <c r="B3171" s="18">
        <v>65</v>
      </c>
      <c r="C3171" s="18" t="s">
        <v>14</v>
      </c>
      <c r="D3171" s="18" t="s">
        <v>31</v>
      </c>
      <c r="E3171">
        <v>9.7100000000000009</v>
      </c>
      <c r="F3171" s="18">
        <v>47</v>
      </c>
      <c r="G3171" s="18" t="s">
        <v>16</v>
      </c>
      <c r="H3171" s="18" t="s">
        <v>54</v>
      </c>
      <c r="I3171">
        <v>17.989999999999998</v>
      </c>
      <c r="J3171">
        <v>0</v>
      </c>
      <c r="K3171" t="s">
        <v>42</v>
      </c>
      <c r="L3171">
        <v>4</v>
      </c>
      <c r="M3171">
        <v>0.2</v>
      </c>
      <c r="N3171" t="s">
        <v>51</v>
      </c>
      <c r="O3171" t="str">
        <f t="shared" si="49"/>
        <v>56-100</v>
      </c>
    </row>
    <row r="3172" spans="1:15" x14ac:dyDescent="0.25">
      <c r="A3172" t="s">
        <v>3212</v>
      </c>
      <c r="B3172" s="18">
        <v>29</v>
      </c>
      <c r="C3172" s="18" t="s">
        <v>40</v>
      </c>
      <c r="D3172" s="18" t="s">
        <v>31</v>
      </c>
      <c r="E3172">
        <v>1.61</v>
      </c>
      <c r="F3172" s="18">
        <v>59</v>
      </c>
      <c r="G3172" s="18" t="s">
        <v>69</v>
      </c>
      <c r="H3172" s="18" t="s">
        <v>54</v>
      </c>
      <c r="I3172">
        <v>17.989999999999998</v>
      </c>
      <c r="J3172">
        <v>1</v>
      </c>
      <c r="K3172" t="s">
        <v>60</v>
      </c>
      <c r="L3172">
        <v>2</v>
      </c>
      <c r="M3172">
        <v>0.03</v>
      </c>
      <c r="N3172" t="s">
        <v>33</v>
      </c>
      <c r="O3172" t="str">
        <f t="shared" si="49"/>
        <v>26-35</v>
      </c>
    </row>
    <row r="3173" spans="1:15" x14ac:dyDescent="0.25">
      <c r="A3173" t="s">
        <v>3213</v>
      </c>
      <c r="B3173" s="18">
        <v>62</v>
      </c>
      <c r="C3173" s="18" t="s">
        <v>26</v>
      </c>
      <c r="D3173" s="18" t="s">
        <v>31</v>
      </c>
      <c r="E3173">
        <v>4.2</v>
      </c>
      <c r="F3173" s="18">
        <v>37</v>
      </c>
      <c r="G3173" s="18" t="s">
        <v>16</v>
      </c>
      <c r="H3173" s="18" t="s">
        <v>45</v>
      </c>
      <c r="I3173">
        <v>17.989999999999998</v>
      </c>
      <c r="J3173">
        <v>1</v>
      </c>
      <c r="K3173" t="s">
        <v>28</v>
      </c>
      <c r="L3173">
        <v>1</v>
      </c>
      <c r="M3173">
        <v>0.11</v>
      </c>
      <c r="N3173" t="s">
        <v>46</v>
      </c>
      <c r="O3173" t="str">
        <f t="shared" si="49"/>
        <v>56-100</v>
      </c>
    </row>
    <row r="3174" spans="1:15" x14ac:dyDescent="0.25">
      <c r="A3174" t="s">
        <v>3214</v>
      </c>
      <c r="B3174" s="18">
        <v>58</v>
      </c>
      <c r="C3174" s="18" t="s">
        <v>14</v>
      </c>
      <c r="D3174" s="18" t="s">
        <v>15</v>
      </c>
      <c r="E3174">
        <v>15.24</v>
      </c>
      <c r="F3174" s="18">
        <v>16</v>
      </c>
      <c r="G3174" s="18" t="s">
        <v>27</v>
      </c>
      <c r="H3174" s="18" t="s">
        <v>56</v>
      </c>
      <c r="I3174">
        <v>8.99</v>
      </c>
      <c r="J3174">
        <v>0</v>
      </c>
      <c r="K3174" t="s">
        <v>28</v>
      </c>
      <c r="L3174">
        <v>5</v>
      </c>
      <c r="M3174">
        <v>0.9</v>
      </c>
      <c r="N3174" t="s">
        <v>46</v>
      </c>
      <c r="O3174" t="str">
        <f t="shared" si="49"/>
        <v>56-100</v>
      </c>
    </row>
    <row r="3175" spans="1:15" x14ac:dyDescent="0.25">
      <c r="A3175" t="s">
        <v>3215</v>
      </c>
      <c r="B3175" s="18">
        <v>50</v>
      </c>
      <c r="C3175" s="18" t="s">
        <v>40</v>
      </c>
      <c r="D3175" s="18" t="s">
        <v>31</v>
      </c>
      <c r="E3175">
        <v>5.93</v>
      </c>
      <c r="F3175" s="18">
        <v>51</v>
      </c>
      <c r="G3175" s="18" t="s">
        <v>27</v>
      </c>
      <c r="H3175" s="18" t="s">
        <v>54</v>
      </c>
      <c r="I3175">
        <v>17.989999999999998</v>
      </c>
      <c r="J3175">
        <v>1</v>
      </c>
      <c r="K3175" t="s">
        <v>28</v>
      </c>
      <c r="L3175">
        <v>1</v>
      </c>
      <c r="M3175">
        <v>0.11</v>
      </c>
      <c r="N3175" t="s">
        <v>33</v>
      </c>
      <c r="O3175" t="str">
        <f t="shared" si="49"/>
        <v>36-55</v>
      </c>
    </row>
    <row r="3176" spans="1:15" x14ac:dyDescent="0.25">
      <c r="A3176" t="s">
        <v>3216</v>
      </c>
      <c r="B3176" s="18">
        <v>28</v>
      </c>
      <c r="C3176" s="18" t="s">
        <v>14</v>
      </c>
      <c r="D3176" s="18" t="s">
        <v>21</v>
      </c>
      <c r="E3176">
        <v>9.61</v>
      </c>
      <c r="F3176" s="18">
        <v>50</v>
      </c>
      <c r="G3176" s="18" t="s">
        <v>69</v>
      </c>
      <c r="H3176" s="18" t="s">
        <v>23</v>
      </c>
      <c r="I3176">
        <v>13.99</v>
      </c>
      <c r="J3176">
        <v>1</v>
      </c>
      <c r="K3176" t="s">
        <v>28</v>
      </c>
      <c r="L3176">
        <v>4</v>
      </c>
      <c r="M3176">
        <v>0.19</v>
      </c>
      <c r="N3176" t="s">
        <v>29</v>
      </c>
      <c r="O3176" t="str">
        <f t="shared" si="49"/>
        <v>26-35</v>
      </c>
    </row>
    <row r="3177" spans="1:15" x14ac:dyDescent="0.25">
      <c r="A3177" t="s">
        <v>3217</v>
      </c>
      <c r="B3177" s="18">
        <v>49</v>
      </c>
      <c r="C3177" s="18" t="s">
        <v>26</v>
      </c>
      <c r="D3177" s="18" t="s">
        <v>21</v>
      </c>
      <c r="E3177">
        <v>17.61</v>
      </c>
      <c r="F3177" s="18">
        <v>60</v>
      </c>
      <c r="G3177" s="18" t="s">
        <v>48</v>
      </c>
      <c r="H3177" s="18" t="s">
        <v>45</v>
      </c>
      <c r="I3177">
        <v>13.99</v>
      </c>
      <c r="J3177">
        <v>1</v>
      </c>
      <c r="K3177" t="s">
        <v>42</v>
      </c>
      <c r="L3177">
        <v>1</v>
      </c>
      <c r="M3177">
        <v>0.28999999999999998</v>
      </c>
      <c r="N3177" t="s">
        <v>24</v>
      </c>
      <c r="O3177" t="str">
        <f t="shared" si="49"/>
        <v>36-55</v>
      </c>
    </row>
    <row r="3178" spans="1:15" x14ac:dyDescent="0.25">
      <c r="A3178" t="s">
        <v>3218</v>
      </c>
      <c r="B3178" s="18">
        <v>25</v>
      </c>
      <c r="C3178" s="18" t="s">
        <v>26</v>
      </c>
      <c r="D3178" s="18" t="s">
        <v>15</v>
      </c>
      <c r="E3178">
        <v>5.49</v>
      </c>
      <c r="F3178" s="18">
        <v>41</v>
      </c>
      <c r="G3178" s="18" t="s">
        <v>32</v>
      </c>
      <c r="H3178" s="18" t="s">
        <v>54</v>
      </c>
      <c r="I3178">
        <v>8.99</v>
      </c>
      <c r="J3178">
        <v>1</v>
      </c>
      <c r="K3178" t="s">
        <v>36</v>
      </c>
      <c r="L3178">
        <v>3</v>
      </c>
      <c r="M3178">
        <v>0.13</v>
      </c>
      <c r="N3178" t="s">
        <v>51</v>
      </c>
      <c r="O3178" t="str">
        <f t="shared" si="49"/>
        <v>18-25</v>
      </c>
    </row>
    <row r="3179" spans="1:15" x14ac:dyDescent="0.25">
      <c r="A3179" t="s">
        <v>3219</v>
      </c>
      <c r="B3179" s="18">
        <v>40</v>
      </c>
      <c r="C3179" s="18" t="s">
        <v>26</v>
      </c>
      <c r="D3179" s="18" t="s">
        <v>21</v>
      </c>
      <c r="E3179">
        <v>7.66</v>
      </c>
      <c r="F3179" s="18">
        <v>57</v>
      </c>
      <c r="G3179" s="18" t="s">
        <v>27</v>
      </c>
      <c r="H3179" s="18" t="s">
        <v>54</v>
      </c>
      <c r="I3179">
        <v>13.99</v>
      </c>
      <c r="J3179">
        <v>1</v>
      </c>
      <c r="K3179" t="s">
        <v>28</v>
      </c>
      <c r="L3179">
        <v>1</v>
      </c>
      <c r="M3179">
        <v>0.13</v>
      </c>
      <c r="N3179" t="s">
        <v>19</v>
      </c>
      <c r="O3179" t="str">
        <f t="shared" si="49"/>
        <v>36-55</v>
      </c>
    </row>
    <row r="3180" spans="1:15" x14ac:dyDescent="0.25">
      <c r="A3180" t="s">
        <v>3220</v>
      </c>
      <c r="B3180" s="18">
        <v>29</v>
      </c>
      <c r="C3180" s="18" t="s">
        <v>26</v>
      </c>
      <c r="D3180" s="18" t="s">
        <v>21</v>
      </c>
      <c r="E3180">
        <v>4.88</v>
      </c>
      <c r="F3180" s="18">
        <v>39</v>
      </c>
      <c r="G3180" s="18" t="s">
        <v>32</v>
      </c>
      <c r="H3180" s="18" t="s">
        <v>23</v>
      </c>
      <c r="I3180">
        <v>13.99</v>
      </c>
      <c r="J3180">
        <v>1</v>
      </c>
      <c r="K3180" t="s">
        <v>60</v>
      </c>
      <c r="L3180">
        <v>4</v>
      </c>
      <c r="M3180">
        <v>0.12</v>
      </c>
      <c r="N3180" t="s">
        <v>33</v>
      </c>
      <c r="O3180" t="str">
        <f t="shared" si="49"/>
        <v>26-35</v>
      </c>
    </row>
    <row r="3181" spans="1:15" x14ac:dyDescent="0.25">
      <c r="A3181" t="s">
        <v>3221</v>
      </c>
      <c r="B3181" s="18">
        <v>43</v>
      </c>
      <c r="C3181" s="18" t="s">
        <v>26</v>
      </c>
      <c r="D3181" s="18" t="s">
        <v>21</v>
      </c>
      <c r="E3181">
        <v>12.58</v>
      </c>
      <c r="F3181" s="18">
        <v>16</v>
      </c>
      <c r="G3181" s="18" t="s">
        <v>32</v>
      </c>
      <c r="H3181" s="18" t="s">
        <v>54</v>
      </c>
      <c r="I3181">
        <v>13.99</v>
      </c>
      <c r="J3181">
        <v>0</v>
      </c>
      <c r="K3181" t="s">
        <v>60</v>
      </c>
      <c r="L3181">
        <v>4</v>
      </c>
      <c r="M3181">
        <v>0.74</v>
      </c>
      <c r="N3181" t="s">
        <v>33</v>
      </c>
      <c r="O3181" t="str">
        <f t="shared" si="49"/>
        <v>36-55</v>
      </c>
    </row>
    <row r="3182" spans="1:15" x14ac:dyDescent="0.25">
      <c r="A3182" t="s">
        <v>3222</v>
      </c>
      <c r="B3182" s="18">
        <v>69</v>
      </c>
      <c r="C3182" s="18" t="s">
        <v>14</v>
      </c>
      <c r="D3182" s="18" t="s">
        <v>31</v>
      </c>
      <c r="E3182">
        <v>26.07</v>
      </c>
      <c r="F3182" s="18">
        <v>5</v>
      </c>
      <c r="G3182" s="18" t="s">
        <v>32</v>
      </c>
      <c r="H3182" s="18" t="s">
        <v>45</v>
      </c>
      <c r="I3182">
        <v>17.989999999999998</v>
      </c>
      <c r="J3182">
        <v>0</v>
      </c>
      <c r="K3182" t="s">
        <v>42</v>
      </c>
      <c r="L3182">
        <v>1</v>
      </c>
      <c r="M3182">
        <v>4.34</v>
      </c>
      <c r="N3182" t="s">
        <v>38</v>
      </c>
      <c r="O3182" t="str">
        <f t="shared" si="49"/>
        <v>56-100</v>
      </c>
    </row>
    <row r="3183" spans="1:15" x14ac:dyDescent="0.25">
      <c r="A3183" t="s">
        <v>3223</v>
      </c>
      <c r="B3183" s="18">
        <v>37</v>
      </c>
      <c r="C3183" s="18" t="s">
        <v>14</v>
      </c>
      <c r="D3183" s="18" t="s">
        <v>31</v>
      </c>
      <c r="E3183">
        <v>14.54</v>
      </c>
      <c r="F3183" s="18">
        <v>22</v>
      </c>
      <c r="G3183" s="18" t="s">
        <v>69</v>
      </c>
      <c r="H3183" s="18" t="s">
        <v>56</v>
      </c>
      <c r="I3183">
        <v>17.989999999999998</v>
      </c>
      <c r="J3183">
        <v>0</v>
      </c>
      <c r="K3183" t="s">
        <v>36</v>
      </c>
      <c r="L3183">
        <v>2</v>
      </c>
      <c r="M3183">
        <v>0.63</v>
      </c>
      <c r="N3183" t="s">
        <v>29</v>
      </c>
      <c r="O3183" t="str">
        <f t="shared" si="49"/>
        <v>36-55</v>
      </c>
    </row>
    <row r="3184" spans="1:15" x14ac:dyDescent="0.25">
      <c r="A3184" t="s">
        <v>3224</v>
      </c>
      <c r="B3184" s="18">
        <v>31</v>
      </c>
      <c r="C3184" s="18" t="s">
        <v>26</v>
      </c>
      <c r="D3184" s="18" t="s">
        <v>15</v>
      </c>
      <c r="E3184">
        <v>9.44</v>
      </c>
      <c r="F3184" s="18">
        <v>46</v>
      </c>
      <c r="G3184" s="18" t="s">
        <v>27</v>
      </c>
      <c r="H3184" s="18" t="s">
        <v>56</v>
      </c>
      <c r="I3184">
        <v>8.99</v>
      </c>
      <c r="J3184">
        <v>1</v>
      </c>
      <c r="K3184" t="s">
        <v>42</v>
      </c>
      <c r="L3184">
        <v>2</v>
      </c>
      <c r="M3184">
        <v>0.2</v>
      </c>
      <c r="N3184" t="s">
        <v>19</v>
      </c>
      <c r="O3184" t="str">
        <f t="shared" si="49"/>
        <v>26-35</v>
      </c>
    </row>
    <row r="3185" spans="1:15" x14ac:dyDescent="0.25">
      <c r="A3185" t="s">
        <v>3225</v>
      </c>
      <c r="B3185" s="18">
        <v>27</v>
      </c>
      <c r="C3185" s="18" t="s">
        <v>14</v>
      </c>
      <c r="D3185" s="18" t="s">
        <v>15</v>
      </c>
      <c r="E3185">
        <v>5.84</v>
      </c>
      <c r="F3185" s="18">
        <v>42</v>
      </c>
      <c r="G3185" s="18" t="s">
        <v>22</v>
      </c>
      <c r="H3185" s="18" t="s">
        <v>23</v>
      </c>
      <c r="I3185">
        <v>8.99</v>
      </c>
      <c r="J3185">
        <v>1</v>
      </c>
      <c r="K3185" t="s">
        <v>28</v>
      </c>
      <c r="L3185">
        <v>1</v>
      </c>
      <c r="M3185">
        <v>0.14000000000000001</v>
      </c>
      <c r="N3185" t="s">
        <v>33</v>
      </c>
      <c r="O3185" t="str">
        <f t="shared" si="49"/>
        <v>26-35</v>
      </c>
    </row>
    <row r="3186" spans="1:15" x14ac:dyDescent="0.25">
      <c r="A3186" t="s">
        <v>3226</v>
      </c>
      <c r="B3186" s="18">
        <v>65</v>
      </c>
      <c r="C3186" s="18" t="s">
        <v>40</v>
      </c>
      <c r="D3186" s="18" t="s">
        <v>31</v>
      </c>
      <c r="E3186">
        <v>0.74</v>
      </c>
      <c r="F3186" s="18">
        <v>20</v>
      </c>
      <c r="G3186" s="18" t="s">
        <v>22</v>
      </c>
      <c r="H3186" s="18" t="s">
        <v>45</v>
      </c>
      <c r="I3186">
        <v>17.989999999999998</v>
      </c>
      <c r="J3186">
        <v>1</v>
      </c>
      <c r="K3186" t="s">
        <v>36</v>
      </c>
      <c r="L3186">
        <v>3</v>
      </c>
      <c r="M3186">
        <v>0.04</v>
      </c>
      <c r="N3186" t="s">
        <v>24</v>
      </c>
      <c r="O3186" t="str">
        <f t="shared" si="49"/>
        <v>56-100</v>
      </c>
    </row>
    <row r="3187" spans="1:15" x14ac:dyDescent="0.25">
      <c r="A3187" t="s">
        <v>3227</v>
      </c>
      <c r="B3187" s="18">
        <v>29</v>
      </c>
      <c r="C3187" s="18" t="s">
        <v>26</v>
      </c>
      <c r="D3187" s="18" t="s">
        <v>15</v>
      </c>
      <c r="E3187">
        <v>12.37</v>
      </c>
      <c r="F3187" s="18">
        <v>44</v>
      </c>
      <c r="G3187" s="18" t="s">
        <v>32</v>
      </c>
      <c r="H3187" s="18" t="s">
        <v>23</v>
      </c>
      <c r="I3187">
        <v>8.99</v>
      </c>
      <c r="J3187">
        <v>1</v>
      </c>
      <c r="K3187" t="s">
        <v>18</v>
      </c>
      <c r="L3187">
        <v>3</v>
      </c>
      <c r="M3187">
        <v>0.27</v>
      </c>
      <c r="N3187" t="s">
        <v>29</v>
      </c>
      <c r="O3187" t="str">
        <f t="shared" si="49"/>
        <v>26-35</v>
      </c>
    </row>
    <row r="3188" spans="1:15" x14ac:dyDescent="0.25">
      <c r="A3188" t="s">
        <v>3228</v>
      </c>
      <c r="B3188" s="18">
        <v>63</v>
      </c>
      <c r="C3188" s="18" t="s">
        <v>40</v>
      </c>
      <c r="D3188" s="18" t="s">
        <v>21</v>
      </c>
      <c r="E3188">
        <v>5.16</v>
      </c>
      <c r="F3188" s="18">
        <v>53</v>
      </c>
      <c r="G3188" s="18" t="s">
        <v>69</v>
      </c>
      <c r="H3188" s="18" t="s">
        <v>54</v>
      </c>
      <c r="I3188">
        <v>13.99</v>
      </c>
      <c r="J3188">
        <v>0</v>
      </c>
      <c r="K3188" t="s">
        <v>36</v>
      </c>
      <c r="L3188">
        <v>5</v>
      </c>
      <c r="M3188">
        <v>0.1</v>
      </c>
      <c r="N3188" t="s">
        <v>38</v>
      </c>
      <c r="O3188" t="str">
        <f t="shared" si="49"/>
        <v>56-100</v>
      </c>
    </row>
    <row r="3189" spans="1:15" x14ac:dyDescent="0.25">
      <c r="A3189" t="s">
        <v>3229</v>
      </c>
      <c r="B3189" s="18">
        <v>54</v>
      </c>
      <c r="C3189" s="18" t="s">
        <v>26</v>
      </c>
      <c r="D3189" s="18" t="s">
        <v>31</v>
      </c>
      <c r="E3189">
        <v>14.52</v>
      </c>
      <c r="F3189" s="18">
        <v>24</v>
      </c>
      <c r="G3189" s="18" t="s">
        <v>16</v>
      </c>
      <c r="H3189" s="18" t="s">
        <v>17</v>
      </c>
      <c r="I3189">
        <v>17.989999999999998</v>
      </c>
      <c r="J3189">
        <v>0</v>
      </c>
      <c r="K3189" t="s">
        <v>36</v>
      </c>
      <c r="L3189">
        <v>2</v>
      </c>
      <c r="M3189">
        <v>0.57999999999999996</v>
      </c>
      <c r="N3189" t="s">
        <v>24</v>
      </c>
      <c r="O3189" t="str">
        <f t="shared" si="49"/>
        <v>36-55</v>
      </c>
    </row>
    <row r="3190" spans="1:15" x14ac:dyDescent="0.25">
      <c r="A3190" t="s">
        <v>3230</v>
      </c>
      <c r="B3190" s="18">
        <v>27</v>
      </c>
      <c r="C3190" s="18" t="s">
        <v>40</v>
      </c>
      <c r="D3190" s="18" t="s">
        <v>15</v>
      </c>
      <c r="E3190">
        <v>6.11</v>
      </c>
      <c r="F3190" s="18">
        <v>35</v>
      </c>
      <c r="G3190" s="18" t="s">
        <v>27</v>
      </c>
      <c r="H3190" s="18" t="s">
        <v>23</v>
      </c>
      <c r="I3190">
        <v>8.99</v>
      </c>
      <c r="J3190">
        <v>1</v>
      </c>
      <c r="K3190" t="s">
        <v>60</v>
      </c>
      <c r="L3190">
        <v>3</v>
      </c>
      <c r="M3190">
        <v>0.17</v>
      </c>
      <c r="N3190" t="s">
        <v>24</v>
      </c>
      <c r="O3190" t="str">
        <f t="shared" si="49"/>
        <v>26-35</v>
      </c>
    </row>
    <row r="3191" spans="1:15" x14ac:dyDescent="0.25">
      <c r="A3191" t="s">
        <v>3231</v>
      </c>
      <c r="B3191" s="18">
        <v>70</v>
      </c>
      <c r="C3191" s="18" t="s">
        <v>40</v>
      </c>
      <c r="D3191" s="18" t="s">
        <v>15</v>
      </c>
      <c r="E3191">
        <v>11.19</v>
      </c>
      <c r="F3191" s="18">
        <v>40</v>
      </c>
      <c r="G3191" s="18" t="s">
        <v>22</v>
      </c>
      <c r="H3191" s="18" t="s">
        <v>17</v>
      </c>
      <c r="I3191">
        <v>8.99</v>
      </c>
      <c r="J3191">
        <v>1</v>
      </c>
      <c r="K3191" t="s">
        <v>42</v>
      </c>
      <c r="L3191">
        <v>2</v>
      </c>
      <c r="M3191">
        <v>0.27</v>
      </c>
      <c r="N3191" t="s">
        <v>19</v>
      </c>
      <c r="O3191" t="str">
        <f t="shared" si="49"/>
        <v>56-100</v>
      </c>
    </row>
    <row r="3192" spans="1:15" x14ac:dyDescent="0.25">
      <c r="A3192" t="s">
        <v>3232</v>
      </c>
      <c r="B3192" s="18">
        <v>31</v>
      </c>
      <c r="C3192" s="18" t="s">
        <v>14</v>
      </c>
      <c r="D3192" s="18" t="s">
        <v>21</v>
      </c>
      <c r="E3192">
        <v>0.67</v>
      </c>
      <c r="F3192" s="18">
        <v>22</v>
      </c>
      <c r="G3192" s="18" t="s">
        <v>32</v>
      </c>
      <c r="H3192" s="18" t="s">
        <v>17</v>
      </c>
      <c r="I3192">
        <v>13.99</v>
      </c>
      <c r="J3192">
        <v>1</v>
      </c>
      <c r="K3192" t="s">
        <v>18</v>
      </c>
      <c r="L3192">
        <v>5</v>
      </c>
      <c r="M3192">
        <v>0.03</v>
      </c>
      <c r="N3192" t="s">
        <v>29</v>
      </c>
      <c r="O3192" t="str">
        <f t="shared" si="49"/>
        <v>26-35</v>
      </c>
    </row>
    <row r="3193" spans="1:15" x14ac:dyDescent="0.25">
      <c r="A3193" t="s">
        <v>3233</v>
      </c>
      <c r="B3193" s="18">
        <v>36</v>
      </c>
      <c r="C3193" s="18" t="s">
        <v>40</v>
      </c>
      <c r="D3193" s="18" t="s">
        <v>21</v>
      </c>
      <c r="E3193">
        <v>12.66</v>
      </c>
      <c r="F3193" s="18">
        <v>34</v>
      </c>
      <c r="G3193" s="18" t="s">
        <v>69</v>
      </c>
      <c r="H3193" s="18" t="s">
        <v>54</v>
      </c>
      <c r="I3193">
        <v>13.99</v>
      </c>
      <c r="J3193">
        <v>1</v>
      </c>
      <c r="K3193" t="s">
        <v>42</v>
      </c>
      <c r="L3193">
        <v>1</v>
      </c>
      <c r="M3193">
        <v>0.36</v>
      </c>
      <c r="N3193" t="s">
        <v>51</v>
      </c>
      <c r="O3193" t="str">
        <f t="shared" si="49"/>
        <v>36-55</v>
      </c>
    </row>
    <row r="3194" spans="1:15" x14ac:dyDescent="0.25">
      <c r="A3194" t="s">
        <v>3234</v>
      </c>
      <c r="B3194" s="18">
        <v>19</v>
      </c>
      <c r="C3194" s="18" t="s">
        <v>40</v>
      </c>
      <c r="D3194" s="18" t="s">
        <v>31</v>
      </c>
      <c r="E3194">
        <v>5.04</v>
      </c>
      <c r="F3194" s="18">
        <v>22</v>
      </c>
      <c r="G3194" s="18" t="s">
        <v>22</v>
      </c>
      <c r="H3194" s="18" t="s">
        <v>54</v>
      </c>
      <c r="I3194">
        <v>17.989999999999998</v>
      </c>
      <c r="J3194">
        <v>0</v>
      </c>
      <c r="K3194" t="s">
        <v>36</v>
      </c>
      <c r="L3194">
        <v>1</v>
      </c>
      <c r="M3194">
        <v>0.22</v>
      </c>
      <c r="N3194" t="s">
        <v>19</v>
      </c>
      <c r="O3194" t="str">
        <f t="shared" si="49"/>
        <v>18-25</v>
      </c>
    </row>
    <row r="3195" spans="1:15" x14ac:dyDescent="0.25">
      <c r="A3195" t="s">
        <v>3235</v>
      </c>
      <c r="B3195" s="18">
        <v>47</v>
      </c>
      <c r="C3195" s="18" t="s">
        <v>40</v>
      </c>
      <c r="D3195" s="18" t="s">
        <v>31</v>
      </c>
      <c r="E3195">
        <v>1.75</v>
      </c>
      <c r="F3195" s="18">
        <v>12</v>
      </c>
      <c r="G3195" s="18" t="s">
        <v>22</v>
      </c>
      <c r="H3195" s="18" t="s">
        <v>54</v>
      </c>
      <c r="I3195">
        <v>17.989999999999998</v>
      </c>
      <c r="J3195">
        <v>0</v>
      </c>
      <c r="K3195" t="s">
        <v>60</v>
      </c>
      <c r="L3195">
        <v>5</v>
      </c>
      <c r="M3195">
        <v>0.13</v>
      </c>
      <c r="N3195" t="s">
        <v>29</v>
      </c>
      <c r="O3195" t="str">
        <f t="shared" si="49"/>
        <v>36-55</v>
      </c>
    </row>
    <row r="3196" spans="1:15" x14ac:dyDescent="0.25">
      <c r="A3196" t="s">
        <v>3236</v>
      </c>
      <c r="B3196" s="18">
        <v>20</v>
      </c>
      <c r="C3196" s="18" t="s">
        <v>14</v>
      </c>
      <c r="D3196" s="18" t="s">
        <v>15</v>
      </c>
      <c r="E3196">
        <v>26.06</v>
      </c>
      <c r="F3196" s="18">
        <v>1</v>
      </c>
      <c r="G3196" s="18" t="s">
        <v>22</v>
      </c>
      <c r="H3196" s="18" t="s">
        <v>23</v>
      </c>
      <c r="I3196">
        <v>8.99</v>
      </c>
      <c r="J3196">
        <v>0</v>
      </c>
      <c r="K3196" t="s">
        <v>36</v>
      </c>
      <c r="L3196">
        <v>1</v>
      </c>
      <c r="M3196">
        <v>13.03</v>
      </c>
      <c r="N3196" t="s">
        <v>24</v>
      </c>
      <c r="O3196" t="str">
        <f t="shared" si="49"/>
        <v>18-25</v>
      </c>
    </row>
    <row r="3197" spans="1:15" x14ac:dyDescent="0.25">
      <c r="A3197" t="s">
        <v>3237</v>
      </c>
      <c r="B3197" s="18">
        <v>56</v>
      </c>
      <c r="C3197" s="18" t="s">
        <v>14</v>
      </c>
      <c r="D3197" s="18" t="s">
        <v>15</v>
      </c>
      <c r="E3197">
        <v>30.55</v>
      </c>
      <c r="F3197" s="18">
        <v>11</v>
      </c>
      <c r="G3197" s="18" t="s">
        <v>16</v>
      </c>
      <c r="H3197" s="18" t="s">
        <v>17</v>
      </c>
      <c r="I3197">
        <v>8.99</v>
      </c>
      <c r="J3197">
        <v>0</v>
      </c>
      <c r="K3197" t="s">
        <v>60</v>
      </c>
      <c r="L3197">
        <v>1</v>
      </c>
      <c r="M3197">
        <v>2.5499999999999998</v>
      </c>
      <c r="N3197" t="s">
        <v>46</v>
      </c>
      <c r="O3197" t="str">
        <f t="shared" si="49"/>
        <v>56-100</v>
      </c>
    </row>
    <row r="3198" spans="1:15" x14ac:dyDescent="0.25">
      <c r="A3198" t="s">
        <v>3238</v>
      </c>
      <c r="B3198" s="18">
        <v>48</v>
      </c>
      <c r="C3198" s="18" t="s">
        <v>40</v>
      </c>
      <c r="D3198" s="18" t="s">
        <v>15</v>
      </c>
      <c r="E3198">
        <v>13.29</v>
      </c>
      <c r="F3198" s="18">
        <v>45</v>
      </c>
      <c r="G3198" s="18" t="s">
        <v>32</v>
      </c>
      <c r="H3198" s="18" t="s">
        <v>56</v>
      </c>
      <c r="I3198">
        <v>8.99</v>
      </c>
      <c r="J3198">
        <v>1</v>
      </c>
      <c r="K3198" t="s">
        <v>36</v>
      </c>
      <c r="L3198">
        <v>2</v>
      </c>
      <c r="M3198">
        <v>0.28999999999999998</v>
      </c>
      <c r="N3198" t="s">
        <v>38</v>
      </c>
      <c r="O3198" t="str">
        <f t="shared" si="49"/>
        <v>36-55</v>
      </c>
    </row>
    <row r="3199" spans="1:15" x14ac:dyDescent="0.25">
      <c r="A3199" t="s">
        <v>3239</v>
      </c>
      <c r="B3199" s="18">
        <v>48</v>
      </c>
      <c r="C3199" s="18" t="s">
        <v>26</v>
      </c>
      <c r="D3199" s="18" t="s">
        <v>15</v>
      </c>
      <c r="E3199">
        <v>19.86</v>
      </c>
      <c r="F3199" s="18">
        <v>26</v>
      </c>
      <c r="G3199" s="18" t="s">
        <v>22</v>
      </c>
      <c r="H3199" s="18" t="s">
        <v>54</v>
      </c>
      <c r="I3199">
        <v>8.99</v>
      </c>
      <c r="J3199">
        <v>0</v>
      </c>
      <c r="K3199" t="s">
        <v>36</v>
      </c>
      <c r="L3199">
        <v>5</v>
      </c>
      <c r="M3199">
        <v>0.74</v>
      </c>
      <c r="N3199" t="s">
        <v>24</v>
      </c>
      <c r="O3199" t="str">
        <f t="shared" si="49"/>
        <v>36-55</v>
      </c>
    </row>
    <row r="3200" spans="1:15" x14ac:dyDescent="0.25">
      <c r="A3200" t="s">
        <v>3240</v>
      </c>
      <c r="B3200" s="18">
        <v>64</v>
      </c>
      <c r="C3200" s="18" t="s">
        <v>26</v>
      </c>
      <c r="D3200" s="18" t="s">
        <v>21</v>
      </c>
      <c r="E3200">
        <v>7.4</v>
      </c>
      <c r="F3200" s="18">
        <v>49</v>
      </c>
      <c r="G3200" s="18" t="s">
        <v>16</v>
      </c>
      <c r="H3200" s="18" t="s">
        <v>54</v>
      </c>
      <c r="I3200">
        <v>13.99</v>
      </c>
      <c r="J3200">
        <v>1</v>
      </c>
      <c r="K3200" t="s">
        <v>28</v>
      </c>
      <c r="L3200">
        <v>2</v>
      </c>
      <c r="M3200">
        <v>0.15</v>
      </c>
      <c r="N3200" t="s">
        <v>33</v>
      </c>
      <c r="O3200" t="str">
        <f t="shared" si="49"/>
        <v>56-100</v>
      </c>
    </row>
    <row r="3201" spans="1:15" x14ac:dyDescent="0.25">
      <c r="A3201" t="s">
        <v>3241</v>
      </c>
      <c r="B3201" s="18">
        <v>25</v>
      </c>
      <c r="C3201" s="18" t="s">
        <v>40</v>
      </c>
      <c r="D3201" s="18" t="s">
        <v>21</v>
      </c>
      <c r="E3201">
        <v>5.73</v>
      </c>
      <c r="F3201" s="18">
        <v>37</v>
      </c>
      <c r="G3201" s="18" t="s">
        <v>16</v>
      </c>
      <c r="H3201" s="18" t="s">
        <v>45</v>
      </c>
      <c r="I3201">
        <v>13.99</v>
      </c>
      <c r="J3201">
        <v>1</v>
      </c>
      <c r="K3201" t="s">
        <v>36</v>
      </c>
      <c r="L3201">
        <v>1</v>
      </c>
      <c r="M3201">
        <v>0.15</v>
      </c>
      <c r="N3201" t="s">
        <v>51</v>
      </c>
      <c r="O3201" t="str">
        <f t="shared" si="49"/>
        <v>18-25</v>
      </c>
    </row>
    <row r="3202" spans="1:15" x14ac:dyDescent="0.25">
      <c r="A3202" t="s">
        <v>3242</v>
      </c>
      <c r="B3202" s="18">
        <v>48</v>
      </c>
      <c r="C3202" s="18" t="s">
        <v>26</v>
      </c>
      <c r="D3202" s="18" t="s">
        <v>31</v>
      </c>
      <c r="E3202">
        <v>1.84</v>
      </c>
      <c r="F3202" s="18">
        <v>9</v>
      </c>
      <c r="G3202" s="18" t="s">
        <v>69</v>
      </c>
      <c r="H3202" s="18" t="s">
        <v>45</v>
      </c>
      <c r="I3202">
        <v>17.989999999999998</v>
      </c>
      <c r="J3202">
        <v>1</v>
      </c>
      <c r="K3202" t="s">
        <v>28</v>
      </c>
      <c r="L3202">
        <v>2</v>
      </c>
      <c r="M3202">
        <v>0.18</v>
      </c>
      <c r="N3202" t="s">
        <v>46</v>
      </c>
      <c r="O3202" t="str">
        <f t="shared" ref="O3202:O3265" si="50">IF(B3202&lt;=25,"18-25",IF(B3202&lt;=35,"26-35",IF(B3202&lt;=55,"36-55",IF(B3202&gt;=56,"56-100"))))</f>
        <v>36-55</v>
      </c>
    </row>
    <row r="3203" spans="1:15" x14ac:dyDescent="0.25">
      <c r="A3203" t="s">
        <v>3243</v>
      </c>
      <c r="B3203" s="18">
        <v>50</v>
      </c>
      <c r="C3203" s="18" t="s">
        <v>14</v>
      </c>
      <c r="D3203" s="18" t="s">
        <v>21</v>
      </c>
      <c r="E3203">
        <v>4.3600000000000003</v>
      </c>
      <c r="F3203" s="18">
        <v>9</v>
      </c>
      <c r="G3203" s="18" t="s">
        <v>27</v>
      </c>
      <c r="H3203" s="18" t="s">
        <v>56</v>
      </c>
      <c r="I3203">
        <v>13.99</v>
      </c>
      <c r="J3203">
        <v>1</v>
      </c>
      <c r="K3203" t="s">
        <v>42</v>
      </c>
      <c r="L3203">
        <v>2</v>
      </c>
      <c r="M3203">
        <v>0.44</v>
      </c>
      <c r="N3203" t="s">
        <v>19</v>
      </c>
      <c r="O3203" t="str">
        <f t="shared" si="50"/>
        <v>36-55</v>
      </c>
    </row>
    <row r="3204" spans="1:15" x14ac:dyDescent="0.25">
      <c r="A3204" t="s">
        <v>3244</v>
      </c>
      <c r="B3204" s="18">
        <v>38</v>
      </c>
      <c r="C3204" s="18" t="s">
        <v>14</v>
      </c>
      <c r="D3204" s="18" t="s">
        <v>21</v>
      </c>
      <c r="E3204">
        <v>0.08</v>
      </c>
      <c r="F3204" s="18">
        <v>35</v>
      </c>
      <c r="G3204" s="18" t="s">
        <v>22</v>
      </c>
      <c r="H3204" s="18" t="s">
        <v>45</v>
      </c>
      <c r="I3204">
        <v>13.99</v>
      </c>
      <c r="J3204">
        <v>1</v>
      </c>
      <c r="K3204" t="s">
        <v>18</v>
      </c>
      <c r="L3204">
        <v>1</v>
      </c>
      <c r="M3204">
        <v>0</v>
      </c>
      <c r="N3204" t="s">
        <v>46</v>
      </c>
      <c r="O3204" t="str">
        <f t="shared" si="50"/>
        <v>36-55</v>
      </c>
    </row>
    <row r="3205" spans="1:15" x14ac:dyDescent="0.25">
      <c r="A3205" t="s">
        <v>3245</v>
      </c>
      <c r="B3205" s="18">
        <v>46</v>
      </c>
      <c r="C3205" s="18" t="s">
        <v>40</v>
      </c>
      <c r="D3205" s="18" t="s">
        <v>31</v>
      </c>
      <c r="E3205">
        <v>10.11</v>
      </c>
      <c r="F3205" s="18">
        <v>52</v>
      </c>
      <c r="G3205" s="18" t="s">
        <v>48</v>
      </c>
      <c r="H3205" s="18" t="s">
        <v>56</v>
      </c>
      <c r="I3205">
        <v>17.989999999999998</v>
      </c>
      <c r="J3205">
        <v>1</v>
      </c>
      <c r="K3205" t="s">
        <v>60</v>
      </c>
      <c r="L3205">
        <v>1</v>
      </c>
      <c r="M3205">
        <v>0.19</v>
      </c>
      <c r="N3205" t="s">
        <v>51</v>
      </c>
      <c r="O3205" t="str">
        <f t="shared" si="50"/>
        <v>36-55</v>
      </c>
    </row>
    <row r="3206" spans="1:15" x14ac:dyDescent="0.25">
      <c r="A3206" t="s">
        <v>3246</v>
      </c>
      <c r="B3206" s="18">
        <v>18</v>
      </c>
      <c r="C3206" s="18" t="s">
        <v>14</v>
      </c>
      <c r="D3206" s="18" t="s">
        <v>31</v>
      </c>
      <c r="E3206">
        <v>12.72</v>
      </c>
      <c r="F3206" s="18">
        <v>15</v>
      </c>
      <c r="G3206" s="18" t="s">
        <v>22</v>
      </c>
      <c r="H3206" s="18" t="s">
        <v>56</v>
      </c>
      <c r="I3206">
        <v>17.989999999999998</v>
      </c>
      <c r="J3206">
        <v>0</v>
      </c>
      <c r="K3206" t="s">
        <v>36</v>
      </c>
      <c r="L3206">
        <v>1</v>
      </c>
      <c r="M3206">
        <v>0.8</v>
      </c>
      <c r="N3206" t="s">
        <v>19</v>
      </c>
      <c r="O3206" t="str">
        <f t="shared" si="50"/>
        <v>18-25</v>
      </c>
    </row>
    <row r="3207" spans="1:15" x14ac:dyDescent="0.25">
      <c r="A3207" t="s">
        <v>3247</v>
      </c>
      <c r="B3207" s="18">
        <v>30</v>
      </c>
      <c r="C3207" s="18" t="s">
        <v>26</v>
      </c>
      <c r="D3207" s="18" t="s">
        <v>21</v>
      </c>
      <c r="E3207">
        <v>15.45</v>
      </c>
      <c r="F3207" s="18">
        <v>11</v>
      </c>
      <c r="G3207" s="18" t="s">
        <v>22</v>
      </c>
      <c r="H3207" s="18" t="s">
        <v>23</v>
      </c>
      <c r="I3207">
        <v>13.99</v>
      </c>
      <c r="J3207">
        <v>0</v>
      </c>
      <c r="K3207" t="s">
        <v>60</v>
      </c>
      <c r="L3207">
        <v>1</v>
      </c>
      <c r="M3207">
        <v>1.29</v>
      </c>
      <c r="N3207" t="s">
        <v>24</v>
      </c>
      <c r="O3207" t="str">
        <f t="shared" si="50"/>
        <v>26-35</v>
      </c>
    </row>
    <row r="3208" spans="1:15" x14ac:dyDescent="0.25">
      <c r="A3208" t="s">
        <v>3248</v>
      </c>
      <c r="B3208" s="18">
        <v>48</v>
      </c>
      <c r="C3208" s="18" t="s">
        <v>40</v>
      </c>
      <c r="D3208" s="18" t="s">
        <v>31</v>
      </c>
      <c r="E3208">
        <v>2.84</v>
      </c>
      <c r="F3208" s="18">
        <v>35</v>
      </c>
      <c r="G3208" s="18" t="s">
        <v>69</v>
      </c>
      <c r="H3208" s="18" t="s">
        <v>54</v>
      </c>
      <c r="I3208">
        <v>17.989999999999998</v>
      </c>
      <c r="J3208">
        <v>1</v>
      </c>
      <c r="K3208" t="s">
        <v>36</v>
      </c>
      <c r="L3208">
        <v>2</v>
      </c>
      <c r="M3208">
        <v>0.08</v>
      </c>
      <c r="N3208" t="s">
        <v>19</v>
      </c>
      <c r="O3208" t="str">
        <f t="shared" si="50"/>
        <v>36-55</v>
      </c>
    </row>
    <row r="3209" spans="1:15" x14ac:dyDescent="0.25">
      <c r="A3209" t="s">
        <v>3249</v>
      </c>
      <c r="B3209" s="18">
        <v>22</v>
      </c>
      <c r="C3209" s="18" t="s">
        <v>40</v>
      </c>
      <c r="D3209" s="18" t="s">
        <v>15</v>
      </c>
      <c r="E3209">
        <v>4.6399999999999997</v>
      </c>
      <c r="F3209" s="18">
        <v>30</v>
      </c>
      <c r="G3209" s="18" t="s">
        <v>22</v>
      </c>
      <c r="H3209" s="18" t="s">
        <v>17</v>
      </c>
      <c r="I3209">
        <v>8.99</v>
      </c>
      <c r="J3209">
        <v>1</v>
      </c>
      <c r="K3209" t="s">
        <v>28</v>
      </c>
      <c r="L3209">
        <v>3</v>
      </c>
      <c r="M3209">
        <v>0.15</v>
      </c>
      <c r="N3209" t="s">
        <v>24</v>
      </c>
      <c r="O3209" t="str">
        <f t="shared" si="50"/>
        <v>18-25</v>
      </c>
    </row>
    <row r="3210" spans="1:15" x14ac:dyDescent="0.25">
      <c r="A3210" t="s">
        <v>3250</v>
      </c>
      <c r="B3210" s="18">
        <v>36</v>
      </c>
      <c r="C3210" s="18" t="s">
        <v>40</v>
      </c>
      <c r="D3210" s="18" t="s">
        <v>31</v>
      </c>
      <c r="E3210">
        <v>11.69</v>
      </c>
      <c r="F3210" s="18">
        <v>23</v>
      </c>
      <c r="G3210" s="18" t="s">
        <v>27</v>
      </c>
      <c r="H3210" s="18" t="s">
        <v>17</v>
      </c>
      <c r="I3210">
        <v>17.989999999999998</v>
      </c>
      <c r="J3210">
        <v>0</v>
      </c>
      <c r="K3210" t="s">
        <v>18</v>
      </c>
      <c r="L3210">
        <v>3</v>
      </c>
      <c r="M3210">
        <v>0.49</v>
      </c>
      <c r="N3210" t="s">
        <v>29</v>
      </c>
      <c r="O3210" t="str">
        <f t="shared" si="50"/>
        <v>36-55</v>
      </c>
    </row>
    <row r="3211" spans="1:15" x14ac:dyDescent="0.25">
      <c r="A3211" t="s">
        <v>3251</v>
      </c>
      <c r="B3211" s="18">
        <v>42</v>
      </c>
      <c r="C3211" s="18" t="s">
        <v>14</v>
      </c>
      <c r="D3211" s="18" t="s">
        <v>21</v>
      </c>
      <c r="E3211">
        <v>14.09</v>
      </c>
      <c r="F3211" s="18">
        <v>57</v>
      </c>
      <c r="G3211" s="18" t="s">
        <v>16</v>
      </c>
      <c r="H3211" s="18" t="s">
        <v>23</v>
      </c>
      <c r="I3211">
        <v>13.99</v>
      </c>
      <c r="J3211">
        <v>0</v>
      </c>
      <c r="K3211" t="s">
        <v>36</v>
      </c>
      <c r="L3211">
        <v>4</v>
      </c>
      <c r="M3211">
        <v>0.24</v>
      </c>
      <c r="N3211" t="s">
        <v>19</v>
      </c>
      <c r="O3211" t="str">
        <f t="shared" si="50"/>
        <v>36-55</v>
      </c>
    </row>
    <row r="3212" spans="1:15" x14ac:dyDescent="0.25">
      <c r="A3212" t="s">
        <v>3252</v>
      </c>
      <c r="B3212" s="18">
        <v>48</v>
      </c>
      <c r="C3212" s="18" t="s">
        <v>26</v>
      </c>
      <c r="D3212" s="18" t="s">
        <v>21</v>
      </c>
      <c r="E3212">
        <v>49.33</v>
      </c>
      <c r="F3212" s="18">
        <v>37</v>
      </c>
      <c r="G3212" s="18" t="s">
        <v>22</v>
      </c>
      <c r="H3212" s="18" t="s">
        <v>23</v>
      </c>
      <c r="I3212">
        <v>13.99</v>
      </c>
      <c r="J3212">
        <v>0</v>
      </c>
      <c r="K3212" t="s">
        <v>60</v>
      </c>
      <c r="L3212">
        <v>3</v>
      </c>
      <c r="M3212">
        <v>1.3</v>
      </c>
      <c r="N3212" t="s">
        <v>19</v>
      </c>
      <c r="O3212" t="str">
        <f t="shared" si="50"/>
        <v>36-55</v>
      </c>
    </row>
    <row r="3213" spans="1:15" x14ac:dyDescent="0.25">
      <c r="A3213" t="s">
        <v>3253</v>
      </c>
      <c r="B3213" s="18">
        <v>30</v>
      </c>
      <c r="C3213" s="18" t="s">
        <v>40</v>
      </c>
      <c r="D3213" s="18" t="s">
        <v>21</v>
      </c>
      <c r="E3213">
        <v>3.17</v>
      </c>
      <c r="F3213" s="18">
        <v>24</v>
      </c>
      <c r="G3213" s="18" t="s">
        <v>32</v>
      </c>
      <c r="H3213" s="18" t="s">
        <v>56</v>
      </c>
      <c r="I3213">
        <v>13.99</v>
      </c>
      <c r="J3213">
        <v>0</v>
      </c>
      <c r="K3213" t="s">
        <v>42</v>
      </c>
      <c r="L3213">
        <v>5</v>
      </c>
      <c r="M3213">
        <v>0.13</v>
      </c>
      <c r="N3213" t="s">
        <v>46</v>
      </c>
      <c r="O3213" t="str">
        <f t="shared" si="50"/>
        <v>26-35</v>
      </c>
    </row>
    <row r="3214" spans="1:15" x14ac:dyDescent="0.25">
      <c r="A3214" t="s">
        <v>3254</v>
      </c>
      <c r="B3214" s="18">
        <v>35</v>
      </c>
      <c r="C3214" s="18" t="s">
        <v>26</v>
      </c>
      <c r="D3214" s="18" t="s">
        <v>15</v>
      </c>
      <c r="E3214">
        <v>6.03</v>
      </c>
      <c r="F3214" s="18">
        <v>42</v>
      </c>
      <c r="G3214" s="18" t="s">
        <v>22</v>
      </c>
      <c r="H3214" s="18" t="s">
        <v>23</v>
      </c>
      <c r="I3214">
        <v>8.99</v>
      </c>
      <c r="J3214">
        <v>1</v>
      </c>
      <c r="K3214" t="s">
        <v>60</v>
      </c>
      <c r="L3214">
        <v>3</v>
      </c>
      <c r="M3214">
        <v>0.14000000000000001</v>
      </c>
      <c r="N3214" t="s">
        <v>29</v>
      </c>
      <c r="O3214" t="str">
        <f t="shared" si="50"/>
        <v>26-35</v>
      </c>
    </row>
    <row r="3215" spans="1:15" x14ac:dyDescent="0.25">
      <c r="A3215" t="s">
        <v>3255</v>
      </c>
      <c r="B3215" s="18">
        <v>29</v>
      </c>
      <c r="C3215" s="18" t="s">
        <v>14</v>
      </c>
      <c r="D3215" s="18" t="s">
        <v>21</v>
      </c>
      <c r="E3215">
        <v>1.6</v>
      </c>
      <c r="F3215" s="18">
        <v>7</v>
      </c>
      <c r="G3215" s="18" t="s">
        <v>27</v>
      </c>
      <c r="H3215" s="18" t="s">
        <v>56</v>
      </c>
      <c r="I3215">
        <v>13.99</v>
      </c>
      <c r="J3215">
        <v>0</v>
      </c>
      <c r="K3215" t="s">
        <v>36</v>
      </c>
      <c r="L3215">
        <v>4</v>
      </c>
      <c r="M3215">
        <v>0.2</v>
      </c>
      <c r="N3215" t="s">
        <v>24</v>
      </c>
      <c r="O3215" t="str">
        <f t="shared" si="50"/>
        <v>26-35</v>
      </c>
    </row>
    <row r="3216" spans="1:15" x14ac:dyDescent="0.25">
      <c r="A3216" t="s">
        <v>3256</v>
      </c>
      <c r="B3216" s="18">
        <v>42</v>
      </c>
      <c r="C3216" s="18" t="s">
        <v>14</v>
      </c>
      <c r="D3216" s="18" t="s">
        <v>31</v>
      </c>
      <c r="E3216">
        <v>9.19</v>
      </c>
      <c r="F3216" s="18">
        <v>5</v>
      </c>
      <c r="G3216" s="18" t="s">
        <v>48</v>
      </c>
      <c r="H3216" s="18" t="s">
        <v>23</v>
      </c>
      <c r="I3216">
        <v>17.989999999999998</v>
      </c>
      <c r="J3216">
        <v>0</v>
      </c>
      <c r="K3216" t="s">
        <v>42</v>
      </c>
      <c r="L3216">
        <v>5</v>
      </c>
      <c r="M3216">
        <v>1.53</v>
      </c>
      <c r="N3216" t="s">
        <v>33</v>
      </c>
      <c r="O3216" t="str">
        <f t="shared" si="50"/>
        <v>36-55</v>
      </c>
    </row>
    <row r="3217" spans="1:15" x14ac:dyDescent="0.25">
      <c r="A3217" t="s">
        <v>3257</v>
      </c>
      <c r="B3217" s="18">
        <v>20</v>
      </c>
      <c r="C3217" s="18" t="s">
        <v>40</v>
      </c>
      <c r="D3217" s="18" t="s">
        <v>15</v>
      </c>
      <c r="E3217">
        <v>16.96</v>
      </c>
      <c r="F3217" s="18">
        <v>53</v>
      </c>
      <c r="G3217" s="18" t="s">
        <v>69</v>
      </c>
      <c r="H3217" s="18" t="s">
        <v>56</v>
      </c>
      <c r="I3217">
        <v>8.99</v>
      </c>
      <c r="J3217">
        <v>1</v>
      </c>
      <c r="K3217" t="s">
        <v>18</v>
      </c>
      <c r="L3217">
        <v>1</v>
      </c>
      <c r="M3217">
        <v>0.31</v>
      </c>
      <c r="N3217" t="s">
        <v>19</v>
      </c>
      <c r="O3217" t="str">
        <f t="shared" si="50"/>
        <v>18-25</v>
      </c>
    </row>
    <row r="3218" spans="1:15" x14ac:dyDescent="0.25">
      <c r="A3218" t="s">
        <v>3258</v>
      </c>
      <c r="B3218" s="18">
        <v>44</v>
      </c>
      <c r="C3218" s="18" t="s">
        <v>14</v>
      </c>
      <c r="D3218" s="18" t="s">
        <v>15</v>
      </c>
      <c r="E3218">
        <v>1.06</v>
      </c>
      <c r="F3218" s="18">
        <v>37</v>
      </c>
      <c r="G3218" s="18" t="s">
        <v>27</v>
      </c>
      <c r="H3218" s="18" t="s">
        <v>54</v>
      </c>
      <c r="I3218">
        <v>8.99</v>
      </c>
      <c r="J3218">
        <v>1</v>
      </c>
      <c r="K3218" t="s">
        <v>28</v>
      </c>
      <c r="L3218">
        <v>1</v>
      </c>
      <c r="M3218">
        <v>0.03</v>
      </c>
      <c r="N3218" t="s">
        <v>46</v>
      </c>
      <c r="O3218" t="str">
        <f t="shared" si="50"/>
        <v>36-55</v>
      </c>
    </row>
    <row r="3219" spans="1:15" x14ac:dyDescent="0.25">
      <c r="A3219" t="s">
        <v>3259</v>
      </c>
      <c r="B3219" s="18">
        <v>54</v>
      </c>
      <c r="C3219" s="18" t="s">
        <v>26</v>
      </c>
      <c r="D3219" s="18" t="s">
        <v>21</v>
      </c>
      <c r="E3219">
        <v>6.61</v>
      </c>
      <c r="F3219" s="18">
        <v>26</v>
      </c>
      <c r="G3219" s="18" t="s">
        <v>32</v>
      </c>
      <c r="H3219" s="18" t="s">
        <v>56</v>
      </c>
      <c r="I3219">
        <v>13.99</v>
      </c>
      <c r="J3219">
        <v>0</v>
      </c>
      <c r="K3219" t="s">
        <v>18</v>
      </c>
      <c r="L3219">
        <v>3</v>
      </c>
      <c r="M3219">
        <v>0.24</v>
      </c>
      <c r="N3219" t="s">
        <v>19</v>
      </c>
      <c r="O3219" t="str">
        <f t="shared" si="50"/>
        <v>36-55</v>
      </c>
    </row>
    <row r="3220" spans="1:15" x14ac:dyDescent="0.25">
      <c r="A3220" t="s">
        <v>3260</v>
      </c>
      <c r="B3220" s="18">
        <v>66</v>
      </c>
      <c r="C3220" s="18" t="s">
        <v>26</v>
      </c>
      <c r="D3220" s="18" t="s">
        <v>31</v>
      </c>
      <c r="E3220">
        <v>20.010000000000002</v>
      </c>
      <c r="F3220" s="18">
        <v>30</v>
      </c>
      <c r="G3220" s="18" t="s">
        <v>16</v>
      </c>
      <c r="H3220" s="18" t="s">
        <v>56</v>
      </c>
      <c r="I3220">
        <v>17.989999999999998</v>
      </c>
      <c r="J3220">
        <v>0</v>
      </c>
      <c r="K3220" t="s">
        <v>42</v>
      </c>
      <c r="L3220">
        <v>2</v>
      </c>
      <c r="M3220">
        <v>0.65</v>
      </c>
      <c r="N3220" t="s">
        <v>33</v>
      </c>
      <c r="O3220" t="str">
        <f t="shared" si="50"/>
        <v>56-100</v>
      </c>
    </row>
    <row r="3221" spans="1:15" x14ac:dyDescent="0.25">
      <c r="A3221" t="s">
        <v>3261</v>
      </c>
      <c r="B3221" s="18">
        <v>60</v>
      </c>
      <c r="C3221" s="18" t="s">
        <v>14</v>
      </c>
      <c r="D3221" s="18" t="s">
        <v>15</v>
      </c>
      <c r="E3221">
        <v>9.99</v>
      </c>
      <c r="F3221" s="18">
        <v>34</v>
      </c>
      <c r="G3221" s="18" t="s">
        <v>22</v>
      </c>
      <c r="H3221" s="18" t="s">
        <v>17</v>
      </c>
      <c r="I3221">
        <v>8.99</v>
      </c>
      <c r="J3221">
        <v>1</v>
      </c>
      <c r="K3221" t="s">
        <v>42</v>
      </c>
      <c r="L3221">
        <v>3</v>
      </c>
      <c r="M3221">
        <v>0.28999999999999998</v>
      </c>
      <c r="N3221" t="s">
        <v>29</v>
      </c>
      <c r="O3221" t="str">
        <f t="shared" si="50"/>
        <v>56-100</v>
      </c>
    </row>
    <row r="3222" spans="1:15" x14ac:dyDescent="0.25">
      <c r="A3222" t="s">
        <v>3262</v>
      </c>
      <c r="B3222" s="18">
        <v>21</v>
      </c>
      <c r="C3222" s="18" t="s">
        <v>14</v>
      </c>
      <c r="D3222" s="18" t="s">
        <v>31</v>
      </c>
      <c r="E3222">
        <v>8.5299999999999994</v>
      </c>
      <c r="F3222" s="18">
        <v>36</v>
      </c>
      <c r="G3222" s="18" t="s">
        <v>22</v>
      </c>
      <c r="H3222" s="18" t="s">
        <v>45</v>
      </c>
      <c r="I3222">
        <v>17.989999999999998</v>
      </c>
      <c r="J3222">
        <v>1</v>
      </c>
      <c r="K3222" t="s">
        <v>28</v>
      </c>
      <c r="L3222">
        <v>4</v>
      </c>
      <c r="M3222">
        <v>0.23</v>
      </c>
      <c r="N3222" t="s">
        <v>38</v>
      </c>
      <c r="O3222" t="str">
        <f t="shared" si="50"/>
        <v>18-25</v>
      </c>
    </row>
    <row r="3223" spans="1:15" x14ac:dyDescent="0.25">
      <c r="A3223" t="s">
        <v>3263</v>
      </c>
      <c r="B3223" s="18">
        <v>51</v>
      </c>
      <c r="C3223" s="18" t="s">
        <v>26</v>
      </c>
      <c r="D3223" s="18" t="s">
        <v>31</v>
      </c>
      <c r="E3223">
        <v>4.9000000000000004</v>
      </c>
      <c r="F3223" s="18">
        <v>23</v>
      </c>
      <c r="G3223" s="18" t="s">
        <v>32</v>
      </c>
      <c r="H3223" s="18" t="s">
        <v>54</v>
      </c>
      <c r="I3223">
        <v>17.989999999999998</v>
      </c>
      <c r="J3223">
        <v>1</v>
      </c>
      <c r="K3223" t="s">
        <v>18</v>
      </c>
      <c r="L3223">
        <v>5</v>
      </c>
      <c r="M3223">
        <v>0.2</v>
      </c>
      <c r="N3223" t="s">
        <v>46</v>
      </c>
      <c r="O3223" t="str">
        <f t="shared" si="50"/>
        <v>36-55</v>
      </c>
    </row>
    <row r="3224" spans="1:15" x14ac:dyDescent="0.25">
      <c r="A3224" t="s">
        <v>3264</v>
      </c>
      <c r="B3224" s="18">
        <v>41</v>
      </c>
      <c r="C3224" s="18" t="s">
        <v>40</v>
      </c>
      <c r="D3224" s="18" t="s">
        <v>21</v>
      </c>
      <c r="E3224">
        <v>8.6</v>
      </c>
      <c r="F3224" s="18">
        <v>47</v>
      </c>
      <c r="G3224" s="18" t="s">
        <v>16</v>
      </c>
      <c r="H3224" s="18" t="s">
        <v>23</v>
      </c>
      <c r="I3224">
        <v>13.99</v>
      </c>
      <c r="J3224">
        <v>1</v>
      </c>
      <c r="K3224" t="s">
        <v>42</v>
      </c>
      <c r="L3224">
        <v>2</v>
      </c>
      <c r="M3224">
        <v>0.18</v>
      </c>
      <c r="N3224" t="s">
        <v>19</v>
      </c>
      <c r="O3224" t="str">
        <f t="shared" si="50"/>
        <v>36-55</v>
      </c>
    </row>
    <row r="3225" spans="1:15" x14ac:dyDescent="0.25">
      <c r="A3225" t="s">
        <v>3265</v>
      </c>
      <c r="B3225" s="18">
        <v>36</v>
      </c>
      <c r="C3225" s="18" t="s">
        <v>40</v>
      </c>
      <c r="D3225" s="18" t="s">
        <v>31</v>
      </c>
      <c r="E3225">
        <v>13.68</v>
      </c>
      <c r="F3225" s="18">
        <v>3</v>
      </c>
      <c r="G3225" s="18" t="s">
        <v>48</v>
      </c>
      <c r="H3225" s="18" t="s">
        <v>56</v>
      </c>
      <c r="I3225">
        <v>17.989999999999998</v>
      </c>
      <c r="J3225">
        <v>0</v>
      </c>
      <c r="K3225" t="s">
        <v>28</v>
      </c>
      <c r="L3225">
        <v>3</v>
      </c>
      <c r="M3225">
        <v>3.42</v>
      </c>
      <c r="N3225" t="s">
        <v>46</v>
      </c>
      <c r="O3225" t="str">
        <f t="shared" si="50"/>
        <v>36-55</v>
      </c>
    </row>
    <row r="3226" spans="1:15" x14ac:dyDescent="0.25">
      <c r="A3226" t="s">
        <v>3266</v>
      </c>
      <c r="B3226" s="18">
        <v>36</v>
      </c>
      <c r="C3226" s="18" t="s">
        <v>40</v>
      </c>
      <c r="D3226" s="18" t="s">
        <v>31</v>
      </c>
      <c r="E3226">
        <v>7.25</v>
      </c>
      <c r="F3226" s="18">
        <v>36</v>
      </c>
      <c r="G3226" s="18" t="s">
        <v>32</v>
      </c>
      <c r="H3226" s="18" t="s">
        <v>56</v>
      </c>
      <c r="I3226">
        <v>17.989999999999998</v>
      </c>
      <c r="J3226">
        <v>0</v>
      </c>
      <c r="K3226" t="s">
        <v>60</v>
      </c>
      <c r="L3226">
        <v>5</v>
      </c>
      <c r="M3226">
        <v>0.2</v>
      </c>
      <c r="N3226" t="s">
        <v>46</v>
      </c>
      <c r="O3226" t="str">
        <f t="shared" si="50"/>
        <v>36-55</v>
      </c>
    </row>
    <row r="3227" spans="1:15" x14ac:dyDescent="0.25">
      <c r="A3227" t="s">
        <v>3267</v>
      </c>
      <c r="B3227" s="18">
        <v>54</v>
      </c>
      <c r="C3227" s="18" t="s">
        <v>40</v>
      </c>
      <c r="D3227" s="18" t="s">
        <v>31</v>
      </c>
      <c r="E3227">
        <v>2.2799999999999998</v>
      </c>
      <c r="F3227" s="18">
        <v>47</v>
      </c>
      <c r="G3227" s="18" t="s">
        <v>27</v>
      </c>
      <c r="H3227" s="18" t="s">
        <v>56</v>
      </c>
      <c r="I3227">
        <v>17.989999999999998</v>
      </c>
      <c r="J3227">
        <v>1</v>
      </c>
      <c r="K3227" t="s">
        <v>28</v>
      </c>
      <c r="L3227">
        <v>3</v>
      </c>
      <c r="M3227">
        <v>0.05</v>
      </c>
      <c r="N3227" t="s">
        <v>29</v>
      </c>
      <c r="O3227" t="str">
        <f t="shared" si="50"/>
        <v>36-55</v>
      </c>
    </row>
    <row r="3228" spans="1:15" x14ac:dyDescent="0.25">
      <c r="A3228" s="1" t="s">
        <v>3268</v>
      </c>
      <c r="B3228" s="18">
        <v>31</v>
      </c>
      <c r="C3228" s="18" t="s">
        <v>14</v>
      </c>
      <c r="D3228" s="18" t="s">
        <v>21</v>
      </c>
      <c r="E3228">
        <v>18.09</v>
      </c>
      <c r="F3228" s="18">
        <v>34</v>
      </c>
      <c r="G3228" s="18" t="s">
        <v>22</v>
      </c>
      <c r="H3228" s="18" t="s">
        <v>17</v>
      </c>
      <c r="I3228">
        <v>13.99</v>
      </c>
      <c r="J3228">
        <v>0</v>
      </c>
      <c r="K3228" t="s">
        <v>18</v>
      </c>
      <c r="L3228">
        <v>4</v>
      </c>
      <c r="M3228">
        <v>0.52</v>
      </c>
      <c r="N3228" t="s">
        <v>19</v>
      </c>
      <c r="O3228" t="str">
        <f t="shared" si="50"/>
        <v>26-35</v>
      </c>
    </row>
    <row r="3229" spans="1:15" x14ac:dyDescent="0.25">
      <c r="A3229" t="s">
        <v>3269</v>
      </c>
      <c r="B3229" s="18">
        <v>64</v>
      </c>
      <c r="C3229" s="18" t="s">
        <v>26</v>
      </c>
      <c r="D3229" s="18" t="s">
        <v>31</v>
      </c>
      <c r="E3229">
        <v>9.3699999999999992</v>
      </c>
      <c r="F3229" s="18">
        <v>16</v>
      </c>
      <c r="G3229" s="18" t="s">
        <v>48</v>
      </c>
      <c r="H3229" s="18" t="s">
        <v>56</v>
      </c>
      <c r="I3229">
        <v>17.989999999999998</v>
      </c>
      <c r="J3229">
        <v>0</v>
      </c>
      <c r="K3229" t="s">
        <v>28</v>
      </c>
      <c r="L3229">
        <v>5</v>
      </c>
      <c r="M3229">
        <v>0.55000000000000004</v>
      </c>
      <c r="N3229" t="s">
        <v>29</v>
      </c>
      <c r="O3229" t="str">
        <f t="shared" si="50"/>
        <v>56-100</v>
      </c>
    </row>
    <row r="3230" spans="1:15" x14ac:dyDescent="0.25">
      <c r="A3230" t="s">
        <v>3270</v>
      </c>
      <c r="B3230" s="18">
        <v>55</v>
      </c>
      <c r="C3230" s="18" t="s">
        <v>26</v>
      </c>
      <c r="D3230" s="18" t="s">
        <v>15</v>
      </c>
      <c r="E3230">
        <v>11.36</v>
      </c>
      <c r="F3230" s="18">
        <v>0</v>
      </c>
      <c r="G3230" s="18" t="s">
        <v>69</v>
      </c>
      <c r="H3230" s="18" t="s">
        <v>45</v>
      </c>
      <c r="I3230">
        <v>8.99</v>
      </c>
      <c r="J3230">
        <v>0</v>
      </c>
      <c r="K3230" t="s">
        <v>42</v>
      </c>
      <c r="L3230">
        <v>4</v>
      </c>
      <c r="M3230">
        <v>11.36</v>
      </c>
      <c r="N3230" t="s">
        <v>46</v>
      </c>
      <c r="O3230" t="str">
        <f t="shared" si="50"/>
        <v>36-55</v>
      </c>
    </row>
    <row r="3231" spans="1:15" x14ac:dyDescent="0.25">
      <c r="A3231" t="s">
        <v>3271</v>
      </c>
      <c r="B3231" s="18">
        <v>51</v>
      </c>
      <c r="C3231" s="18" t="s">
        <v>26</v>
      </c>
      <c r="D3231" s="18" t="s">
        <v>15</v>
      </c>
      <c r="E3231">
        <v>6.21</v>
      </c>
      <c r="F3231" s="18">
        <v>40</v>
      </c>
      <c r="G3231" s="18" t="s">
        <v>48</v>
      </c>
      <c r="H3231" s="18" t="s">
        <v>17</v>
      </c>
      <c r="I3231">
        <v>8.99</v>
      </c>
      <c r="J3231">
        <v>1</v>
      </c>
      <c r="K3231" t="s">
        <v>36</v>
      </c>
      <c r="L3231">
        <v>5</v>
      </c>
      <c r="M3231">
        <v>0.15</v>
      </c>
      <c r="N3231" t="s">
        <v>24</v>
      </c>
      <c r="O3231" t="str">
        <f t="shared" si="50"/>
        <v>36-55</v>
      </c>
    </row>
    <row r="3232" spans="1:15" x14ac:dyDescent="0.25">
      <c r="A3232" t="s">
        <v>3272</v>
      </c>
      <c r="B3232" s="18">
        <v>66</v>
      </c>
      <c r="C3232" s="18" t="s">
        <v>26</v>
      </c>
      <c r="D3232" s="18" t="s">
        <v>31</v>
      </c>
      <c r="E3232">
        <v>1.37</v>
      </c>
      <c r="F3232" s="18">
        <v>36</v>
      </c>
      <c r="G3232" s="18" t="s">
        <v>69</v>
      </c>
      <c r="H3232" s="18" t="s">
        <v>54</v>
      </c>
      <c r="I3232">
        <v>17.989999999999998</v>
      </c>
      <c r="J3232">
        <v>1</v>
      </c>
      <c r="K3232" t="s">
        <v>42</v>
      </c>
      <c r="L3232">
        <v>5</v>
      </c>
      <c r="M3232">
        <v>0.04</v>
      </c>
      <c r="N3232" t="s">
        <v>19</v>
      </c>
      <c r="O3232" t="str">
        <f t="shared" si="50"/>
        <v>56-100</v>
      </c>
    </row>
    <row r="3233" spans="1:15" x14ac:dyDescent="0.25">
      <c r="A3233" t="s">
        <v>3273</v>
      </c>
      <c r="B3233" s="18">
        <v>57</v>
      </c>
      <c r="C3233" s="18" t="s">
        <v>40</v>
      </c>
      <c r="D3233" s="18" t="s">
        <v>21</v>
      </c>
      <c r="E3233">
        <v>8.27</v>
      </c>
      <c r="F3233" s="18">
        <v>59</v>
      </c>
      <c r="G3233" s="18" t="s">
        <v>22</v>
      </c>
      <c r="H3233" s="18" t="s">
        <v>54</v>
      </c>
      <c r="I3233">
        <v>13.99</v>
      </c>
      <c r="J3233">
        <v>0</v>
      </c>
      <c r="K3233" t="s">
        <v>36</v>
      </c>
      <c r="L3233">
        <v>4</v>
      </c>
      <c r="M3233">
        <v>0.14000000000000001</v>
      </c>
      <c r="N3233" t="s">
        <v>38</v>
      </c>
      <c r="O3233" t="str">
        <f t="shared" si="50"/>
        <v>56-100</v>
      </c>
    </row>
    <row r="3234" spans="1:15" x14ac:dyDescent="0.25">
      <c r="A3234" t="s">
        <v>3274</v>
      </c>
      <c r="B3234" s="18">
        <v>68</v>
      </c>
      <c r="C3234" s="18" t="s">
        <v>26</v>
      </c>
      <c r="D3234" s="18" t="s">
        <v>21</v>
      </c>
      <c r="E3234">
        <v>26.58</v>
      </c>
      <c r="F3234" s="18">
        <v>36</v>
      </c>
      <c r="G3234" s="18" t="s">
        <v>32</v>
      </c>
      <c r="H3234" s="18" t="s">
        <v>54</v>
      </c>
      <c r="I3234">
        <v>13.99</v>
      </c>
      <c r="J3234">
        <v>0</v>
      </c>
      <c r="K3234" t="s">
        <v>36</v>
      </c>
      <c r="L3234">
        <v>4</v>
      </c>
      <c r="M3234">
        <v>0.72</v>
      </c>
      <c r="N3234" t="s">
        <v>38</v>
      </c>
      <c r="O3234" t="str">
        <f t="shared" si="50"/>
        <v>56-100</v>
      </c>
    </row>
    <row r="3235" spans="1:15" x14ac:dyDescent="0.25">
      <c r="A3235" t="s">
        <v>3275</v>
      </c>
      <c r="B3235" s="18">
        <v>31</v>
      </c>
      <c r="C3235" s="18" t="s">
        <v>26</v>
      </c>
      <c r="D3235" s="18" t="s">
        <v>15</v>
      </c>
      <c r="E3235">
        <v>9.11</v>
      </c>
      <c r="F3235" s="18">
        <v>51</v>
      </c>
      <c r="G3235" s="18" t="s">
        <v>48</v>
      </c>
      <c r="H3235" s="18" t="s">
        <v>45</v>
      </c>
      <c r="I3235">
        <v>8.99</v>
      </c>
      <c r="J3235">
        <v>1</v>
      </c>
      <c r="K3235" t="s">
        <v>42</v>
      </c>
      <c r="L3235">
        <v>3</v>
      </c>
      <c r="M3235">
        <v>0.18</v>
      </c>
      <c r="N3235" t="s">
        <v>46</v>
      </c>
      <c r="O3235" t="str">
        <f t="shared" si="50"/>
        <v>26-35</v>
      </c>
    </row>
    <row r="3236" spans="1:15" x14ac:dyDescent="0.25">
      <c r="A3236" t="s">
        <v>3276</v>
      </c>
      <c r="B3236" s="18">
        <v>39</v>
      </c>
      <c r="C3236" s="18" t="s">
        <v>14</v>
      </c>
      <c r="D3236" s="18" t="s">
        <v>31</v>
      </c>
      <c r="E3236">
        <v>12.34</v>
      </c>
      <c r="F3236" s="18">
        <v>30</v>
      </c>
      <c r="G3236" s="18" t="s">
        <v>16</v>
      </c>
      <c r="H3236" s="18" t="s">
        <v>17</v>
      </c>
      <c r="I3236">
        <v>17.989999999999998</v>
      </c>
      <c r="J3236">
        <v>0</v>
      </c>
      <c r="K3236" t="s">
        <v>36</v>
      </c>
      <c r="L3236">
        <v>5</v>
      </c>
      <c r="M3236">
        <v>0.4</v>
      </c>
      <c r="N3236" t="s">
        <v>46</v>
      </c>
      <c r="O3236" t="str">
        <f t="shared" si="50"/>
        <v>36-55</v>
      </c>
    </row>
    <row r="3237" spans="1:15" x14ac:dyDescent="0.25">
      <c r="A3237" t="s">
        <v>3277</v>
      </c>
      <c r="B3237" s="18">
        <v>31</v>
      </c>
      <c r="C3237" s="18" t="s">
        <v>26</v>
      </c>
      <c r="D3237" s="18" t="s">
        <v>15</v>
      </c>
      <c r="E3237">
        <v>6.71</v>
      </c>
      <c r="F3237" s="18">
        <v>7</v>
      </c>
      <c r="G3237" s="18" t="s">
        <v>48</v>
      </c>
      <c r="H3237" s="18" t="s">
        <v>56</v>
      </c>
      <c r="I3237">
        <v>8.99</v>
      </c>
      <c r="J3237">
        <v>0</v>
      </c>
      <c r="K3237" t="s">
        <v>28</v>
      </c>
      <c r="L3237">
        <v>5</v>
      </c>
      <c r="M3237">
        <v>0.84</v>
      </c>
      <c r="N3237" t="s">
        <v>24</v>
      </c>
      <c r="O3237" t="str">
        <f t="shared" si="50"/>
        <v>26-35</v>
      </c>
    </row>
    <row r="3238" spans="1:15" x14ac:dyDescent="0.25">
      <c r="A3238" t="s">
        <v>3278</v>
      </c>
      <c r="B3238" s="18">
        <v>63</v>
      </c>
      <c r="C3238" s="18" t="s">
        <v>40</v>
      </c>
      <c r="D3238" s="18" t="s">
        <v>21</v>
      </c>
      <c r="E3238">
        <v>8.51</v>
      </c>
      <c r="F3238" s="18">
        <v>55</v>
      </c>
      <c r="G3238" s="18" t="s">
        <v>48</v>
      </c>
      <c r="H3238" s="18" t="s">
        <v>45</v>
      </c>
      <c r="I3238">
        <v>13.99</v>
      </c>
      <c r="J3238">
        <v>1</v>
      </c>
      <c r="K3238" t="s">
        <v>18</v>
      </c>
      <c r="L3238">
        <v>4</v>
      </c>
      <c r="M3238">
        <v>0.15</v>
      </c>
      <c r="N3238" t="s">
        <v>24</v>
      </c>
      <c r="O3238" t="str">
        <f t="shared" si="50"/>
        <v>56-100</v>
      </c>
    </row>
    <row r="3239" spans="1:15" x14ac:dyDescent="0.25">
      <c r="A3239" t="s">
        <v>3279</v>
      </c>
      <c r="B3239" s="18">
        <v>46</v>
      </c>
      <c r="C3239" s="18" t="s">
        <v>26</v>
      </c>
      <c r="D3239" s="18" t="s">
        <v>15</v>
      </c>
      <c r="E3239">
        <v>6.75</v>
      </c>
      <c r="F3239" s="18">
        <v>37</v>
      </c>
      <c r="G3239" s="18" t="s">
        <v>48</v>
      </c>
      <c r="H3239" s="18" t="s">
        <v>54</v>
      </c>
      <c r="I3239">
        <v>8.99</v>
      </c>
      <c r="J3239">
        <v>1</v>
      </c>
      <c r="K3239" t="s">
        <v>18</v>
      </c>
      <c r="L3239">
        <v>2</v>
      </c>
      <c r="M3239">
        <v>0.18</v>
      </c>
      <c r="N3239" t="s">
        <v>46</v>
      </c>
      <c r="O3239" t="str">
        <f t="shared" si="50"/>
        <v>36-55</v>
      </c>
    </row>
    <row r="3240" spans="1:15" x14ac:dyDescent="0.25">
      <c r="A3240" t="s">
        <v>3280</v>
      </c>
      <c r="B3240" s="18">
        <v>22</v>
      </c>
      <c r="C3240" s="18" t="s">
        <v>40</v>
      </c>
      <c r="D3240" s="18" t="s">
        <v>21</v>
      </c>
      <c r="E3240">
        <v>7.67</v>
      </c>
      <c r="F3240" s="18">
        <v>53</v>
      </c>
      <c r="G3240" s="18" t="s">
        <v>48</v>
      </c>
      <c r="H3240" s="18" t="s">
        <v>17</v>
      </c>
      <c r="I3240">
        <v>13.99</v>
      </c>
      <c r="J3240">
        <v>1</v>
      </c>
      <c r="K3240" t="s">
        <v>28</v>
      </c>
      <c r="L3240">
        <v>3</v>
      </c>
      <c r="M3240">
        <v>0.14000000000000001</v>
      </c>
      <c r="N3240" t="s">
        <v>51</v>
      </c>
      <c r="O3240" t="str">
        <f t="shared" si="50"/>
        <v>18-25</v>
      </c>
    </row>
    <row r="3241" spans="1:15" x14ac:dyDescent="0.25">
      <c r="A3241" t="s">
        <v>3281</v>
      </c>
      <c r="B3241" s="18">
        <v>59</v>
      </c>
      <c r="C3241" s="18" t="s">
        <v>14</v>
      </c>
      <c r="D3241" s="18" t="s">
        <v>31</v>
      </c>
      <c r="E3241">
        <v>16.600000000000001</v>
      </c>
      <c r="F3241" s="18">
        <v>23</v>
      </c>
      <c r="G3241" s="18" t="s">
        <v>27</v>
      </c>
      <c r="H3241" s="18" t="s">
        <v>45</v>
      </c>
      <c r="I3241">
        <v>17.989999999999998</v>
      </c>
      <c r="J3241">
        <v>0</v>
      </c>
      <c r="K3241" t="s">
        <v>28</v>
      </c>
      <c r="L3241">
        <v>3</v>
      </c>
      <c r="M3241">
        <v>0.69</v>
      </c>
      <c r="N3241" t="s">
        <v>29</v>
      </c>
      <c r="O3241" t="str">
        <f t="shared" si="50"/>
        <v>56-100</v>
      </c>
    </row>
    <row r="3242" spans="1:15" x14ac:dyDescent="0.25">
      <c r="A3242" t="s">
        <v>3282</v>
      </c>
      <c r="B3242" s="18">
        <v>36</v>
      </c>
      <c r="C3242" s="18" t="s">
        <v>26</v>
      </c>
      <c r="D3242" s="18" t="s">
        <v>21</v>
      </c>
      <c r="E3242">
        <v>22.11</v>
      </c>
      <c r="F3242" s="18">
        <v>6</v>
      </c>
      <c r="G3242" s="18" t="s">
        <v>22</v>
      </c>
      <c r="H3242" s="18" t="s">
        <v>45</v>
      </c>
      <c r="I3242">
        <v>13.99</v>
      </c>
      <c r="J3242">
        <v>0</v>
      </c>
      <c r="K3242" t="s">
        <v>60</v>
      </c>
      <c r="L3242">
        <v>4</v>
      </c>
      <c r="M3242">
        <v>3.16</v>
      </c>
      <c r="N3242" t="s">
        <v>19</v>
      </c>
      <c r="O3242" t="str">
        <f t="shared" si="50"/>
        <v>36-55</v>
      </c>
    </row>
    <row r="3243" spans="1:15" x14ac:dyDescent="0.25">
      <c r="A3243" t="s">
        <v>3283</v>
      </c>
      <c r="B3243" s="18">
        <v>55</v>
      </c>
      <c r="C3243" s="18" t="s">
        <v>14</v>
      </c>
      <c r="D3243" s="18" t="s">
        <v>31</v>
      </c>
      <c r="E3243">
        <v>0.44</v>
      </c>
      <c r="F3243" s="18">
        <v>27</v>
      </c>
      <c r="G3243" s="18" t="s">
        <v>32</v>
      </c>
      <c r="H3243" s="18" t="s">
        <v>17</v>
      </c>
      <c r="I3243">
        <v>17.989999999999998</v>
      </c>
      <c r="J3243">
        <v>1</v>
      </c>
      <c r="K3243" t="s">
        <v>28</v>
      </c>
      <c r="L3243">
        <v>3</v>
      </c>
      <c r="M3243">
        <v>0.02</v>
      </c>
      <c r="N3243" t="s">
        <v>29</v>
      </c>
      <c r="O3243" t="str">
        <f t="shared" si="50"/>
        <v>36-55</v>
      </c>
    </row>
    <row r="3244" spans="1:15" x14ac:dyDescent="0.25">
      <c r="A3244" t="s">
        <v>3284</v>
      </c>
      <c r="B3244" s="18">
        <v>58</v>
      </c>
      <c r="C3244" s="18" t="s">
        <v>14</v>
      </c>
      <c r="D3244" s="18" t="s">
        <v>15</v>
      </c>
      <c r="E3244">
        <v>37.24</v>
      </c>
      <c r="F3244" s="18">
        <v>8</v>
      </c>
      <c r="G3244" s="18" t="s">
        <v>22</v>
      </c>
      <c r="H3244" s="18" t="s">
        <v>17</v>
      </c>
      <c r="I3244">
        <v>8.99</v>
      </c>
      <c r="J3244">
        <v>0</v>
      </c>
      <c r="K3244" t="s">
        <v>18</v>
      </c>
      <c r="L3244">
        <v>3</v>
      </c>
      <c r="M3244">
        <v>4.1399999999999997</v>
      </c>
      <c r="N3244" t="s">
        <v>38</v>
      </c>
      <c r="O3244" t="str">
        <f t="shared" si="50"/>
        <v>56-100</v>
      </c>
    </row>
    <row r="3245" spans="1:15" x14ac:dyDescent="0.25">
      <c r="A3245" t="s">
        <v>3285</v>
      </c>
      <c r="B3245" s="18">
        <v>57</v>
      </c>
      <c r="C3245" s="18" t="s">
        <v>14</v>
      </c>
      <c r="D3245" s="18" t="s">
        <v>15</v>
      </c>
      <c r="E3245">
        <v>10.24</v>
      </c>
      <c r="F3245" s="18">
        <v>19</v>
      </c>
      <c r="G3245" s="18" t="s">
        <v>16</v>
      </c>
      <c r="H3245" s="18" t="s">
        <v>17</v>
      </c>
      <c r="I3245">
        <v>8.99</v>
      </c>
      <c r="J3245">
        <v>0</v>
      </c>
      <c r="K3245" t="s">
        <v>42</v>
      </c>
      <c r="L3245">
        <v>2</v>
      </c>
      <c r="M3245">
        <v>0.51</v>
      </c>
      <c r="N3245" t="s">
        <v>46</v>
      </c>
      <c r="O3245" t="str">
        <f t="shared" si="50"/>
        <v>56-100</v>
      </c>
    </row>
    <row r="3246" spans="1:15" x14ac:dyDescent="0.25">
      <c r="A3246" t="s">
        <v>3286</v>
      </c>
      <c r="B3246" s="18">
        <v>67</v>
      </c>
      <c r="C3246" s="18" t="s">
        <v>14</v>
      </c>
      <c r="D3246" s="18" t="s">
        <v>31</v>
      </c>
      <c r="E3246">
        <v>28.86</v>
      </c>
      <c r="F3246" s="18">
        <v>1</v>
      </c>
      <c r="G3246" s="18" t="s">
        <v>48</v>
      </c>
      <c r="H3246" s="18" t="s">
        <v>45</v>
      </c>
      <c r="I3246">
        <v>17.989999999999998</v>
      </c>
      <c r="J3246">
        <v>0</v>
      </c>
      <c r="K3246" t="s">
        <v>18</v>
      </c>
      <c r="L3246">
        <v>2</v>
      </c>
      <c r="M3246">
        <v>14.43</v>
      </c>
      <c r="N3246" t="s">
        <v>29</v>
      </c>
      <c r="O3246" t="str">
        <f t="shared" si="50"/>
        <v>56-100</v>
      </c>
    </row>
    <row r="3247" spans="1:15" x14ac:dyDescent="0.25">
      <c r="A3247" t="s">
        <v>3287</v>
      </c>
      <c r="B3247" s="18">
        <v>54</v>
      </c>
      <c r="C3247" s="18" t="s">
        <v>40</v>
      </c>
      <c r="D3247" s="18" t="s">
        <v>15</v>
      </c>
      <c r="E3247">
        <v>25.24</v>
      </c>
      <c r="F3247" s="18">
        <v>43</v>
      </c>
      <c r="G3247" s="18" t="s">
        <v>48</v>
      </c>
      <c r="H3247" s="18" t="s">
        <v>17</v>
      </c>
      <c r="I3247">
        <v>8.99</v>
      </c>
      <c r="J3247">
        <v>0</v>
      </c>
      <c r="K3247" t="s">
        <v>36</v>
      </c>
      <c r="L3247">
        <v>5</v>
      </c>
      <c r="M3247">
        <v>0.56999999999999995</v>
      </c>
      <c r="N3247" t="s">
        <v>46</v>
      </c>
      <c r="O3247" t="str">
        <f t="shared" si="50"/>
        <v>36-55</v>
      </c>
    </row>
    <row r="3248" spans="1:15" x14ac:dyDescent="0.25">
      <c r="A3248" t="s">
        <v>3288</v>
      </c>
      <c r="B3248" s="18">
        <v>46</v>
      </c>
      <c r="C3248" s="18" t="s">
        <v>40</v>
      </c>
      <c r="D3248" s="18" t="s">
        <v>31</v>
      </c>
      <c r="E3248">
        <v>1.48</v>
      </c>
      <c r="F3248" s="18">
        <v>10</v>
      </c>
      <c r="G3248" s="18" t="s">
        <v>27</v>
      </c>
      <c r="H3248" s="18" t="s">
        <v>56</v>
      </c>
      <c r="I3248">
        <v>17.989999999999998</v>
      </c>
      <c r="J3248">
        <v>0</v>
      </c>
      <c r="K3248" t="s">
        <v>60</v>
      </c>
      <c r="L3248">
        <v>4</v>
      </c>
      <c r="M3248">
        <v>0.13</v>
      </c>
      <c r="N3248" t="s">
        <v>38</v>
      </c>
      <c r="O3248" t="str">
        <f t="shared" si="50"/>
        <v>36-55</v>
      </c>
    </row>
    <row r="3249" spans="1:15" x14ac:dyDescent="0.25">
      <c r="A3249" t="s">
        <v>3289</v>
      </c>
      <c r="B3249" s="18">
        <v>37</v>
      </c>
      <c r="C3249" s="18" t="s">
        <v>40</v>
      </c>
      <c r="D3249" s="18" t="s">
        <v>21</v>
      </c>
      <c r="E3249">
        <v>5.43</v>
      </c>
      <c r="F3249" s="18">
        <v>46</v>
      </c>
      <c r="G3249" s="18" t="s">
        <v>16</v>
      </c>
      <c r="H3249" s="18" t="s">
        <v>17</v>
      </c>
      <c r="I3249">
        <v>13.99</v>
      </c>
      <c r="J3249">
        <v>0</v>
      </c>
      <c r="K3249" t="s">
        <v>42</v>
      </c>
      <c r="L3249">
        <v>5</v>
      </c>
      <c r="M3249">
        <v>0.12</v>
      </c>
      <c r="N3249" t="s">
        <v>51</v>
      </c>
      <c r="O3249" t="str">
        <f t="shared" si="50"/>
        <v>36-55</v>
      </c>
    </row>
    <row r="3250" spans="1:15" x14ac:dyDescent="0.25">
      <c r="A3250" t="s">
        <v>3290</v>
      </c>
      <c r="B3250" s="18">
        <v>60</v>
      </c>
      <c r="C3250" s="18" t="s">
        <v>14</v>
      </c>
      <c r="D3250" s="18" t="s">
        <v>15</v>
      </c>
      <c r="E3250">
        <v>6.84</v>
      </c>
      <c r="F3250" s="18">
        <v>40</v>
      </c>
      <c r="G3250" s="18" t="s">
        <v>69</v>
      </c>
      <c r="H3250" s="18" t="s">
        <v>56</v>
      </c>
      <c r="I3250">
        <v>8.99</v>
      </c>
      <c r="J3250">
        <v>1</v>
      </c>
      <c r="K3250" t="s">
        <v>28</v>
      </c>
      <c r="L3250">
        <v>2</v>
      </c>
      <c r="M3250">
        <v>0.17</v>
      </c>
      <c r="N3250" t="s">
        <v>24</v>
      </c>
      <c r="O3250" t="str">
        <f t="shared" si="50"/>
        <v>56-100</v>
      </c>
    </row>
    <row r="3251" spans="1:15" x14ac:dyDescent="0.25">
      <c r="A3251" t="s">
        <v>3291</v>
      </c>
      <c r="B3251" s="18">
        <v>61</v>
      </c>
      <c r="C3251" s="18" t="s">
        <v>26</v>
      </c>
      <c r="D3251" s="18" t="s">
        <v>31</v>
      </c>
      <c r="E3251">
        <v>1.3</v>
      </c>
      <c r="F3251" s="18">
        <v>44</v>
      </c>
      <c r="G3251" s="18" t="s">
        <v>69</v>
      </c>
      <c r="H3251" s="18" t="s">
        <v>23</v>
      </c>
      <c r="I3251">
        <v>17.989999999999998</v>
      </c>
      <c r="J3251">
        <v>1</v>
      </c>
      <c r="K3251" t="s">
        <v>42</v>
      </c>
      <c r="L3251">
        <v>5</v>
      </c>
      <c r="M3251">
        <v>0.03</v>
      </c>
      <c r="N3251" t="s">
        <v>38</v>
      </c>
      <c r="O3251" t="str">
        <f t="shared" si="50"/>
        <v>56-100</v>
      </c>
    </row>
    <row r="3252" spans="1:15" x14ac:dyDescent="0.25">
      <c r="A3252" t="s">
        <v>3292</v>
      </c>
      <c r="B3252" s="18">
        <v>59</v>
      </c>
      <c r="C3252" s="18" t="s">
        <v>40</v>
      </c>
      <c r="D3252" s="18" t="s">
        <v>21</v>
      </c>
      <c r="E3252">
        <v>17.329999999999998</v>
      </c>
      <c r="F3252" s="18">
        <v>59</v>
      </c>
      <c r="G3252" s="18" t="s">
        <v>32</v>
      </c>
      <c r="H3252" s="18" t="s">
        <v>17</v>
      </c>
      <c r="I3252">
        <v>13.99</v>
      </c>
      <c r="J3252">
        <v>0</v>
      </c>
      <c r="K3252" t="s">
        <v>36</v>
      </c>
      <c r="L3252">
        <v>5</v>
      </c>
      <c r="M3252">
        <v>0.28999999999999998</v>
      </c>
      <c r="N3252" t="s">
        <v>46</v>
      </c>
      <c r="O3252" t="str">
        <f t="shared" si="50"/>
        <v>56-100</v>
      </c>
    </row>
    <row r="3253" spans="1:15" x14ac:dyDescent="0.25">
      <c r="A3253" t="s">
        <v>3293</v>
      </c>
      <c r="B3253" s="18">
        <v>20</v>
      </c>
      <c r="C3253" s="18" t="s">
        <v>40</v>
      </c>
      <c r="D3253" s="18" t="s">
        <v>15</v>
      </c>
      <c r="E3253">
        <v>0.61</v>
      </c>
      <c r="F3253" s="18">
        <v>3</v>
      </c>
      <c r="G3253" s="18" t="s">
        <v>27</v>
      </c>
      <c r="H3253" s="18" t="s">
        <v>45</v>
      </c>
      <c r="I3253">
        <v>8.99</v>
      </c>
      <c r="J3253">
        <v>1</v>
      </c>
      <c r="K3253" t="s">
        <v>42</v>
      </c>
      <c r="L3253">
        <v>3</v>
      </c>
      <c r="M3253">
        <v>0.15</v>
      </c>
      <c r="N3253" t="s">
        <v>51</v>
      </c>
      <c r="O3253" t="str">
        <f t="shared" si="50"/>
        <v>18-25</v>
      </c>
    </row>
    <row r="3254" spans="1:15" x14ac:dyDescent="0.25">
      <c r="A3254" t="s">
        <v>3294</v>
      </c>
      <c r="B3254" s="18">
        <v>47</v>
      </c>
      <c r="C3254" s="18" t="s">
        <v>26</v>
      </c>
      <c r="D3254" s="18" t="s">
        <v>31</v>
      </c>
      <c r="E3254">
        <v>2.2000000000000002</v>
      </c>
      <c r="F3254" s="18">
        <v>39</v>
      </c>
      <c r="G3254" s="18" t="s">
        <v>32</v>
      </c>
      <c r="H3254" s="18" t="s">
        <v>17</v>
      </c>
      <c r="I3254">
        <v>17.989999999999998</v>
      </c>
      <c r="J3254">
        <v>1</v>
      </c>
      <c r="K3254" t="s">
        <v>36</v>
      </c>
      <c r="L3254">
        <v>2</v>
      </c>
      <c r="M3254">
        <v>0.06</v>
      </c>
      <c r="N3254" t="s">
        <v>46</v>
      </c>
      <c r="O3254" t="str">
        <f t="shared" si="50"/>
        <v>36-55</v>
      </c>
    </row>
    <row r="3255" spans="1:15" x14ac:dyDescent="0.25">
      <c r="A3255" t="s">
        <v>3295</v>
      </c>
      <c r="B3255" s="18">
        <v>69</v>
      </c>
      <c r="C3255" s="18" t="s">
        <v>40</v>
      </c>
      <c r="D3255" s="18" t="s">
        <v>15</v>
      </c>
      <c r="E3255">
        <v>5.31</v>
      </c>
      <c r="F3255" s="18">
        <v>52</v>
      </c>
      <c r="G3255" s="18" t="s">
        <v>48</v>
      </c>
      <c r="H3255" s="18" t="s">
        <v>23</v>
      </c>
      <c r="I3255">
        <v>8.99</v>
      </c>
      <c r="J3255">
        <v>1</v>
      </c>
      <c r="K3255" t="s">
        <v>42</v>
      </c>
      <c r="L3255">
        <v>4</v>
      </c>
      <c r="M3255">
        <v>0.1</v>
      </c>
      <c r="N3255" t="s">
        <v>19</v>
      </c>
      <c r="O3255" t="str">
        <f t="shared" si="50"/>
        <v>56-100</v>
      </c>
    </row>
    <row r="3256" spans="1:15" x14ac:dyDescent="0.25">
      <c r="A3256" t="s">
        <v>3296</v>
      </c>
      <c r="B3256" s="18">
        <v>65</v>
      </c>
      <c r="C3256" s="18" t="s">
        <v>14</v>
      </c>
      <c r="D3256" s="18" t="s">
        <v>21</v>
      </c>
      <c r="E3256">
        <v>28.56</v>
      </c>
      <c r="F3256" s="18">
        <v>18</v>
      </c>
      <c r="G3256" s="18" t="s">
        <v>16</v>
      </c>
      <c r="H3256" s="18" t="s">
        <v>45</v>
      </c>
      <c r="I3256">
        <v>13.99</v>
      </c>
      <c r="J3256">
        <v>0</v>
      </c>
      <c r="K3256" t="s">
        <v>28</v>
      </c>
      <c r="L3256">
        <v>4</v>
      </c>
      <c r="M3256">
        <v>1.5</v>
      </c>
      <c r="N3256" t="s">
        <v>51</v>
      </c>
      <c r="O3256" t="str">
        <f t="shared" si="50"/>
        <v>56-100</v>
      </c>
    </row>
    <row r="3257" spans="1:15" x14ac:dyDescent="0.25">
      <c r="A3257" t="s">
        <v>3297</v>
      </c>
      <c r="B3257" s="18">
        <v>58</v>
      </c>
      <c r="C3257" s="18" t="s">
        <v>26</v>
      </c>
      <c r="D3257" s="18" t="s">
        <v>31</v>
      </c>
      <c r="E3257">
        <v>16.329999999999998</v>
      </c>
      <c r="F3257" s="18">
        <v>43</v>
      </c>
      <c r="G3257" s="18" t="s">
        <v>22</v>
      </c>
      <c r="H3257" s="18" t="s">
        <v>45</v>
      </c>
      <c r="I3257">
        <v>17.989999999999998</v>
      </c>
      <c r="J3257">
        <v>1</v>
      </c>
      <c r="K3257" t="s">
        <v>18</v>
      </c>
      <c r="L3257">
        <v>1</v>
      </c>
      <c r="M3257">
        <v>0.37</v>
      </c>
      <c r="N3257" t="s">
        <v>46</v>
      </c>
      <c r="O3257" t="str">
        <f t="shared" si="50"/>
        <v>56-100</v>
      </c>
    </row>
    <row r="3258" spans="1:15" x14ac:dyDescent="0.25">
      <c r="A3258" t="s">
        <v>3298</v>
      </c>
      <c r="B3258" s="18">
        <v>36</v>
      </c>
      <c r="C3258" s="18" t="s">
        <v>14</v>
      </c>
      <c r="D3258" s="18" t="s">
        <v>15</v>
      </c>
      <c r="E3258">
        <v>5.39</v>
      </c>
      <c r="F3258" s="18">
        <v>4</v>
      </c>
      <c r="G3258" s="18" t="s">
        <v>27</v>
      </c>
      <c r="H3258" s="18" t="s">
        <v>56</v>
      </c>
      <c r="I3258">
        <v>8.99</v>
      </c>
      <c r="J3258">
        <v>0</v>
      </c>
      <c r="K3258" t="s">
        <v>36</v>
      </c>
      <c r="L3258">
        <v>2</v>
      </c>
      <c r="M3258">
        <v>1.08</v>
      </c>
      <c r="N3258" t="s">
        <v>29</v>
      </c>
      <c r="O3258" t="str">
        <f t="shared" si="50"/>
        <v>36-55</v>
      </c>
    </row>
    <row r="3259" spans="1:15" x14ac:dyDescent="0.25">
      <c r="A3259" t="s">
        <v>3299</v>
      </c>
      <c r="B3259" s="18">
        <v>32</v>
      </c>
      <c r="C3259" s="18" t="s">
        <v>14</v>
      </c>
      <c r="D3259" s="18" t="s">
        <v>31</v>
      </c>
      <c r="E3259">
        <v>9.15</v>
      </c>
      <c r="F3259" s="18">
        <v>58</v>
      </c>
      <c r="G3259" s="18" t="s">
        <v>22</v>
      </c>
      <c r="H3259" s="18" t="s">
        <v>56</v>
      </c>
      <c r="I3259">
        <v>17.989999999999998</v>
      </c>
      <c r="J3259">
        <v>1</v>
      </c>
      <c r="K3259" t="s">
        <v>60</v>
      </c>
      <c r="L3259">
        <v>2</v>
      </c>
      <c r="M3259">
        <v>0.16</v>
      </c>
      <c r="N3259" t="s">
        <v>38</v>
      </c>
      <c r="O3259" t="str">
        <f t="shared" si="50"/>
        <v>26-35</v>
      </c>
    </row>
    <row r="3260" spans="1:15" x14ac:dyDescent="0.25">
      <c r="A3260" t="s">
        <v>3300</v>
      </c>
      <c r="B3260" s="18">
        <v>63</v>
      </c>
      <c r="C3260" s="18" t="s">
        <v>14</v>
      </c>
      <c r="D3260" s="18" t="s">
        <v>21</v>
      </c>
      <c r="E3260">
        <v>1.77</v>
      </c>
      <c r="F3260" s="18">
        <v>56</v>
      </c>
      <c r="G3260" s="18" t="s">
        <v>69</v>
      </c>
      <c r="H3260" s="18" t="s">
        <v>23</v>
      </c>
      <c r="I3260">
        <v>13.99</v>
      </c>
      <c r="J3260">
        <v>1</v>
      </c>
      <c r="K3260" t="s">
        <v>36</v>
      </c>
      <c r="L3260">
        <v>5</v>
      </c>
      <c r="M3260">
        <v>0.03</v>
      </c>
      <c r="N3260" t="s">
        <v>33</v>
      </c>
      <c r="O3260" t="str">
        <f t="shared" si="50"/>
        <v>56-100</v>
      </c>
    </row>
    <row r="3261" spans="1:15" x14ac:dyDescent="0.25">
      <c r="A3261" t="s">
        <v>3301</v>
      </c>
      <c r="B3261" s="18">
        <v>67</v>
      </c>
      <c r="C3261" s="18" t="s">
        <v>14</v>
      </c>
      <c r="D3261" s="18" t="s">
        <v>15</v>
      </c>
      <c r="E3261">
        <v>25.25</v>
      </c>
      <c r="F3261" s="18">
        <v>25</v>
      </c>
      <c r="G3261" s="18" t="s">
        <v>27</v>
      </c>
      <c r="H3261" s="18" t="s">
        <v>17</v>
      </c>
      <c r="I3261">
        <v>8.99</v>
      </c>
      <c r="J3261">
        <v>0</v>
      </c>
      <c r="K3261" t="s">
        <v>36</v>
      </c>
      <c r="L3261">
        <v>3</v>
      </c>
      <c r="M3261">
        <v>0.97</v>
      </c>
      <c r="N3261" t="s">
        <v>46</v>
      </c>
      <c r="O3261" t="str">
        <f t="shared" si="50"/>
        <v>56-100</v>
      </c>
    </row>
    <row r="3262" spans="1:15" x14ac:dyDescent="0.25">
      <c r="A3262" t="s">
        <v>3302</v>
      </c>
      <c r="B3262" s="18">
        <v>43</v>
      </c>
      <c r="C3262" s="18" t="s">
        <v>26</v>
      </c>
      <c r="D3262" s="18" t="s">
        <v>15</v>
      </c>
      <c r="E3262">
        <v>15.64</v>
      </c>
      <c r="F3262" s="18">
        <v>8</v>
      </c>
      <c r="G3262" s="18" t="s">
        <v>32</v>
      </c>
      <c r="H3262" s="18" t="s">
        <v>23</v>
      </c>
      <c r="I3262">
        <v>8.99</v>
      </c>
      <c r="J3262">
        <v>0</v>
      </c>
      <c r="K3262" t="s">
        <v>36</v>
      </c>
      <c r="L3262">
        <v>1</v>
      </c>
      <c r="M3262">
        <v>1.74</v>
      </c>
      <c r="N3262" t="s">
        <v>19</v>
      </c>
      <c r="O3262" t="str">
        <f t="shared" si="50"/>
        <v>36-55</v>
      </c>
    </row>
    <row r="3263" spans="1:15" x14ac:dyDescent="0.25">
      <c r="A3263" t="s">
        <v>3303</v>
      </c>
      <c r="B3263" s="18">
        <v>52</v>
      </c>
      <c r="C3263" s="18" t="s">
        <v>14</v>
      </c>
      <c r="D3263" s="18" t="s">
        <v>15</v>
      </c>
      <c r="E3263">
        <v>5.56</v>
      </c>
      <c r="F3263" s="18">
        <v>48</v>
      </c>
      <c r="G3263" s="18" t="s">
        <v>16</v>
      </c>
      <c r="H3263" s="18" t="s">
        <v>54</v>
      </c>
      <c r="I3263">
        <v>8.99</v>
      </c>
      <c r="J3263">
        <v>1</v>
      </c>
      <c r="K3263" t="s">
        <v>42</v>
      </c>
      <c r="L3263">
        <v>1</v>
      </c>
      <c r="M3263">
        <v>0.11</v>
      </c>
      <c r="N3263" t="s">
        <v>38</v>
      </c>
      <c r="O3263" t="str">
        <f t="shared" si="50"/>
        <v>36-55</v>
      </c>
    </row>
    <row r="3264" spans="1:15" x14ac:dyDescent="0.25">
      <c r="A3264" t="s">
        <v>3304</v>
      </c>
      <c r="B3264" s="18">
        <v>57</v>
      </c>
      <c r="C3264" s="18" t="s">
        <v>14</v>
      </c>
      <c r="D3264" s="18" t="s">
        <v>21</v>
      </c>
      <c r="E3264">
        <v>35.520000000000003</v>
      </c>
      <c r="F3264" s="18">
        <v>12</v>
      </c>
      <c r="G3264" s="18" t="s">
        <v>32</v>
      </c>
      <c r="H3264" s="18" t="s">
        <v>23</v>
      </c>
      <c r="I3264">
        <v>13.99</v>
      </c>
      <c r="J3264">
        <v>0</v>
      </c>
      <c r="K3264" t="s">
        <v>36</v>
      </c>
      <c r="L3264">
        <v>4</v>
      </c>
      <c r="M3264">
        <v>2.73</v>
      </c>
      <c r="N3264" t="s">
        <v>46</v>
      </c>
      <c r="O3264" t="str">
        <f t="shared" si="50"/>
        <v>56-100</v>
      </c>
    </row>
    <row r="3265" spans="1:15" x14ac:dyDescent="0.25">
      <c r="A3265" t="s">
        <v>3305</v>
      </c>
      <c r="B3265" s="18">
        <v>21</v>
      </c>
      <c r="C3265" s="18" t="s">
        <v>14</v>
      </c>
      <c r="D3265" s="18" t="s">
        <v>31</v>
      </c>
      <c r="E3265">
        <v>6.27</v>
      </c>
      <c r="F3265" s="18">
        <v>53</v>
      </c>
      <c r="G3265" s="18" t="s">
        <v>69</v>
      </c>
      <c r="H3265" s="18" t="s">
        <v>54</v>
      </c>
      <c r="I3265">
        <v>17.989999999999998</v>
      </c>
      <c r="J3265">
        <v>1</v>
      </c>
      <c r="K3265" t="s">
        <v>28</v>
      </c>
      <c r="L3265">
        <v>5</v>
      </c>
      <c r="M3265">
        <v>0.12</v>
      </c>
      <c r="N3265" t="s">
        <v>38</v>
      </c>
      <c r="O3265" t="str">
        <f t="shared" si="50"/>
        <v>18-25</v>
      </c>
    </row>
    <row r="3266" spans="1:15" x14ac:dyDescent="0.25">
      <c r="A3266" t="s">
        <v>3306</v>
      </c>
      <c r="B3266" s="18">
        <v>56</v>
      </c>
      <c r="C3266" s="18" t="s">
        <v>14</v>
      </c>
      <c r="D3266" s="18" t="s">
        <v>31</v>
      </c>
      <c r="E3266">
        <v>9.9600000000000009</v>
      </c>
      <c r="F3266" s="18">
        <v>51</v>
      </c>
      <c r="G3266" s="18" t="s">
        <v>32</v>
      </c>
      <c r="H3266" s="18" t="s">
        <v>56</v>
      </c>
      <c r="I3266">
        <v>17.989999999999998</v>
      </c>
      <c r="J3266">
        <v>1</v>
      </c>
      <c r="K3266" t="s">
        <v>18</v>
      </c>
      <c r="L3266">
        <v>3</v>
      </c>
      <c r="M3266">
        <v>0.19</v>
      </c>
      <c r="N3266" t="s">
        <v>29</v>
      </c>
      <c r="O3266" t="str">
        <f t="shared" ref="O3266:O3329" si="51">IF(B3266&lt;=25,"18-25",IF(B3266&lt;=35,"26-35",IF(B3266&lt;=55,"36-55",IF(B3266&gt;=56,"56-100"))))</f>
        <v>56-100</v>
      </c>
    </row>
    <row r="3267" spans="1:15" x14ac:dyDescent="0.25">
      <c r="A3267" t="s">
        <v>3307</v>
      </c>
      <c r="B3267" s="18">
        <v>64</v>
      </c>
      <c r="C3267" s="18" t="s">
        <v>26</v>
      </c>
      <c r="D3267" s="18" t="s">
        <v>21</v>
      </c>
      <c r="E3267">
        <v>0.02</v>
      </c>
      <c r="F3267" s="18">
        <v>36</v>
      </c>
      <c r="G3267" s="18" t="s">
        <v>48</v>
      </c>
      <c r="H3267" s="18" t="s">
        <v>17</v>
      </c>
      <c r="I3267">
        <v>13.99</v>
      </c>
      <c r="J3267">
        <v>1</v>
      </c>
      <c r="K3267" t="s">
        <v>18</v>
      </c>
      <c r="L3267">
        <v>3</v>
      </c>
      <c r="M3267">
        <v>0</v>
      </c>
      <c r="N3267" t="s">
        <v>51</v>
      </c>
      <c r="O3267" t="str">
        <f t="shared" si="51"/>
        <v>56-100</v>
      </c>
    </row>
    <row r="3268" spans="1:15" x14ac:dyDescent="0.25">
      <c r="A3268" s="1" t="s">
        <v>3308</v>
      </c>
      <c r="B3268" s="18">
        <v>54</v>
      </c>
      <c r="C3268" s="18" t="s">
        <v>40</v>
      </c>
      <c r="D3268" s="18" t="s">
        <v>15</v>
      </c>
      <c r="E3268">
        <v>20</v>
      </c>
      <c r="F3268" s="18">
        <v>45</v>
      </c>
      <c r="G3268" s="18" t="s">
        <v>22</v>
      </c>
      <c r="H3268" s="18" t="s">
        <v>54</v>
      </c>
      <c r="I3268">
        <v>8.99</v>
      </c>
      <c r="J3268">
        <v>1</v>
      </c>
      <c r="K3268" t="s">
        <v>60</v>
      </c>
      <c r="L3268">
        <v>2</v>
      </c>
      <c r="M3268">
        <v>0.43</v>
      </c>
      <c r="N3268" t="s">
        <v>38</v>
      </c>
      <c r="O3268" t="str">
        <f t="shared" si="51"/>
        <v>36-55</v>
      </c>
    </row>
    <row r="3269" spans="1:15" x14ac:dyDescent="0.25">
      <c r="A3269" t="s">
        <v>3309</v>
      </c>
      <c r="B3269" s="18">
        <v>62</v>
      </c>
      <c r="C3269" s="18" t="s">
        <v>26</v>
      </c>
      <c r="D3269" s="18" t="s">
        <v>31</v>
      </c>
      <c r="E3269">
        <v>3.99</v>
      </c>
      <c r="F3269" s="18">
        <v>25</v>
      </c>
      <c r="G3269" s="18" t="s">
        <v>48</v>
      </c>
      <c r="H3269" s="18" t="s">
        <v>17</v>
      </c>
      <c r="I3269">
        <v>17.989999999999998</v>
      </c>
      <c r="J3269">
        <v>1</v>
      </c>
      <c r="K3269" t="s">
        <v>28</v>
      </c>
      <c r="L3269">
        <v>5</v>
      </c>
      <c r="M3269">
        <v>0.15</v>
      </c>
      <c r="N3269" t="s">
        <v>51</v>
      </c>
      <c r="O3269" t="str">
        <f t="shared" si="51"/>
        <v>56-100</v>
      </c>
    </row>
    <row r="3270" spans="1:15" x14ac:dyDescent="0.25">
      <c r="A3270" t="s">
        <v>3310</v>
      </c>
      <c r="B3270" s="18">
        <v>63</v>
      </c>
      <c r="C3270" s="18" t="s">
        <v>40</v>
      </c>
      <c r="D3270" s="18" t="s">
        <v>21</v>
      </c>
      <c r="E3270">
        <v>2.31</v>
      </c>
      <c r="F3270" s="18">
        <v>29</v>
      </c>
      <c r="G3270" s="18" t="s">
        <v>32</v>
      </c>
      <c r="H3270" s="18" t="s">
        <v>45</v>
      </c>
      <c r="I3270">
        <v>13.99</v>
      </c>
      <c r="J3270">
        <v>1</v>
      </c>
      <c r="K3270" t="s">
        <v>18</v>
      </c>
      <c r="L3270">
        <v>2</v>
      </c>
      <c r="M3270">
        <v>0.08</v>
      </c>
      <c r="N3270" t="s">
        <v>38</v>
      </c>
      <c r="O3270" t="str">
        <f t="shared" si="51"/>
        <v>56-100</v>
      </c>
    </row>
    <row r="3271" spans="1:15" x14ac:dyDescent="0.25">
      <c r="A3271" t="s">
        <v>3311</v>
      </c>
      <c r="B3271" s="18">
        <v>69</v>
      </c>
      <c r="C3271" s="18" t="s">
        <v>26</v>
      </c>
      <c r="D3271" s="18" t="s">
        <v>21</v>
      </c>
      <c r="E3271">
        <v>10.33</v>
      </c>
      <c r="F3271" s="18">
        <v>42</v>
      </c>
      <c r="G3271" s="18" t="s">
        <v>22</v>
      </c>
      <c r="H3271" s="18" t="s">
        <v>56</v>
      </c>
      <c r="I3271">
        <v>13.99</v>
      </c>
      <c r="J3271">
        <v>1</v>
      </c>
      <c r="K3271" t="s">
        <v>36</v>
      </c>
      <c r="L3271">
        <v>3</v>
      </c>
      <c r="M3271">
        <v>0.24</v>
      </c>
      <c r="N3271" t="s">
        <v>19</v>
      </c>
      <c r="O3271" t="str">
        <f t="shared" si="51"/>
        <v>56-100</v>
      </c>
    </row>
    <row r="3272" spans="1:15" x14ac:dyDescent="0.25">
      <c r="A3272" t="s">
        <v>3312</v>
      </c>
      <c r="B3272" s="18">
        <v>38</v>
      </c>
      <c r="C3272" s="18" t="s">
        <v>14</v>
      </c>
      <c r="D3272" s="18" t="s">
        <v>31</v>
      </c>
      <c r="E3272">
        <v>0.55000000000000004</v>
      </c>
      <c r="F3272" s="18">
        <v>3</v>
      </c>
      <c r="G3272" s="18" t="s">
        <v>16</v>
      </c>
      <c r="H3272" s="18" t="s">
        <v>54</v>
      </c>
      <c r="I3272">
        <v>17.989999999999998</v>
      </c>
      <c r="J3272">
        <v>1</v>
      </c>
      <c r="K3272" t="s">
        <v>36</v>
      </c>
      <c r="L3272">
        <v>1</v>
      </c>
      <c r="M3272">
        <v>0.14000000000000001</v>
      </c>
      <c r="N3272" t="s">
        <v>51</v>
      </c>
      <c r="O3272" t="str">
        <f t="shared" si="51"/>
        <v>36-55</v>
      </c>
    </row>
    <row r="3273" spans="1:15" x14ac:dyDescent="0.25">
      <c r="A3273" t="s">
        <v>3313</v>
      </c>
      <c r="B3273" s="18">
        <v>69</v>
      </c>
      <c r="C3273" s="18" t="s">
        <v>26</v>
      </c>
      <c r="D3273" s="18" t="s">
        <v>21</v>
      </c>
      <c r="E3273">
        <v>9.14</v>
      </c>
      <c r="F3273" s="18">
        <v>48</v>
      </c>
      <c r="G3273" s="18" t="s">
        <v>48</v>
      </c>
      <c r="H3273" s="18" t="s">
        <v>45</v>
      </c>
      <c r="I3273">
        <v>13.99</v>
      </c>
      <c r="J3273">
        <v>0</v>
      </c>
      <c r="K3273" t="s">
        <v>36</v>
      </c>
      <c r="L3273">
        <v>5</v>
      </c>
      <c r="M3273">
        <v>0.19</v>
      </c>
      <c r="N3273" t="s">
        <v>19</v>
      </c>
      <c r="O3273" t="str">
        <f t="shared" si="51"/>
        <v>56-100</v>
      </c>
    </row>
    <row r="3274" spans="1:15" x14ac:dyDescent="0.25">
      <c r="A3274" t="s">
        <v>3314</v>
      </c>
      <c r="B3274" s="18">
        <v>18</v>
      </c>
      <c r="C3274" s="18" t="s">
        <v>26</v>
      </c>
      <c r="D3274" s="18" t="s">
        <v>15</v>
      </c>
      <c r="E3274">
        <v>4.37</v>
      </c>
      <c r="F3274" s="18">
        <v>46</v>
      </c>
      <c r="G3274" s="18" t="s">
        <v>22</v>
      </c>
      <c r="H3274" s="18" t="s">
        <v>17</v>
      </c>
      <c r="I3274">
        <v>8.99</v>
      </c>
      <c r="J3274">
        <v>1</v>
      </c>
      <c r="K3274" t="s">
        <v>42</v>
      </c>
      <c r="L3274">
        <v>1</v>
      </c>
      <c r="M3274">
        <v>0.09</v>
      </c>
      <c r="N3274" t="s">
        <v>19</v>
      </c>
      <c r="O3274" t="str">
        <f t="shared" si="51"/>
        <v>18-25</v>
      </c>
    </row>
    <row r="3275" spans="1:15" x14ac:dyDescent="0.25">
      <c r="A3275" t="s">
        <v>3315</v>
      </c>
      <c r="B3275" s="18">
        <v>26</v>
      </c>
      <c r="C3275" s="18" t="s">
        <v>40</v>
      </c>
      <c r="D3275" s="18" t="s">
        <v>21</v>
      </c>
      <c r="E3275">
        <v>10.42</v>
      </c>
      <c r="F3275" s="18">
        <v>28</v>
      </c>
      <c r="G3275" s="18" t="s">
        <v>48</v>
      </c>
      <c r="H3275" s="18" t="s">
        <v>45</v>
      </c>
      <c r="I3275">
        <v>13.99</v>
      </c>
      <c r="J3275">
        <v>0</v>
      </c>
      <c r="K3275" t="s">
        <v>28</v>
      </c>
      <c r="L3275">
        <v>1</v>
      </c>
      <c r="M3275">
        <v>0.36</v>
      </c>
      <c r="N3275" t="s">
        <v>46</v>
      </c>
      <c r="O3275" t="str">
        <f t="shared" si="51"/>
        <v>26-35</v>
      </c>
    </row>
    <row r="3276" spans="1:15" x14ac:dyDescent="0.25">
      <c r="A3276" t="s">
        <v>3316</v>
      </c>
      <c r="B3276" s="18">
        <v>44</v>
      </c>
      <c r="C3276" s="18" t="s">
        <v>26</v>
      </c>
      <c r="D3276" s="18" t="s">
        <v>21</v>
      </c>
      <c r="E3276">
        <v>3.08</v>
      </c>
      <c r="F3276" s="18">
        <v>58</v>
      </c>
      <c r="G3276" s="18" t="s">
        <v>27</v>
      </c>
      <c r="H3276" s="18" t="s">
        <v>17</v>
      </c>
      <c r="I3276">
        <v>13.99</v>
      </c>
      <c r="J3276">
        <v>1</v>
      </c>
      <c r="K3276" t="s">
        <v>42</v>
      </c>
      <c r="L3276">
        <v>1</v>
      </c>
      <c r="M3276">
        <v>0.05</v>
      </c>
      <c r="N3276" t="s">
        <v>38</v>
      </c>
      <c r="O3276" t="str">
        <f t="shared" si="51"/>
        <v>36-55</v>
      </c>
    </row>
    <row r="3277" spans="1:15" x14ac:dyDescent="0.25">
      <c r="A3277" t="s">
        <v>3317</v>
      </c>
      <c r="B3277" s="18">
        <v>43</v>
      </c>
      <c r="C3277" s="18" t="s">
        <v>26</v>
      </c>
      <c r="D3277" s="18" t="s">
        <v>21</v>
      </c>
      <c r="E3277">
        <v>1.86</v>
      </c>
      <c r="F3277" s="18">
        <v>52</v>
      </c>
      <c r="G3277" s="18" t="s">
        <v>27</v>
      </c>
      <c r="H3277" s="18" t="s">
        <v>56</v>
      </c>
      <c r="I3277">
        <v>13.99</v>
      </c>
      <c r="J3277">
        <v>1</v>
      </c>
      <c r="K3277" t="s">
        <v>18</v>
      </c>
      <c r="L3277">
        <v>3</v>
      </c>
      <c r="M3277">
        <v>0.04</v>
      </c>
      <c r="N3277" t="s">
        <v>46</v>
      </c>
      <c r="O3277" t="str">
        <f t="shared" si="51"/>
        <v>36-55</v>
      </c>
    </row>
    <row r="3278" spans="1:15" x14ac:dyDescent="0.25">
      <c r="A3278" t="s">
        <v>3318</v>
      </c>
      <c r="B3278" s="18">
        <v>39</v>
      </c>
      <c r="C3278" s="18" t="s">
        <v>26</v>
      </c>
      <c r="D3278" s="18" t="s">
        <v>21</v>
      </c>
      <c r="E3278">
        <v>6.5</v>
      </c>
      <c r="F3278" s="18">
        <v>12</v>
      </c>
      <c r="G3278" s="18" t="s">
        <v>27</v>
      </c>
      <c r="H3278" s="18" t="s">
        <v>56</v>
      </c>
      <c r="I3278">
        <v>13.99</v>
      </c>
      <c r="J3278">
        <v>0</v>
      </c>
      <c r="K3278" t="s">
        <v>28</v>
      </c>
      <c r="L3278">
        <v>4</v>
      </c>
      <c r="M3278">
        <v>0.5</v>
      </c>
      <c r="N3278" t="s">
        <v>24</v>
      </c>
      <c r="O3278" t="str">
        <f t="shared" si="51"/>
        <v>36-55</v>
      </c>
    </row>
    <row r="3279" spans="1:15" x14ac:dyDescent="0.25">
      <c r="A3279" t="s">
        <v>3319</v>
      </c>
      <c r="B3279" s="18">
        <v>70</v>
      </c>
      <c r="C3279" s="18" t="s">
        <v>14</v>
      </c>
      <c r="D3279" s="18" t="s">
        <v>15</v>
      </c>
      <c r="E3279">
        <v>9.65</v>
      </c>
      <c r="F3279" s="18">
        <v>12</v>
      </c>
      <c r="G3279" s="18" t="s">
        <v>69</v>
      </c>
      <c r="H3279" s="18" t="s">
        <v>54</v>
      </c>
      <c r="I3279">
        <v>8.99</v>
      </c>
      <c r="J3279">
        <v>0</v>
      </c>
      <c r="K3279" t="s">
        <v>28</v>
      </c>
      <c r="L3279">
        <v>5</v>
      </c>
      <c r="M3279">
        <v>0.74</v>
      </c>
      <c r="N3279" t="s">
        <v>51</v>
      </c>
      <c r="O3279" t="str">
        <f t="shared" si="51"/>
        <v>56-100</v>
      </c>
    </row>
    <row r="3280" spans="1:15" x14ac:dyDescent="0.25">
      <c r="A3280" t="s">
        <v>3320</v>
      </c>
      <c r="B3280" s="18">
        <v>19</v>
      </c>
      <c r="C3280" s="18" t="s">
        <v>26</v>
      </c>
      <c r="D3280" s="18" t="s">
        <v>31</v>
      </c>
      <c r="E3280">
        <v>0.1</v>
      </c>
      <c r="F3280" s="18">
        <v>24</v>
      </c>
      <c r="G3280" s="18" t="s">
        <v>16</v>
      </c>
      <c r="H3280" s="18" t="s">
        <v>23</v>
      </c>
      <c r="I3280">
        <v>17.989999999999998</v>
      </c>
      <c r="J3280">
        <v>0</v>
      </c>
      <c r="K3280" t="s">
        <v>36</v>
      </c>
      <c r="L3280">
        <v>5</v>
      </c>
      <c r="M3280">
        <v>0</v>
      </c>
      <c r="N3280" t="s">
        <v>24</v>
      </c>
      <c r="O3280" t="str">
        <f t="shared" si="51"/>
        <v>18-25</v>
      </c>
    </row>
    <row r="3281" spans="1:15" x14ac:dyDescent="0.25">
      <c r="A3281" t="s">
        <v>3321</v>
      </c>
      <c r="B3281" s="18">
        <v>23</v>
      </c>
      <c r="C3281" s="18" t="s">
        <v>14</v>
      </c>
      <c r="D3281" s="18" t="s">
        <v>31</v>
      </c>
      <c r="E3281">
        <v>33.47</v>
      </c>
      <c r="F3281" s="18">
        <v>29</v>
      </c>
      <c r="G3281" s="18" t="s">
        <v>22</v>
      </c>
      <c r="H3281" s="18" t="s">
        <v>45</v>
      </c>
      <c r="I3281">
        <v>17.989999999999998</v>
      </c>
      <c r="J3281">
        <v>0</v>
      </c>
      <c r="K3281" t="s">
        <v>42</v>
      </c>
      <c r="L3281">
        <v>3</v>
      </c>
      <c r="M3281">
        <v>1.1200000000000001</v>
      </c>
      <c r="N3281" t="s">
        <v>38</v>
      </c>
      <c r="O3281" t="str">
        <f t="shared" si="51"/>
        <v>18-25</v>
      </c>
    </row>
    <row r="3282" spans="1:15" x14ac:dyDescent="0.25">
      <c r="A3282" t="s">
        <v>3322</v>
      </c>
      <c r="B3282" s="18">
        <v>39</v>
      </c>
      <c r="C3282" s="18" t="s">
        <v>26</v>
      </c>
      <c r="D3282" s="18" t="s">
        <v>31</v>
      </c>
      <c r="E3282">
        <v>4.67</v>
      </c>
      <c r="F3282" s="18">
        <v>9</v>
      </c>
      <c r="G3282" s="18" t="s">
        <v>32</v>
      </c>
      <c r="H3282" s="18" t="s">
        <v>17</v>
      </c>
      <c r="I3282">
        <v>17.989999999999998</v>
      </c>
      <c r="J3282">
        <v>1</v>
      </c>
      <c r="K3282" t="s">
        <v>28</v>
      </c>
      <c r="L3282">
        <v>3</v>
      </c>
      <c r="M3282">
        <v>0.47</v>
      </c>
      <c r="N3282" t="s">
        <v>24</v>
      </c>
      <c r="O3282" t="str">
        <f t="shared" si="51"/>
        <v>36-55</v>
      </c>
    </row>
    <row r="3283" spans="1:15" x14ac:dyDescent="0.25">
      <c r="A3283" t="s">
        <v>3323</v>
      </c>
      <c r="B3283" s="18">
        <v>19</v>
      </c>
      <c r="C3283" s="18" t="s">
        <v>26</v>
      </c>
      <c r="D3283" s="18" t="s">
        <v>31</v>
      </c>
      <c r="E3283">
        <v>1.73</v>
      </c>
      <c r="F3283" s="18">
        <v>22</v>
      </c>
      <c r="G3283" s="18" t="s">
        <v>32</v>
      </c>
      <c r="H3283" s="18" t="s">
        <v>45</v>
      </c>
      <c r="I3283">
        <v>17.989999999999998</v>
      </c>
      <c r="J3283">
        <v>1</v>
      </c>
      <c r="K3283" t="s">
        <v>60</v>
      </c>
      <c r="L3283">
        <v>3</v>
      </c>
      <c r="M3283">
        <v>0.08</v>
      </c>
      <c r="N3283" t="s">
        <v>24</v>
      </c>
      <c r="O3283" t="str">
        <f t="shared" si="51"/>
        <v>18-25</v>
      </c>
    </row>
    <row r="3284" spans="1:15" x14ac:dyDescent="0.25">
      <c r="A3284" t="s">
        <v>3324</v>
      </c>
      <c r="B3284" s="18">
        <v>30</v>
      </c>
      <c r="C3284" s="18" t="s">
        <v>40</v>
      </c>
      <c r="D3284" s="18" t="s">
        <v>15</v>
      </c>
      <c r="E3284">
        <v>0.25</v>
      </c>
      <c r="F3284" s="18">
        <v>29</v>
      </c>
      <c r="G3284" s="18" t="s">
        <v>22</v>
      </c>
      <c r="H3284" s="18" t="s">
        <v>56</v>
      </c>
      <c r="I3284">
        <v>8.99</v>
      </c>
      <c r="J3284">
        <v>1</v>
      </c>
      <c r="K3284" t="s">
        <v>18</v>
      </c>
      <c r="L3284">
        <v>2</v>
      </c>
      <c r="M3284">
        <v>0.01</v>
      </c>
      <c r="N3284" t="s">
        <v>46</v>
      </c>
      <c r="O3284" t="str">
        <f t="shared" si="51"/>
        <v>26-35</v>
      </c>
    </row>
    <row r="3285" spans="1:15" x14ac:dyDescent="0.25">
      <c r="A3285" t="s">
        <v>3325</v>
      </c>
      <c r="B3285" s="18">
        <v>22</v>
      </c>
      <c r="C3285" s="18" t="s">
        <v>14</v>
      </c>
      <c r="D3285" s="18" t="s">
        <v>31</v>
      </c>
      <c r="E3285">
        <v>17.649999999999999</v>
      </c>
      <c r="F3285" s="18">
        <v>9</v>
      </c>
      <c r="G3285" s="18" t="s">
        <v>16</v>
      </c>
      <c r="H3285" s="18" t="s">
        <v>17</v>
      </c>
      <c r="I3285">
        <v>17.989999999999998</v>
      </c>
      <c r="J3285">
        <v>0</v>
      </c>
      <c r="K3285" t="s">
        <v>42</v>
      </c>
      <c r="L3285">
        <v>2</v>
      </c>
      <c r="M3285">
        <v>1.76</v>
      </c>
      <c r="N3285" t="s">
        <v>29</v>
      </c>
      <c r="O3285" t="str">
        <f t="shared" si="51"/>
        <v>18-25</v>
      </c>
    </row>
    <row r="3286" spans="1:15" x14ac:dyDescent="0.25">
      <c r="A3286" t="s">
        <v>3326</v>
      </c>
      <c r="B3286" s="18">
        <v>56</v>
      </c>
      <c r="C3286" s="18" t="s">
        <v>40</v>
      </c>
      <c r="D3286" s="18" t="s">
        <v>21</v>
      </c>
      <c r="E3286">
        <v>0.49</v>
      </c>
      <c r="F3286" s="18">
        <v>44</v>
      </c>
      <c r="G3286" s="18" t="s">
        <v>22</v>
      </c>
      <c r="H3286" s="18" t="s">
        <v>17</v>
      </c>
      <c r="I3286">
        <v>13.99</v>
      </c>
      <c r="J3286">
        <v>1</v>
      </c>
      <c r="K3286" t="s">
        <v>18</v>
      </c>
      <c r="L3286">
        <v>3</v>
      </c>
      <c r="M3286">
        <v>0.01</v>
      </c>
      <c r="N3286" t="s">
        <v>38</v>
      </c>
      <c r="O3286" t="str">
        <f t="shared" si="51"/>
        <v>56-100</v>
      </c>
    </row>
    <row r="3287" spans="1:15" x14ac:dyDescent="0.25">
      <c r="A3287" t="s">
        <v>3327</v>
      </c>
      <c r="B3287" s="18">
        <v>61</v>
      </c>
      <c r="C3287" s="18" t="s">
        <v>40</v>
      </c>
      <c r="D3287" s="18" t="s">
        <v>21</v>
      </c>
      <c r="E3287">
        <v>83.55</v>
      </c>
      <c r="F3287" s="18">
        <v>25</v>
      </c>
      <c r="G3287" s="18" t="s">
        <v>48</v>
      </c>
      <c r="H3287" s="18" t="s">
        <v>54</v>
      </c>
      <c r="I3287">
        <v>13.99</v>
      </c>
      <c r="J3287">
        <v>0</v>
      </c>
      <c r="K3287" t="s">
        <v>36</v>
      </c>
      <c r="L3287">
        <v>5</v>
      </c>
      <c r="M3287">
        <v>3.21</v>
      </c>
      <c r="N3287" t="s">
        <v>38</v>
      </c>
      <c r="O3287" t="str">
        <f t="shared" si="51"/>
        <v>56-100</v>
      </c>
    </row>
    <row r="3288" spans="1:15" x14ac:dyDescent="0.25">
      <c r="A3288" t="s">
        <v>3328</v>
      </c>
      <c r="B3288" s="18">
        <v>24</v>
      </c>
      <c r="C3288" s="18" t="s">
        <v>14</v>
      </c>
      <c r="D3288" s="18" t="s">
        <v>15</v>
      </c>
      <c r="E3288">
        <v>1.25</v>
      </c>
      <c r="F3288" s="18">
        <v>27</v>
      </c>
      <c r="G3288" s="18" t="s">
        <v>48</v>
      </c>
      <c r="H3288" s="18" t="s">
        <v>54</v>
      </c>
      <c r="I3288">
        <v>8.99</v>
      </c>
      <c r="J3288">
        <v>1</v>
      </c>
      <c r="K3288" t="s">
        <v>60</v>
      </c>
      <c r="L3288">
        <v>2</v>
      </c>
      <c r="M3288">
        <v>0.04</v>
      </c>
      <c r="N3288" t="s">
        <v>19</v>
      </c>
      <c r="O3288" t="str">
        <f t="shared" si="51"/>
        <v>18-25</v>
      </c>
    </row>
    <row r="3289" spans="1:15" x14ac:dyDescent="0.25">
      <c r="A3289" t="s">
        <v>3329</v>
      </c>
      <c r="B3289" s="18">
        <v>26</v>
      </c>
      <c r="C3289" s="18" t="s">
        <v>26</v>
      </c>
      <c r="D3289" s="18" t="s">
        <v>15</v>
      </c>
      <c r="E3289">
        <v>11.36</v>
      </c>
      <c r="F3289" s="18">
        <v>22</v>
      </c>
      <c r="G3289" s="18" t="s">
        <v>16</v>
      </c>
      <c r="H3289" s="18" t="s">
        <v>45</v>
      </c>
      <c r="I3289">
        <v>8.99</v>
      </c>
      <c r="J3289">
        <v>0</v>
      </c>
      <c r="K3289" t="s">
        <v>42</v>
      </c>
      <c r="L3289">
        <v>2</v>
      </c>
      <c r="M3289">
        <v>0.49</v>
      </c>
      <c r="N3289" t="s">
        <v>33</v>
      </c>
      <c r="O3289" t="str">
        <f t="shared" si="51"/>
        <v>26-35</v>
      </c>
    </row>
    <row r="3290" spans="1:15" x14ac:dyDescent="0.25">
      <c r="A3290" t="s">
        <v>3330</v>
      </c>
      <c r="B3290" s="18">
        <v>47</v>
      </c>
      <c r="C3290" s="18" t="s">
        <v>14</v>
      </c>
      <c r="D3290" s="18" t="s">
        <v>21</v>
      </c>
      <c r="E3290">
        <v>19.899999999999999</v>
      </c>
      <c r="F3290" s="18">
        <v>31</v>
      </c>
      <c r="G3290" s="18" t="s">
        <v>48</v>
      </c>
      <c r="H3290" s="18" t="s">
        <v>56</v>
      </c>
      <c r="I3290">
        <v>13.99</v>
      </c>
      <c r="J3290">
        <v>0</v>
      </c>
      <c r="K3290" t="s">
        <v>42</v>
      </c>
      <c r="L3290">
        <v>2</v>
      </c>
      <c r="M3290">
        <v>0.62</v>
      </c>
      <c r="N3290" t="s">
        <v>38</v>
      </c>
      <c r="O3290" t="str">
        <f t="shared" si="51"/>
        <v>36-55</v>
      </c>
    </row>
    <row r="3291" spans="1:15" x14ac:dyDescent="0.25">
      <c r="A3291" t="s">
        <v>3331</v>
      </c>
      <c r="B3291" s="18">
        <v>66</v>
      </c>
      <c r="C3291" s="18" t="s">
        <v>14</v>
      </c>
      <c r="D3291" s="18" t="s">
        <v>21</v>
      </c>
      <c r="E3291">
        <v>4.41</v>
      </c>
      <c r="F3291" s="18">
        <v>48</v>
      </c>
      <c r="G3291" s="18" t="s">
        <v>27</v>
      </c>
      <c r="H3291" s="18" t="s">
        <v>23</v>
      </c>
      <c r="I3291">
        <v>13.99</v>
      </c>
      <c r="J3291">
        <v>1</v>
      </c>
      <c r="K3291" t="s">
        <v>18</v>
      </c>
      <c r="L3291">
        <v>5</v>
      </c>
      <c r="M3291">
        <v>0.09</v>
      </c>
      <c r="N3291" t="s">
        <v>24</v>
      </c>
      <c r="O3291" t="str">
        <f t="shared" si="51"/>
        <v>56-100</v>
      </c>
    </row>
    <row r="3292" spans="1:15" x14ac:dyDescent="0.25">
      <c r="A3292" t="s">
        <v>3332</v>
      </c>
      <c r="B3292" s="18">
        <v>36</v>
      </c>
      <c r="C3292" s="18" t="s">
        <v>26</v>
      </c>
      <c r="D3292" s="18" t="s">
        <v>21</v>
      </c>
      <c r="E3292">
        <v>9.16</v>
      </c>
      <c r="F3292" s="18">
        <v>47</v>
      </c>
      <c r="G3292" s="18" t="s">
        <v>48</v>
      </c>
      <c r="H3292" s="18" t="s">
        <v>54</v>
      </c>
      <c r="I3292">
        <v>13.99</v>
      </c>
      <c r="J3292">
        <v>1</v>
      </c>
      <c r="K3292" t="s">
        <v>28</v>
      </c>
      <c r="L3292">
        <v>5</v>
      </c>
      <c r="M3292">
        <v>0.19</v>
      </c>
      <c r="N3292" t="s">
        <v>19</v>
      </c>
      <c r="O3292" t="str">
        <f t="shared" si="51"/>
        <v>36-55</v>
      </c>
    </row>
    <row r="3293" spans="1:15" x14ac:dyDescent="0.25">
      <c r="A3293" t="s">
        <v>3333</v>
      </c>
      <c r="B3293" s="18">
        <v>49</v>
      </c>
      <c r="C3293" s="18" t="s">
        <v>40</v>
      </c>
      <c r="D3293" s="18" t="s">
        <v>21</v>
      </c>
      <c r="E3293">
        <v>15.37</v>
      </c>
      <c r="F3293" s="18">
        <v>34</v>
      </c>
      <c r="G3293" s="18" t="s">
        <v>22</v>
      </c>
      <c r="H3293" s="18" t="s">
        <v>45</v>
      </c>
      <c r="I3293">
        <v>13.99</v>
      </c>
      <c r="J3293">
        <v>0</v>
      </c>
      <c r="K3293" t="s">
        <v>42</v>
      </c>
      <c r="L3293">
        <v>5</v>
      </c>
      <c r="M3293">
        <v>0.44</v>
      </c>
      <c r="N3293" t="s">
        <v>19</v>
      </c>
      <c r="O3293" t="str">
        <f t="shared" si="51"/>
        <v>36-55</v>
      </c>
    </row>
    <row r="3294" spans="1:15" x14ac:dyDescent="0.25">
      <c r="A3294" t="s">
        <v>3334</v>
      </c>
      <c r="B3294" s="18">
        <v>69</v>
      </c>
      <c r="C3294" s="18" t="s">
        <v>26</v>
      </c>
      <c r="D3294" s="18" t="s">
        <v>21</v>
      </c>
      <c r="E3294">
        <v>4.5599999999999996</v>
      </c>
      <c r="F3294" s="18">
        <v>37</v>
      </c>
      <c r="G3294" s="18" t="s">
        <v>48</v>
      </c>
      <c r="H3294" s="18" t="s">
        <v>17</v>
      </c>
      <c r="I3294">
        <v>13.99</v>
      </c>
      <c r="J3294">
        <v>1</v>
      </c>
      <c r="K3294" t="s">
        <v>42</v>
      </c>
      <c r="L3294">
        <v>2</v>
      </c>
      <c r="M3294">
        <v>0.12</v>
      </c>
      <c r="N3294" t="s">
        <v>29</v>
      </c>
      <c r="O3294" t="str">
        <f t="shared" si="51"/>
        <v>56-100</v>
      </c>
    </row>
    <row r="3295" spans="1:15" x14ac:dyDescent="0.25">
      <c r="A3295" t="s">
        <v>3335</v>
      </c>
      <c r="B3295" s="18">
        <v>18</v>
      </c>
      <c r="C3295" s="18" t="s">
        <v>26</v>
      </c>
      <c r="D3295" s="18" t="s">
        <v>15</v>
      </c>
      <c r="E3295">
        <v>7.65</v>
      </c>
      <c r="F3295" s="18">
        <v>49</v>
      </c>
      <c r="G3295" s="18" t="s">
        <v>22</v>
      </c>
      <c r="H3295" s="18" t="s">
        <v>54</v>
      </c>
      <c r="I3295">
        <v>8.99</v>
      </c>
      <c r="J3295">
        <v>1</v>
      </c>
      <c r="K3295" t="s">
        <v>36</v>
      </c>
      <c r="L3295">
        <v>1</v>
      </c>
      <c r="M3295">
        <v>0.15</v>
      </c>
      <c r="N3295" t="s">
        <v>29</v>
      </c>
      <c r="O3295" t="str">
        <f t="shared" si="51"/>
        <v>18-25</v>
      </c>
    </row>
    <row r="3296" spans="1:15" x14ac:dyDescent="0.25">
      <c r="A3296" t="s">
        <v>3336</v>
      </c>
      <c r="B3296" s="18">
        <v>29</v>
      </c>
      <c r="C3296" s="18" t="s">
        <v>26</v>
      </c>
      <c r="D3296" s="18" t="s">
        <v>21</v>
      </c>
      <c r="E3296">
        <v>6.87</v>
      </c>
      <c r="F3296" s="18">
        <v>27</v>
      </c>
      <c r="G3296" s="18" t="s">
        <v>16</v>
      </c>
      <c r="H3296" s="18" t="s">
        <v>56</v>
      </c>
      <c r="I3296">
        <v>13.99</v>
      </c>
      <c r="J3296">
        <v>0</v>
      </c>
      <c r="K3296" t="s">
        <v>18</v>
      </c>
      <c r="L3296">
        <v>4</v>
      </c>
      <c r="M3296">
        <v>0.25</v>
      </c>
      <c r="N3296" t="s">
        <v>38</v>
      </c>
      <c r="O3296" t="str">
        <f t="shared" si="51"/>
        <v>26-35</v>
      </c>
    </row>
    <row r="3297" spans="1:15" x14ac:dyDescent="0.25">
      <c r="A3297" t="s">
        <v>3337</v>
      </c>
      <c r="B3297" s="18">
        <v>49</v>
      </c>
      <c r="C3297" s="18" t="s">
        <v>26</v>
      </c>
      <c r="D3297" s="18" t="s">
        <v>21</v>
      </c>
      <c r="E3297">
        <v>30.07</v>
      </c>
      <c r="F3297" s="18">
        <v>34</v>
      </c>
      <c r="G3297" s="18" t="s">
        <v>27</v>
      </c>
      <c r="H3297" s="18" t="s">
        <v>17</v>
      </c>
      <c r="I3297">
        <v>13.99</v>
      </c>
      <c r="J3297">
        <v>0</v>
      </c>
      <c r="K3297" t="s">
        <v>36</v>
      </c>
      <c r="L3297">
        <v>4</v>
      </c>
      <c r="M3297">
        <v>0.86</v>
      </c>
      <c r="N3297" t="s">
        <v>24</v>
      </c>
      <c r="O3297" t="str">
        <f t="shared" si="51"/>
        <v>36-55</v>
      </c>
    </row>
    <row r="3298" spans="1:15" x14ac:dyDescent="0.25">
      <c r="A3298" t="s">
        <v>3338</v>
      </c>
      <c r="B3298" s="18">
        <v>20</v>
      </c>
      <c r="C3298" s="18" t="s">
        <v>14</v>
      </c>
      <c r="D3298" s="18" t="s">
        <v>31</v>
      </c>
      <c r="E3298">
        <v>25.68</v>
      </c>
      <c r="F3298" s="18">
        <v>3</v>
      </c>
      <c r="G3298" s="18" t="s">
        <v>27</v>
      </c>
      <c r="H3298" s="18" t="s">
        <v>45</v>
      </c>
      <c r="I3298">
        <v>17.989999999999998</v>
      </c>
      <c r="J3298">
        <v>0</v>
      </c>
      <c r="K3298" t="s">
        <v>60</v>
      </c>
      <c r="L3298">
        <v>5</v>
      </c>
      <c r="M3298">
        <v>6.42</v>
      </c>
      <c r="N3298" t="s">
        <v>46</v>
      </c>
      <c r="O3298" t="str">
        <f t="shared" si="51"/>
        <v>18-25</v>
      </c>
    </row>
    <row r="3299" spans="1:15" x14ac:dyDescent="0.25">
      <c r="A3299" t="s">
        <v>3339</v>
      </c>
      <c r="B3299" s="18">
        <v>70</v>
      </c>
      <c r="C3299" s="18" t="s">
        <v>40</v>
      </c>
      <c r="D3299" s="18" t="s">
        <v>15</v>
      </c>
      <c r="E3299">
        <v>2.2200000000000002</v>
      </c>
      <c r="F3299" s="18">
        <v>12</v>
      </c>
      <c r="G3299" s="18" t="s">
        <v>27</v>
      </c>
      <c r="H3299" s="18" t="s">
        <v>45</v>
      </c>
      <c r="I3299">
        <v>8.99</v>
      </c>
      <c r="J3299">
        <v>1</v>
      </c>
      <c r="K3299" t="s">
        <v>42</v>
      </c>
      <c r="L3299">
        <v>3</v>
      </c>
      <c r="M3299">
        <v>0.17</v>
      </c>
      <c r="N3299" t="s">
        <v>38</v>
      </c>
      <c r="O3299" t="str">
        <f t="shared" si="51"/>
        <v>56-100</v>
      </c>
    </row>
    <row r="3300" spans="1:15" x14ac:dyDescent="0.25">
      <c r="A3300" t="s">
        <v>3340</v>
      </c>
      <c r="B3300" s="18">
        <v>26</v>
      </c>
      <c r="C3300" s="18" t="s">
        <v>40</v>
      </c>
      <c r="D3300" s="18" t="s">
        <v>31</v>
      </c>
      <c r="E3300">
        <v>13.17</v>
      </c>
      <c r="F3300" s="18">
        <v>37</v>
      </c>
      <c r="G3300" s="18" t="s">
        <v>48</v>
      </c>
      <c r="H3300" s="18" t="s">
        <v>56</v>
      </c>
      <c r="I3300">
        <v>17.989999999999998</v>
      </c>
      <c r="J3300">
        <v>0</v>
      </c>
      <c r="K3300" t="s">
        <v>60</v>
      </c>
      <c r="L3300">
        <v>4</v>
      </c>
      <c r="M3300">
        <v>0.35</v>
      </c>
      <c r="N3300" t="s">
        <v>19</v>
      </c>
      <c r="O3300" t="str">
        <f t="shared" si="51"/>
        <v>26-35</v>
      </c>
    </row>
    <row r="3301" spans="1:15" x14ac:dyDescent="0.25">
      <c r="A3301" t="s">
        <v>3341</v>
      </c>
      <c r="B3301" s="18">
        <v>65</v>
      </c>
      <c r="C3301" s="18" t="s">
        <v>26</v>
      </c>
      <c r="D3301" s="18" t="s">
        <v>21</v>
      </c>
      <c r="E3301">
        <v>13.88</v>
      </c>
      <c r="F3301" s="18">
        <v>57</v>
      </c>
      <c r="G3301" s="18" t="s">
        <v>32</v>
      </c>
      <c r="H3301" s="18" t="s">
        <v>45</v>
      </c>
      <c r="I3301">
        <v>13.99</v>
      </c>
      <c r="J3301">
        <v>1</v>
      </c>
      <c r="K3301" t="s">
        <v>28</v>
      </c>
      <c r="L3301">
        <v>5</v>
      </c>
      <c r="M3301">
        <v>0.24</v>
      </c>
      <c r="N3301" t="s">
        <v>46</v>
      </c>
      <c r="O3301" t="str">
        <f t="shared" si="51"/>
        <v>56-100</v>
      </c>
    </row>
    <row r="3302" spans="1:15" x14ac:dyDescent="0.25">
      <c r="A3302" t="s">
        <v>3342</v>
      </c>
      <c r="B3302" s="18">
        <v>53</v>
      </c>
      <c r="C3302" s="18" t="s">
        <v>14</v>
      </c>
      <c r="D3302" s="18" t="s">
        <v>21</v>
      </c>
      <c r="E3302">
        <v>1.55</v>
      </c>
      <c r="F3302" s="18">
        <v>30</v>
      </c>
      <c r="G3302" s="18" t="s">
        <v>27</v>
      </c>
      <c r="H3302" s="18" t="s">
        <v>45</v>
      </c>
      <c r="I3302">
        <v>13.99</v>
      </c>
      <c r="J3302">
        <v>1</v>
      </c>
      <c r="K3302" t="s">
        <v>60</v>
      </c>
      <c r="L3302">
        <v>3</v>
      </c>
      <c r="M3302">
        <v>0.05</v>
      </c>
      <c r="N3302" t="s">
        <v>51</v>
      </c>
      <c r="O3302" t="str">
        <f t="shared" si="51"/>
        <v>36-55</v>
      </c>
    </row>
    <row r="3303" spans="1:15" x14ac:dyDescent="0.25">
      <c r="A3303" t="s">
        <v>3343</v>
      </c>
      <c r="B3303" s="18">
        <v>33</v>
      </c>
      <c r="C3303" s="18" t="s">
        <v>14</v>
      </c>
      <c r="D3303" s="18" t="s">
        <v>21</v>
      </c>
      <c r="E3303">
        <v>11.4</v>
      </c>
      <c r="F3303" s="18">
        <v>42</v>
      </c>
      <c r="G3303" s="18" t="s">
        <v>69</v>
      </c>
      <c r="H3303" s="18" t="s">
        <v>54</v>
      </c>
      <c r="I3303">
        <v>13.99</v>
      </c>
      <c r="J3303">
        <v>1</v>
      </c>
      <c r="K3303" t="s">
        <v>28</v>
      </c>
      <c r="L3303">
        <v>4</v>
      </c>
      <c r="M3303">
        <v>0.27</v>
      </c>
      <c r="N3303" t="s">
        <v>19</v>
      </c>
      <c r="O3303" t="str">
        <f t="shared" si="51"/>
        <v>26-35</v>
      </c>
    </row>
    <row r="3304" spans="1:15" x14ac:dyDescent="0.25">
      <c r="A3304" t="s">
        <v>3344</v>
      </c>
      <c r="B3304" s="18">
        <v>33</v>
      </c>
      <c r="C3304" s="18" t="s">
        <v>40</v>
      </c>
      <c r="D3304" s="18" t="s">
        <v>21</v>
      </c>
      <c r="E3304">
        <v>6.6</v>
      </c>
      <c r="F3304" s="18">
        <v>55</v>
      </c>
      <c r="G3304" s="18" t="s">
        <v>22</v>
      </c>
      <c r="H3304" s="18" t="s">
        <v>54</v>
      </c>
      <c r="I3304">
        <v>13.99</v>
      </c>
      <c r="J3304">
        <v>1</v>
      </c>
      <c r="K3304" t="s">
        <v>18</v>
      </c>
      <c r="L3304">
        <v>2</v>
      </c>
      <c r="M3304">
        <v>0.12</v>
      </c>
      <c r="N3304" t="s">
        <v>51</v>
      </c>
      <c r="O3304" t="str">
        <f t="shared" si="51"/>
        <v>26-35</v>
      </c>
    </row>
    <row r="3305" spans="1:15" x14ac:dyDescent="0.25">
      <c r="A3305" s="1" t="s">
        <v>3345</v>
      </c>
      <c r="B3305" s="18">
        <v>19</v>
      </c>
      <c r="C3305" s="18" t="s">
        <v>26</v>
      </c>
      <c r="D3305" s="18" t="s">
        <v>31</v>
      </c>
      <c r="E3305">
        <v>8.2899999999999991</v>
      </c>
      <c r="F3305" s="18">
        <v>28</v>
      </c>
      <c r="G3305" s="18" t="s">
        <v>22</v>
      </c>
      <c r="H3305" s="18" t="s">
        <v>17</v>
      </c>
      <c r="I3305">
        <v>17.989999999999998</v>
      </c>
      <c r="J3305">
        <v>0</v>
      </c>
      <c r="K3305" t="s">
        <v>28</v>
      </c>
      <c r="L3305">
        <v>5</v>
      </c>
      <c r="M3305">
        <v>0.28999999999999998</v>
      </c>
      <c r="N3305" t="s">
        <v>29</v>
      </c>
      <c r="O3305" t="str">
        <f t="shared" si="51"/>
        <v>18-25</v>
      </c>
    </row>
    <row r="3306" spans="1:15" x14ac:dyDescent="0.25">
      <c r="A3306" t="s">
        <v>3346</v>
      </c>
      <c r="B3306" s="18">
        <v>58</v>
      </c>
      <c r="C3306" s="18" t="s">
        <v>40</v>
      </c>
      <c r="D3306" s="18" t="s">
        <v>21</v>
      </c>
      <c r="E3306">
        <v>4.38</v>
      </c>
      <c r="F3306" s="18">
        <v>25</v>
      </c>
      <c r="G3306" s="18" t="s">
        <v>16</v>
      </c>
      <c r="H3306" s="18" t="s">
        <v>56</v>
      </c>
      <c r="I3306">
        <v>13.99</v>
      </c>
      <c r="J3306">
        <v>1</v>
      </c>
      <c r="K3306" t="s">
        <v>60</v>
      </c>
      <c r="L3306">
        <v>1</v>
      </c>
      <c r="M3306">
        <v>0.17</v>
      </c>
      <c r="N3306" t="s">
        <v>38</v>
      </c>
      <c r="O3306" t="str">
        <f t="shared" si="51"/>
        <v>56-100</v>
      </c>
    </row>
    <row r="3307" spans="1:15" x14ac:dyDescent="0.25">
      <c r="A3307" t="s">
        <v>3347</v>
      </c>
      <c r="B3307" s="18">
        <v>63</v>
      </c>
      <c r="C3307" s="18" t="s">
        <v>14</v>
      </c>
      <c r="D3307" s="18" t="s">
        <v>15</v>
      </c>
      <c r="E3307">
        <v>14.16</v>
      </c>
      <c r="F3307" s="18">
        <v>45</v>
      </c>
      <c r="G3307" s="18" t="s">
        <v>22</v>
      </c>
      <c r="H3307" s="18" t="s">
        <v>45</v>
      </c>
      <c r="I3307">
        <v>8.99</v>
      </c>
      <c r="J3307">
        <v>1</v>
      </c>
      <c r="K3307" t="s">
        <v>60</v>
      </c>
      <c r="L3307">
        <v>4</v>
      </c>
      <c r="M3307">
        <v>0.31</v>
      </c>
      <c r="N3307" t="s">
        <v>38</v>
      </c>
      <c r="O3307" t="str">
        <f t="shared" si="51"/>
        <v>56-100</v>
      </c>
    </row>
    <row r="3308" spans="1:15" x14ac:dyDescent="0.25">
      <c r="A3308" t="s">
        <v>3348</v>
      </c>
      <c r="B3308" s="18">
        <v>50</v>
      </c>
      <c r="C3308" s="18" t="s">
        <v>26</v>
      </c>
      <c r="D3308" s="18" t="s">
        <v>21</v>
      </c>
      <c r="E3308">
        <v>23.31</v>
      </c>
      <c r="F3308" s="18">
        <v>5</v>
      </c>
      <c r="G3308" s="18" t="s">
        <v>48</v>
      </c>
      <c r="H3308" s="18" t="s">
        <v>56</v>
      </c>
      <c r="I3308">
        <v>13.99</v>
      </c>
      <c r="J3308">
        <v>0</v>
      </c>
      <c r="K3308" t="s">
        <v>60</v>
      </c>
      <c r="L3308">
        <v>1</v>
      </c>
      <c r="M3308">
        <v>3.88</v>
      </c>
      <c r="N3308" t="s">
        <v>19</v>
      </c>
      <c r="O3308" t="str">
        <f t="shared" si="51"/>
        <v>36-55</v>
      </c>
    </row>
    <row r="3309" spans="1:15" x14ac:dyDescent="0.25">
      <c r="A3309" t="s">
        <v>3349</v>
      </c>
      <c r="B3309" s="18">
        <v>43</v>
      </c>
      <c r="C3309" s="18" t="s">
        <v>14</v>
      </c>
      <c r="D3309" s="18" t="s">
        <v>31</v>
      </c>
      <c r="E3309">
        <v>4.96</v>
      </c>
      <c r="F3309" s="18">
        <v>34</v>
      </c>
      <c r="G3309" s="18" t="s">
        <v>22</v>
      </c>
      <c r="H3309" s="18" t="s">
        <v>17</v>
      </c>
      <c r="I3309">
        <v>17.989999999999998</v>
      </c>
      <c r="J3309">
        <v>1</v>
      </c>
      <c r="K3309" t="s">
        <v>28</v>
      </c>
      <c r="L3309">
        <v>3</v>
      </c>
      <c r="M3309">
        <v>0.14000000000000001</v>
      </c>
      <c r="N3309" t="s">
        <v>51</v>
      </c>
      <c r="O3309" t="str">
        <f t="shared" si="51"/>
        <v>36-55</v>
      </c>
    </row>
    <row r="3310" spans="1:15" x14ac:dyDescent="0.25">
      <c r="A3310" t="s">
        <v>3350</v>
      </c>
      <c r="B3310" s="18">
        <v>46</v>
      </c>
      <c r="C3310" s="18" t="s">
        <v>40</v>
      </c>
      <c r="D3310" s="18" t="s">
        <v>21</v>
      </c>
      <c r="E3310">
        <v>18.14</v>
      </c>
      <c r="F3310" s="18">
        <v>45</v>
      </c>
      <c r="G3310" s="18" t="s">
        <v>22</v>
      </c>
      <c r="H3310" s="18" t="s">
        <v>54</v>
      </c>
      <c r="I3310">
        <v>13.99</v>
      </c>
      <c r="J3310">
        <v>1</v>
      </c>
      <c r="K3310" t="s">
        <v>60</v>
      </c>
      <c r="L3310">
        <v>2</v>
      </c>
      <c r="M3310">
        <v>0.39</v>
      </c>
      <c r="N3310" t="s">
        <v>24</v>
      </c>
      <c r="O3310" t="str">
        <f t="shared" si="51"/>
        <v>36-55</v>
      </c>
    </row>
    <row r="3311" spans="1:15" x14ac:dyDescent="0.25">
      <c r="A3311" t="s">
        <v>3351</v>
      </c>
      <c r="B3311" s="18">
        <v>19</v>
      </c>
      <c r="C3311" s="18" t="s">
        <v>14</v>
      </c>
      <c r="D3311" s="18" t="s">
        <v>15</v>
      </c>
      <c r="E3311">
        <v>4.42</v>
      </c>
      <c r="F3311" s="18">
        <v>0</v>
      </c>
      <c r="G3311" s="18" t="s">
        <v>22</v>
      </c>
      <c r="H3311" s="18" t="s">
        <v>45</v>
      </c>
      <c r="I3311">
        <v>8.99</v>
      </c>
      <c r="J3311">
        <v>0</v>
      </c>
      <c r="K3311" t="s">
        <v>60</v>
      </c>
      <c r="L3311">
        <v>3</v>
      </c>
      <c r="M3311">
        <v>4.42</v>
      </c>
      <c r="N3311" t="s">
        <v>29</v>
      </c>
      <c r="O3311" t="str">
        <f t="shared" si="51"/>
        <v>18-25</v>
      </c>
    </row>
    <row r="3312" spans="1:15" x14ac:dyDescent="0.25">
      <c r="A3312" t="s">
        <v>3352</v>
      </c>
      <c r="B3312" s="18">
        <v>64</v>
      </c>
      <c r="C3312" s="18" t="s">
        <v>14</v>
      </c>
      <c r="D3312" s="18" t="s">
        <v>21</v>
      </c>
      <c r="E3312">
        <v>19.87</v>
      </c>
      <c r="F3312" s="18">
        <v>41</v>
      </c>
      <c r="G3312" s="18" t="s">
        <v>48</v>
      </c>
      <c r="H3312" s="18" t="s">
        <v>23</v>
      </c>
      <c r="I3312">
        <v>13.99</v>
      </c>
      <c r="J3312">
        <v>0</v>
      </c>
      <c r="K3312" t="s">
        <v>60</v>
      </c>
      <c r="L3312">
        <v>5</v>
      </c>
      <c r="M3312">
        <v>0.47</v>
      </c>
      <c r="N3312" t="s">
        <v>38</v>
      </c>
      <c r="O3312" t="str">
        <f t="shared" si="51"/>
        <v>56-100</v>
      </c>
    </row>
    <row r="3313" spans="1:15" x14ac:dyDescent="0.25">
      <c r="A3313" t="s">
        <v>3353</v>
      </c>
      <c r="B3313" s="18">
        <v>59</v>
      </c>
      <c r="C3313" s="18" t="s">
        <v>40</v>
      </c>
      <c r="D3313" s="18" t="s">
        <v>21</v>
      </c>
      <c r="E3313">
        <v>25.89</v>
      </c>
      <c r="F3313" s="18">
        <v>58</v>
      </c>
      <c r="G3313" s="18" t="s">
        <v>69</v>
      </c>
      <c r="H3313" s="18" t="s">
        <v>54</v>
      </c>
      <c r="I3313">
        <v>13.99</v>
      </c>
      <c r="J3313">
        <v>0</v>
      </c>
      <c r="K3313" t="s">
        <v>36</v>
      </c>
      <c r="L3313">
        <v>1</v>
      </c>
      <c r="M3313">
        <v>0.44</v>
      </c>
      <c r="N3313" t="s">
        <v>51</v>
      </c>
      <c r="O3313" t="str">
        <f t="shared" si="51"/>
        <v>56-100</v>
      </c>
    </row>
    <row r="3314" spans="1:15" x14ac:dyDescent="0.25">
      <c r="A3314" t="s">
        <v>3354</v>
      </c>
      <c r="B3314" s="18">
        <v>66</v>
      </c>
      <c r="C3314" s="18" t="s">
        <v>14</v>
      </c>
      <c r="D3314" s="18" t="s">
        <v>31</v>
      </c>
      <c r="E3314">
        <v>51.07</v>
      </c>
      <c r="F3314" s="18">
        <v>9</v>
      </c>
      <c r="G3314" s="18" t="s">
        <v>16</v>
      </c>
      <c r="H3314" s="18" t="s">
        <v>45</v>
      </c>
      <c r="I3314">
        <v>17.989999999999998</v>
      </c>
      <c r="J3314">
        <v>0</v>
      </c>
      <c r="K3314" t="s">
        <v>28</v>
      </c>
      <c r="L3314">
        <v>5</v>
      </c>
      <c r="M3314">
        <v>5.1100000000000003</v>
      </c>
      <c r="N3314" t="s">
        <v>19</v>
      </c>
      <c r="O3314" t="str">
        <f t="shared" si="51"/>
        <v>56-100</v>
      </c>
    </row>
    <row r="3315" spans="1:15" x14ac:dyDescent="0.25">
      <c r="A3315" t="s">
        <v>3355</v>
      </c>
      <c r="B3315" s="18">
        <v>51</v>
      </c>
      <c r="C3315" s="18" t="s">
        <v>26</v>
      </c>
      <c r="D3315" s="18" t="s">
        <v>31</v>
      </c>
      <c r="E3315">
        <v>3.89</v>
      </c>
      <c r="F3315" s="18">
        <v>1</v>
      </c>
      <c r="G3315" s="18" t="s">
        <v>22</v>
      </c>
      <c r="H3315" s="18" t="s">
        <v>56</v>
      </c>
      <c r="I3315">
        <v>17.989999999999998</v>
      </c>
      <c r="J3315">
        <v>0</v>
      </c>
      <c r="K3315" t="s">
        <v>60</v>
      </c>
      <c r="L3315">
        <v>2</v>
      </c>
      <c r="M3315">
        <v>1.95</v>
      </c>
      <c r="N3315" t="s">
        <v>29</v>
      </c>
      <c r="O3315" t="str">
        <f t="shared" si="51"/>
        <v>36-55</v>
      </c>
    </row>
    <row r="3316" spans="1:15" x14ac:dyDescent="0.25">
      <c r="A3316" t="s">
        <v>3356</v>
      </c>
      <c r="B3316" s="18">
        <v>27</v>
      </c>
      <c r="C3316" s="18" t="s">
        <v>14</v>
      </c>
      <c r="D3316" s="18" t="s">
        <v>21</v>
      </c>
      <c r="E3316">
        <v>10.69</v>
      </c>
      <c r="F3316" s="18">
        <v>4</v>
      </c>
      <c r="G3316" s="18" t="s">
        <v>27</v>
      </c>
      <c r="H3316" s="18" t="s">
        <v>23</v>
      </c>
      <c r="I3316">
        <v>13.99</v>
      </c>
      <c r="J3316">
        <v>0</v>
      </c>
      <c r="K3316" t="s">
        <v>28</v>
      </c>
      <c r="L3316">
        <v>3</v>
      </c>
      <c r="M3316">
        <v>2.14</v>
      </c>
      <c r="N3316" t="s">
        <v>29</v>
      </c>
      <c r="O3316" t="str">
        <f t="shared" si="51"/>
        <v>26-35</v>
      </c>
    </row>
    <row r="3317" spans="1:15" x14ac:dyDescent="0.25">
      <c r="A3317" t="s">
        <v>3357</v>
      </c>
      <c r="B3317" s="18">
        <v>60</v>
      </c>
      <c r="C3317" s="18" t="s">
        <v>26</v>
      </c>
      <c r="D3317" s="18" t="s">
        <v>21</v>
      </c>
      <c r="E3317">
        <v>1.1299999999999999</v>
      </c>
      <c r="F3317" s="18">
        <v>12</v>
      </c>
      <c r="G3317" s="18" t="s">
        <v>27</v>
      </c>
      <c r="H3317" s="18" t="s">
        <v>45</v>
      </c>
      <c r="I3317">
        <v>13.99</v>
      </c>
      <c r="J3317">
        <v>1</v>
      </c>
      <c r="K3317" t="s">
        <v>60</v>
      </c>
      <c r="L3317">
        <v>2</v>
      </c>
      <c r="M3317">
        <v>0.09</v>
      </c>
      <c r="N3317" t="s">
        <v>38</v>
      </c>
      <c r="O3317" t="str">
        <f t="shared" si="51"/>
        <v>56-100</v>
      </c>
    </row>
    <row r="3318" spans="1:15" x14ac:dyDescent="0.25">
      <c r="A3318" t="s">
        <v>3358</v>
      </c>
      <c r="B3318" s="18">
        <v>41</v>
      </c>
      <c r="C3318" s="18" t="s">
        <v>26</v>
      </c>
      <c r="D3318" s="18" t="s">
        <v>15</v>
      </c>
      <c r="E3318">
        <v>23.74</v>
      </c>
      <c r="F3318" s="18">
        <v>8</v>
      </c>
      <c r="G3318" s="18" t="s">
        <v>69</v>
      </c>
      <c r="H3318" s="18" t="s">
        <v>23</v>
      </c>
      <c r="I3318">
        <v>8.99</v>
      </c>
      <c r="J3318">
        <v>0</v>
      </c>
      <c r="K3318" t="s">
        <v>28</v>
      </c>
      <c r="L3318">
        <v>2</v>
      </c>
      <c r="M3318">
        <v>2.64</v>
      </c>
      <c r="N3318" t="s">
        <v>51</v>
      </c>
      <c r="O3318" t="str">
        <f t="shared" si="51"/>
        <v>36-55</v>
      </c>
    </row>
    <row r="3319" spans="1:15" x14ac:dyDescent="0.25">
      <c r="A3319" t="s">
        <v>3359</v>
      </c>
      <c r="B3319" s="18">
        <v>37</v>
      </c>
      <c r="C3319" s="18" t="s">
        <v>14</v>
      </c>
      <c r="D3319" s="18" t="s">
        <v>31</v>
      </c>
      <c r="E3319">
        <v>11.15</v>
      </c>
      <c r="F3319" s="18">
        <v>60</v>
      </c>
      <c r="G3319" s="18" t="s">
        <v>32</v>
      </c>
      <c r="H3319" s="18" t="s">
        <v>54</v>
      </c>
      <c r="I3319">
        <v>17.989999999999998</v>
      </c>
      <c r="J3319">
        <v>0</v>
      </c>
      <c r="K3319" t="s">
        <v>42</v>
      </c>
      <c r="L3319">
        <v>4</v>
      </c>
      <c r="M3319">
        <v>0.18</v>
      </c>
      <c r="N3319" t="s">
        <v>51</v>
      </c>
      <c r="O3319" t="str">
        <f t="shared" si="51"/>
        <v>36-55</v>
      </c>
    </row>
    <row r="3320" spans="1:15" x14ac:dyDescent="0.25">
      <c r="A3320" t="s">
        <v>3360</v>
      </c>
      <c r="B3320" s="18">
        <v>26</v>
      </c>
      <c r="C3320" s="18" t="s">
        <v>26</v>
      </c>
      <c r="D3320" s="18" t="s">
        <v>31</v>
      </c>
      <c r="E3320">
        <v>2.92</v>
      </c>
      <c r="F3320" s="18">
        <v>32</v>
      </c>
      <c r="G3320" s="18" t="s">
        <v>48</v>
      </c>
      <c r="H3320" s="18" t="s">
        <v>56</v>
      </c>
      <c r="I3320">
        <v>17.989999999999998</v>
      </c>
      <c r="J3320">
        <v>1</v>
      </c>
      <c r="K3320" t="s">
        <v>28</v>
      </c>
      <c r="L3320">
        <v>2</v>
      </c>
      <c r="M3320">
        <v>0.09</v>
      </c>
      <c r="N3320" t="s">
        <v>24</v>
      </c>
      <c r="O3320" t="str">
        <f t="shared" si="51"/>
        <v>26-35</v>
      </c>
    </row>
    <row r="3321" spans="1:15" x14ac:dyDescent="0.25">
      <c r="A3321" t="s">
        <v>3361</v>
      </c>
      <c r="B3321" s="18">
        <v>69</v>
      </c>
      <c r="C3321" s="18" t="s">
        <v>14</v>
      </c>
      <c r="D3321" s="18" t="s">
        <v>31</v>
      </c>
      <c r="E3321">
        <v>13.61</v>
      </c>
      <c r="F3321" s="18">
        <v>5</v>
      </c>
      <c r="G3321" s="18" t="s">
        <v>22</v>
      </c>
      <c r="H3321" s="18" t="s">
        <v>17</v>
      </c>
      <c r="I3321">
        <v>17.989999999999998</v>
      </c>
      <c r="J3321">
        <v>0</v>
      </c>
      <c r="K3321" t="s">
        <v>60</v>
      </c>
      <c r="L3321">
        <v>3</v>
      </c>
      <c r="M3321">
        <v>2.27</v>
      </c>
      <c r="N3321" t="s">
        <v>38</v>
      </c>
      <c r="O3321" t="str">
        <f t="shared" si="51"/>
        <v>56-100</v>
      </c>
    </row>
    <row r="3322" spans="1:15" x14ac:dyDescent="0.25">
      <c r="A3322" t="s">
        <v>3362</v>
      </c>
      <c r="B3322" s="18">
        <v>42</v>
      </c>
      <c r="C3322" s="18" t="s">
        <v>14</v>
      </c>
      <c r="D3322" s="18" t="s">
        <v>15</v>
      </c>
      <c r="E3322">
        <v>2.65</v>
      </c>
      <c r="F3322" s="18">
        <v>30</v>
      </c>
      <c r="G3322" s="18" t="s">
        <v>16</v>
      </c>
      <c r="H3322" s="18" t="s">
        <v>17</v>
      </c>
      <c r="I3322">
        <v>8.99</v>
      </c>
      <c r="J3322">
        <v>1</v>
      </c>
      <c r="K3322" t="s">
        <v>18</v>
      </c>
      <c r="L3322">
        <v>1</v>
      </c>
      <c r="M3322">
        <v>0.09</v>
      </c>
      <c r="N3322" t="s">
        <v>51</v>
      </c>
      <c r="O3322" t="str">
        <f t="shared" si="51"/>
        <v>36-55</v>
      </c>
    </row>
    <row r="3323" spans="1:15" x14ac:dyDescent="0.25">
      <c r="A3323" t="s">
        <v>3363</v>
      </c>
      <c r="B3323" s="18">
        <v>19</v>
      </c>
      <c r="C3323" s="18" t="s">
        <v>26</v>
      </c>
      <c r="D3323" s="18" t="s">
        <v>31</v>
      </c>
      <c r="E3323">
        <v>7.43</v>
      </c>
      <c r="F3323" s="18">
        <v>10</v>
      </c>
      <c r="G3323" s="18" t="s">
        <v>22</v>
      </c>
      <c r="H3323" s="18" t="s">
        <v>56</v>
      </c>
      <c r="I3323">
        <v>17.989999999999998</v>
      </c>
      <c r="J3323">
        <v>0</v>
      </c>
      <c r="K3323" t="s">
        <v>36</v>
      </c>
      <c r="L3323">
        <v>4</v>
      </c>
      <c r="M3323">
        <v>0.68</v>
      </c>
      <c r="N3323" t="s">
        <v>29</v>
      </c>
      <c r="O3323" t="str">
        <f t="shared" si="51"/>
        <v>18-25</v>
      </c>
    </row>
    <row r="3324" spans="1:15" x14ac:dyDescent="0.25">
      <c r="A3324" t="s">
        <v>3364</v>
      </c>
      <c r="B3324" s="18">
        <v>61</v>
      </c>
      <c r="C3324" s="18" t="s">
        <v>40</v>
      </c>
      <c r="D3324" s="18" t="s">
        <v>21</v>
      </c>
      <c r="E3324">
        <v>5.61</v>
      </c>
      <c r="F3324" s="18">
        <v>56</v>
      </c>
      <c r="G3324" s="18" t="s">
        <v>22</v>
      </c>
      <c r="H3324" s="18" t="s">
        <v>45</v>
      </c>
      <c r="I3324">
        <v>13.99</v>
      </c>
      <c r="J3324">
        <v>1</v>
      </c>
      <c r="K3324" t="s">
        <v>36</v>
      </c>
      <c r="L3324">
        <v>1</v>
      </c>
      <c r="M3324">
        <v>0.1</v>
      </c>
      <c r="N3324" t="s">
        <v>33</v>
      </c>
      <c r="O3324" t="str">
        <f t="shared" si="51"/>
        <v>56-100</v>
      </c>
    </row>
    <row r="3325" spans="1:15" x14ac:dyDescent="0.25">
      <c r="A3325" t="s">
        <v>3365</v>
      </c>
      <c r="B3325" s="18">
        <v>34</v>
      </c>
      <c r="C3325" s="18" t="s">
        <v>26</v>
      </c>
      <c r="D3325" s="18" t="s">
        <v>21</v>
      </c>
      <c r="E3325">
        <v>0.32</v>
      </c>
      <c r="F3325" s="18">
        <v>58</v>
      </c>
      <c r="G3325" s="18" t="s">
        <v>27</v>
      </c>
      <c r="H3325" s="18" t="s">
        <v>23</v>
      </c>
      <c r="I3325">
        <v>13.99</v>
      </c>
      <c r="J3325">
        <v>1</v>
      </c>
      <c r="K3325" t="s">
        <v>18</v>
      </c>
      <c r="L3325">
        <v>1</v>
      </c>
      <c r="M3325">
        <v>0.01</v>
      </c>
      <c r="N3325" t="s">
        <v>46</v>
      </c>
      <c r="O3325" t="str">
        <f t="shared" si="51"/>
        <v>26-35</v>
      </c>
    </row>
    <row r="3326" spans="1:15" x14ac:dyDescent="0.25">
      <c r="A3326" t="s">
        <v>3366</v>
      </c>
      <c r="B3326" s="18">
        <v>68</v>
      </c>
      <c r="C3326" s="18" t="s">
        <v>14</v>
      </c>
      <c r="D3326" s="18" t="s">
        <v>21</v>
      </c>
      <c r="E3326">
        <v>12.66</v>
      </c>
      <c r="F3326" s="18">
        <v>7</v>
      </c>
      <c r="G3326" s="18" t="s">
        <v>27</v>
      </c>
      <c r="H3326" s="18" t="s">
        <v>56</v>
      </c>
      <c r="I3326">
        <v>13.99</v>
      </c>
      <c r="J3326">
        <v>0</v>
      </c>
      <c r="K3326" t="s">
        <v>60</v>
      </c>
      <c r="L3326">
        <v>2</v>
      </c>
      <c r="M3326">
        <v>1.58</v>
      </c>
      <c r="N3326" t="s">
        <v>38</v>
      </c>
      <c r="O3326" t="str">
        <f t="shared" si="51"/>
        <v>56-100</v>
      </c>
    </row>
    <row r="3327" spans="1:15" x14ac:dyDescent="0.25">
      <c r="A3327" s="1" t="s">
        <v>3367</v>
      </c>
      <c r="B3327" s="18">
        <v>32</v>
      </c>
      <c r="C3327" s="18" t="s">
        <v>26</v>
      </c>
      <c r="D3327" s="18" t="s">
        <v>15</v>
      </c>
      <c r="E3327">
        <v>8.94</v>
      </c>
      <c r="F3327" s="18">
        <v>6</v>
      </c>
      <c r="G3327" s="18" t="s">
        <v>69</v>
      </c>
      <c r="H3327" s="18" t="s">
        <v>54</v>
      </c>
      <c r="I3327">
        <v>8.99</v>
      </c>
      <c r="J3327">
        <v>0</v>
      </c>
      <c r="K3327" t="s">
        <v>28</v>
      </c>
      <c r="L3327">
        <v>5</v>
      </c>
      <c r="M3327">
        <v>1.28</v>
      </c>
      <c r="N3327" t="s">
        <v>19</v>
      </c>
      <c r="O3327" t="str">
        <f t="shared" si="51"/>
        <v>26-35</v>
      </c>
    </row>
    <row r="3328" spans="1:15" x14ac:dyDescent="0.25">
      <c r="A3328" t="s">
        <v>3368</v>
      </c>
      <c r="B3328" s="18">
        <v>21</v>
      </c>
      <c r="C3328" s="18" t="s">
        <v>40</v>
      </c>
      <c r="D3328" s="18" t="s">
        <v>15</v>
      </c>
      <c r="E3328">
        <v>11.25</v>
      </c>
      <c r="F3328" s="18">
        <v>59</v>
      </c>
      <c r="G3328" s="18" t="s">
        <v>48</v>
      </c>
      <c r="H3328" s="18" t="s">
        <v>23</v>
      </c>
      <c r="I3328">
        <v>8.99</v>
      </c>
      <c r="J3328">
        <v>1</v>
      </c>
      <c r="K3328" t="s">
        <v>36</v>
      </c>
      <c r="L3328">
        <v>2</v>
      </c>
      <c r="M3328">
        <v>0.19</v>
      </c>
      <c r="N3328" t="s">
        <v>19</v>
      </c>
      <c r="O3328" t="str">
        <f t="shared" si="51"/>
        <v>18-25</v>
      </c>
    </row>
    <row r="3329" spans="1:15" x14ac:dyDescent="0.25">
      <c r="A3329" t="s">
        <v>3369</v>
      </c>
      <c r="B3329" s="18">
        <v>24</v>
      </c>
      <c r="C3329" s="18" t="s">
        <v>14</v>
      </c>
      <c r="D3329" s="18" t="s">
        <v>31</v>
      </c>
      <c r="E3329">
        <v>14.15</v>
      </c>
      <c r="F3329" s="18">
        <v>58</v>
      </c>
      <c r="G3329" s="18" t="s">
        <v>22</v>
      </c>
      <c r="H3329" s="18" t="s">
        <v>17</v>
      </c>
      <c r="I3329">
        <v>17.989999999999998</v>
      </c>
      <c r="J3329">
        <v>1</v>
      </c>
      <c r="K3329" t="s">
        <v>42</v>
      </c>
      <c r="L3329">
        <v>1</v>
      </c>
      <c r="M3329">
        <v>0.24</v>
      </c>
      <c r="N3329" t="s">
        <v>38</v>
      </c>
      <c r="O3329" t="str">
        <f t="shared" si="51"/>
        <v>18-25</v>
      </c>
    </row>
    <row r="3330" spans="1:15" x14ac:dyDescent="0.25">
      <c r="A3330" t="s">
        <v>3370</v>
      </c>
      <c r="B3330" s="18">
        <v>55</v>
      </c>
      <c r="C3330" s="18" t="s">
        <v>40</v>
      </c>
      <c r="D3330" s="18" t="s">
        <v>31</v>
      </c>
      <c r="E3330">
        <v>0.44</v>
      </c>
      <c r="F3330" s="18">
        <v>45</v>
      </c>
      <c r="G3330" s="18" t="s">
        <v>48</v>
      </c>
      <c r="H3330" s="18" t="s">
        <v>54</v>
      </c>
      <c r="I3330">
        <v>17.989999999999998</v>
      </c>
      <c r="J3330">
        <v>1</v>
      </c>
      <c r="K3330" t="s">
        <v>36</v>
      </c>
      <c r="L3330">
        <v>1</v>
      </c>
      <c r="M3330">
        <v>0.01</v>
      </c>
      <c r="N3330" t="s">
        <v>24</v>
      </c>
      <c r="O3330" t="str">
        <f t="shared" ref="O3330:O3393" si="52">IF(B3330&lt;=25,"18-25",IF(B3330&lt;=35,"26-35",IF(B3330&lt;=55,"36-55",IF(B3330&gt;=56,"56-100"))))</f>
        <v>36-55</v>
      </c>
    </row>
    <row r="3331" spans="1:15" x14ac:dyDescent="0.25">
      <c r="A3331" t="s">
        <v>3371</v>
      </c>
      <c r="B3331" s="18">
        <v>65</v>
      </c>
      <c r="C3331" s="18" t="s">
        <v>40</v>
      </c>
      <c r="D3331" s="18" t="s">
        <v>21</v>
      </c>
      <c r="E3331">
        <v>4.05</v>
      </c>
      <c r="F3331" s="18">
        <v>45</v>
      </c>
      <c r="G3331" s="18" t="s">
        <v>27</v>
      </c>
      <c r="H3331" s="18" t="s">
        <v>23</v>
      </c>
      <c r="I3331">
        <v>13.99</v>
      </c>
      <c r="J3331">
        <v>1</v>
      </c>
      <c r="K3331" t="s">
        <v>18</v>
      </c>
      <c r="L3331">
        <v>4</v>
      </c>
      <c r="M3331">
        <v>0.09</v>
      </c>
      <c r="N3331" t="s">
        <v>24</v>
      </c>
      <c r="O3331" t="str">
        <f t="shared" si="52"/>
        <v>56-100</v>
      </c>
    </row>
    <row r="3332" spans="1:15" x14ac:dyDescent="0.25">
      <c r="A3332" t="s">
        <v>3372</v>
      </c>
      <c r="B3332" s="18">
        <v>25</v>
      </c>
      <c r="C3332" s="18" t="s">
        <v>14</v>
      </c>
      <c r="D3332" s="18" t="s">
        <v>21</v>
      </c>
      <c r="E3332">
        <v>18.23</v>
      </c>
      <c r="F3332" s="18">
        <v>26</v>
      </c>
      <c r="G3332" s="18" t="s">
        <v>16</v>
      </c>
      <c r="H3332" s="18" t="s">
        <v>54</v>
      </c>
      <c r="I3332">
        <v>13.99</v>
      </c>
      <c r="J3332">
        <v>0</v>
      </c>
      <c r="K3332" t="s">
        <v>42</v>
      </c>
      <c r="L3332">
        <v>2</v>
      </c>
      <c r="M3332">
        <v>0.68</v>
      </c>
      <c r="N3332" t="s">
        <v>33</v>
      </c>
      <c r="O3332" t="str">
        <f t="shared" si="52"/>
        <v>18-25</v>
      </c>
    </row>
    <row r="3333" spans="1:15" x14ac:dyDescent="0.25">
      <c r="A3333" t="s">
        <v>3373</v>
      </c>
      <c r="B3333" s="18">
        <v>63</v>
      </c>
      <c r="C3333" s="18" t="s">
        <v>26</v>
      </c>
      <c r="D3333" s="18" t="s">
        <v>21</v>
      </c>
      <c r="E3333">
        <v>6.42</v>
      </c>
      <c r="F3333" s="18">
        <v>17</v>
      </c>
      <c r="G3333" s="18" t="s">
        <v>22</v>
      </c>
      <c r="H3333" s="18" t="s">
        <v>56</v>
      </c>
      <c r="I3333">
        <v>13.99</v>
      </c>
      <c r="J3333">
        <v>0</v>
      </c>
      <c r="K3333" t="s">
        <v>28</v>
      </c>
      <c r="L3333">
        <v>4</v>
      </c>
      <c r="M3333">
        <v>0.36</v>
      </c>
      <c r="N3333" t="s">
        <v>19</v>
      </c>
      <c r="O3333" t="str">
        <f t="shared" si="52"/>
        <v>56-100</v>
      </c>
    </row>
    <row r="3334" spans="1:15" x14ac:dyDescent="0.25">
      <c r="A3334" t="s">
        <v>3374</v>
      </c>
      <c r="B3334" s="18">
        <v>56</v>
      </c>
      <c r="C3334" s="18" t="s">
        <v>26</v>
      </c>
      <c r="D3334" s="18" t="s">
        <v>31</v>
      </c>
      <c r="E3334">
        <v>14.39</v>
      </c>
      <c r="F3334" s="18">
        <v>38</v>
      </c>
      <c r="G3334" s="18" t="s">
        <v>27</v>
      </c>
      <c r="H3334" s="18" t="s">
        <v>56</v>
      </c>
      <c r="I3334">
        <v>17.989999999999998</v>
      </c>
      <c r="J3334">
        <v>1</v>
      </c>
      <c r="K3334" t="s">
        <v>60</v>
      </c>
      <c r="L3334">
        <v>3</v>
      </c>
      <c r="M3334">
        <v>0.37</v>
      </c>
      <c r="N3334" t="s">
        <v>46</v>
      </c>
      <c r="O3334" t="str">
        <f t="shared" si="52"/>
        <v>56-100</v>
      </c>
    </row>
    <row r="3335" spans="1:15" x14ac:dyDescent="0.25">
      <c r="A3335" t="s">
        <v>3375</v>
      </c>
      <c r="B3335" s="18">
        <v>47</v>
      </c>
      <c r="C3335" s="18" t="s">
        <v>14</v>
      </c>
      <c r="D3335" s="18" t="s">
        <v>15</v>
      </c>
      <c r="E3335">
        <v>13.22</v>
      </c>
      <c r="F3335" s="18">
        <v>8</v>
      </c>
      <c r="G3335" s="18" t="s">
        <v>69</v>
      </c>
      <c r="H3335" s="18" t="s">
        <v>23</v>
      </c>
      <c r="I3335">
        <v>8.99</v>
      </c>
      <c r="J3335">
        <v>0</v>
      </c>
      <c r="K3335" t="s">
        <v>28</v>
      </c>
      <c r="L3335">
        <v>4</v>
      </c>
      <c r="M3335">
        <v>1.47</v>
      </c>
      <c r="N3335" t="s">
        <v>19</v>
      </c>
      <c r="O3335" t="str">
        <f t="shared" si="52"/>
        <v>36-55</v>
      </c>
    </row>
    <row r="3336" spans="1:15" x14ac:dyDescent="0.25">
      <c r="A3336" t="s">
        <v>3376</v>
      </c>
      <c r="B3336" s="18">
        <v>29</v>
      </c>
      <c r="C3336" s="18" t="s">
        <v>26</v>
      </c>
      <c r="D3336" s="18" t="s">
        <v>21</v>
      </c>
      <c r="E3336">
        <v>1.1200000000000001</v>
      </c>
      <c r="F3336" s="18">
        <v>60</v>
      </c>
      <c r="G3336" s="18" t="s">
        <v>27</v>
      </c>
      <c r="H3336" s="18" t="s">
        <v>54</v>
      </c>
      <c r="I3336">
        <v>13.99</v>
      </c>
      <c r="J3336">
        <v>1</v>
      </c>
      <c r="K3336" t="s">
        <v>42</v>
      </c>
      <c r="L3336">
        <v>5</v>
      </c>
      <c r="M3336">
        <v>0.02</v>
      </c>
      <c r="N3336" t="s">
        <v>33</v>
      </c>
      <c r="O3336" t="str">
        <f t="shared" si="52"/>
        <v>26-35</v>
      </c>
    </row>
    <row r="3337" spans="1:15" x14ac:dyDescent="0.25">
      <c r="A3337" t="s">
        <v>3377</v>
      </c>
      <c r="B3337" s="18">
        <v>52</v>
      </c>
      <c r="C3337" s="18" t="s">
        <v>26</v>
      </c>
      <c r="D3337" s="18" t="s">
        <v>21</v>
      </c>
      <c r="E3337">
        <v>8.4499999999999993</v>
      </c>
      <c r="F3337" s="18">
        <v>28</v>
      </c>
      <c r="G3337" s="18" t="s">
        <v>69</v>
      </c>
      <c r="H3337" s="18" t="s">
        <v>45</v>
      </c>
      <c r="I3337">
        <v>13.99</v>
      </c>
      <c r="J3337">
        <v>0</v>
      </c>
      <c r="K3337" t="s">
        <v>18</v>
      </c>
      <c r="L3337">
        <v>2</v>
      </c>
      <c r="M3337">
        <v>0.28999999999999998</v>
      </c>
      <c r="N3337" t="s">
        <v>19</v>
      </c>
      <c r="O3337" t="str">
        <f t="shared" si="52"/>
        <v>36-55</v>
      </c>
    </row>
    <row r="3338" spans="1:15" x14ac:dyDescent="0.25">
      <c r="A3338" t="s">
        <v>3378</v>
      </c>
      <c r="B3338" s="18">
        <v>26</v>
      </c>
      <c r="C3338" s="18" t="s">
        <v>40</v>
      </c>
      <c r="D3338" s="18" t="s">
        <v>21</v>
      </c>
      <c r="E3338">
        <v>0.89</v>
      </c>
      <c r="F3338" s="18">
        <v>25</v>
      </c>
      <c r="G3338" s="18" t="s">
        <v>48</v>
      </c>
      <c r="H3338" s="18" t="s">
        <v>17</v>
      </c>
      <c r="I3338">
        <v>13.99</v>
      </c>
      <c r="J3338">
        <v>1</v>
      </c>
      <c r="K3338" t="s">
        <v>60</v>
      </c>
      <c r="L3338">
        <v>2</v>
      </c>
      <c r="M3338">
        <v>0.03</v>
      </c>
      <c r="N3338" t="s">
        <v>19</v>
      </c>
      <c r="O3338" t="str">
        <f t="shared" si="52"/>
        <v>26-35</v>
      </c>
    </row>
    <row r="3339" spans="1:15" x14ac:dyDescent="0.25">
      <c r="A3339" t="s">
        <v>3379</v>
      </c>
      <c r="B3339" s="18">
        <v>39</v>
      </c>
      <c r="C3339" s="18" t="s">
        <v>26</v>
      </c>
      <c r="D3339" s="18" t="s">
        <v>31</v>
      </c>
      <c r="E3339">
        <v>7.21</v>
      </c>
      <c r="F3339" s="18">
        <v>42</v>
      </c>
      <c r="G3339" s="18" t="s">
        <v>16</v>
      </c>
      <c r="H3339" s="18" t="s">
        <v>56</v>
      </c>
      <c r="I3339">
        <v>17.989999999999998</v>
      </c>
      <c r="J3339">
        <v>1</v>
      </c>
      <c r="K3339" t="s">
        <v>42</v>
      </c>
      <c r="L3339">
        <v>2</v>
      </c>
      <c r="M3339">
        <v>0.17</v>
      </c>
      <c r="N3339" t="s">
        <v>19</v>
      </c>
      <c r="O3339" t="str">
        <f t="shared" si="52"/>
        <v>36-55</v>
      </c>
    </row>
    <row r="3340" spans="1:15" x14ac:dyDescent="0.25">
      <c r="A3340" t="s">
        <v>3380</v>
      </c>
      <c r="B3340" s="18">
        <v>46</v>
      </c>
      <c r="C3340" s="18" t="s">
        <v>14</v>
      </c>
      <c r="D3340" s="18" t="s">
        <v>21</v>
      </c>
      <c r="E3340">
        <v>40.93</v>
      </c>
      <c r="F3340" s="18">
        <v>39</v>
      </c>
      <c r="G3340" s="18" t="s">
        <v>69</v>
      </c>
      <c r="H3340" s="18" t="s">
        <v>56</v>
      </c>
      <c r="I3340">
        <v>13.99</v>
      </c>
      <c r="J3340">
        <v>0</v>
      </c>
      <c r="K3340" t="s">
        <v>28</v>
      </c>
      <c r="L3340">
        <v>4</v>
      </c>
      <c r="M3340">
        <v>1.02</v>
      </c>
      <c r="N3340" t="s">
        <v>33</v>
      </c>
      <c r="O3340" t="str">
        <f t="shared" si="52"/>
        <v>36-55</v>
      </c>
    </row>
    <row r="3341" spans="1:15" x14ac:dyDescent="0.25">
      <c r="A3341" t="s">
        <v>3381</v>
      </c>
      <c r="B3341" s="18">
        <v>22</v>
      </c>
      <c r="C3341" s="18" t="s">
        <v>40</v>
      </c>
      <c r="D3341" s="18" t="s">
        <v>15</v>
      </c>
      <c r="E3341">
        <v>0.75</v>
      </c>
      <c r="F3341" s="18">
        <v>10</v>
      </c>
      <c r="G3341" s="18" t="s">
        <v>48</v>
      </c>
      <c r="H3341" s="18" t="s">
        <v>23</v>
      </c>
      <c r="I3341">
        <v>8.99</v>
      </c>
      <c r="J3341">
        <v>1</v>
      </c>
      <c r="K3341" t="s">
        <v>18</v>
      </c>
      <c r="L3341">
        <v>3</v>
      </c>
      <c r="M3341">
        <v>7.0000000000000007E-2</v>
      </c>
      <c r="N3341" t="s">
        <v>24</v>
      </c>
      <c r="O3341" t="str">
        <f t="shared" si="52"/>
        <v>18-25</v>
      </c>
    </row>
    <row r="3342" spans="1:15" x14ac:dyDescent="0.25">
      <c r="A3342" t="s">
        <v>3382</v>
      </c>
      <c r="B3342" s="18">
        <v>36</v>
      </c>
      <c r="C3342" s="18" t="s">
        <v>40</v>
      </c>
      <c r="D3342" s="18" t="s">
        <v>31</v>
      </c>
      <c r="E3342">
        <v>25.23</v>
      </c>
      <c r="F3342" s="18">
        <v>53</v>
      </c>
      <c r="G3342" s="18" t="s">
        <v>16</v>
      </c>
      <c r="H3342" s="18" t="s">
        <v>23</v>
      </c>
      <c r="I3342">
        <v>17.989999999999998</v>
      </c>
      <c r="J3342">
        <v>0</v>
      </c>
      <c r="K3342" t="s">
        <v>28</v>
      </c>
      <c r="L3342">
        <v>2</v>
      </c>
      <c r="M3342">
        <v>0.47</v>
      </c>
      <c r="N3342" t="s">
        <v>24</v>
      </c>
      <c r="O3342" t="str">
        <f t="shared" si="52"/>
        <v>36-55</v>
      </c>
    </row>
    <row r="3343" spans="1:15" x14ac:dyDescent="0.25">
      <c r="A3343" t="s">
        <v>3383</v>
      </c>
      <c r="B3343" s="18">
        <v>40</v>
      </c>
      <c r="C3343" s="18" t="s">
        <v>14</v>
      </c>
      <c r="D3343" s="18" t="s">
        <v>15</v>
      </c>
      <c r="E3343">
        <v>4.68</v>
      </c>
      <c r="F3343" s="18">
        <v>25</v>
      </c>
      <c r="G3343" s="18" t="s">
        <v>16</v>
      </c>
      <c r="H3343" s="18" t="s">
        <v>56</v>
      </c>
      <c r="I3343">
        <v>8.99</v>
      </c>
      <c r="J3343">
        <v>1</v>
      </c>
      <c r="K3343" t="s">
        <v>42</v>
      </c>
      <c r="L3343">
        <v>5</v>
      </c>
      <c r="M3343">
        <v>0.18</v>
      </c>
      <c r="N3343" t="s">
        <v>19</v>
      </c>
      <c r="O3343" t="str">
        <f t="shared" si="52"/>
        <v>36-55</v>
      </c>
    </row>
    <row r="3344" spans="1:15" x14ac:dyDescent="0.25">
      <c r="A3344" t="s">
        <v>3384</v>
      </c>
      <c r="B3344" s="18">
        <v>29</v>
      </c>
      <c r="C3344" s="18" t="s">
        <v>40</v>
      </c>
      <c r="D3344" s="18" t="s">
        <v>21</v>
      </c>
      <c r="E3344">
        <v>35.97</v>
      </c>
      <c r="F3344" s="18">
        <v>10</v>
      </c>
      <c r="G3344" s="18" t="s">
        <v>48</v>
      </c>
      <c r="H3344" s="18" t="s">
        <v>54</v>
      </c>
      <c r="I3344">
        <v>13.99</v>
      </c>
      <c r="J3344">
        <v>0</v>
      </c>
      <c r="K3344" t="s">
        <v>36</v>
      </c>
      <c r="L3344">
        <v>4</v>
      </c>
      <c r="M3344">
        <v>3.27</v>
      </c>
      <c r="N3344" t="s">
        <v>38</v>
      </c>
      <c r="O3344" t="str">
        <f t="shared" si="52"/>
        <v>26-35</v>
      </c>
    </row>
    <row r="3345" spans="1:15" x14ac:dyDescent="0.25">
      <c r="A3345" t="s">
        <v>3385</v>
      </c>
      <c r="B3345" s="18">
        <v>53</v>
      </c>
      <c r="C3345" s="18" t="s">
        <v>26</v>
      </c>
      <c r="D3345" s="18" t="s">
        <v>21</v>
      </c>
      <c r="E3345">
        <v>6.2</v>
      </c>
      <c r="F3345" s="18">
        <v>5</v>
      </c>
      <c r="G3345" s="18" t="s">
        <v>32</v>
      </c>
      <c r="H3345" s="18" t="s">
        <v>54</v>
      </c>
      <c r="I3345">
        <v>13.99</v>
      </c>
      <c r="J3345">
        <v>0</v>
      </c>
      <c r="K3345" t="s">
        <v>18</v>
      </c>
      <c r="L3345">
        <v>4</v>
      </c>
      <c r="M3345">
        <v>1.03</v>
      </c>
      <c r="N3345" t="s">
        <v>51</v>
      </c>
      <c r="O3345" t="str">
        <f t="shared" si="52"/>
        <v>36-55</v>
      </c>
    </row>
    <row r="3346" spans="1:15" x14ac:dyDescent="0.25">
      <c r="A3346" t="s">
        <v>3386</v>
      </c>
      <c r="B3346" s="18">
        <v>43</v>
      </c>
      <c r="C3346" s="18" t="s">
        <v>14</v>
      </c>
      <c r="D3346" s="18" t="s">
        <v>21</v>
      </c>
      <c r="E3346">
        <v>13.53</v>
      </c>
      <c r="F3346" s="18">
        <v>15</v>
      </c>
      <c r="G3346" s="18" t="s">
        <v>22</v>
      </c>
      <c r="H3346" s="18" t="s">
        <v>56</v>
      </c>
      <c r="I3346">
        <v>13.99</v>
      </c>
      <c r="J3346">
        <v>0</v>
      </c>
      <c r="K3346" t="s">
        <v>36</v>
      </c>
      <c r="L3346">
        <v>4</v>
      </c>
      <c r="M3346">
        <v>0.85</v>
      </c>
      <c r="N3346" t="s">
        <v>46</v>
      </c>
      <c r="O3346" t="str">
        <f t="shared" si="52"/>
        <v>36-55</v>
      </c>
    </row>
    <row r="3347" spans="1:15" x14ac:dyDescent="0.25">
      <c r="A3347" t="s">
        <v>3387</v>
      </c>
      <c r="B3347" s="18">
        <v>40</v>
      </c>
      <c r="C3347" s="18" t="s">
        <v>26</v>
      </c>
      <c r="D3347" s="18" t="s">
        <v>31</v>
      </c>
      <c r="E3347">
        <v>0.17</v>
      </c>
      <c r="F3347" s="18">
        <v>58</v>
      </c>
      <c r="G3347" s="18" t="s">
        <v>48</v>
      </c>
      <c r="H3347" s="18" t="s">
        <v>54</v>
      </c>
      <c r="I3347">
        <v>17.989999999999998</v>
      </c>
      <c r="J3347">
        <v>1</v>
      </c>
      <c r="K3347" t="s">
        <v>18</v>
      </c>
      <c r="L3347">
        <v>5</v>
      </c>
      <c r="M3347">
        <v>0</v>
      </c>
      <c r="N3347" t="s">
        <v>33</v>
      </c>
      <c r="O3347" t="str">
        <f t="shared" si="52"/>
        <v>36-55</v>
      </c>
    </row>
    <row r="3348" spans="1:15" x14ac:dyDescent="0.25">
      <c r="A3348" t="s">
        <v>3388</v>
      </c>
      <c r="B3348" s="18">
        <v>40</v>
      </c>
      <c r="C3348" s="18" t="s">
        <v>26</v>
      </c>
      <c r="D3348" s="18" t="s">
        <v>31</v>
      </c>
      <c r="E3348">
        <v>30.61</v>
      </c>
      <c r="F3348" s="18">
        <v>35</v>
      </c>
      <c r="G3348" s="18" t="s">
        <v>22</v>
      </c>
      <c r="H3348" s="18" t="s">
        <v>17</v>
      </c>
      <c r="I3348">
        <v>17.989999999999998</v>
      </c>
      <c r="J3348">
        <v>0</v>
      </c>
      <c r="K3348" t="s">
        <v>36</v>
      </c>
      <c r="L3348">
        <v>3</v>
      </c>
      <c r="M3348">
        <v>0.85</v>
      </c>
      <c r="N3348" t="s">
        <v>38</v>
      </c>
      <c r="O3348" t="str">
        <f t="shared" si="52"/>
        <v>36-55</v>
      </c>
    </row>
    <row r="3349" spans="1:15" x14ac:dyDescent="0.25">
      <c r="A3349" t="s">
        <v>3389</v>
      </c>
      <c r="B3349" s="18">
        <v>69</v>
      </c>
      <c r="C3349" s="18" t="s">
        <v>26</v>
      </c>
      <c r="D3349" s="18" t="s">
        <v>21</v>
      </c>
      <c r="E3349">
        <v>4.53</v>
      </c>
      <c r="F3349" s="18">
        <v>16</v>
      </c>
      <c r="G3349" s="18" t="s">
        <v>22</v>
      </c>
      <c r="H3349" s="18" t="s">
        <v>45</v>
      </c>
      <c r="I3349">
        <v>13.99</v>
      </c>
      <c r="J3349">
        <v>1</v>
      </c>
      <c r="K3349" t="s">
        <v>28</v>
      </c>
      <c r="L3349">
        <v>2</v>
      </c>
      <c r="M3349">
        <v>0.27</v>
      </c>
      <c r="N3349" t="s">
        <v>33</v>
      </c>
      <c r="O3349" t="str">
        <f t="shared" si="52"/>
        <v>56-100</v>
      </c>
    </row>
    <row r="3350" spans="1:15" x14ac:dyDescent="0.25">
      <c r="A3350" t="s">
        <v>3390</v>
      </c>
      <c r="B3350" s="18">
        <v>29</v>
      </c>
      <c r="C3350" s="18" t="s">
        <v>40</v>
      </c>
      <c r="D3350" s="18" t="s">
        <v>15</v>
      </c>
      <c r="E3350">
        <v>14.23</v>
      </c>
      <c r="F3350" s="18">
        <v>4</v>
      </c>
      <c r="G3350" s="18" t="s">
        <v>22</v>
      </c>
      <c r="H3350" s="18" t="s">
        <v>54</v>
      </c>
      <c r="I3350">
        <v>8.99</v>
      </c>
      <c r="J3350">
        <v>0</v>
      </c>
      <c r="K3350" t="s">
        <v>60</v>
      </c>
      <c r="L3350">
        <v>2</v>
      </c>
      <c r="M3350">
        <v>2.85</v>
      </c>
      <c r="N3350" t="s">
        <v>51</v>
      </c>
      <c r="O3350" t="str">
        <f t="shared" si="52"/>
        <v>26-35</v>
      </c>
    </row>
    <row r="3351" spans="1:15" x14ac:dyDescent="0.25">
      <c r="A3351" t="s">
        <v>3391</v>
      </c>
      <c r="B3351" s="18">
        <v>24</v>
      </c>
      <c r="C3351" s="18" t="s">
        <v>26</v>
      </c>
      <c r="D3351" s="18" t="s">
        <v>31</v>
      </c>
      <c r="E3351">
        <v>42.14</v>
      </c>
      <c r="F3351" s="18">
        <v>8</v>
      </c>
      <c r="G3351" s="18" t="s">
        <v>48</v>
      </c>
      <c r="H3351" s="18" t="s">
        <v>45</v>
      </c>
      <c r="I3351">
        <v>17.989999999999998</v>
      </c>
      <c r="J3351">
        <v>0</v>
      </c>
      <c r="K3351" t="s">
        <v>18</v>
      </c>
      <c r="L3351">
        <v>3</v>
      </c>
      <c r="M3351">
        <v>4.68</v>
      </c>
      <c r="N3351" t="s">
        <v>33</v>
      </c>
      <c r="O3351" t="str">
        <f t="shared" si="52"/>
        <v>18-25</v>
      </c>
    </row>
    <row r="3352" spans="1:15" x14ac:dyDescent="0.25">
      <c r="A3352" t="s">
        <v>3392</v>
      </c>
      <c r="B3352" s="18">
        <v>59</v>
      </c>
      <c r="C3352" s="18" t="s">
        <v>40</v>
      </c>
      <c r="D3352" s="18" t="s">
        <v>21</v>
      </c>
      <c r="E3352">
        <v>2.41</v>
      </c>
      <c r="F3352" s="18">
        <v>4</v>
      </c>
      <c r="G3352" s="18" t="s">
        <v>27</v>
      </c>
      <c r="H3352" s="18" t="s">
        <v>56</v>
      </c>
      <c r="I3352">
        <v>13.99</v>
      </c>
      <c r="J3352">
        <v>0</v>
      </c>
      <c r="K3352" t="s">
        <v>36</v>
      </c>
      <c r="L3352">
        <v>2</v>
      </c>
      <c r="M3352">
        <v>0.48</v>
      </c>
      <c r="N3352" t="s">
        <v>19</v>
      </c>
      <c r="O3352" t="str">
        <f t="shared" si="52"/>
        <v>56-100</v>
      </c>
    </row>
    <row r="3353" spans="1:15" x14ac:dyDescent="0.25">
      <c r="A3353" t="s">
        <v>3393</v>
      </c>
      <c r="B3353" s="18">
        <v>51</v>
      </c>
      <c r="C3353" s="18" t="s">
        <v>14</v>
      </c>
      <c r="D3353" s="18" t="s">
        <v>21</v>
      </c>
      <c r="E3353">
        <v>10.19</v>
      </c>
      <c r="F3353" s="18">
        <v>22</v>
      </c>
      <c r="G3353" s="18" t="s">
        <v>22</v>
      </c>
      <c r="H3353" s="18" t="s">
        <v>17</v>
      </c>
      <c r="I3353">
        <v>13.99</v>
      </c>
      <c r="J3353">
        <v>0</v>
      </c>
      <c r="K3353" t="s">
        <v>42</v>
      </c>
      <c r="L3353">
        <v>3</v>
      </c>
      <c r="M3353">
        <v>0.44</v>
      </c>
      <c r="N3353" t="s">
        <v>33</v>
      </c>
      <c r="O3353" t="str">
        <f t="shared" si="52"/>
        <v>36-55</v>
      </c>
    </row>
    <row r="3354" spans="1:15" x14ac:dyDescent="0.25">
      <c r="A3354" t="s">
        <v>3394</v>
      </c>
      <c r="B3354" s="18">
        <v>40</v>
      </c>
      <c r="C3354" s="18" t="s">
        <v>14</v>
      </c>
      <c r="D3354" s="18" t="s">
        <v>31</v>
      </c>
      <c r="E3354">
        <v>4.13</v>
      </c>
      <c r="F3354" s="18">
        <v>58</v>
      </c>
      <c r="G3354" s="18" t="s">
        <v>69</v>
      </c>
      <c r="H3354" s="18" t="s">
        <v>54</v>
      </c>
      <c r="I3354">
        <v>17.989999999999998</v>
      </c>
      <c r="J3354">
        <v>1</v>
      </c>
      <c r="K3354" t="s">
        <v>28</v>
      </c>
      <c r="L3354">
        <v>3</v>
      </c>
      <c r="M3354">
        <v>7.0000000000000007E-2</v>
      </c>
      <c r="N3354" t="s">
        <v>19</v>
      </c>
      <c r="O3354" t="str">
        <f t="shared" si="52"/>
        <v>36-55</v>
      </c>
    </row>
    <row r="3355" spans="1:15" x14ac:dyDescent="0.25">
      <c r="A3355" t="s">
        <v>3395</v>
      </c>
      <c r="B3355" s="18">
        <v>19</v>
      </c>
      <c r="C3355" s="18" t="s">
        <v>40</v>
      </c>
      <c r="D3355" s="18" t="s">
        <v>21</v>
      </c>
      <c r="E3355">
        <v>6.08</v>
      </c>
      <c r="F3355" s="18">
        <v>44</v>
      </c>
      <c r="G3355" s="18" t="s">
        <v>16</v>
      </c>
      <c r="H3355" s="18" t="s">
        <v>23</v>
      </c>
      <c r="I3355">
        <v>13.99</v>
      </c>
      <c r="J3355">
        <v>1</v>
      </c>
      <c r="K3355" t="s">
        <v>28</v>
      </c>
      <c r="L3355">
        <v>1</v>
      </c>
      <c r="M3355">
        <v>0.14000000000000001</v>
      </c>
      <c r="N3355" t="s">
        <v>29</v>
      </c>
      <c r="O3355" t="str">
        <f t="shared" si="52"/>
        <v>18-25</v>
      </c>
    </row>
    <row r="3356" spans="1:15" x14ac:dyDescent="0.25">
      <c r="A3356" t="s">
        <v>3396</v>
      </c>
      <c r="B3356" s="18">
        <v>52</v>
      </c>
      <c r="C3356" s="18" t="s">
        <v>40</v>
      </c>
      <c r="D3356" s="18" t="s">
        <v>31</v>
      </c>
      <c r="E3356">
        <v>33.130000000000003</v>
      </c>
      <c r="F3356" s="18">
        <v>27</v>
      </c>
      <c r="G3356" s="18" t="s">
        <v>69</v>
      </c>
      <c r="H3356" s="18" t="s">
        <v>17</v>
      </c>
      <c r="I3356">
        <v>17.989999999999998</v>
      </c>
      <c r="J3356">
        <v>0</v>
      </c>
      <c r="K3356" t="s">
        <v>28</v>
      </c>
      <c r="L3356">
        <v>4</v>
      </c>
      <c r="M3356">
        <v>1.18</v>
      </c>
      <c r="N3356" t="s">
        <v>24</v>
      </c>
      <c r="O3356" t="str">
        <f t="shared" si="52"/>
        <v>36-55</v>
      </c>
    </row>
    <row r="3357" spans="1:15" x14ac:dyDescent="0.25">
      <c r="A3357" t="s">
        <v>3397</v>
      </c>
      <c r="B3357" s="18">
        <v>20</v>
      </c>
      <c r="C3357" s="18" t="s">
        <v>40</v>
      </c>
      <c r="D3357" s="18" t="s">
        <v>21</v>
      </c>
      <c r="E3357">
        <v>5.0599999999999996</v>
      </c>
      <c r="F3357" s="18">
        <v>25</v>
      </c>
      <c r="G3357" s="18" t="s">
        <v>27</v>
      </c>
      <c r="H3357" s="18" t="s">
        <v>17</v>
      </c>
      <c r="I3357">
        <v>13.99</v>
      </c>
      <c r="J3357">
        <v>0</v>
      </c>
      <c r="K3357" t="s">
        <v>18</v>
      </c>
      <c r="L3357">
        <v>4</v>
      </c>
      <c r="M3357">
        <v>0.19</v>
      </c>
      <c r="N3357" t="s">
        <v>51</v>
      </c>
      <c r="O3357" t="str">
        <f t="shared" si="52"/>
        <v>18-25</v>
      </c>
    </row>
    <row r="3358" spans="1:15" x14ac:dyDescent="0.25">
      <c r="A3358" t="s">
        <v>3398</v>
      </c>
      <c r="B3358" s="18">
        <v>26</v>
      </c>
      <c r="C3358" s="18" t="s">
        <v>26</v>
      </c>
      <c r="D3358" s="18" t="s">
        <v>21</v>
      </c>
      <c r="E3358">
        <v>11.7</v>
      </c>
      <c r="F3358" s="18">
        <v>7</v>
      </c>
      <c r="G3358" s="18" t="s">
        <v>69</v>
      </c>
      <c r="H3358" s="18" t="s">
        <v>56</v>
      </c>
      <c r="I3358">
        <v>13.99</v>
      </c>
      <c r="J3358">
        <v>0</v>
      </c>
      <c r="K3358" t="s">
        <v>28</v>
      </c>
      <c r="L3358">
        <v>5</v>
      </c>
      <c r="M3358">
        <v>1.46</v>
      </c>
      <c r="N3358" t="s">
        <v>19</v>
      </c>
      <c r="O3358" t="str">
        <f t="shared" si="52"/>
        <v>26-35</v>
      </c>
    </row>
    <row r="3359" spans="1:15" x14ac:dyDescent="0.25">
      <c r="A3359" t="s">
        <v>3399</v>
      </c>
      <c r="B3359" s="18">
        <v>66</v>
      </c>
      <c r="C3359" s="18" t="s">
        <v>40</v>
      </c>
      <c r="D3359" s="18" t="s">
        <v>15</v>
      </c>
      <c r="E3359">
        <v>7</v>
      </c>
      <c r="F3359" s="18">
        <v>39</v>
      </c>
      <c r="G3359" s="18" t="s">
        <v>27</v>
      </c>
      <c r="H3359" s="18" t="s">
        <v>17</v>
      </c>
      <c r="I3359">
        <v>8.99</v>
      </c>
      <c r="J3359">
        <v>1</v>
      </c>
      <c r="K3359" t="s">
        <v>36</v>
      </c>
      <c r="L3359">
        <v>2</v>
      </c>
      <c r="M3359">
        <v>0.17</v>
      </c>
      <c r="N3359" t="s">
        <v>24</v>
      </c>
      <c r="O3359" t="str">
        <f t="shared" si="52"/>
        <v>56-100</v>
      </c>
    </row>
    <row r="3360" spans="1:15" x14ac:dyDescent="0.25">
      <c r="A3360" t="s">
        <v>3400</v>
      </c>
      <c r="B3360" s="18">
        <v>48</v>
      </c>
      <c r="C3360" s="18" t="s">
        <v>14</v>
      </c>
      <c r="D3360" s="18" t="s">
        <v>15</v>
      </c>
      <c r="E3360">
        <v>21.91</v>
      </c>
      <c r="F3360" s="18">
        <v>52</v>
      </c>
      <c r="G3360" s="18" t="s">
        <v>69</v>
      </c>
      <c r="H3360" s="18" t="s">
        <v>54</v>
      </c>
      <c r="I3360">
        <v>8.99</v>
      </c>
      <c r="J3360">
        <v>1</v>
      </c>
      <c r="K3360" t="s">
        <v>18</v>
      </c>
      <c r="L3360">
        <v>5</v>
      </c>
      <c r="M3360">
        <v>0.41</v>
      </c>
      <c r="N3360" t="s">
        <v>46</v>
      </c>
      <c r="O3360" t="str">
        <f t="shared" si="52"/>
        <v>36-55</v>
      </c>
    </row>
    <row r="3361" spans="1:15" x14ac:dyDescent="0.25">
      <c r="A3361" t="s">
        <v>3401</v>
      </c>
      <c r="B3361" s="18">
        <v>56</v>
      </c>
      <c r="C3361" s="18" t="s">
        <v>26</v>
      </c>
      <c r="D3361" s="18" t="s">
        <v>21</v>
      </c>
      <c r="E3361">
        <v>21.44</v>
      </c>
      <c r="F3361" s="18">
        <v>47</v>
      </c>
      <c r="G3361" s="18" t="s">
        <v>22</v>
      </c>
      <c r="H3361" s="18" t="s">
        <v>17</v>
      </c>
      <c r="I3361">
        <v>13.99</v>
      </c>
      <c r="J3361">
        <v>1</v>
      </c>
      <c r="K3361" t="s">
        <v>28</v>
      </c>
      <c r="L3361">
        <v>1</v>
      </c>
      <c r="M3361">
        <v>0.45</v>
      </c>
      <c r="N3361" t="s">
        <v>46</v>
      </c>
      <c r="O3361" t="str">
        <f t="shared" si="52"/>
        <v>56-100</v>
      </c>
    </row>
    <row r="3362" spans="1:15" x14ac:dyDescent="0.25">
      <c r="A3362" t="s">
        <v>3402</v>
      </c>
      <c r="B3362" s="18">
        <v>52</v>
      </c>
      <c r="C3362" s="18" t="s">
        <v>40</v>
      </c>
      <c r="D3362" s="18" t="s">
        <v>21</v>
      </c>
      <c r="E3362">
        <v>0.33</v>
      </c>
      <c r="F3362" s="18">
        <v>14</v>
      </c>
      <c r="G3362" s="18" t="s">
        <v>32</v>
      </c>
      <c r="H3362" s="18" t="s">
        <v>54</v>
      </c>
      <c r="I3362">
        <v>13.99</v>
      </c>
      <c r="J3362">
        <v>1</v>
      </c>
      <c r="K3362" t="s">
        <v>18</v>
      </c>
      <c r="L3362">
        <v>2</v>
      </c>
      <c r="M3362">
        <v>0.02</v>
      </c>
      <c r="N3362" t="s">
        <v>46</v>
      </c>
      <c r="O3362" t="str">
        <f t="shared" si="52"/>
        <v>36-55</v>
      </c>
    </row>
    <row r="3363" spans="1:15" x14ac:dyDescent="0.25">
      <c r="A3363" t="s">
        <v>3403</v>
      </c>
      <c r="B3363" s="18">
        <v>28</v>
      </c>
      <c r="C3363" s="18" t="s">
        <v>14</v>
      </c>
      <c r="D3363" s="18" t="s">
        <v>21</v>
      </c>
      <c r="E3363">
        <v>2.06</v>
      </c>
      <c r="F3363" s="18">
        <v>59</v>
      </c>
      <c r="G3363" s="18" t="s">
        <v>27</v>
      </c>
      <c r="H3363" s="18" t="s">
        <v>23</v>
      </c>
      <c r="I3363">
        <v>13.99</v>
      </c>
      <c r="J3363">
        <v>1</v>
      </c>
      <c r="K3363" t="s">
        <v>28</v>
      </c>
      <c r="L3363">
        <v>2</v>
      </c>
      <c r="M3363">
        <v>0.03</v>
      </c>
      <c r="N3363" t="s">
        <v>38</v>
      </c>
      <c r="O3363" t="str">
        <f t="shared" si="52"/>
        <v>26-35</v>
      </c>
    </row>
    <row r="3364" spans="1:15" x14ac:dyDescent="0.25">
      <c r="A3364" t="s">
        <v>3404</v>
      </c>
      <c r="B3364" s="18">
        <v>26</v>
      </c>
      <c r="C3364" s="18" t="s">
        <v>26</v>
      </c>
      <c r="D3364" s="18" t="s">
        <v>15</v>
      </c>
      <c r="E3364">
        <v>11.07</v>
      </c>
      <c r="F3364" s="18">
        <v>54</v>
      </c>
      <c r="G3364" s="18" t="s">
        <v>22</v>
      </c>
      <c r="H3364" s="18" t="s">
        <v>45</v>
      </c>
      <c r="I3364">
        <v>8.99</v>
      </c>
      <c r="J3364">
        <v>1</v>
      </c>
      <c r="K3364" t="s">
        <v>60</v>
      </c>
      <c r="L3364">
        <v>4</v>
      </c>
      <c r="M3364">
        <v>0.2</v>
      </c>
      <c r="N3364" t="s">
        <v>29</v>
      </c>
      <c r="O3364" t="str">
        <f t="shared" si="52"/>
        <v>26-35</v>
      </c>
    </row>
    <row r="3365" spans="1:15" x14ac:dyDescent="0.25">
      <c r="A3365" t="s">
        <v>3405</v>
      </c>
      <c r="B3365" s="18">
        <v>50</v>
      </c>
      <c r="C3365" s="18" t="s">
        <v>40</v>
      </c>
      <c r="D3365" s="18" t="s">
        <v>21</v>
      </c>
      <c r="E3365">
        <v>15.65</v>
      </c>
      <c r="F3365" s="18">
        <v>27</v>
      </c>
      <c r="G3365" s="18" t="s">
        <v>69</v>
      </c>
      <c r="H3365" s="18" t="s">
        <v>17</v>
      </c>
      <c r="I3365">
        <v>13.99</v>
      </c>
      <c r="J3365">
        <v>0</v>
      </c>
      <c r="K3365" t="s">
        <v>18</v>
      </c>
      <c r="L3365">
        <v>2</v>
      </c>
      <c r="M3365">
        <v>0.56000000000000005</v>
      </c>
      <c r="N3365" t="s">
        <v>29</v>
      </c>
      <c r="O3365" t="str">
        <f t="shared" si="52"/>
        <v>36-55</v>
      </c>
    </row>
    <row r="3366" spans="1:15" x14ac:dyDescent="0.25">
      <c r="A3366" t="s">
        <v>3406</v>
      </c>
      <c r="B3366" s="18">
        <v>49</v>
      </c>
      <c r="C3366" s="18" t="s">
        <v>26</v>
      </c>
      <c r="D3366" s="18" t="s">
        <v>21</v>
      </c>
      <c r="E3366">
        <v>5.21</v>
      </c>
      <c r="F3366" s="18">
        <v>33</v>
      </c>
      <c r="G3366" s="18" t="s">
        <v>27</v>
      </c>
      <c r="H3366" s="18" t="s">
        <v>54</v>
      </c>
      <c r="I3366">
        <v>13.99</v>
      </c>
      <c r="J3366">
        <v>1</v>
      </c>
      <c r="K3366" t="s">
        <v>28</v>
      </c>
      <c r="L3366">
        <v>4</v>
      </c>
      <c r="M3366">
        <v>0.15</v>
      </c>
      <c r="N3366" t="s">
        <v>51</v>
      </c>
      <c r="O3366" t="str">
        <f t="shared" si="52"/>
        <v>36-55</v>
      </c>
    </row>
    <row r="3367" spans="1:15" x14ac:dyDescent="0.25">
      <c r="A3367" t="s">
        <v>3407</v>
      </c>
      <c r="B3367" s="18">
        <v>37</v>
      </c>
      <c r="C3367" s="18" t="s">
        <v>26</v>
      </c>
      <c r="D3367" s="18" t="s">
        <v>15</v>
      </c>
      <c r="E3367">
        <v>4.6900000000000004</v>
      </c>
      <c r="F3367" s="18">
        <v>25</v>
      </c>
      <c r="G3367" s="18" t="s">
        <v>22</v>
      </c>
      <c r="H3367" s="18" t="s">
        <v>56</v>
      </c>
      <c r="I3367">
        <v>8.99</v>
      </c>
      <c r="J3367">
        <v>1</v>
      </c>
      <c r="K3367" t="s">
        <v>18</v>
      </c>
      <c r="L3367">
        <v>4</v>
      </c>
      <c r="M3367">
        <v>0.18</v>
      </c>
      <c r="N3367" t="s">
        <v>38</v>
      </c>
      <c r="O3367" t="str">
        <f t="shared" si="52"/>
        <v>36-55</v>
      </c>
    </row>
    <row r="3368" spans="1:15" x14ac:dyDescent="0.25">
      <c r="A3368" t="s">
        <v>3408</v>
      </c>
      <c r="B3368" s="18">
        <v>38</v>
      </c>
      <c r="C3368" s="18" t="s">
        <v>40</v>
      </c>
      <c r="D3368" s="18" t="s">
        <v>31</v>
      </c>
      <c r="E3368">
        <v>2.2400000000000002</v>
      </c>
      <c r="F3368" s="18">
        <v>58</v>
      </c>
      <c r="G3368" s="18" t="s">
        <v>16</v>
      </c>
      <c r="H3368" s="18" t="s">
        <v>45</v>
      </c>
      <c r="I3368">
        <v>17.989999999999998</v>
      </c>
      <c r="J3368">
        <v>1</v>
      </c>
      <c r="K3368" t="s">
        <v>36</v>
      </c>
      <c r="L3368">
        <v>4</v>
      </c>
      <c r="M3368">
        <v>0.04</v>
      </c>
      <c r="N3368" t="s">
        <v>51</v>
      </c>
      <c r="O3368" t="str">
        <f t="shared" si="52"/>
        <v>36-55</v>
      </c>
    </row>
    <row r="3369" spans="1:15" x14ac:dyDescent="0.25">
      <c r="A3369" t="s">
        <v>3409</v>
      </c>
      <c r="B3369" s="18">
        <v>62</v>
      </c>
      <c r="C3369" s="18" t="s">
        <v>26</v>
      </c>
      <c r="D3369" s="18" t="s">
        <v>21</v>
      </c>
      <c r="E3369">
        <v>26.88</v>
      </c>
      <c r="F3369" s="18">
        <v>55</v>
      </c>
      <c r="G3369" s="18" t="s">
        <v>27</v>
      </c>
      <c r="H3369" s="18" t="s">
        <v>17</v>
      </c>
      <c r="I3369">
        <v>13.99</v>
      </c>
      <c r="J3369">
        <v>0</v>
      </c>
      <c r="K3369" t="s">
        <v>42</v>
      </c>
      <c r="L3369">
        <v>4</v>
      </c>
      <c r="M3369">
        <v>0.48</v>
      </c>
      <c r="N3369" t="s">
        <v>38</v>
      </c>
      <c r="O3369" t="str">
        <f t="shared" si="52"/>
        <v>56-100</v>
      </c>
    </row>
    <row r="3370" spans="1:15" x14ac:dyDescent="0.25">
      <c r="A3370" t="s">
        <v>3410</v>
      </c>
      <c r="B3370" s="18">
        <v>63</v>
      </c>
      <c r="C3370" s="18" t="s">
        <v>26</v>
      </c>
      <c r="D3370" s="18" t="s">
        <v>21</v>
      </c>
      <c r="E3370">
        <v>2.84</v>
      </c>
      <c r="F3370" s="18">
        <v>18</v>
      </c>
      <c r="G3370" s="18" t="s">
        <v>32</v>
      </c>
      <c r="H3370" s="18" t="s">
        <v>56</v>
      </c>
      <c r="I3370">
        <v>13.99</v>
      </c>
      <c r="J3370">
        <v>1</v>
      </c>
      <c r="K3370" t="s">
        <v>18</v>
      </c>
      <c r="L3370">
        <v>3</v>
      </c>
      <c r="M3370">
        <v>0.15</v>
      </c>
      <c r="N3370" t="s">
        <v>33</v>
      </c>
      <c r="O3370" t="str">
        <f t="shared" si="52"/>
        <v>56-100</v>
      </c>
    </row>
    <row r="3371" spans="1:15" x14ac:dyDescent="0.25">
      <c r="A3371" t="s">
        <v>3411</v>
      </c>
      <c r="B3371" s="18">
        <v>26</v>
      </c>
      <c r="C3371" s="18" t="s">
        <v>14</v>
      </c>
      <c r="D3371" s="18" t="s">
        <v>15</v>
      </c>
      <c r="E3371">
        <v>9.9700000000000006</v>
      </c>
      <c r="F3371" s="18">
        <v>37</v>
      </c>
      <c r="G3371" s="18" t="s">
        <v>69</v>
      </c>
      <c r="H3371" s="18" t="s">
        <v>17</v>
      </c>
      <c r="I3371">
        <v>8.99</v>
      </c>
      <c r="J3371">
        <v>1</v>
      </c>
      <c r="K3371" t="s">
        <v>60</v>
      </c>
      <c r="L3371">
        <v>1</v>
      </c>
      <c r="M3371">
        <v>0.26</v>
      </c>
      <c r="N3371" t="s">
        <v>29</v>
      </c>
      <c r="O3371" t="str">
        <f t="shared" si="52"/>
        <v>26-35</v>
      </c>
    </row>
    <row r="3372" spans="1:15" x14ac:dyDescent="0.25">
      <c r="A3372" t="s">
        <v>3412</v>
      </c>
      <c r="B3372" s="18">
        <v>40</v>
      </c>
      <c r="C3372" s="18" t="s">
        <v>40</v>
      </c>
      <c r="D3372" s="18" t="s">
        <v>31</v>
      </c>
      <c r="E3372">
        <v>46.29</v>
      </c>
      <c r="F3372" s="18">
        <v>26</v>
      </c>
      <c r="G3372" s="18" t="s">
        <v>16</v>
      </c>
      <c r="H3372" s="18" t="s">
        <v>45</v>
      </c>
      <c r="I3372">
        <v>17.989999999999998</v>
      </c>
      <c r="J3372">
        <v>0</v>
      </c>
      <c r="K3372" t="s">
        <v>28</v>
      </c>
      <c r="L3372">
        <v>4</v>
      </c>
      <c r="M3372">
        <v>1.71</v>
      </c>
      <c r="N3372" t="s">
        <v>29</v>
      </c>
      <c r="O3372" t="str">
        <f t="shared" si="52"/>
        <v>36-55</v>
      </c>
    </row>
    <row r="3373" spans="1:15" x14ac:dyDescent="0.25">
      <c r="A3373" t="s">
        <v>3413</v>
      </c>
      <c r="B3373" s="18">
        <v>68</v>
      </c>
      <c r="C3373" s="18" t="s">
        <v>40</v>
      </c>
      <c r="D3373" s="18" t="s">
        <v>31</v>
      </c>
      <c r="E3373">
        <v>9.36</v>
      </c>
      <c r="F3373" s="18">
        <v>15</v>
      </c>
      <c r="G3373" s="18" t="s">
        <v>22</v>
      </c>
      <c r="H3373" s="18" t="s">
        <v>17</v>
      </c>
      <c r="I3373">
        <v>17.989999999999998</v>
      </c>
      <c r="J3373">
        <v>0</v>
      </c>
      <c r="K3373" t="s">
        <v>28</v>
      </c>
      <c r="L3373">
        <v>5</v>
      </c>
      <c r="M3373">
        <v>0.57999999999999996</v>
      </c>
      <c r="N3373" t="s">
        <v>19</v>
      </c>
      <c r="O3373" t="str">
        <f t="shared" si="52"/>
        <v>56-100</v>
      </c>
    </row>
    <row r="3374" spans="1:15" x14ac:dyDescent="0.25">
      <c r="A3374" t="s">
        <v>3414</v>
      </c>
      <c r="B3374" s="18">
        <v>23</v>
      </c>
      <c r="C3374" s="18" t="s">
        <v>26</v>
      </c>
      <c r="D3374" s="18" t="s">
        <v>21</v>
      </c>
      <c r="E3374">
        <v>0.89</v>
      </c>
      <c r="F3374" s="18">
        <v>18</v>
      </c>
      <c r="G3374" s="18" t="s">
        <v>22</v>
      </c>
      <c r="H3374" s="18" t="s">
        <v>56</v>
      </c>
      <c r="I3374">
        <v>13.99</v>
      </c>
      <c r="J3374">
        <v>1</v>
      </c>
      <c r="K3374" t="s">
        <v>42</v>
      </c>
      <c r="L3374">
        <v>1</v>
      </c>
      <c r="M3374">
        <v>0.05</v>
      </c>
      <c r="N3374" t="s">
        <v>19</v>
      </c>
      <c r="O3374" t="str">
        <f t="shared" si="52"/>
        <v>18-25</v>
      </c>
    </row>
    <row r="3375" spans="1:15" x14ac:dyDescent="0.25">
      <c r="A3375" t="s">
        <v>3415</v>
      </c>
      <c r="B3375" s="18">
        <v>31</v>
      </c>
      <c r="C3375" s="18" t="s">
        <v>14</v>
      </c>
      <c r="D3375" s="18" t="s">
        <v>21</v>
      </c>
      <c r="E3375">
        <v>1.17</v>
      </c>
      <c r="F3375" s="18">
        <v>36</v>
      </c>
      <c r="G3375" s="18" t="s">
        <v>22</v>
      </c>
      <c r="H3375" s="18" t="s">
        <v>45</v>
      </c>
      <c r="I3375">
        <v>13.99</v>
      </c>
      <c r="J3375">
        <v>1</v>
      </c>
      <c r="K3375" t="s">
        <v>42</v>
      </c>
      <c r="L3375">
        <v>1</v>
      </c>
      <c r="M3375">
        <v>0.03</v>
      </c>
      <c r="N3375" t="s">
        <v>46</v>
      </c>
      <c r="O3375" t="str">
        <f t="shared" si="52"/>
        <v>26-35</v>
      </c>
    </row>
    <row r="3376" spans="1:15" x14ac:dyDescent="0.25">
      <c r="A3376" t="s">
        <v>3416</v>
      </c>
      <c r="B3376" s="18">
        <v>47</v>
      </c>
      <c r="C3376" s="18" t="s">
        <v>40</v>
      </c>
      <c r="D3376" s="18" t="s">
        <v>15</v>
      </c>
      <c r="E3376">
        <v>1.25</v>
      </c>
      <c r="F3376" s="18">
        <v>44</v>
      </c>
      <c r="G3376" s="18" t="s">
        <v>48</v>
      </c>
      <c r="H3376" s="18" t="s">
        <v>23</v>
      </c>
      <c r="I3376">
        <v>8.99</v>
      </c>
      <c r="J3376">
        <v>1</v>
      </c>
      <c r="K3376" t="s">
        <v>60</v>
      </c>
      <c r="L3376">
        <v>1</v>
      </c>
      <c r="M3376">
        <v>0.03</v>
      </c>
      <c r="N3376" t="s">
        <v>24</v>
      </c>
      <c r="O3376" t="str">
        <f t="shared" si="52"/>
        <v>36-55</v>
      </c>
    </row>
    <row r="3377" spans="1:15" x14ac:dyDescent="0.25">
      <c r="A3377" t="s">
        <v>3417</v>
      </c>
      <c r="B3377" s="18">
        <v>67</v>
      </c>
      <c r="C3377" s="18" t="s">
        <v>40</v>
      </c>
      <c r="D3377" s="18" t="s">
        <v>31</v>
      </c>
      <c r="E3377">
        <v>13.19</v>
      </c>
      <c r="F3377" s="18">
        <v>55</v>
      </c>
      <c r="G3377" s="18" t="s">
        <v>48</v>
      </c>
      <c r="H3377" s="18" t="s">
        <v>54</v>
      </c>
      <c r="I3377">
        <v>17.989999999999998</v>
      </c>
      <c r="J3377">
        <v>1</v>
      </c>
      <c r="K3377" t="s">
        <v>28</v>
      </c>
      <c r="L3377">
        <v>3</v>
      </c>
      <c r="M3377">
        <v>0.24</v>
      </c>
      <c r="N3377" t="s">
        <v>46</v>
      </c>
      <c r="O3377" t="str">
        <f t="shared" si="52"/>
        <v>56-100</v>
      </c>
    </row>
    <row r="3378" spans="1:15" x14ac:dyDescent="0.25">
      <c r="A3378" t="s">
        <v>3418</v>
      </c>
      <c r="B3378" s="18">
        <v>63</v>
      </c>
      <c r="C3378" s="18" t="s">
        <v>14</v>
      </c>
      <c r="D3378" s="18" t="s">
        <v>15</v>
      </c>
      <c r="E3378">
        <v>1.25</v>
      </c>
      <c r="F3378" s="18">
        <v>3</v>
      </c>
      <c r="G3378" s="18" t="s">
        <v>27</v>
      </c>
      <c r="H3378" s="18" t="s">
        <v>56</v>
      </c>
      <c r="I3378">
        <v>8.99</v>
      </c>
      <c r="J3378">
        <v>1</v>
      </c>
      <c r="K3378" t="s">
        <v>36</v>
      </c>
      <c r="L3378">
        <v>5</v>
      </c>
      <c r="M3378">
        <v>0.31</v>
      </c>
      <c r="N3378" t="s">
        <v>46</v>
      </c>
      <c r="O3378" t="str">
        <f t="shared" si="52"/>
        <v>56-100</v>
      </c>
    </row>
    <row r="3379" spans="1:15" x14ac:dyDescent="0.25">
      <c r="A3379" t="s">
        <v>3419</v>
      </c>
      <c r="B3379" s="18">
        <v>59</v>
      </c>
      <c r="C3379" s="18" t="s">
        <v>26</v>
      </c>
      <c r="D3379" s="18" t="s">
        <v>15</v>
      </c>
      <c r="E3379">
        <v>1.2</v>
      </c>
      <c r="F3379" s="18">
        <v>32</v>
      </c>
      <c r="G3379" s="18" t="s">
        <v>69</v>
      </c>
      <c r="H3379" s="18" t="s">
        <v>17</v>
      </c>
      <c r="I3379">
        <v>8.99</v>
      </c>
      <c r="J3379">
        <v>1</v>
      </c>
      <c r="K3379" t="s">
        <v>60</v>
      </c>
      <c r="L3379">
        <v>2</v>
      </c>
      <c r="M3379">
        <v>0.04</v>
      </c>
      <c r="N3379" t="s">
        <v>46</v>
      </c>
      <c r="O3379" t="str">
        <f t="shared" si="52"/>
        <v>56-100</v>
      </c>
    </row>
    <row r="3380" spans="1:15" x14ac:dyDescent="0.25">
      <c r="A3380" t="s">
        <v>3420</v>
      </c>
      <c r="B3380" s="18">
        <v>34</v>
      </c>
      <c r="C3380" s="18" t="s">
        <v>40</v>
      </c>
      <c r="D3380" s="18" t="s">
        <v>21</v>
      </c>
      <c r="E3380">
        <v>7.38</v>
      </c>
      <c r="F3380" s="18">
        <v>26</v>
      </c>
      <c r="G3380" s="18" t="s">
        <v>48</v>
      </c>
      <c r="H3380" s="18" t="s">
        <v>54</v>
      </c>
      <c r="I3380">
        <v>13.99</v>
      </c>
      <c r="J3380">
        <v>0</v>
      </c>
      <c r="K3380" t="s">
        <v>36</v>
      </c>
      <c r="L3380">
        <v>1</v>
      </c>
      <c r="M3380">
        <v>0.27</v>
      </c>
      <c r="N3380" t="s">
        <v>24</v>
      </c>
      <c r="O3380" t="str">
        <f t="shared" si="52"/>
        <v>26-35</v>
      </c>
    </row>
    <row r="3381" spans="1:15" x14ac:dyDescent="0.25">
      <c r="A3381" t="s">
        <v>3421</v>
      </c>
      <c r="B3381" s="18">
        <v>35</v>
      </c>
      <c r="C3381" s="18" t="s">
        <v>26</v>
      </c>
      <c r="D3381" s="18" t="s">
        <v>31</v>
      </c>
      <c r="E3381">
        <v>3.59</v>
      </c>
      <c r="F3381" s="18">
        <v>53</v>
      </c>
      <c r="G3381" s="18" t="s">
        <v>27</v>
      </c>
      <c r="H3381" s="18" t="s">
        <v>56</v>
      </c>
      <c r="I3381">
        <v>17.989999999999998</v>
      </c>
      <c r="J3381">
        <v>1</v>
      </c>
      <c r="K3381" t="s">
        <v>28</v>
      </c>
      <c r="L3381">
        <v>3</v>
      </c>
      <c r="M3381">
        <v>7.0000000000000007E-2</v>
      </c>
      <c r="N3381" t="s">
        <v>38</v>
      </c>
      <c r="O3381" t="str">
        <f t="shared" si="52"/>
        <v>26-35</v>
      </c>
    </row>
    <row r="3382" spans="1:15" x14ac:dyDescent="0.25">
      <c r="A3382" t="s">
        <v>3422</v>
      </c>
      <c r="B3382" s="18">
        <v>21</v>
      </c>
      <c r="C3382" s="18" t="s">
        <v>26</v>
      </c>
      <c r="D3382" s="18" t="s">
        <v>21</v>
      </c>
      <c r="E3382">
        <v>4.17</v>
      </c>
      <c r="F3382" s="18">
        <v>38</v>
      </c>
      <c r="G3382" s="18" t="s">
        <v>48</v>
      </c>
      <c r="H3382" s="18" t="s">
        <v>23</v>
      </c>
      <c r="I3382">
        <v>13.99</v>
      </c>
      <c r="J3382">
        <v>1</v>
      </c>
      <c r="K3382" t="s">
        <v>28</v>
      </c>
      <c r="L3382">
        <v>1</v>
      </c>
      <c r="M3382">
        <v>0.11</v>
      </c>
      <c r="N3382" t="s">
        <v>33</v>
      </c>
      <c r="O3382" t="str">
        <f t="shared" si="52"/>
        <v>18-25</v>
      </c>
    </row>
    <row r="3383" spans="1:15" x14ac:dyDescent="0.25">
      <c r="A3383" t="s">
        <v>3423</v>
      </c>
      <c r="B3383" s="18">
        <v>29</v>
      </c>
      <c r="C3383" s="18" t="s">
        <v>26</v>
      </c>
      <c r="D3383" s="18" t="s">
        <v>31</v>
      </c>
      <c r="E3383">
        <v>15.26</v>
      </c>
      <c r="F3383" s="18">
        <v>49</v>
      </c>
      <c r="G3383" s="18" t="s">
        <v>69</v>
      </c>
      <c r="H3383" s="18" t="s">
        <v>56</v>
      </c>
      <c r="I3383">
        <v>17.989999999999998</v>
      </c>
      <c r="J3383">
        <v>1</v>
      </c>
      <c r="K3383" t="s">
        <v>60</v>
      </c>
      <c r="L3383">
        <v>1</v>
      </c>
      <c r="M3383">
        <v>0.31</v>
      </c>
      <c r="N3383" t="s">
        <v>24</v>
      </c>
      <c r="O3383" t="str">
        <f t="shared" si="52"/>
        <v>26-35</v>
      </c>
    </row>
    <row r="3384" spans="1:15" x14ac:dyDescent="0.25">
      <c r="A3384" t="s">
        <v>3424</v>
      </c>
      <c r="B3384" s="18">
        <v>55</v>
      </c>
      <c r="C3384" s="18" t="s">
        <v>40</v>
      </c>
      <c r="D3384" s="18" t="s">
        <v>21</v>
      </c>
      <c r="E3384">
        <v>2.7</v>
      </c>
      <c r="F3384" s="18">
        <v>31</v>
      </c>
      <c r="G3384" s="18" t="s">
        <v>27</v>
      </c>
      <c r="H3384" s="18" t="s">
        <v>17</v>
      </c>
      <c r="I3384">
        <v>13.99</v>
      </c>
      <c r="J3384">
        <v>1</v>
      </c>
      <c r="K3384" t="s">
        <v>36</v>
      </c>
      <c r="L3384">
        <v>4</v>
      </c>
      <c r="M3384">
        <v>0.08</v>
      </c>
      <c r="N3384" t="s">
        <v>24</v>
      </c>
      <c r="O3384" t="str">
        <f t="shared" si="52"/>
        <v>36-55</v>
      </c>
    </row>
    <row r="3385" spans="1:15" x14ac:dyDescent="0.25">
      <c r="A3385" s="1" t="s">
        <v>3425</v>
      </c>
      <c r="B3385" s="18">
        <v>51</v>
      </c>
      <c r="C3385" s="18" t="s">
        <v>26</v>
      </c>
      <c r="D3385" s="18" t="s">
        <v>31</v>
      </c>
      <c r="E3385">
        <v>3.82</v>
      </c>
      <c r="F3385" s="18">
        <v>34</v>
      </c>
      <c r="G3385" s="18" t="s">
        <v>27</v>
      </c>
      <c r="H3385" s="18" t="s">
        <v>17</v>
      </c>
      <c r="I3385">
        <v>17.989999999999998</v>
      </c>
      <c r="J3385">
        <v>1</v>
      </c>
      <c r="K3385" t="s">
        <v>18</v>
      </c>
      <c r="L3385">
        <v>1</v>
      </c>
      <c r="M3385">
        <v>0.11</v>
      </c>
      <c r="N3385" t="s">
        <v>33</v>
      </c>
      <c r="O3385" t="str">
        <f t="shared" si="52"/>
        <v>36-55</v>
      </c>
    </row>
    <row r="3386" spans="1:15" x14ac:dyDescent="0.25">
      <c r="A3386" t="s">
        <v>3426</v>
      </c>
      <c r="B3386" s="18">
        <v>23</v>
      </c>
      <c r="C3386" s="18" t="s">
        <v>40</v>
      </c>
      <c r="D3386" s="18" t="s">
        <v>15</v>
      </c>
      <c r="E3386">
        <v>6.7</v>
      </c>
      <c r="F3386" s="18">
        <v>48</v>
      </c>
      <c r="G3386" s="18" t="s">
        <v>69</v>
      </c>
      <c r="H3386" s="18" t="s">
        <v>23</v>
      </c>
      <c r="I3386">
        <v>8.99</v>
      </c>
      <c r="J3386">
        <v>1</v>
      </c>
      <c r="K3386" t="s">
        <v>60</v>
      </c>
      <c r="L3386">
        <v>4</v>
      </c>
      <c r="M3386">
        <v>0.14000000000000001</v>
      </c>
      <c r="N3386" t="s">
        <v>24</v>
      </c>
      <c r="O3386" t="str">
        <f t="shared" si="52"/>
        <v>18-25</v>
      </c>
    </row>
    <row r="3387" spans="1:15" x14ac:dyDescent="0.25">
      <c r="A3387" t="s">
        <v>3427</v>
      </c>
      <c r="B3387" s="18">
        <v>63</v>
      </c>
      <c r="C3387" s="18" t="s">
        <v>26</v>
      </c>
      <c r="D3387" s="18" t="s">
        <v>21</v>
      </c>
      <c r="E3387">
        <v>12.08</v>
      </c>
      <c r="F3387" s="18">
        <v>17</v>
      </c>
      <c r="G3387" s="18" t="s">
        <v>48</v>
      </c>
      <c r="H3387" s="18" t="s">
        <v>54</v>
      </c>
      <c r="I3387">
        <v>13.99</v>
      </c>
      <c r="J3387">
        <v>0</v>
      </c>
      <c r="K3387" t="s">
        <v>60</v>
      </c>
      <c r="L3387">
        <v>4</v>
      </c>
      <c r="M3387">
        <v>0.67</v>
      </c>
      <c r="N3387" t="s">
        <v>33</v>
      </c>
      <c r="O3387" t="str">
        <f t="shared" si="52"/>
        <v>56-100</v>
      </c>
    </row>
    <row r="3388" spans="1:15" x14ac:dyDescent="0.25">
      <c r="A3388" t="s">
        <v>3428</v>
      </c>
      <c r="B3388" s="18">
        <v>42</v>
      </c>
      <c r="C3388" s="18" t="s">
        <v>14</v>
      </c>
      <c r="D3388" s="18" t="s">
        <v>31</v>
      </c>
      <c r="E3388">
        <v>10.89</v>
      </c>
      <c r="F3388" s="18">
        <v>31</v>
      </c>
      <c r="G3388" s="18" t="s">
        <v>48</v>
      </c>
      <c r="H3388" s="18" t="s">
        <v>56</v>
      </c>
      <c r="I3388">
        <v>17.989999999999998</v>
      </c>
      <c r="J3388">
        <v>0</v>
      </c>
      <c r="K3388" t="s">
        <v>42</v>
      </c>
      <c r="L3388">
        <v>5</v>
      </c>
      <c r="M3388">
        <v>0.34</v>
      </c>
      <c r="N3388" t="s">
        <v>29</v>
      </c>
      <c r="O3388" t="str">
        <f t="shared" si="52"/>
        <v>36-55</v>
      </c>
    </row>
    <row r="3389" spans="1:15" x14ac:dyDescent="0.25">
      <c r="A3389" t="s">
        <v>3429</v>
      </c>
      <c r="B3389" s="18">
        <v>51</v>
      </c>
      <c r="C3389" s="18" t="s">
        <v>14</v>
      </c>
      <c r="D3389" s="18" t="s">
        <v>21</v>
      </c>
      <c r="E3389">
        <v>1.23</v>
      </c>
      <c r="F3389" s="18">
        <v>4</v>
      </c>
      <c r="G3389" s="18" t="s">
        <v>48</v>
      </c>
      <c r="H3389" s="18" t="s">
        <v>45</v>
      </c>
      <c r="I3389">
        <v>13.99</v>
      </c>
      <c r="J3389">
        <v>0</v>
      </c>
      <c r="K3389" t="s">
        <v>60</v>
      </c>
      <c r="L3389">
        <v>5</v>
      </c>
      <c r="M3389">
        <v>0.25</v>
      </c>
      <c r="N3389" t="s">
        <v>38</v>
      </c>
      <c r="O3389" t="str">
        <f t="shared" si="52"/>
        <v>36-55</v>
      </c>
    </row>
    <row r="3390" spans="1:15" x14ac:dyDescent="0.25">
      <c r="A3390" t="s">
        <v>3430</v>
      </c>
      <c r="B3390" s="18">
        <v>20</v>
      </c>
      <c r="C3390" s="18" t="s">
        <v>40</v>
      </c>
      <c r="D3390" s="18" t="s">
        <v>15</v>
      </c>
      <c r="E3390">
        <v>0.76</v>
      </c>
      <c r="F3390" s="18">
        <v>28</v>
      </c>
      <c r="G3390" s="18" t="s">
        <v>27</v>
      </c>
      <c r="H3390" s="18" t="s">
        <v>45</v>
      </c>
      <c r="I3390">
        <v>8.99</v>
      </c>
      <c r="J3390">
        <v>1</v>
      </c>
      <c r="K3390" t="s">
        <v>42</v>
      </c>
      <c r="L3390">
        <v>3</v>
      </c>
      <c r="M3390">
        <v>0.03</v>
      </c>
      <c r="N3390" t="s">
        <v>29</v>
      </c>
      <c r="O3390" t="str">
        <f t="shared" si="52"/>
        <v>18-25</v>
      </c>
    </row>
    <row r="3391" spans="1:15" x14ac:dyDescent="0.25">
      <c r="A3391" t="s">
        <v>3431</v>
      </c>
      <c r="B3391" s="18">
        <v>26</v>
      </c>
      <c r="C3391" s="18" t="s">
        <v>40</v>
      </c>
      <c r="D3391" s="18" t="s">
        <v>31</v>
      </c>
      <c r="E3391">
        <v>6.15</v>
      </c>
      <c r="F3391" s="18">
        <v>42</v>
      </c>
      <c r="G3391" s="18" t="s">
        <v>48</v>
      </c>
      <c r="H3391" s="18" t="s">
        <v>23</v>
      </c>
      <c r="I3391">
        <v>17.989999999999998</v>
      </c>
      <c r="J3391">
        <v>1</v>
      </c>
      <c r="K3391" t="s">
        <v>18</v>
      </c>
      <c r="L3391">
        <v>2</v>
      </c>
      <c r="M3391">
        <v>0.14000000000000001</v>
      </c>
      <c r="N3391" t="s">
        <v>29</v>
      </c>
      <c r="O3391" t="str">
        <f t="shared" si="52"/>
        <v>26-35</v>
      </c>
    </row>
    <row r="3392" spans="1:15" x14ac:dyDescent="0.25">
      <c r="A3392" t="s">
        <v>3432</v>
      </c>
      <c r="B3392" s="18">
        <v>50</v>
      </c>
      <c r="C3392" s="18" t="s">
        <v>26</v>
      </c>
      <c r="D3392" s="18" t="s">
        <v>15</v>
      </c>
      <c r="E3392">
        <v>6.01</v>
      </c>
      <c r="F3392" s="18">
        <v>43</v>
      </c>
      <c r="G3392" s="18" t="s">
        <v>27</v>
      </c>
      <c r="H3392" s="18" t="s">
        <v>54</v>
      </c>
      <c r="I3392">
        <v>8.99</v>
      </c>
      <c r="J3392">
        <v>1</v>
      </c>
      <c r="K3392" t="s">
        <v>28</v>
      </c>
      <c r="L3392">
        <v>1</v>
      </c>
      <c r="M3392">
        <v>0.14000000000000001</v>
      </c>
      <c r="N3392" t="s">
        <v>24</v>
      </c>
      <c r="O3392" t="str">
        <f t="shared" si="52"/>
        <v>36-55</v>
      </c>
    </row>
    <row r="3393" spans="1:15" x14ac:dyDescent="0.25">
      <c r="A3393" t="s">
        <v>3433</v>
      </c>
      <c r="B3393" s="18">
        <v>60</v>
      </c>
      <c r="C3393" s="18" t="s">
        <v>14</v>
      </c>
      <c r="D3393" s="18" t="s">
        <v>21</v>
      </c>
      <c r="E3393">
        <v>82.61</v>
      </c>
      <c r="F3393" s="18">
        <v>33</v>
      </c>
      <c r="G3393" s="18" t="s">
        <v>69</v>
      </c>
      <c r="H3393" s="18" t="s">
        <v>23</v>
      </c>
      <c r="I3393">
        <v>13.99</v>
      </c>
      <c r="J3393">
        <v>0</v>
      </c>
      <c r="K3393" t="s">
        <v>42</v>
      </c>
      <c r="L3393">
        <v>3</v>
      </c>
      <c r="M3393">
        <v>2.4300000000000002</v>
      </c>
      <c r="N3393" t="s">
        <v>24</v>
      </c>
      <c r="O3393" t="str">
        <f t="shared" si="52"/>
        <v>56-100</v>
      </c>
    </row>
    <row r="3394" spans="1:15" x14ac:dyDescent="0.25">
      <c r="A3394" t="s">
        <v>3434</v>
      </c>
      <c r="B3394" s="18">
        <v>50</v>
      </c>
      <c r="C3394" s="18" t="s">
        <v>26</v>
      </c>
      <c r="D3394" s="18" t="s">
        <v>21</v>
      </c>
      <c r="E3394">
        <v>8.2100000000000009</v>
      </c>
      <c r="F3394" s="18">
        <v>22</v>
      </c>
      <c r="G3394" s="18" t="s">
        <v>32</v>
      </c>
      <c r="H3394" s="18" t="s">
        <v>23</v>
      </c>
      <c r="I3394">
        <v>13.99</v>
      </c>
      <c r="J3394">
        <v>0</v>
      </c>
      <c r="K3394" t="s">
        <v>42</v>
      </c>
      <c r="L3394">
        <v>5</v>
      </c>
      <c r="M3394">
        <v>0.36</v>
      </c>
      <c r="N3394" t="s">
        <v>19</v>
      </c>
      <c r="O3394" t="str">
        <f t="shared" ref="O3394:O3457" si="53">IF(B3394&lt;=25,"18-25",IF(B3394&lt;=35,"26-35",IF(B3394&lt;=55,"36-55",IF(B3394&gt;=56,"56-100"))))</f>
        <v>36-55</v>
      </c>
    </row>
    <row r="3395" spans="1:15" x14ac:dyDescent="0.25">
      <c r="A3395" t="s">
        <v>3435</v>
      </c>
      <c r="B3395" s="18">
        <v>53</v>
      </c>
      <c r="C3395" s="18" t="s">
        <v>14</v>
      </c>
      <c r="D3395" s="18" t="s">
        <v>15</v>
      </c>
      <c r="E3395">
        <v>11.01</v>
      </c>
      <c r="F3395" s="18">
        <v>44</v>
      </c>
      <c r="G3395" s="18" t="s">
        <v>22</v>
      </c>
      <c r="H3395" s="18" t="s">
        <v>54</v>
      </c>
      <c r="I3395">
        <v>8.99</v>
      </c>
      <c r="J3395">
        <v>1</v>
      </c>
      <c r="K3395" t="s">
        <v>60</v>
      </c>
      <c r="L3395">
        <v>1</v>
      </c>
      <c r="M3395">
        <v>0.24</v>
      </c>
      <c r="N3395" t="s">
        <v>24</v>
      </c>
      <c r="O3395" t="str">
        <f t="shared" si="53"/>
        <v>36-55</v>
      </c>
    </row>
    <row r="3396" spans="1:15" x14ac:dyDescent="0.25">
      <c r="A3396" t="s">
        <v>3436</v>
      </c>
      <c r="B3396" s="18">
        <v>55</v>
      </c>
      <c r="C3396" s="18" t="s">
        <v>14</v>
      </c>
      <c r="D3396" s="18" t="s">
        <v>15</v>
      </c>
      <c r="E3396">
        <v>0.21</v>
      </c>
      <c r="F3396" s="18">
        <v>34</v>
      </c>
      <c r="G3396" s="18" t="s">
        <v>48</v>
      </c>
      <c r="H3396" s="18" t="s">
        <v>45</v>
      </c>
      <c r="I3396">
        <v>8.99</v>
      </c>
      <c r="J3396">
        <v>1</v>
      </c>
      <c r="K3396" t="s">
        <v>36</v>
      </c>
      <c r="L3396">
        <v>5</v>
      </c>
      <c r="M3396">
        <v>0.01</v>
      </c>
      <c r="N3396" t="s">
        <v>33</v>
      </c>
      <c r="O3396" t="str">
        <f t="shared" si="53"/>
        <v>36-55</v>
      </c>
    </row>
    <row r="3397" spans="1:15" x14ac:dyDescent="0.25">
      <c r="A3397" t="s">
        <v>3437</v>
      </c>
      <c r="B3397" s="18">
        <v>34</v>
      </c>
      <c r="C3397" s="18" t="s">
        <v>40</v>
      </c>
      <c r="D3397" s="18" t="s">
        <v>21</v>
      </c>
      <c r="E3397">
        <v>1.22</v>
      </c>
      <c r="F3397" s="18">
        <v>9</v>
      </c>
      <c r="G3397" s="18" t="s">
        <v>69</v>
      </c>
      <c r="H3397" s="18" t="s">
        <v>54</v>
      </c>
      <c r="I3397">
        <v>13.99</v>
      </c>
      <c r="J3397">
        <v>0</v>
      </c>
      <c r="K3397" t="s">
        <v>36</v>
      </c>
      <c r="L3397">
        <v>5</v>
      </c>
      <c r="M3397">
        <v>0.12</v>
      </c>
      <c r="N3397" t="s">
        <v>19</v>
      </c>
      <c r="O3397" t="str">
        <f t="shared" si="53"/>
        <v>26-35</v>
      </c>
    </row>
    <row r="3398" spans="1:15" x14ac:dyDescent="0.25">
      <c r="A3398" t="s">
        <v>3438</v>
      </c>
      <c r="B3398" s="18">
        <v>49</v>
      </c>
      <c r="C3398" s="18" t="s">
        <v>26</v>
      </c>
      <c r="D3398" s="18" t="s">
        <v>15</v>
      </c>
      <c r="E3398">
        <v>9.81</v>
      </c>
      <c r="F3398" s="18">
        <v>39</v>
      </c>
      <c r="G3398" s="18" t="s">
        <v>32</v>
      </c>
      <c r="H3398" s="18" t="s">
        <v>17</v>
      </c>
      <c r="I3398">
        <v>8.99</v>
      </c>
      <c r="J3398">
        <v>1</v>
      </c>
      <c r="K3398" t="s">
        <v>42</v>
      </c>
      <c r="L3398">
        <v>5</v>
      </c>
      <c r="M3398">
        <v>0.25</v>
      </c>
      <c r="N3398" t="s">
        <v>24</v>
      </c>
      <c r="O3398" t="str">
        <f t="shared" si="53"/>
        <v>36-55</v>
      </c>
    </row>
    <row r="3399" spans="1:15" x14ac:dyDescent="0.25">
      <c r="A3399" t="s">
        <v>3439</v>
      </c>
      <c r="B3399" s="18">
        <v>55</v>
      </c>
      <c r="C3399" s="18" t="s">
        <v>14</v>
      </c>
      <c r="D3399" s="18" t="s">
        <v>31</v>
      </c>
      <c r="E3399">
        <v>3.15</v>
      </c>
      <c r="F3399" s="18">
        <v>51</v>
      </c>
      <c r="G3399" s="18" t="s">
        <v>27</v>
      </c>
      <c r="H3399" s="18" t="s">
        <v>56</v>
      </c>
      <c r="I3399">
        <v>17.989999999999998</v>
      </c>
      <c r="J3399">
        <v>1</v>
      </c>
      <c r="K3399" t="s">
        <v>36</v>
      </c>
      <c r="L3399">
        <v>5</v>
      </c>
      <c r="M3399">
        <v>0.06</v>
      </c>
      <c r="N3399" t="s">
        <v>24</v>
      </c>
      <c r="O3399" t="str">
        <f t="shared" si="53"/>
        <v>36-55</v>
      </c>
    </row>
    <row r="3400" spans="1:15" x14ac:dyDescent="0.25">
      <c r="A3400" t="s">
        <v>3440</v>
      </c>
      <c r="B3400" s="18">
        <v>61</v>
      </c>
      <c r="C3400" s="18" t="s">
        <v>40</v>
      </c>
      <c r="D3400" s="18" t="s">
        <v>15</v>
      </c>
      <c r="E3400">
        <v>1.1000000000000001</v>
      </c>
      <c r="F3400" s="18">
        <v>2</v>
      </c>
      <c r="G3400" s="18" t="s">
        <v>48</v>
      </c>
      <c r="H3400" s="18" t="s">
        <v>45</v>
      </c>
      <c r="I3400">
        <v>8.99</v>
      </c>
      <c r="J3400">
        <v>1</v>
      </c>
      <c r="K3400" t="s">
        <v>42</v>
      </c>
      <c r="L3400">
        <v>5</v>
      </c>
      <c r="M3400">
        <v>0.37</v>
      </c>
      <c r="N3400" t="s">
        <v>38</v>
      </c>
      <c r="O3400" t="str">
        <f t="shared" si="53"/>
        <v>56-100</v>
      </c>
    </row>
    <row r="3401" spans="1:15" x14ac:dyDescent="0.25">
      <c r="A3401" t="s">
        <v>3441</v>
      </c>
      <c r="B3401" s="18">
        <v>33</v>
      </c>
      <c r="C3401" s="18" t="s">
        <v>26</v>
      </c>
      <c r="D3401" s="18" t="s">
        <v>21</v>
      </c>
      <c r="E3401">
        <v>32.18</v>
      </c>
      <c r="F3401" s="18">
        <v>29</v>
      </c>
      <c r="G3401" s="18" t="s">
        <v>48</v>
      </c>
      <c r="H3401" s="18" t="s">
        <v>54</v>
      </c>
      <c r="I3401">
        <v>13.99</v>
      </c>
      <c r="J3401">
        <v>0</v>
      </c>
      <c r="K3401" t="s">
        <v>42</v>
      </c>
      <c r="L3401">
        <v>1</v>
      </c>
      <c r="M3401">
        <v>1.07</v>
      </c>
      <c r="N3401" t="s">
        <v>19</v>
      </c>
      <c r="O3401" t="str">
        <f t="shared" si="53"/>
        <v>26-35</v>
      </c>
    </row>
    <row r="3402" spans="1:15" x14ac:dyDescent="0.25">
      <c r="A3402" t="s">
        <v>3442</v>
      </c>
      <c r="B3402" s="18">
        <v>34</v>
      </c>
      <c r="C3402" s="18" t="s">
        <v>40</v>
      </c>
      <c r="D3402" s="18" t="s">
        <v>31</v>
      </c>
      <c r="E3402">
        <v>3.58</v>
      </c>
      <c r="F3402" s="18">
        <v>4</v>
      </c>
      <c r="G3402" s="18" t="s">
        <v>22</v>
      </c>
      <c r="H3402" s="18" t="s">
        <v>54</v>
      </c>
      <c r="I3402">
        <v>17.989999999999998</v>
      </c>
      <c r="J3402">
        <v>0</v>
      </c>
      <c r="K3402" t="s">
        <v>18</v>
      </c>
      <c r="L3402">
        <v>1</v>
      </c>
      <c r="M3402">
        <v>0.72</v>
      </c>
      <c r="N3402" t="s">
        <v>24</v>
      </c>
      <c r="O3402" t="str">
        <f t="shared" si="53"/>
        <v>26-35</v>
      </c>
    </row>
    <row r="3403" spans="1:15" x14ac:dyDescent="0.25">
      <c r="A3403" t="s">
        <v>3443</v>
      </c>
      <c r="B3403" s="18">
        <v>69</v>
      </c>
      <c r="C3403" s="18" t="s">
        <v>40</v>
      </c>
      <c r="D3403" s="18" t="s">
        <v>15</v>
      </c>
      <c r="E3403">
        <v>1.07</v>
      </c>
      <c r="F3403" s="18">
        <v>47</v>
      </c>
      <c r="G3403" s="18" t="s">
        <v>22</v>
      </c>
      <c r="H3403" s="18" t="s">
        <v>23</v>
      </c>
      <c r="I3403">
        <v>8.99</v>
      </c>
      <c r="J3403">
        <v>1</v>
      </c>
      <c r="K3403" t="s">
        <v>42</v>
      </c>
      <c r="L3403">
        <v>2</v>
      </c>
      <c r="M3403">
        <v>0.02</v>
      </c>
      <c r="N3403" t="s">
        <v>19</v>
      </c>
      <c r="O3403" t="str">
        <f t="shared" si="53"/>
        <v>56-100</v>
      </c>
    </row>
    <row r="3404" spans="1:15" x14ac:dyDescent="0.25">
      <c r="A3404" t="s">
        <v>3444</v>
      </c>
      <c r="B3404" s="18">
        <v>59</v>
      </c>
      <c r="C3404" s="18" t="s">
        <v>40</v>
      </c>
      <c r="D3404" s="18" t="s">
        <v>21</v>
      </c>
      <c r="E3404">
        <v>14.46</v>
      </c>
      <c r="F3404" s="18">
        <v>28</v>
      </c>
      <c r="G3404" s="18" t="s">
        <v>32</v>
      </c>
      <c r="H3404" s="18" t="s">
        <v>45</v>
      </c>
      <c r="I3404">
        <v>13.99</v>
      </c>
      <c r="J3404">
        <v>0</v>
      </c>
      <c r="K3404" t="s">
        <v>28</v>
      </c>
      <c r="L3404">
        <v>2</v>
      </c>
      <c r="M3404">
        <v>0.5</v>
      </c>
      <c r="N3404" t="s">
        <v>33</v>
      </c>
      <c r="O3404" t="str">
        <f t="shared" si="53"/>
        <v>56-100</v>
      </c>
    </row>
    <row r="3405" spans="1:15" x14ac:dyDescent="0.25">
      <c r="A3405" t="s">
        <v>3445</v>
      </c>
      <c r="B3405" s="18">
        <v>59</v>
      </c>
      <c r="C3405" s="18" t="s">
        <v>26</v>
      </c>
      <c r="D3405" s="18" t="s">
        <v>15</v>
      </c>
      <c r="E3405">
        <v>2.44</v>
      </c>
      <c r="F3405" s="18">
        <v>55</v>
      </c>
      <c r="G3405" s="18" t="s">
        <v>16</v>
      </c>
      <c r="H3405" s="18" t="s">
        <v>56</v>
      </c>
      <c r="I3405">
        <v>8.99</v>
      </c>
      <c r="J3405">
        <v>1</v>
      </c>
      <c r="K3405" t="s">
        <v>28</v>
      </c>
      <c r="L3405">
        <v>1</v>
      </c>
      <c r="M3405">
        <v>0.04</v>
      </c>
      <c r="N3405" t="s">
        <v>46</v>
      </c>
      <c r="O3405" t="str">
        <f t="shared" si="53"/>
        <v>56-100</v>
      </c>
    </row>
    <row r="3406" spans="1:15" x14ac:dyDescent="0.25">
      <c r="A3406" t="s">
        <v>3446</v>
      </c>
      <c r="B3406" s="18">
        <v>21</v>
      </c>
      <c r="C3406" s="18" t="s">
        <v>14</v>
      </c>
      <c r="D3406" s="18" t="s">
        <v>31</v>
      </c>
      <c r="E3406">
        <v>6.14</v>
      </c>
      <c r="F3406" s="18">
        <v>7</v>
      </c>
      <c r="G3406" s="18" t="s">
        <v>22</v>
      </c>
      <c r="H3406" s="18" t="s">
        <v>54</v>
      </c>
      <c r="I3406">
        <v>17.989999999999998</v>
      </c>
      <c r="J3406">
        <v>0</v>
      </c>
      <c r="K3406" t="s">
        <v>28</v>
      </c>
      <c r="L3406">
        <v>4</v>
      </c>
      <c r="M3406">
        <v>0.77</v>
      </c>
      <c r="N3406" t="s">
        <v>51</v>
      </c>
      <c r="O3406" t="str">
        <f t="shared" si="53"/>
        <v>18-25</v>
      </c>
    </row>
    <row r="3407" spans="1:15" x14ac:dyDescent="0.25">
      <c r="A3407" t="s">
        <v>3447</v>
      </c>
      <c r="B3407" s="18">
        <v>58</v>
      </c>
      <c r="C3407" s="18" t="s">
        <v>14</v>
      </c>
      <c r="D3407" s="18" t="s">
        <v>31</v>
      </c>
      <c r="E3407">
        <v>12.9</v>
      </c>
      <c r="F3407" s="18">
        <v>38</v>
      </c>
      <c r="G3407" s="18" t="s">
        <v>32</v>
      </c>
      <c r="H3407" s="18" t="s">
        <v>45</v>
      </c>
      <c r="I3407">
        <v>17.989999999999998</v>
      </c>
      <c r="J3407">
        <v>0</v>
      </c>
      <c r="K3407" t="s">
        <v>60</v>
      </c>
      <c r="L3407">
        <v>4</v>
      </c>
      <c r="M3407">
        <v>0.33</v>
      </c>
      <c r="N3407" t="s">
        <v>38</v>
      </c>
      <c r="O3407" t="str">
        <f t="shared" si="53"/>
        <v>56-100</v>
      </c>
    </row>
    <row r="3408" spans="1:15" x14ac:dyDescent="0.25">
      <c r="A3408" t="s">
        <v>3448</v>
      </c>
      <c r="B3408" s="18">
        <v>20</v>
      </c>
      <c r="C3408" s="18" t="s">
        <v>14</v>
      </c>
      <c r="D3408" s="18" t="s">
        <v>21</v>
      </c>
      <c r="E3408">
        <v>5.31</v>
      </c>
      <c r="F3408" s="18">
        <v>25</v>
      </c>
      <c r="G3408" s="18" t="s">
        <v>27</v>
      </c>
      <c r="H3408" s="18" t="s">
        <v>17</v>
      </c>
      <c r="I3408">
        <v>13.99</v>
      </c>
      <c r="J3408">
        <v>0</v>
      </c>
      <c r="K3408" t="s">
        <v>60</v>
      </c>
      <c r="L3408">
        <v>3</v>
      </c>
      <c r="M3408">
        <v>0.2</v>
      </c>
      <c r="N3408" t="s">
        <v>46</v>
      </c>
      <c r="O3408" t="str">
        <f t="shared" si="53"/>
        <v>18-25</v>
      </c>
    </row>
    <row r="3409" spans="1:15" x14ac:dyDescent="0.25">
      <c r="A3409" t="s">
        <v>3449</v>
      </c>
      <c r="B3409" s="18">
        <v>31</v>
      </c>
      <c r="C3409" s="18" t="s">
        <v>14</v>
      </c>
      <c r="D3409" s="18" t="s">
        <v>15</v>
      </c>
      <c r="E3409">
        <v>2.36</v>
      </c>
      <c r="F3409" s="18">
        <v>46</v>
      </c>
      <c r="G3409" s="18" t="s">
        <v>69</v>
      </c>
      <c r="H3409" s="18" t="s">
        <v>17</v>
      </c>
      <c r="I3409">
        <v>8.99</v>
      </c>
      <c r="J3409">
        <v>1</v>
      </c>
      <c r="K3409" t="s">
        <v>60</v>
      </c>
      <c r="L3409">
        <v>2</v>
      </c>
      <c r="M3409">
        <v>0.05</v>
      </c>
      <c r="N3409" t="s">
        <v>38</v>
      </c>
      <c r="O3409" t="str">
        <f t="shared" si="53"/>
        <v>26-35</v>
      </c>
    </row>
    <row r="3410" spans="1:15" x14ac:dyDescent="0.25">
      <c r="A3410" t="s">
        <v>3450</v>
      </c>
      <c r="B3410" s="18">
        <v>69</v>
      </c>
      <c r="C3410" s="18" t="s">
        <v>40</v>
      </c>
      <c r="D3410" s="18" t="s">
        <v>31</v>
      </c>
      <c r="E3410">
        <v>0.24</v>
      </c>
      <c r="F3410" s="18">
        <v>20</v>
      </c>
      <c r="G3410" s="18" t="s">
        <v>32</v>
      </c>
      <c r="H3410" s="18" t="s">
        <v>17</v>
      </c>
      <c r="I3410">
        <v>17.989999999999998</v>
      </c>
      <c r="J3410">
        <v>1</v>
      </c>
      <c r="K3410" t="s">
        <v>18</v>
      </c>
      <c r="L3410">
        <v>1</v>
      </c>
      <c r="M3410">
        <v>0.01</v>
      </c>
      <c r="N3410" t="s">
        <v>24</v>
      </c>
      <c r="O3410" t="str">
        <f t="shared" si="53"/>
        <v>56-100</v>
      </c>
    </row>
    <row r="3411" spans="1:15" x14ac:dyDescent="0.25">
      <c r="A3411" t="s">
        <v>3451</v>
      </c>
      <c r="B3411" s="18">
        <v>68</v>
      </c>
      <c r="C3411" s="18" t="s">
        <v>40</v>
      </c>
      <c r="D3411" s="18" t="s">
        <v>31</v>
      </c>
      <c r="E3411">
        <v>18.88</v>
      </c>
      <c r="F3411" s="18">
        <v>34</v>
      </c>
      <c r="G3411" s="18" t="s">
        <v>27</v>
      </c>
      <c r="H3411" s="18" t="s">
        <v>17</v>
      </c>
      <c r="I3411">
        <v>17.989999999999998</v>
      </c>
      <c r="J3411">
        <v>0</v>
      </c>
      <c r="K3411" t="s">
        <v>42</v>
      </c>
      <c r="L3411">
        <v>4</v>
      </c>
      <c r="M3411">
        <v>0.54</v>
      </c>
      <c r="N3411" t="s">
        <v>33</v>
      </c>
      <c r="O3411" t="str">
        <f t="shared" si="53"/>
        <v>56-100</v>
      </c>
    </row>
    <row r="3412" spans="1:15" x14ac:dyDescent="0.25">
      <c r="A3412" t="s">
        <v>3452</v>
      </c>
      <c r="B3412" s="18">
        <v>32</v>
      </c>
      <c r="C3412" s="18" t="s">
        <v>26</v>
      </c>
      <c r="D3412" s="18" t="s">
        <v>21</v>
      </c>
      <c r="E3412">
        <v>11.47</v>
      </c>
      <c r="F3412" s="18">
        <v>4</v>
      </c>
      <c r="G3412" s="18" t="s">
        <v>27</v>
      </c>
      <c r="H3412" s="18" t="s">
        <v>45</v>
      </c>
      <c r="I3412">
        <v>13.99</v>
      </c>
      <c r="J3412">
        <v>0</v>
      </c>
      <c r="K3412" t="s">
        <v>42</v>
      </c>
      <c r="L3412">
        <v>1</v>
      </c>
      <c r="M3412">
        <v>2.29</v>
      </c>
      <c r="N3412" t="s">
        <v>29</v>
      </c>
      <c r="O3412" t="str">
        <f t="shared" si="53"/>
        <v>26-35</v>
      </c>
    </row>
    <row r="3413" spans="1:15" x14ac:dyDescent="0.25">
      <c r="A3413" t="s">
        <v>3453</v>
      </c>
      <c r="B3413" s="18">
        <v>67</v>
      </c>
      <c r="C3413" s="18" t="s">
        <v>14</v>
      </c>
      <c r="D3413" s="18" t="s">
        <v>31</v>
      </c>
      <c r="E3413">
        <v>8.2799999999999994</v>
      </c>
      <c r="F3413" s="18">
        <v>59</v>
      </c>
      <c r="G3413" s="18" t="s">
        <v>48</v>
      </c>
      <c r="H3413" s="18" t="s">
        <v>17</v>
      </c>
      <c r="I3413">
        <v>17.989999999999998</v>
      </c>
      <c r="J3413">
        <v>1</v>
      </c>
      <c r="K3413" t="s">
        <v>18</v>
      </c>
      <c r="L3413">
        <v>3</v>
      </c>
      <c r="M3413">
        <v>0.14000000000000001</v>
      </c>
      <c r="N3413" t="s">
        <v>51</v>
      </c>
      <c r="O3413" t="str">
        <f t="shared" si="53"/>
        <v>56-100</v>
      </c>
    </row>
    <row r="3414" spans="1:15" x14ac:dyDescent="0.25">
      <c r="A3414" t="s">
        <v>3454</v>
      </c>
      <c r="B3414" s="18">
        <v>19</v>
      </c>
      <c r="C3414" s="18" t="s">
        <v>40</v>
      </c>
      <c r="D3414" s="18" t="s">
        <v>31</v>
      </c>
      <c r="E3414">
        <v>29.48</v>
      </c>
      <c r="F3414" s="18">
        <v>60</v>
      </c>
      <c r="G3414" s="18" t="s">
        <v>16</v>
      </c>
      <c r="H3414" s="18" t="s">
        <v>45</v>
      </c>
      <c r="I3414">
        <v>17.989999999999998</v>
      </c>
      <c r="J3414">
        <v>0</v>
      </c>
      <c r="K3414" t="s">
        <v>18</v>
      </c>
      <c r="L3414">
        <v>3</v>
      </c>
      <c r="M3414">
        <v>0.48</v>
      </c>
      <c r="N3414" t="s">
        <v>29</v>
      </c>
      <c r="O3414" t="str">
        <f t="shared" si="53"/>
        <v>18-25</v>
      </c>
    </row>
    <row r="3415" spans="1:15" x14ac:dyDescent="0.25">
      <c r="A3415" t="s">
        <v>3455</v>
      </c>
      <c r="B3415" s="18">
        <v>37</v>
      </c>
      <c r="C3415" s="18" t="s">
        <v>40</v>
      </c>
      <c r="D3415" s="18" t="s">
        <v>21</v>
      </c>
      <c r="E3415">
        <v>8.39</v>
      </c>
      <c r="F3415" s="18">
        <v>8</v>
      </c>
      <c r="G3415" s="18" t="s">
        <v>32</v>
      </c>
      <c r="H3415" s="18" t="s">
        <v>54</v>
      </c>
      <c r="I3415">
        <v>13.99</v>
      </c>
      <c r="J3415">
        <v>0</v>
      </c>
      <c r="K3415" t="s">
        <v>28</v>
      </c>
      <c r="L3415">
        <v>5</v>
      </c>
      <c r="M3415">
        <v>0.93</v>
      </c>
      <c r="N3415" t="s">
        <v>19</v>
      </c>
      <c r="O3415" t="str">
        <f t="shared" si="53"/>
        <v>36-55</v>
      </c>
    </row>
    <row r="3416" spans="1:15" x14ac:dyDescent="0.25">
      <c r="A3416" t="s">
        <v>3456</v>
      </c>
      <c r="B3416" s="18">
        <v>35</v>
      </c>
      <c r="C3416" s="18" t="s">
        <v>26</v>
      </c>
      <c r="D3416" s="18" t="s">
        <v>31</v>
      </c>
      <c r="E3416">
        <v>26.28</v>
      </c>
      <c r="F3416" s="18">
        <v>23</v>
      </c>
      <c r="G3416" s="18" t="s">
        <v>22</v>
      </c>
      <c r="H3416" s="18" t="s">
        <v>54</v>
      </c>
      <c r="I3416">
        <v>17.989999999999998</v>
      </c>
      <c r="J3416">
        <v>0</v>
      </c>
      <c r="K3416" t="s">
        <v>36</v>
      </c>
      <c r="L3416">
        <v>1</v>
      </c>
      <c r="M3416">
        <v>1.0900000000000001</v>
      </c>
      <c r="N3416" t="s">
        <v>29</v>
      </c>
      <c r="O3416" t="str">
        <f t="shared" si="53"/>
        <v>26-35</v>
      </c>
    </row>
    <row r="3417" spans="1:15" x14ac:dyDescent="0.25">
      <c r="A3417" t="s">
        <v>3457</v>
      </c>
      <c r="B3417" s="18">
        <v>51</v>
      </c>
      <c r="C3417" s="18" t="s">
        <v>40</v>
      </c>
      <c r="D3417" s="18" t="s">
        <v>31</v>
      </c>
      <c r="E3417">
        <v>3.79</v>
      </c>
      <c r="F3417" s="18">
        <v>2</v>
      </c>
      <c r="G3417" s="18" t="s">
        <v>27</v>
      </c>
      <c r="H3417" s="18" t="s">
        <v>45</v>
      </c>
      <c r="I3417">
        <v>17.989999999999998</v>
      </c>
      <c r="J3417">
        <v>0</v>
      </c>
      <c r="K3417" t="s">
        <v>60</v>
      </c>
      <c r="L3417">
        <v>3</v>
      </c>
      <c r="M3417">
        <v>1.26</v>
      </c>
      <c r="N3417" t="s">
        <v>24</v>
      </c>
      <c r="O3417" t="str">
        <f t="shared" si="53"/>
        <v>36-55</v>
      </c>
    </row>
    <row r="3418" spans="1:15" x14ac:dyDescent="0.25">
      <c r="A3418" t="s">
        <v>3458</v>
      </c>
      <c r="B3418" s="18">
        <v>37</v>
      </c>
      <c r="C3418" s="18" t="s">
        <v>40</v>
      </c>
      <c r="D3418" s="18" t="s">
        <v>15</v>
      </c>
      <c r="E3418">
        <v>37.369999999999997</v>
      </c>
      <c r="F3418" s="18">
        <v>52</v>
      </c>
      <c r="G3418" s="18" t="s">
        <v>16</v>
      </c>
      <c r="H3418" s="18" t="s">
        <v>54</v>
      </c>
      <c r="I3418">
        <v>8.99</v>
      </c>
      <c r="J3418">
        <v>0</v>
      </c>
      <c r="K3418" t="s">
        <v>42</v>
      </c>
      <c r="L3418">
        <v>3</v>
      </c>
      <c r="M3418">
        <v>0.71</v>
      </c>
      <c r="N3418" t="s">
        <v>29</v>
      </c>
      <c r="O3418" t="str">
        <f t="shared" si="53"/>
        <v>36-55</v>
      </c>
    </row>
    <row r="3419" spans="1:15" x14ac:dyDescent="0.25">
      <c r="A3419" t="s">
        <v>3459</v>
      </c>
      <c r="B3419" s="18">
        <v>60</v>
      </c>
      <c r="C3419" s="18" t="s">
        <v>26</v>
      </c>
      <c r="D3419" s="18" t="s">
        <v>15</v>
      </c>
      <c r="E3419">
        <v>21.66</v>
      </c>
      <c r="F3419" s="18">
        <v>11</v>
      </c>
      <c r="G3419" s="18" t="s">
        <v>48</v>
      </c>
      <c r="H3419" s="18" t="s">
        <v>54</v>
      </c>
      <c r="I3419">
        <v>8.99</v>
      </c>
      <c r="J3419">
        <v>0</v>
      </c>
      <c r="K3419" t="s">
        <v>28</v>
      </c>
      <c r="L3419">
        <v>2</v>
      </c>
      <c r="M3419">
        <v>1.8</v>
      </c>
      <c r="N3419" t="s">
        <v>46</v>
      </c>
      <c r="O3419" t="str">
        <f t="shared" si="53"/>
        <v>56-100</v>
      </c>
    </row>
    <row r="3420" spans="1:15" x14ac:dyDescent="0.25">
      <c r="A3420" t="s">
        <v>3460</v>
      </c>
      <c r="B3420" s="18">
        <v>45</v>
      </c>
      <c r="C3420" s="18" t="s">
        <v>26</v>
      </c>
      <c r="D3420" s="18" t="s">
        <v>31</v>
      </c>
      <c r="E3420">
        <v>3.45</v>
      </c>
      <c r="F3420" s="18">
        <v>3</v>
      </c>
      <c r="G3420" s="18" t="s">
        <v>16</v>
      </c>
      <c r="H3420" s="18" t="s">
        <v>54</v>
      </c>
      <c r="I3420">
        <v>17.989999999999998</v>
      </c>
      <c r="J3420">
        <v>0</v>
      </c>
      <c r="K3420" t="s">
        <v>28</v>
      </c>
      <c r="L3420">
        <v>3</v>
      </c>
      <c r="M3420">
        <v>0.86</v>
      </c>
      <c r="N3420" t="s">
        <v>33</v>
      </c>
      <c r="O3420" t="str">
        <f t="shared" si="53"/>
        <v>36-55</v>
      </c>
    </row>
    <row r="3421" spans="1:15" x14ac:dyDescent="0.25">
      <c r="A3421" t="s">
        <v>3461</v>
      </c>
      <c r="B3421" s="18">
        <v>44</v>
      </c>
      <c r="C3421" s="18" t="s">
        <v>40</v>
      </c>
      <c r="D3421" s="18" t="s">
        <v>15</v>
      </c>
      <c r="E3421">
        <v>19.82</v>
      </c>
      <c r="F3421" s="18">
        <v>43</v>
      </c>
      <c r="G3421" s="18" t="s">
        <v>48</v>
      </c>
      <c r="H3421" s="18" t="s">
        <v>23</v>
      </c>
      <c r="I3421">
        <v>8.99</v>
      </c>
      <c r="J3421">
        <v>1</v>
      </c>
      <c r="K3421" t="s">
        <v>42</v>
      </c>
      <c r="L3421">
        <v>2</v>
      </c>
      <c r="M3421">
        <v>0.45</v>
      </c>
      <c r="N3421" t="s">
        <v>46</v>
      </c>
      <c r="O3421" t="str">
        <f t="shared" si="53"/>
        <v>36-55</v>
      </c>
    </row>
    <row r="3422" spans="1:15" x14ac:dyDescent="0.25">
      <c r="A3422" t="s">
        <v>3462</v>
      </c>
      <c r="B3422" s="18">
        <v>26</v>
      </c>
      <c r="C3422" s="18" t="s">
        <v>26</v>
      </c>
      <c r="D3422" s="18" t="s">
        <v>31</v>
      </c>
      <c r="E3422">
        <v>4.78</v>
      </c>
      <c r="F3422" s="18">
        <v>18</v>
      </c>
      <c r="G3422" s="18" t="s">
        <v>32</v>
      </c>
      <c r="H3422" s="18" t="s">
        <v>23</v>
      </c>
      <c r="I3422">
        <v>17.989999999999998</v>
      </c>
      <c r="J3422">
        <v>1</v>
      </c>
      <c r="K3422" t="s">
        <v>18</v>
      </c>
      <c r="L3422">
        <v>4</v>
      </c>
      <c r="M3422">
        <v>0.25</v>
      </c>
      <c r="N3422" t="s">
        <v>24</v>
      </c>
      <c r="O3422" t="str">
        <f t="shared" si="53"/>
        <v>26-35</v>
      </c>
    </row>
    <row r="3423" spans="1:15" x14ac:dyDescent="0.25">
      <c r="A3423" t="s">
        <v>3463</v>
      </c>
      <c r="B3423" s="18">
        <v>69</v>
      </c>
      <c r="C3423" s="18" t="s">
        <v>14</v>
      </c>
      <c r="D3423" s="18" t="s">
        <v>31</v>
      </c>
      <c r="E3423">
        <v>32.54</v>
      </c>
      <c r="F3423" s="18">
        <v>45</v>
      </c>
      <c r="G3423" s="18" t="s">
        <v>48</v>
      </c>
      <c r="H3423" s="18" t="s">
        <v>56</v>
      </c>
      <c r="I3423">
        <v>17.989999999999998</v>
      </c>
      <c r="J3423">
        <v>0</v>
      </c>
      <c r="K3423" t="s">
        <v>28</v>
      </c>
      <c r="L3423">
        <v>4</v>
      </c>
      <c r="M3423">
        <v>0.71</v>
      </c>
      <c r="N3423" t="s">
        <v>51</v>
      </c>
      <c r="O3423" t="str">
        <f t="shared" si="53"/>
        <v>56-100</v>
      </c>
    </row>
    <row r="3424" spans="1:15" x14ac:dyDescent="0.25">
      <c r="A3424" t="s">
        <v>3464</v>
      </c>
      <c r="B3424" s="18">
        <v>18</v>
      </c>
      <c r="C3424" s="18" t="s">
        <v>14</v>
      </c>
      <c r="D3424" s="18" t="s">
        <v>21</v>
      </c>
      <c r="E3424">
        <v>4.6399999999999997</v>
      </c>
      <c r="F3424" s="18">
        <v>21</v>
      </c>
      <c r="G3424" s="18" t="s">
        <v>69</v>
      </c>
      <c r="H3424" s="18" t="s">
        <v>45</v>
      </c>
      <c r="I3424">
        <v>13.99</v>
      </c>
      <c r="J3424">
        <v>1</v>
      </c>
      <c r="K3424" t="s">
        <v>36</v>
      </c>
      <c r="L3424">
        <v>3</v>
      </c>
      <c r="M3424">
        <v>0.21</v>
      </c>
      <c r="N3424" t="s">
        <v>51</v>
      </c>
      <c r="O3424" t="str">
        <f t="shared" si="53"/>
        <v>18-25</v>
      </c>
    </row>
    <row r="3425" spans="1:15" x14ac:dyDescent="0.25">
      <c r="A3425" t="s">
        <v>3465</v>
      </c>
      <c r="B3425" s="18">
        <v>33</v>
      </c>
      <c r="C3425" s="18" t="s">
        <v>40</v>
      </c>
      <c r="D3425" s="18" t="s">
        <v>21</v>
      </c>
      <c r="E3425">
        <v>2.71</v>
      </c>
      <c r="F3425" s="18">
        <v>22</v>
      </c>
      <c r="G3425" s="18" t="s">
        <v>22</v>
      </c>
      <c r="H3425" s="18" t="s">
        <v>23</v>
      </c>
      <c r="I3425">
        <v>13.99</v>
      </c>
      <c r="J3425">
        <v>1</v>
      </c>
      <c r="K3425" t="s">
        <v>28</v>
      </c>
      <c r="L3425">
        <v>3</v>
      </c>
      <c r="M3425">
        <v>0.12</v>
      </c>
      <c r="N3425" t="s">
        <v>29</v>
      </c>
      <c r="O3425" t="str">
        <f t="shared" si="53"/>
        <v>26-35</v>
      </c>
    </row>
    <row r="3426" spans="1:15" x14ac:dyDescent="0.25">
      <c r="A3426" t="s">
        <v>3466</v>
      </c>
      <c r="B3426" s="18">
        <v>39</v>
      </c>
      <c r="C3426" s="18" t="s">
        <v>40</v>
      </c>
      <c r="D3426" s="18" t="s">
        <v>15</v>
      </c>
      <c r="E3426">
        <v>22.24</v>
      </c>
      <c r="F3426" s="18">
        <v>47</v>
      </c>
      <c r="G3426" s="18" t="s">
        <v>69</v>
      </c>
      <c r="H3426" s="18" t="s">
        <v>45</v>
      </c>
      <c r="I3426">
        <v>8.99</v>
      </c>
      <c r="J3426">
        <v>1</v>
      </c>
      <c r="K3426" t="s">
        <v>36</v>
      </c>
      <c r="L3426">
        <v>3</v>
      </c>
      <c r="M3426">
        <v>0.46</v>
      </c>
      <c r="N3426" t="s">
        <v>19</v>
      </c>
      <c r="O3426" t="str">
        <f t="shared" si="53"/>
        <v>36-55</v>
      </c>
    </row>
    <row r="3427" spans="1:15" x14ac:dyDescent="0.25">
      <c r="A3427" t="s">
        <v>3467</v>
      </c>
      <c r="B3427" s="18">
        <v>22</v>
      </c>
      <c r="C3427" s="18" t="s">
        <v>40</v>
      </c>
      <c r="D3427" s="18" t="s">
        <v>21</v>
      </c>
      <c r="E3427">
        <v>13.78</v>
      </c>
      <c r="F3427" s="18">
        <v>0</v>
      </c>
      <c r="G3427" s="18" t="s">
        <v>32</v>
      </c>
      <c r="H3427" s="18" t="s">
        <v>17</v>
      </c>
      <c r="I3427">
        <v>13.99</v>
      </c>
      <c r="J3427">
        <v>0</v>
      </c>
      <c r="K3427" t="s">
        <v>42</v>
      </c>
      <c r="L3427">
        <v>2</v>
      </c>
      <c r="M3427">
        <v>13.78</v>
      </c>
      <c r="N3427" t="s">
        <v>24</v>
      </c>
      <c r="O3427" t="str">
        <f t="shared" si="53"/>
        <v>18-25</v>
      </c>
    </row>
    <row r="3428" spans="1:15" x14ac:dyDescent="0.25">
      <c r="A3428" t="s">
        <v>3468</v>
      </c>
      <c r="B3428" s="18">
        <v>62</v>
      </c>
      <c r="C3428" s="18" t="s">
        <v>26</v>
      </c>
      <c r="D3428" s="18" t="s">
        <v>15</v>
      </c>
      <c r="E3428">
        <v>5.64</v>
      </c>
      <c r="F3428" s="18">
        <v>36</v>
      </c>
      <c r="G3428" s="18" t="s">
        <v>22</v>
      </c>
      <c r="H3428" s="18" t="s">
        <v>56</v>
      </c>
      <c r="I3428">
        <v>8.99</v>
      </c>
      <c r="J3428">
        <v>1</v>
      </c>
      <c r="K3428" t="s">
        <v>18</v>
      </c>
      <c r="L3428">
        <v>5</v>
      </c>
      <c r="M3428">
        <v>0.15</v>
      </c>
      <c r="N3428" t="s">
        <v>33</v>
      </c>
      <c r="O3428" t="str">
        <f t="shared" si="53"/>
        <v>56-100</v>
      </c>
    </row>
    <row r="3429" spans="1:15" x14ac:dyDescent="0.25">
      <c r="A3429" t="s">
        <v>3469</v>
      </c>
      <c r="B3429" s="18">
        <v>32</v>
      </c>
      <c r="C3429" s="18" t="s">
        <v>14</v>
      </c>
      <c r="D3429" s="18" t="s">
        <v>15</v>
      </c>
      <c r="E3429">
        <v>41.97</v>
      </c>
      <c r="F3429" s="18">
        <v>34</v>
      </c>
      <c r="G3429" s="18" t="s">
        <v>22</v>
      </c>
      <c r="H3429" s="18" t="s">
        <v>54</v>
      </c>
      <c r="I3429">
        <v>8.99</v>
      </c>
      <c r="J3429">
        <v>0</v>
      </c>
      <c r="K3429" t="s">
        <v>60</v>
      </c>
      <c r="L3429">
        <v>1</v>
      </c>
      <c r="M3429">
        <v>1.2</v>
      </c>
      <c r="N3429" t="s">
        <v>33</v>
      </c>
      <c r="O3429" t="str">
        <f t="shared" si="53"/>
        <v>26-35</v>
      </c>
    </row>
    <row r="3430" spans="1:15" x14ac:dyDescent="0.25">
      <c r="A3430" t="s">
        <v>3470</v>
      </c>
      <c r="B3430" s="18">
        <v>64</v>
      </c>
      <c r="C3430" s="18" t="s">
        <v>40</v>
      </c>
      <c r="D3430" s="18" t="s">
        <v>31</v>
      </c>
      <c r="E3430">
        <v>0.01</v>
      </c>
      <c r="F3430" s="18">
        <v>16</v>
      </c>
      <c r="G3430" s="18" t="s">
        <v>16</v>
      </c>
      <c r="H3430" s="18" t="s">
        <v>17</v>
      </c>
      <c r="I3430">
        <v>17.989999999999998</v>
      </c>
      <c r="J3430">
        <v>0</v>
      </c>
      <c r="K3430" t="s">
        <v>42</v>
      </c>
      <c r="L3430">
        <v>5</v>
      </c>
      <c r="M3430">
        <v>0</v>
      </c>
      <c r="N3430" t="s">
        <v>33</v>
      </c>
      <c r="O3430" t="str">
        <f t="shared" si="53"/>
        <v>56-100</v>
      </c>
    </row>
    <row r="3431" spans="1:15" x14ac:dyDescent="0.25">
      <c r="A3431" t="s">
        <v>3471</v>
      </c>
      <c r="B3431" s="18">
        <v>58</v>
      </c>
      <c r="C3431" s="18" t="s">
        <v>40</v>
      </c>
      <c r="D3431" s="18" t="s">
        <v>31</v>
      </c>
      <c r="E3431">
        <v>2.83</v>
      </c>
      <c r="F3431" s="18">
        <v>58</v>
      </c>
      <c r="G3431" s="18" t="s">
        <v>69</v>
      </c>
      <c r="H3431" s="18" t="s">
        <v>17</v>
      </c>
      <c r="I3431">
        <v>17.989999999999998</v>
      </c>
      <c r="J3431">
        <v>1</v>
      </c>
      <c r="K3431" t="s">
        <v>18</v>
      </c>
      <c r="L3431">
        <v>4</v>
      </c>
      <c r="M3431">
        <v>0.05</v>
      </c>
      <c r="N3431" t="s">
        <v>38</v>
      </c>
      <c r="O3431" t="str">
        <f t="shared" si="53"/>
        <v>56-100</v>
      </c>
    </row>
    <row r="3432" spans="1:15" x14ac:dyDescent="0.25">
      <c r="A3432" t="s">
        <v>3472</v>
      </c>
      <c r="B3432" s="18">
        <v>35</v>
      </c>
      <c r="C3432" s="18" t="s">
        <v>40</v>
      </c>
      <c r="D3432" s="18" t="s">
        <v>31</v>
      </c>
      <c r="E3432">
        <v>9.2899999999999991</v>
      </c>
      <c r="F3432" s="18">
        <v>20</v>
      </c>
      <c r="G3432" s="18" t="s">
        <v>16</v>
      </c>
      <c r="H3432" s="18" t="s">
        <v>56</v>
      </c>
      <c r="I3432">
        <v>17.989999999999998</v>
      </c>
      <c r="J3432">
        <v>0</v>
      </c>
      <c r="K3432" t="s">
        <v>36</v>
      </c>
      <c r="L3432">
        <v>4</v>
      </c>
      <c r="M3432">
        <v>0.44</v>
      </c>
      <c r="N3432" t="s">
        <v>46</v>
      </c>
      <c r="O3432" t="str">
        <f t="shared" si="53"/>
        <v>26-35</v>
      </c>
    </row>
    <row r="3433" spans="1:15" x14ac:dyDescent="0.25">
      <c r="A3433" t="s">
        <v>3473</v>
      </c>
      <c r="B3433" s="18">
        <v>59</v>
      </c>
      <c r="C3433" s="18" t="s">
        <v>26</v>
      </c>
      <c r="D3433" s="18" t="s">
        <v>21</v>
      </c>
      <c r="E3433">
        <v>30.59</v>
      </c>
      <c r="F3433" s="18">
        <v>37</v>
      </c>
      <c r="G3433" s="18" t="s">
        <v>27</v>
      </c>
      <c r="H3433" s="18" t="s">
        <v>56</v>
      </c>
      <c r="I3433">
        <v>13.99</v>
      </c>
      <c r="J3433">
        <v>0</v>
      </c>
      <c r="K3433" t="s">
        <v>42</v>
      </c>
      <c r="L3433">
        <v>1</v>
      </c>
      <c r="M3433">
        <v>0.81</v>
      </c>
      <c r="N3433" t="s">
        <v>46</v>
      </c>
      <c r="O3433" t="str">
        <f t="shared" si="53"/>
        <v>56-100</v>
      </c>
    </row>
    <row r="3434" spans="1:15" x14ac:dyDescent="0.25">
      <c r="A3434" t="s">
        <v>3474</v>
      </c>
      <c r="B3434" s="18">
        <v>33</v>
      </c>
      <c r="C3434" s="18" t="s">
        <v>40</v>
      </c>
      <c r="D3434" s="18" t="s">
        <v>31</v>
      </c>
      <c r="E3434">
        <v>12.28</v>
      </c>
      <c r="F3434" s="18">
        <v>43</v>
      </c>
      <c r="G3434" s="18" t="s">
        <v>16</v>
      </c>
      <c r="H3434" s="18" t="s">
        <v>17</v>
      </c>
      <c r="I3434">
        <v>17.989999999999998</v>
      </c>
      <c r="J3434">
        <v>0</v>
      </c>
      <c r="K3434" t="s">
        <v>42</v>
      </c>
      <c r="L3434">
        <v>4</v>
      </c>
      <c r="M3434">
        <v>0.28000000000000003</v>
      </c>
      <c r="N3434" t="s">
        <v>46</v>
      </c>
      <c r="O3434" t="str">
        <f t="shared" si="53"/>
        <v>26-35</v>
      </c>
    </row>
    <row r="3435" spans="1:15" x14ac:dyDescent="0.25">
      <c r="A3435" t="s">
        <v>3475</v>
      </c>
      <c r="B3435" s="18">
        <v>60</v>
      </c>
      <c r="C3435" s="18" t="s">
        <v>26</v>
      </c>
      <c r="D3435" s="18" t="s">
        <v>31</v>
      </c>
      <c r="E3435">
        <v>3.92</v>
      </c>
      <c r="F3435" s="18">
        <v>7</v>
      </c>
      <c r="G3435" s="18" t="s">
        <v>69</v>
      </c>
      <c r="H3435" s="18" t="s">
        <v>17</v>
      </c>
      <c r="I3435">
        <v>17.989999999999998</v>
      </c>
      <c r="J3435">
        <v>1</v>
      </c>
      <c r="K3435" t="s">
        <v>28</v>
      </c>
      <c r="L3435">
        <v>2</v>
      </c>
      <c r="M3435">
        <v>0.49</v>
      </c>
      <c r="N3435" t="s">
        <v>46</v>
      </c>
      <c r="O3435" t="str">
        <f t="shared" si="53"/>
        <v>56-100</v>
      </c>
    </row>
    <row r="3436" spans="1:15" x14ac:dyDescent="0.25">
      <c r="A3436" t="s">
        <v>3476</v>
      </c>
      <c r="B3436" s="18">
        <v>65</v>
      </c>
      <c r="C3436" s="18" t="s">
        <v>26</v>
      </c>
      <c r="D3436" s="18" t="s">
        <v>15</v>
      </c>
      <c r="E3436">
        <v>4.12</v>
      </c>
      <c r="F3436" s="18">
        <v>9</v>
      </c>
      <c r="G3436" s="18" t="s">
        <v>48</v>
      </c>
      <c r="H3436" s="18" t="s">
        <v>56</v>
      </c>
      <c r="I3436">
        <v>8.99</v>
      </c>
      <c r="J3436">
        <v>1</v>
      </c>
      <c r="K3436" t="s">
        <v>60</v>
      </c>
      <c r="L3436">
        <v>5</v>
      </c>
      <c r="M3436">
        <v>0.41</v>
      </c>
      <c r="N3436" t="s">
        <v>38</v>
      </c>
      <c r="O3436" t="str">
        <f t="shared" si="53"/>
        <v>56-100</v>
      </c>
    </row>
    <row r="3437" spans="1:15" x14ac:dyDescent="0.25">
      <c r="A3437" t="s">
        <v>3477</v>
      </c>
      <c r="B3437" s="18">
        <v>49</v>
      </c>
      <c r="C3437" s="18" t="s">
        <v>40</v>
      </c>
      <c r="D3437" s="18" t="s">
        <v>21</v>
      </c>
      <c r="E3437">
        <v>24.88</v>
      </c>
      <c r="F3437" s="18">
        <v>36</v>
      </c>
      <c r="G3437" s="18" t="s">
        <v>69</v>
      </c>
      <c r="H3437" s="18" t="s">
        <v>23</v>
      </c>
      <c r="I3437">
        <v>13.99</v>
      </c>
      <c r="J3437">
        <v>0</v>
      </c>
      <c r="K3437" t="s">
        <v>18</v>
      </c>
      <c r="L3437">
        <v>3</v>
      </c>
      <c r="M3437">
        <v>0.67</v>
      </c>
      <c r="N3437" t="s">
        <v>46</v>
      </c>
      <c r="O3437" t="str">
        <f t="shared" si="53"/>
        <v>36-55</v>
      </c>
    </row>
    <row r="3438" spans="1:15" x14ac:dyDescent="0.25">
      <c r="A3438" t="s">
        <v>3478</v>
      </c>
      <c r="B3438" s="18">
        <v>25</v>
      </c>
      <c r="C3438" s="18" t="s">
        <v>40</v>
      </c>
      <c r="D3438" s="18" t="s">
        <v>31</v>
      </c>
      <c r="E3438">
        <v>12.73</v>
      </c>
      <c r="F3438" s="18">
        <v>59</v>
      </c>
      <c r="G3438" s="18" t="s">
        <v>16</v>
      </c>
      <c r="H3438" s="18" t="s">
        <v>17</v>
      </c>
      <c r="I3438">
        <v>17.989999999999998</v>
      </c>
      <c r="J3438">
        <v>0</v>
      </c>
      <c r="K3438" t="s">
        <v>42</v>
      </c>
      <c r="L3438">
        <v>5</v>
      </c>
      <c r="M3438">
        <v>0.21</v>
      </c>
      <c r="N3438" t="s">
        <v>51</v>
      </c>
      <c r="O3438" t="str">
        <f t="shared" si="53"/>
        <v>18-25</v>
      </c>
    </row>
    <row r="3439" spans="1:15" x14ac:dyDescent="0.25">
      <c r="A3439" t="s">
        <v>3479</v>
      </c>
      <c r="B3439" s="18">
        <v>46</v>
      </c>
      <c r="C3439" s="18" t="s">
        <v>14</v>
      </c>
      <c r="D3439" s="18" t="s">
        <v>31</v>
      </c>
      <c r="E3439">
        <v>2.98</v>
      </c>
      <c r="F3439" s="18">
        <v>12</v>
      </c>
      <c r="G3439" s="18" t="s">
        <v>22</v>
      </c>
      <c r="H3439" s="18" t="s">
        <v>45</v>
      </c>
      <c r="I3439">
        <v>17.989999999999998</v>
      </c>
      <c r="J3439">
        <v>1</v>
      </c>
      <c r="K3439" t="s">
        <v>36</v>
      </c>
      <c r="L3439">
        <v>2</v>
      </c>
      <c r="M3439">
        <v>0.23</v>
      </c>
      <c r="N3439" t="s">
        <v>19</v>
      </c>
      <c r="O3439" t="str">
        <f t="shared" si="53"/>
        <v>36-55</v>
      </c>
    </row>
    <row r="3440" spans="1:15" x14ac:dyDescent="0.25">
      <c r="A3440" t="s">
        <v>3480</v>
      </c>
      <c r="B3440" s="18">
        <v>19</v>
      </c>
      <c r="C3440" s="18" t="s">
        <v>40</v>
      </c>
      <c r="D3440" s="18" t="s">
        <v>31</v>
      </c>
      <c r="E3440">
        <v>17.420000000000002</v>
      </c>
      <c r="F3440" s="18">
        <v>40</v>
      </c>
      <c r="G3440" s="18" t="s">
        <v>48</v>
      </c>
      <c r="H3440" s="18" t="s">
        <v>54</v>
      </c>
      <c r="I3440">
        <v>17.989999999999998</v>
      </c>
      <c r="J3440">
        <v>1</v>
      </c>
      <c r="K3440" t="s">
        <v>42</v>
      </c>
      <c r="L3440">
        <v>3</v>
      </c>
      <c r="M3440">
        <v>0.42</v>
      </c>
      <c r="N3440" t="s">
        <v>29</v>
      </c>
      <c r="O3440" t="str">
        <f t="shared" si="53"/>
        <v>18-25</v>
      </c>
    </row>
    <row r="3441" spans="1:15" x14ac:dyDescent="0.25">
      <c r="A3441" t="s">
        <v>3481</v>
      </c>
      <c r="B3441" s="18">
        <v>47</v>
      </c>
      <c r="C3441" s="18" t="s">
        <v>40</v>
      </c>
      <c r="D3441" s="18" t="s">
        <v>21</v>
      </c>
      <c r="E3441">
        <v>3.71</v>
      </c>
      <c r="F3441" s="18">
        <v>54</v>
      </c>
      <c r="G3441" s="18" t="s">
        <v>48</v>
      </c>
      <c r="H3441" s="18" t="s">
        <v>54</v>
      </c>
      <c r="I3441">
        <v>13.99</v>
      </c>
      <c r="J3441">
        <v>1</v>
      </c>
      <c r="K3441" t="s">
        <v>28</v>
      </c>
      <c r="L3441">
        <v>5</v>
      </c>
      <c r="M3441">
        <v>7.0000000000000007E-2</v>
      </c>
      <c r="N3441" t="s">
        <v>19</v>
      </c>
      <c r="O3441" t="str">
        <f t="shared" si="53"/>
        <v>36-55</v>
      </c>
    </row>
    <row r="3442" spans="1:15" x14ac:dyDescent="0.25">
      <c r="A3442" t="s">
        <v>3482</v>
      </c>
      <c r="B3442" s="18">
        <v>51</v>
      </c>
      <c r="C3442" s="18" t="s">
        <v>14</v>
      </c>
      <c r="D3442" s="18" t="s">
        <v>15</v>
      </c>
      <c r="E3442">
        <v>8.34</v>
      </c>
      <c r="F3442" s="18">
        <v>33</v>
      </c>
      <c r="G3442" s="18" t="s">
        <v>22</v>
      </c>
      <c r="H3442" s="18" t="s">
        <v>17</v>
      </c>
      <c r="I3442">
        <v>8.99</v>
      </c>
      <c r="J3442">
        <v>1</v>
      </c>
      <c r="K3442" t="s">
        <v>60</v>
      </c>
      <c r="L3442">
        <v>1</v>
      </c>
      <c r="M3442">
        <v>0.25</v>
      </c>
      <c r="N3442" t="s">
        <v>51</v>
      </c>
      <c r="O3442" t="str">
        <f t="shared" si="53"/>
        <v>36-55</v>
      </c>
    </row>
    <row r="3443" spans="1:15" x14ac:dyDescent="0.25">
      <c r="A3443" t="s">
        <v>3483</v>
      </c>
      <c r="B3443" s="18">
        <v>32</v>
      </c>
      <c r="C3443" s="18" t="s">
        <v>26</v>
      </c>
      <c r="D3443" s="18" t="s">
        <v>21</v>
      </c>
      <c r="E3443">
        <v>5.93</v>
      </c>
      <c r="F3443" s="18">
        <v>41</v>
      </c>
      <c r="G3443" s="18" t="s">
        <v>22</v>
      </c>
      <c r="H3443" s="18" t="s">
        <v>23</v>
      </c>
      <c r="I3443">
        <v>13.99</v>
      </c>
      <c r="J3443">
        <v>0</v>
      </c>
      <c r="K3443" t="s">
        <v>42</v>
      </c>
      <c r="L3443">
        <v>4</v>
      </c>
      <c r="M3443">
        <v>0.14000000000000001</v>
      </c>
      <c r="N3443" t="s">
        <v>19</v>
      </c>
      <c r="O3443" t="str">
        <f t="shared" si="53"/>
        <v>26-35</v>
      </c>
    </row>
    <row r="3444" spans="1:15" x14ac:dyDescent="0.25">
      <c r="A3444" t="s">
        <v>3484</v>
      </c>
      <c r="B3444" s="18">
        <v>59</v>
      </c>
      <c r="C3444" s="18" t="s">
        <v>26</v>
      </c>
      <c r="D3444" s="18" t="s">
        <v>15</v>
      </c>
      <c r="E3444">
        <v>19.32</v>
      </c>
      <c r="F3444" s="18">
        <v>36</v>
      </c>
      <c r="G3444" s="18" t="s">
        <v>69</v>
      </c>
      <c r="H3444" s="18" t="s">
        <v>56</v>
      </c>
      <c r="I3444">
        <v>8.99</v>
      </c>
      <c r="J3444">
        <v>1</v>
      </c>
      <c r="K3444" t="s">
        <v>42</v>
      </c>
      <c r="L3444">
        <v>3</v>
      </c>
      <c r="M3444">
        <v>0.52</v>
      </c>
      <c r="N3444" t="s">
        <v>46</v>
      </c>
      <c r="O3444" t="str">
        <f t="shared" si="53"/>
        <v>56-100</v>
      </c>
    </row>
    <row r="3445" spans="1:15" x14ac:dyDescent="0.25">
      <c r="A3445" t="s">
        <v>3485</v>
      </c>
      <c r="B3445" s="18">
        <v>64</v>
      </c>
      <c r="C3445" s="18" t="s">
        <v>26</v>
      </c>
      <c r="D3445" s="18" t="s">
        <v>21</v>
      </c>
      <c r="E3445">
        <v>8.5299999999999994</v>
      </c>
      <c r="F3445" s="18">
        <v>48</v>
      </c>
      <c r="G3445" s="18" t="s">
        <v>69</v>
      </c>
      <c r="H3445" s="18" t="s">
        <v>56</v>
      </c>
      <c r="I3445">
        <v>13.99</v>
      </c>
      <c r="J3445">
        <v>0</v>
      </c>
      <c r="K3445" t="s">
        <v>36</v>
      </c>
      <c r="L3445">
        <v>4</v>
      </c>
      <c r="M3445">
        <v>0.17</v>
      </c>
      <c r="N3445" t="s">
        <v>38</v>
      </c>
      <c r="O3445" t="str">
        <f t="shared" si="53"/>
        <v>56-100</v>
      </c>
    </row>
    <row r="3446" spans="1:15" x14ac:dyDescent="0.25">
      <c r="A3446" t="s">
        <v>3486</v>
      </c>
      <c r="B3446" s="18">
        <v>29</v>
      </c>
      <c r="C3446" s="18" t="s">
        <v>26</v>
      </c>
      <c r="D3446" s="18" t="s">
        <v>21</v>
      </c>
      <c r="E3446">
        <v>6.13</v>
      </c>
      <c r="F3446" s="18">
        <v>9</v>
      </c>
      <c r="G3446" s="18" t="s">
        <v>69</v>
      </c>
      <c r="H3446" s="18" t="s">
        <v>23</v>
      </c>
      <c r="I3446">
        <v>13.99</v>
      </c>
      <c r="J3446">
        <v>0</v>
      </c>
      <c r="K3446" t="s">
        <v>18</v>
      </c>
      <c r="L3446">
        <v>3</v>
      </c>
      <c r="M3446">
        <v>0.61</v>
      </c>
      <c r="N3446" t="s">
        <v>24</v>
      </c>
      <c r="O3446" t="str">
        <f t="shared" si="53"/>
        <v>26-35</v>
      </c>
    </row>
    <row r="3447" spans="1:15" x14ac:dyDescent="0.25">
      <c r="A3447" t="s">
        <v>3487</v>
      </c>
      <c r="B3447" s="18">
        <v>57</v>
      </c>
      <c r="C3447" s="18" t="s">
        <v>40</v>
      </c>
      <c r="D3447" s="18" t="s">
        <v>15</v>
      </c>
      <c r="E3447">
        <v>4.3499999999999996</v>
      </c>
      <c r="F3447" s="18">
        <v>39</v>
      </c>
      <c r="G3447" s="18" t="s">
        <v>48</v>
      </c>
      <c r="H3447" s="18" t="s">
        <v>45</v>
      </c>
      <c r="I3447">
        <v>8.99</v>
      </c>
      <c r="J3447">
        <v>1</v>
      </c>
      <c r="K3447" t="s">
        <v>36</v>
      </c>
      <c r="L3447">
        <v>1</v>
      </c>
      <c r="M3447">
        <v>0.11</v>
      </c>
      <c r="N3447" t="s">
        <v>19</v>
      </c>
      <c r="O3447" t="str">
        <f t="shared" si="53"/>
        <v>56-100</v>
      </c>
    </row>
    <row r="3448" spans="1:15" x14ac:dyDescent="0.25">
      <c r="A3448" t="s">
        <v>3488</v>
      </c>
      <c r="B3448" s="18">
        <v>49</v>
      </c>
      <c r="C3448" s="18" t="s">
        <v>14</v>
      </c>
      <c r="D3448" s="18" t="s">
        <v>15</v>
      </c>
      <c r="E3448">
        <v>76.16</v>
      </c>
      <c r="F3448" s="18">
        <v>13</v>
      </c>
      <c r="G3448" s="18" t="s">
        <v>69</v>
      </c>
      <c r="H3448" s="18" t="s">
        <v>17</v>
      </c>
      <c r="I3448">
        <v>8.99</v>
      </c>
      <c r="J3448">
        <v>0</v>
      </c>
      <c r="K3448" t="s">
        <v>42</v>
      </c>
      <c r="L3448">
        <v>5</v>
      </c>
      <c r="M3448">
        <v>5.44</v>
      </c>
      <c r="N3448" t="s">
        <v>46</v>
      </c>
      <c r="O3448" t="str">
        <f t="shared" si="53"/>
        <v>36-55</v>
      </c>
    </row>
    <row r="3449" spans="1:15" x14ac:dyDescent="0.25">
      <c r="A3449" t="s">
        <v>3489</v>
      </c>
      <c r="B3449" s="18">
        <v>65</v>
      </c>
      <c r="C3449" s="18" t="s">
        <v>26</v>
      </c>
      <c r="D3449" s="18" t="s">
        <v>15</v>
      </c>
      <c r="E3449">
        <v>2.39</v>
      </c>
      <c r="F3449" s="18">
        <v>26</v>
      </c>
      <c r="G3449" s="18" t="s">
        <v>22</v>
      </c>
      <c r="H3449" s="18" t="s">
        <v>23</v>
      </c>
      <c r="I3449">
        <v>8.99</v>
      </c>
      <c r="J3449">
        <v>1</v>
      </c>
      <c r="K3449" t="s">
        <v>18</v>
      </c>
      <c r="L3449">
        <v>3</v>
      </c>
      <c r="M3449">
        <v>0.09</v>
      </c>
      <c r="N3449" t="s">
        <v>33</v>
      </c>
      <c r="O3449" t="str">
        <f t="shared" si="53"/>
        <v>56-100</v>
      </c>
    </row>
    <row r="3450" spans="1:15" x14ac:dyDescent="0.25">
      <c r="A3450" t="s">
        <v>3490</v>
      </c>
      <c r="B3450" s="18">
        <v>21</v>
      </c>
      <c r="C3450" s="18" t="s">
        <v>26</v>
      </c>
      <c r="D3450" s="18" t="s">
        <v>31</v>
      </c>
      <c r="E3450">
        <v>5.25</v>
      </c>
      <c r="F3450" s="18">
        <v>53</v>
      </c>
      <c r="G3450" s="18" t="s">
        <v>32</v>
      </c>
      <c r="H3450" s="18" t="s">
        <v>56</v>
      </c>
      <c r="I3450">
        <v>17.989999999999998</v>
      </c>
      <c r="J3450">
        <v>1</v>
      </c>
      <c r="K3450" t="s">
        <v>36</v>
      </c>
      <c r="L3450">
        <v>2</v>
      </c>
      <c r="M3450">
        <v>0.1</v>
      </c>
      <c r="N3450" t="s">
        <v>46</v>
      </c>
      <c r="O3450" t="str">
        <f t="shared" si="53"/>
        <v>18-25</v>
      </c>
    </row>
    <row r="3451" spans="1:15" x14ac:dyDescent="0.25">
      <c r="A3451" t="s">
        <v>3491</v>
      </c>
      <c r="B3451" s="18">
        <v>66</v>
      </c>
      <c r="C3451" s="18" t="s">
        <v>14</v>
      </c>
      <c r="D3451" s="18" t="s">
        <v>21</v>
      </c>
      <c r="E3451">
        <v>16.52</v>
      </c>
      <c r="F3451" s="18">
        <v>56</v>
      </c>
      <c r="G3451" s="18" t="s">
        <v>27</v>
      </c>
      <c r="H3451" s="18" t="s">
        <v>54</v>
      </c>
      <c r="I3451">
        <v>13.99</v>
      </c>
      <c r="J3451">
        <v>1</v>
      </c>
      <c r="K3451" t="s">
        <v>18</v>
      </c>
      <c r="L3451">
        <v>5</v>
      </c>
      <c r="M3451">
        <v>0.28999999999999998</v>
      </c>
      <c r="N3451" t="s">
        <v>24</v>
      </c>
      <c r="O3451" t="str">
        <f t="shared" si="53"/>
        <v>56-100</v>
      </c>
    </row>
    <row r="3452" spans="1:15" x14ac:dyDescent="0.25">
      <c r="A3452" t="s">
        <v>3492</v>
      </c>
      <c r="B3452" s="18">
        <v>69</v>
      </c>
      <c r="C3452" s="18" t="s">
        <v>14</v>
      </c>
      <c r="D3452" s="18" t="s">
        <v>21</v>
      </c>
      <c r="E3452">
        <v>8.57</v>
      </c>
      <c r="F3452" s="18">
        <v>40</v>
      </c>
      <c r="G3452" s="18" t="s">
        <v>32</v>
      </c>
      <c r="H3452" s="18" t="s">
        <v>56</v>
      </c>
      <c r="I3452">
        <v>13.99</v>
      </c>
      <c r="J3452">
        <v>1</v>
      </c>
      <c r="K3452" t="s">
        <v>42</v>
      </c>
      <c r="L3452">
        <v>3</v>
      </c>
      <c r="M3452">
        <v>0.21</v>
      </c>
      <c r="N3452" t="s">
        <v>29</v>
      </c>
      <c r="O3452" t="str">
        <f t="shared" si="53"/>
        <v>56-100</v>
      </c>
    </row>
    <row r="3453" spans="1:15" x14ac:dyDescent="0.25">
      <c r="A3453" t="s">
        <v>3493</v>
      </c>
      <c r="B3453" s="18">
        <v>38</v>
      </c>
      <c r="C3453" s="18" t="s">
        <v>26</v>
      </c>
      <c r="D3453" s="18" t="s">
        <v>21</v>
      </c>
      <c r="E3453">
        <v>1.69</v>
      </c>
      <c r="F3453" s="18">
        <v>12</v>
      </c>
      <c r="G3453" s="18" t="s">
        <v>16</v>
      </c>
      <c r="H3453" s="18" t="s">
        <v>23</v>
      </c>
      <c r="I3453">
        <v>13.99</v>
      </c>
      <c r="J3453">
        <v>1</v>
      </c>
      <c r="K3453" t="s">
        <v>36</v>
      </c>
      <c r="L3453">
        <v>3</v>
      </c>
      <c r="M3453">
        <v>0.13</v>
      </c>
      <c r="N3453" t="s">
        <v>29</v>
      </c>
      <c r="O3453" t="str">
        <f t="shared" si="53"/>
        <v>36-55</v>
      </c>
    </row>
    <row r="3454" spans="1:15" x14ac:dyDescent="0.25">
      <c r="A3454" t="s">
        <v>3494</v>
      </c>
      <c r="B3454" s="18">
        <v>63</v>
      </c>
      <c r="C3454" s="18" t="s">
        <v>26</v>
      </c>
      <c r="D3454" s="18" t="s">
        <v>15</v>
      </c>
      <c r="E3454">
        <v>15.81</v>
      </c>
      <c r="F3454" s="18">
        <v>9</v>
      </c>
      <c r="G3454" s="18" t="s">
        <v>22</v>
      </c>
      <c r="H3454" s="18" t="s">
        <v>23</v>
      </c>
      <c r="I3454">
        <v>8.99</v>
      </c>
      <c r="J3454">
        <v>0</v>
      </c>
      <c r="K3454" t="s">
        <v>42</v>
      </c>
      <c r="L3454">
        <v>3</v>
      </c>
      <c r="M3454">
        <v>1.58</v>
      </c>
      <c r="N3454" t="s">
        <v>46</v>
      </c>
      <c r="O3454" t="str">
        <f t="shared" si="53"/>
        <v>56-100</v>
      </c>
    </row>
    <row r="3455" spans="1:15" x14ac:dyDescent="0.25">
      <c r="A3455" t="s">
        <v>3495</v>
      </c>
      <c r="B3455" s="18">
        <v>31</v>
      </c>
      <c r="C3455" s="18" t="s">
        <v>40</v>
      </c>
      <c r="D3455" s="18" t="s">
        <v>31</v>
      </c>
      <c r="E3455">
        <v>5.04</v>
      </c>
      <c r="F3455" s="18">
        <v>28</v>
      </c>
      <c r="G3455" s="18" t="s">
        <v>22</v>
      </c>
      <c r="H3455" s="18" t="s">
        <v>45</v>
      </c>
      <c r="I3455">
        <v>17.989999999999998</v>
      </c>
      <c r="J3455">
        <v>0</v>
      </c>
      <c r="K3455" t="s">
        <v>36</v>
      </c>
      <c r="L3455">
        <v>3</v>
      </c>
      <c r="M3455">
        <v>0.17</v>
      </c>
      <c r="N3455" t="s">
        <v>24</v>
      </c>
      <c r="O3455" t="str">
        <f t="shared" si="53"/>
        <v>26-35</v>
      </c>
    </row>
    <row r="3456" spans="1:15" x14ac:dyDescent="0.25">
      <c r="A3456" t="s">
        <v>3496</v>
      </c>
      <c r="B3456" s="18">
        <v>42</v>
      </c>
      <c r="C3456" s="18" t="s">
        <v>40</v>
      </c>
      <c r="D3456" s="18" t="s">
        <v>31</v>
      </c>
      <c r="E3456">
        <v>2.81</v>
      </c>
      <c r="F3456" s="18">
        <v>32</v>
      </c>
      <c r="G3456" s="18" t="s">
        <v>22</v>
      </c>
      <c r="H3456" s="18" t="s">
        <v>54</v>
      </c>
      <c r="I3456">
        <v>17.989999999999998</v>
      </c>
      <c r="J3456">
        <v>1</v>
      </c>
      <c r="K3456" t="s">
        <v>18</v>
      </c>
      <c r="L3456">
        <v>2</v>
      </c>
      <c r="M3456">
        <v>0.09</v>
      </c>
      <c r="N3456" t="s">
        <v>46</v>
      </c>
      <c r="O3456" t="str">
        <f t="shared" si="53"/>
        <v>36-55</v>
      </c>
    </row>
    <row r="3457" spans="1:15" x14ac:dyDescent="0.25">
      <c r="A3457" t="s">
        <v>3497</v>
      </c>
      <c r="B3457" s="18">
        <v>48</v>
      </c>
      <c r="C3457" s="18" t="s">
        <v>40</v>
      </c>
      <c r="D3457" s="18" t="s">
        <v>31</v>
      </c>
      <c r="E3457">
        <v>19.559999999999999</v>
      </c>
      <c r="F3457" s="18">
        <v>58</v>
      </c>
      <c r="G3457" s="18" t="s">
        <v>22</v>
      </c>
      <c r="H3457" s="18" t="s">
        <v>23</v>
      </c>
      <c r="I3457">
        <v>17.989999999999998</v>
      </c>
      <c r="J3457">
        <v>1</v>
      </c>
      <c r="K3457" t="s">
        <v>60</v>
      </c>
      <c r="L3457">
        <v>1</v>
      </c>
      <c r="M3457">
        <v>0.33</v>
      </c>
      <c r="N3457" t="s">
        <v>19</v>
      </c>
      <c r="O3457" t="str">
        <f t="shared" si="53"/>
        <v>36-55</v>
      </c>
    </row>
    <row r="3458" spans="1:15" x14ac:dyDescent="0.25">
      <c r="A3458" t="s">
        <v>3498</v>
      </c>
      <c r="B3458" s="18">
        <v>67</v>
      </c>
      <c r="C3458" s="18" t="s">
        <v>26</v>
      </c>
      <c r="D3458" s="18" t="s">
        <v>21</v>
      </c>
      <c r="E3458">
        <v>10.88</v>
      </c>
      <c r="F3458" s="18">
        <v>30</v>
      </c>
      <c r="G3458" s="18" t="s">
        <v>48</v>
      </c>
      <c r="H3458" s="18" t="s">
        <v>17</v>
      </c>
      <c r="I3458">
        <v>13.99</v>
      </c>
      <c r="J3458">
        <v>0</v>
      </c>
      <c r="K3458" t="s">
        <v>18</v>
      </c>
      <c r="L3458">
        <v>5</v>
      </c>
      <c r="M3458">
        <v>0.35</v>
      </c>
      <c r="N3458" t="s">
        <v>38</v>
      </c>
      <c r="O3458" t="str">
        <f t="shared" ref="O3458:O3521" si="54">IF(B3458&lt;=25,"18-25",IF(B3458&lt;=35,"26-35",IF(B3458&lt;=55,"36-55",IF(B3458&gt;=56,"56-100"))))</f>
        <v>56-100</v>
      </c>
    </row>
    <row r="3459" spans="1:15" x14ac:dyDescent="0.25">
      <c r="A3459" t="s">
        <v>3499</v>
      </c>
      <c r="B3459" s="18">
        <v>70</v>
      </c>
      <c r="C3459" s="18" t="s">
        <v>14</v>
      </c>
      <c r="D3459" s="18" t="s">
        <v>15</v>
      </c>
      <c r="E3459">
        <v>5.74</v>
      </c>
      <c r="F3459" s="18">
        <v>48</v>
      </c>
      <c r="G3459" s="18" t="s">
        <v>48</v>
      </c>
      <c r="H3459" s="18" t="s">
        <v>17</v>
      </c>
      <c r="I3459">
        <v>8.99</v>
      </c>
      <c r="J3459">
        <v>1</v>
      </c>
      <c r="K3459" t="s">
        <v>18</v>
      </c>
      <c r="L3459">
        <v>5</v>
      </c>
      <c r="M3459">
        <v>0.12</v>
      </c>
      <c r="N3459" t="s">
        <v>46</v>
      </c>
      <c r="O3459" t="str">
        <f t="shared" si="54"/>
        <v>56-100</v>
      </c>
    </row>
    <row r="3460" spans="1:15" x14ac:dyDescent="0.25">
      <c r="A3460" t="s">
        <v>3500</v>
      </c>
      <c r="B3460" s="18">
        <v>49</v>
      </c>
      <c r="C3460" s="18" t="s">
        <v>40</v>
      </c>
      <c r="D3460" s="18" t="s">
        <v>31</v>
      </c>
      <c r="E3460">
        <v>8.49</v>
      </c>
      <c r="F3460" s="18">
        <v>7</v>
      </c>
      <c r="G3460" s="18" t="s">
        <v>48</v>
      </c>
      <c r="H3460" s="18" t="s">
        <v>45</v>
      </c>
      <c r="I3460">
        <v>17.989999999999998</v>
      </c>
      <c r="J3460">
        <v>0</v>
      </c>
      <c r="K3460" t="s">
        <v>28</v>
      </c>
      <c r="L3460">
        <v>1</v>
      </c>
      <c r="M3460">
        <v>1.06</v>
      </c>
      <c r="N3460" t="s">
        <v>24</v>
      </c>
      <c r="O3460" t="str">
        <f t="shared" si="54"/>
        <v>36-55</v>
      </c>
    </row>
    <row r="3461" spans="1:15" x14ac:dyDescent="0.25">
      <c r="A3461" t="s">
        <v>3501</v>
      </c>
      <c r="B3461" s="18">
        <v>46</v>
      </c>
      <c r="C3461" s="18" t="s">
        <v>40</v>
      </c>
      <c r="D3461" s="18" t="s">
        <v>21</v>
      </c>
      <c r="E3461">
        <v>14.29</v>
      </c>
      <c r="F3461" s="18">
        <v>35</v>
      </c>
      <c r="G3461" s="18" t="s">
        <v>48</v>
      </c>
      <c r="H3461" s="18" t="s">
        <v>54</v>
      </c>
      <c r="I3461">
        <v>13.99</v>
      </c>
      <c r="J3461">
        <v>0</v>
      </c>
      <c r="K3461" t="s">
        <v>36</v>
      </c>
      <c r="L3461">
        <v>5</v>
      </c>
      <c r="M3461">
        <v>0.4</v>
      </c>
      <c r="N3461" t="s">
        <v>24</v>
      </c>
      <c r="O3461" t="str">
        <f t="shared" si="54"/>
        <v>36-55</v>
      </c>
    </row>
    <row r="3462" spans="1:15" x14ac:dyDescent="0.25">
      <c r="A3462" t="s">
        <v>3502</v>
      </c>
      <c r="B3462" s="18">
        <v>31</v>
      </c>
      <c r="C3462" s="18" t="s">
        <v>26</v>
      </c>
      <c r="D3462" s="18" t="s">
        <v>31</v>
      </c>
      <c r="E3462">
        <v>9.9499999999999993</v>
      </c>
      <c r="F3462" s="18">
        <v>6</v>
      </c>
      <c r="G3462" s="18" t="s">
        <v>69</v>
      </c>
      <c r="H3462" s="18" t="s">
        <v>23</v>
      </c>
      <c r="I3462">
        <v>17.989999999999998</v>
      </c>
      <c r="J3462">
        <v>0</v>
      </c>
      <c r="K3462" t="s">
        <v>36</v>
      </c>
      <c r="L3462">
        <v>2</v>
      </c>
      <c r="M3462">
        <v>1.42</v>
      </c>
      <c r="N3462" t="s">
        <v>51</v>
      </c>
      <c r="O3462" t="str">
        <f t="shared" si="54"/>
        <v>26-35</v>
      </c>
    </row>
    <row r="3463" spans="1:15" x14ac:dyDescent="0.25">
      <c r="A3463" t="s">
        <v>3503</v>
      </c>
      <c r="B3463" s="18">
        <v>41</v>
      </c>
      <c r="C3463" s="18" t="s">
        <v>26</v>
      </c>
      <c r="D3463" s="18" t="s">
        <v>21</v>
      </c>
      <c r="E3463">
        <v>18.04</v>
      </c>
      <c r="F3463" s="18">
        <v>49</v>
      </c>
      <c r="G3463" s="18" t="s">
        <v>48</v>
      </c>
      <c r="H3463" s="18" t="s">
        <v>17</v>
      </c>
      <c r="I3463">
        <v>13.99</v>
      </c>
      <c r="J3463">
        <v>0</v>
      </c>
      <c r="K3463" t="s">
        <v>42</v>
      </c>
      <c r="L3463">
        <v>4</v>
      </c>
      <c r="M3463">
        <v>0.36</v>
      </c>
      <c r="N3463" t="s">
        <v>38</v>
      </c>
      <c r="O3463" t="str">
        <f t="shared" si="54"/>
        <v>36-55</v>
      </c>
    </row>
    <row r="3464" spans="1:15" x14ac:dyDescent="0.25">
      <c r="A3464" t="s">
        <v>3504</v>
      </c>
      <c r="B3464" s="18">
        <v>62</v>
      </c>
      <c r="C3464" s="18" t="s">
        <v>26</v>
      </c>
      <c r="D3464" s="18" t="s">
        <v>21</v>
      </c>
      <c r="E3464">
        <v>35.130000000000003</v>
      </c>
      <c r="F3464" s="18">
        <v>4</v>
      </c>
      <c r="G3464" s="18" t="s">
        <v>22</v>
      </c>
      <c r="H3464" s="18" t="s">
        <v>54</v>
      </c>
      <c r="I3464">
        <v>13.99</v>
      </c>
      <c r="J3464">
        <v>0</v>
      </c>
      <c r="K3464" t="s">
        <v>28</v>
      </c>
      <c r="L3464">
        <v>4</v>
      </c>
      <c r="M3464">
        <v>7.03</v>
      </c>
      <c r="N3464" t="s">
        <v>46</v>
      </c>
      <c r="O3464" t="str">
        <f t="shared" si="54"/>
        <v>56-100</v>
      </c>
    </row>
    <row r="3465" spans="1:15" x14ac:dyDescent="0.25">
      <c r="A3465" t="s">
        <v>3505</v>
      </c>
      <c r="B3465" s="18">
        <v>38</v>
      </c>
      <c r="C3465" s="18" t="s">
        <v>26</v>
      </c>
      <c r="D3465" s="18" t="s">
        <v>31</v>
      </c>
      <c r="E3465">
        <v>34.08</v>
      </c>
      <c r="F3465" s="18">
        <v>1</v>
      </c>
      <c r="G3465" s="18" t="s">
        <v>69</v>
      </c>
      <c r="H3465" s="18" t="s">
        <v>45</v>
      </c>
      <c r="I3465">
        <v>17.989999999999998</v>
      </c>
      <c r="J3465">
        <v>0</v>
      </c>
      <c r="K3465" t="s">
        <v>60</v>
      </c>
      <c r="L3465">
        <v>4</v>
      </c>
      <c r="M3465">
        <v>17.04</v>
      </c>
      <c r="N3465" t="s">
        <v>29</v>
      </c>
      <c r="O3465" t="str">
        <f t="shared" si="54"/>
        <v>36-55</v>
      </c>
    </row>
    <row r="3466" spans="1:15" x14ac:dyDescent="0.25">
      <c r="A3466" t="s">
        <v>3506</v>
      </c>
      <c r="B3466" s="18">
        <v>45</v>
      </c>
      <c r="C3466" s="18" t="s">
        <v>26</v>
      </c>
      <c r="D3466" s="18" t="s">
        <v>31</v>
      </c>
      <c r="E3466">
        <v>17.829999999999998</v>
      </c>
      <c r="F3466" s="18">
        <v>45</v>
      </c>
      <c r="G3466" s="18" t="s">
        <v>22</v>
      </c>
      <c r="H3466" s="18" t="s">
        <v>17</v>
      </c>
      <c r="I3466">
        <v>17.989999999999998</v>
      </c>
      <c r="J3466">
        <v>1</v>
      </c>
      <c r="K3466" t="s">
        <v>36</v>
      </c>
      <c r="L3466">
        <v>1</v>
      </c>
      <c r="M3466">
        <v>0.39</v>
      </c>
      <c r="N3466" t="s">
        <v>29</v>
      </c>
      <c r="O3466" t="str">
        <f t="shared" si="54"/>
        <v>36-55</v>
      </c>
    </row>
    <row r="3467" spans="1:15" x14ac:dyDescent="0.25">
      <c r="A3467" t="s">
        <v>3507</v>
      </c>
      <c r="B3467" s="18">
        <v>20</v>
      </c>
      <c r="C3467" s="18" t="s">
        <v>26</v>
      </c>
      <c r="D3467" s="18" t="s">
        <v>31</v>
      </c>
      <c r="E3467">
        <v>9.9600000000000009</v>
      </c>
      <c r="F3467" s="18">
        <v>17</v>
      </c>
      <c r="G3467" s="18" t="s">
        <v>69</v>
      </c>
      <c r="H3467" s="18" t="s">
        <v>17</v>
      </c>
      <c r="I3467">
        <v>17.989999999999998</v>
      </c>
      <c r="J3467">
        <v>0</v>
      </c>
      <c r="K3467" t="s">
        <v>18</v>
      </c>
      <c r="L3467">
        <v>4</v>
      </c>
      <c r="M3467">
        <v>0.55000000000000004</v>
      </c>
      <c r="N3467" t="s">
        <v>33</v>
      </c>
      <c r="O3467" t="str">
        <f t="shared" si="54"/>
        <v>18-25</v>
      </c>
    </row>
    <row r="3468" spans="1:15" x14ac:dyDescent="0.25">
      <c r="A3468" t="s">
        <v>3508</v>
      </c>
      <c r="B3468" s="18">
        <v>18</v>
      </c>
      <c r="C3468" s="18" t="s">
        <v>40</v>
      </c>
      <c r="D3468" s="18" t="s">
        <v>31</v>
      </c>
      <c r="E3468">
        <v>23.07</v>
      </c>
      <c r="F3468" s="18">
        <v>8</v>
      </c>
      <c r="G3468" s="18" t="s">
        <v>48</v>
      </c>
      <c r="H3468" s="18" t="s">
        <v>17</v>
      </c>
      <c r="I3468">
        <v>17.989999999999998</v>
      </c>
      <c r="J3468">
        <v>0</v>
      </c>
      <c r="K3468" t="s">
        <v>60</v>
      </c>
      <c r="L3468">
        <v>1</v>
      </c>
      <c r="M3468">
        <v>2.56</v>
      </c>
      <c r="N3468" t="s">
        <v>29</v>
      </c>
      <c r="O3468" t="str">
        <f t="shared" si="54"/>
        <v>18-25</v>
      </c>
    </row>
    <row r="3469" spans="1:15" x14ac:dyDescent="0.25">
      <c r="A3469" t="s">
        <v>3509</v>
      </c>
      <c r="B3469" s="18">
        <v>28</v>
      </c>
      <c r="C3469" s="18" t="s">
        <v>26</v>
      </c>
      <c r="D3469" s="18" t="s">
        <v>31</v>
      </c>
      <c r="E3469">
        <v>28.72</v>
      </c>
      <c r="F3469" s="18">
        <v>40</v>
      </c>
      <c r="G3469" s="18" t="s">
        <v>48</v>
      </c>
      <c r="H3469" s="18" t="s">
        <v>45</v>
      </c>
      <c r="I3469">
        <v>17.989999999999998</v>
      </c>
      <c r="J3469">
        <v>0</v>
      </c>
      <c r="K3469" t="s">
        <v>18</v>
      </c>
      <c r="L3469">
        <v>2</v>
      </c>
      <c r="M3469">
        <v>0.7</v>
      </c>
      <c r="N3469" t="s">
        <v>38</v>
      </c>
      <c r="O3469" t="str">
        <f t="shared" si="54"/>
        <v>26-35</v>
      </c>
    </row>
    <row r="3470" spans="1:15" x14ac:dyDescent="0.25">
      <c r="A3470" t="s">
        <v>3510</v>
      </c>
      <c r="B3470" s="18">
        <v>34</v>
      </c>
      <c r="C3470" s="18" t="s">
        <v>14</v>
      </c>
      <c r="D3470" s="18" t="s">
        <v>21</v>
      </c>
      <c r="E3470">
        <v>26.66</v>
      </c>
      <c r="F3470" s="18">
        <v>55</v>
      </c>
      <c r="G3470" s="18" t="s">
        <v>69</v>
      </c>
      <c r="H3470" s="18" t="s">
        <v>54</v>
      </c>
      <c r="I3470">
        <v>13.99</v>
      </c>
      <c r="J3470">
        <v>0</v>
      </c>
      <c r="K3470" t="s">
        <v>42</v>
      </c>
      <c r="L3470">
        <v>2</v>
      </c>
      <c r="M3470">
        <v>0.48</v>
      </c>
      <c r="N3470" t="s">
        <v>46</v>
      </c>
      <c r="O3470" t="str">
        <f t="shared" si="54"/>
        <v>26-35</v>
      </c>
    </row>
    <row r="3471" spans="1:15" x14ac:dyDescent="0.25">
      <c r="A3471" t="s">
        <v>3511</v>
      </c>
      <c r="B3471" s="18">
        <v>53</v>
      </c>
      <c r="C3471" s="18" t="s">
        <v>26</v>
      </c>
      <c r="D3471" s="18" t="s">
        <v>15</v>
      </c>
      <c r="E3471">
        <v>0.33</v>
      </c>
      <c r="F3471" s="18">
        <v>35</v>
      </c>
      <c r="G3471" s="18" t="s">
        <v>32</v>
      </c>
      <c r="H3471" s="18" t="s">
        <v>23</v>
      </c>
      <c r="I3471">
        <v>8.99</v>
      </c>
      <c r="J3471">
        <v>1</v>
      </c>
      <c r="K3471" t="s">
        <v>60</v>
      </c>
      <c r="L3471">
        <v>1</v>
      </c>
      <c r="M3471">
        <v>0.01</v>
      </c>
      <c r="N3471" t="s">
        <v>19</v>
      </c>
      <c r="O3471" t="str">
        <f t="shared" si="54"/>
        <v>36-55</v>
      </c>
    </row>
    <row r="3472" spans="1:15" x14ac:dyDescent="0.25">
      <c r="A3472" t="s">
        <v>3512</v>
      </c>
      <c r="B3472" s="18">
        <v>56</v>
      </c>
      <c r="C3472" s="18" t="s">
        <v>14</v>
      </c>
      <c r="D3472" s="18" t="s">
        <v>15</v>
      </c>
      <c r="E3472">
        <v>29</v>
      </c>
      <c r="F3472" s="18">
        <v>23</v>
      </c>
      <c r="G3472" s="18" t="s">
        <v>32</v>
      </c>
      <c r="H3472" s="18" t="s">
        <v>56</v>
      </c>
      <c r="I3472">
        <v>8.99</v>
      </c>
      <c r="J3472">
        <v>0</v>
      </c>
      <c r="K3472" t="s">
        <v>18</v>
      </c>
      <c r="L3472">
        <v>4</v>
      </c>
      <c r="M3472">
        <v>1.21</v>
      </c>
      <c r="N3472" t="s">
        <v>19</v>
      </c>
      <c r="O3472" t="str">
        <f t="shared" si="54"/>
        <v>56-100</v>
      </c>
    </row>
    <row r="3473" spans="1:15" x14ac:dyDescent="0.25">
      <c r="A3473" t="s">
        <v>3513</v>
      </c>
      <c r="B3473" s="18">
        <v>29</v>
      </c>
      <c r="C3473" s="18" t="s">
        <v>26</v>
      </c>
      <c r="D3473" s="18" t="s">
        <v>15</v>
      </c>
      <c r="E3473">
        <v>1.88</v>
      </c>
      <c r="F3473" s="18">
        <v>46</v>
      </c>
      <c r="G3473" s="18" t="s">
        <v>27</v>
      </c>
      <c r="H3473" s="18" t="s">
        <v>54</v>
      </c>
      <c r="I3473">
        <v>8.99</v>
      </c>
      <c r="J3473">
        <v>1</v>
      </c>
      <c r="K3473" t="s">
        <v>28</v>
      </c>
      <c r="L3473">
        <v>4</v>
      </c>
      <c r="M3473">
        <v>0.04</v>
      </c>
      <c r="N3473" t="s">
        <v>24</v>
      </c>
      <c r="O3473" t="str">
        <f t="shared" si="54"/>
        <v>26-35</v>
      </c>
    </row>
    <row r="3474" spans="1:15" x14ac:dyDescent="0.25">
      <c r="A3474" t="s">
        <v>3514</v>
      </c>
      <c r="B3474" s="18">
        <v>62</v>
      </c>
      <c r="C3474" s="18" t="s">
        <v>26</v>
      </c>
      <c r="D3474" s="18" t="s">
        <v>31</v>
      </c>
      <c r="E3474">
        <v>5.81</v>
      </c>
      <c r="F3474" s="18">
        <v>29</v>
      </c>
      <c r="G3474" s="18" t="s">
        <v>27</v>
      </c>
      <c r="H3474" s="18" t="s">
        <v>45</v>
      </c>
      <c r="I3474">
        <v>17.989999999999998</v>
      </c>
      <c r="J3474">
        <v>0</v>
      </c>
      <c r="K3474" t="s">
        <v>42</v>
      </c>
      <c r="L3474">
        <v>2</v>
      </c>
      <c r="M3474">
        <v>0.19</v>
      </c>
      <c r="N3474" t="s">
        <v>29</v>
      </c>
      <c r="O3474" t="str">
        <f t="shared" si="54"/>
        <v>56-100</v>
      </c>
    </row>
    <row r="3475" spans="1:15" x14ac:dyDescent="0.25">
      <c r="A3475" t="s">
        <v>3515</v>
      </c>
      <c r="B3475" s="18">
        <v>40</v>
      </c>
      <c r="C3475" s="18" t="s">
        <v>40</v>
      </c>
      <c r="D3475" s="18" t="s">
        <v>15</v>
      </c>
      <c r="E3475">
        <v>23.44</v>
      </c>
      <c r="F3475" s="18">
        <v>40</v>
      </c>
      <c r="G3475" s="18" t="s">
        <v>69</v>
      </c>
      <c r="H3475" s="18" t="s">
        <v>17</v>
      </c>
      <c r="I3475">
        <v>8.99</v>
      </c>
      <c r="J3475">
        <v>0</v>
      </c>
      <c r="K3475" t="s">
        <v>18</v>
      </c>
      <c r="L3475">
        <v>4</v>
      </c>
      <c r="M3475">
        <v>0.56999999999999995</v>
      </c>
      <c r="N3475" t="s">
        <v>33</v>
      </c>
      <c r="O3475" t="str">
        <f t="shared" si="54"/>
        <v>36-55</v>
      </c>
    </row>
    <row r="3476" spans="1:15" x14ac:dyDescent="0.25">
      <c r="A3476" s="1" t="s">
        <v>3516</v>
      </c>
      <c r="B3476" s="18">
        <v>54</v>
      </c>
      <c r="C3476" s="18" t="s">
        <v>14</v>
      </c>
      <c r="D3476" s="18" t="s">
        <v>31</v>
      </c>
      <c r="E3476">
        <v>4.79</v>
      </c>
      <c r="F3476" s="18">
        <v>49</v>
      </c>
      <c r="G3476" s="18" t="s">
        <v>16</v>
      </c>
      <c r="H3476" s="18" t="s">
        <v>17</v>
      </c>
      <c r="I3476">
        <v>17.989999999999998</v>
      </c>
      <c r="J3476">
        <v>1</v>
      </c>
      <c r="K3476" t="s">
        <v>18</v>
      </c>
      <c r="L3476">
        <v>4</v>
      </c>
      <c r="M3476">
        <v>0.1</v>
      </c>
      <c r="N3476" t="s">
        <v>19</v>
      </c>
      <c r="O3476" t="str">
        <f t="shared" si="54"/>
        <v>36-55</v>
      </c>
    </row>
    <row r="3477" spans="1:15" x14ac:dyDescent="0.25">
      <c r="A3477" t="s">
        <v>3517</v>
      </c>
      <c r="B3477" s="18">
        <v>63</v>
      </c>
      <c r="C3477" s="18" t="s">
        <v>26</v>
      </c>
      <c r="D3477" s="18" t="s">
        <v>15</v>
      </c>
      <c r="E3477">
        <v>24.97</v>
      </c>
      <c r="F3477" s="18">
        <v>23</v>
      </c>
      <c r="G3477" s="18" t="s">
        <v>48</v>
      </c>
      <c r="H3477" s="18" t="s">
        <v>23</v>
      </c>
      <c r="I3477">
        <v>8.99</v>
      </c>
      <c r="J3477">
        <v>0</v>
      </c>
      <c r="K3477" t="s">
        <v>60</v>
      </c>
      <c r="L3477">
        <v>1</v>
      </c>
      <c r="M3477">
        <v>1.04</v>
      </c>
      <c r="N3477" t="s">
        <v>24</v>
      </c>
      <c r="O3477" t="str">
        <f t="shared" si="54"/>
        <v>56-100</v>
      </c>
    </row>
    <row r="3478" spans="1:15" x14ac:dyDescent="0.25">
      <c r="A3478" t="s">
        <v>3518</v>
      </c>
      <c r="B3478" s="18">
        <v>34</v>
      </c>
      <c r="C3478" s="18" t="s">
        <v>40</v>
      </c>
      <c r="D3478" s="18" t="s">
        <v>15</v>
      </c>
      <c r="E3478">
        <v>12.84</v>
      </c>
      <c r="F3478" s="18">
        <v>42</v>
      </c>
      <c r="G3478" s="18" t="s">
        <v>69</v>
      </c>
      <c r="H3478" s="18" t="s">
        <v>23</v>
      </c>
      <c r="I3478">
        <v>8.99</v>
      </c>
      <c r="J3478">
        <v>1</v>
      </c>
      <c r="K3478" t="s">
        <v>42</v>
      </c>
      <c r="L3478">
        <v>4</v>
      </c>
      <c r="M3478">
        <v>0.3</v>
      </c>
      <c r="N3478" t="s">
        <v>24</v>
      </c>
      <c r="O3478" t="str">
        <f t="shared" si="54"/>
        <v>26-35</v>
      </c>
    </row>
    <row r="3479" spans="1:15" x14ac:dyDescent="0.25">
      <c r="A3479" t="s">
        <v>3519</v>
      </c>
      <c r="B3479" s="18">
        <v>29</v>
      </c>
      <c r="C3479" s="18" t="s">
        <v>26</v>
      </c>
      <c r="D3479" s="18" t="s">
        <v>15</v>
      </c>
      <c r="E3479">
        <v>18.68</v>
      </c>
      <c r="F3479" s="18">
        <v>51</v>
      </c>
      <c r="G3479" s="18" t="s">
        <v>48</v>
      </c>
      <c r="H3479" s="18" t="s">
        <v>56</v>
      </c>
      <c r="I3479">
        <v>8.99</v>
      </c>
      <c r="J3479">
        <v>1</v>
      </c>
      <c r="K3479" t="s">
        <v>42</v>
      </c>
      <c r="L3479">
        <v>3</v>
      </c>
      <c r="M3479">
        <v>0.36</v>
      </c>
      <c r="N3479" t="s">
        <v>24</v>
      </c>
      <c r="O3479" t="str">
        <f t="shared" si="54"/>
        <v>26-35</v>
      </c>
    </row>
    <row r="3480" spans="1:15" x14ac:dyDescent="0.25">
      <c r="A3480" t="s">
        <v>3520</v>
      </c>
      <c r="B3480" s="18">
        <v>31</v>
      </c>
      <c r="C3480" s="18" t="s">
        <v>40</v>
      </c>
      <c r="D3480" s="18" t="s">
        <v>31</v>
      </c>
      <c r="E3480">
        <v>2.7</v>
      </c>
      <c r="F3480" s="18">
        <v>51</v>
      </c>
      <c r="G3480" s="18" t="s">
        <v>22</v>
      </c>
      <c r="H3480" s="18" t="s">
        <v>56</v>
      </c>
      <c r="I3480">
        <v>17.989999999999998</v>
      </c>
      <c r="J3480">
        <v>1</v>
      </c>
      <c r="K3480" t="s">
        <v>28</v>
      </c>
      <c r="L3480">
        <v>5</v>
      </c>
      <c r="M3480">
        <v>0.05</v>
      </c>
      <c r="N3480" t="s">
        <v>33</v>
      </c>
      <c r="O3480" t="str">
        <f t="shared" si="54"/>
        <v>26-35</v>
      </c>
    </row>
    <row r="3481" spans="1:15" x14ac:dyDescent="0.25">
      <c r="A3481" t="s">
        <v>3521</v>
      </c>
      <c r="B3481" s="18">
        <v>26</v>
      </c>
      <c r="C3481" s="18" t="s">
        <v>26</v>
      </c>
      <c r="D3481" s="18" t="s">
        <v>31</v>
      </c>
      <c r="E3481">
        <v>16.27</v>
      </c>
      <c r="F3481" s="18">
        <v>34</v>
      </c>
      <c r="G3481" s="18" t="s">
        <v>27</v>
      </c>
      <c r="H3481" s="18" t="s">
        <v>23</v>
      </c>
      <c r="I3481">
        <v>17.989999999999998</v>
      </c>
      <c r="J3481">
        <v>1</v>
      </c>
      <c r="K3481" t="s">
        <v>28</v>
      </c>
      <c r="L3481">
        <v>3</v>
      </c>
      <c r="M3481">
        <v>0.46</v>
      </c>
      <c r="N3481" t="s">
        <v>29</v>
      </c>
      <c r="O3481" t="str">
        <f t="shared" si="54"/>
        <v>26-35</v>
      </c>
    </row>
    <row r="3482" spans="1:15" x14ac:dyDescent="0.25">
      <c r="A3482" t="s">
        <v>3522</v>
      </c>
      <c r="B3482" s="18">
        <v>23</v>
      </c>
      <c r="C3482" s="18" t="s">
        <v>40</v>
      </c>
      <c r="D3482" s="18" t="s">
        <v>31</v>
      </c>
      <c r="E3482">
        <v>16.010000000000002</v>
      </c>
      <c r="F3482" s="18">
        <v>2</v>
      </c>
      <c r="G3482" s="18" t="s">
        <v>22</v>
      </c>
      <c r="H3482" s="18" t="s">
        <v>45</v>
      </c>
      <c r="I3482">
        <v>17.989999999999998</v>
      </c>
      <c r="J3482">
        <v>0</v>
      </c>
      <c r="K3482" t="s">
        <v>42</v>
      </c>
      <c r="L3482">
        <v>1</v>
      </c>
      <c r="M3482">
        <v>5.34</v>
      </c>
      <c r="N3482" t="s">
        <v>24</v>
      </c>
      <c r="O3482" t="str">
        <f t="shared" si="54"/>
        <v>18-25</v>
      </c>
    </row>
    <row r="3483" spans="1:15" x14ac:dyDescent="0.25">
      <c r="A3483" t="s">
        <v>3523</v>
      </c>
      <c r="B3483" s="18">
        <v>45</v>
      </c>
      <c r="C3483" s="18" t="s">
        <v>40</v>
      </c>
      <c r="D3483" s="18" t="s">
        <v>15</v>
      </c>
      <c r="E3483">
        <v>1.98</v>
      </c>
      <c r="F3483" s="18">
        <v>53</v>
      </c>
      <c r="G3483" s="18" t="s">
        <v>22</v>
      </c>
      <c r="H3483" s="18" t="s">
        <v>45</v>
      </c>
      <c r="I3483">
        <v>8.99</v>
      </c>
      <c r="J3483">
        <v>1</v>
      </c>
      <c r="K3483" t="s">
        <v>28</v>
      </c>
      <c r="L3483">
        <v>5</v>
      </c>
      <c r="M3483">
        <v>0.04</v>
      </c>
      <c r="N3483" t="s">
        <v>51</v>
      </c>
      <c r="O3483" t="str">
        <f t="shared" si="54"/>
        <v>36-55</v>
      </c>
    </row>
    <row r="3484" spans="1:15" x14ac:dyDescent="0.25">
      <c r="A3484" t="s">
        <v>3524</v>
      </c>
      <c r="B3484" s="18">
        <v>22</v>
      </c>
      <c r="C3484" s="18" t="s">
        <v>40</v>
      </c>
      <c r="D3484" s="18" t="s">
        <v>21</v>
      </c>
      <c r="E3484">
        <v>39.11</v>
      </c>
      <c r="F3484" s="18">
        <v>13</v>
      </c>
      <c r="G3484" s="18" t="s">
        <v>48</v>
      </c>
      <c r="H3484" s="18" t="s">
        <v>23</v>
      </c>
      <c r="I3484">
        <v>13.99</v>
      </c>
      <c r="J3484">
        <v>0</v>
      </c>
      <c r="K3484" t="s">
        <v>28</v>
      </c>
      <c r="L3484">
        <v>2</v>
      </c>
      <c r="M3484">
        <v>2.79</v>
      </c>
      <c r="N3484" t="s">
        <v>29</v>
      </c>
      <c r="O3484" t="str">
        <f t="shared" si="54"/>
        <v>18-25</v>
      </c>
    </row>
    <row r="3485" spans="1:15" x14ac:dyDescent="0.25">
      <c r="A3485" t="s">
        <v>3525</v>
      </c>
      <c r="B3485" s="18">
        <v>62</v>
      </c>
      <c r="C3485" s="18" t="s">
        <v>26</v>
      </c>
      <c r="D3485" s="18" t="s">
        <v>31</v>
      </c>
      <c r="E3485">
        <v>6.17</v>
      </c>
      <c r="F3485" s="18">
        <v>1</v>
      </c>
      <c r="G3485" s="18" t="s">
        <v>27</v>
      </c>
      <c r="H3485" s="18" t="s">
        <v>17</v>
      </c>
      <c r="I3485">
        <v>17.989999999999998</v>
      </c>
      <c r="J3485">
        <v>0</v>
      </c>
      <c r="K3485" t="s">
        <v>36</v>
      </c>
      <c r="L3485">
        <v>2</v>
      </c>
      <c r="M3485">
        <v>3.08</v>
      </c>
      <c r="N3485" t="s">
        <v>46</v>
      </c>
      <c r="O3485" t="str">
        <f t="shared" si="54"/>
        <v>56-100</v>
      </c>
    </row>
    <row r="3486" spans="1:15" x14ac:dyDescent="0.25">
      <c r="A3486" t="s">
        <v>3526</v>
      </c>
      <c r="B3486" s="18">
        <v>33</v>
      </c>
      <c r="C3486" s="18" t="s">
        <v>26</v>
      </c>
      <c r="D3486" s="18" t="s">
        <v>31</v>
      </c>
      <c r="E3486">
        <v>14.93</v>
      </c>
      <c r="F3486" s="18">
        <v>7</v>
      </c>
      <c r="G3486" s="18" t="s">
        <v>22</v>
      </c>
      <c r="H3486" s="18" t="s">
        <v>45</v>
      </c>
      <c r="I3486">
        <v>17.989999999999998</v>
      </c>
      <c r="J3486">
        <v>0</v>
      </c>
      <c r="K3486" t="s">
        <v>36</v>
      </c>
      <c r="L3486">
        <v>3</v>
      </c>
      <c r="M3486">
        <v>1.87</v>
      </c>
      <c r="N3486" t="s">
        <v>19</v>
      </c>
      <c r="O3486" t="str">
        <f t="shared" si="54"/>
        <v>26-35</v>
      </c>
    </row>
    <row r="3487" spans="1:15" x14ac:dyDescent="0.25">
      <c r="A3487" t="s">
        <v>3527</v>
      </c>
      <c r="B3487" s="18">
        <v>68</v>
      </c>
      <c r="C3487" s="18" t="s">
        <v>14</v>
      </c>
      <c r="D3487" s="18" t="s">
        <v>31</v>
      </c>
      <c r="E3487">
        <v>25.21</v>
      </c>
      <c r="F3487" s="18">
        <v>50</v>
      </c>
      <c r="G3487" s="18" t="s">
        <v>22</v>
      </c>
      <c r="H3487" s="18" t="s">
        <v>23</v>
      </c>
      <c r="I3487">
        <v>17.989999999999998</v>
      </c>
      <c r="J3487">
        <v>0</v>
      </c>
      <c r="K3487" t="s">
        <v>60</v>
      </c>
      <c r="L3487">
        <v>4</v>
      </c>
      <c r="M3487">
        <v>0.49</v>
      </c>
      <c r="N3487" t="s">
        <v>29</v>
      </c>
      <c r="O3487" t="str">
        <f t="shared" si="54"/>
        <v>56-100</v>
      </c>
    </row>
    <row r="3488" spans="1:15" x14ac:dyDescent="0.25">
      <c r="A3488" t="s">
        <v>3528</v>
      </c>
      <c r="B3488" s="18">
        <v>59</v>
      </c>
      <c r="C3488" s="18" t="s">
        <v>14</v>
      </c>
      <c r="D3488" s="18" t="s">
        <v>31</v>
      </c>
      <c r="E3488">
        <v>2.4500000000000002</v>
      </c>
      <c r="F3488" s="18">
        <v>51</v>
      </c>
      <c r="G3488" s="18" t="s">
        <v>48</v>
      </c>
      <c r="H3488" s="18" t="s">
        <v>45</v>
      </c>
      <c r="I3488">
        <v>17.989999999999998</v>
      </c>
      <c r="J3488">
        <v>1</v>
      </c>
      <c r="K3488" t="s">
        <v>36</v>
      </c>
      <c r="L3488">
        <v>5</v>
      </c>
      <c r="M3488">
        <v>0.05</v>
      </c>
      <c r="N3488" t="s">
        <v>19</v>
      </c>
      <c r="O3488" t="str">
        <f t="shared" si="54"/>
        <v>56-100</v>
      </c>
    </row>
    <row r="3489" spans="1:15" x14ac:dyDescent="0.25">
      <c r="A3489" t="s">
        <v>3529</v>
      </c>
      <c r="B3489" s="18">
        <v>37</v>
      </c>
      <c r="C3489" s="18" t="s">
        <v>14</v>
      </c>
      <c r="D3489" s="18" t="s">
        <v>21</v>
      </c>
      <c r="E3489">
        <v>26.94</v>
      </c>
      <c r="F3489" s="18">
        <v>12</v>
      </c>
      <c r="G3489" s="18" t="s">
        <v>16</v>
      </c>
      <c r="H3489" s="18" t="s">
        <v>54</v>
      </c>
      <c r="I3489">
        <v>13.99</v>
      </c>
      <c r="J3489">
        <v>0</v>
      </c>
      <c r="K3489" t="s">
        <v>18</v>
      </c>
      <c r="L3489">
        <v>3</v>
      </c>
      <c r="M3489">
        <v>2.0699999999999998</v>
      </c>
      <c r="N3489" t="s">
        <v>51</v>
      </c>
      <c r="O3489" t="str">
        <f t="shared" si="54"/>
        <v>36-55</v>
      </c>
    </row>
    <row r="3490" spans="1:15" x14ac:dyDescent="0.25">
      <c r="A3490" t="s">
        <v>3530</v>
      </c>
      <c r="B3490" s="18">
        <v>39</v>
      </c>
      <c r="C3490" s="18" t="s">
        <v>40</v>
      </c>
      <c r="D3490" s="18" t="s">
        <v>15</v>
      </c>
      <c r="E3490">
        <v>7.67</v>
      </c>
      <c r="F3490" s="18">
        <v>27</v>
      </c>
      <c r="G3490" s="18" t="s">
        <v>16</v>
      </c>
      <c r="H3490" s="18" t="s">
        <v>56</v>
      </c>
      <c r="I3490">
        <v>8.99</v>
      </c>
      <c r="J3490">
        <v>0</v>
      </c>
      <c r="K3490" t="s">
        <v>60</v>
      </c>
      <c r="L3490">
        <v>3</v>
      </c>
      <c r="M3490">
        <v>0.27</v>
      </c>
      <c r="N3490" t="s">
        <v>46</v>
      </c>
      <c r="O3490" t="str">
        <f t="shared" si="54"/>
        <v>36-55</v>
      </c>
    </row>
    <row r="3491" spans="1:15" x14ac:dyDescent="0.25">
      <c r="A3491" t="s">
        <v>3531</v>
      </c>
      <c r="B3491" s="18">
        <v>47</v>
      </c>
      <c r="C3491" s="18" t="s">
        <v>14</v>
      </c>
      <c r="D3491" s="18" t="s">
        <v>21</v>
      </c>
      <c r="E3491">
        <v>2.11</v>
      </c>
      <c r="F3491" s="18">
        <v>24</v>
      </c>
      <c r="G3491" s="18" t="s">
        <v>16</v>
      </c>
      <c r="H3491" s="18" t="s">
        <v>23</v>
      </c>
      <c r="I3491">
        <v>13.99</v>
      </c>
      <c r="J3491">
        <v>1</v>
      </c>
      <c r="K3491" t="s">
        <v>28</v>
      </c>
      <c r="L3491">
        <v>4</v>
      </c>
      <c r="M3491">
        <v>0.08</v>
      </c>
      <c r="N3491" t="s">
        <v>46</v>
      </c>
      <c r="O3491" t="str">
        <f t="shared" si="54"/>
        <v>36-55</v>
      </c>
    </row>
    <row r="3492" spans="1:15" x14ac:dyDescent="0.25">
      <c r="A3492" t="s">
        <v>3532</v>
      </c>
      <c r="B3492" s="18">
        <v>64</v>
      </c>
      <c r="C3492" s="18" t="s">
        <v>40</v>
      </c>
      <c r="D3492" s="18" t="s">
        <v>15</v>
      </c>
      <c r="E3492">
        <v>22.69</v>
      </c>
      <c r="F3492" s="18">
        <v>43</v>
      </c>
      <c r="G3492" s="18" t="s">
        <v>48</v>
      </c>
      <c r="H3492" s="18" t="s">
        <v>23</v>
      </c>
      <c r="I3492">
        <v>8.99</v>
      </c>
      <c r="J3492">
        <v>0</v>
      </c>
      <c r="K3492" t="s">
        <v>42</v>
      </c>
      <c r="L3492">
        <v>2</v>
      </c>
      <c r="M3492">
        <v>0.52</v>
      </c>
      <c r="N3492" t="s">
        <v>29</v>
      </c>
      <c r="O3492" t="str">
        <f t="shared" si="54"/>
        <v>56-100</v>
      </c>
    </row>
    <row r="3493" spans="1:15" x14ac:dyDescent="0.25">
      <c r="A3493" t="s">
        <v>3533</v>
      </c>
      <c r="B3493" s="18">
        <v>55</v>
      </c>
      <c r="C3493" s="18" t="s">
        <v>40</v>
      </c>
      <c r="D3493" s="18" t="s">
        <v>21</v>
      </c>
      <c r="E3493">
        <v>0.53</v>
      </c>
      <c r="F3493" s="18">
        <v>32</v>
      </c>
      <c r="G3493" s="18" t="s">
        <v>27</v>
      </c>
      <c r="H3493" s="18" t="s">
        <v>23</v>
      </c>
      <c r="I3493">
        <v>13.99</v>
      </c>
      <c r="J3493">
        <v>1</v>
      </c>
      <c r="K3493" t="s">
        <v>60</v>
      </c>
      <c r="L3493">
        <v>5</v>
      </c>
      <c r="M3493">
        <v>0.02</v>
      </c>
      <c r="N3493" t="s">
        <v>29</v>
      </c>
      <c r="O3493" t="str">
        <f t="shared" si="54"/>
        <v>36-55</v>
      </c>
    </row>
    <row r="3494" spans="1:15" x14ac:dyDescent="0.25">
      <c r="A3494" t="s">
        <v>3534</v>
      </c>
      <c r="B3494" s="18">
        <v>55</v>
      </c>
      <c r="C3494" s="18" t="s">
        <v>14</v>
      </c>
      <c r="D3494" s="18" t="s">
        <v>15</v>
      </c>
      <c r="E3494">
        <v>12.26</v>
      </c>
      <c r="F3494" s="18">
        <v>1</v>
      </c>
      <c r="G3494" s="18" t="s">
        <v>32</v>
      </c>
      <c r="H3494" s="18" t="s">
        <v>54</v>
      </c>
      <c r="I3494">
        <v>8.99</v>
      </c>
      <c r="J3494">
        <v>0</v>
      </c>
      <c r="K3494" t="s">
        <v>42</v>
      </c>
      <c r="L3494">
        <v>1</v>
      </c>
      <c r="M3494">
        <v>6.13</v>
      </c>
      <c r="N3494" t="s">
        <v>46</v>
      </c>
      <c r="O3494" t="str">
        <f t="shared" si="54"/>
        <v>36-55</v>
      </c>
    </row>
    <row r="3495" spans="1:15" x14ac:dyDescent="0.25">
      <c r="A3495" s="1" t="s">
        <v>3535</v>
      </c>
      <c r="B3495" s="18">
        <v>56</v>
      </c>
      <c r="C3495" s="18" t="s">
        <v>40</v>
      </c>
      <c r="D3495" s="18" t="s">
        <v>21</v>
      </c>
      <c r="E3495">
        <v>9.9700000000000006</v>
      </c>
      <c r="F3495" s="18">
        <v>10</v>
      </c>
      <c r="G3495" s="18" t="s">
        <v>27</v>
      </c>
      <c r="H3495" s="18" t="s">
        <v>23</v>
      </c>
      <c r="I3495">
        <v>13.99</v>
      </c>
      <c r="J3495">
        <v>0</v>
      </c>
      <c r="K3495" t="s">
        <v>60</v>
      </c>
      <c r="L3495">
        <v>5</v>
      </c>
      <c r="M3495">
        <v>0.91</v>
      </c>
      <c r="N3495" t="s">
        <v>19</v>
      </c>
      <c r="O3495" t="str">
        <f t="shared" si="54"/>
        <v>56-100</v>
      </c>
    </row>
    <row r="3496" spans="1:15" x14ac:dyDescent="0.25">
      <c r="A3496" t="s">
        <v>3536</v>
      </c>
      <c r="B3496" s="18">
        <v>38</v>
      </c>
      <c r="C3496" s="18" t="s">
        <v>26</v>
      </c>
      <c r="D3496" s="18" t="s">
        <v>21</v>
      </c>
      <c r="E3496">
        <v>2.44</v>
      </c>
      <c r="F3496" s="18">
        <v>11</v>
      </c>
      <c r="G3496" s="18" t="s">
        <v>32</v>
      </c>
      <c r="H3496" s="18" t="s">
        <v>45</v>
      </c>
      <c r="I3496">
        <v>13.99</v>
      </c>
      <c r="J3496">
        <v>1</v>
      </c>
      <c r="K3496" t="s">
        <v>18</v>
      </c>
      <c r="L3496">
        <v>5</v>
      </c>
      <c r="M3496">
        <v>0.2</v>
      </c>
      <c r="N3496" t="s">
        <v>51</v>
      </c>
      <c r="O3496" t="str">
        <f t="shared" si="54"/>
        <v>36-55</v>
      </c>
    </row>
    <row r="3497" spans="1:15" x14ac:dyDescent="0.25">
      <c r="A3497" t="s">
        <v>3537</v>
      </c>
      <c r="B3497" s="18">
        <v>56</v>
      </c>
      <c r="C3497" s="18" t="s">
        <v>14</v>
      </c>
      <c r="D3497" s="18" t="s">
        <v>31</v>
      </c>
      <c r="E3497">
        <v>18.149999999999999</v>
      </c>
      <c r="F3497" s="18">
        <v>40</v>
      </c>
      <c r="G3497" s="18" t="s">
        <v>69</v>
      </c>
      <c r="H3497" s="18" t="s">
        <v>23</v>
      </c>
      <c r="I3497">
        <v>17.989999999999998</v>
      </c>
      <c r="J3497">
        <v>0</v>
      </c>
      <c r="K3497" t="s">
        <v>42</v>
      </c>
      <c r="L3497">
        <v>4</v>
      </c>
      <c r="M3497">
        <v>0.44</v>
      </c>
      <c r="N3497" t="s">
        <v>29</v>
      </c>
      <c r="O3497" t="str">
        <f t="shared" si="54"/>
        <v>56-100</v>
      </c>
    </row>
    <row r="3498" spans="1:15" x14ac:dyDescent="0.25">
      <c r="A3498" t="s">
        <v>3538</v>
      </c>
      <c r="B3498" s="18">
        <v>63</v>
      </c>
      <c r="C3498" s="18" t="s">
        <v>26</v>
      </c>
      <c r="D3498" s="18" t="s">
        <v>21</v>
      </c>
      <c r="E3498">
        <v>32.06</v>
      </c>
      <c r="F3498" s="18">
        <v>24</v>
      </c>
      <c r="G3498" s="18" t="s">
        <v>22</v>
      </c>
      <c r="H3498" s="18" t="s">
        <v>54</v>
      </c>
      <c r="I3498">
        <v>13.99</v>
      </c>
      <c r="J3498">
        <v>0</v>
      </c>
      <c r="K3498" t="s">
        <v>36</v>
      </c>
      <c r="L3498">
        <v>3</v>
      </c>
      <c r="M3498">
        <v>1.28</v>
      </c>
      <c r="N3498" t="s">
        <v>51</v>
      </c>
      <c r="O3498" t="str">
        <f t="shared" si="54"/>
        <v>56-100</v>
      </c>
    </row>
    <row r="3499" spans="1:15" x14ac:dyDescent="0.25">
      <c r="A3499" t="s">
        <v>3539</v>
      </c>
      <c r="B3499" s="18">
        <v>38</v>
      </c>
      <c r="C3499" s="18" t="s">
        <v>40</v>
      </c>
      <c r="D3499" s="18" t="s">
        <v>31</v>
      </c>
      <c r="E3499">
        <v>5.89</v>
      </c>
      <c r="F3499" s="18">
        <v>2</v>
      </c>
      <c r="G3499" s="18" t="s">
        <v>22</v>
      </c>
      <c r="H3499" s="18" t="s">
        <v>54</v>
      </c>
      <c r="I3499">
        <v>17.989999999999998</v>
      </c>
      <c r="J3499">
        <v>0</v>
      </c>
      <c r="K3499" t="s">
        <v>28</v>
      </c>
      <c r="L3499">
        <v>1</v>
      </c>
      <c r="M3499">
        <v>1.96</v>
      </c>
      <c r="N3499" t="s">
        <v>38</v>
      </c>
      <c r="O3499" t="str">
        <f t="shared" si="54"/>
        <v>36-55</v>
      </c>
    </row>
    <row r="3500" spans="1:15" x14ac:dyDescent="0.25">
      <c r="A3500" t="s">
        <v>3540</v>
      </c>
      <c r="B3500" s="18">
        <v>34</v>
      </c>
      <c r="C3500" s="18" t="s">
        <v>40</v>
      </c>
      <c r="D3500" s="18" t="s">
        <v>15</v>
      </c>
      <c r="E3500">
        <v>8.25</v>
      </c>
      <c r="F3500" s="18">
        <v>27</v>
      </c>
      <c r="G3500" s="18" t="s">
        <v>22</v>
      </c>
      <c r="H3500" s="18" t="s">
        <v>56</v>
      </c>
      <c r="I3500">
        <v>8.99</v>
      </c>
      <c r="J3500">
        <v>0</v>
      </c>
      <c r="K3500" t="s">
        <v>60</v>
      </c>
      <c r="L3500">
        <v>5</v>
      </c>
      <c r="M3500">
        <v>0.28999999999999998</v>
      </c>
      <c r="N3500" t="s">
        <v>46</v>
      </c>
      <c r="O3500" t="str">
        <f t="shared" si="54"/>
        <v>26-35</v>
      </c>
    </row>
    <row r="3501" spans="1:15" x14ac:dyDescent="0.25">
      <c r="A3501" s="1" t="s">
        <v>3541</v>
      </c>
      <c r="B3501" s="18">
        <v>33</v>
      </c>
      <c r="C3501" s="18" t="s">
        <v>40</v>
      </c>
      <c r="D3501" s="18" t="s">
        <v>31</v>
      </c>
      <c r="E3501">
        <v>1.42</v>
      </c>
      <c r="F3501" s="18">
        <v>50</v>
      </c>
      <c r="G3501" s="18" t="s">
        <v>27</v>
      </c>
      <c r="H3501" s="18" t="s">
        <v>23</v>
      </c>
      <c r="I3501">
        <v>17.989999999999998</v>
      </c>
      <c r="J3501">
        <v>1</v>
      </c>
      <c r="K3501" t="s">
        <v>18</v>
      </c>
      <c r="L3501">
        <v>3</v>
      </c>
      <c r="M3501">
        <v>0.03</v>
      </c>
      <c r="N3501" t="s">
        <v>46</v>
      </c>
      <c r="O3501" t="str">
        <f t="shared" si="54"/>
        <v>26-35</v>
      </c>
    </row>
    <row r="3502" spans="1:15" x14ac:dyDescent="0.25">
      <c r="A3502" t="s">
        <v>3542</v>
      </c>
      <c r="B3502" s="18">
        <v>43</v>
      </c>
      <c r="C3502" s="18" t="s">
        <v>40</v>
      </c>
      <c r="D3502" s="18" t="s">
        <v>21</v>
      </c>
      <c r="E3502">
        <v>12.79</v>
      </c>
      <c r="F3502" s="18">
        <v>36</v>
      </c>
      <c r="G3502" s="18" t="s">
        <v>16</v>
      </c>
      <c r="H3502" s="18" t="s">
        <v>56</v>
      </c>
      <c r="I3502">
        <v>13.99</v>
      </c>
      <c r="J3502">
        <v>0</v>
      </c>
      <c r="K3502" t="s">
        <v>60</v>
      </c>
      <c r="L3502">
        <v>5</v>
      </c>
      <c r="M3502">
        <v>0.35</v>
      </c>
      <c r="N3502" t="s">
        <v>51</v>
      </c>
      <c r="O3502" t="str">
        <f t="shared" si="54"/>
        <v>36-55</v>
      </c>
    </row>
    <row r="3503" spans="1:15" x14ac:dyDescent="0.25">
      <c r="A3503" t="s">
        <v>3543</v>
      </c>
      <c r="B3503" s="18">
        <v>43</v>
      </c>
      <c r="C3503" s="18" t="s">
        <v>26</v>
      </c>
      <c r="D3503" s="18" t="s">
        <v>21</v>
      </c>
      <c r="E3503">
        <v>5.74</v>
      </c>
      <c r="F3503" s="18">
        <v>6</v>
      </c>
      <c r="G3503" s="18" t="s">
        <v>32</v>
      </c>
      <c r="H3503" s="18" t="s">
        <v>23</v>
      </c>
      <c r="I3503">
        <v>13.99</v>
      </c>
      <c r="J3503">
        <v>0</v>
      </c>
      <c r="K3503" t="s">
        <v>60</v>
      </c>
      <c r="L3503">
        <v>3</v>
      </c>
      <c r="M3503">
        <v>0.82</v>
      </c>
      <c r="N3503" t="s">
        <v>29</v>
      </c>
      <c r="O3503" t="str">
        <f t="shared" si="54"/>
        <v>36-55</v>
      </c>
    </row>
    <row r="3504" spans="1:15" x14ac:dyDescent="0.25">
      <c r="A3504" t="s">
        <v>3544</v>
      </c>
      <c r="B3504" s="18">
        <v>26</v>
      </c>
      <c r="C3504" s="18" t="s">
        <v>26</v>
      </c>
      <c r="D3504" s="18" t="s">
        <v>31</v>
      </c>
      <c r="E3504">
        <v>2.99</v>
      </c>
      <c r="F3504" s="18">
        <v>59</v>
      </c>
      <c r="G3504" s="18" t="s">
        <v>27</v>
      </c>
      <c r="H3504" s="18" t="s">
        <v>17</v>
      </c>
      <c r="I3504">
        <v>17.989999999999998</v>
      </c>
      <c r="J3504">
        <v>1</v>
      </c>
      <c r="K3504" t="s">
        <v>36</v>
      </c>
      <c r="L3504">
        <v>3</v>
      </c>
      <c r="M3504">
        <v>0.05</v>
      </c>
      <c r="N3504" t="s">
        <v>19</v>
      </c>
      <c r="O3504" t="str">
        <f t="shared" si="54"/>
        <v>26-35</v>
      </c>
    </row>
    <row r="3505" spans="1:15" x14ac:dyDescent="0.25">
      <c r="A3505" t="s">
        <v>3545</v>
      </c>
      <c r="B3505" s="18">
        <v>23</v>
      </c>
      <c r="C3505" s="18" t="s">
        <v>14</v>
      </c>
      <c r="D3505" s="18" t="s">
        <v>21</v>
      </c>
      <c r="E3505">
        <v>39.630000000000003</v>
      </c>
      <c r="F3505" s="18">
        <v>20</v>
      </c>
      <c r="G3505" s="18" t="s">
        <v>27</v>
      </c>
      <c r="H3505" s="18" t="s">
        <v>56</v>
      </c>
      <c r="I3505">
        <v>13.99</v>
      </c>
      <c r="J3505">
        <v>0</v>
      </c>
      <c r="K3505" t="s">
        <v>60</v>
      </c>
      <c r="L3505">
        <v>3</v>
      </c>
      <c r="M3505">
        <v>1.89</v>
      </c>
      <c r="N3505" t="s">
        <v>24</v>
      </c>
      <c r="O3505" t="str">
        <f t="shared" si="54"/>
        <v>18-25</v>
      </c>
    </row>
    <row r="3506" spans="1:15" x14ac:dyDescent="0.25">
      <c r="A3506" t="s">
        <v>3546</v>
      </c>
      <c r="B3506" s="18">
        <v>39</v>
      </c>
      <c r="C3506" s="18" t="s">
        <v>26</v>
      </c>
      <c r="D3506" s="18" t="s">
        <v>21</v>
      </c>
      <c r="E3506">
        <v>15.89</v>
      </c>
      <c r="F3506" s="18">
        <v>21</v>
      </c>
      <c r="G3506" s="18" t="s">
        <v>32</v>
      </c>
      <c r="H3506" s="18" t="s">
        <v>54</v>
      </c>
      <c r="I3506">
        <v>13.99</v>
      </c>
      <c r="J3506">
        <v>0</v>
      </c>
      <c r="K3506" t="s">
        <v>18</v>
      </c>
      <c r="L3506">
        <v>4</v>
      </c>
      <c r="M3506">
        <v>0.72</v>
      </c>
      <c r="N3506" t="s">
        <v>24</v>
      </c>
      <c r="O3506" t="str">
        <f t="shared" si="54"/>
        <v>36-55</v>
      </c>
    </row>
    <row r="3507" spans="1:15" x14ac:dyDescent="0.25">
      <c r="A3507" t="s">
        <v>3547</v>
      </c>
      <c r="B3507" s="18">
        <v>28</v>
      </c>
      <c r="C3507" s="18" t="s">
        <v>40</v>
      </c>
      <c r="D3507" s="18" t="s">
        <v>15</v>
      </c>
      <c r="E3507">
        <v>11.24</v>
      </c>
      <c r="F3507" s="18">
        <v>37</v>
      </c>
      <c r="G3507" s="18" t="s">
        <v>27</v>
      </c>
      <c r="H3507" s="18" t="s">
        <v>56</v>
      </c>
      <c r="I3507">
        <v>8.99</v>
      </c>
      <c r="J3507">
        <v>1</v>
      </c>
      <c r="K3507" t="s">
        <v>28</v>
      </c>
      <c r="L3507">
        <v>4</v>
      </c>
      <c r="M3507">
        <v>0.3</v>
      </c>
      <c r="N3507" t="s">
        <v>33</v>
      </c>
      <c r="O3507" t="str">
        <f t="shared" si="54"/>
        <v>26-35</v>
      </c>
    </row>
    <row r="3508" spans="1:15" x14ac:dyDescent="0.25">
      <c r="A3508" t="s">
        <v>3548</v>
      </c>
      <c r="B3508" s="18">
        <v>63</v>
      </c>
      <c r="C3508" s="18" t="s">
        <v>26</v>
      </c>
      <c r="D3508" s="18" t="s">
        <v>15</v>
      </c>
      <c r="E3508">
        <v>1.07</v>
      </c>
      <c r="F3508" s="18">
        <v>5</v>
      </c>
      <c r="G3508" s="18" t="s">
        <v>48</v>
      </c>
      <c r="H3508" s="18" t="s">
        <v>17</v>
      </c>
      <c r="I3508">
        <v>8.99</v>
      </c>
      <c r="J3508">
        <v>1</v>
      </c>
      <c r="K3508" t="s">
        <v>60</v>
      </c>
      <c r="L3508">
        <v>4</v>
      </c>
      <c r="M3508">
        <v>0.18</v>
      </c>
      <c r="N3508" t="s">
        <v>19</v>
      </c>
      <c r="O3508" t="str">
        <f t="shared" si="54"/>
        <v>56-100</v>
      </c>
    </row>
    <row r="3509" spans="1:15" x14ac:dyDescent="0.25">
      <c r="A3509" t="s">
        <v>3549</v>
      </c>
      <c r="B3509" s="18">
        <v>66</v>
      </c>
      <c r="C3509" s="18" t="s">
        <v>14</v>
      </c>
      <c r="D3509" s="18" t="s">
        <v>21</v>
      </c>
      <c r="E3509">
        <v>9.8800000000000008</v>
      </c>
      <c r="F3509" s="18">
        <v>25</v>
      </c>
      <c r="G3509" s="18" t="s">
        <v>22</v>
      </c>
      <c r="H3509" s="18" t="s">
        <v>23</v>
      </c>
      <c r="I3509">
        <v>13.99</v>
      </c>
      <c r="J3509">
        <v>0</v>
      </c>
      <c r="K3509" t="s">
        <v>60</v>
      </c>
      <c r="L3509">
        <v>3</v>
      </c>
      <c r="M3509">
        <v>0.38</v>
      </c>
      <c r="N3509" t="s">
        <v>19</v>
      </c>
      <c r="O3509" t="str">
        <f t="shared" si="54"/>
        <v>56-100</v>
      </c>
    </row>
    <row r="3510" spans="1:15" x14ac:dyDescent="0.25">
      <c r="A3510" t="s">
        <v>3550</v>
      </c>
      <c r="B3510" s="18">
        <v>62</v>
      </c>
      <c r="C3510" s="18" t="s">
        <v>14</v>
      </c>
      <c r="D3510" s="18" t="s">
        <v>31</v>
      </c>
      <c r="E3510">
        <v>3.8</v>
      </c>
      <c r="F3510" s="18">
        <v>58</v>
      </c>
      <c r="G3510" s="18" t="s">
        <v>16</v>
      </c>
      <c r="H3510" s="18" t="s">
        <v>54</v>
      </c>
      <c r="I3510">
        <v>17.989999999999998</v>
      </c>
      <c r="J3510">
        <v>1</v>
      </c>
      <c r="K3510" t="s">
        <v>36</v>
      </c>
      <c r="L3510">
        <v>4</v>
      </c>
      <c r="M3510">
        <v>0.06</v>
      </c>
      <c r="N3510" t="s">
        <v>46</v>
      </c>
      <c r="O3510" t="str">
        <f t="shared" si="54"/>
        <v>56-100</v>
      </c>
    </row>
    <row r="3511" spans="1:15" x14ac:dyDescent="0.25">
      <c r="A3511" t="s">
        <v>3551</v>
      </c>
      <c r="B3511" s="18">
        <v>57</v>
      </c>
      <c r="C3511" s="18" t="s">
        <v>26</v>
      </c>
      <c r="D3511" s="18" t="s">
        <v>21</v>
      </c>
      <c r="E3511">
        <v>3.47</v>
      </c>
      <c r="F3511" s="18">
        <v>36</v>
      </c>
      <c r="G3511" s="18" t="s">
        <v>48</v>
      </c>
      <c r="H3511" s="18" t="s">
        <v>56</v>
      </c>
      <c r="I3511">
        <v>13.99</v>
      </c>
      <c r="J3511">
        <v>1</v>
      </c>
      <c r="K3511" t="s">
        <v>28</v>
      </c>
      <c r="L3511">
        <v>4</v>
      </c>
      <c r="M3511">
        <v>0.09</v>
      </c>
      <c r="N3511" t="s">
        <v>38</v>
      </c>
      <c r="O3511" t="str">
        <f t="shared" si="54"/>
        <v>56-100</v>
      </c>
    </row>
    <row r="3512" spans="1:15" x14ac:dyDescent="0.25">
      <c r="A3512" t="s">
        <v>3552</v>
      </c>
      <c r="B3512" s="18">
        <v>49</v>
      </c>
      <c r="C3512" s="18" t="s">
        <v>40</v>
      </c>
      <c r="D3512" s="18" t="s">
        <v>15</v>
      </c>
      <c r="E3512">
        <v>1.64</v>
      </c>
      <c r="F3512" s="18">
        <v>32</v>
      </c>
      <c r="G3512" s="18" t="s">
        <v>22</v>
      </c>
      <c r="H3512" s="18" t="s">
        <v>45</v>
      </c>
      <c r="I3512">
        <v>8.99</v>
      </c>
      <c r="J3512">
        <v>1</v>
      </c>
      <c r="K3512" t="s">
        <v>42</v>
      </c>
      <c r="L3512">
        <v>5</v>
      </c>
      <c r="M3512">
        <v>0.05</v>
      </c>
      <c r="N3512" t="s">
        <v>29</v>
      </c>
      <c r="O3512" t="str">
        <f t="shared" si="54"/>
        <v>36-55</v>
      </c>
    </row>
    <row r="3513" spans="1:15" x14ac:dyDescent="0.25">
      <c r="A3513" t="s">
        <v>3553</v>
      </c>
      <c r="B3513" s="18">
        <v>30</v>
      </c>
      <c r="C3513" s="18" t="s">
        <v>40</v>
      </c>
      <c r="D3513" s="18" t="s">
        <v>21</v>
      </c>
      <c r="E3513">
        <v>10.47</v>
      </c>
      <c r="F3513" s="18">
        <v>50</v>
      </c>
      <c r="G3513" s="18" t="s">
        <v>16</v>
      </c>
      <c r="H3513" s="18" t="s">
        <v>23</v>
      </c>
      <c r="I3513">
        <v>13.99</v>
      </c>
      <c r="J3513">
        <v>1</v>
      </c>
      <c r="K3513" t="s">
        <v>28</v>
      </c>
      <c r="L3513">
        <v>4</v>
      </c>
      <c r="M3513">
        <v>0.21</v>
      </c>
      <c r="N3513" t="s">
        <v>24</v>
      </c>
      <c r="O3513" t="str">
        <f t="shared" si="54"/>
        <v>26-35</v>
      </c>
    </row>
    <row r="3514" spans="1:15" x14ac:dyDescent="0.25">
      <c r="A3514" t="s">
        <v>3554</v>
      </c>
      <c r="B3514" s="18">
        <v>23</v>
      </c>
      <c r="C3514" s="18" t="s">
        <v>14</v>
      </c>
      <c r="D3514" s="18" t="s">
        <v>15</v>
      </c>
      <c r="E3514">
        <v>18.23</v>
      </c>
      <c r="F3514" s="18">
        <v>47</v>
      </c>
      <c r="G3514" s="18" t="s">
        <v>27</v>
      </c>
      <c r="H3514" s="18" t="s">
        <v>56</v>
      </c>
      <c r="I3514">
        <v>8.99</v>
      </c>
      <c r="J3514">
        <v>1</v>
      </c>
      <c r="K3514" t="s">
        <v>36</v>
      </c>
      <c r="L3514">
        <v>4</v>
      </c>
      <c r="M3514">
        <v>0.38</v>
      </c>
      <c r="N3514" t="s">
        <v>38</v>
      </c>
      <c r="O3514" t="str">
        <f t="shared" si="54"/>
        <v>18-25</v>
      </c>
    </row>
    <row r="3515" spans="1:15" x14ac:dyDescent="0.25">
      <c r="A3515" t="s">
        <v>3555</v>
      </c>
      <c r="B3515" s="18">
        <v>57</v>
      </c>
      <c r="C3515" s="18" t="s">
        <v>14</v>
      </c>
      <c r="D3515" s="18" t="s">
        <v>31</v>
      </c>
      <c r="E3515">
        <v>16.09</v>
      </c>
      <c r="F3515" s="18">
        <v>30</v>
      </c>
      <c r="G3515" s="18" t="s">
        <v>22</v>
      </c>
      <c r="H3515" s="18" t="s">
        <v>54</v>
      </c>
      <c r="I3515">
        <v>17.989999999999998</v>
      </c>
      <c r="J3515">
        <v>0</v>
      </c>
      <c r="K3515" t="s">
        <v>28</v>
      </c>
      <c r="L3515">
        <v>1</v>
      </c>
      <c r="M3515">
        <v>0.52</v>
      </c>
      <c r="N3515" t="s">
        <v>33</v>
      </c>
      <c r="O3515" t="str">
        <f t="shared" si="54"/>
        <v>56-100</v>
      </c>
    </row>
    <row r="3516" spans="1:15" x14ac:dyDescent="0.25">
      <c r="A3516" t="s">
        <v>3556</v>
      </c>
      <c r="B3516" s="18">
        <v>63</v>
      </c>
      <c r="C3516" s="18" t="s">
        <v>40</v>
      </c>
      <c r="D3516" s="18" t="s">
        <v>21</v>
      </c>
      <c r="E3516">
        <v>11.89</v>
      </c>
      <c r="F3516" s="18">
        <v>52</v>
      </c>
      <c r="G3516" s="18" t="s">
        <v>22</v>
      </c>
      <c r="H3516" s="18" t="s">
        <v>45</v>
      </c>
      <c r="I3516">
        <v>13.99</v>
      </c>
      <c r="J3516">
        <v>1</v>
      </c>
      <c r="K3516" t="s">
        <v>36</v>
      </c>
      <c r="L3516">
        <v>1</v>
      </c>
      <c r="M3516">
        <v>0.22</v>
      </c>
      <c r="N3516" t="s">
        <v>38</v>
      </c>
      <c r="O3516" t="str">
        <f t="shared" si="54"/>
        <v>56-100</v>
      </c>
    </row>
    <row r="3517" spans="1:15" x14ac:dyDescent="0.25">
      <c r="A3517" t="s">
        <v>3557</v>
      </c>
      <c r="B3517" s="18">
        <v>69</v>
      </c>
      <c r="C3517" s="18" t="s">
        <v>14</v>
      </c>
      <c r="D3517" s="18" t="s">
        <v>15</v>
      </c>
      <c r="E3517">
        <v>2.95</v>
      </c>
      <c r="F3517" s="18">
        <v>40</v>
      </c>
      <c r="G3517" s="18" t="s">
        <v>69</v>
      </c>
      <c r="H3517" s="18" t="s">
        <v>23</v>
      </c>
      <c r="I3517">
        <v>8.99</v>
      </c>
      <c r="J3517">
        <v>1</v>
      </c>
      <c r="K3517" t="s">
        <v>28</v>
      </c>
      <c r="L3517">
        <v>1</v>
      </c>
      <c r="M3517">
        <v>7.0000000000000007E-2</v>
      </c>
      <c r="N3517" t="s">
        <v>51</v>
      </c>
      <c r="O3517" t="str">
        <f t="shared" si="54"/>
        <v>56-100</v>
      </c>
    </row>
    <row r="3518" spans="1:15" x14ac:dyDescent="0.25">
      <c r="A3518" t="s">
        <v>3558</v>
      </c>
      <c r="B3518" s="18">
        <v>42</v>
      </c>
      <c r="C3518" s="18" t="s">
        <v>14</v>
      </c>
      <c r="D3518" s="18" t="s">
        <v>31</v>
      </c>
      <c r="E3518">
        <v>25.84</v>
      </c>
      <c r="F3518" s="18">
        <v>59</v>
      </c>
      <c r="G3518" s="18" t="s">
        <v>69</v>
      </c>
      <c r="H3518" s="18" t="s">
        <v>56</v>
      </c>
      <c r="I3518">
        <v>17.989999999999998</v>
      </c>
      <c r="J3518">
        <v>0</v>
      </c>
      <c r="K3518" t="s">
        <v>42</v>
      </c>
      <c r="L3518">
        <v>3</v>
      </c>
      <c r="M3518">
        <v>0.43</v>
      </c>
      <c r="N3518" t="s">
        <v>46</v>
      </c>
      <c r="O3518" t="str">
        <f t="shared" si="54"/>
        <v>36-55</v>
      </c>
    </row>
    <row r="3519" spans="1:15" x14ac:dyDescent="0.25">
      <c r="A3519" t="s">
        <v>3559</v>
      </c>
      <c r="B3519" s="18">
        <v>64</v>
      </c>
      <c r="C3519" s="18" t="s">
        <v>40</v>
      </c>
      <c r="D3519" s="18" t="s">
        <v>31</v>
      </c>
      <c r="E3519">
        <v>14.53</v>
      </c>
      <c r="F3519" s="18">
        <v>29</v>
      </c>
      <c r="G3519" s="18" t="s">
        <v>48</v>
      </c>
      <c r="H3519" s="18" t="s">
        <v>17</v>
      </c>
      <c r="I3519">
        <v>17.989999999999998</v>
      </c>
      <c r="J3519">
        <v>0</v>
      </c>
      <c r="K3519" t="s">
        <v>60</v>
      </c>
      <c r="L3519">
        <v>2</v>
      </c>
      <c r="M3519">
        <v>0.48</v>
      </c>
      <c r="N3519" t="s">
        <v>33</v>
      </c>
      <c r="O3519" t="str">
        <f t="shared" si="54"/>
        <v>56-100</v>
      </c>
    </row>
    <row r="3520" spans="1:15" x14ac:dyDescent="0.25">
      <c r="A3520" t="s">
        <v>3560</v>
      </c>
      <c r="B3520" s="18">
        <v>41</v>
      </c>
      <c r="C3520" s="18" t="s">
        <v>40</v>
      </c>
      <c r="D3520" s="18" t="s">
        <v>15</v>
      </c>
      <c r="E3520">
        <v>9.42</v>
      </c>
      <c r="F3520" s="18">
        <v>19</v>
      </c>
      <c r="G3520" s="18" t="s">
        <v>48</v>
      </c>
      <c r="H3520" s="18" t="s">
        <v>23</v>
      </c>
      <c r="I3520">
        <v>8.99</v>
      </c>
      <c r="J3520">
        <v>1</v>
      </c>
      <c r="K3520" t="s">
        <v>42</v>
      </c>
      <c r="L3520">
        <v>1</v>
      </c>
      <c r="M3520">
        <v>0.47</v>
      </c>
      <c r="N3520" t="s">
        <v>51</v>
      </c>
      <c r="O3520" t="str">
        <f t="shared" si="54"/>
        <v>36-55</v>
      </c>
    </row>
    <row r="3521" spans="1:15" x14ac:dyDescent="0.25">
      <c r="A3521" t="s">
        <v>3561</v>
      </c>
      <c r="B3521" s="18">
        <v>23</v>
      </c>
      <c r="C3521" s="18" t="s">
        <v>26</v>
      </c>
      <c r="D3521" s="18" t="s">
        <v>31</v>
      </c>
      <c r="E3521">
        <v>5.81</v>
      </c>
      <c r="F3521" s="18">
        <v>45</v>
      </c>
      <c r="G3521" s="18" t="s">
        <v>27</v>
      </c>
      <c r="H3521" s="18" t="s">
        <v>45</v>
      </c>
      <c r="I3521">
        <v>17.989999999999998</v>
      </c>
      <c r="J3521">
        <v>1</v>
      </c>
      <c r="K3521" t="s">
        <v>28</v>
      </c>
      <c r="L3521">
        <v>2</v>
      </c>
      <c r="M3521">
        <v>0.13</v>
      </c>
      <c r="N3521" t="s">
        <v>46</v>
      </c>
      <c r="O3521" t="str">
        <f t="shared" si="54"/>
        <v>18-25</v>
      </c>
    </row>
    <row r="3522" spans="1:15" x14ac:dyDescent="0.25">
      <c r="A3522" t="s">
        <v>3562</v>
      </c>
      <c r="B3522" s="18">
        <v>37</v>
      </c>
      <c r="C3522" s="18" t="s">
        <v>26</v>
      </c>
      <c r="D3522" s="18" t="s">
        <v>15</v>
      </c>
      <c r="E3522">
        <v>4.76</v>
      </c>
      <c r="F3522" s="18">
        <v>41</v>
      </c>
      <c r="G3522" s="18" t="s">
        <v>27</v>
      </c>
      <c r="H3522" s="18" t="s">
        <v>54</v>
      </c>
      <c r="I3522">
        <v>8.99</v>
      </c>
      <c r="J3522">
        <v>1</v>
      </c>
      <c r="K3522" t="s">
        <v>42</v>
      </c>
      <c r="L3522">
        <v>3</v>
      </c>
      <c r="M3522">
        <v>0.11</v>
      </c>
      <c r="N3522" t="s">
        <v>38</v>
      </c>
      <c r="O3522" t="str">
        <f t="shared" ref="O3522:O3585" si="55">IF(B3522&lt;=25,"18-25",IF(B3522&lt;=35,"26-35",IF(B3522&lt;=55,"36-55",IF(B3522&gt;=56,"56-100"))))</f>
        <v>36-55</v>
      </c>
    </row>
    <row r="3523" spans="1:15" x14ac:dyDescent="0.25">
      <c r="A3523" t="s">
        <v>3563</v>
      </c>
      <c r="B3523" s="18">
        <v>20</v>
      </c>
      <c r="C3523" s="18" t="s">
        <v>26</v>
      </c>
      <c r="D3523" s="18" t="s">
        <v>31</v>
      </c>
      <c r="E3523">
        <v>1.22</v>
      </c>
      <c r="F3523" s="18">
        <v>50</v>
      </c>
      <c r="G3523" s="18" t="s">
        <v>22</v>
      </c>
      <c r="H3523" s="18" t="s">
        <v>45</v>
      </c>
      <c r="I3523">
        <v>17.989999999999998</v>
      </c>
      <c r="J3523">
        <v>1</v>
      </c>
      <c r="K3523" t="s">
        <v>28</v>
      </c>
      <c r="L3523">
        <v>3</v>
      </c>
      <c r="M3523">
        <v>0.02</v>
      </c>
      <c r="N3523" t="s">
        <v>24</v>
      </c>
      <c r="O3523" t="str">
        <f t="shared" si="55"/>
        <v>18-25</v>
      </c>
    </row>
    <row r="3524" spans="1:15" x14ac:dyDescent="0.25">
      <c r="A3524" t="s">
        <v>3564</v>
      </c>
      <c r="B3524" s="18">
        <v>40</v>
      </c>
      <c r="C3524" s="18" t="s">
        <v>26</v>
      </c>
      <c r="D3524" s="18" t="s">
        <v>31</v>
      </c>
      <c r="E3524">
        <v>3.93</v>
      </c>
      <c r="F3524" s="18">
        <v>30</v>
      </c>
      <c r="G3524" s="18" t="s">
        <v>69</v>
      </c>
      <c r="H3524" s="18" t="s">
        <v>56</v>
      </c>
      <c r="I3524">
        <v>17.989999999999998</v>
      </c>
      <c r="J3524">
        <v>0</v>
      </c>
      <c r="K3524" t="s">
        <v>36</v>
      </c>
      <c r="L3524">
        <v>4</v>
      </c>
      <c r="M3524">
        <v>0.13</v>
      </c>
      <c r="N3524" t="s">
        <v>51</v>
      </c>
      <c r="O3524" t="str">
        <f t="shared" si="55"/>
        <v>36-55</v>
      </c>
    </row>
    <row r="3525" spans="1:15" x14ac:dyDescent="0.25">
      <c r="A3525" t="s">
        <v>3565</v>
      </c>
      <c r="B3525" s="18">
        <v>37</v>
      </c>
      <c r="C3525" s="18" t="s">
        <v>14</v>
      </c>
      <c r="D3525" s="18" t="s">
        <v>31</v>
      </c>
      <c r="E3525">
        <v>5.97</v>
      </c>
      <c r="F3525" s="18">
        <v>57</v>
      </c>
      <c r="G3525" s="18" t="s">
        <v>32</v>
      </c>
      <c r="H3525" s="18" t="s">
        <v>54</v>
      </c>
      <c r="I3525">
        <v>17.989999999999998</v>
      </c>
      <c r="J3525">
        <v>0</v>
      </c>
      <c r="K3525" t="s">
        <v>60</v>
      </c>
      <c r="L3525">
        <v>5</v>
      </c>
      <c r="M3525">
        <v>0.1</v>
      </c>
      <c r="N3525" t="s">
        <v>19</v>
      </c>
      <c r="O3525" t="str">
        <f t="shared" si="55"/>
        <v>36-55</v>
      </c>
    </row>
    <row r="3526" spans="1:15" x14ac:dyDescent="0.25">
      <c r="A3526" t="s">
        <v>3566</v>
      </c>
      <c r="B3526" s="18">
        <v>49</v>
      </c>
      <c r="C3526" s="18" t="s">
        <v>14</v>
      </c>
      <c r="D3526" s="18" t="s">
        <v>21</v>
      </c>
      <c r="E3526">
        <v>9.91</v>
      </c>
      <c r="F3526" s="18">
        <v>14</v>
      </c>
      <c r="G3526" s="18" t="s">
        <v>22</v>
      </c>
      <c r="H3526" s="18" t="s">
        <v>45</v>
      </c>
      <c r="I3526">
        <v>13.99</v>
      </c>
      <c r="J3526">
        <v>0</v>
      </c>
      <c r="K3526" t="s">
        <v>60</v>
      </c>
      <c r="L3526">
        <v>3</v>
      </c>
      <c r="M3526">
        <v>0.66</v>
      </c>
      <c r="N3526" t="s">
        <v>51</v>
      </c>
      <c r="O3526" t="str">
        <f t="shared" si="55"/>
        <v>36-55</v>
      </c>
    </row>
    <row r="3527" spans="1:15" x14ac:dyDescent="0.25">
      <c r="A3527" t="s">
        <v>3567</v>
      </c>
      <c r="B3527" s="18">
        <v>32</v>
      </c>
      <c r="C3527" s="18" t="s">
        <v>40</v>
      </c>
      <c r="D3527" s="18" t="s">
        <v>15</v>
      </c>
      <c r="E3527">
        <v>4</v>
      </c>
      <c r="F3527" s="18">
        <v>26</v>
      </c>
      <c r="G3527" s="18" t="s">
        <v>16</v>
      </c>
      <c r="H3527" s="18" t="s">
        <v>54</v>
      </c>
      <c r="I3527">
        <v>8.99</v>
      </c>
      <c r="J3527">
        <v>1</v>
      </c>
      <c r="K3527" t="s">
        <v>18</v>
      </c>
      <c r="L3527">
        <v>2</v>
      </c>
      <c r="M3527">
        <v>0.15</v>
      </c>
      <c r="N3527" t="s">
        <v>33</v>
      </c>
      <c r="O3527" t="str">
        <f t="shared" si="55"/>
        <v>26-35</v>
      </c>
    </row>
    <row r="3528" spans="1:15" x14ac:dyDescent="0.25">
      <c r="A3528" t="s">
        <v>3568</v>
      </c>
      <c r="B3528" s="18">
        <v>43</v>
      </c>
      <c r="C3528" s="18" t="s">
        <v>14</v>
      </c>
      <c r="D3528" s="18" t="s">
        <v>21</v>
      </c>
      <c r="E3528">
        <v>12.39</v>
      </c>
      <c r="F3528" s="18">
        <v>31</v>
      </c>
      <c r="G3528" s="18" t="s">
        <v>22</v>
      </c>
      <c r="H3528" s="18" t="s">
        <v>17</v>
      </c>
      <c r="I3528">
        <v>13.99</v>
      </c>
      <c r="J3528">
        <v>1</v>
      </c>
      <c r="K3528" t="s">
        <v>42</v>
      </c>
      <c r="L3528">
        <v>3</v>
      </c>
      <c r="M3528">
        <v>0.39</v>
      </c>
      <c r="N3528" t="s">
        <v>46</v>
      </c>
      <c r="O3528" t="str">
        <f t="shared" si="55"/>
        <v>36-55</v>
      </c>
    </row>
    <row r="3529" spans="1:15" x14ac:dyDescent="0.25">
      <c r="A3529" t="s">
        <v>3569</v>
      </c>
      <c r="B3529" s="18">
        <v>18</v>
      </c>
      <c r="C3529" s="18" t="s">
        <v>26</v>
      </c>
      <c r="D3529" s="18" t="s">
        <v>15</v>
      </c>
      <c r="E3529">
        <v>3.68</v>
      </c>
      <c r="F3529" s="18">
        <v>60</v>
      </c>
      <c r="G3529" s="18" t="s">
        <v>48</v>
      </c>
      <c r="H3529" s="18" t="s">
        <v>45</v>
      </c>
      <c r="I3529">
        <v>8.99</v>
      </c>
      <c r="J3529">
        <v>1</v>
      </c>
      <c r="K3529" t="s">
        <v>36</v>
      </c>
      <c r="L3529">
        <v>4</v>
      </c>
      <c r="M3529">
        <v>0.06</v>
      </c>
      <c r="N3529" t="s">
        <v>19</v>
      </c>
      <c r="O3529" t="str">
        <f t="shared" si="55"/>
        <v>18-25</v>
      </c>
    </row>
    <row r="3530" spans="1:15" x14ac:dyDescent="0.25">
      <c r="A3530" t="s">
        <v>3570</v>
      </c>
      <c r="B3530" s="18">
        <v>70</v>
      </c>
      <c r="C3530" s="18" t="s">
        <v>40</v>
      </c>
      <c r="D3530" s="18" t="s">
        <v>21</v>
      </c>
      <c r="E3530">
        <v>10.5</v>
      </c>
      <c r="F3530" s="18">
        <v>55</v>
      </c>
      <c r="G3530" s="18" t="s">
        <v>48</v>
      </c>
      <c r="H3530" s="18" t="s">
        <v>23</v>
      </c>
      <c r="I3530">
        <v>13.99</v>
      </c>
      <c r="J3530">
        <v>0</v>
      </c>
      <c r="K3530" t="s">
        <v>36</v>
      </c>
      <c r="L3530">
        <v>5</v>
      </c>
      <c r="M3530">
        <v>0.19</v>
      </c>
      <c r="N3530" t="s">
        <v>33</v>
      </c>
      <c r="O3530" t="str">
        <f t="shared" si="55"/>
        <v>56-100</v>
      </c>
    </row>
    <row r="3531" spans="1:15" x14ac:dyDescent="0.25">
      <c r="A3531" t="s">
        <v>3571</v>
      </c>
      <c r="B3531" s="18">
        <v>60</v>
      </c>
      <c r="C3531" s="18" t="s">
        <v>14</v>
      </c>
      <c r="D3531" s="18" t="s">
        <v>15</v>
      </c>
      <c r="E3531">
        <v>28.75</v>
      </c>
      <c r="F3531" s="18">
        <v>39</v>
      </c>
      <c r="G3531" s="18" t="s">
        <v>22</v>
      </c>
      <c r="H3531" s="18" t="s">
        <v>56</v>
      </c>
      <c r="I3531">
        <v>8.99</v>
      </c>
      <c r="J3531">
        <v>0</v>
      </c>
      <c r="K3531" t="s">
        <v>36</v>
      </c>
      <c r="L3531">
        <v>4</v>
      </c>
      <c r="M3531">
        <v>0.72</v>
      </c>
      <c r="N3531" t="s">
        <v>19</v>
      </c>
      <c r="O3531" t="str">
        <f t="shared" si="55"/>
        <v>56-100</v>
      </c>
    </row>
    <row r="3532" spans="1:15" x14ac:dyDescent="0.25">
      <c r="A3532" t="s">
        <v>3572</v>
      </c>
      <c r="B3532" s="18">
        <v>26</v>
      </c>
      <c r="C3532" s="18" t="s">
        <v>14</v>
      </c>
      <c r="D3532" s="18" t="s">
        <v>31</v>
      </c>
      <c r="E3532">
        <v>6.46</v>
      </c>
      <c r="F3532" s="18">
        <v>27</v>
      </c>
      <c r="G3532" s="18" t="s">
        <v>16</v>
      </c>
      <c r="H3532" s="18" t="s">
        <v>17</v>
      </c>
      <c r="I3532">
        <v>17.989999999999998</v>
      </c>
      <c r="J3532">
        <v>0</v>
      </c>
      <c r="K3532" t="s">
        <v>36</v>
      </c>
      <c r="L3532">
        <v>5</v>
      </c>
      <c r="M3532">
        <v>0.23</v>
      </c>
      <c r="N3532" t="s">
        <v>29</v>
      </c>
      <c r="O3532" t="str">
        <f t="shared" si="55"/>
        <v>26-35</v>
      </c>
    </row>
    <row r="3533" spans="1:15" x14ac:dyDescent="0.25">
      <c r="A3533" t="s">
        <v>3573</v>
      </c>
      <c r="B3533" s="18">
        <v>56</v>
      </c>
      <c r="C3533" s="18" t="s">
        <v>14</v>
      </c>
      <c r="D3533" s="18" t="s">
        <v>21</v>
      </c>
      <c r="E3533">
        <v>4.4400000000000004</v>
      </c>
      <c r="F3533" s="18">
        <v>29</v>
      </c>
      <c r="G3533" s="18" t="s">
        <v>48</v>
      </c>
      <c r="H3533" s="18" t="s">
        <v>56</v>
      </c>
      <c r="I3533">
        <v>13.99</v>
      </c>
      <c r="J3533">
        <v>0</v>
      </c>
      <c r="K3533" t="s">
        <v>36</v>
      </c>
      <c r="L3533">
        <v>4</v>
      </c>
      <c r="M3533">
        <v>0.15</v>
      </c>
      <c r="N3533" t="s">
        <v>19</v>
      </c>
      <c r="O3533" t="str">
        <f t="shared" si="55"/>
        <v>56-100</v>
      </c>
    </row>
    <row r="3534" spans="1:15" x14ac:dyDescent="0.25">
      <c r="A3534" t="s">
        <v>3574</v>
      </c>
      <c r="B3534" s="18">
        <v>22</v>
      </c>
      <c r="C3534" s="18" t="s">
        <v>14</v>
      </c>
      <c r="D3534" s="18" t="s">
        <v>21</v>
      </c>
      <c r="E3534">
        <v>3.31</v>
      </c>
      <c r="F3534" s="18">
        <v>35</v>
      </c>
      <c r="G3534" s="18" t="s">
        <v>22</v>
      </c>
      <c r="H3534" s="18" t="s">
        <v>54</v>
      </c>
      <c r="I3534">
        <v>13.99</v>
      </c>
      <c r="J3534">
        <v>1</v>
      </c>
      <c r="K3534" t="s">
        <v>28</v>
      </c>
      <c r="L3534">
        <v>2</v>
      </c>
      <c r="M3534">
        <v>0.09</v>
      </c>
      <c r="N3534" t="s">
        <v>38</v>
      </c>
      <c r="O3534" t="str">
        <f t="shared" si="55"/>
        <v>18-25</v>
      </c>
    </row>
    <row r="3535" spans="1:15" x14ac:dyDescent="0.25">
      <c r="A3535" t="s">
        <v>3575</v>
      </c>
      <c r="B3535" s="18">
        <v>44</v>
      </c>
      <c r="C3535" s="18" t="s">
        <v>26</v>
      </c>
      <c r="D3535" s="18" t="s">
        <v>15</v>
      </c>
      <c r="E3535">
        <v>50.38</v>
      </c>
      <c r="F3535" s="18">
        <v>53</v>
      </c>
      <c r="G3535" s="18" t="s">
        <v>69</v>
      </c>
      <c r="H3535" s="18" t="s">
        <v>23</v>
      </c>
      <c r="I3535">
        <v>8.99</v>
      </c>
      <c r="J3535">
        <v>0</v>
      </c>
      <c r="K3535" t="s">
        <v>28</v>
      </c>
      <c r="L3535">
        <v>4</v>
      </c>
      <c r="M3535">
        <v>0.93</v>
      </c>
      <c r="N3535" t="s">
        <v>33</v>
      </c>
      <c r="O3535" t="str">
        <f t="shared" si="55"/>
        <v>36-55</v>
      </c>
    </row>
    <row r="3536" spans="1:15" x14ac:dyDescent="0.25">
      <c r="A3536" t="s">
        <v>3576</v>
      </c>
      <c r="B3536" s="18">
        <v>44</v>
      </c>
      <c r="C3536" s="18" t="s">
        <v>40</v>
      </c>
      <c r="D3536" s="18" t="s">
        <v>21</v>
      </c>
      <c r="E3536">
        <v>0.91</v>
      </c>
      <c r="F3536" s="18">
        <v>39</v>
      </c>
      <c r="G3536" s="18" t="s">
        <v>69</v>
      </c>
      <c r="H3536" s="18" t="s">
        <v>45</v>
      </c>
      <c r="I3536">
        <v>13.99</v>
      </c>
      <c r="J3536">
        <v>1</v>
      </c>
      <c r="K3536" t="s">
        <v>28</v>
      </c>
      <c r="L3536">
        <v>2</v>
      </c>
      <c r="M3536">
        <v>0.02</v>
      </c>
      <c r="N3536" t="s">
        <v>46</v>
      </c>
      <c r="O3536" t="str">
        <f t="shared" si="55"/>
        <v>36-55</v>
      </c>
    </row>
    <row r="3537" spans="1:15" x14ac:dyDescent="0.25">
      <c r="A3537" t="s">
        <v>3577</v>
      </c>
      <c r="B3537" s="18">
        <v>56</v>
      </c>
      <c r="C3537" s="18" t="s">
        <v>40</v>
      </c>
      <c r="D3537" s="18" t="s">
        <v>15</v>
      </c>
      <c r="E3537">
        <v>10.45</v>
      </c>
      <c r="F3537" s="18">
        <v>38</v>
      </c>
      <c r="G3537" s="18" t="s">
        <v>22</v>
      </c>
      <c r="H3537" s="18" t="s">
        <v>56</v>
      </c>
      <c r="I3537">
        <v>8.99</v>
      </c>
      <c r="J3537">
        <v>1</v>
      </c>
      <c r="K3537" t="s">
        <v>42</v>
      </c>
      <c r="L3537">
        <v>4</v>
      </c>
      <c r="M3537">
        <v>0.27</v>
      </c>
      <c r="N3537" t="s">
        <v>24</v>
      </c>
      <c r="O3537" t="str">
        <f t="shared" si="55"/>
        <v>56-100</v>
      </c>
    </row>
    <row r="3538" spans="1:15" x14ac:dyDescent="0.25">
      <c r="A3538" t="s">
        <v>3578</v>
      </c>
      <c r="B3538" s="18">
        <v>32</v>
      </c>
      <c r="C3538" s="18" t="s">
        <v>26</v>
      </c>
      <c r="D3538" s="18" t="s">
        <v>31</v>
      </c>
      <c r="E3538">
        <v>8.77</v>
      </c>
      <c r="F3538" s="18">
        <v>50</v>
      </c>
      <c r="G3538" s="18" t="s">
        <v>27</v>
      </c>
      <c r="H3538" s="18" t="s">
        <v>56</v>
      </c>
      <c r="I3538">
        <v>17.989999999999998</v>
      </c>
      <c r="J3538">
        <v>1</v>
      </c>
      <c r="K3538" t="s">
        <v>60</v>
      </c>
      <c r="L3538">
        <v>3</v>
      </c>
      <c r="M3538">
        <v>0.17</v>
      </c>
      <c r="N3538" t="s">
        <v>29</v>
      </c>
      <c r="O3538" t="str">
        <f t="shared" si="55"/>
        <v>26-35</v>
      </c>
    </row>
    <row r="3539" spans="1:15" x14ac:dyDescent="0.25">
      <c r="A3539" t="s">
        <v>3579</v>
      </c>
      <c r="B3539" s="18">
        <v>32</v>
      </c>
      <c r="C3539" s="18" t="s">
        <v>26</v>
      </c>
      <c r="D3539" s="18" t="s">
        <v>31</v>
      </c>
      <c r="E3539">
        <v>9.11</v>
      </c>
      <c r="F3539" s="18">
        <v>40</v>
      </c>
      <c r="G3539" s="18" t="s">
        <v>69</v>
      </c>
      <c r="H3539" s="18" t="s">
        <v>17</v>
      </c>
      <c r="I3539">
        <v>17.989999999999998</v>
      </c>
      <c r="J3539">
        <v>1</v>
      </c>
      <c r="K3539" t="s">
        <v>42</v>
      </c>
      <c r="L3539">
        <v>3</v>
      </c>
      <c r="M3539">
        <v>0.22</v>
      </c>
      <c r="N3539" t="s">
        <v>38</v>
      </c>
      <c r="O3539" t="str">
        <f t="shared" si="55"/>
        <v>26-35</v>
      </c>
    </row>
    <row r="3540" spans="1:15" x14ac:dyDescent="0.25">
      <c r="A3540" t="s">
        <v>3580</v>
      </c>
      <c r="B3540" s="18">
        <v>29</v>
      </c>
      <c r="C3540" s="18" t="s">
        <v>14</v>
      </c>
      <c r="D3540" s="18" t="s">
        <v>15</v>
      </c>
      <c r="E3540">
        <v>12.54</v>
      </c>
      <c r="F3540" s="18">
        <v>26</v>
      </c>
      <c r="G3540" s="18" t="s">
        <v>69</v>
      </c>
      <c r="H3540" s="18" t="s">
        <v>56</v>
      </c>
      <c r="I3540">
        <v>8.99</v>
      </c>
      <c r="J3540">
        <v>0</v>
      </c>
      <c r="K3540" t="s">
        <v>36</v>
      </c>
      <c r="L3540">
        <v>2</v>
      </c>
      <c r="M3540">
        <v>0.46</v>
      </c>
      <c r="N3540" t="s">
        <v>24</v>
      </c>
      <c r="O3540" t="str">
        <f t="shared" si="55"/>
        <v>26-35</v>
      </c>
    </row>
    <row r="3541" spans="1:15" x14ac:dyDescent="0.25">
      <c r="A3541" t="s">
        <v>3581</v>
      </c>
      <c r="B3541" s="18">
        <v>26</v>
      </c>
      <c r="C3541" s="18" t="s">
        <v>14</v>
      </c>
      <c r="D3541" s="18" t="s">
        <v>21</v>
      </c>
      <c r="E3541">
        <v>18.760000000000002</v>
      </c>
      <c r="F3541" s="18">
        <v>34</v>
      </c>
      <c r="G3541" s="18" t="s">
        <v>22</v>
      </c>
      <c r="H3541" s="18" t="s">
        <v>56</v>
      </c>
      <c r="I3541">
        <v>13.99</v>
      </c>
      <c r="J3541">
        <v>0</v>
      </c>
      <c r="K3541" t="s">
        <v>60</v>
      </c>
      <c r="L3541">
        <v>2</v>
      </c>
      <c r="M3541">
        <v>0.54</v>
      </c>
      <c r="N3541" t="s">
        <v>38</v>
      </c>
      <c r="O3541" t="str">
        <f t="shared" si="55"/>
        <v>26-35</v>
      </c>
    </row>
    <row r="3542" spans="1:15" x14ac:dyDescent="0.25">
      <c r="A3542" t="s">
        <v>3582</v>
      </c>
      <c r="B3542" s="18">
        <v>47</v>
      </c>
      <c r="C3542" s="18" t="s">
        <v>40</v>
      </c>
      <c r="D3542" s="18" t="s">
        <v>21</v>
      </c>
      <c r="E3542">
        <v>0.18</v>
      </c>
      <c r="F3542" s="18">
        <v>50</v>
      </c>
      <c r="G3542" s="18" t="s">
        <v>16</v>
      </c>
      <c r="H3542" s="18" t="s">
        <v>54</v>
      </c>
      <c r="I3542">
        <v>13.99</v>
      </c>
      <c r="J3542">
        <v>1</v>
      </c>
      <c r="K3542" t="s">
        <v>42</v>
      </c>
      <c r="L3542">
        <v>4</v>
      </c>
      <c r="M3542">
        <v>0</v>
      </c>
      <c r="N3542" t="s">
        <v>33</v>
      </c>
      <c r="O3542" t="str">
        <f t="shared" si="55"/>
        <v>36-55</v>
      </c>
    </row>
    <row r="3543" spans="1:15" x14ac:dyDescent="0.25">
      <c r="A3543" t="s">
        <v>3583</v>
      </c>
      <c r="B3543" s="18">
        <v>55</v>
      </c>
      <c r="C3543" s="18" t="s">
        <v>14</v>
      </c>
      <c r="D3543" s="18" t="s">
        <v>31</v>
      </c>
      <c r="E3543">
        <v>1.43</v>
      </c>
      <c r="F3543" s="18">
        <v>60</v>
      </c>
      <c r="G3543" s="18" t="s">
        <v>27</v>
      </c>
      <c r="H3543" s="18" t="s">
        <v>45</v>
      </c>
      <c r="I3543">
        <v>17.989999999999998</v>
      </c>
      <c r="J3543">
        <v>1</v>
      </c>
      <c r="K3543" t="s">
        <v>36</v>
      </c>
      <c r="L3543">
        <v>1</v>
      </c>
      <c r="M3543">
        <v>0.02</v>
      </c>
      <c r="N3543" t="s">
        <v>38</v>
      </c>
      <c r="O3543" t="str">
        <f t="shared" si="55"/>
        <v>36-55</v>
      </c>
    </row>
    <row r="3544" spans="1:15" x14ac:dyDescent="0.25">
      <c r="A3544" t="s">
        <v>3584</v>
      </c>
      <c r="B3544" s="18">
        <v>68</v>
      </c>
      <c r="C3544" s="18" t="s">
        <v>26</v>
      </c>
      <c r="D3544" s="18" t="s">
        <v>31</v>
      </c>
      <c r="E3544">
        <v>5.94</v>
      </c>
      <c r="F3544" s="18">
        <v>23</v>
      </c>
      <c r="G3544" s="18" t="s">
        <v>32</v>
      </c>
      <c r="H3544" s="18" t="s">
        <v>23</v>
      </c>
      <c r="I3544">
        <v>17.989999999999998</v>
      </c>
      <c r="J3544">
        <v>0</v>
      </c>
      <c r="K3544" t="s">
        <v>18</v>
      </c>
      <c r="L3544">
        <v>5</v>
      </c>
      <c r="M3544">
        <v>0.25</v>
      </c>
      <c r="N3544" t="s">
        <v>33</v>
      </c>
      <c r="O3544" t="str">
        <f t="shared" si="55"/>
        <v>56-100</v>
      </c>
    </row>
    <row r="3545" spans="1:15" x14ac:dyDescent="0.25">
      <c r="A3545" t="s">
        <v>3585</v>
      </c>
      <c r="B3545" s="18">
        <v>57</v>
      </c>
      <c r="C3545" s="18" t="s">
        <v>14</v>
      </c>
      <c r="D3545" s="18" t="s">
        <v>31</v>
      </c>
      <c r="E3545">
        <v>10.89</v>
      </c>
      <c r="F3545" s="18">
        <v>3</v>
      </c>
      <c r="G3545" s="18" t="s">
        <v>69</v>
      </c>
      <c r="H3545" s="18" t="s">
        <v>54</v>
      </c>
      <c r="I3545">
        <v>17.989999999999998</v>
      </c>
      <c r="J3545">
        <v>0</v>
      </c>
      <c r="K3545" t="s">
        <v>28</v>
      </c>
      <c r="L3545">
        <v>5</v>
      </c>
      <c r="M3545">
        <v>2.72</v>
      </c>
      <c r="N3545" t="s">
        <v>24</v>
      </c>
      <c r="O3545" t="str">
        <f t="shared" si="55"/>
        <v>56-100</v>
      </c>
    </row>
    <row r="3546" spans="1:15" x14ac:dyDescent="0.25">
      <c r="A3546" t="s">
        <v>3586</v>
      </c>
      <c r="B3546" s="18">
        <v>46</v>
      </c>
      <c r="C3546" s="18" t="s">
        <v>26</v>
      </c>
      <c r="D3546" s="18" t="s">
        <v>15</v>
      </c>
      <c r="E3546">
        <v>35.85</v>
      </c>
      <c r="F3546" s="18">
        <v>39</v>
      </c>
      <c r="G3546" s="18" t="s">
        <v>27</v>
      </c>
      <c r="H3546" s="18" t="s">
        <v>56</v>
      </c>
      <c r="I3546">
        <v>8.99</v>
      </c>
      <c r="J3546">
        <v>0</v>
      </c>
      <c r="K3546" t="s">
        <v>60</v>
      </c>
      <c r="L3546">
        <v>1</v>
      </c>
      <c r="M3546">
        <v>0.9</v>
      </c>
      <c r="N3546" t="s">
        <v>24</v>
      </c>
      <c r="O3546" t="str">
        <f t="shared" si="55"/>
        <v>36-55</v>
      </c>
    </row>
    <row r="3547" spans="1:15" x14ac:dyDescent="0.25">
      <c r="A3547" t="s">
        <v>3587</v>
      </c>
      <c r="B3547" s="18">
        <v>65</v>
      </c>
      <c r="C3547" s="18" t="s">
        <v>40</v>
      </c>
      <c r="D3547" s="18" t="s">
        <v>15</v>
      </c>
      <c r="E3547">
        <v>8.06</v>
      </c>
      <c r="F3547" s="18">
        <v>24</v>
      </c>
      <c r="G3547" s="18" t="s">
        <v>16</v>
      </c>
      <c r="H3547" s="18" t="s">
        <v>17</v>
      </c>
      <c r="I3547">
        <v>8.99</v>
      </c>
      <c r="J3547">
        <v>0</v>
      </c>
      <c r="K3547" t="s">
        <v>42</v>
      </c>
      <c r="L3547">
        <v>4</v>
      </c>
      <c r="M3547">
        <v>0.32</v>
      </c>
      <c r="N3547" t="s">
        <v>24</v>
      </c>
      <c r="O3547" t="str">
        <f t="shared" si="55"/>
        <v>56-100</v>
      </c>
    </row>
    <row r="3548" spans="1:15" x14ac:dyDescent="0.25">
      <c r="A3548" t="s">
        <v>3588</v>
      </c>
      <c r="B3548" s="18">
        <v>60</v>
      </c>
      <c r="C3548" s="18" t="s">
        <v>14</v>
      </c>
      <c r="D3548" s="18" t="s">
        <v>31</v>
      </c>
      <c r="E3548">
        <v>11.77</v>
      </c>
      <c r="F3548" s="18">
        <v>18</v>
      </c>
      <c r="G3548" s="18" t="s">
        <v>48</v>
      </c>
      <c r="H3548" s="18" t="s">
        <v>45</v>
      </c>
      <c r="I3548">
        <v>17.989999999999998</v>
      </c>
      <c r="J3548">
        <v>0</v>
      </c>
      <c r="K3548" t="s">
        <v>28</v>
      </c>
      <c r="L3548">
        <v>1</v>
      </c>
      <c r="M3548">
        <v>0.62</v>
      </c>
      <c r="N3548" t="s">
        <v>46</v>
      </c>
      <c r="O3548" t="str">
        <f t="shared" si="55"/>
        <v>56-100</v>
      </c>
    </row>
    <row r="3549" spans="1:15" x14ac:dyDescent="0.25">
      <c r="A3549" t="s">
        <v>3589</v>
      </c>
      <c r="B3549" s="18">
        <v>47</v>
      </c>
      <c r="C3549" s="18" t="s">
        <v>26</v>
      </c>
      <c r="D3549" s="18" t="s">
        <v>31</v>
      </c>
      <c r="E3549">
        <v>2.25</v>
      </c>
      <c r="F3549" s="18">
        <v>53</v>
      </c>
      <c r="G3549" s="18" t="s">
        <v>22</v>
      </c>
      <c r="H3549" s="18" t="s">
        <v>23</v>
      </c>
      <c r="I3549">
        <v>17.989999999999998</v>
      </c>
      <c r="J3549">
        <v>1</v>
      </c>
      <c r="K3549" t="s">
        <v>18</v>
      </c>
      <c r="L3549">
        <v>2</v>
      </c>
      <c r="M3549">
        <v>0.04</v>
      </c>
      <c r="N3549" t="s">
        <v>38</v>
      </c>
      <c r="O3549" t="str">
        <f t="shared" si="55"/>
        <v>36-55</v>
      </c>
    </row>
    <row r="3550" spans="1:15" x14ac:dyDescent="0.25">
      <c r="A3550" t="s">
        <v>3590</v>
      </c>
      <c r="B3550" s="18">
        <v>24</v>
      </c>
      <c r="C3550" s="18" t="s">
        <v>14</v>
      </c>
      <c r="D3550" s="18" t="s">
        <v>21</v>
      </c>
      <c r="E3550">
        <v>10.72</v>
      </c>
      <c r="F3550" s="18">
        <v>40</v>
      </c>
      <c r="G3550" s="18" t="s">
        <v>27</v>
      </c>
      <c r="H3550" s="18" t="s">
        <v>17</v>
      </c>
      <c r="I3550">
        <v>13.99</v>
      </c>
      <c r="J3550">
        <v>1</v>
      </c>
      <c r="K3550" t="s">
        <v>36</v>
      </c>
      <c r="L3550">
        <v>3</v>
      </c>
      <c r="M3550">
        <v>0.26</v>
      </c>
      <c r="N3550" t="s">
        <v>46</v>
      </c>
      <c r="O3550" t="str">
        <f t="shared" si="55"/>
        <v>18-25</v>
      </c>
    </row>
    <row r="3551" spans="1:15" x14ac:dyDescent="0.25">
      <c r="A3551" t="s">
        <v>3591</v>
      </c>
      <c r="B3551" s="18">
        <v>21</v>
      </c>
      <c r="C3551" s="18" t="s">
        <v>14</v>
      </c>
      <c r="D3551" s="18" t="s">
        <v>21</v>
      </c>
      <c r="E3551">
        <v>2.77</v>
      </c>
      <c r="F3551" s="18">
        <v>8</v>
      </c>
      <c r="G3551" s="18" t="s">
        <v>16</v>
      </c>
      <c r="H3551" s="18" t="s">
        <v>17</v>
      </c>
      <c r="I3551">
        <v>13.99</v>
      </c>
      <c r="J3551">
        <v>1</v>
      </c>
      <c r="K3551" t="s">
        <v>18</v>
      </c>
      <c r="L3551">
        <v>4</v>
      </c>
      <c r="M3551">
        <v>0.31</v>
      </c>
      <c r="N3551" t="s">
        <v>33</v>
      </c>
      <c r="O3551" t="str">
        <f t="shared" si="55"/>
        <v>18-25</v>
      </c>
    </row>
    <row r="3552" spans="1:15" x14ac:dyDescent="0.25">
      <c r="A3552" t="s">
        <v>3592</v>
      </c>
      <c r="B3552" s="18">
        <v>54</v>
      </c>
      <c r="C3552" s="18" t="s">
        <v>14</v>
      </c>
      <c r="D3552" s="18" t="s">
        <v>21</v>
      </c>
      <c r="E3552">
        <v>13.19</v>
      </c>
      <c r="F3552" s="18">
        <v>10</v>
      </c>
      <c r="G3552" s="18" t="s">
        <v>69</v>
      </c>
      <c r="H3552" s="18" t="s">
        <v>56</v>
      </c>
      <c r="I3552">
        <v>13.99</v>
      </c>
      <c r="J3552">
        <v>0</v>
      </c>
      <c r="K3552" t="s">
        <v>18</v>
      </c>
      <c r="L3552">
        <v>2</v>
      </c>
      <c r="M3552">
        <v>1.2</v>
      </c>
      <c r="N3552" t="s">
        <v>19</v>
      </c>
      <c r="O3552" t="str">
        <f t="shared" si="55"/>
        <v>36-55</v>
      </c>
    </row>
    <row r="3553" spans="1:15" x14ac:dyDescent="0.25">
      <c r="A3553" t="s">
        <v>3593</v>
      </c>
      <c r="B3553" s="18">
        <v>67</v>
      </c>
      <c r="C3553" s="18" t="s">
        <v>26</v>
      </c>
      <c r="D3553" s="18" t="s">
        <v>31</v>
      </c>
      <c r="E3553">
        <v>2.34</v>
      </c>
      <c r="F3553" s="18">
        <v>54</v>
      </c>
      <c r="G3553" s="18" t="s">
        <v>48</v>
      </c>
      <c r="H3553" s="18" t="s">
        <v>23</v>
      </c>
      <c r="I3553">
        <v>17.989999999999998</v>
      </c>
      <c r="J3553">
        <v>1</v>
      </c>
      <c r="K3553" t="s">
        <v>60</v>
      </c>
      <c r="L3553">
        <v>4</v>
      </c>
      <c r="M3553">
        <v>0.04</v>
      </c>
      <c r="N3553" t="s">
        <v>51</v>
      </c>
      <c r="O3553" t="str">
        <f t="shared" si="55"/>
        <v>56-100</v>
      </c>
    </row>
    <row r="3554" spans="1:15" x14ac:dyDescent="0.25">
      <c r="A3554" t="s">
        <v>3594</v>
      </c>
      <c r="B3554" s="18">
        <v>67</v>
      </c>
      <c r="C3554" s="18" t="s">
        <v>14</v>
      </c>
      <c r="D3554" s="18" t="s">
        <v>31</v>
      </c>
      <c r="E3554">
        <v>16.71</v>
      </c>
      <c r="F3554" s="18">
        <v>9</v>
      </c>
      <c r="G3554" s="18" t="s">
        <v>22</v>
      </c>
      <c r="H3554" s="18" t="s">
        <v>17</v>
      </c>
      <c r="I3554">
        <v>17.989999999999998</v>
      </c>
      <c r="J3554">
        <v>0</v>
      </c>
      <c r="K3554" t="s">
        <v>28</v>
      </c>
      <c r="L3554">
        <v>4</v>
      </c>
      <c r="M3554">
        <v>1.67</v>
      </c>
      <c r="N3554" t="s">
        <v>38</v>
      </c>
      <c r="O3554" t="str">
        <f t="shared" si="55"/>
        <v>56-100</v>
      </c>
    </row>
    <row r="3555" spans="1:15" x14ac:dyDescent="0.25">
      <c r="A3555" t="s">
        <v>3595</v>
      </c>
      <c r="B3555" s="18">
        <v>37</v>
      </c>
      <c r="C3555" s="18" t="s">
        <v>40</v>
      </c>
      <c r="D3555" s="18" t="s">
        <v>31</v>
      </c>
      <c r="E3555">
        <v>4.12</v>
      </c>
      <c r="F3555" s="18">
        <v>28</v>
      </c>
      <c r="G3555" s="18" t="s">
        <v>32</v>
      </c>
      <c r="H3555" s="18" t="s">
        <v>23</v>
      </c>
      <c r="I3555">
        <v>17.989999999999998</v>
      </c>
      <c r="J3555">
        <v>1</v>
      </c>
      <c r="K3555" t="s">
        <v>42</v>
      </c>
      <c r="L3555">
        <v>1</v>
      </c>
      <c r="M3555">
        <v>0.14000000000000001</v>
      </c>
      <c r="N3555" t="s">
        <v>29</v>
      </c>
      <c r="O3555" t="str">
        <f t="shared" si="55"/>
        <v>36-55</v>
      </c>
    </row>
    <row r="3556" spans="1:15" x14ac:dyDescent="0.25">
      <c r="A3556" t="s">
        <v>3596</v>
      </c>
      <c r="B3556" s="18">
        <v>46</v>
      </c>
      <c r="C3556" s="18" t="s">
        <v>40</v>
      </c>
      <c r="D3556" s="18" t="s">
        <v>31</v>
      </c>
      <c r="E3556">
        <v>3.84</v>
      </c>
      <c r="F3556" s="18">
        <v>15</v>
      </c>
      <c r="G3556" s="18" t="s">
        <v>16</v>
      </c>
      <c r="H3556" s="18" t="s">
        <v>23</v>
      </c>
      <c r="I3556">
        <v>17.989999999999998</v>
      </c>
      <c r="J3556">
        <v>0</v>
      </c>
      <c r="K3556" t="s">
        <v>42</v>
      </c>
      <c r="L3556">
        <v>4</v>
      </c>
      <c r="M3556">
        <v>0.24</v>
      </c>
      <c r="N3556" t="s">
        <v>51</v>
      </c>
      <c r="O3556" t="str">
        <f t="shared" si="55"/>
        <v>36-55</v>
      </c>
    </row>
    <row r="3557" spans="1:15" x14ac:dyDescent="0.25">
      <c r="A3557" t="s">
        <v>3597</v>
      </c>
      <c r="B3557" s="18">
        <v>37</v>
      </c>
      <c r="C3557" s="18" t="s">
        <v>40</v>
      </c>
      <c r="D3557" s="18" t="s">
        <v>15</v>
      </c>
      <c r="E3557">
        <v>17.29</v>
      </c>
      <c r="F3557" s="18">
        <v>49</v>
      </c>
      <c r="G3557" s="18" t="s">
        <v>69</v>
      </c>
      <c r="H3557" s="18" t="s">
        <v>56</v>
      </c>
      <c r="I3557">
        <v>8.99</v>
      </c>
      <c r="J3557">
        <v>1</v>
      </c>
      <c r="K3557" t="s">
        <v>42</v>
      </c>
      <c r="L3557">
        <v>3</v>
      </c>
      <c r="M3557">
        <v>0.35</v>
      </c>
      <c r="N3557" t="s">
        <v>33</v>
      </c>
      <c r="O3557" t="str">
        <f t="shared" si="55"/>
        <v>36-55</v>
      </c>
    </row>
    <row r="3558" spans="1:15" x14ac:dyDescent="0.25">
      <c r="A3558" t="s">
        <v>3598</v>
      </c>
      <c r="B3558" s="18">
        <v>64</v>
      </c>
      <c r="C3558" s="18" t="s">
        <v>40</v>
      </c>
      <c r="D3558" s="18" t="s">
        <v>15</v>
      </c>
      <c r="E3558">
        <v>7.29</v>
      </c>
      <c r="F3558" s="18">
        <v>18</v>
      </c>
      <c r="G3558" s="18" t="s">
        <v>27</v>
      </c>
      <c r="H3558" s="18" t="s">
        <v>45</v>
      </c>
      <c r="I3558">
        <v>8.99</v>
      </c>
      <c r="J3558">
        <v>0</v>
      </c>
      <c r="K3558" t="s">
        <v>42</v>
      </c>
      <c r="L3558">
        <v>2</v>
      </c>
      <c r="M3558">
        <v>0.38</v>
      </c>
      <c r="N3558" t="s">
        <v>24</v>
      </c>
      <c r="O3558" t="str">
        <f t="shared" si="55"/>
        <v>56-100</v>
      </c>
    </row>
    <row r="3559" spans="1:15" x14ac:dyDescent="0.25">
      <c r="A3559" t="s">
        <v>3599</v>
      </c>
      <c r="B3559" s="18">
        <v>64</v>
      </c>
      <c r="C3559" s="18" t="s">
        <v>40</v>
      </c>
      <c r="D3559" s="18" t="s">
        <v>21</v>
      </c>
      <c r="E3559">
        <v>54.34</v>
      </c>
      <c r="F3559" s="18">
        <v>9</v>
      </c>
      <c r="G3559" s="18" t="s">
        <v>27</v>
      </c>
      <c r="H3559" s="18" t="s">
        <v>54</v>
      </c>
      <c r="I3559">
        <v>13.99</v>
      </c>
      <c r="J3559">
        <v>0</v>
      </c>
      <c r="K3559" t="s">
        <v>36</v>
      </c>
      <c r="L3559">
        <v>3</v>
      </c>
      <c r="M3559">
        <v>5.43</v>
      </c>
      <c r="N3559" t="s">
        <v>51</v>
      </c>
      <c r="O3559" t="str">
        <f t="shared" si="55"/>
        <v>56-100</v>
      </c>
    </row>
    <row r="3560" spans="1:15" x14ac:dyDescent="0.25">
      <c r="A3560" t="s">
        <v>3600</v>
      </c>
      <c r="B3560" s="18">
        <v>50</v>
      </c>
      <c r="C3560" s="18" t="s">
        <v>40</v>
      </c>
      <c r="D3560" s="18" t="s">
        <v>15</v>
      </c>
      <c r="E3560">
        <v>2.0499999999999998</v>
      </c>
      <c r="F3560" s="18">
        <v>59</v>
      </c>
      <c r="G3560" s="18" t="s">
        <v>69</v>
      </c>
      <c r="H3560" s="18" t="s">
        <v>17</v>
      </c>
      <c r="I3560">
        <v>8.99</v>
      </c>
      <c r="J3560">
        <v>1</v>
      </c>
      <c r="K3560" t="s">
        <v>36</v>
      </c>
      <c r="L3560">
        <v>5</v>
      </c>
      <c r="M3560">
        <v>0.03</v>
      </c>
      <c r="N3560" t="s">
        <v>19</v>
      </c>
      <c r="O3560" t="str">
        <f t="shared" si="55"/>
        <v>36-55</v>
      </c>
    </row>
    <row r="3561" spans="1:15" x14ac:dyDescent="0.25">
      <c r="A3561" t="s">
        <v>3601</v>
      </c>
      <c r="B3561" s="18">
        <v>31</v>
      </c>
      <c r="C3561" s="18" t="s">
        <v>14</v>
      </c>
      <c r="D3561" s="18" t="s">
        <v>31</v>
      </c>
      <c r="E3561">
        <v>8.18</v>
      </c>
      <c r="F3561" s="18">
        <v>43</v>
      </c>
      <c r="G3561" s="18" t="s">
        <v>22</v>
      </c>
      <c r="H3561" s="18" t="s">
        <v>54</v>
      </c>
      <c r="I3561">
        <v>17.989999999999998</v>
      </c>
      <c r="J3561">
        <v>1</v>
      </c>
      <c r="K3561" t="s">
        <v>42</v>
      </c>
      <c r="L3561">
        <v>1</v>
      </c>
      <c r="M3561">
        <v>0.19</v>
      </c>
      <c r="N3561" t="s">
        <v>33</v>
      </c>
      <c r="O3561" t="str">
        <f t="shared" si="55"/>
        <v>26-35</v>
      </c>
    </row>
    <row r="3562" spans="1:15" x14ac:dyDescent="0.25">
      <c r="A3562" t="s">
        <v>3602</v>
      </c>
      <c r="B3562" s="18">
        <v>44</v>
      </c>
      <c r="C3562" s="18" t="s">
        <v>26</v>
      </c>
      <c r="D3562" s="18" t="s">
        <v>15</v>
      </c>
      <c r="E3562">
        <v>1.75</v>
      </c>
      <c r="F3562" s="18">
        <v>52</v>
      </c>
      <c r="G3562" s="18" t="s">
        <v>16</v>
      </c>
      <c r="H3562" s="18" t="s">
        <v>17</v>
      </c>
      <c r="I3562">
        <v>8.99</v>
      </c>
      <c r="J3562">
        <v>1</v>
      </c>
      <c r="K3562" t="s">
        <v>28</v>
      </c>
      <c r="L3562">
        <v>5</v>
      </c>
      <c r="M3562">
        <v>0.03</v>
      </c>
      <c r="N3562" t="s">
        <v>29</v>
      </c>
      <c r="O3562" t="str">
        <f t="shared" si="55"/>
        <v>36-55</v>
      </c>
    </row>
    <row r="3563" spans="1:15" x14ac:dyDescent="0.25">
      <c r="A3563" t="s">
        <v>3603</v>
      </c>
      <c r="B3563" s="18">
        <v>64</v>
      </c>
      <c r="C3563" s="18" t="s">
        <v>40</v>
      </c>
      <c r="D3563" s="18" t="s">
        <v>15</v>
      </c>
      <c r="E3563">
        <v>24.36</v>
      </c>
      <c r="F3563" s="18">
        <v>32</v>
      </c>
      <c r="G3563" s="18" t="s">
        <v>32</v>
      </c>
      <c r="H3563" s="18" t="s">
        <v>45</v>
      </c>
      <c r="I3563">
        <v>8.99</v>
      </c>
      <c r="J3563">
        <v>0</v>
      </c>
      <c r="K3563" t="s">
        <v>28</v>
      </c>
      <c r="L3563">
        <v>3</v>
      </c>
      <c r="M3563">
        <v>0.74</v>
      </c>
      <c r="N3563" t="s">
        <v>24</v>
      </c>
      <c r="O3563" t="str">
        <f t="shared" si="55"/>
        <v>56-100</v>
      </c>
    </row>
    <row r="3564" spans="1:15" x14ac:dyDescent="0.25">
      <c r="A3564" t="s">
        <v>3604</v>
      </c>
      <c r="B3564" s="18">
        <v>54</v>
      </c>
      <c r="C3564" s="18" t="s">
        <v>14</v>
      </c>
      <c r="D3564" s="18" t="s">
        <v>21</v>
      </c>
      <c r="E3564">
        <v>5.07</v>
      </c>
      <c r="F3564" s="18">
        <v>20</v>
      </c>
      <c r="G3564" s="18" t="s">
        <v>27</v>
      </c>
      <c r="H3564" s="18" t="s">
        <v>56</v>
      </c>
      <c r="I3564">
        <v>13.99</v>
      </c>
      <c r="J3564">
        <v>0</v>
      </c>
      <c r="K3564" t="s">
        <v>60</v>
      </c>
      <c r="L3564">
        <v>5</v>
      </c>
      <c r="M3564">
        <v>0.24</v>
      </c>
      <c r="N3564" t="s">
        <v>51</v>
      </c>
      <c r="O3564" t="str">
        <f t="shared" si="55"/>
        <v>36-55</v>
      </c>
    </row>
    <row r="3565" spans="1:15" x14ac:dyDescent="0.25">
      <c r="A3565" t="s">
        <v>3605</v>
      </c>
      <c r="B3565" s="18">
        <v>69</v>
      </c>
      <c r="C3565" s="18" t="s">
        <v>40</v>
      </c>
      <c r="D3565" s="18" t="s">
        <v>21</v>
      </c>
      <c r="E3565">
        <v>17.010000000000002</v>
      </c>
      <c r="F3565" s="18">
        <v>47</v>
      </c>
      <c r="G3565" s="18" t="s">
        <v>48</v>
      </c>
      <c r="H3565" s="18" t="s">
        <v>45</v>
      </c>
      <c r="I3565">
        <v>13.99</v>
      </c>
      <c r="J3565">
        <v>1</v>
      </c>
      <c r="K3565" t="s">
        <v>28</v>
      </c>
      <c r="L3565">
        <v>2</v>
      </c>
      <c r="M3565">
        <v>0.35</v>
      </c>
      <c r="N3565" t="s">
        <v>29</v>
      </c>
      <c r="O3565" t="str">
        <f t="shared" si="55"/>
        <v>56-100</v>
      </c>
    </row>
    <row r="3566" spans="1:15" x14ac:dyDescent="0.25">
      <c r="A3566" t="s">
        <v>3606</v>
      </c>
      <c r="B3566" s="18">
        <v>65</v>
      </c>
      <c r="C3566" s="18" t="s">
        <v>40</v>
      </c>
      <c r="D3566" s="18" t="s">
        <v>15</v>
      </c>
      <c r="E3566">
        <v>0.14000000000000001</v>
      </c>
      <c r="F3566" s="18">
        <v>16</v>
      </c>
      <c r="G3566" s="18" t="s">
        <v>48</v>
      </c>
      <c r="H3566" s="18" t="s">
        <v>23</v>
      </c>
      <c r="I3566">
        <v>8.99</v>
      </c>
      <c r="J3566">
        <v>1</v>
      </c>
      <c r="K3566" t="s">
        <v>18</v>
      </c>
      <c r="L3566">
        <v>1</v>
      </c>
      <c r="M3566">
        <v>0.01</v>
      </c>
      <c r="N3566" t="s">
        <v>29</v>
      </c>
      <c r="O3566" t="str">
        <f t="shared" si="55"/>
        <v>56-100</v>
      </c>
    </row>
    <row r="3567" spans="1:15" x14ac:dyDescent="0.25">
      <c r="A3567" t="s">
        <v>3607</v>
      </c>
      <c r="B3567" s="18">
        <v>58</v>
      </c>
      <c r="C3567" s="18" t="s">
        <v>14</v>
      </c>
      <c r="D3567" s="18" t="s">
        <v>31</v>
      </c>
      <c r="E3567">
        <v>23.9</v>
      </c>
      <c r="F3567" s="18">
        <v>38</v>
      </c>
      <c r="G3567" s="18" t="s">
        <v>69</v>
      </c>
      <c r="H3567" s="18" t="s">
        <v>17</v>
      </c>
      <c r="I3567">
        <v>17.989999999999998</v>
      </c>
      <c r="J3567">
        <v>0</v>
      </c>
      <c r="K3567" t="s">
        <v>36</v>
      </c>
      <c r="L3567">
        <v>1</v>
      </c>
      <c r="M3567">
        <v>0.61</v>
      </c>
      <c r="N3567" t="s">
        <v>38</v>
      </c>
      <c r="O3567" t="str">
        <f t="shared" si="55"/>
        <v>56-100</v>
      </c>
    </row>
    <row r="3568" spans="1:15" x14ac:dyDescent="0.25">
      <c r="A3568" t="s">
        <v>3608</v>
      </c>
      <c r="B3568" s="18">
        <v>21</v>
      </c>
      <c r="C3568" s="18" t="s">
        <v>26</v>
      </c>
      <c r="D3568" s="18" t="s">
        <v>31</v>
      </c>
      <c r="E3568">
        <v>4.12</v>
      </c>
      <c r="F3568" s="18">
        <v>35</v>
      </c>
      <c r="G3568" s="18" t="s">
        <v>69</v>
      </c>
      <c r="H3568" s="18" t="s">
        <v>45</v>
      </c>
      <c r="I3568">
        <v>17.989999999999998</v>
      </c>
      <c r="J3568">
        <v>1</v>
      </c>
      <c r="K3568" t="s">
        <v>18</v>
      </c>
      <c r="L3568">
        <v>2</v>
      </c>
      <c r="M3568">
        <v>0.11</v>
      </c>
      <c r="N3568" t="s">
        <v>46</v>
      </c>
      <c r="O3568" t="str">
        <f t="shared" si="55"/>
        <v>18-25</v>
      </c>
    </row>
    <row r="3569" spans="1:15" x14ac:dyDescent="0.25">
      <c r="A3569" t="s">
        <v>3609</v>
      </c>
      <c r="B3569" s="18">
        <v>28</v>
      </c>
      <c r="C3569" s="18" t="s">
        <v>26</v>
      </c>
      <c r="D3569" s="18" t="s">
        <v>31</v>
      </c>
      <c r="E3569">
        <v>29.83</v>
      </c>
      <c r="F3569" s="18">
        <v>32</v>
      </c>
      <c r="G3569" s="18" t="s">
        <v>69</v>
      </c>
      <c r="H3569" s="18" t="s">
        <v>54</v>
      </c>
      <c r="I3569">
        <v>17.989999999999998</v>
      </c>
      <c r="J3569">
        <v>0</v>
      </c>
      <c r="K3569" t="s">
        <v>28</v>
      </c>
      <c r="L3569">
        <v>4</v>
      </c>
      <c r="M3569">
        <v>0.9</v>
      </c>
      <c r="N3569" t="s">
        <v>29</v>
      </c>
      <c r="O3569" t="str">
        <f t="shared" si="55"/>
        <v>26-35</v>
      </c>
    </row>
    <row r="3570" spans="1:15" x14ac:dyDescent="0.25">
      <c r="A3570" t="s">
        <v>3610</v>
      </c>
      <c r="B3570" s="18">
        <v>70</v>
      </c>
      <c r="C3570" s="18" t="s">
        <v>26</v>
      </c>
      <c r="D3570" s="18" t="s">
        <v>31</v>
      </c>
      <c r="E3570">
        <v>7.13</v>
      </c>
      <c r="F3570" s="18">
        <v>29</v>
      </c>
      <c r="G3570" s="18" t="s">
        <v>16</v>
      </c>
      <c r="H3570" s="18" t="s">
        <v>54</v>
      </c>
      <c r="I3570">
        <v>17.989999999999998</v>
      </c>
      <c r="J3570">
        <v>0</v>
      </c>
      <c r="K3570" t="s">
        <v>42</v>
      </c>
      <c r="L3570">
        <v>5</v>
      </c>
      <c r="M3570">
        <v>0.24</v>
      </c>
      <c r="N3570" t="s">
        <v>19</v>
      </c>
      <c r="O3570" t="str">
        <f t="shared" si="55"/>
        <v>56-100</v>
      </c>
    </row>
    <row r="3571" spans="1:15" x14ac:dyDescent="0.25">
      <c r="A3571" t="s">
        <v>3611</v>
      </c>
      <c r="B3571" s="18">
        <v>69</v>
      </c>
      <c r="C3571" s="18" t="s">
        <v>14</v>
      </c>
      <c r="D3571" s="18" t="s">
        <v>15</v>
      </c>
      <c r="E3571">
        <v>9.77</v>
      </c>
      <c r="F3571" s="18">
        <v>12</v>
      </c>
      <c r="G3571" s="18" t="s">
        <v>32</v>
      </c>
      <c r="H3571" s="18" t="s">
        <v>54</v>
      </c>
      <c r="I3571">
        <v>8.99</v>
      </c>
      <c r="J3571">
        <v>0</v>
      </c>
      <c r="K3571" t="s">
        <v>60</v>
      </c>
      <c r="L3571">
        <v>3</v>
      </c>
      <c r="M3571">
        <v>0.75</v>
      </c>
      <c r="N3571" t="s">
        <v>38</v>
      </c>
      <c r="O3571" t="str">
        <f t="shared" si="55"/>
        <v>56-100</v>
      </c>
    </row>
    <row r="3572" spans="1:15" x14ac:dyDescent="0.25">
      <c r="A3572" t="s">
        <v>3612</v>
      </c>
      <c r="B3572" s="18">
        <v>28</v>
      </c>
      <c r="C3572" s="18" t="s">
        <v>40</v>
      </c>
      <c r="D3572" s="18" t="s">
        <v>15</v>
      </c>
      <c r="E3572">
        <v>13.44</v>
      </c>
      <c r="F3572" s="18">
        <v>20</v>
      </c>
      <c r="G3572" s="18" t="s">
        <v>32</v>
      </c>
      <c r="H3572" s="18" t="s">
        <v>17</v>
      </c>
      <c r="I3572">
        <v>8.99</v>
      </c>
      <c r="J3572">
        <v>0</v>
      </c>
      <c r="K3572" t="s">
        <v>60</v>
      </c>
      <c r="L3572">
        <v>1</v>
      </c>
      <c r="M3572">
        <v>0.64</v>
      </c>
      <c r="N3572" t="s">
        <v>46</v>
      </c>
      <c r="O3572" t="str">
        <f t="shared" si="55"/>
        <v>26-35</v>
      </c>
    </row>
    <row r="3573" spans="1:15" x14ac:dyDescent="0.25">
      <c r="A3573" t="s">
        <v>3613</v>
      </c>
      <c r="B3573" s="18">
        <v>42</v>
      </c>
      <c r="C3573" s="18" t="s">
        <v>26</v>
      </c>
      <c r="D3573" s="18" t="s">
        <v>21</v>
      </c>
      <c r="E3573">
        <v>4.16</v>
      </c>
      <c r="F3573" s="18">
        <v>46</v>
      </c>
      <c r="G3573" s="18" t="s">
        <v>27</v>
      </c>
      <c r="H3573" s="18" t="s">
        <v>45</v>
      </c>
      <c r="I3573">
        <v>13.99</v>
      </c>
      <c r="J3573">
        <v>1</v>
      </c>
      <c r="K3573" t="s">
        <v>36</v>
      </c>
      <c r="L3573">
        <v>5</v>
      </c>
      <c r="M3573">
        <v>0.09</v>
      </c>
      <c r="N3573" t="s">
        <v>33</v>
      </c>
      <c r="O3573" t="str">
        <f t="shared" si="55"/>
        <v>36-55</v>
      </c>
    </row>
    <row r="3574" spans="1:15" x14ac:dyDescent="0.25">
      <c r="A3574" t="s">
        <v>3614</v>
      </c>
      <c r="B3574" s="18">
        <v>27</v>
      </c>
      <c r="C3574" s="18" t="s">
        <v>40</v>
      </c>
      <c r="D3574" s="18" t="s">
        <v>15</v>
      </c>
      <c r="E3574">
        <v>0.4</v>
      </c>
      <c r="F3574" s="18">
        <v>9</v>
      </c>
      <c r="G3574" s="18" t="s">
        <v>32</v>
      </c>
      <c r="H3574" s="18" t="s">
        <v>56</v>
      </c>
      <c r="I3574">
        <v>8.99</v>
      </c>
      <c r="J3574">
        <v>1</v>
      </c>
      <c r="K3574" t="s">
        <v>36</v>
      </c>
      <c r="L3574">
        <v>5</v>
      </c>
      <c r="M3574">
        <v>0.04</v>
      </c>
      <c r="N3574" t="s">
        <v>19</v>
      </c>
      <c r="O3574" t="str">
        <f t="shared" si="55"/>
        <v>26-35</v>
      </c>
    </row>
    <row r="3575" spans="1:15" x14ac:dyDescent="0.25">
      <c r="A3575" t="s">
        <v>3615</v>
      </c>
      <c r="B3575" s="18">
        <v>30</v>
      </c>
      <c r="C3575" s="18" t="s">
        <v>40</v>
      </c>
      <c r="D3575" s="18" t="s">
        <v>15</v>
      </c>
      <c r="E3575">
        <v>0.39</v>
      </c>
      <c r="F3575" s="18">
        <v>4</v>
      </c>
      <c r="G3575" s="18" t="s">
        <v>16</v>
      </c>
      <c r="H3575" s="18" t="s">
        <v>23</v>
      </c>
      <c r="I3575">
        <v>8.99</v>
      </c>
      <c r="J3575">
        <v>1</v>
      </c>
      <c r="K3575" t="s">
        <v>60</v>
      </c>
      <c r="L3575">
        <v>2</v>
      </c>
      <c r="M3575">
        <v>0.08</v>
      </c>
      <c r="N3575" t="s">
        <v>46</v>
      </c>
      <c r="O3575" t="str">
        <f t="shared" si="55"/>
        <v>26-35</v>
      </c>
    </row>
    <row r="3576" spans="1:15" x14ac:dyDescent="0.25">
      <c r="A3576" t="s">
        <v>3616</v>
      </c>
      <c r="B3576" s="18">
        <v>41</v>
      </c>
      <c r="C3576" s="18" t="s">
        <v>14</v>
      </c>
      <c r="D3576" s="18" t="s">
        <v>15</v>
      </c>
      <c r="E3576">
        <v>1.06</v>
      </c>
      <c r="F3576" s="18">
        <v>30</v>
      </c>
      <c r="G3576" s="18" t="s">
        <v>27</v>
      </c>
      <c r="H3576" s="18" t="s">
        <v>56</v>
      </c>
      <c r="I3576">
        <v>8.99</v>
      </c>
      <c r="J3576">
        <v>1</v>
      </c>
      <c r="K3576" t="s">
        <v>36</v>
      </c>
      <c r="L3576">
        <v>4</v>
      </c>
      <c r="M3576">
        <v>0.03</v>
      </c>
      <c r="N3576" t="s">
        <v>33</v>
      </c>
      <c r="O3576" t="str">
        <f t="shared" si="55"/>
        <v>36-55</v>
      </c>
    </row>
    <row r="3577" spans="1:15" x14ac:dyDescent="0.25">
      <c r="A3577" t="s">
        <v>3617</v>
      </c>
      <c r="B3577" s="18">
        <v>27</v>
      </c>
      <c r="C3577" s="18" t="s">
        <v>40</v>
      </c>
      <c r="D3577" s="18" t="s">
        <v>15</v>
      </c>
      <c r="E3577">
        <v>26.34</v>
      </c>
      <c r="F3577" s="18">
        <v>18</v>
      </c>
      <c r="G3577" s="18" t="s">
        <v>69</v>
      </c>
      <c r="H3577" s="18" t="s">
        <v>54</v>
      </c>
      <c r="I3577">
        <v>8.99</v>
      </c>
      <c r="J3577">
        <v>0</v>
      </c>
      <c r="K3577" t="s">
        <v>18</v>
      </c>
      <c r="L3577">
        <v>2</v>
      </c>
      <c r="M3577">
        <v>1.39</v>
      </c>
      <c r="N3577" t="s">
        <v>38</v>
      </c>
      <c r="O3577" t="str">
        <f t="shared" si="55"/>
        <v>26-35</v>
      </c>
    </row>
    <row r="3578" spans="1:15" x14ac:dyDescent="0.25">
      <c r="A3578" t="s">
        <v>3618</v>
      </c>
      <c r="B3578" s="18">
        <v>57</v>
      </c>
      <c r="C3578" s="18" t="s">
        <v>26</v>
      </c>
      <c r="D3578" s="18" t="s">
        <v>15</v>
      </c>
      <c r="E3578">
        <v>7.46</v>
      </c>
      <c r="F3578" s="18">
        <v>10</v>
      </c>
      <c r="G3578" s="18" t="s">
        <v>27</v>
      </c>
      <c r="H3578" s="18" t="s">
        <v>54</v>
      </c>
      <c r="I3578">
        <v>8.99</v>
      </c>
      <c r="J3578">
        <v>0</v>
      </c>
      <c r="K3578" t="s">
        <v>36</v>
      </c>
      <c r="L3578">
        <v>1</v>
      </c>
      <c r="M3578">
        <v>0.68</v>
      </c>
      <c r="N3578" t="s">
        <v>46</v>
      </c>
      <c r="O3578" t="str">
        <f t="shared" si="55"/>
        <v>56-100</v>
      </c>
    </row>
    <row r="3579" spans="1:15" x14ac:dyDescent="0.25">
      <c r="A3579" t="s">
        <v>3619</v>
      </c>
      <c r="B3579" s="18">
        <v>69</v>
      </c>
      <c r="C3579" s="18" t="s">
        <v>40</v>
      </c>
      <c r="D3579" s="18" t="s">
        <v>15</v>
      </c>
      <c r="E3579">
        <v>24.18</v>
      </c>
      <c r="F3579" s="18">
        <v>56</v>
      </c>
      <c r="G3579" s="18" t="s">
        <v>22</v>
      </c>
      <c r="H3579" s="18" t="s">
        <v>45</v>
      </c>
      <c r="I3579">
        <v>8.99</v>
      </c>
      <c r="J3579">
        <v>1</v>
      </c>
      <c r="K3579" t="s">
        <v>18</v>
      </c>
      <c r="L3579">
        <v>2</v>
      </c>
      <c r="M3579">
        <v>0.42</v>
      </c>
      <c r="N3579" t="s">
        <v>38</v>
      </c>
      <c r="O3579" t="str">
        <f t="shared" si="55"/>
        <v>56-100</v>
      </c>
    </row>
    <row r="3580" spans="1:15" x14ac:dyDescent="0.25">
      <c r="A3580" t="s">
        <v>3620</v>
      </c>
      <c r="B3580" s="18">
        <v>38</v>
      </c>
      <c r="C3580" s="18" t="s">
        <v>40</v>
      </c>
      <c r="D3580" s="18" t="s">
        <v>15</v>
      </c>
      <c r="E3580">
        <v>15.01</v>
      </c>
      <c r="F3580" s="18">
        <v>11</v>
      </c>
      <c r="G3580" s="18" t="s">
        <v>48</v>
      </c>
      <c r="H3580" s="18" t="s">
        <v>17</v>
      </c>
      <c r="I3580">
        <v>8.99</v>
      </c>
      <c r="J3580">
        <v>0</v>
      </c>
      <c r="K3580" t="s">
        <v>36</v>
      </c>
      <c r="L3580">
        <v>3</v>
      </c>
      <c r="M3580">
        <v>1.25</v>
      </c>
      <c r="N3580" t="s">
        <v>51</v>
      </c>
      <c r="O3580" t="str">
        <f t="shared" si="55"/>
        <v>36-55</v>
      </c>
    </row>
    <row r="3581" spans="1:15" x14ac:dyDescent="0.25">
      <c r="A3581" t="s">
        <v>3621</v>
      </c>
      <c r="B3581" s="18">
        <v>55</v>
      </c>
      <c r="C3581" s="18" t="s">
        <v>26</v>
      </c>
      <c r="D3581" s="18" t="s">
        <v>31</v>
      </c>
      <c r="E3581">
        <v>3.72</v>
      </c>
      <c r="F3581" s="18">
        <v>54</v>
      </c>
      <c r="G3581" s="18" t="s">
        <v>69</v>
      </c>
      <c r="H3581" s="18" t="s">
        <v>45</v>
      </c>
      <c r="I3581">
        <v>17.989999999999998</v>
      </c>
      <c r="J3581">
        <v>1</v>
      </c>
      <c r="K3581" t="s">
        <v>28</v>
      </c>
      <c r="L3581">
        <v>5</v>
      </c>
      <c r="M3581">
        <v>7.0000000000000007E-2</v>
      </c>
      <c r="N3581" t="s">
        <v>19</v>
      </c>
      <c r="O3581" t="str">
        <f t="shared" si="55"/>
        <v>36-55</v>
      </c>
    </row>
    <row r="3582" spans="1:15" x14ac:dyDescent="0.25">
      <c r="A3582" t="s">
        <v>3622</v>
      </c>
      <c r="B3582" s="18">
        <v>26</v>
      </c>
      <c r="C3582" s="18" t="s">
        <v>26</v>
      </c>
      <c r="D3582" s="18" t="s">
        <v>15</v>
      </c>
      <c r="E3582">
        <v>0.11</v>
      </c>
      <c r="F3582" s="18">
        <v>55</v>
      </c>
      <c r="G3582" s="18" t="s">
        <v>48</v>
      </c>
      <c r="H3582" s="18" t="s">
        <v>45</v>
      </c>
      <c r="I3582">
        <v>8.99</v>
      </c>
      <c r="J3582">
        <v>1</v>
      </c>
      <c r="K3582" t="s">
        <v>28</v>
      </c>
      <c r="L3582">
        <v>4</v>
      </c>
      <c r="M3582">
        <v>0</v>
      </c>
      <c r="N3582" t="s">
        <v>24</v>
      </c>
      <c r="O3582" t="str">
        <f t="shared" si="55"/>
        <v>26-35</v>
      </c>
    </row>
    <row r="3583" spans="1:15" x14ac:dyDescent="0.25">
      <c r="A3583" t="s">
        <v>3623</v>
      </c>
      <c r="B3583" s="18">
        <v>31</v>
      </c>
      <c r="C3583" s="18" t="s">
        <v>40</v>
      </c>
      <c r="D3583" s="18" t="s">
        <v>15</v>
      </c>
      <c r="E3583">
        <v>7.69</v>
      </c>
      <c r="F3583" s="18">
        <v>57</v>
      </c>
      <c r="G3583" s="18" t="s">
        <v>16</v>
      </c>
      <c r="H3583" s="18" t="s">
        <v>54</v>
      </c>
      <c r="I3583">
        <v>8.99</v>
      </c>
      <c r="J3583">
        <v>1</v>
      </c>
      <c r="K3583" t="s">
        <v>36</v>
      </c>
      <c r="L3583">
        <v>2</v>
      </c>
      <c r="M3583">
        <v>0.13</v>
      </c>
      <c r="N3583" t="s">
        <v>46</v>
      </c>
      <c r="O3583" t="str">
        <f t="shared" si="55"/>
        <v>26-35</v>
      </c>
    </row>
    <row r="3584" spans="1:15" x14ac:dyDescent="0.25">
      <c r="A3584" t="s">
        <v>3624</v>
      </c>
      <c r="B3584" s="18">
        <v>36</v>
      </c>
      <c r="C3584" s="18" t="s">
        <v>14</v>
      </c>
      <c r="D3584" s="18" t="s">
        <v>21</v>
      </c>
      <c r="E3584">
        <v>3.89</v>
      </c>
      <c r="F3584" s="18">
        <v>37</v>
      </c>
      <c r="G3584" s="18" t="s">
        <v>48</v>
      </c>
      <c r="H3584" s="18" t="s">
        <v>17</v>
      </c>
      <c r="I3584">
        <v>13.99</v>
      </c>
      <c r="J3584">
        <v>1</v>
      </c>
      <c r="K3584" t="s">
        <v>28</v>
      </c>
      <c r="L3584">
        <v>3</v>
      </c>
      <c r="M3584">
        <v>0.1</v>
      </c>
      <c r="N3584" t="s">
        <v>38</v>
      </c>
      <c r="O3584" t="str">
        <f t="shared" si="55"/>
        <v>36-55</v>
      </c>
    </row>
    <row r="3585" spans="1:15" x14ac:dyDescent="0.25">
      <c r="A3585" t="s">
        <v>3625</v>
      </c>
      <c r="B3585" s="18">
        <v>70</v>
      </c>
      <c r="C3585" s="18" t="s">
        <v>14</v>
      </c>
      <c r="D3585" s="18" t="s">
        <v>15</v>
      </c>
      <c r="E3585">
        <v>13.74</v>
      </c>
      <c r="F3585" s="18">
        <v>44</v>
      </c>
      <c r="G3585" s="18" t="s">
        <v>48</v>
      </c>
      <c r="H3585" s="18" t="s">
        <v>23</v>
      </c>
      <c r="I3585">
        <v>8.99</v>
      </c>
      <c r="J3585">
        <v>1</v>
      </c>
      <c r="K3585" t="s">
        <v>42</v>
      </c>
      <c r="L3585">
        <v>3</v>
      </c>
      <c r="M3585">
        <v>0.31</v>
      </c>
      <c r="N3585" t="s">
        <v>38</v>
      </c>
      <c r="O3585" t="str">
        <f t="shared" si="55"/>
        <v>56-100</v>
      </c>
    </row>
    <row r="3586" spans="1:15" x14ac:dyDescent="0.25">
      <c r="A3586" t="s">
        <v>3626</v>
      </c>
      <c r="B3586" s="18">
        <v>49</v>
      </c>
      <c r="C3586" s="18" t="s">
        <v>14</v>
      </c>
      <c r="D3586" s="18" t="s">
        <v>31</v>
      </c>
      <c r="E3586">
        <v>18.55</v>
      </c>
      <c r="F3586" s="18">
        <v>50</v>
      </c>
      <c r="G3586" s="18" t="s">
        <v>69</v>
      </c>
      <c r="H3586" s="18" t="s">
        <v>17</v>
      </c>
      <c r="I3586">
        <v>17.989999999999998</v>
      </c>
      <c r="J3586">
        <v>1</v>
      </c>
      <c r="K3586" t="s">
        <v>28</v>
      </c>
      <c r="L3586">
        <v>3</v>
      </c>
      <c r="M3586">
        <v>0.36</v>
      </c>
      <c r="N3586" t="s">
        <v>24</v>
      </c>
      <c r="O3586" t="str">
        <f t="shared" ref="O3586:O3649" si="56">IF(B3586&lt;=25,"18-25",IF(B3586&lt;=35,"26-35",IF(B3586&lt;=55,"36-55",IF(B3586&gt;=56,"56-100"))))</f>
        <v>36-55</v>
      </c>
    </row>
    <row r="3587" spans="1:15" x14ac:dyDescent="0.25">
      <c r="A3587" t="s">
        <v>3627</v>
      </c>
      <c r="B3587" s="18">
        <v>47</v>
      </c>
      <c r="C3587" s="18" t="s">
        <v>26</v>
      </c>
      <c r="D3587" s="18" t="s">
        <v>21</v>
      </c>
      <c r="E3587">
        <v>13.27</v>
      </c>
      <c r="F3587" s="18">
        <v>26</v>
      </c>
      <c r="G3587" s="18" t="s">
        <v>32</v>
      </c>
      <c r="H3587" s="18" t="s">
        <v>45</v>
      </c>
      <c r="I3587">
        <v>13.99</v>
      </c>
      <c r="J3587">
        <v>0</v>
      </c>
      <c r="K3587" t="s">
        <v>60</v>
      </c>
      <c r="L3587">
        <v>3</v>
      </c>
      <c r="M3587">
        <v>0.49</v>
      </c>
      <c r="N3587" t="s">
        <v>51</v>
      </c>
      <c r="O3587" t="str">
        <f t="shared" si="56"/>
        <v>36-55</v>
      </c>
    </row>
    <row r="3588" spans="1:15" x14ac:dyDescent="0.25">
      <c r="A3588" t="s">
        <v>3628</v>
      </c>
      <c r="B3588" s="18">
        <v>31</v>
      </c>
      <c r="C3588" s="18" t="s">
        <v>14</v>
      </c>
      <c r="D3588" s="18" t="s">
        <v>21</v>
      </c>
      <c r="E3588">
        <v>15.37</v>
      </c>
      <c r="F3588" s="18">
        <v>4</v>
      </c>
      <c r="G3588" s="18" t="s">
        <v>48</v>
      </c>
      <c r="H3588" s="18" t="s">
        <v>45</v>
      </c>
      <c r="I3588">
        <v>13.99</v>
      </c>
      <c r="J3588">
        <v>0</v>
      </c>
      <c r="K3588" t="s">
        <v>28</v>
      </c>
      <c r="L3588">
        <v>3</v>
      </c>
      <c r="M3588">
        <v>3.07</v>
      </c>
      <c r="N3588" t="s">
        <v>46</v>
      </c>
      <c r="O3588" t="str">
        <f t="shared" si="56"/>
        <v>26-35</v>
      </c>
    </row>
    <row r="3589" spans="1:15" x14ac:dyDescent="0.25">
      <c r="A3589" t="s">
        <v>3629</v>
      </c>
      <c r="B3589" s="18">
        <v>40</v>
      </c>
      <c r="C3589" s="18" t="s">
        <v>26</v>
      </c>
      <c r="D3589" s="18" t="s">
        <v>15</v>
      </c>
      <c r="E3589">
        <v>3</v>
      </c>
      <c r="F3589" s="18">
        <v>0</v>
      </c>
      <c r="G3589" s="18" t="s">
        <v>32</v>
      </c>
      <c r="H3589" s="18" t="s">
        <v>45</v>
      </c>
      <c r="I3589">
        <v>8.99</v>
      </c>
      <c r="J3589">
        <v>0</v>
      </c>
      <c r="K3589" t="s">
        <v>36</v>
      </c>
      <c r="L3589">
        <v>4</v>
      </c>
      <c r="M3589">
        <v>3</v>
      </c>
      <c r="N3589" t="s">
        <v>29</v>
      </c>
      <c r="O3589" t="str">
        <f t="shared" si="56"/>
        <v>36-55</v>
      </c>
    </row>
    <row r="3590" spans="1:15" x14ac:dyDescent="0.25">
      <c r="A3590" t="s">
        <v>3630</v>
      </c>
      <c r="B3590" s="18">
        <v>69</v>
      </c>
      <c r="C3590" s="18" t="s">
        <v>26</v>
      </c>
      <c r="D3590" s="18" t="s">
        <v>21</v>
      </c>
      <c r="E3590">
        <v>9.43</v>
      </c>
      <c r="F3590" s="18">
        <v>1</v>
      </c>
      <c r="G3590" s="18" t="s">
        <v>22</v>
      </c>
      <c r="H3590" s="18" t="s">
        <v>54</v>
      </c>
      <c r="I3590">
        <v>13.99</v>
      </c>
      <c r="J3590">
        <v>0</v>
      </c>
      <c r="K3590" t="s">
        <v>60</v>
      </c>
      <c r="L3590">
        <v>3</v>
      </c>
      <c r="M3590">
        <v>4.71</v>
      </c>
      <c r="N3590" t="s">
        <v>19</v>
      </c>
      <c r="O3590" t="str">
        <f t="shared" si="56"/>
        <v>56-100</v>
      </c>
    </row>
    <row r="3591" spans="1:15" x14ac:dyDescent="0.25">
      <c r="A3591" t="s">
        <v>3631</v>
      </c>
      <c r="B3591" s="18">
        <v>19</v>
      </c>
      <c r="C3591" s="18" t="s">
        <v>14</v>
      </c>
      <c r="D3591" s="18" t="s">
        <v>15</v>
      </c>
      <c r="E3591">
        <v>5.62</v>
      </c>
      <c r="F3591" s="18">
        <v>13</v>
      </c>
      <c r="G3591" s="18" t="s">
        <v>22</v>
      </c>
      <c r="H3591" s="18" t="s">
        <v>17</v>
      </c>
      <c r="I3591">
        <v>8.99</v>
      </c>
      <c r="J3591">
        <v>0</v>
      </c>
      <c r="K3591" t="s">
        <v>42</v>
      </c>
      <c r="L3591">
        <v>4</v>
      </c>
      <c r="M3591">
        <v>0.4</v>
      </c>
      <c r="N3591" t="s">
        <v>29</v>
      </c>
      <c r="O3591" t="str">
        <f t="shared" si="56"/>
        <v>18-25</v>
      </c>
    </row>
    <row r="3592" spans="1:15" x14ac:dyDescent="0.25">
      <c r="A3592" t="s">
        <v>3632</v>
      </c>
      <c r="B3592" s="18">
        <v>30</v>
      </c>
      <c r="C3592" s="18" t="s">
        <v>40</v>
      </c>
      <c r="D3592" s="18" t="s">
        <v>21</v>
      </c>
      <c r="E3592">
        <v>4.62</v>
      </c>
      <c r="F3592" s="18">
        <v>46</v>
      </c>
      <c r="G3592" s="18" t="s">
        <v>22</v>
      </c>
      <c r="H3592" s="18" t="s">
        <v>45</v>
      </c>
      <c r="I3592">
        <v>13.99</v>
      </c>
      <c r="J3592">
        <v>1</v>
      </c>
      <c r="K3592" t="s">
        <v>42</v>
      </c>
      <c r="L3592">
        <v>3</v>
      </c>
      <c r="M3592">
        <v>0.1</v>
      </c>
      <c r="N3592" t="s">
        <v>19</v>
      </c>
      <c r="O3592" t="str">
        <f t="shared" si="56"/>
        <v>26-35</v>
      </c>
    </row>
    <row r="3593" spans="1:15" x14ac:dyDescent="0.25">
      <c r="A3593" t="s">
        <v>3633</v>
      </c>
      <c r="B3593" s="18">
        <v>29</v>
      </c>
      <c r="C3593" s="18" t="s">
        <v>40</v>
      </c>
      <c r="D3593" s="18" t="s">
        <v>15</v>
      </c>
      <c r="E3593">
        <v>26.48</v>
      </c>
      <c r="F3593" s="18">
        <v>53</v>
      </c>
      <c r="G3593" s="18" t="s">
        <v>16</v>
      </c>
      <c r="H3593" s="18" t="s">
        <v>23</v>
      </c>
      <c r="I3593">
        <v>8.99</v>
      </c>
      <c r="J3593">
        <v>1</v>
      </c>
      <c r="K3593" t="s">
        <v>36</v>
      </c>
      <c r="L3593">
        <v>3</v>
      </c>
      <c r="M3593">
        <v>0.49</v>
      </c>
      <c r="N3593" t="s">
        <v>38</v>
      </c>
      <c r="O3593" t="str">
        <f t="shared" si="56"/>
        <v>26-35</v>
      </c>
    </row>
    <row r="3594" spans="1:15" x14ac:dyDescent="0.25">
      <c r="A3594" t="s">
        <v>3634</v>
      </c>
      <c r="B3594" s="18">
        <v>62</v>
      </c>
      <c r="C3594" s="18" t="s">
        <v>26</v>
      </c>
      <c r="D3594" s="18" t="s">
        <v>21</v>
      </c>
      <c r="E3594">
        <v>24.14</v>
      </c>
      <c r="F3594" s="18">
        <v>2</v>
      </c>
      <c r="G3594" s="18" t="s">
        <v>16</v>
      </c>
      <c r="H3594" s="18" t="s">
        <v>54</v>
      </c>
      <c r="I3594">
        <v>13.99</v>
      </c>
      <c r="J3594">
        <v>0</v>
      </c>
      <c r="K3594" t="s">
        <v>28</v>
      </c>
      <c r="L3594">
        <v>4</v>
      </c>
      <c r="M3594">
        <v>8.0500000000000007</v>
      </c>
      <c r="N3594" t="s">
        <v>33</v>
      </c>
      <c r="O3594" t="str">
        <f t="shared" si="56"/>
        <v>56-100</v>
      </c>
    </row>
    <row r="3595" spans="1:15" x14ac:dyDescent="0.25">
      <c r="A3595" t="s">
        <v>3635</v>
      </c>
      <c r="B3595" s="18">
        <v>38</v>
      </c>
      <c r="C3595" s="18" t="s">
        <v>26</v>
      </c>
      <c r="D3595" s="18" t="s">
        <v>31</v>
      </c>
      <c r="E3595">
        <v>12.49</v>
      </c>
      <c r="F3595" s="18">
        <v>38</v>
      </c>
      <c r="G3595" s="18" t="s">
        <v>32</v>
      </c>
      <c r="H3595" s="18" t="s">
        <v>17</v>
      </c>
      <c r="I3595">
        <v>17.989999999999998</v>
      </c>
      <c r="J3595">
        <v>1</v>
      </c>
      <c r="K3595" t="s">
        <v>60</v>
      </c>
      <c r="L3595">
        <v>1</v>
      </c>
      <c r="M3595">
        <v>0.32</v>
      </c>
      <c r="N3595" t="s">
        <v>24</v>
      </c>
      <c r="O3595" t="str">
        <f t="shared" si="56"/>
        <v>36-55</v>
      </c>
    </row>
    <row r="3596" spans="1:15" x14ac:dyDescent="0.25">
      <c r="A3596" t="s">
        <v>3636</v>
      </c>
      <c r="B3596" s="18">
        <v>47</v>
      </c>
      <c r="C3596" s="18" t="s">
        <v>40</v>
      </c>
      <c r="D3596" s="18" t="s">
        <v>31</v>
      </c>
      <c r="E3596">
        <v>37.49</v>
      </c>
      <c r="F3596" s="18">
        <v>56</v>
      </c>
      <c r="G3596" s="18" t="s">
        <v>48</v>
      </c>
      <c r="H3596" s="18" t="s">
        <v>56</v>
      </c>
      <c r="I3596">
        <v>17.989999999999998</v>
      </c>
      <c r="J3596">
        <v>0</v>
      </c>
      <c r="K3596" t="s">
        <v>28</v>
      </c>
      <c r="L3596">
        <v>5</v>
      </c>
      <c r="M3596">
        <v>0.66</v>
      </c>
      <c r="N3596" t="s">
        <v>24</v>
      </c>
      <c r="O3596" t="str">
        <f t="shared" si="56"/>
        <v>36-55</v>
      </c>
    </row>
    <row r="3597" spans="1:15" x14ac:dyDescent="0.25">
      <c r="A3597" t="s">
        <v>3637</v>
      </c>
      <c r="B3597" s="18">
        <v>64</v>
      </c>
      <c r="C3597" s="18" t="s">
        <v>26</v>
      </c>
      <c r="D3597" s="18" t="s">
        <v>31</v>
      </c>
      <c r="E3597">
        <v>31.88</v>
      </c>
      <c r="F3597" s="18">
        <v>16</v>
      </c>
      <c r="G3597" s="18" t="s">
        <v>22</v>
      </c>
      <c r="H3597" s="18" t="s">
        <v>23</v>
      </c>
      <c r="I3597">
        <v>17.989999999999998</v>
      </c>
      <c r="J3597">
        <v>0</v>
      </c>
      <c r="K3597" t="s">
        <v>42</v>
      </c>
      <c r="L3597">
        <v>4</v>
      </c>
      <c r="M3597">
        <v>1.88</v>
      </c>
      <c r="N3597" t="s">
        <v>46</v>
      </c>
      <c r="O3597" t="str">
        <f t="shared" si="56"/>
        <v>56-100</v>
      </c>
    </row>
    <row r="3598" spans="1:15" x14ac:dyDescent="0.25">
      <c r="A3598" t="s">
        <v>3638</v>
      </c>
      <c r="B3598" s="18">
        <v>21</v>
      </c>
      <c r="C3598" s="18" t="s">
        <v>40</v>
      </c>
      <c r="D3598" s="18" t="s">
        <v>31</v>
      </c>
      <c r="E3598">
        <v>3.13</v>
      </c>
      <c r="F3598" s="18">
        <v>53</v>
      </c>
      <c r="G3598" s="18" t="s">
        <v>27</v>
      </c>
      <c r="H3598" s="18" t="s">
        <v>23</v>
      </c>
      <c r="I3598">
        <v>17.989999999999998</v>
      </c>
      <c r="J3598">
        <v>1</v>
      </c>
      <c r="K3598" t="s">
        <v>18</v>
      </c>
      <c r="L3598">
        <v>4</v>
      </c>
      <c r="M3598">
        <v>0.06</v>
      </c>
      <c r="N3598" t="s">
        <v>29</v>
      </c>
      <c r="O3598" t="str">
        <f t="shared" si="56"/>
        <v>18-25</v>
      </c>
    </row>
    <row r="3599" spans="1:15" x14ac:dyDescent="0.25">
      <c r="A3599" t="s">
        <v>3639</v>
      </c>
      <c r="B3599" s="18">
        <v>22</v>
      </c>
      <c r="C3599" s="18" t="s">
        <v>26</v>
      </c>
      <c r="D3599" s="18" t="s">
        <v>15</v>
      </c>
      <c r="E3599">
        <v>11.2</v>
      </c>
      <c r="F3599" s="18">
        <v>14</v>
      </c>
      <c r="G3599" s="18" t="s">
        <v>16</v>
      </c>
      <c r="H3599" s="18" t="s">
        <v>56</v>
      </c>
      <c r="I3599">
        <v>8.99</v>
      </c>
      <c r="J3599">
        <v>0</v>
      </c>
      <c r="K3599" t="s">
        <v>18</v>
      </c>
      <c r="L3599">
        <v>4</v>
      </c>
      <c r="M3599">
        <v>0.75</v>
      </c>
      <c r="N3599" t="s">
        <v>33</v>
      </c>
      <c r="O3599" t="str">
        <f t="shared" si="56"/>
        <v>18-25</v>
      </c>
    </row>
    <row r="3600" spans="1:15" x14ac:dyDescent="0.25">
      <c r="A3600" t="s">
        <v>3640</v>
      </c>
      <c r="B3600" s="18">
        <v>60</v>
      </c>
      <c r="C3600" s="18" t="s">
        <v>14</v>
      </c>
      <c r="D3600" s="18" t="s">
        <v>31</v>
      </c>
      <c r="E3600">
        <v>14.41</v>
      </c>
      <c r="F3600" s="18">
        <v>41</v>
      </c>
      <c r="G3600" s="18" t="s">
        <v>69</v>
      </c>
      <c r="H3600" s="18" t="s">
        <v>56</v>
      </c>
      <c r="I3600">
        <v>17.989999999999998</v>
      </c>
      <c r="J3600">
        <v>0</v>
      </c>
      <c r="K3600" t="s">
        <v>36</v>
      </c>
      <c r="L3600">
        <v>4</v>
      </c>
      <c r="M3600">
        <v>0.34</v>
      </c>
      <c r="N3600" t="s">
        <v>24</v>
      </c>
      <c r="O3600" t="str">
        <f t="shared" si="56"/>
        <v>56-100</v>
      </c>
    </row>
    <row r="3601" spans="1:15" x14ac:dyDescent="0.25">
      <c r="A3601" t="s">
        <v>3641</v>
      </c>
      <c r="B3601" s="18">
        <v>27</v>
      </c>
      <c r="C3601" s="18" t="s">
        <v>40</v>
      </c>
      <c r="D3601" s="18" t="s">
        <v>31</v>
      </c>
      <c r="E3601">
        <v>7.92</v>
      </c>
      <c r="F3601" s="18">
        <v>9</v>
      </c>
      <c r="G3601" s="18" t="s">
        <v>48</v>
      </c>
      <c r="H3601" s="18" t="s">
        <v>54</v>
      </c>
      <c r="I3601">
        <v>17.989999999999998</v>
      </c>
      <c r="J3601">
        <v>0</v>
      </c>
      <c r="K3601" t="s">
        <v>36</v>
      </c>
      <c r="L3601">
        <v>5</v>
      </c>
      <c r="M3601">
        <v>0.79</v>
      </c>
      <c r="N3601" t="s">
        <v>33</v>
      </c>
      <c r="O3601" t="str">
        <f t="shared" si="56"/>
        <v>26-35</v>
      </c>
    </row>
    <row r="3602" spans="1:15" x14ac:dyDescent="0.25">
      <c r="A3602" t="s">
        <v>3642</v>
      </c>
      <c r="B3602" s="18">
        <v>36</v>
      </c>
      <c r="C3602" s="18" t="s">
        <v>26</v>
      </c>
      <c r="D3602" s="18" t="s">
        <v>15</v>
      </c>
      <c r="E3602">
        <v>9.02</v>
      </c>
      <c r="F3602" s="18">
        <v>32</v>
      </c>
      <c r="G3602" s="18" t="s">
        <v>22</v>
      </c>
      <c r="H3602" s="18" t="s">
        <v>56</v>
      </c>
      <c r="I3602">
        <v>8.99</v>
      </c>
      <c r="J3602">
        <v>1</v>
      </c>
      <c r="K3602" t="s">
        <v>42</v>
      </c>
      <c r="L3602">
        <v>2</v>
      </c>
      <c r="M3602">
        <v>0.27</v>
      </c>
      <c r="N3602" t="s">
        <v>24</v>
      </c>
      <c r="O3602" t="str">
        <f t="shared" si="56"/>
        <v>36-55</v>
      </c>
    </row>
    <row r="3603" spans="1:15" x14ac:dyDescent="0.25">
      <c r="A3603" t="s">
        <v>3643</v>
      </c>
      <c r="B3603" s="18">
        <v>22</v>
      </c>
      <c r="C3603" s="18" t="s">
        <v>26</v>
      </c>
      <c r="D3603" s="18" t="s">
        <v>15</v>
      </c>
      <c r="E3603">
        <v>5.59</v>
      </c>
      <c r="F3603" s="18">
        <v>57</v>
      </c>
      <c r="G3603" s="18" t="s">
        <v>48</v>
      </c>
      <c r="H3603" s="18" t="s">
        <v>54</v>
      </c>
      <c r="I3603">
        <v>8.99</v>
      </c>
      <c r="J3603">
        <v>1</v>
      </c>
      <c r="K3603" t="s">
        <v>18</v>
      </c>
      <c r="L3603">
        <v>3</v>
      </c>
      <c r="M3603">
        <v>0.1</v>
      </c>
      <c r="N3603" t="s">
        <v>19</v>
      </c>
      <c r="O3603" t="str">
        <f t="shared" si="56"/>
        <v>18-25</v>
      </c>
    </row>
    <row r="3604" spans="1:15" x14ac:dyDescent="0.25">
      <c r="A3604" t="s">
        <v>3644</v>
      </c>
      <c r="B3604" s="18">
        <v>43</v>
      </c>
      <c r="C3604" s="18" t="s">
        <v>26</v>
      </c>
      <c r="D3604" s="18" t="s">
        <v>15</v>
      </c>
      <c r="E3604">
        <v>3.17</v>
      </c>
      <c r="F3604" s="18">
        <v>30</v>
      </c>
      <c r="G3604" s="18" t="s">
        <v>69</v>
      </c>
      <c r="H3604" s="18" t="s">
        <v>45</v>
      </c>
      <c r="I3604">
        <v>8.99</v>
      </c>
      <c r="J3604">
        <v>1</v>
      </c>
      <c r="K3604" t="s">
        <v>42</v>
      </c>
      <c r="L3604">
        <v>4</v>
      </c>
      <c r="M3604">
        <v>0.1</v>
      </c>
      <c r="N3604" t="s">
        <v>38</v>
      </c>
      <c r="O3604" t="str">
        <f t="shared" si="56"/>
        <v>36-55</v>
      </c>
    </row>
    <row r="3605" spans="1:15" x14ac:dyDescent="0.25">
      <c r="A3605" t="s">
        <v>3645</v>
      </c>
      <c r="B3605" s="18">
        <v>50</v>
      </c>
      <c r="C3605" s="18" t="s">
        <v>14</v>
      </c>
      <c r="D3605" s="18" t="s">
        <v>21</v>
      </c>
      <c r="E3605">
        <v>26.57</v>
      </c>
      <c r="F3605" s="18">
        <v>34</v>
      </c>
      <c r="G3605" s="18" t="s">
        <v>16</v>
      </c>
      <c r="H3605" s="18" t="s">
        <v>23</v>
      </c>
      <c r="I3605">
        <v>13.99</v>
      </c>
      <c r="J3605">
        <v>0</v>
      </c>
      <c r="K3605" t="s">
        <v>60</v>
      </c>
      <c r="L3605">
        <v>5</v>
      </c>
      <c r="M3605">
        <v>0.76</v>
      </c>
      <c r="N3605" t="s">
        <v>51</v>
      </c>
      <c r="O3605" t="str">
        <f t="shared" si="56"/>
        <v>36-55</v>
      </c>
    </row>
    <row r="3606" spans="1:15" x14ac:dyDescent="0.25">
      <c r="A3606" t="s">
        <v>3646</v>
      </c>
      <c r="B3606" s="18">
        <v>67</v>
      </c>
      <c r="C3606" s="18" t="s">
        <v>40</v>
      </c>
      <c r="D3606" s="18" t="s">
        <v>15</v>
      </c>
      <c r="E3606">
        <v>7.17</v>
      </c>
      <c r="F3606" s="18">
        <v>41</v>
      </c>
      <c r="G3606" s="18" t="s">
        <v>22</v>
      </c>
      <c r="H3606" s="18" t="s">
        <v>17</v>
      </c>
      <c r="I3606">
        <v>8.99</v>
      </c>
      <c r="J3606">
        <v>1</v>
      </c>
      <c r="K3606" t="s">
        <v>28</v>
      </c>
      <c r="L3606">
        <v>4</v>
      </c>
      <c r="M3606">
        <v>0.17</v>
      </c>
      <c r="N3606" t="s">
        <v>46</v>
      </c>
      <c r="O3606" t="str">
        <f t="shared" si="56"/>
        <v>56-100</v>
      </c>
    </row>
    <row r="3607" spans="1:15" x14ac:dyDescent="0.25">
      <c r="A3607" t="s">
        <v>3647</v>
      </c>
      <c r="B3607" s="18">
        <v>59</v>
      </c>
      <c r="C3607" s="18" t="s">
        <v>26</v>
      </c>
      <c r="D3607" s="18" t="s">
        <v>31</v>
      </c>
      <c r="E3607">
        <v>19.86</v>
      </c>
      <c r="F3607" s="18">
        <v>37</v>
      </c>
      <c r="G3607" s="18" t="s">
        <v>22</v>
      </c>
      <c r="H3607" s="18" t="s">
        <v>23</v>
      </c>
      <c r="I3607">
        <v>17.989999999999998</v>
      </c>
      <c r="J3607">
        <v>0</v>
      </c>
      <c r="K3607" t="s">
        <v>18</v>
      </c>
      <c r="L3607">
        <v>3</v>
      </c>
      <c r="M3607">
        <v>0.52</v>
      </c>
      <c r="N3607" t="s">
        <v>24</v>
      </c>
      <c r="O3607" t="str">
        <f t="shared" si="56"/>
        <v>56-100</v>
      </c>
    </row>
    <row r="3608" spans="1:15" x14ac:dyDescent="0.25">
      <c r="A3608" t="s">
        <v>3648</v>
      </c>
      <c r="B3608" s="18">
        <v>33</v>
      </c>
      <c r="C3608" s="18" t="s">
        <v>14</v>
      </c>
      <c r="D3608" s="18" t="s">
        <v>15</v>
      </c>
      <c r="E3608">
        <v>40.049999999999997</v>
      </c>
      <c r="F3608" s="18">
        <v>47</v>
      </c>
      <c r="G3608" s="18" t="s">
        <v>22</v>
      </c>
      <c r="H3608" s="18" t="s">
        <v>56</v>
      </c>
      <c r="I3608">
        <v>8.99</v>
      </c>
      <c r="J3608">
        <v>0</v>
      </c>
      <c r="K3608" t="s">
        <v>28</v>
      </c>
      <c r="L3608">
        <v>5</v>
      </c>
      <c r="M3608">
        <v>0.83</v>
      </c>
      <c r="N3608" t="s">
        <v>33</v>
      </c>
      <c r="O3608" t="str">
        <f t="shared" si="56"/>
        <v>26-35</v>
      </c>
    </row>
    <row r="3609" spans="1:15" x14ac:dyDescent="0.25">
      <c r="A3609" t="s">
        <v>3649</v>
      </c>
      <c r="B3609" s="18">
        <v>50</v>
      </c>
      <c r="C3609" s="18" t="s">
        <v>40</v>
      </c>
      <c r="D3609" s="18" t="s">
        <v>21</v>
      </c>
      <c r="E3609">
        <v>8.9</v>
      </c>
      <c r="F3609" s="18">
        <v>42</v>
      </c>
      <c r="G3609" s="18" t="s">
        <v>32</v>
      </c>
      <c r="H3609" s="18" t="s">
        <v>54</v>
      </c>
      <c r="I3609">
        <v>13.99</v>
      </c>
      <c r="J3609">
        <v>1</v>
      </c>
      <c r="K3609" t="s">
        <v>18</v>
      </c>
      <c r="L3609">
        <v>3</v>
      </c>
      <c r="M3609">
        <v>0.21</v>
      </c>
      <c r="N3609" t="s">
        <v>33</v>
      </c>
      <c r="O3609" t="str">
        <f t="shared" si="56"/>
        <v>36-55</v>
      </c>
    </row>
    <row r="3610" spans="1:15" x14ac:dyDescent="0.25">
      <c r="A3610" t="s">
        <v>3650</v>
      </c>
      <c r="B3610" s="18">
        <v>55</v>
      </c>
      <c r="C3610" s="18" t="s">
        <v>14</v>
      </c>
      <c r="D3610" s="18" t="s">
        <v>15</v>
      </c>
      <c r="E3610">
        <v>22.18</v>
      </c>
      <c r="F3610" s="18">
        <v>29</v>
      </c>
      <c r="G3610" s="18" t="s">
        <v>32</v>
      </c>
      <c r="H3610" s="18" t="s">
        <v>23</v>
      </c>
      <c r="I3610">
        <v>8.99</v>
      </c>
      <c r="J3610">
        <v>0</v>
      </c>
      <c r="K3610" t="s">
        <v>60</v>
      </c>
      <c r="L3610">
        <v>3</v>
      </c>
      <c r="M3610">
        <v>0.74</v>
      </c>
      <c r="N3610" t="s">
        <v>19</v>
      </c>
      <c r="O3610" t="str">
        <f t="shared" si="56"/>
        <v>36-55</v>
      </c>
    </row>
    <row r="3611" spans="1:15" x14ac:dyDescent="0.25">
      <c r="A3611" t="s">
        <v>3651</v>
      </c>
      <c r="B3611" s="18">
        <v>46</v>
      </c>
      <c r="C3611" s="18" t="s">
        <v>26</v>
      </c>
      <c r="D3611" s="18" t="s">
        <v>21</v>
      </c>
      <c r="E3611">
        <v>4.38</v>
      </c>
      <c r="F3611" s="18">
        <v>37</v>
      </c>
      <c r="G3611" s="18" t="s">
        <v>69</v>
      </c>
      <c r="H3611" s="18" t="s">
        <v>56</v>
      </c>
      <c r="I3611">
        <v>13.99</v>
      </c>
      <c r="J3611">
        <v>1</v>
      </c>
      <c r="K3611" t="s">
        <v>28</v>
      </c>
      <c r="L3611">
        <v>4</v>
      </c>
      <c r="M3611">
        <v>0.12</v>
      </c>
      <c r="N3611" t="s">
        <v>38</v>
      </c>
      <c r="O3611" t="str">
        <f t="shared" si="56"/>
        <v>36-55</v>
      </c>
    </row>
    <row r="3612" spans="1:15" x14ac:dyDescent="0.25">
      <c r="A3612" t="s">
        <v>3652</v>
      </c>
      <c r="B3612" s="18">
        <v>51</v>
      </c>
      <c r="C3612" s="18" t="s">
        <v>26</v>
      </c>
      <c r="D3612" s="18" t="s">
        <v>15</v>
      </c>
      <c r="E3612">
        <v>12.08</v>
      </c>
      <c r="F3612" s="18">
        <v>41</v>
      </c>
      <c r="G3612" s="18" t="s">
        <v>69</v>
      </c>
      <c r="H3612" s="18" t="s">
        <v>23</v>
      </c>
      <c r="I3612">
        <v>8.99</v>
      </c>
      <c r="J3612">
        <v>1</v>
      </c>
      <c r="K3612" t="s">
        <v>36</v>
      </c>
      <c r="L3612">
        <v>5</v>
      </c>
      <c r="M3612">
        <v>0.28999999999999998</v>
      </c>
      <c r="N3612" t="s">
        <v>33</v>
      </c>
      <c r="O3612" t="str">
        <f t="shared" si="56"/>
        <v>36-55</v>
      </c>
    </row>
    <row r="3613" spans="1:15" x14ac:dyDescent="0.25">
      <c r="A3613" t="s">
        <v>3653</v>
      </c>
      <c r="B3613" s="18">
        <v>67</v>
      </c>
      <c r="C3613" s="18" t="s">
        <v>14</v>
      </c>
      <c r="D3613" s="18" t="s">
        <v>31</v>
      </c>
      <c r="E3613">
        <v>6.7</v>
      </c>
      <c r="F3613" s="18">
        <v>30</v>
      </c>
      <c r="G3613" s="18" t="s">
        <v>16</v>
      </c>
      <c r="H3613" s="18" t="s">
        <v>23</v>
      </c>
      <c r="I3613">
        <v>17.989999999999998</v>
      </c>
      <c r="J3613">
        <v>0</v>
      </c>
      <c r="K3613" t="s">
        <v>60</v>
      </c>
      <c r="L3613">
        <v>5</v>
      </c>
      <c r="M3613">
        <v>0.22</v>
      </c>
      <c r="N3613" t="s">
        <v>46</v>
      </c>
      <c r="O3613" t="str">
        <f t="shared" si="56"/>
        <v>56-100</v>
      </c>
    </row>
    <row r="3614" spans="1:15" x14ac:dyDescent="0.25">
      <c r="A3614" t="s">
        <v>3654</v>
      </c>
      <c r="B3614" s="18">
        <v>44</v>
      </c>
      <c r="C3614" s="18" t="s">
        <v>26</v>
      </c>
      <c r="D3614" s="18" t="s">
        <v>15</v>
      </c>
      <c r="E3614">
        <v>9.0299999999999994</v>
      </c>
      <c r="F3614" s="18">
        <v>49</v>
      </c>
      <c r="G3614" s="18" t="s">
        <v>32</v>
      </c>
      <c r="H3614" s="18" t="s">
        <v>54</v>
      </c>
      <c r="I3614">
        <v>8.99</v>
      </c>
      <c r="J3614">
        <v>1</v>
      </c>
      <c r="K3614" t="s">
        <v>60</v>
      </c>
      <c r="L3614">
        <v>2</v>
      </c>
      <c r="M3614">
        <v>0.18</v>
      </c>
      <c r="N3614" t="s">
        <v>51</v>
      </c>
      <c r="O3614" t="str">
        <f t="shared" si="56"/>
        <v>36-55</v>
      </c>
    </row>
    <row r="3615" spans="1:15" x14ac:dyDescent="0.25">
      <c r="A3615" t="s">
        <v>3655</v>
      </c>
      <c r="B3615" s="18">
        <v>58</v>
      </c>
      <c r="C3615" s="18" t="s">
        <v>14</v>
      </c>
      <c r="D3615" s="18" t="s">
        <v>21</v>
      </c>
      <c r="E3615">
        <v>4.6900000000000004</v>
      </c>
      <c r="F3615" s="18">
        <v>49</v>
      </c>
      <c r="G3615" s="18" t="s">
        <v>16</v>
      </c>
      <c r="H3615" s="18" t="s">
        <v>17</v>
      </c>
      <c r="I3615">
        <v>13.99</v>
      </c>
      <c r="J3615">
        <v>1</v>
      </c>
      <c r="K3615" t="s">
        <v>28</v>
      </c>
      <c r="L3615">
        <v>1</v>
      </c>
      <c r="M3615">
        <v>0.09</v>
      </c>
      <c r="N3615" t="s">
        <v>38</v>
      </c>
      <c r="O3615" t="str">
        <f t="shared" si="56"/>
        <v>56-100</v>
      </c>
    </row>
    <row r="3616" spans="1:15" x14ac:dyDescent="0.25">
      <c r="A3616" t="s">
        <v>3656</v>
      </c>
      <c r="B3616" s="18">
        <v>59</v>
      </c>
      <c r="C3616" s="18" t="s">
        <v>14</v>
      </c>
      <c r="D3616" s="18" t="s">
        <v>15</v>
      </c>
      <c r="E3616">
        <v>7.17</v>
      </c>
      <c r="F3616" s="18">
        <v>31</v>
      </c>
      <c r="G3616" s="18" t="s">
        <v>48</v>
      </c>
      <c r="H3616" s="18" t="s">
        <v>23</v>
      </c>
      <c r="I3616">
        <v>8.99</v>
      </c>
      <c r="J3616">
        <v>1</v>
      </c>
      <c r="K3616" t="s">
        <v>18</v>
      </c>
      <c r="L3616">
        <v>3</v>
      </c>
      <c r="M3616">
        <v>0.22</v>
      </c>
      <c r="N3616" t="s">
        <v>33</v>
      </c>
      <c r="O3616" t="str">
        <f t="shared" si="56"/>
        <v>56-100</v>
      </c>
    </row>
    <row r="3617" spans="1:15" x14ac:dyDescent="0.25">
      <c r="A3617" t="s">
        <v>3657</v>
      </c>
      <c r="B3617" s="18">
        <v>22</v>
      </c>
      <c r="C3617" s="18" t="s">
        <v>14</v>
      </c>
      <c r="D3617" s="18" t="s">
        <v>15</v>
      </c>
      <c r="E3617">
        <v>25.18</v>
      </c>
      <c r="F3617" s="18">
        <v>39</v>
      </c>
      <c r="G3617" s="18" t="s">
        <v>32</v>
      </c>
      <c r="H3617" s="18" t="s">
        <v>17</v>
      </c>
      <c r="I3617">
        <v>8.99</v>
      </c>
      <c r="J3617">
        <v>0</v>
      </c>
      <c r="K3617" t="s">
        <v>36</v>
      </c>
      <c r="L3617">
        <v>5</v>
      </c>
      <c r="M3617">
        <v>0.63</v>
      </c>
      <c r="N3617" t="s">
        <v>19</v>
      </c>
      <c r="O3617" t="str">
        <f t="shared" si="56"/>
        <v>18-25</v>
      </c>
    </row>
    <row r="3618" spans="1:15" x14ac:dyDescent="0.25">
      <c r="A3618" t="s">
        <v>3658</v>
      </c>
      <c r="B3618" s="18">
        <v>44</v>
      </c>
      <c r="C3618" s="18" t="s">
        <v>26</v>
      </c>
      <c r="D3618" s="18" t="s">
        <v>15</v>
      </c>
      <c r="E3618">
        <v>7.25</v>
      </c>
      <c r="F3618" s="18">
        <v>19</v>
      </c>
      <c r="G3618" s="18" t="s">
        <v>32</v>
      </c>
      <c r="H3618" s="18" t="s">
        <v>54</v>
      </c>
      <c r="I3618">
        <v>8.99</v>
      </c>
      <c r="J3618">
        <v>1</v>
      </c>
      <c r="K3618" t="s">
        <v>60</v>
      </c>
      <c r="L3618">
        <v>1</v>
      </c>
      <c r="M3618">
        <v>0.36</v>
      </c>
      <c r="N3618" t="s">
        <v>33</v>
      </c>
      <c r="O3618" t="str">
        <f t="shared" si="56"/>
        <v>36-55</v>
      </c>
    </row>
    <row r="3619" spans="1:15" x14ac:dyDescent="0.25">
      <c r="A3619" t="s">
        <v>3659</v>
      </c>
      <c r="B3619" s="18">
        <v>63</v>
      </c>
      <c r="C3619" s="18" t="s">
        <v>40</v>
      </c>
      <c r="D3619" s="18" t="s">
        <v>31</v>
      </c>
      <c r="E3619">
        <v>1.43</v>
      </c>
      <c r="F3619" s="18">
        <v>57</v>
      </c>
      <c r="G3619" s="18" t="s">
        <v>27</v>
      </c>
      <c r="H3619" s="18" t="s">
        <v>17</v>
      </c>
      <c r="I3619">
        <v>17.989999999999998</v>
      </c>
      <c r="J3619">
        <v>1</v>
      </c>
      <c r="K3619" t="s">
        <v>18</v>
      </c>
      <c r="L3619">
        <v>5</v>
      </c>
      <c r="M3619">
        <v>0.02</v>
      </c>
      <c r="N3619" t="s">
        <v>46</v>
      </c>
      <c r="O3619" t="str">
        <f t="shared" si="56"/>
        <v>56-100</v>
      </c>
    </row>
    <row r="3620" spans="1:15" x14ac:dyDescent="0.25">
      <c r="A3620" t="s">
        <v>3660</v>
      </c>
      <c r="B3620" s="18">
        <v>57</v>
      </c>
      <c r="C3620" s="18" t="s">
        <v>40</v>
      </c>
      <c r="D3620" s="18" t="s">
        <v>21</v>
      </c>
      <c r="E3620">
        <v>2.34</v>
      </c>
      <c r="F3620" s="18">
        <v>0</v>
      </c>
      <c r="G3620" s="18" t="s">
        <v>69</v>
      </c>
      <c r="H3620" s="18" t="s">
        <v>54</v>
      </c>
      <c r="I3620">
        <v>13.99</v>
      </c>
      <c r="J3620">
        <v>0</v>
      </c>
      <c r="K3620" t="s">
        <v>36</v>
      </c>
      <c r="L3620">
        <v>5</v>
      </c>
      <c r="M3620">
        <v>2.34</v>
      </c>
      <c r="N3620" t="s">
        <v>24</v>
      </c>
      <c r="O3620" t="str">
        <f t="shared" si="56"/>
        <v>56-100</v>
      </c>
    </row>
    <row r="3621" spans="1:15" x14ac:dyDescent="0.25">
      <c r="A3621" t="s">
        <v>3661</v>
      </c>
      <c r="B3621" s="18">
        <v>43</v>
      </c>
      <c r="C3621" s="18" t="s">
        <v>40</v>
      </c>
      <c r="D3621" s="18" t="s">
        <v>31</v>
      </c>
      <c r="E3621">
        <v>14.21</v>
      </c>
      <c r="F3621" s="18">
        <v>11</v>
      </c>
      <c r="G3621" s="18" t="s">
        <v>48</v>
      </c>
      <c r="H3621" s="18" t="s">
        <v>17</v>
      </c>
      <c r="I3621">
        <v>17.989999999999998</v>
      </c>
      <c r="J3621">
        <v>0</v>
      </c>
      <c r="K3621" t="s">
        <v>42</v>
      </c>
      <c r="L3621">
        <v>3</v>
      </c>
      <c r="M3621">
        <v>1.18</v>
      </c>
      <c r="N3621" t="s">
        <v>33</v>
      </c>
      <c r="O3621" t="str">
        <f t="shared" si="56"/>
        <v>36-55</v>
      </c>
    </row>
    <row r="3622" spans="1:15" x14ac:dyDescent="0.25">
      <c r="A3622" t="s">
        <v>3662</v>
      </c>
      <c r="B3622" s="18">
        <v>55</v>
      </c>
      <c r="C3622" s="18" t="s">
        <v>26</v>
      </c>
      <c r="D3622" s="18" t="s">
        <v>21</v>
      </c>
      <c r="E3622">
        <v>5.36</v>
      </c>
      <c r="F3622" s="18">
        <v>42</v>
      </c>
      <c r="G3622" s="18" t="s">
        <v>16</v>
      </c>
      <c r="H3622" s="18" t="s">
        <v>54</v>
      </c>
      <c r="I3622">
        <v>13.99</v>
      </c>
      <c r="J3622">
        <v>0</v>
      </c>
      <c r="K3622" t="s">
        <v>36</v>
      </c>
      <c r="L3622">
        <v>5</v>
      </c>
      <c r="M3622">
        <v>0.12</v>
      </c>
      <c r="N3622" t="s">
        <v>33</v>
      </c>
      <c r="O3622" t="str">
        <f t="shared" si="56"/>
        <v>36-55</v>
      </c>
    </row>
    <row r="3623" spans="1:15" x14ac:dyDescent="0.25">
      <c r="A3623" t="s">
        <v>3663</v>
      </c>
      <c r="B3623" s="18">
        <v>19</v>
      </c>
      <c r="C3623" s="18" t="s">
        <v>26</v>
      </c>
      <c r="D3623" s="18" t="s">
        <v>21</v>
      </c>
      <c r="E3623">
        <v>5.42</v>
      </c>
      <c r="F3623" s="18">
        <v>60</v>
      </c>
      <c r="G3623" s="18" t="s">
        <v>69</v>
      </c>
      <c r="H3623" s="18" t="s">
        <v>17</v>
      </c>
      <c r="I3623">
        <v>13.99</v>
      </c>
      <c r="J3623">
        <v>1</v>
      </c>
      <c r="K3623" t="s">
        <v>60</v>
      </c>
      <c r="L3623">
        <v>1</v>
      </c>
      <c r="M3623">
        <v>0.09</v>
      </c>
      <c r="N3623" t="s">
        <v>46</v>
      </c>
      <c r="O3623" t="str">
        <f t="shared" si="56"/>
        <v>18-25</v>
      </c>
    </row>
    <row r="3624" spans="1:15" x14ac:dyDescent="0.25">
      <c r="A3624" t="s">
        <v>3664</v>
      </c>
      <c r="B3624" s="18">
        <v>64</v>
      </c>
      <c r="C3624" s="18" t="s">
        <v>14</v>
      </c>
      <c r="D3624" s="18" t="s">
        <v>31</v>
      </c>
      <c r="E3624">
        <v>11.09</v>
      </c>
      <c r="F3624" s="18">
        <v>26</v>
      </c>
      <c r="G3624" s="18" t="s">
        <v>16</v>
      </c>
      <c r="H3624" s="18" t="s">
        <v>54</v>
      </c>
      <c r="I3624">
        <v>17.989999999999998</v>
      </c>
      <c r="J3624">
        <v>0</v>
      </c>
      <c r="K3624" t="s">
        <v>36</v>
      </c>
      <c r="L3624">
        <v>5</v>
      </c>
      <c r="M3624">
        <v>0.41</v>
      </c>
      <c r="N3624" t="s">
        <v>29</v>
      </c>
      <c r="O3624" t="str">
        <f t="shared" si="56"/>
        <v>56-100</v>
      </c>
    </row>
    <row r="3625" spans="1:15" x14ac:dyDescent="0.25">
      <c r="A3625" t="s">
        <v>3665</v>
      </c>
      <c r="B3625" s="18">
        <v>61</v>
      </c>
      <c r="C3625" s="18" t="s">
        <v>26</v>
      </c>
      <c r="D3625" s="18" t="s">
        <v>31</v>
      </c>
      <c r="E3625">
        <v>1.91</v>
      </c>
      <c r="F3625" s="18">
        <v>52</v>
      </c>
      <c r="G3625" s="18" t="s">
        <v>69</v>
      </c>
      <c r="H3625" s="18" t="s">
        <v>17</v>
      </c>
      <c r="I3625">
        <v>17.989999999999998</v>
      </c>
      <c r="J3625">
        <v>1</v>
      </c>
      <c r="K3625" t="s">
        <v>36</v>
      </c>
      <c r="L3625">
        <v>1</v>
      </c>
      <c r="M3625">
        <v>0.04</v>
      </c>
      <c r="N3625" t="s">
        <v>38</v>
      </c>
      <c r="O3625" t="str">
        <f t="shared" si="56"/>
        <v>56-100</v>
      </c>
    </row>
    <row r="3626" spans="1:15" x14ac:dyDescent="0.25">
      <c r="A3626" t="s">
        <v>3666</v>
      </c>
      <c r="B3626" s="18">
        <v>44</v>
      </c>
      <c r="C3626" s="18" t="s">
        <v>40</v>
      </c>
      <c r="D3626" s="18" t="s">
        <v>31</v>
      </c>
      <c r="E3626">
        <v>1.22</v>
      </c>
      <c r="F3626" s="18">
        <v>24</v>
      </c>
      <c r="G3626" s="18" t="s">
        <v>32</v>
      </c>
      <c r="H3626" s="18" t="s">
        <v>56</v>
      </c>
      <c r="I3626">
        <v>17.989999999999998</v>
      </c>
      <c r="J3626">
        <v>1</v>
      </c>
      <c r="K3626" t="s">
        <v>28</v>
      </c>
      <c r="L3626">
        <v>3</v>
      </c>
      <c r="M3626">
        <v>0.05</v>
      </c>
      <c r="N3626" t="s">
        <v>33</v>
      </c>
      <c r="O3626" t="str">
        <f t="shared" si="56"/>
        <v>36-55</v>
      </c>
    </row>
    <row r="3627" spans="1:15" x14ac:dyDescent="0.25">
      <c r="A3627" t="s">
        <v>3667</v>
      </c>
      <c r="B3627" s="18">
        <v>40</v>
      </c>
      <c r="C3627" s="18" t="s">
        <v>26</v>
      </c>
      <c r="D3627" s="18" t="s">
        <v>21</v>
      </c>
      <c r="E3627">
        <v>3.21</v>
      </c>
      <c r="F3627" s="18">
        <v>58</v>
      </c>
      <c r="G3627" s="18" t="s">
        <v>22</v>
      </c>
      <c r="H3627" s="18" t="s">
        <v>54</v>
      </c>
      <c r="I3627">
        <v>13.99</v>
      </c>
      <c r="J3627">
        <v>1</v>
      </c>
      <c r="K3627" t="s">
        <v>42</v>
      </c>
      <c r="L3627">
        <v>2</v>
      </c>
      <c r="M3627">
        <v>0.05</v>
      </c>
      <c r="N3627" t="s">
        <v>19</v>
      </c>
      <c r="O3627" t="str">
        <f t="shared" si="56"/>
        <v>36-55</v>
      </c>
    </row>
    <row r="3628" spans="1:15" x14ac:dyDescent="0.25">
      <c r="A3628" t="s">
        <v>3668</v>
      </c>
      <c r="B3628" s="18">
        <v>33</v>
      </c>
      <c r="C3628" s="18" t="s">
        <v>26</v>
      </c>
      <c r="D3628" s="18" t="s">
        <v>21</v>
      </c>
      <c r="E3628">
        <v>13.21</v>
      </c>
      <c r="F3628" s="18">
        <v>21</v>
      </c>
      <c r="G3628" s="18" t="s">
        <v>32</v>
      </c>
      <c r="H3628" s="18" t="s">
        <v>56</v>
      </c>
      <c r="I3628">
        <v>13.99</v>
      </c>
      <c r="J3628">
        <v>0</v>
      </c>
      <c r="K3628" t="s">
        <v>36</v>
      </c>
      <c r="L3628">
        <v>4</v>
      </c>
      <c r="M3628">
        <v>0.6</v>
      </c>
      <c r="N3628" t="s">
        <v>46</v>
      </c>
      <c r="O3628" t="str">
        <f t="shared" si="56"/>
        <v>26-35</v>
      </c>
    </row>
    <row r="3629" spans="1:15" x14ac:dyDescent="0.25">
      <c r="A3629" t="s">
        <v>3669</v>
      </c>
      <c r="B3629" s="18">
        <v>47</v>
      </c>
      <c r="C3629" s="18" t="s">
        <v>14</v>
      </c>
      <c r="D3629" s="18" t="s">
        <v>21</v>
      </c>
      <c r="E3629">
        <v>8.01</v>
      </c>
      <c r="F3629" s="18">
        <v>11</v>
      </c>
      <c r="G3629" s="18" t="s">
        <v>22</v>
      </c>
      <c r="H3629" s="18" t="s">
        <v>23</v>
      </c>
      <c r="I3629">
        <v>13.99</v>
      </c>
      <c r="J3629">
        <v>0</v>
      </c>
      <c r="K3629" t="s">
        <v>18</v>
      </c>
      <c r="L3629">
        <v>4</v>
      </c>
      <c r="M3629">
        <v>0.67</v>
      </c>
      <c r="N3629" t="s">
        <v>33</v>
      </c>
      <c r="O3629" t="str">
        <f t="shared" si="56"/>
        <v>36-55</v>
      </c>
    </row>
    <row r="3630" spans="1:15" x14ac:dyDescent="0.25">
      <c r="A3630" t="s">
        <v>3670</v>
      </c>
      <c r="B3630" s="18">
        <v>48</v>
      </c>
      <c r="C3630" s="18" t="s">
        <v>14</v>
      </c>
      <c r="D3630" s="18" t="s">
        <v>31</v>
      </c>
      <c r="E3630">
        <v>6.53</v>
      </c>
      <c r="F3630" s="18">
        <v>55</v>
      </c>
      <c r="G3630" s="18" t="s">
        <v>27</v>
      </c>
      <c r="H3630" s="18" t="s">
        <v>23</v>
      </c>
      <c r="I3630">
        <v>17.989999999999998</v>
      </c>
      <c r="J3630">
        <v>1</v>
      </c>
      <c r="K3630" t="s">
        <v>18</v>
      </c>
      <c r="L3630">
        <v>2</v>
      </c>
      <c r="M3630">
        <v>0.12</v>
      </c>
      <c r="N3630" t="s">
        <v>51</v>
      </c>
      <c r="O3630" t="str">
        <f t="shared" si="56"/>
        <v>36-55</v>
      </c>
    </row>
    <row r="3631" spans="1:15" x14ac:dyDescent="0.25">
      <c r="A3631" t="s">
        <v>3671</v>
      </c>
      <c r="B3631" s="18">
        <v>69</v>
      </c>
      <c r="C3631" s="18" t="s">
        <v>26</v>
      </c>
      <c r="D3631" s="18" t="s">
        <v>15</v>
      </c>
      <c r="E3631">
        <v>20.61</v>
      </c>
      <c r="F3631" s="18">
        <v>37</v>
      </c>
      <c r="G3631" s="18" t="s">
        <v>48</v>
      </c>
      <c r="H3631" s="18" t="s">
        <v>56</v>
      </c>
      <c r="I3631">
        <v>8.99</v>
      </c>
      <c r="J3631">
        <v>0</v>
      </c>
      <c r="K3631" t="s">
        <v>28</v>
      </c>
      <c r="L3631">
        <v>5</v>
      </c>
      <c r="M3631">
        <v>0.54</v>
      </c>
      <c r="N3631" t="s">
        <v>38</v>
      </c>
      <c r="O3631" t="str">
        <f t="shared" si="56"/>
        <v>56-100</v>
      </c>
    </row>
    <row r="3632" spans="1:15" x14ac:dyDescent="0.25">
      <c r="A3632" t="s">
        <v>3672</v>
      </c>
      <c r="B3632" s="18">
        <v>37</v>
      </c>
      <c r="C3632" s="18" t="s">
        <v>14</v>
      </c>
      <c r="D3632" s="18" t="s">
        <v>15</v>
      </c>
      <c r="E3632">
        <v>6.29</v>
      </c>
      <c r="F3632" s="18">
        <v>16</v>
      </c>
      <c r="G3632" s="18" t="s">
        <v>16</v>
      </c>
      <c r="H3632" s="18" t="s">
        <v>56</v>
      </c>
      <c r="I3632">
        <v>8.99</v>
      </c>
      <c r="J3632">
        <v>0</v>
      </c>
      <c r="K3632" t="s">
        <v>36</v>
      </c>
      <c r="L3632">
        <v>2</v>
      </c>
      <c r="M3632">
        <v>0.37</v>
      </c>
      <c r="N3632" t="s">
        <v>29</v>
      </c>
      <c r="O3632" t="str">
        <f t="shared" si="56"/>
        <v>36-55</v>
      </c>
    </row>
    <row r="3633" spans="1:15" x14ac:dyDescent="0.25">
      <c r="A3633" t="s">
        <v>3673</v>
      </c>
      <c r="B3633" s="18">
        <v>36</v>
      </c>
      <c r="C3633" s="18" t="s">
        <v>26</v>
      </c>
      <c r="D3633" s="18" t="s">
        <v>21</v>
      </c>
      <c r="E3633">
        <v>2.06</v>
      </c>
      <c r="F3633" s="18">
        <v>24</v>
      </c>
      <c r="G3633" s="18" t="s">
        <v>16</v>
      </c>
      <c r="H3633" s="18" t="s">
        <v>45</v>
      </c>
      <c r="I3633">
        <v>13.99</v>
      </c>
      <c r="J3633">
        <v>1</v>
      </c>
      <c r="K3633" t="s">
        <v>28</v>
      </c>
      <c r="L3633">
        <v>1</v>
      </c>
      <c r="M3633">
        <v>0.08</v>
      </c>
      <c r="N3633" t="s">
        <v>38</v>
      </c>
      <c r="O3633" t="str">
        <f t="shared" si="56"/>
        <v>36-55</v>
      </c>
    </row>
    <row r="3634" spans="1:15" x14ac:dyDescent="0.25">
      <c r="A3634" t="s">
        <v>3674</v>
      </c>
      <c r="B3634" s="18">
        <v>25</v>
      </c>
      <c r="C3634" s="18" t="s">
        <v>14</v>
      </c>
      <c r="D3634" s="18" t="s">
        <v>31</v>
      </c>
      <c r="E3634">
        <v>0.56999999999999995</v>
      </c>
      <c r="F3634" s="18">
        <v>53</v>
      </c>
      <c r="G3634" s="18" t="s">
        <v>69</v>
      </c>
      <c r="H3634" s="18" t="s">
        <v>23</v>
      </c>
      <c r="I3634">
        <v>17.989999999999998</v>
      </c>
      <c r="J3634">
        <v>1</v>
      </c>
      <c r="K3634" t="s">
        <v>42</v>
      </c>
      <c r="L3634">
        <v>4</v>
      </c>
      <c r="M3634">
        <v>0.01</v>
      </c>
      <c r="N3634" t="s">
        <v>38</v>
      </c>
      <c r="O3634" t="str">
        <f t="shared" si="56"/>
        <v>18-25</v>
      </c>
    </row>
    <row r="3635" spans="1:15" x14ac:dyDescent="0.25">
      <c r="A3635" t="s">
        <v>3675</v>
      </c>
      <c r="B3635" s="18">
        <v>37</v>
      </c>
      <c r="C3635" s="18" t="s">
        <v>40</v>
      </c>
      <c r="D3635" s="18" t="s">
        <v>15</v>
      </c>
      <c r="E3635">
        <v>9.34</v>
      </c>
      <c r="F3635" s="18">
        <v>43</v>
      </c>
      <c r="G3635" s="18" t="s">
        <v>27</v>
      </c>
      <c r="H3635" s="18" t="s">
        <v>56</v>
      </c>
      <c r="I3635">
        <v>8.99</v>
      </c>
      <c r="J3635">
        <v>1</v>
      </c>
      <c r="K3635" t="s">
        <v>28</v>
      </c>
      <c r="L3635">
        <v>3</v>
      </c>
      <c r="M3635">
        <v>0.21</v>
      </c>
      <c r="N3635" t="s">
        <v>24</v>
      </c>
      <c r="O3635" t="str">
        <f t="shared" si="56"/>
        <v>36-55</v>
      </c>
    </row>
    <row r="3636" spans="1:15" x14ac:dyDescent="0.25">
      <c r="A3636" t="s">
        <v>3676</v>
      </c>
      <c r="B3636" s="18">
        <v>54</v>
      </c>
      <c r="C3636" s="18" t="s">
        <v>40</v>
      </c>
      <c r="D3636" s="18" t="s">
        <v>21</v>
      </c>
      <c r="E3636">
        <v>3.6</v>
      </c>
      <c r="F3636" s="18">
        <v>39</v>
      </c>
      <c r="G3636" s="18" t="s">
        <v>69</v>
      </c>
      <c r="H3636" s="18" t="s">
        <v>23</v>
      </c>
      <c r="I3636">
        <v>13.99</v>
      </c>
      <c r="J3636">
        <v>1</v>
      </c>
      <c r="K3636" t="s">
        <v>60</v>
      </c>
      <c r="L3636">
        <v>3</v>
      </c>
      <c r="M3636">
        <v>0.09</v>
      </c>
      <c r="N3636" t="s">
        <v>29</v>
      </c>
      <c r="O3636" t="str">
        <f t="shared" si="56"/>
        <v>36-55</v>
      </c>
    </row>
    <row r="3637" spans="1:15" x14ac:dyDescent="0.25">
      <c r="A3637" t="s">
        <v>3677</v>
      </c>
      <c r="B3637" s="18">
        <v>67</v>
      </c>
      <c r="C3637" s="18" t="s">
        <v>40</v>
      </c>
      <c r="D3637" s="18" t="s">
        <v>31</v>
      </c>
      <c r="E3637">
        <v>2.2400000000000002</v>
      </c>
      <c r="F3637" s="18">
        <v>34</v>
      </c>
      <c r="G3637" s="18" t="s">
        <v>16</v>
      </c>
      <c r="H3637" s="18" t="s">
        <v>17</v>
      </c>
      <c r="I3637">
        <v>17.989999999999998</v>
      </c>
      <c r="J3637">
        <v>1</v>
      </c>
      <c r="K3637" t="s">
        <v>28</v>
      </c>
      <c r="L3637">
        <v>2</v>
      </c>
      <c r="M3637">
        <v>0.06</v>
      </c>
      <c r="N3637" t="s">
        <v>19</v>
      </c>
      <c r="O3637" t="str">
        <f t="shared" si="56"/>
        <v>56-100</v>
      </c>
    </row>
    <row r="3638" spans="1:15" x14ac:dyDescent="0.25">
      <c r="A3638" t="s">
        <v>3678</v>
      </c>
      <c r="B3638" s="18">
        <v>63</v>
      </c>
      <c r="C3638" s="18" t="s">
        <v>14</v>
      </c>
      <c r="D3638" s="18" t="s">
        <v>21</v>
      </c>
      <c r="E3638">
        <v>3.8</v>
      </c>
      <c r="F3638" s="18">
        <v>57</v>
      </c>
      <c r="G3638" s="18" t="s">
        <v>69</v>
      </c>
      <c r="H3638" s="18" t="s">
        <v>17</v>
      </c>
      <c r="I3638">
        <v>13.99</v>
      </c>
      <c r="J3638">
        <v>1</v>
      </c>
      <c r="K3638" t="s">
        <v>28</v>
      </c>
      <c r="L3638">
        <v>3</v>
      </c>
      <c r="M3638">
        <v>7.0000000000000007E-2</v>
      </c>
      <c r="N3638" t="s">
        <v>19</v>
      </c>
      <c r="O3638" t="str">
        <f t="shared" si="56"/>
        <v>56-100</v>
      </c>
    </row>
    <row r="3639" spans="1:15" x14ac:dyDescent="0.25">
      <c r="A3639" t="s">
        <v>3679</v>
      </c>
      <c r="B3639" s="18">
        <v>69</v>
      </c>
      <c r="C3639" s="18" t="s">
        <v>14</v>
      </c>
      <c r="D3639" s="18" t="s">
        <v>15</v>
      </c>
      <c r="E3639">
        <v>32.42</v>
      </c>
      <c r="F3639" s="18">
        <v>43</v>
      </c>
      <c r="G3639" s="18" t="s">
        <v>69</v>
      </c>
      <c r="H3639" s="18" t="s">
        <v>54</v>
      </c>
      <c r="I3639">
        <v>8.99</v>
      </c>
      <c r="J3639">
        <v>0</v>
      </c>
      <c r="K3639" t="s">
        <v>60</v>
      </c>
      <c r="L3639">
        <v>3</v>
      </c>
      <c r="M3639">
        <v>0.74</v>
      </c>
      <c r="N3639" t="s">
        <v>19</v>
      </c>
      <c r="O3639" t="str">
        <f t="shared" si="56"/>
        <v>56-100</v>
      </c>
    </row>
    <row r="3640" spans="1:15" x14ac:dyDescent="0.25">
      <c r="A3640" t="s">
        <v>3680</v>
      </c>
      <c r="B3640" s="18">
        <v>45</v>
      </c>
      <c r="C3640" s="18" t="s">
        <v>26</v>
      </c>
      <c r="D3640" s="18" t="s">
        <v>15</v>
      </c>
      <c r="E3640">
        <v>42.32</v>
      </c>
      <c r="F3640" s="18">
        <v>30</v>
      </c>
      <c r="G3640" s="18" t="s">
        <v>27</v>
      </c>
      <c r="H3640" s="18" t="s">
        <v>17</v>
      </c>
      <c r="I3640">
        <v>8.99</v>
      </c>
      <c r="J3640">
        <v>0</v>
      </c>
      <c r="K3640" t="s">
        <v>28</v>
      </c>
      <c r="L3640">
        <v>4</v>
      </c>
      <c r="M3640">
        <v>1.37</v>
      </c>
      <c r="N3640" t="s">
        <v>51</v>
      </c>
      <c r="O3640" t="str">
        <f t="shared" si="56"/>
        <v>36-55</v>
      </c>
    </row>
    <row r="3641" spans="1:15" x14ac:dyDescent="0.25">
      <c r="A3641" t="s">
        <v>3681</v>
      </c>
      <c r="B3641" s="18">
        <v>68</v>
      </c>
      <c r="C3641" s="18" t="s">
        <v>14</v>
      </c>
      <c r="D3641" s="18" t="s">
        <v>21</v>
      </c>
      <c r="E3641">
        <v>3.68</v>
      </c>
      <c r="F3641" s="18">
        <v>53</v>
      </c>
      <c r="G3641" s="18" t="s">
        <v>48</v>
      </c>
      <c r="H3641" s="18" t="s">
        <v>56</v>
      </c>
      <c r="I3641">
        <v>13.99</v>
      </c>
      <c r="J3641">
        <v>1</v>
      </c>
      <c r="K3641" t="s">
        <v>60</v>
      </c>
      <c r="L3641">
        <v>3</v>
      </c>
      <c r="M3641">
        <v>7.0000000000000007E-2</v>
      </c>
      <c r="N3641" t="s">
        <v>33</v>
      </c>
      <c r="O3641" t="str">
        <f t="shared" si="56"/>
        <v>56-100</v>
      </c>
    </row>
    <row r="3642" spans="1:15" x14ac:dyDescent="0.25">
      <c r="A3642" t="s">
        <v>3682</v>
      </c>
      <c r="B3642" s="18">
        <v>20</v>
      </c>
      <c r="C3642" s="18" t="s">
        <v>40</v>
      </c>
      <c r="D3642" s="18" t="s">
        <v>21</v>
      </c>
      <c r="E3642">
        <v>2.97</v>
      </c>
      <c r="F3642" s="18">
        <v>35</v>
      </c>
      <c r="G3642" s="18" t="s">
        <v>48</v>
      </c>
      <c r="H3642" s="18" t="s">
        <v>17</v>
      </c>
      <c r="I3642">
        <v>13.99</v>
      </c>
      <c r="J3642">
        <v>1</v>
      </c>
      <c r="K3642" t="s">
        <v>42</v>
      </c>
      <c r="L3642">
        <v>2</v>
      </c>
      <c r="M3642">
        <v>0.08</v>
      </c>
      <c r="N3642" t="s">
        <v>38</v>
      </c>
      <c r="O3642" t="str">
        <f t="shared" si="56"/>
        <v>18-25</v>
      </c>
    </row>
    <row r="3643" spans="1:15" x14ac:dyDescent="0.25">
      <c r="A3643" t="s">
        <v>3683</v>
      </c>
      <c r="B3643" s="18">
        <v>18</v>
      </c>
      <c r="C3643" s="18" t="s">
        <v>40</v>
      </c>
      <c r="D3643" s="18" t="s">
        <v>21</v>
      </c>
      <c r="E3643">
        <v>28.66</v>
      </c>
      <c r="F3643" s="18">
        <v>0</v>
      </c>
      <c r="G3643" s="18" t="s">
        <v>32</v>
      </c>
      <c r="H3643" s="18" t="s">
        <v>54</v>
      </c>
      <c r="I3643">
        <v>13.99</v>
      </c>
      <c r="J3643">
        <v>0</v>
      </c>
      <c r="K3643" t="s">
        <v>18</v>
      </c>
      <c r="L3643">
        <v>5</v>
      </c>
      <c r="M3643">
        <v>28.66</v>
      </c>
      <c r="N3643" t="s">
        <v>29</v>
      </c>
      <c r="O3643" t="str">
        <f t="shared" si="56"/>
        <v>18-25</v>
      </c>
    </row>
    <row r="3644" spans="1:15" x14ac:dyDescent="0.25">
      <c r="A3644" t="s">
        <v>3684</v>
      </c>
      <c r="B3644" s="18">
        <v>26</v>
      </c>
      <c r="C3644" s="18" t="s">
        <v>14</v>
      </c>
      <c r="D3644" s="18" t="s">
        <v>21</v>
      </c>
      <c r="E3644">
        <v>2</v>
      </c>
      <c r="F3644" s="18">
        <v>11</v>
      </c>
      <c r="G3644" s="18" t="s">
        <v>16</v>
      </c>
      <c r="H3644" s="18" t="s">
        <v>54</v>
      </c>
      <c r="I3644">
        <v>13.99</v>
      </c>
      <c r="J3644">
        <v>1</v>
      </c>
      <c r="K3644" t="s">
        <v>42</v>
      </c>
      <c r="L3644">
        <v>3</v>
      </c>
      <c r="M3644">
        <v>0.17</v>
      </c>
      <c r="N3644" t="s">
        <v>51</v>
      </c>
      <c r="O3644" t="str">
        <f t="shared" si="56"/>
        <v>26-35</v>
      </c>
    </row>
    <row r="3645" spans="1:15" x14ac:dyDescent="0.25">
      <c r="A3645" t="s">
        <v>3685</v>
      </c>
      <c r="B3645" s="18">
        <v>59</v>
      </c>
      <c r="C3645" s="18" t="s">
        <v>14</v>
      </c>
      <c r="D3645" s="18" t="s">
        <v>15</v>
      </c>
      <c r="E3645">
        <v>5.65</v>
      </c>
      <c r="F3645" s="18">
        <v>37</v>
      </c>
      <c r="G3645" s="18" t="s">
        <v>16</v>
      </c>
      <c r="H3645" s="18" t="s">
        <v>56</v>
      </c>
      <c r="I3645">
        <v>8.99</v>
      </c>
      <c r="J3645">
        <v>1</v>
      </c>
      <c r="K3645" t="s">
        <v>36</v>
      </c>
      <c r="L3645">
        <v>2</v>
      </c>
      <c r="M3645">
        <v>0.15</v>
      </c>
      <c r="N3645" t="s">
        <v>46</v>
      </c>
      <c r="O3645" t="str">
        <f t="shared" si="56"/>
        <v>56-100</v>
      </c>
    </row>
    <row r="3646" spans="1:15" x14ac:dyDescent="0.25">
      <c r="A3646" t="s">
        <v>3686</v>
      </c>
      <c r="B3646" s="18">
        <v>36</v>
      </c>
      <c r="C3646" s="18" t="s">
        <v>40</v>
      </c>
      <c r="D3646" s="18" t="s">
        <v>31</v>
      </c>
      <c r="E3646">
        <v>22.32</v>
      </c>
      <c r="F3646" s="18">
        <v>55</v>
      </c>
      <c r="G3646" s="18" t="s">
        <v>27</v>
      </c>
      <c r="H3646" s="18" t="s">
        <v>17</v>
      </c>
      <c r="I3646">
        <v>17.989999999999998</v>
      </c>
      <c r="J3646">
        <v>0</v>
      </c>
      <c r="K3646" t="s">
        <v>18</v>
      </c>
      <c r="L3646">
        <v>3</v>
      </c>
      <c r="M3646">
        <v>0.4</v>
      </c>
      <c r="N3646" t="s">
        <v>29</v>
      </c>
      <c r="O3646" t="str">
        <f t="shared" si="56"/>
        <v>36-55</v>
      </c>
    </row>
    <row r="3647" spans="1:15" x14ac:dyDescent="0.25">
      <c r="A3647" t="s">
        <v>3687</v>
      </c>
      <c r="B3647" s="18">
        <v>51</v>
      </c>
      <c r="C3647" s="18" t="s">
        <v>14</v>
      </c>
      <c r="D3647" s="18" t="s">
        <v>31</v>
      </c>
      <c r="E3647">
        <v>9.5299999999999994</v>
      </c>
      <c r="F3647" s="18">
        <v>23</v>
      </c>
      <c r="G3647" s="18" t="s">
        <v>32</v>
      </c>
      <c r="H3647" s="18" t="s">
        <v>45</v>
      </c>
      <c r="I3647">
        <v>17.989999999999998</v>
      </c>
      <c r="J3647">
        <v>0</v>
      </c>
      <c r="K3647" t="s">
        <v>60</v>
      </c>
      <c r="L3647">
        <v>2</v>
      </c>
      <c r="M3647">
        <v>0.4</v>
      </c>
      <c r="N3647" t="s">
        <v>46</v>
      </c>
      <c r="O3647" t="str">
        <f t="shared" si="56"/>
        <v>36-55</v>
      </c>
    </row>
    <row r="3648" spans="1:15" x14ac:dyDescent="0.25">
      <c r="A3648" t="s">
        <v>3688</v>
      </c>
      <c r="B3648" s="18">
        <v>44</v>
      </c>
      <c r="C3648" s="18" t="s">
        <v>40</v>
      </c>
      <c r="D3648" s="18" t="s">
        <v>15</v>
      </c>
      <c r="E3648">
        <v>21.72</v>
      </c>
      <c r="F3648" s="18">
        <v>0</v>
      </c>
      <c r="G3648" s="18" t="s">
        <v>27</v>
      </c>
      <c r="H3648" s="18" t="s">
        <v>56</v>
      </c>
      <c r="I3648">
        <v>8.99</v>
      </c>
      <c r="J3648">
        <v>0</v>
      </c>
      <c r="K3648" t="s">
        <v>28</v>
      </c>
      <c r="L3648">
        <v>2</v>
      </c>
      <c r="M3648">
        <v>21.72</v>
      </c>
      <c r="N3648" t="s">
        <v>51</v>
      </c>
      <c r="O3648" t="str">
        <f t="shared" si="56"/>
        <v>36-55</v>
      </c>
    </row>
    <row r="3649" spans="1:15" x14ac:dyDescent="0.25">
      <c r="A3649" t="s">
        <v>3689</v>
      </c>
      <c r="B3649" s="18">
        <v>57</v>
      </c>
      <c r="C3649" s="18" t="s">
        <v>26</v>
      </c>
      <c r="D3649" s="18" t="s">
        <v>15</v>
      </c>
      <c r="E3649">
        <v>1.22</v>
      </c>
      <c r="F3649" s="18">
        <v>8</v>
      </c>
      <c r="G3649" s="18" t="s">
        <v>32</v>
      </c>
      <c r="H3649" s="18" t="s">
        <v>17</v>
      </c>
      <c r="I3649">
        <v>8.99</v>
      </c>
      <c r="J3649">
        <v>1</v>
      </c>
      <c r="K3649" t="s">
        <v>60</v>
      </c>
      <c r="L3649">
        <v>5</v>
      </c>
      <c r="M3649">
        <v>0.14000000000000001</v>
      </c>
      <c r="N3649" t="s">
        <v>33</v>
      </c>
      <c r="O3649" t="str">
        <f t="shared" si="56"/>
        <v>56-100</v>
      </c>
    </row>
    <row r="3650" spans="1:15" x14ac:dyDescent="0.25">
      <c r="A3650" t="s">
        <v>3690</v>
      </c>
      <c r="B3650" s="18">
        <v>24</v>
      </c>
      <c r="C3650" s="18" t="s">
        <v>14</v>
      </c>
      <c r="D3650" s="18" t="s">
        <v>31</v>
      </c>
      <c r="E3650">
        <v>6.21</v>
      </c>
      <c r="F3650" s="18">
        <v>25</v>
      </c>
      <c r="G3650" s="18" t="s">
        <v>48</v>
      </c>
      <c r="H3650" s="18" t="s">
        <v>54</v>
      </c>
      <c r="I3650">
        <v>17.989999999999998</v>
      </c>
      <c r="J3650">
        <v>0</v>
      </c>
      <c r="K3650" t="s">
        <v>42</v>
      </c>
      <c r="L3650">
        <v>4</v>
      </c>
      <c r="M3650">
        <v>0.24</v>
      </c>
      <c r="N3650" t="s">
        <v>33</v>
      </c>
      <c r="O3650" t="str">
        <f t="shared" ref="O3650:O3713" si="57">IF(B3650&lt;=25,"18-25",IF(B3650&lt;=35,"26-35",IF(B3650&lt;=55,"36-55",IF(B3650&gt;=56,"56-100"))))</f>
        <v>18-25</v>
      </c>
    </row>
    <row r="3651" spans="1:15" x14ac:dyDescent="0.25">
      <c r="A3651" t="s">
        <v>3691</v>
      </c>
      <c r="B3651" s="18">
        <v>54</v>
      </c>
      <c r="C3651" s="18" t="s">
        <v>26</v>
      </c>
      <c r="D3651" s="18" t="s">
        <v>31</v>
      </c>
      <c r="E3651">
        <v>22.73</v>
      </c>
      <c r="F3651" s="18">
        <v>39</v>
      </c>
      <c r="G3651" s="18" t="s">
        <v>22</v>
      </c>
      <c r="H3651" s="18" t="s">
        <v>17</v>
      </c>
      <c r="I3651">
        <v>17.989999999999998</v>
      </c>
      <c r="J3651">
        <v>0</v>
      </c>
      <c r="K3651" t="s">
        <v>42</v>
      </c>
      <c r="L3651">
        <v>5</v>
      </c>
      <c r="M3651">
        <v>0.56999999999999995</v>
      </c>
      <c r="N3651" t="s">
        <v>24</v>
      </c>
      <c r="O3651" t="str">
        <f t="shared" si="57"/>
        <v>36-55</v>
      </c>
    </row>
    <row r="3652" spans="1:15" x14ac:dyDescent="0.25">
      <c r="A3652" t="s">
        <v>3692</v>
      </c>
      <c r="B3652" s="18">
        <v>63</v>
      </c>
      <c r="C3652" s="18" t="s">
        <v>40</v>
      </c>
      <c r="D3652" s="18" t="s">
        <v>15</v>
      </c>
      <c r="E3652">
        <v>0.24</v>
      </c>
      <c r="F3652" s="18">
        <v>21</v>
      </c>
      <c r="G3652" s="18" t="s">
        <v>22</v>
      </c>
      <c r="H3652" s="18" t="s">
        <v>45</v>
      </c>
      <c r="I3652">
        <v>8.99</v>
      </c>
      <c r="J3652">
        <v>1</v>
      </c>
      <c r="K3652" t="s">
        <v>60</v>
      </c>
      <c r="L3652">
        <v>5</v>
      </c>
      <c r="M3652">
        <v>0.01</v>
      </c>
      <c r="N3652" t="s">
        <v>19</v>
      </c>
      <c r="O3652" t="str">
        <f t="shared" si="57"/>
        <v>56-100</v>
      </c>
    </row>
    <row r="3653" spans="1:15" x14ac:dyDescent="0.25">
      <c r="A3653" t="s">
        <v>3693</v>
      </c>
      <c r="B3653" s="18">
        <v>20</v>
      </c>
      <c r="C3653" s="18" t="s">
        <v>14</v>
      </c>
      <c r="D3653" s="18" t="s">
        <v>21</v>
      </c>
      <c r="E3653">
        <v>11.07</v>
      </c>
      <c r="F3653" s="18">
        <v>23</v>
      </c>
      <c r="G3653" s="18" t="s">
        <v>69</v>
      </c>
      <c r="H3653" s="18" t="s">
        <v>45</v>
      </c>
      <c r="I3653">
        <v>13.99</v>
      </c>
      <c r="J3653">
        <v>0</v>
      </c>
      <c r="K3653" t="s">
        <v>42</v>
      </c>
      <c r="L3653">
        <v>1</v>
      </c>
      <c r="M3653">
        <v>0.46</v>
      </c>
      <c r="N3653" t="s">
        <v>33</v>
      </c>
      <c r="O3653" t="str">
        <f t="shared" si="57"/>
        <v>18-25</v>
      </c>
    </row>
    <row r="3654" spans="1:15" x14ac:dyDescent="0.25">
      <c r="A3654" t="s">
        <v>3694</v>
      </c>
      <c r="B3654" s="18">
        <v>37</v>
      </c>
      <c r="C3654" s="18" t="s">
        <v>26</v>
      </c>
      <c r="D3654" s="18" t="s">
        <v>21</v>
      </c>
      <c r="E3654">
        <v>11.8</v>
      </c>
      <c r="F3654" s="18">
        <v>23</v>
      </c>
      <c r="G3654" s="18" t="s">
        <v>16</v>
      </c>
      <c r="H3654" s="18" t="s">
        <v>45</v>
      </c>
      <c r="I3654">
        <v>13.99</v>
      </c>
      <c r="J3654">
        <v>0</v>
      </c>
      <c r="K3654" t="s">
        <v>36</v>
      </c>
      <c r="L3654">
        <v>3</v>
      </c>
      <c r="M3654">
        <v>0.49</v>
      </c>
      <c r="N3654" t="s">
        <v>46</v>
      </c>
      <c r="O3654" t="str">
        <f t="shared" si="57"/>
        <v>36-55</v>
      </c>
    </row>
    <row r="3655" spans="1:15" x14ac:dyDescent="0.25">
      <c r="A3655" t="s">
        <v>3695</v>
      </c>
      <c r="B3655" s="18">
        <v>66</v>
      </c>
      <c r="C3655" s="18" t="s">
        <v>40</v>
      </c>
      <c r="D3655" s="18" t="s">
        <v>21</v>
      </c>
      <c r="E3655">
        <v>7.95</v>
      </c>
      <c r="F3655" s="18">
        <v>47</v>
      </c>
      <c r="G3655" s="18" t="s">
        <v>27</v>
      </c>
      <c r="H3655" s="18" t="s">
        <v>54</v>
      </c>
      <c r="I3655">
        <v>13.99</v>
      </c>
      <c r="J3655">
        <v>1</v>
      </c>
      <c r="K3655" t="s">
        <v>18</v>
      </c>
      <c r="L3655">
        <v>2</v>
      </c>
      <c r="M3655">
        <v>0.17</v>
      </c>
      <c r="N3655" t="s">
        <v>51</v>
      </c>
      <c r="O3655" t="str">
        <f t="shared" si="57"/>
        <v>56-100</v>
      </c>
    </row>
    <row r="3656" spans="1:15" x14ac:dyDescent="0.25">
      <c r="A3656" t="s">
        <v>3696</v>
      </c>
      <c r="B3656" s="18">
        <v>36</v>
      </c>
      <c r="C3656" s="18" t="s">
        <v>40</v>
      </c>
      <c r="D3656" s="18" t="s">
        <v>21</v>
      </c>
      <c r="E3656">
        <v>4.34</v>
      </c>
      <c r="F3656" s="18">
        <v>57</v>
      </c>
      <c r="G3656" s="18" t="s">
        <v>48</v>
      </c>
      <c r="H3656" s="18" t="s">
        <v>45</v>
      </c>
      <c r="I3656">
        <v>13.99</v>
      </c>
      <c r="J3656">
        <v>1</v>
      </c>
      <c r="K3656" t="s">
        <v>36</v>
      </c>
      <c r="L3656">
        <v>3</v>
      </c>
      <c r="M3656">
        <v>7.0000000000000007E-2</v>
      </c>
      <c r="N3656" t="s">
        <v>38</v>
      </c>
      <c r="O3656" t="str">
        <f t="shared" si="57"/>
        <v>36-55</v>
      </c>
    </row>
    <row r="3657" spans="1:15" x14ac:dyDescent="0.25">
      <c r="A3657" t="s">
        <v>3697</v>
      </c>
      <c r="B3657" s="18">
        <v>35</v>
      </c>
      <c r="C3657" s="18" t="s">
        <v>26</v>
      </c>
      <c r="D3657" s="18" t="s">
        <v>31</v>
      </c>
      <c r="E3657">
        <v>12.01</v>
      </c>
      <c r="F3657" s="18">
        <v>5</v>
      </c>
      <c r="G3657" s="18" t="s">
        <v>27</v>
      </c>
      <c r="H3657" s="18" t="s">
        <v>23</v>
      </c>
      <c r="I3657">
        <v>17.989999999999998</v>
      </c>
      <c r="J3657">
        <v>0</v>
      </c>
      <c r="K3657" t="s">
        <v>36</v>
      </c>
      <c r="L3657">
        <v>4</v>
      </c>
      <c r="M3657">
        <v>2</v>
      </c>
      <c r="N3657" t="s">
        <v>33</v>
      </c>
      <c r="O3657" t="str">
        <f t="shared" si="57"/>
        <v>26-35</v>
      </c>
    </row>
    <row r="3658" spans="1:15" x14ac:dyDescent="0.25">
      <c r="A3658" t="s">
        <v>3698</v>
      </c>
      <c r="B3658" s="18">
        <v>51</v>
      </c>
      <c r="C3658" s="18" t="s">
        <v>40</v>
      </c>
      <c r="D3658" s="18" t="s">
        <v>15</v>
      </c>
      <c r="E3658">
        <v>89.83</v>
      </c>
      <c r="F3658" s="18">
        <v>53</v>
      </c>
      <c r="G3658" s="18" t="s">
        <v>48</v>
      </c>
      <c r="H3658" s="18" t="s">
        <v>45</v>
      </c>
      <c r="I3658">
        <v>8.99</v>
      </c>
      <c r="J3658">
        <v>0</v>
      </c>
      <c r="K3658" t="s">
        <v>18</v>
      </c>
      <c r="L3658">
        <v>5</v>
      </c>
      <c r="M3658">
        <v>1.66</v>
      </c>
      <c r="N3658" t="s">
        <v>29</v>
      </c>
      <c r="O3658" t="str">
        <f t="shared" si="57"/>
        <v>36-55</v>
      </c>
    </row>
    <row r="3659" spans="1:15" x14ac:dyDescent="0.25">
      <c r="A3659" t="s">
        <v>3699</v>
      </c>
      <c r="B3659" s="18">
        <v>22</v>
      </c>
      <c r="C3659" s="18" t="s">
        <v>26</v>
      </c>
      <c r="D3659" s="18" t="s">
        <v>31</v>
      </c>
      <c r="E3659">
        <v>0.79</v>
      </c>
      <c r="F3659" s="18">
        <v>17</v>
      </c>
      <c r="G3659" s="18" t="s">
        <v>69</v>
      </c>
      <c r="H3659" s="18" t="s">
        <v>23</v>
      </c>
      <c r="I3659">
        <v>17.989999999999998</v>
      </c>
      <c r="J3659">
        <v>1</v>
      </c>
      <c r="K3659" t="s">
        <v>28</v>
      </c>
      <c r="L3659">
        <v>4</v>
      </c>
      <c r="M3659">
        <v>0.04</v>
      </c>
      <c r="N3659" t="s">
        <v>33</v>
      </c>
      <c r="O3659" t="str">
        <f t="shared" si="57"/>
        <v>18-25</v>
      </c>
    </row>
    <row r="3660" spans="1:15" x14ac:dyDescent="0.25">
      <c r="A3660" t="s">
        <v>3700</v>
      </c>
      <c r="B3660" s="18">
        <v>19</v>
      </c>
      <c r="C3660" s="18" t="s">
        <v>26</v>
      </c>
      <c r="D3660" s="18" t="s">
        <v>21</v>
      </c>
      <c r="E3660">
        <v>13.89</v>
      </c>
      <c r="F3660" s="18">
        <v>30</v>
      </c>
      <c r="G3660" s="18" t="s">
        <v>27</v>
      </c>
      <c r="H3660" s="18" t="s">
        <v>54</v>
      </c>
      <c r="I3660">
        <v>13.99</v>
      </c>
      <c r="J3660">
        <v>0</v>
      </c>
      <c r="K3660" t="s">
        <v>28</v>
      </c>
      <c r="L3660">
        <v>3</v>
      </c>
      <c r="M3660">
        <v>0.45</v>
      </c>
      <c r="N3660" t="s">
        <v>24</v>
      </c>
      <c r="O3660" t="str">
        <f t="shared" si="57"/>
        <v>18-25</v>
      </c>
    </row>
    <row r="3661" spans="1:15" x14ac:dyDescent="0.25">
      <c r="A3661" t="s">
        <v>3701</v>
      </c>
      <c r="B3661" s="18">
        <v>58</v>
      </c>
      <c r="C3661" s="18" t="s">
        <v>14</v>
      </c>
      <c r="D3661" s="18" t="s">
        <v>15</v>
      </c>
      <c r="E3661">
        <v>20.100000000000001</v>
      </c>
      <c r="F3661" s="18">
        <v>25</v>
      </c>
      <c r="G3661" s="18" t="s">
        <v>48</v>
      </c>
      <c r="H3661" s="18" t="s">
        <v>23</v>
      </c>
      <c r="I3661">
        <v>8.99</v>
      </c>
      <c r="J3661">
        <v>0</v>
      </c>
      <c r="K3661" t="s">
        <v>42</v>
      </c>
      <c r="L3661">
        <v>2</v>
      </c>
      <c r="M3661">
        <v>0.77</v>
      </c>
      <c r="N3661" t="s">
        <v>19</v>
      </c>
      <c r="O3661" t="str">
        <f t="shared" si="57"/>
        <v>56-100</v>
      </c>
    </row>
    <row r="3662" spans="1:15" x14ac:dyDescent="0.25">
      <c r="A3662" t="s">
        <v>3702</v>
      </c>
      <c r="B3662" s="18">
        <v>37</v>
      </c>
      <c r="C3662" s="18" t="s">
        <v>14</v>
      </c>
      <c r="D3662" s="18" t="s">
        <v>21</v>
      </c>
      <c r="E3662">
        <v>0.44</v>
      </c>
      <c r="F3662" s="18">
        <v>35</v>
      </c>
      <c r="G3662" s="18" t="s">
        <v>16</v>
      </c>
      <c r="H3662" s="18" t="s">
        <v>17</v>
      </c>
      <c r="I3662">
        <v>13.99</v>
      </c>
      <c r="J3662">
        <v>1</v>
      </c>
      <c r="K3662" t="s">
        <v>18</v>
      </c>
      <c r="L3662">
        <v>2</v>
      </c>
      <c r="M3662">
        <v>0.01</v>
      </c>
      <c r="N3662" t="s">
        <v>33</v>
      </c>
      <c r="O3662" t="str">
        <f t="shared" si="57"/>
        <v>36-55</v>
      </c>
    </row>
    <row r="3663" spans="1:15" x14ac:dyDescent="0.25">
      <c r="A3663" t="s">
        <v>3703</v>
      </c>
      <c r="B3663" s="18">
        <v>34</v>
      </c>
      <c r="C3663" s="18" t="s">
        <v>26</v>
      </c>
      <c r="D3663" s="18" t="s">
        <v>15</v>
      </c>
      <c r="E3663">
        <v>13.6</v>
      </c>
      <c r="F3663" s="18">
        <v>1</v>
      </c>
      <c r="G3663" s="18" t="s">
        <v>69</v>
      </c>
      <c r="H3663" s="18" t="s">
        <v>23</v>
      </c>
      <c r="I3663">
        <v>8.99</v>
      </c>
      <c r="J3663">
        <v>0</v>
      </c>
      <c r="K3663" t="s">
        <v>36</v>
      </c>
      <c r="L3663">
        <v>2</v>
      </c>
      <c r="M3663">
        <v>6.8</v>
      </c>
      <c r="N3663" t="s">
        <v>38</v>
      </c>
      <c r="O3663" t="str">
        <f t="shared" si="57"/>
        <v>26-35</v>
      </c>
    </row>
    <row r="3664" spans="1:15" x14ac:dyDescent="0.25">
      <c r="A3664" t="s">
        <v>3704</v>
      </c>
      <c r="B3664" s="18">
        <v>47</v>
      </c>
      <c r="C3664" s="18" t="s">
        <v>26</v>
      </c>
      <c r="D3664" s="18" t="s">
        <v>15</v>
      </c>
      <c r="E3664">
        <v>2.57</v>
      </c>
      <c r="F3664" s="18">
        <v>10</v>
      </c>
      <c r="G3664" s="18" t="s">
        <v>48</v>
      </c>
      <c r="H3664" s="18" t="s">
        <v>56</v>
      </c>
      <c r="I3664">
        <v>8.99</v>
      </c>
      <c r="J3664">
        <v>1</v>
      </c>
      <c r="K3664" t="s">
        <v>18</v>
      </c>
      <c r="L3664">
        <v>5</v>
      </c>
      <c r="M3664">
        <v>0.23</v>
      </c>
      <c r="N3664" t="s">
        <v>24</v>
      </c>
      <c r="O3664" t="str">
        <f t="shared" si="57"/>
        <v>36-55</v>
      </c>
    </row>
    <row r="3665" spans="1:15" x14ac:dyDescent="0.25">
      <c r="A3665" t="s">
        <v>3705</v>
      </c>
      <c r="B3665" s="18">
        <v>26</v>
      </c>
      <c r="C3665" s="18" t="s">
        <v>40</v>
      </c>
      <c r="D3665" s="18" t="s">
        <v>31</v>
      </c>
      <c r="E3665">
        <v>16.34</v>
      </c>
      <c r="F3665" s="18">
        <v>5</v>
      </c>
      <c r="G3665" s="18" t="s">
        <v>27</v>
      </c>
      <c r="H3665" s="18" t="s">
        <v>17</v>
      </c>
      <c r="I3665">
        <v>17.989999999999998</v>
      </c>
      <c r="J3665">
        <v>0</v>
      </c>
      <c r="K3665" t="s">
        <v>60</v>
      </c>
      <c r="L3665">
        <v>2</v>
      </c>
      <c r="M3665">
        <v>2.72</v>
      </c>
      <c r="N3665" t="s">
        <v>29</v>
      </c>
      <c r="O3665" t="str">
        <f t="shared" si="57"/>
        <v>26-35</v>
      </c>
    </row>
    <row r="3666" spans="1:15" x14ac:dyDescent="0.25">
      <c r="A3666" t="s">
        <v>3706</v>
      </c>
      <c r="B3666" s="18">
        <v>35</v>
      </c>
      <c r="C3666" s="18" t="s">
        <v>14</v>
      </c>
      <c r="D3666" s="18" t="s">
        <v>15</v>
      </c>
      <c r="E3666">
        <v>14.78</v>
      </c>
      <c r="F3666" s="18">
        <v>24</v>
      </c>
      <c r="G3666" s="18" t="s">
        <v>27</v>
      </c>
      <c r="H3666" s="18" t="s">
        <v>23</v>
      </c>
      <c r="I3666">
        <v>8.99</v>
      </c>
      <c r="J3666">
        <v>0</v>
      </c>
      <c r="K3666" t="s">
        <v>28</v>
      </c>
      <c r="L3666">
        <v>4</v>
      </c>
      <c r="M3666">
        <v>0.59</v>
      </c>
      <c r="N3666" t="s">
        <v>24</v>
      </c>
      <c r="O3666" t="str">
        <f t="shared" si="57"/>
        <v>26-35</v>
      </c>
    </row>
    <row r="3667" spans="1:15" x14ac:dyDescent="0.25">
      <c r="A3667" t="s">
        <v>3707</v>
      </c>
      <c r="B3667" s="18">
        <v>41</v>
      </c>
      <c r="C3667" s="18" t="s">
        <v>14</v>
      </c>
      <c r="D3667" s="18" t="s">
        <v>21</v>
      </c>
      <c r="E3667">
        <v>2.14</v>
      </c>
      <c r="F3667" s="18">
        <v>59</v>
      </c>
      <c r="G3667" s="18" t="s">
        <v>69</v>
      </c>
      <c r="H3667" s="18" t="s">
        <v>54</v>
      </c>
      <c r="I3667">
        <v>13.99</v>
      </c>
      <c r="J3667">
        <v>1</v>
      </c>
      <c r="K3667" t="s">
        <v>60</v>
      </c>
      <c r="L3667">
        <v>1</v>
      </c>
      <c r="M3667">
        <v>0.04</v>
      </c>
      <c r="N3667" t="s">
        <v>33</v>
      </c>
      <c r="O3667" t="str">
        <f t="shared" si="57"/>
        <v>36-55</v>
      </c>
    </row>
    <row r="3668" spans="1:15" x14ac:dyDescent="0.25">
      <c r="A3668" t="s">
        <v>3708</v>
      </c>
      <c r="B3668" s="18">
        <v>65</v>
      </c>
      <c r="C3668" s="18" t="s">
        <v>40</v>
      </c>
      <c r="D3668" s="18" t="s">
        <v>15</v>
      </c>
      <c r="E3668">
        <v>0.71</v>
      </c>
      <c r="F3668" s="18">
        <v>54</v>
      </c>
      <c r="G3668" s="18" t="s">
        <v>32</v>
      </c>
      <c r="H3668" s="18" t="s">
        <v>45</v>
      </c>
      <c r="I3668">
        <v>8.99</v>
      </c>
      <c r="J3668">
        <v>1</v>
      </c>
      <c r="K3668" t="s">
        <v>28</v>
      </c>
      <c r="L3668">
        <v>3</v>
      </c>
      <c r="M3668">
        <v>0.01</v>
      </c>
      <c r="N3668" t="s">
        <v>51</v>
      </c>
      <c r="O3668" t="str">
        <f t="shared" si="57"/>
        <v>56-100</v>
      </c>
    </row>
    <row r="3669" spans="1:15" x14ac:dyDescent="0.25">
      <c r="A3669" t="s">
        <v>3709</v>
      </c>
      <c r="B3669" s="18">
        <v>63</v>
      </c>
      <c r="C3669" s="18" t="s">
        <v>40</v>
      </c>
      <c r="D3669" s="18" t="s">
        <v>31</v>
      </c>
      <c r="E3669">
        <v>45.68</v>
      </c>
      <c r="F3669" s="18">
        <v>52</v>
      </c>
      <c r="G3669" s="18" t="s">
        <v>48</v>
      </c>
      <c r="H3669" s="18" t="s">
        <v>54</v>
      </c>
      <c r="I3669">
        <v>17.989999999999998</v>
      </c>
      <c r="J3669">
        <v>0</v>
      </c>
      <c r="K3669" t="s">
        <v>18</v>
      </c>
      <c r="L3669">
        <v>1</v>
      </c>
      <c r="M3669">
        <v>0.86</v>
      </c>
      <c r="N3669" t="s">
        <v>24</v>
      </c>
      <c r="O3669" t="str">
        <f t="shared" si="57"/>
        <v>56-100</v>
      </c>
    </row>
    <row r="3670" spans="1:15" x14ac:dyDescent="0.25">
      <c r="A3670" t="s">
        <v>3710</v>
      </c>
      <c r="B3670" s="18">
        <v>54</v>
      </c>
      <c r="C3670" s="18" t="s">
        <v>14</v>
      </c>
      <c r="D3670" s="18" t="s">
        <v>21</v>
      </c>
      <c r="E3670">
        <v>2.91</v>
      </c>
      <c r="F3670" s="18">
        <v>26</v>
      </c>
      <c r="G3670" s="18" t="s">
        <v>22</v>
      </c>
      <c r="H3670" s="18" t="s">
        <v>45</v>
      </c>
      <c r="I3670">
        <v>13.99</v>
      </c>
      <c r="J3670">
        <v>1</v>
      </c>
      <c r="K3670" t="s">
        <v>18</v>
      </c>
      <c r="L3670">
        <v>5</v>
      </c>
      <c r="M3670">
        <v>0.11</v>
      </c>
      <c r="N3670" t="s">
        <v>51</v>
      </c>
      <c r="O3670" t="str">
        <f t="shared" si="57"/>
        <v>36-55</v>
      </c>
    </row>
    <row r="3671" spans="1:15" x14ac:dyDescent="0.25">
      <c r="A3671" t="s">
        <v>3711</v>
      </c>
      <c r="B3671" s="18">
        <v>26</v>
      </c>
      <c r="C3671" s="18" t="s">
        <v>40</v>
      </c>
      <c r="D3671" s="18" t="s">
        <v>21</v>
      </c>
      <c r="E3671">
        <v>3.81</v>
      </c>
      <c r="F3671" s="18">
        <v>41</v>
      </c>
      <c r="G3671" s="18" t="s">
        <v>48</v>
      </c>
      <c r="H3671" s="18" t="s">
        <v>17</v>
      </c>
      <c r="I3671">
        <v>13.99</v>
      </c>
      <c r="J3671">
        <v>1</v>
      </c>
      <c r="K3671" t="s">
        <v>28</v>
      </c>
      <c r="L3671">
        <v>4</v>
      </c>
      <c r="M3671">
        <v>0.09</v>
      </c>
      <c r="N3671" t="s">
        <v>51</v>
      </c>
      <c r="O3671" t="str">
        <f t="shared" si="57"/>
        <v>26-35</v>
      </c>
    </row>
    <row r="3672" spans="1:15" x14ac:dyDescent="0.25">
      <c r="A3672" t="s">
        <v>3712</v>
      </c>
      <c r="B3672" s="18">
        <v>69</v>
      </c>
      <c r="C3672" s="18" t="s">
        <v>40</v>
      </c>
      <c r="D3672" s="18" t="s">
        <v>31</v>
      </c>
      <c r="E3672">
        <v>11.8</v>
      </c>
      <c r="F3672" s="18">
        <v>53</v>
      </c>
      <c r="G3672" s="18" t="s">
        <v>32</v>
      </c>
      <c r="H3672" s="18" t="s">
        <v>56</v>
      </c>
      <c r="I3672">
        <v>17.989999999999998</v>
      </c>
      <c r="J3672">
        <v>1</v>
      </c>
      <c r="K3672" t="s">
        <v>28</v>
      </c>
      <c r="L3672">
        <v>5</v>
      </c>
      <c r="M3672">
        <v>0.22</v>
      </c>
      <c r="N3672" t="s">
        <v>46</v>
      </c>
      <c r="O3672" t="str">
        <f t="shared" si="57"/>
        <v>56-100</v>
      </c>
    </row>
    <row r="3673" spans="1:15" x14ac:dyDescent="0.25">
      <c r="A3673" t="s">
        <v>3713</v>
      </c>
      <c r="B3673" s="18">
        <v>45</v>
      </c>
      <c r="C3673" s="18" t="s">
        <v>26</v>
      </c>
      <c r="D3673" s="18" t="s">
        <v>15</v>
      </c>
      <c r="E3673">
        <v>9.77</v>
      </c>
      <c r="F3673" s="18">
        <v>16</v>
      </c>
      <c r="G3673" s="18" t="s">
        <v>27</v>
      </c>
      <c r="H3673" s="18" t="s">
        <v>45</v>
      </c>
      <c r="I3673">
        <v>8.99</v>
      </c>
      <c r="J3673">
        <v>0</v>
      </c>
      <c r="K3673" t="s">
        <v>18</v>
      </c>
      <c r="L3673">
        <v>2</v>
      </c>
      <c r="M3673">
        <v>0.56999999999999995</v>
      </c>
      <c r="N3673" t="s">
        <v>38</v>
      </c>
      <c r="O3673" t="str">
        <f t="shared" si="57"/>
        <v>36-55</v>
      </c>
    </row>
    <row r="3674" spans="1:15" x14ac:dyDescent="0.25">
      <c r="A3674" t="s">
        <v>3714</v>
      </c>
      <c r="B3674" s="18">
        <v>18</v>
      </c>
      <c r="C3674" s="18" t="s">
        <v>26</v>
      </c>
      <c r="D3674" s="18" t="s">
        <v>15</v>
      </c>
      <c r="E3674">
        <v>0.33</v>
      </c>
      <c r="F3674" s="18">
        <v>28</v>
      </c>
      <c r="G3674" s="18" t="s">
        <v>32</v>
      </c>
      <c r="H3674" s="18" t="s">
        <v>56</v>
      </c>
      <c r="I3674">
        <v>8.99</v>
      </c>
      <c r="J3674">
        <v>1</v>
      </c>
      <c r="K3674" t="s">
        <v>42</v>
      </c>
      <c r="L3674">
        <v>3</v>
      </c>
      <c r="M3674">
        <v>0.01</v>
      </c>
      <c r="N3674" t="s">
        <v>19</v>
      </c>
      <c r="O3674" t="str">
        <f t="shared" si="57"/>
        <v>18-25</v>
      </c>
    </row>
    <row r="3675" spans="1:15" x14ac:dyDescent="0.25">
      <c r="A3675" t="s">
        <v>3715</v>
      </c>
      <c r="B3675" s="18">
        <v>30</v>
      </c>
      <c r="C3675" s="18" t="s">
        <v>14</v>
      </c>
      <c r="D3675" s="18" t="s">
        <v>21</v>
      </c>
      <c r="E3675">
        <v>7.51</v>
      </c>
      <c r="F3675" s="18">
        <v>45</v>
      </c>
      <c r="G3675" s="18" t="s">
        <v>22</v>
      </c>
      <c r="H3675" s="18" t="s">
        <v>56</v>
      </c>
      <c r="I3675">
        <v>13.99</v>
      </c>
      <c r="J3675">
        <v>1</v>
      </c>
      <c r="K3675" t="s">
        <v>28</v>
      </c>
      <c r="L3675">
        <v>3</v>
      </c>
      <c r="M3675">
        <v>0.16</v>
      </c>
      <c r="N3675" t="s">
        <v>33</v>
      </c>
      <c r="O3675" t="str">
        <f t="shared" si="57"/>
        <v>26-35</v>
      </c>
    </row>
    <row r="3676" spans="1:15" x14ac:dyDescent="0.25">
      <c r="A3676" t="s">
        <v>3716</v>
      </c>
      <c r="B3676" s="18">
        <v>58</v>
      </c>
      <c r="C3676" s="18" t="s">
        <v>26</v>
      </c>
      <c r="D3676" s="18" t="s">
        <v>31</v>
      </c>
      <c r="E3676">
        <v>24.06</v>
      </c>
      <c r="F3676" s="18">
        <v>38</v>
      </c>
      <c r="G3676" s="18" t="s">
        <v>69</v>
      </c>
      <c r="H3676" s="18" t="s">
        <v>23</v>
      </c>
      <c r="I3676">
        <v>17.989999999999998</v>
      </c>
      <c r="J3676">
        <v>0</v>
      </c>
      <c r="K3676" t="s">
        <v>42</v>
      </c>
      <c r="L3676">
        <v>5</v>
      </c>
      <c r="M3676">
        <v>0.62</v>
      </c>
      <c r="N3676" t="s">
        <v>33</v>
      </c>
      <c r="O3676" t="str">
        <f t="shared" si="57"/>
        <v>56-100</v>
      </c>
    </row>
    <row r="3677" spans="1:15" x14ac:dyDescent="0.25">
      <c r="A3677" t="s">
        <v>3717</v>
      </c>
      <c r="B3677" s="18">
        <v>37</v>
      </c>
      <c r="C3677" s="18" t="s">
        <v>14</v>
      </c>
      <c r="D3677" s="18" t="s">
        <v>21</v>
      </c>
      <c r="E3677">
        <v>8.25</v>
      </c>
      <c r="F3677" s="18">
        <v>4</v>
      </c>
      <c r="G3677" s="18" t="s">
        <v>69</v>
      </c>
      <c r="H3677" s="18" t="s">
        <v>45</v>
      </c>
      <c r="I3677">
        <v>13.99</v>
      </c>
      <c r="J3677">
        <v>0</v>
      </c>
      <c r="K3677" t="s">
        <v>42</v>
      </c>
      <c r="L3677">
        <v>1</v>
      </c>
      <c r="M3677">
        <v>1.65</v>
      </c>
      <c r="N3677" t="s">
        <v>33</v>
      </c>
      <c r="O3677" t="str">
        <f t="shared" si="57"/>
        <v>36-55</v>
      </c>
    </row>
    <row r="3678" spans="1:15" x14ac:dyDescent="0.25">
      <c r="A3678" t="s">
        <v>3718</v>
      </c>
      <c r="B3678" s="18">
        <v>18</v>
      </c>
      <c r="C3678" s="18" t="s">
        <v>26</v>
      </c>
      <c r="D3678" s="18" t="s">
        <v>21</v>
      </c>
      <c r="E3678">
        <v>0.27</v>
      </c>
      <c r="F3678" s="18">
        <v>20</v>
      </c>
      <c r="G3678" s="18" t="s">
        <v>32</v>
      </c>
      <c r="H3678" s="18" t="s">
        <v>54</v>
      </c>
      <c r="I3678">
        <v>13.99</v>
      </c>
      <c r="J3678">
        <v>1</v>
      </c>
      <c r="K3678" t="s">
        <v>60</v>
      </c>
      <c r="L3678">
        <v>1</v>
      </c>
      <c r="M3678">
        <v>0.01</v>
      </c>
      <c r="N3678" t="s">
        <v>46</v>
      </c>
      <c r="O3678" t="str">
        <f t="shared" si="57"/>
        <v>18-25</v>
      </c>
    </row>
    <row r="3679" spans="1:15" x14ac:dyDescent="0.25">
      <c r="A3679" t="s">
        <v>3719</v>
      </c>
      <c r="B3679" s="18">
        <v>57</v>
      </c>
      <c r="C3679" s="18" t="s">
        <v>26</v>
      </c>
      <c r="D3679" s="18" t="s">
        <v>31</v>
      </c>
      <c r="E3679">
        <v>0.98</v>
      </c>
      <c r="F3679" s="18">
        <v>59</v>
      </c>
      <c r="G3679" s="18" t="s">
        <v>16</v>
      </c>
      <c r="H3679" s="18" t="s">
        <v>45</v>
      </c>
      <c r="I3679">
        <v>17.989999999999998</v>
      </c>
      <c r="J3679">
        <v>1</v>
      </c>
      <c r="K3679" t="s">
        <v>36</v>
      </c>
      <c r="L3679">
        <v>2</v>
      </c>
      <c r="M3679">
        <v>0.02</v>
      </c>
      <c r="N3679" t="s">
        <v>51</v>
      </c>
      <c r="O3679" t="str">
        <f t="shared" si="57"/>
        <v>56-100</v>
      </c>
    </row>
    <row r="3680" spans="1:15" x14ac:dyDescent="0.25">
      <c r="A3680" t="s">
        <v>3720</v>
      </c>
      <c r="B3680" s="18">
        <v>59</v>
      </c>
      <c r="C3680" s="18" t="s">
        <v>26</v>
      </c>
      <c r="D3680" s="18" t="s">
        <v>31</v>
      </c>
      <c r="E3680">
        <v>0.1</v>
      </c>
      <c r="F3680" s="18">
        <v>20</v>
      </c>
      <c r="G3680" s="18" t="s">
        <v>69</v>
      </c>
      <c r="H3680" s="18" t="s">
        <v>45</v>
      </c>
      <c r="I3680">
        <v>17.989999999999998</v>
      </c>
      <c r="J3680">
        <v>1</v>
      </c>
      <c r="K3680" t="s">
        <v>28</v>
      </c>
      <c r="L3680">
        <v>1</v>
      </c>
      <c r="M3680">
        <v>0</v>
      </c>
      <c r="N3680" t="s">
        <v>24</v>
      </c>
      <c r="O3680" t="str">
        <f t="shared" si="57"/>
        <v>56-100</v>
      </c>
    </row>
    <row r="3681" spans="1:15" x14ac:dyDescent="0.25">
      <c r="A3681" t="s">
        <v>3721</v>
      </c>
      <c r="B3681" s="18">
        <v>29</v>
      </c>
      <c r="C3681" s="18" t="s">
        <v>14</v>
      </c>
      <c r="D3681" s="18" t="s">
        <v>31</v>
      </c>
      <c r="E3681">
        <v>8.1300000000000008</v>
      </c>
      <c r="F3681" s="18">
        <v>17</v>
      </c>
      <c r="G3681" s="18" t="s">
        <v>32</v>
      </c>
      <c r="H3681" s="18" t="s">
        <v>17</v>
      </c>
      <c r="I3681">
        <v>17.989999999999998</v>
      </c>
      <c r="J3681">
        <v>0</v>
      </c>
      <c r="K3681" t="s">
        <v>60</v>
      </c>
      <c r="L3681">
        <v>2</v>
      </c>
      <c r="M3681">
        <v>0.45</v>
      </c>
      <c r="N3681" t="s">
        <v>24</v>
      </c>
      <c r="O3681" t="str">
        <f t="shared" si="57"/>
        <v>26-35</v>
      </c>
    </row>
    <row r="3682" spans="1:15" x14ac:dyDescent="0.25">
      <c r="A3682" t="s">
        <v>3722</v>
      </c>
      <c r="B3682" s="18">
        <v>66</v>
      </c>
      <c r="C3682" s="18" t="s">
        <v>40</v>
      </c>
      <c r="D3682" s="18" t="s">
        <v>21</v>
      </c>
      <c r="E3682">
        <v>3.46</v>
      </c>
      <c r="F3682" s="18">
        <v>44</v>
      </c>
      <c r="G3682" s="18" t="s">
        <v>32</v>
      </c>
      <c r="H3682" s="18" t="s">
        <v>56</v>
      </c>
      <c r="I3682">
        <v>13.99</v>
      </c>
      <c r="J3682">
        <v>1</v>
      </c>
      <c r="K3682" t="s">
        <v>28</v>
      </c>
      <c r="L3682">
        <v>4</v>
      </c>
      <c r="M3682">
        <v>0.08</v>
      </c>
      <c r="N3682" t="s">
        <v>46</v>
      </c>
      <c r="O3682" t="str">
        <f t="shared" si="57"/>
        <v>56-100</v>
      </c>
    </row>
    <row r="3683" spans="1:15" x14ac:dyDescent="0.25">
      <c r="A3683" t="s">
        <v>3723</v>
      </c>
      <c r="B3683" s="18">
        <v>55</v>
      </c>
      <c r="C3683" s="18" t="s">
        <v>40</v>
      </c>
      <c r="D3683" s="18" t="s">
        <v>15</v>
      </c>
      <c r="E3683">
        <v>2.74</v>
      </c>
      <c r="F3683" s="18">
        <v>44</v>
      </c>
      <c r="G3683" s="18" t="s">
        <v>48</v>
      </c>
      <c r="H3683" s="18" t="s">
        <v>45</v>
      </c>
      <c r="I3683">
        <v>8.99</v>
      </c>
      <c r="J3683">
        <v>1</v>
      </c>
      <c r="K3683" t="s">
        <v>60</v>
      </c>
      <c r="L3683">
        <v>4</v>
      </c>
      <c r="M3683">
        <v>0.06</v>
      </c>
      <c r="N3683" t="s">
        <v>51</v>
      </c>
      <c r="O3683" t="str">
        <f t="shared" si="57"/>
        <v>36-55</v>
      </c>
    </row>
    <row r="3684" spans="1:15" x14ac:dyDescent="0.25">
      <c r="A3684" s="1" t="s">
        <v>3724</v>
      </c>
      <c r="B3684" s="18">
        <v>39</v>
      </c>
      <c r="C3684" s="18" t="s">
        <v>40</v>
      </c>
      <c r="D3684" s="18" t="s">
        <v>31</v>
      </c>
      <c r="E3684">
        <v>21.09</v>
      </c>
      <c r="F3684" s="18">
        <v>57</v>
      </c>
      <c r="G3684" s="18" t="s">
        <v>69</v>
      </c>
      <c r="H3684" s="18" t="s">
        <v>45</v>
      </c>
      <c r="I3684">
        <v>17.989999999999998</v>
      </c>
      <c r="J3684">
        <v>0</v>
      </c>
      <c r="K3684" t="s">
        <v>18</v>
      </c>
      <c r="L3684">
        <v>2</v>
      </c>
      <c r="M3684">
        <v>0.36</v>
      </c>
      <c r="N3684" t="s">
        <v>29</v>
      </c>
      <c r="O3684" t="str">
        <f t="shared" si="57"/>
        <v>36-55</v>
      </c>
    </row>
    <row r="3685" spans="1:15" x14ac:dyDescent="0.25">
      <c r="A3685" t="s">
        <v>3725</v>
      </c>
      <c r="B3685" s="18">
        <v>51</v>
      </c>
      <c r="C3685" s="18" t="s">
        <v>14</v>
      </c>
      <c r="D3685" s="18" t="s">
        <v>31</v>
      </c>
      <c r="E3685">
        <v>4.43</v>
      </c>
      <c r="F3685" s="18">
        <v>9</v>
      </c>
      <c r="G3685" s="18" t="s">
        <v>48</v>
      </c>
      <c r="H3685" s="18" t="s">
        <v>45</v>
      </c>
      <c r="I3685">
        <v>17.989999999999998</v>
      </c>
      <c r="J3685">
        <v>1</v>
      </c>
      <c r="K3685" t="s">
        <v>18</v>
      </c>
      <c r="L3685">
        <v>3</v>
      </c>
      <c r="M3685">
        <v>0.44</v>
      </c>
      <c r="N3685" t="s">
        <v>33</v>
      </c>
      <c r="O3685" t="str">
        <f t="shared" si="57"/>
        <v>36-55</v>
      </c>
    </row>
    <row r="3686" spans="1:15" x14ac:dyDescent="0.25">
      <c r="A3686" t="s">
        <v>3726</v>
      </c>
      <c r="B3686" s="18">
        <v>57</v>
      </c>
      <c r="C3686" s="18" t="s">
        <v>26</v>
      </c>
      <c r="D3686" s="18" t="s">
        <v>21</v>
      </c>
      <c r="E3686">
        <v>1.41</v>
      </c>
      <c r="F3686" s="18">
        <v>11</v>
      </c>
      <c r="G3686" s="18" t="s">
        <v>22</v>
      </c>
      <c r="H3686" s="18" t="s">
        <v>56</v>
      </c>
      <c r="I3686">
        <v>13.99</v>
      </c>
      <c r="J3686">
        <v>0</v>
      </c>
      <c r="K3686" t="s">
        <v>42</v>
      </c>
      <c r="L3686">
        <v>5</v>
      </c>
      <c r="M3686">
        <v>0.12</v>
      </c>
      <c r="N3686" t="s">
        <v>38</v>
      </c>
      <c r="O3686" t="str">
        <f t="shared" si="57"/>
        <v>56-100</v>
      </c>
    </row>
    <row r="3687" spans="1:15" x14ac:dyDescent="0.25">
      <c r="A3687" t="s">
        <v>3727</v>
      </c>
      <c r="B3687" s="18">
        <v>48</v>
      </c>
      <c r="C3687" s="18" t="s">
        <v>14</v>
      </c>
      <c r="D3687" s="18" t="s">
        <v>15</v>
      </c>
      <c r="E3687">
        <v>3.04</v>
      </c>
      <c r="F3687" s="18">
        <v>20</v>
      </c>
      <c r="G3687" s="18" t="s">
        <v>22</v>
      </c>
      <c r="H3687" s="18" t="s">
        <v>23</v>
      </c>
      <c r="I3687">
        <v>8.99</v>
      </c>
      <c r="J3687">
        <v>1</v>
      </c>
      <c r="K3687" t="s">
        <v>36</v>
      </c>
      <c r="L3687">
        <v>2</v>
      </c>
      <c r="M3687">
        <v>0.14000000000000001</v>
      </c>
      <c r="N3687" t="s">
        <v>19</v>
      </c>
      <c r="O3687" t="str">
        <f t="shared" si="57"/>
        <v>36-55</v>
      </c>
    </row>
    <row r="3688" spans="1:15" x14ac:dyDescent="0.25">
      <c r="A3688" t="s">
        <v>3728</v>
      </c>
      <c r="B3688" s="18">
        <v>26</v>
      </c>
      <c r="C3688" s="18" t="s">
        <v>26</v>
      </c>
      <c r="D3688" s="18" t="s">
        <v>31</v>
      </c>
      <c r="E3688">
        <v>4.66</v>
      </c>
      <c r="F3688" s="18">
        <v>38</v>
      </c>
      <c r="G3688" s="18" t="s">
        <v>48</v>
      </c>
      <c r="H3688" s="18" t="s">
        <v>45</v>
      </c>
      <c r="I3688">
        <v>17.989999999999998</v>
      </c>
      <c r="J3688">
        <v>1</v>
      </c>
      <c r="K3688" t="s">
        <v>36</v>
      </c>
      <c r="L3688">
        <v>5</v>
      </c>
      <c r="M3688">
        <v>0.12</v>
      </c>
      <c r="N3688" t="s">
        <v>51</v>
      </c>
      <c r="O3688" t="str">
        <f t="shared" si="57"/>
        <v>26-35</v>
      </c>
    </row>
    <row r="3689" spans="1:15" x14ac:dyDescent="0.25">
      <c r="A3689" t="s">
        <v>3729</v>
      </c>
      <c r="B3689" s="18">
        <v>34</v>
      </c>
      <c r="C3689" s="18" t="s">
        <v>26</v>
      </c>
      <c r="D3689" s="18" t="s">
        <v>15</v>
      </c>
      <c r="E3689">
        <v>18.39</v>
      </c>
      <c r="F3689" s="18">
        <v>53</v>
      </c>
      <c r="G3689" s="18" t="s">
        <v>32</v>
      </c>
      <c r="H3689" s="18" t="s">
        <v>45</v>
      </c>
      <c r="I3689">
        <v>8.99</v>
      </c>
      <c r="J3689">
        <v>1</v>
      </c>
      <c r="K3689" t="s">
        <v>36</v>
      </c>
      <c r="L3689">
        <v>1</v>
      </c>
      <c r="M3689">
        <v>0.34</v>
      </c>
      <c r="N3689" t="s">
        <v>19</v>
      </c>
      <c r="O3689" t="str">
        <f t="shared" si="57"/>
        <v>26-35</v>
      </c>
    </row>
    <row r="3690" spans="1:15" x14ac:dyDescent="0.25">
      <c r="A3690" t="s">
        <v>3730</v>
      </c>
      <c r="B3690" s="18">
        <v>18</v>
      </c>
      <c r="C3690" s="18" t="s">
        <v>40</v>
      </c>
      <c r="D3690" s="18" t="s">
        <v>21</v>
      </c>
      <c r="E3690">
        <v>3.03</v>
      </c>
      <c r="F3690" s="18">
        <v>22</v>
      </c>
      <c r="G3690" s="18" t="s">
        <v>32</v>
      </c>
      <c r="H3690" s="18" t="s">
        <v>56</v>
      </c>
      <c r="I3690">
        <v>13.99</v>
      </c>
      <c r="J3690">
        <v>1</v>
      </c>
      <c r="K3690" t="s">
        <v>18</v>
      </c>
      <c r="L3690">
        <v>5</v>
      </c>
      <c r="M3690">
        <v>0.13</v>
      </c>
      <c r="N3690" t="s">
        <v>19</v>
      </c>
      <c r="O3690" t="str">
        <f t="shared" si="57"/>
        <v>18-25</v>
      </c>
    </row>
    <row r="3691" spans="1:15" x14ac:dyDescent="0.25">
      <c r="A3691" t="s">
        <v>3731</v>
      </c>
      <c r="B3691" s="18">
        <v>51</v>
      </c>
      <c r="C3691" s="18" t="s">
        <v>40</v>
      </c>
      <c r="D3691" s="18" t="s">
        <v>15</v>
      </c>
      <c r="E3691">
        <v>6.65</v>
      </c>
      <c r="F3691" s="18">
        <v>2</v>
      </c>
      <c r="G3691" s="18" t="s">
        <v>69</v>
      </c>
      <c r="H3691" s="18" t="s">
        <v>17</v>
      </c>
      <c r="I3691">
        <v>8.99</v>
      </c>
      <c r="J3691">
        <v>0</v>
      </c>
      <c r="K3691" t="s">
        <v>42</v>
      </c>
      <c r="L3691">
        <v>4</v>
      </c>
      <c r="M3691">
        <v>2.2200000000000002</v>
      </c>
      <c r="N3691" t="s">
        <v>33</v>
      </c>
      <c r="O3691" t="str">
        <f t="shared" si="57"/>
        <v>36-55</v>
      </c>
    </row>
    <row r="3692" spans="1:15" x14ac:dyDescent="0.25">
      <c r="A3692" t="s">
        <v>3732</v>
      </c>
      <c r="B3692" s="18">
        <v>55</v>
      </c>
      <c r="C3692" s="18" t="s">
        <v>40</v>
      </c>
      <c r="D3692" s="18" t="s">
        <v>15</v>
      </c>
      <c r="E3692">
        <v>7.22</v>
      </c>
      <c r="F3692" s="18">
        <v>3</v>
      </c>
      <c r="G3692" s="18" t="s">
        <v>69</v>
      </c>
      <c r="H3692" s="18" t="s">
        <v>56</v>
      </c>
      <c r="I3692">
        <v>8.99</v>
      </c>
      <c r="J3692">
        <v>0</v>
      </c>
      <c r="K3692" t="s">
        <v>18</v>
      </c>
      <c r="L3692">
        <v>2</v>
      </c>
      <c r="M3692">
        <v>1.8</v>
      </c>
      <c r="N3692" t="s">
        <v>38</v>
      </c>
      <c r="O3692" t="str">
        <f t="shared" si="57"/>
        <v>36-55</v>
      </c>
    </row>
    <row r="3693" spans="1:15" x14ac:dyDescent="0.25">
      <c r="A3693" t="s">
        <v>3733</v>
      </c>
      <c r="B3693" s="18">
        <v>20</v>
      </c>
      <c r="C3693" s="18" t="s">
        <v>40</v>
      </c>
      <c r="D3693" s="18" t="s">
        <v>15</v>
      </c>
      <c r="E3693">
        <v>1.81</v>
      </c>
      <c r="F3693" s="18">
        <v>0</v>
      </c>
      <c r="G3693" s="18" t="s">
        <v>16</v>
      </c>
      <c r="H3693" s="18" t="s">
        <v>23</v>
      </c>
      <c r="I3693">
        <v>8.99</v>
      </c>
      <c r="J3693">
        <v>0</v>
      </c>
      <c r="K3693" t="s">
        <v>60</v>
      </c>
      <c r="L3693">
        <v>3</v>
      </c>
      <c r="M3693">
        <v>1.81</v>
      </c>
      <c r="N3693" t="s">
        <v>24</v>
      </c>
      <c r="O3693" t="str">
        <f t="shared" si="57"/>
        <v>18-25</v>
      </c>
    </row>
    <row r="3694" spans="1:15" x14ac:dyDescent="0.25">
      <c r="A3694" t="s">
        <v>3734</v>
      </c>
      <c r="B3694" s="18">
        <v>21</v>
      </c>
      <c r="C3694" s="18" t="s">
        <v>14</v>
      </c>
      <c r="D3694" s="18" t="s">
        <v>31</v>
      </c>
      <c r="E3694">
        <v>27.46</v>
      </c>
      <c r="F3694" s="18">
        <v>43</v>
      </c>
      <c r="G3694" s="18" t="s">
        <v>69</v>
      </c>
      <c r="H3694" s="18" t="s">
        <v>56</v>
      </c>
      <c r="I3694">
        <v>17.989999999999998</v>
      </c>
      <c r="J3694">
        <v>0</v>
      </c>
      <c r="K3694" t="s">
        <v>18</v>
      </c>
      <c r="L3694">
        <v>2</v>
      </c>
      <c r="M3694">
        <v>0.62</v>
      </c>
      <c r="N3694" t="s">
        <v>51</v>
      </c>
      <c r="O3694" t="str">
        <f t="shared" si="57"/>
        <v>18-25</v>
      </c>
    </row>
    <row r="3695" spans="1:15" x14ac:dyDescent="0.25">
      <c r="A3695" t="s">
        <v>3735</v>
      </c>
      <c r="B3695" s="18">
        <v>70</v>
      </c>
      <c r="C3695" s="18" t="s">
        <v>14</v>
      </c>
      <c r="D3695" s="18" t="s">
        <v>15</v>
      </c>
      <c r="E3695">
        <v>18.36</v>
      </c>
      <c r="F3695" s="18">
        <v>46</v>
      </c>
      <c r="G3695" s="18" t="s">
        <v>69</v>
      </c>
      <c r="H3695" s="18" t="s">
        <v>45</v>
      </c>
      <c r="I3695">
        <v>8.99</v>
      </c>
      <c r="J3695">
        <v>1</v>
      </c>
      <c r="K3695" t="s">
        <v>18</v>
      </c>
      <c r="L3695">
        <v>2</v>
      </c>
      <c r="M3695">
        <v>0.39</v>
      </c>
      <c r="N3695" t="s">
        <v>33</v>
      </c>
      <c r="O3695" t="str">
        <f t="shared" si="57"/>
        <v>56-100</v>
      </c>
    </row>
    <row r="3696" spans="1:15" x14ac:dyDescent="0.25">
      <c r="A3696" t="s">
        <v>3736</v>
      </c>
      <c r="B3696" s="18">
        <v>70</v>
      </c>
      <c r="C3696" s="18" t="s">
        <v>26</v>
      </c>
      <c r="D3696" s="18" t="s">
        <v>15</v>
      </c>
      <c r="E3696">
        <v>1.26</v>
      </c>
      <c r="F3696" s="18">
        <v>20</v>
      </c>
      <c r="G3696" s="18" t="s">
        <v>16</v>
      </c>
      <c r="H3696" s="18" t="s">
        <v>17</v>
      </c>
      <c r="I3696">
        <v>8.99</v>
      </c>
      <c r="J3696">
        <v>1</v>
      </c>
      <c r="K3696" t="s">
        <v>36</v>
      </c>
      <c r="L3696">
        <v>5</v>
      </c>
      <c r="M3696">
        <v>0.06</v>
      </c>
      <c r="N3696" t="s">
        <v>29</v>
      </c>
      <c r="O3696" t="str">
        <f t="shared" si="57"/>
        <v>56-100</v>
      </c>
    </row>
    <row r="3697" spans="1:15" x14ac:dyDescent="0.25">
      <c r="A3697" t="s">
        <v>3737</v>
      </c>
      <c r="B3697" s="18">
        <v>66</v>
      </c>
      <c r="C3697" s="18" t="s">
        <v>40</v>
      </c>
      <c r="D3697" s="18" t="s">
        <v>21</v>
      </c>
      <c r="E3697">
        <v>0.28999999999999998</v>
      </c>
      <c r="F3697" s="18">
        <v>2</v>
      </c>
      <c r="G3697" s="18" t="s">
        <v>32</v>
      </c>
      <c r="H3697" s="18" t="s">
        <v>45</v>
      </c>
      <c r="I3697">
        <v>13.99</v>
      </c>
      <c r="J3697">
        <v>1</v>
      </c>
      <c r="K3697" t="s">
        <v>18</v>
      </c>
      <c r="L3697">
        <v>2</v>
      </c>
      <c r="M3697">
        <v>0.1</v>
      </c>
      <c r="N3697" t="s">
        <v>19</v>
      </c>
      <c r="O3697" t="str">
        <f t="shared" si="57"/>
        <v>56-100</v>
      </c>
    </row>
    <row r="3698" spans="1:15" x14ac:dyDescent="0.25">
      <c r="A3698" t="s">
        <v>3738</v>
      </c>
      <c r="B3698" s="18">
        <v>55</v>
      </c>
      <c r="C3698" s="18" t="s">
        <v>26</v>
      </c>
      <c r="D3698" s="18" t="s">
        <v>31</v>
      </c>
      <c r="E3698">
        <v>13.7</v>
      </c>
      <c r="F3698" s="18">
        <v>59</v>
      </c>
      <c r="G3698" s="18" t="s">
        <v>48</v>
      </c>
      <c r="H3698" s="18" t="s">
        <v>54</v>
      </c>
      <c r="I3698">
        <v>17.989999999999998</v>
      </c>
      <c r="J3698">
        <v>1</v>
      </c>
      <c r="K3698" t="s">
        <v>42</v>
      </c>
      <c r="L3698">
        <v>3</v>
      </c>
      <c r="M3698">
        <v>0.23</v>
      </c>
      <c r="N3698" t="s">
        <v>19</v>
      </c>
      <c r="O3698" t="str">
        <f t="shared" si="57"/>
        <v>36-55</v>
      </c>
    </row>
    <row r="3699" spans="1:15" x14ac:dyDescent="0.25">
      <c r="A3699" t="s">
        <v>3739</v>
      </c>
      <c r="B3699" s="18">
        <v>28</v>
      </c>
      <c r="C3699" s="18" t="s">
        <v>26</v>
      </c>
      <c r="D3699" s="18" t="s">
        <v>21</v>
      </c>
      <c r="E3699">
        <v>2.25</v>
      </c>
      <c r="F3699" s="18">
        <v>30</v>
      </c>
      <c r="G3699" s="18" t="s">
        <v>48</v>
      </c>
      <c r="H3699" s="18" t="s">
        <v>45</v>
      </c>
      <c r="I3699">
        <v>13.99</v>
      </c>
      <c r="J3699">
        <v>1</v>
      </c>
      <c r="K3699" t="s">
        <v>28</v>
      </c>
      <c r="L3699">
        <v>3</v>
      </c>
      <c r="M3699">
        <v>7.0000000000000007E-2</v>
      </c>
      <c r="N3699" t="s">
        <v>19</v>
      </c>
      <c r="O3699" t="str">
        <f t="shared" si="57"/>
        <v>26-35</v>
      </c>
    </row>
    <row r="3700" spans="1:15" x14ac:dyDescent="0.25">
      <c r="A3700" t="s">
        <v>3740</v>
      </c>
      <c r="B3700" s="18">
        <v>47</v>
      </c>
      <c r="C3700" s="18" t="s">
        <v>14</v>
      </c>
      <c r="D3700" s="18" t="s">
        <v>31</v>
      </c>
      <c r="E3700">
        <v>7.74</v>
      </c>
      <c r="F3700" s="18">
        <v>25</v>
      </c>
      <c r="G3700" s="18" t="s">
        <v>16</v>
      </c>
      <c r="H3700" s="18" t="s">
        <v>54</v>
      </c>
      <c r="I3700">
        <v>17.989999999999998</v>
      </c>
      <c r="J3700">
        <v>0</v>
      </c>
      <c r="K3700" t="s">
        <v>36</v>
      </c>
      <c r="L3700">
        <v>1</v>
      </c>
      <c r="M3700">
        <v>0.3</v>
      </c>
      <c r="N3700" t="s">
        <v>51</v>
      </c>
      <c r="O3700" t="str">
        <f t="shared" si="57"/>
        <v>36-55</v>
      </c>
    </row>
    <row r="3701" spans="1:15" x14ac:dyDescent="0.25">
      <c r="A3701" t="s">
        <v>3741</v>
      </c>
      <c r="B3701" s="18">
        <v>38</v>
      </c>
      <c r="C3701" s="18" t="s">
        <v>26</v>
      </c>
      <c r="D3701" s="18" t="s">
        <v>15</v>
      </c>
      <c r="E3701">
        <v>7.99</v>
      </c>
      <c r="F3701" s="18">
        <v>27</v>
      </c>
      <c r="G3701" s="18" t="s">
        <v>48</v>
      </c>
      <c r="H3701" s="18" t="s">
        <v>23</v>
      </c>
      <c r="I3701">
        <v>8.99</v>
      </c>
      <c r="J3701">
        <v>0</v>
      </c>
      <c r="K3701" t="s">
        <v>60</v>
      </c>
      <c r="L3701">
        <v>3</v>
      </c>
      <c r="M3701">
        <v>0.28999999999999998</v>
      </c>
      <c r="N3701" t="s">
        <v>46</v>
      </c>
      <c r="O3701" t="str">
        <f t="shared" si="57"/>
        <v>36-55</v>
      </c>
    </row>
    <row r="3702" spans="1:15" x14ac:dyDescent="0.25">
      <c r="A3702" t="s">
        <v>3742</v>
      </c>
      <c r="B3702" s="18">
        <v>63</v>
      </c>
      <c r="C3702" s="18" t="s">
        <v>14</v>
      </c>
      <c r="D3702" s="18" t="s">
        <v>31</v>
      </c>
      <c r="E3702">
        <v>26.2</v>
      </c>
      <c r="F3702" s="18">
        <v>52</v>
      </c>
      <c r="G3702" s="18" t="s">
        <v>69</v>
      </c>
      <c r="H3702" s="18" t="s">
        <v>45</v>
      </c>
      <c r="I3702">
        <v>17.989999999999998</v>
      </c>
      <c r="J3702">
        <v>0</v>
      </c>
      <c r="K3702" t="s">
        <v>18</v>
      </c>
      <c r="L3702">
        <v>2</v>
      </c>
      <c r="M3702">
        <v>0.49</v>
      </c>
      <c r="N3702" t="s">
        <v>33</v>
      </c>
      <c r="O3702" t="str">
        <f t="shared" si="57"/>
        <v>56-100</v>
      </c>
    </row>
    <row r="3703" spans="1:15" x14ac:dyDescent="0.25">
      <c r="A3703" t="s">
        <v>3743</v>
      </c>
      <c r="B3703" s="18">
        <v>29</v>
      </c>
      <c r="C3703" s="18" t="s">
        <v>14</v>
      </c>
      <c r="D3703" s="18" t="s">
        <v>21</v>
      </c>
      <c r="E3703">
        <v>8.15</v>
      </c>
      <c r="F3703" s="18">
        <v>13</v>
      </c>
      <c r="G3703" s="18" t="s">
        <v>69</v>
      </c>
      <c r="H3703" s="18" t="s">
        <v>17</v>
      </c>
      <c r="I3703">
        <v>13.99</v>
      </c>
      <c r="J3703">
        <v>0</v>
      </c>
      <c r="K3703" t="s">
        <v>28</v>
      </c>
      <c r="L3703">
        <v>2</v>
      </c>
      <c r="M3703">
        <v>0.57999999999999996</v>
      </c>
      <c r="N3703" t="s">
        <v>29</v>
      </c>
      <c r="O3703" t="str">
        <f t="shared" si="57"/>
        <v>26-35</v>
      </c>
    </row>
    <row r="3704" spans="1:15" x14ac:dyDescent="0.25">
      <c r="A3704" t="s">
        <v>3744</v>
      </c>
      <c r="B3704" s="18">
        <v>39</v>
      </c>
      <c r="C3704" s="18" t="s">
        <v>40</v>
      </c>
      <c r="D3704" s="18" t="s">
        <v>31</v>
      </c>
      <c r="E3704">
        <v>4.84</v>
      </c>
      <c r="F3704" s="18">
        <v>0</v>
      </c>
      <c r="G3704" s="18" t="s">
        <v>16</v>
      </c>
      <c r="H3704" s="18" t="s">
        <v>45</v>
      </c>
      <c r="I3704">
        <v>17.989999999999998</v>
      </c>
      <c r="J3704">
        <v>0</v>
      </c>
      <c r="K3704" t="s">
        <v>36</v>
      </c>
      <c r="L3704">
        <v>2</v>
      </c>
      <c r="M3704">
        <v>4.84</v>
      </c>
      <c r="N3704" t="s">
        <v>46</v>
      </c>
      <c r="O3704" t="str">
        <f t="shared" si="57"/>
        <v>36-55</v>
      </c>
    </row>
    <row r="3705" spans="1:15" x14ac:dyDescent="0.25">
      <c r="A3705" t="s">
        <v>3745</v>
      </c>
      <c r="B3705" s="18">
        <v>23</v>
      </c>
      <c r="C3705" s="18" t="s">
        <v>40</v>
      </c>
      <c r="D3705" s="18" t="s">
        <v>15</v>
      </c>
      <c r="E3705">
        <v>0.6</v>
      </c>
      <c r="F3705" s="18">
        <v>6</v>
      </c>
      <c r="G3705" s="18" t="s">
        <v>32</v>
      </c>
      <c r="H3705" s="18" t="s">
        <v>54</v>
      </c>
      <c r="I3705">
        <v>8.99</v>
      </c>
      <c r="J3705">
        <v>1</v>
      </c>
      <c r="K3705" t="s">
        <v>42</v>
      </c>
      <c r="L3705">
        <v>3</v>
      </c>
      <c r="M3705">
        <v>0.09</v>
      </c>
      <c r="N3705" t="s">
        <v>51</v>
      </c>
      <c r="O3705" t="str">
        <f t="shared" si="57"/>
        <v>18-25</v>
      </c>
    </row>
    <row r="3706" spans="1:15" x14ac:dyDescent="0.25">
      <c r="A3706" t="s">
        <v>3746</v>
      </c>
      <c r="B3706" s="18">
        <v>58</v>
      </c>
      <c r="C3706" s="18" t="s">
        <v>26</v>
      </c>
      <c r="D3706" s="18" t="s">
        <v>15</v>
      </c>
      <c r="E3706">
        <v>10.42</v>
      </c>
      <c r="F3706" s="18">
        <v>6</v>
      </c>
      <c r="G3706" s="18" t="s">
        <v>32</v>
      </c>
      <c r="H3706" s="18" t="s">
        <v>56</v>
      </c>
      <c r="I3706">
        <v>8.99</v>
      </c>
      <c r="J3706">
        <v>0</v>
      </c>
      <c r="K3706" t="s">
        <v>36</v>
      </c>
      <c r="L3706">
        <v>2</v>
      </c>
      <c r="M3706">
        <v>1.49</v>
      </c>
      <c r="N3706" t="s">
        <v>51</v>
      </c>
      <c r="O3706" t="str">
        <f t="shared" si="57"/>
        <v>56-100</v>
      </c>
    </row>
    <row r="3707" spans="1:15" x14ac:dyDescent="0.25">
      <c r="A3707" t="s">
        <v>3747</v>
      </c>
      <c r="B3707" s="18">
        <v>26</v>
      </c>
      <c r="C3707" s="18" t="s">
        <v>40</v>
      </c>
      <c r="D3707" s="18" t="s">
        <v>21</v>
      </c>
      <c r="E3707">
        <v>2.35</v>
      </c>
      <c r="F3707" s="18">
        <v>25</v>
      </c>
      <c r="G3707" s="18" t="s">
        <v>32</v>
      </c>
      <c r="H3707" s="18" t="s">
        <v>56</v>
      </c>
      <c r="I3707">
        <v>13.99</v>
      </c>
      <c r="J3707">
        <v>0</v>
      </c>
      <c r="K3707" t="s">
        <v>42</v>
      </c>
      <c r="L3707">
        <v>5</v>
      </c>
      <c r="M3707">
        <v>0.09</v>
      </c>
      <c r="N3707" t="s">
        <v>38</v>
      </c>
      <c r="O3707" t="str">
        <f t="shared" si="57"/>
        <v>26-35</v>
      </c>
    </row>
    <row r="3708" spans="1:15" x14ac:dyDescent="0.25">
      <c r="A3708" t="s">
        <v>3748</v>
      </c>
      <c r="B3708" s="18">
        <v>63</v>
      </c>
      <c r="C3708" s="18" t="s">
        <v>40</v>
      </c>
      <c r="D3708" s="18" t="s">
        <v>31</v>
      </c>
      <c r="E3708">
        <v>3.17</v>
      </c>
      <c r="F3708" s="18">
        <v>14</v>
      </c>
      <c r="G3708" s="18" t="s">
        <v>32</v>
      </c>
      <c r="H3708" s="18" t="s">
        <v>56</v>
      </c>
      <c r="I3708">
        <v>17.989999999999998</v>
      </c>
      <c r="J3708">
        <v>1</v>
      </c>
      <c r="K3708" t="s">
        <v>18</v>
      </c>
      <c r="L3708">
        <v>5</v>
      </c>
      <c r="M3708">
        <v>0.21</v>
      </c>
      <c r="N3708" t="s">
        <v>46</v>
      </c>
      <c r="O3708" t="str">
        <f t="shared" si="57"/>
        <v>56-100</v>
      </c>
    </row>
    <row r="3709" spans="1:15" x14ac:dyDescent="0.25">
      <c r="A3709" t="s">
        <v>3749</v>
      </c>
      <c r="B3709" s="18">
        <v>37</v>
      </c>
      <c r="C3709" s="18" t="s">
        <v>40</v>
      </c>
      <c r="D3709" s="18" t="s">
        <v>31</v>
      </c>
      <c r="E3709">
        <v>24.13</v>
      </c>
      <c r="F3709" s="18">
        <v>31</v>
      </c>
      <c r="G3709" s="18" t="s">
        <v>48</v>
      </c>
      <c r="H3709" s="18" t="s">
        <v>17</v>
      </c>
      <c r="I3709">
        <v>17.989999999999998</v>
      </c>
      <c r="J3709">
        <v>0</v>
      </c>
      <c r="K3709" t="s">
        <v>28</v>
      </c>
      <c r="L3709">
        <v>2</v>
      </c>
      <c r="M3709">
        <v>0.75</v>
      </c>
      <c r="N3709" t="s">
        <v>19</v>
      </c>
      <c r="O3709" t="str">
        <f t="shared" si="57"/>
        <v>36-55</v>
      </c>
    </row>
    <row r="3710" spans="1:15" x14ac:dyDescent="0.25">
      <c r="A3710" t="s">
        <v>3750</v>
      </c>
      <c r="B3710" s="18">
        <v>48</v>
      </c>
      <c r="C3710" s="18" t="s">
        <v>26</v>
      </c>
      <c r="D3710" s="18" t="s">
        <v>21</v>
      </c>
      <c r="E3710">
        <v>3.84</v>
      </c>
      <c r="F3710" s="18">
        <v>23</v>
      </c>
      <c r="G3710" s="18" t="s">
        <v>48</v>
      </c>
      <c r="H3710" s="18" t="s">
        <v>56</v>
      </c>
      <c r="I3710">
        <v>13.99</v>
      </c>
      <c r="J3710">
        <v>1</v>
      </c>
      <c r="K3710" t="s">
        <v>28</v>
      </c>
      <c r="L3710">
        <v>1</v>
      </c>
      <c r="M3710">
        <v>0.16</v>
      </c>
      <c r="N3710" t="s">
        <v>38</v>
      </c>
      <c r="O3710" t="str">
        <f t="shared" si="57"/>
        <v>36-55</v>
      </c>
    </row>
    <row r="3711" spans="1:15" x14ac:dyDescent="0.25">
      <c r="A3711" t="s">
        <v>3751</v>
      </c>
      <c r="B3711" s="18">
        <v>32</v>
      </c>
      <c r="C3711" s="18" t="s">
        <v>14</v>
      </c>
      <c r="D3711" s="18" t="s">
        <v>31</v>
      </c>
      <c r="E3711">
        <v>14.31</v>
      </c>
      <c r="F3711" s="18">
        <v>43</v>
      </c>
      <c r="G3711" s="18" t="s">
        <v>22</v>
      </c>
      <c r="H3711" s="18" t="s">
        <v>54</v>
      </c>
      <c r="I3711">
        <v>17.989999999999998</v>
      </c>
      <c r="J3711">
        <v>0</v>
      </c>
      <c r="K3711" t="s">
        <v>60</v>
      </c>
      <c r="L3711">
        <v>5</v>
      </c>
      <c r="M3711">
        <v>0.33</v>
      </c>
      <c r="N3711" t="s">
        <v>33</v>
      </c>
      <c r="O3711" t="str">
        <f t="shared" si="57"/>
        <v>26-35</v>
      </c>
    </row>
    <row r="3712" spans="1:15" x14ac:dyDescent="0.25">
      <c r="A3712" t="s">
        <v>3752</v>
      </c>
      <c r="B3712" s="18">
        <v>64</v>
      </c>
      <c r="C3712" s="18" t="s">
        <v>26</v>
      </c>
      <c r="D3712" s="18" t="s">
        <v>15</v>
      </c>
      <c r="E3712">
        <v>6.74</v>
      </c>
      <c r="F3712" s="18">
        <v>46</v>
      </c>
      <c r="G3712" s="18" t="s">
        <v>69</v>
      </c>
      <c r="H3712" s="18" t="s">
        <v>56</v>
      </c>
      <c r="I3712">
        <v>8.99</v>
      </c>
      <c r="J3712">
        <v>1</v>
      </c>
      <c r="K3712" t="s">
        <v>60</v>
      </c>
      <c r="L3712">
        <v>5</v>
      </c>
      <c r="M3712">
        <v>0.14000000000000001</v>
      </c>
      <c r="N3712" t="s">
        <v>51</v>
      </c>
      <c r="O3712" t="str">
        <f t="shared" si="57"/>
        <v>56-100</v>
      </c>
    </row>
    <row r="3713" spans="1:15" x14ac:dyDescent="0.25">
      <c r="A3713" t="s">
        <v>3753</v>
      </c>
      <c r="B3713" s="18">
        <v>47</v>
      </c>
      <c r="C3713" s="18" t="s">
        <v>26</v>
      </c>
      <c r="D3713" s="18" t="s">
        <v>15</v>
      </c>
      <c r="E3713">
        <v>10.89</v>
      </c>
      <c r="F3713" s="18">
        <v>48</v>
      </c>
      <c r="G3713" s="18" t="s">
        <v>32</v>
      </c>
      <c r="H3713" s="18" t="s">
        <v>23</v>
      </c>
      <c r="I3713">
        <v>8.99</v>
      </c>
      <c r="J3713">
        <v>1</v>
      </c>
      <c r="K3713" t="s">
        <v>36</v>
      </c>
      <c r="L3713">
        <v>5</v>
      </c>
      <c r="M3713">
        <v>0.22</v>
      </c>
      <c r="N3713" t="s">
        <v>46</v>
      </c>
      <c r="O3713" t="str">
        <f t="shared" si="57"/>
        <v>36-55</v>
      </c>
    </row>
    <row r="3714" spans="1:15" x14ac:dyDescent="0.25">
      <c r="A3714" t="s">
        <v>3754</v>
      </c>
      <c r="B3714" s="18">
        <v>48</v>
      </c>
      <c r="C3714" s="18" t="s">
        <v>26</v>
      </c>
      <c r="D3714" s="18" t="s">
        <v>21</v>
      </c>
      <c r="E3714">
        <v>21.16</v>
      </c>
      <c r="F3714" s="18">
        <v>28</v>
      </c>
      <c r="G3714" s="18" t="s">
        <v>48</v>
      </c>
      <c r="H3714" s="18" t="s">
        <v>23</v>
      </c>
      <c r="I3714">
        <v>13.99</v>
      </c>
      <c r="J3714">
        <v>0</v>
      </c>
      <c r="K3714" t="s">
        <v>42</v>
      </c>
      <c r="L3714">
        <v>5</v>
      </c>
      <c r="M3714">
        <v>0.73</v>
      </c>
      <c r="N3714" t="s">
        <v>46</v>
      </c>
      <c r="O3714" t="str">
        <f t="shared" ref="O3714:O3777" si="58">IF(B3714&lt;=25,"18-25",IF(B3714&lt;=35,"26-35",IF(B3714&lt;=55,"36-55",IF(B3714&gt;=56,"56-100"))))</f>
        <v>36-55</v>
      </c>
    </row>
    <row r="3715" spans="1:15" x14ac:dyDescent="0.25">
      <c r="A3715" t="s">
        <v>3755</v>
      </c>
      <c r="B3715" s="18">
        <v>44</v>
      </c>
      <c r="C3715" s="18" t="s">
        <v>14</v>
      </c>
      <c r="D3715" s="18" t="s">
        <v>15</v>
      </c>
      <c r="E3715">
        <v>22.22</v>
      </c>
      <c r="F3715" s="18">
        <v>42</v>
      </c>
      <c r="G3715" s="18" t="s">
        <v>27</v>
      </c>
      <c r="H3715" s="18" t="s">
        <v>56</v>
      </c>
      <c r="I3715">
        <v>8.99</v>
      </c>
      <c r="J3715">
        <v>0</v>
      </c>
      <c r="K3715" t="s">
        <v>18</v>
      </c>
      <c r="L3715">
        <v>5</v>
      </c>
      <c r="M3715">
        <v>0.52</v>
      </c>
      <c r="N3715" t="s">
        <v>46</v>
      </c>
      <c r="O3715" t="str">
        <f t="shared" si="58"/>
        <v>36-55</v>
      </c>
    </row>
    <row r="3716" spans="1:15" x14ac:dyDescent="0.25">
      <c r="A3716" t="s">
        <v>3756</v>
      </c>
      <c r="B3716" s="18">
        <v>44</v>
      </c>
      <c r="C3716" s="18" t="s">
        <v>40</v>
      </c>
      <c r="D3716" s="18" t="s">
        <v>21</v>
      </c>
      <c r="E3716">
        <v>27.08</v>
      </c>
      <c r="F3716" s="18">
        <v>16</v>
      </c>
      <c r="G3716" s="18" t="s">
        <v>27</v>
      </c>
      <c r="H3716" s="18" t="s">
        <v>54</v>
      </c>
      <c r="I3716">
        <v>13.99</v>
      </c>
      <c r="J3716">
        <v>0</v>
      </c>
      <c r="K3716" t="s">
        <v>28</v>
      </c>
      <c r="L3716">
        <v>3</v>
      </c>
      <c r="M3716">
        <v>1.59</v>
      </c>
      <c r="N3716" t="s">
        <v>33</v>
      </c>
      <c r="O3716" t="str">
        <f t="shared" si="58"/>
        <v>36-55</v>
      </c>
    </row>
    <row r="3717" spans="1:15" x14ac:dyDescent="0.25">
      <c r="A3717" t="s">
        <v>3757</v>
      </c>
      <c r="B3717" s="18">
        <v>49</v>
      </c>
      <c r="C3717" s="18" t="s">
        <v>26</v>
      </c>
      <c r="D3717" s="18" t="s">
        <v>15</v>
      </c>
      <c r="E3717">
        <v>7.69</v>
      </c>
      <c r="F3717" s="18">
        <v>2</v>
      </c>
      <c r="G3717" s="18" t="s">
        <v>16</v>
      </c>
      <c r="H3717" s="18" t="s">
        <v>23</v>
      </c>
      <c r="I3717">
        <v>8.99</v>
      </c>
      <c r="J3717">
        <v>0</v>
      </c>
      <c r="K3717" t="s">
        <v>18</v>
      </c>
      <c r="L3717">
        <v>1</v>
      </c>
      <c r="M3717">
        <v>2.56</v>
      </c>
      <c r="N3717" t="s">
        <v>46</v>
      </c>
      <c r="O3717" t="str">
        <f t="shared" si="58"/>
        <v>36-55</v>
      </c>
    </row>
    <row r="3718" spans="1:15" x14ac:dyDescent="0.25">
      <c r="A3718" t="s">
        <v>3758</v>
      </c>
      <c r="B3718" s="18">
        <v>60</v>
      </c>
      <c r="C3718" s="18" t="s">
        <v>26</v>
      </c>
      <c r="D3718" s="18" t="s">
        <v>15</v>
      </c>
      <c r="E3718">
        <v>15.01</v>
      </c>
      <c r="F3718" s="18">
        <v>20</v>
      </c>
      <c r="G3718" s="18" t="s">
        <v>48</v>
      </c>
      <c r="H3718" s="18" t="s">
        <v>23</v>
      </c>
      <c r="I3718">
        <v>8.99</v>
      </c>
      <c r="J3718">
        <v>0</v>
      </c>
      <c r="K3718" t="s">
        <v>28</v>
      </c>
      <c r="L3718">
        <v>1</v>
      </c>
      <c r="M3718">
        <v>0.71</v>
      </c>
      <c r="N3718" t="s">
        <v>24</v>
      </c>
      <c r="O3718" t="str">
        <f t="shared" si="58"/>
        <v>56-100</v>
      </c>
    </row>
    <row r="3719" spans="1:15" x14ac:dyDescent="0.25">
      <c r="A3719" t="s">
        <v>3759</v>
      </c>
      <c r="B3719" s="18">
        <v>61</v>
      </c>
      <c r="C3719" s="18" t="s">
        <v>14</v>
      </c>
      <c r="D3719" s="18" t="s">
        <v>31</v>
      </c>
      <c r="E3719">
        <v>12.59</v>
      </c>
      <c r="F3719" s="18">
        <v>11</v>
      </c>
      <c r="G3719" s="18" t="s">
        <v>69</v>
      </c>
      <c r="H3719" s="18" t="s">
        <v>17</v>
      </c>
      <c r="I3719">
        <v>17.989999999999998</v>
      </c>
      <c r="J3719">
        <v>0</v>
      </c>
      <c r="K3719" t="s">
        <v>28</v>
      </c>
      <c r="L3719">
        <v>5</v>
      </c>
      <c r="M3719">
        <v>1.05</v>
      </c>
      <c r="N3719" t="s">
        <v>38</v>
      </c>
      <c r="O3719" t="str">
        <f t="shared" si="58"/>
        <v>56-100</v>
      </c>
    </row>
    <row r="3720" spans="1:15" x14ac:dyDescent="0.25">
      <c r="A3720" t="s">
        <v>3760</v>
      </c>
      <c r="B3720" s="18">
        <v>68</v>
      </c>
      <c r="C3720" s="18" t="s">
        <v>26</v>
      </c>
      <c r="D3720" s="18" t="s">
        <v>15</v>
      </c>
      <c r="E3720">
        <v>6.43</v>
      </c>
      <c r="F3720" s="18">
        <v>38</v>
      </c>
      <c r="G3720" s="18" t="s">
        <v>27</v>
      </c>
      <c r="H3720" s="18" t="s">
        <v>54</v>
      </c>
      <c r="I3720">
        <v>8.99</v>
      </c>
      <c r="J3720">
        <v>1</v>
      </c>
      <c r="K3720" t="s">
        <v>28</v>
      </c>
      <c r="L3720">
        <v>3</v>
      </c>
      <c r="M3720">
        <v>0.16</v>
      </c>
      <c r="N3720" t="s">
        <v>46</v>
      </c>
      <c r="O3720" t="str">
        <f t="shared" si="58"/>
        <v>56-100</v>
      </c>
    </row>
    <row r="3721" spans="1:15" x14ac:dyDescent="0.25">
      <c r="A3721" t="s">
        <v>3761</v>
      </c>
      <c r="B3721" s="18">
        <v>55</v>
      </c>
      <c r="C3721" s="18" t="s">
        <v>40</v>
      </c>
      <c r="D3721" s="18" t="s">
        <v>21</v>
      </c>
      <c r="E3721">
        <v>22.74</v>
      </c>
      <c r="F3721" s="18">
        <v>5</v>
      </c>
      <c r="G3721" s="18" t="s">
        <v>22</v>
      </c>
      <c r="H3721" s="18" t="s">
        <v>23</v>
      </c>
      <c r="I3721">
        <v>13.99</v>
      </c>
      <c r="J3721">
        <v>0</v>
      </c>
      <c r="K3721" t="s">
        <v>42</v>
      </c>
      <c r="L3721">
        <v>3</v>
      </c>
      <c r="M3721">
        <v>3.79</v>
      </c>
      <c r="N3721" t="s">
        <v>33</v>
      </c>
      <c r="O3721" t="str">
        <f t="shared" si="58"/>
        <v>36-55</v>
      </c>
    </row>
    <row r="3722" spans="1:15" x14ac:dyDescent="0.25">
      <c r="A3722" t="s">
        <v>3762</v>
      </c>
      <c r="B3722" s="18">
        <v>54</v>
      </c>
      <c r="C3722" s="18" t="s">
        <v>40</v>
      </c>
      <c r="D3722" s="18" t="s">
        <v>31</v>
      </c>
      <c r="E3722">
        <v>10.36</v>
      </c>
      <c r="F3722" s="18">
        <v>50</v>
      </c>
      <c r="G3722" s="18" t="s">
        <v>22</v>
      </c>
      <c r="H3722" s="18" t="s">
        <v>17</v>
      </c>
      <c r="I3722">
        <v>17.989999999999998</v>
      </c>
      <c r="J3722">
        <v>0</v>
      </c>
      <c r="K3722" t="s">
        <v>60</v>
      </c>
      <c r="L3722">
        <v>5</v>
      </c>
      <c r="M3722">
        <v>0.2</v>
      </c>
      <c r="N3722" t="s">
        <v>24</v>
      </c>
      <c r="O3722" t="str">
        <f t="shared" si="58"/>
        <v>36-55</v>
      </c>
    </row>
    <row r="3723" spans="1:15" x14ac:dyDescent="0.25">
      <c r="A3723" t="s">
        <v>3763</v>
      </c>
      <c r="B3723" s="18">
        <v>29</v>
      </c>
      <c r="C3723" s="18" t="s">
        <v>26</v>
      </c>
      <c r="D3723" s="18" t="s">
        <v>15</v>
      </c>
      <c r="E3723">
        <v>0.65</v>
      </c>
      <c r="F3723" s="18">
        <v>12</v>
      </c>
      <c r="G3723" s="18" t="s">
        <v>22</v>
      </c>
      <c r="H3723" s="18" t="s">
        <v>56</v>
      </c>
      <c r="I3723">
        <v>8.99</v>
      </c>
      <c r="J3723">
        <v>1</v>
      </c>
      <c r="K3723" t="s">
        <v>28</v>
      </c>
      <c r="L3723">
        <v>3</v>
      </c>
      <c r="M3723">
        <v>0.05</v>
      </c>
      <c r="N3723" t="s">
        <v>29</v>
      </c>
      <c r="O3723" t="str">
        <f t="shared" si="58"/>
        <v>26-35</v>
      </c>
    </row>
    <row r="3724" spans="1:15" x14ac:dyDescent="0.25">
      <c r="A3724" t="s">
        <v>3764</v>
      </c>
      <c r="B3724" s="18">
        <v>56</v>
      </c>
      <c r="C3724" s="18" t="s">
        <v>14</v>
      </c>
      <c r="D3724" s="18" t="s">
        <v>31</v>
      </c>
      <c r="E3724">
        <v>0.85</v>
      </c>
      <c r="F3724" s="18">
        <v>29</v>
      </c>
      <c r="G3724" s="18" t="s">
        <v>32</v>
      </c>
      <c r="H3724" s="18" t="s">
        <v>17</v>
      </c>
      <c r="I3724">
        <v>17.989999999999998</v>
      </c>
      <c r="J3724">
        <v>1</v>
      </c>
      <c r="K3724" t="s">
        <v>28</v>
      </c>
      <c r="L3724">
        <v>5</v>
      </c>
      <c r="M3724">
        <v>0.03</v>
      </c>
      <c r="N3724" t="s">
        <v>24</v>
      </c>
      <c r="O3724" t="str">
        <f t="shared" si="58"/>
        <v>56-100</v>
      </c>
    </row>
    <row r="3725" spans="1:15" x14ac:dyDescent="0.25">
      <c r="A3725" t="s">
        <v>3765</v>
      </c>
      <c r="B3725" s="18">
        <v>18</v>
      </c>
      <c r="C3725" s="18" t="s">
        <v>14</v>
      </c>
      <c r="D3725" s="18" t="s">
        <v>31</v>
      </c>
      <c r="E3725">
        <v>6.61</v>
      </c>
      <c r="F3725" s="18">
        <v>50</v>
      </c>
      <c r="G3725" s="18" t="s">
        <v>48</v>
      </c>
      <c r="H3725" s="18" t="s">
        <v>45</v>
      </c>
      <c r="I3725">
        <v>17.989999999999998</v>
      </c>
      <c r="J3725">
        <v>1</v>
      </c>
      <c r="K3725" t="s">
        <v>18</v>
      </c>
      <c r="L3725">
        <v>2</v>
      </c>
      <c r="M3725">
        <v>0.13</v>
      </c>
      <c r="N3725" t="s">
        <v>33</v>
      </c>
      <c r="O3725" t="str">
        <f t="shared" si="58"/>
        <v>18-25</v>
      </c>
    </row>
    <row r="3726" spans="1:15" x14ac:dyDescent="0.25">
      <c r="A3726" t="s">
        <v>3766</v>
      </c>
      <c r="B3726" s="18">
        <v>26</v>
      </c>
      <c r="C3726" s="18" t="s">
        <v>14</v>
      </c>
      <c r="D3726" s="18" t="s">
        <v>21</v>
      </c>
      <c r="E3726">
        <v>5.59</v>
      </c>
      <c r="F3726" s="18">
        <v>1</v>
      </c>
      <c r="G3726" s="18" t="s">
        <v>69</v>
      </c>
      <c r="H3726" s="18" t="s">
        <v>56</v>
      </c>
      <c r="I3726">
        <v>13.99</v>
      </c>
      <c r="J3726">
        <v>0</v>
      </c>
      <c r="K3726" t="s">
        <v>36</v>
      </c>
      <c r="L3726">
        <v>3</v>
      </c>
      <c r="M3726">
        <v>2.79</v>
      </c>
      <c r="N3726" t="s">
        <v>38</v>
      </c>
      <c r="O3726" t="str">
        <f t="shared" si="58"/>
        <v>26-35</v>
      </c>
    </row>
    <row r="3727" spans="1:15" x14ac:dyDescent="0.25">
      <c r="A3727" t="s">
        <v>3767</v>
      </c>
      <c r="B3727" s="18">
        <v>24</v>
      </c>
      <c r="C3727" s="18" t="s">
        <v>40</v>
      </c>
      <c r="D3727" s="18" t="s">
        <v>21</v>
      </c>
      <c r="E3727">
        <v>2.65</v>
      </c>
      <c r="F3727" s="18">
        <v>32</v>
      </c>
      <c r="G3727" s="18" t="s">
        <v>48</v>
      </c>
      <c r="H3727" s="18" t="s">
        <v>17</v>
      </c>
      <c r="I3727">
        <v>13.99</v>
      </c>
      <c r="J3727">
        <v>1</v>
      </c>
      <c r="K3727" t="s">
        <v>60</v>
      </c>
      <c r="L3727">
        <v>4</v>
      </c>
      <c r="M3727">
        <v>0.08</v>
      </c>
      <c r="N3727" t="s">
        <v>29</v>
      </c>
      <c r="O3727" t="str">
        <f t="shared" si="58"/>
        <v>18-25</v>
      </c>
    </row>
    <row r="3728" spans="1:15" x14ac:dyDescent="0.25">
      <c r="A3728" t="s">
        <v>3768</v>
      </c>
      <c r="B3728" s="18">
        <v>26</v>
      </c>
      <c r="C3728" s="18" t="s">
        <v>40</v>
      </c>
      <c r="D3728" s="18" t="s">
        <v>21</v>
      </c>
      <c r="E3728">
        <v>10.62</v>
      </c>
      <c r="F3728" s="18">
        <v>60</v>
      </c>
      <c r="G3728" s="18" t="s">
        <v>48</v>
      </c>
      <c r="H3728" s="18" t="s">
        <v>23</v>
      </c>
      <c r="I3728">
        <v>13.99</v>
      </c>
      <c r="J3728">
        <v>0</v>
      </c>
      <c r="K3728" t="s">
        <v>36</v>
      </c>
      <c r="L3728">
        <v>5</v>
      </c>
      <c r="M3728">
        <v>0.17</v>
      </c>
      <c r="N3728" t="s">
        <v>19</v>
      </c>
      <c r="O3728" t="str">
        <f t="shared" si="58"/>
        <v>26-35</v>
      </c>
    </row>
    <row r="3729" spans="1:15" x14ac:dyDescent="0.25">
      <c r="A3729" t="s">
        <v>3769</v>
      </c>
      <c r="B3729" s="18">
        <v>47</v>
      </c>
      <c r="C3729" s="18" t="s">
        <v>40</v>
      </c>
      <c r="D3729" s="18" t="s">
        <v>21</v>
      </c>
      <c r="E3729">
        <v>4.22</v>
      </c>
      <c r="F3729" s="18">
        <v>12</v>
      </c>
      <c r="G3729" s="18" t="s">
        <v>48</v>
      </c>
      <c r="H3729" s="18" t="s">
        <v>23</v>
      </c>
      <c r="I3729">
        <v>13.99</v>
      </c>
      <c r="J3729">
        <v>1</v>
      </c>
      <c r="K3729" t="s">
        <v>36</v>
      </c>
      <c r="L3729">
        <v>3</v>
      </c>
      <c r="M3729">
        <v>0.32</v>
      </c>
      <c r="N3729" t="s">
        <v>29</v>
      </c>
      <c r="O3729" t="str">
        <f t="shared" si="58"/>
        <v>36-55</v>
      </c>
    </row>
    <row r="3730" spans="1:15" x14ac:dyDescent="0.25">
      <c r="A3730" t="s">
        <v>3770</v>
      </c>
      <c r="B3730" s="18">
        <v>59</v>
      </c>
      <c r="C3730" s="18" t="s">
        <v>40</v>
      </c>
      <c r="D3730" s="18" t="s">
        <v>21</v>
      </c>
      <c r="E3730">
        <v>7.33</v>
      </c>
      <c r="F3730" s="18">
        <v>21</v>
      </c>
      <c r="G3730" s="18" t="s">
        <v>32</v>
      </c>
      <c r="H3730" s="18" t="s">
        <v>23</v>
      </c>
      <c r="I3730">
        <v>13.99</v>
      </c>
      <c r="J3730">
        <v>0</v>
      </c>
      <c r="K3730" t="s">
        <v>42</v>
      </c>
      <c r="L3730">
        <v>4</v>
      </c>
      <c r="M3730">
        <v>0.33</v>
      </c>
      <c r="N3730" t="s">
        <v>51</v>
      </c>
      <c r="O3730" t="str">
        <f t="shared" si="58"/>
        <v>56-100</v>
      </c>
    </row>
    <row r="3731" spans="1:15" x14ac:dyDescent="0.25">
      <c r="A3731" t="s">
        <v>3771</v>
      </c>
      <c r="B3731" s="18">
        <v>25</v>
      </c>
      <c r="C3731" s="18" t="s">
        <v>14</v>
      </c>
      <c r="D3731" s="18" t="s">
        <v>21</v>
      </c>
      <c r="E3731">
        <v>9.92</v>
      </c>
      <c r="F3731" s="18">
        <v>3</v>
      </c>
      <c r="G3731" s="18" t="s">
        <v>22</v>
      </c>
      <c r="H3731" s="18" t="s">
        <v>56</v>
      </c>
      <c r="I3731">
        <v>13.99</v>
      </c>
      <c r="J3731">
        <v>0</v>
      </c>
      <c r="K3731" t="s">
        <v>28</v>
      </c>
      <c r="L3731">
        <v>5</v>
      </c>
      <c r="M3731">
        <v>2.48</v>
      </c>
      <c r="N3731" t="s">
        <v>33</v>
      </c>
      <c r="O3731" t="str">
        <f t="shared" si="58"/>
        <v>18-25</v>
      </c>
    </row>
    <row r="3732" spans="1:15" x14ac:dyDescent="0.25">
      <c r="A3732" t="s">
        <v>3772</v>
      </c>
      <c r="B3732" s="18">
        <v>35</v>
      </c>
      <c r="C3732" s="18" t="s">
        <v>40</v>
      </c>
      <c r="D3732" s="18" t="s">
        <v>31</v>
      </c>
      <c r="E3732">
        <v>9.51</v>
      </c>
      <c r="F3732" s="18">
        <v>2</v>
      </c>
      <c r="G3732" s="18" t="s">
        <v>32</v>
      </c>
      <c r="H3732" s="18" t="s">
        <v>54</v>
      </c>
      <c r="I3732">
        <v>17.989999999999998</v>
      </c>
      <c r="J3732">
        <v>0</v>
      </c>
      <c r="K3732" t="s">
        <v>18</v>
      </c>
      <c r="L3732">
        <v>1</v>
      </c>
      <c r="M3732">
        <v>3.17</v>
      </c>
      <c r="N3732" t="s">
        <v>33</v>
      </c>
      <c r="O3732" t="str">
        <f t="shared" si="58"/>
        <v>26-35</v>
      </c>
    </row>
    <row r="3733" spans="1:15" x14ac:dyDescent="0.25">
      <c r="A3733" t="s">
        <v>3773</v>
      </c>
      <c r="B3733" s="18">
        <v>37</v>
      </c>
      <c r="C3733" s="18" t="s">
        <v>14</v>
      </c>
      <c r="D3733" s="18" t="s">
        <v>15</v>
      </c>
      <c r="E3733">
        <v>23.55</v>
      </c>
      <c r="F3733" s="18">
        <v>17</v>
      </c>
      <c r="G3733" s="18" t="s">
        <v>22</v>
      </c>
      <c r="H3733" s="18" t="s">
        <v>23</v>
      </c>
      <c r="I3733">
        <v>8.99</v>
      </c>
      <c r="J3733">
        <v>0</v>
      </c>
      <c r="K3733" t="s">
        <v>28</v>
      </c>
      <c r="L3733">
        <v>2</v>
      </c>
      <c r="M3733">
        <v>1.31</v>
      </c>
      <c r="N3733" t="s">
        <v>46</v>
      </c>
      <c r="O3733" t="str">
        <f t="shared" si="58"/>
        <v>36-55</v>
      </c>
    </row>
    <row r="3734" spans="1:15" x14ac:dyDescent="0.25">
      <c r="A3734" t="s">
        <v>3774</v>
      </c>
      <c r="B3734" s="18">
        <v>27</v>
      </c>
      <c r="C3734" s="18" t="s">
        <v>26</v>
      </c>
      <c r="D3734" s="18" t="s">
        <v>21</v>
      </c>
      <c r="E3734">
        <v>3.4</v>
      </c>
      <c r="F3734" s="18">
        <v>46</v>
      </c>
      <c r="G3734" s="18" t="s">
        <v>16</v>
      </c>
      <c r="H3734" s="18" t="s">
        <v>45</v>
      </c>
      <c r="I3734">
        <v>13.99</v>
      </c>
      <c r="J3734">
        <v>1</v>
      </c>
      <c r="K3734" t="s">
        <v>42</v>
      </c>
      <c r="L3734">
        <v>1</v>
      </c>
      <c r="M3734">
        <v>7.0000000000000007E-2</v>
      </c>
      <c r="N3734" t="s">
        <v>19</v>
      </c>
      <c r="O3734" t="str">
        <f t="shared" si="58"/>
        <v>26-35</v>
      </c>
    </row>
    <row r="3735" spans="1:15" x14ac:dyDescent="0.25">
      <c r="A3735" t="s">
        <v>3775</v>
      </c>
      <c r="B3735" s="18">
        <v>54</v>
      </c>
      <c r="C3735" s="18" t="s">
        <v>14</v>
      </c>
      <c r="D3735" s="18" t="s">
        <v>21</v>
      </c>
      <c r="E3735">
        <v>3.47</v>
      </c>
      <c r="F3735" s="18">
        <v>31</v>
      </c>
      <c r="G3735" s="18" t="s">
        <v>16</v>
      </c>
      <c r="H3735" s="18" t="s">
        <v>45</v>
      </c>
      <c r="I3735">
        <v>13.99</v>
      </c>
      <c r="J3735">
        <v>1</v>
      </c>
      <c r="K3735" t="s">
        <v>42</v>
      </c>
      <c r="L3735">
        <v>5</v>
      </c>
      <c r="M3735">
        <v>0.11</v>
      </c>
      <c r="N3735" t="s">
        <v>51</v>
      </c>
      <c r="O3735" t="str">
        <f t="shared" si="58"/>
        <v>36-55</v>
      </c>
    </row>
    <row r="3736" spans="1:15" x14ac:dyDescent="0.25">
      <c r="A3736" t="s">
        <v>3776</v>
      </c>
      <c r="B3736" s="18">
        <v>66</v>
      </c>
      <c r="C3736" s="18" t="s">
        <v>26</v>
      </c>
      <c r="D3736" s="18" t="s">
        <v>21</v>
      </c>
      <c r="E3736">
        <v>0.06</v>
      </c>
      <c r="F3736" s="18">
        <v>58</v>
      </c>
      <c r="G3736" s="18" t="s">
        <v>22</v>
      </c>
      <c r="H3736" s="18" t="s">
        <v>23</v>
      </c>
      <c r="I3736">
        <v>13.99</v>
      </c>
      <c r="J3736">
        <v>1</v>
      </c>
      <c r="K3736" t="s">
        <v>42</v>
      </c>
      <c r="L3736">
        <v>2</v>
      </c>
      <c r="M3736">
        <v>0</v>
      </c>
      <c r="N3736" t="s">
        <v>51</v>
      </c>
      <c r="O3736" t="str">
        <f t="shared" si="58"/>
        <v>56-100</v>
      </c>
    </row>
    <row r="3737" spans="1:15" x14ac:dyDescent="0.25">
      <c r="A3737" t="s">
        <v>3777</v>
      </c>
      <c r="B3737" s="18">
        <v>64</v>
      </c>
      <c r="C3737" s="18" t="s">
        <v>26</v>
      </c>
      <c r="D3737" s="18" t="s">
        <v>21</v>
      </c>
      <c r="E3737">
        <v>31.14</v>
      </c>
      <c r="F3737" s="18">
        <v>39</v>
      </c>
      <c r="G3737" s="18" t="s">
        <v>32</v>
      </c>
      <c r="H3737" s="18" t="s">
        <v>45</v>
      </c>
      <c r="I3737">
        <v>13.99</v>
      </c>
      <c r="J3737">
        <v>0</v>
      </c>
      <c r="K3737" t="s">
        <v>36</v>
      </c>
      <c r="L3737">
        <v>3</v>
      </c>
      <c r="M3737">
        <v>0.78</v>
      </c>
      <c r="N3737" t="s">
        <v>51</v>
      </c>
      <c r="O3737" t="str">
        <f t="shared" si="58"/>
        <v>56-100</v>
      </c>
    </row>
    <row r="3738" spans="1:15" x14ac:dyDescent="0.25">
      <c r="A3738" t="s">
        <v>3778</v>
      </c>
      <c r="B3738" s="18">
        <v>38</v>
      </c>
      <c r="C3738" s="18" t="s">
        <v>26</v>
      </c>
      <c r="D3738" s="18" t="s">
        <v>15</v>
      </c>
      <c r="E3738">
        <v>5.61</v>
      </c>
      <c r="F3738" s="18">
        <v>12</v>
      </c>
      <c r="G3738" s="18" t="s">
        <v>48</v>
      </c>
      <c r="H3738" s="18" t="s">
        <v>54</v>
      </c>
      <c r="I3738">
        <v>8.99</v>
      </c>
      <c r="J3738">
        <v>1</v>
      </c>
      <c r="K3738" t="s">
        <v>18</v>
      </c>
      <c r="L3738">
        <v>2</v>
      </c>
      <c r="M3738">
        <v>0.43</v>
      </c>
      <c r="N3738" t="s">
        <v>29</v>
      </c>
      <c r="O3738" t="str">
        <f t="shared" si="58"/>
        <v>36-55</v>
      </c>
    </row>
    <row r="3739" spans="1:15" x14ac:dyDescent="0.25">
      <c r="A3739" t="s">
        <v>3779</v>
      </c>
      <c r="B3739" s="18">
        <v>53</v>
      </c>
      <c r="C3739" s="18" t="s">
        <v>40</v>
      </c>
      <c r="D3739" s="18" t="s">
        <v>21</v>
      </c>
      <c r="E3739">
        <v>3.74</v>
      </c>
      <c r="F3739" s="18">
        <v>21</v>
      </c>
      <c r="G3739" s="18" t="s">
        <v>16</v>
      </c>
      <c r="H3739" s="18" t="s">
        <v>45</v>
      </c>
      <c r="I3739">
        <v>13.99</v>
      </c>
      <c r="J3739">
        <v>1</v>
      </c>
      <c r="K3739" t="s">
        <v>36</v>
      </c>
      <c r="L3739">
        <v>3</v>
      </c>
      <c r="M3739">
        <v>0.17</v>
      </c>
      <c r="N3739" t="s">
        <v>38</v>
      </c>
      <c r="O3739" t="str">
        <f t="shared" si="58"/>
        <v>36-55</v>
      </c>
    </row>
    <row r="3740" spans="1:15" x14ac:dyDescent="0.25">
      <c r="A3740" t="s">
        <v>3780</v>
      </c>
      <c r="B3740" s="18">
        <v>51</v>
      </c>
      <c r="C3740" s="18" t="s">
        <v>26</v>
      </c>
      <c r="D3740" s="18" t="s">
        <v>31</v>
      </c>
      <c r="E3740">
        <v>0.46</v>
      </c>
      <c r="F3740" s="18">
        <v>7</v>
      </c>
      <c r="G3740" s="18" t="s">
        <v>16</v>
      </c>
      <c r="H3740" s="18" t="s">
        <v>17</v>
      </c>
      <c r="I3740">
        <v>17.989999999999998</v>
      </c>
      <c r="J3740">
        <v>1</v>
      </c>
      <c r="K3740" t="s">
        <v>42</v>
      </c>
      <c r="L3740">
        <v>2</v>
      </c>
      <c r="M3740">
        <v>0.06</v>
      </c>
      <c r="N3740" t="s">
        <v>29</v>
      </c>
      <c r="O3740" t="str">
        <f t="shared" si="58"/>
        <v>36-55</v>
      </c>
    </row>
    <row r="3741" spans="1:15" x14ac:dyDescent="0.25">
      <c r="A3741" t="s">
        <v>3781</v>
      </c>
      <c r="B3741" s="18">
        <v>69</v>
      </c>
      <c r="C3741" s="18" t="s">
        <v>40</v>
      </c>
      <c r="D3741" s="18" t="s">
        <v>15</v>
      </c>
      <c r="E3741">
        <v>4.88</v>
      </c>
      <c r="F3741" s="18">
        <v>29</v>
      </c>
      <c r="G3741" s="18" t="s">
        <v>48</v>
      </c>
      <c r="H3741" s="18" t="s">
        <v>54</v>
      </c>
      <c r="I3741">
        <v>8.99</v>
      </c>
      <c r="J3741">
        <v>1</v>
      </c>
      <c r="K3741" t="s">
        <v>42</v>
      </c>
      <c r="L3741">
        <v>1</v>
      </c>
      <c r="M3741">
        <v>0.16</v>
      </c>
      <c r="N3741" t="s">
        <v>46</v>
      </c>
      <c r="O3741" t="str">
        <f t="shared" si="58"/>
        <v>56-100</v>
      </c>
    </row>
    <row r="3742" spans="1:15" x14ac:dyDescent="0.25">
      <c r="A3742" t="s">
        <v>3782</v>
      </c>
      <c r="B3742" s="18">
        <v>61</v>
      </c>
      <c r="C3742" s="18" t="s">
        <v>40</v>
      </c>
      <c r="D3742" s="18" t="s">
        <v>21</v>
      </c>
      <c r="E3742">
        <v>8.85</v>
      </c>
      <c r="F3742" s="18">
        <v>13</v>
      </c>
      <c r="G3742" s="18" t="s">
        <v>16</v>
      </c>
      <c r="H3742" s="18" t="s">
        <v>56</v>
      </c>
      <c r="I3742">
        <v>13.99</v>
      </c>
      <c r="J3742">
        <v>0</v>
      </c>
      <c r="K3742" t="s">
        <v>28</v>
      </c>
      <c r="L3742">
        <v>2</v>
      </c>
      <c r="M3742">
        <v>0.63</v>
      </c>
      <c r="N3742" t="s">
        <v>46</v>
      </c>
      <c r="O3742" t="str">
        <f t="shared" si="58"/>
        <v>56-100</v>
      </c>
    </row>
    <row r="3743" spans="1:15" x14ac:dyDescent="0.25">
      <c r="A3743" t="s">
        <v>3783</v>
      </c>
      <c r="B3743" s="18">
        <v>18</v>
      </c>
      <c r="C3743" s="18" t="s">
        <v>40</v>
      </c>
      <c r="D3743" s="18" t="s">
        <v>15</v>
      </c>
      <c r="E3743">
        <v>4.91</v>
      </c>
      <c r="F3743" s="18">
        <v>44</v>
      </c>
      <c r="G3743" s="18" t="s">
        <v>16</v>
      </c>
      <c r="H3743" s="18" t="s">
        <v>56</v>
      </c>
      <c r="I3743">
        <v>8.99</v>
      </c>
      <c r="J3743">
        <v>1</v>
      </c>
      <c r="K3743" t="s">
        <v>18</v>
      </c>
      <c r="L3743">
        <v>1</v>
      </c>
      <c r="M3743">
        <v>0.11</v>
      </c>
      <c r="N3743" t="s">
        <v>38</v>
      </c>
      <c r="O3743" t="str">
        <f t="shared" si="58"/>
        <v>18-25</v>
      </c>
    </row>
    <row r="3744" spans="1:15" x14ac:dyDescent="0.25">
      <c r="A3744" t="s">
        <v>3784</v>
      </c>
      <c r="B3744" s="18">
        <v>31</v>
      </c>
      <c r="C3744" s="18" t="s">
        <v>26</v>
      </c>
      <c r="D3744" s="18" t="s">
        <v>15</v>
      </c>
      <c r="E3744">
        <v>2.82</v>
      </c>
      <c r="F3744" s="18">
        <v>51</v>
      </c>
      <c r="G3744" s="18" t="s">
        <v>69</v>
      </c>
      <c r="H3744" s="18" t="s">
        <v>54</v>
      </c>
      <c r="I3744">
        <v>8.99</v>
      </c>
      <c r="J3744">
        <v>1</v>
      </c>
      <c r="K3744" t="s">
        <v>60</v>
      </c>
      <c r="L3744">
        <v>2</v>
      </c>
      <c r="M3744">
        <v>0.05</v>
      </c>
      <c r="N3744" t="s">
        <v>19</v>
      </c>
      <c r="O3744" t="str">
        <f t="shared" si="58"/>
        <v>26-35</v>
      </c>
    </row>
    <row r="3745" spans="1:15" x14ac:dyDescent="0.25">
      <c r="A3745" t="s">
        <v>3785</v>
      </c>
      <c r="B3745" s="18">
        <v>29</v>
      </c>
      <c r="C3745" s="18" t="s">
        <v>14</v>
      </c>
      <c r="D3745" s="18" t="s">
        <v>21</v>
      </c>
      <c r="E3745">
        <v>2.2200000000000002</v>
      </c>
      <c r="F3745" s="18">
        <v>34</v>
      </c>
      <c r="G3745" s="18" t="s">
        <v>69</v>
      </c>
      <c r="H3745" s="18" t="s">
        <v>56</v>
      </c>
      <c r="I3745">
        <v>13.99</v>
      </c>
      <c r="J3745">
        <v>1</v>
      </c>
      <c r="K3745" t="s">
        <v>36</v>
      </c>
      <c r="L3745">
        <v>4</v>
      </c>
      <c r="M3745">
        <v>0.06</v>
      </c>
      <c r="N3745" t="s">
        <v>19</v>
      </c>
      <c r="O3745" t="str">
        <f t="shared" si="58"/>
        <v>26-35</v>
      </c>
    </row>
    <row r="3746" spans="1:15" x14ac:dyDescent="0.25">
      <c r="A3746" t="s">
        <v>3786</v>
      </c>
      <c r="B3746" s="18">
        <v>45</v>
      </c>
      <c r="C3746" s="18" t="s">
        <v>26</v>
      </c>
      <c r="D3746" s="18" t="s">
        <v>31</v>
      </c>
      <c r="E3746">
        <v>9.2799999999999994</v>
      </c>
      <c r="F3746" s="18">
        <v>34</v>
      </c>
      <c r="G3746" s="18" t="s">
        <v>22</v>
      </c>
      <c r="H3746" s="18" t="s">
        <v>45</v>
      </c>
      <c r="I3746">
        <v>17.989999999999998</v>
      </c>
      <c r="J3746">
        <v>1</v>
      </c>
      <c r="K3746" t="s">
        <v>60</v>
      </c>
      <c r="L3746">
        <v>2</v>
      </c>
      <c r="M3746">
        <v>0.27</v>
      </c>
      <c r="N3746" t="s">
        <v>33</v>
      </c>
      <c r="O3746" t="str">
        <f t="shared" si="58"/>
        <v>36-55</v>
      </c>
    </row>
    <row r="3747" spans="1:15" x14ac:dyDescent="0.25">
      <c r="A3747" t="s">
        <v>3787</v>
      </c>
      <c r="B3747" s="18">
        <v>41</v>
      </c>
      <c r="C3747" s="18" t="s">
        <v>40</v>
      </c>
      <c r="D3747" s="18" t="s">
        <v>31</v>
      </c>
      <c r="E3747">
        <v>10.7</v>
      </c>
      <c r="F3747" s="18">
        <v>50</v>
      </c>
      <c r="G3747" s="18" t="s">
        <v>48</v>
      </c>
      <c r="H3747" s="18" t="s">
        <v>56</v>
      </c>
      <c r="I3747">
        <v>17.989999999999998</v>
      </c>
      <c r="J3747">
        <v>0</v>
      </c>
      <c r="K3747" t="s">
        <v>42</v>
      </c>
      <c r="L3747">
        <v>5</v>
      </c>
      <c r="M3747">
        <v>0.21</v>
      </c>
      <c r="N3747" t="s">
        <v>29</v>
      </c>
      <c r="O3747" t="str">
        <f t="shared" si="58"/>
        <v>36-55</v>
      </c>
    </row>
    <row r="3748" spans="1:15" x14ac:dyDescent="0.25">
      <c r="A3748" t="s">
        <v>3788</v>
      </c>
      <c r="B3748" s="18">
        <v>69</v>
      </c>
      <c r="C3748" s="18" t="s">
        <v>26</v>
      </c>
      <c r="D3748" s="18" t="s">
        <v>15</v>
      </c>
      <c r="E3748">
        <v>9.9499999999999993</v>
      </c>
      <c r="F3748" s="18">
        <v>34</v>
      </c>
      <c r="G3748" s="18" t="s">
        <v>16</v>
      </c>
      <c r="H3748" s="18" t="s">
        <v>45</v>
      </c>
      <c r="I3748">
        <v>8.99</v>
      </c>
      <c r="J3748">
        <v>1</v>
      </c>
      <c r="K3748" t="s">
        <v>28</v>
      </c>
      <c r="L3748">
        <v>4</v>
      </c>
      <c r="M3748">
        <v>0.28000000000000003</v>
      </c>
      <c r="N3748" t="s">
        <v>51</v>
      </c>
      <c r="O3748" t="str">
        <f t="shared" si="58"/>
        <v>56-100</v>
      </c>
    </row>
    <row r="3749" spans="1:15" x14ac:dyDescent="0.25">
      <c r="A3749" t="s">
        <v>3789</v>
      </c>
      <c r="B3749" s="18">
        <v>33</v>
      </c>
      <c r="C3749" s="18" t="s">
        <v>40</v>
      </c>
      <c r="D3749" s="18" t="s">
        <v>21</v>
      </c>
      <c r="E3749">
        <v>2.31</v>
      </c>
      <c r="F3749" s="18">
        <v>46</v>
      </c>
      <c r="G3749" s="18" t="s">
        <v>27</v>
      </c>
      <c r="H3749" s="18" t="s">
        <v>56</v>
      </c>
      <c r="I3749">
        <v>13.99</v>
      </c>
      <c r="J3749">
        <v>1</v>
      </c>
      <c r="K3749" t="s">
        <v>60</v>
      </c>
      <c r="L3749">
        <v>1</v>
      </c>
      <c r="M3749">
        <v>0.05</v>
      </c>
      <c r="N3749" t="s">
        <v>24</v>
      </c>
      <c r="O3749" t="str">
        <f t="shared" si="58"/>
        <v>26-35</v>
      </c>
    </row>
    <row r="3750" spans="1:15" x14ac:dyDescent="0.25">
      <c r="A3750" t="s">
        <v>3790</v>
      </c>
      <c r="B3750" s="18">
        <v>55</v>
      </c>
      <c r="C3750" s="18" t="s">
        <v>26</v>
      </c>
      <c r="D3750" s="18" t="s">
        <v>31</v>
      </c>
      <c r="E3750">
        <v>2.59</v>
      </c>
      <c r="F3750" s="18">
        <v>17</v>
      </c>
      <c r="G3750" s="18" t="s">
        <v>69</v>
      </c>
      <c r="H3750" s="18" t="s">
        <v>23</v>
      </c>
      <c r="I3750">
        <v>17.989999999999998</v>
      </c>
      <c r="J3750">
        <v>0</v>
      </c>
      <c r="K3750" t="s">
        <v>42</v>
      </c>
      <c r="L3750">
        <v>5</v>
      </c>
      <c r="M3750">
        <v>0.14000000000000001</v>
      </c>
      <c r="N3750" t="s">
        <v>29</v>
      </c>
      <c r="O3750" t="str">
        <f t="shared" si="58"/>
        <v>36-55</v>
      </c>
    </row>
    <row r="3751" spans="1:15" x14ac:dyDescent="0.25">
      <c r="A3751" t="s">
        <v>3791</v>
      </c>
      <c r="B3751" s="18">
        <v>34</v>
      </c>
      <c r="C3751" s="18" t="s">
        <v>26</v>
      </c>
      <c r="D3751" s="18" t="s">
        <v>31</v>
      </c>
      <c r="E3751">
        <v>14.62</v>
      </c>
      <c r="F3751" s="18">
        <v>47</v>
      </c>
      <c r="G3751" s="18" t="s">
        <v>69</v>
      </c>
      <c r="H3751" s="18" t="s">
        <v>56</v>
      </c>
      <c r="I3751">
        <v>17.989999999999998</v>
      </c>
      <c r="J3751">
        <v>1</v>
      </c>
      <c r="K3751" t="s">
        <v>28</v>
      </c>
      <c r="L3751">
        <v>5</v>
      </c>
      <c r="M3751">
        <v>0.3</v>
      </c>
      <c r="N3751" t="s">
        <v>29</v>
      </c>
      <c r="O3751" t="str">
        <f t="shared" si="58"/>
        <v>26-35</v>
      </c>
    </row>
    <row r="3752" spans="1:15" x14ac:dyDescent="0.25">
      <c r="A3752" t="s">
        <v>3792</v>
      </c>
      <c r="B3752" s="18">
        <v>68</v>
      </c>
      <c r="C3752" s="18" t="s">
        <v>14</v>
      </c>
      <c r="D3752" s="18" t="s">
        <v>15</v>
      </c>
      <c r="E3752">
        <v>2.39</v>
      </c>
      <c r="F3752" s="18">
        <v>47</v>
      </c>
      <c r="G3752" s="18" t="s">
        <v>32</v>
      </c>
      <c r="H3752" s="18" t="s">
        <v>23</v>
      </c>
      <c r="I3752">
        <v>8.99</v>
      </c>
      <c r="J3752">
        <v>1</v>
      </c>
      <c r="K3752" t="s">
        <v>60</v>
      </c>
      <c r="L3752">
        <v>5</v>
      </c>
      <c r="M3752">
        <v>0.05</v>
      </c>
      <c r="N3752" t="s">
        <v>24</v>
      </c>
      <c r="O3752" t="str">
        <f t="shared" si="58"/>
        <v>56-100</v>
      </c>
    </row>
    <row r="3753" spans="1:15" x14ac:dyDescent="0.25">
      <c r="A3753" t="s">
        <v>3793</v>
      </c>
      <c r="B3753" s="18">
        <v>32</v>
      </c>
      <c r="C3753" s="18" t="s">
        <v>40</v>
      </c>
      <c r="D3753" s="18" t="s">
        <v>15</v>
      </c>
      <c r="E3753">
        <v>26.07</v>
      </c>
      <c r="F3753" s="18">
        <v>37</v>
      </c>
      <c r="G3753" s="18" t="s">
        <v>32</v>
      </c>
      <c r="H3753" s="18" t="s">
        <v>45</v>
      </c>
      <c r="I3753">
        <v>8.99</v>
      </c>
      <c r="J3753">
        <v>0</v>
      </c>
      <c r="K3753" t="s">
        <v>60</v>
      </c>
      <c r="L3753">
        <v>2</v>
      </c>
      <c r="M3753">
        <v>0.69</v>
      </c>
      <c r="N3753" t="s">
        <v>29</v>
      </c>
      <c r="O3753" t="str">
        <f t="shared" si="58"/>
        <v>26-35</v>
      </c>
    </row>
    <row r="3754" spans="1:15" x14ac:dyDescent="0.25">
      <c r="A3754" t="s">
        <v>3794</v>
      </c>
      <c r="B3754" s="18">
        <v>64</v>
      </c>
      <c r="C3754" s="18" t="s">
        <v>40</v>
      </c>
      <c r="D3754" s="18" t="s">
        <v>15</v>
      </c>
      <c r="E3754">
        <v>15.08</v>
      </c>
      <c r="F3754" s="18">
        <v>36</v>
      </c>
      <c r="G3754" s="18" t="s">
        <v>22</v>
      </c>
      <c r="H3754" s="18" t="s">
        <v>54</v>
      </c>
      <c r="I3754">
        <v>8.99</v>
      </c>
      <c r="J3754">
        <v>1</v>
      </c>
      <c r="K3754" t="s">
        <v>60</v>
      </c>
      <c r="L3754">
        <v>3</v>
      </c>
      <c r="M3754">
        <v>0.41</v>
      </c>
      <c r="N3754" t="s">
        <v>38</v>
      </c>
      <c r="O3754" t="str">
        <f t="shared" si="58"/>
        <v>56-100</v>
      </c>
    </row>
    <row r="3755" spans="1:15" x14ac:dyDescent="0.25">
      <c r="A3755" t="s">
        <v>3795</v>
      </c>
      <c r="B3755" s="18">
        <v>44</v>
      </c>
      <c r="C3755" s="18" t="s">
        <v>26</v>
      </c>
      <c r="D3755" s="18" t="s">
        <v>15</v>
      </c>
      <c r="E3755">
        <v>47.4</v>
      </c>
      <c r="F3755" s="18">
        <v>9</v>
      </c>
      <c r="G3755" s="18" t="s">
        <v>69</v>
      </c>
      <c r="H3755" s="18" t="s">
        <v>54</v>
      </c>
      <c r="I3755">
        <v>8.99</v>
      </c>
      <c r="J3755">
        <v>0</v>
      </c>
      <c r="K3755" t="s">
        <v>36</v>
      </c>
      <c r="L3755">
        <v>5</v>
      </c>
      <c r="M3755">
        <v>4.74</v>
      </c>
      <c r="N3755" t="s">
        <v>38</v>
      </c>
      <c r="O3755" t="str">
        <f t="shared" si="58"/>
        <v>36-55</v>
      </c>
    </row>
    <row r="3756" spans="1:15" x14ac:dyDescent="0.25">
      <c r="A3756" t="s">
        <v>3796</v>
      </c>
      <c r="B3756" s="18">
        <v>29</v>
      </c>
      <c r="C3756" s="18" t="s">
        <v>14</v>
      </c>
      <c r="D3756" s="18" t="s">
        <v>21</v>
      </c>
      <c r="E3756">
        <v>0.53</v>
      </c>
      <c r="F3756" s="18">
        <v>13</v>
      </c>
      <c r="G3756" s="18" t="s">
        <v>16</v>
      </c>
      <c r="H3756" s="18" t="s">
        <v>54</v>
      </c>
      <c r="I3756">
        <v>13.99</v>
      </c>
      <c r="J3756">
        <v>1</v>
      </c>
      <c r="K3756" t="s">
        <v>36</v>
      </c>
      <c r="L3756">
        <v>3</v>
      </c>
      <c r="M3756">
        <v>0.04</v>
      </c>
      <c r="N3756" t="s">
        <v>19</v>
      </c>
      <c r="O3756" t="str">
        <f t="shared" si="58"/>
        <v>26-35</v>
      </c>
    </row>
    <row r="3757" spans="1:15" x14ac:dyDescent="0.25">
      <c r="A3757" t="s">
        <v>3797</v>
      </c>
      <c r="B3757" s="18">
        <v>40</v>
      </c>
      <c r="C3757" s="18" t="s">
        <v>40</v>
      </c>
      <c r="D3757" s="18" t="s">
        <v>15</v>
      </c>
      <c r="E3757">
        <v>2.2400000000000002</v>
      </c>
      <c r="F3757" s="18">
        <v>9</v>
      </c>
      <c r="G3757" s="18" t="s">
        <v>32</v>
      </c>
      <c r="H3757" s="18" t="s">
        <v>54</v>
      </c>
      <c r="I3757">
        <v>8.99</v>
      </c>
      <c r="J3757">
        <v>1</v>
      </c>
      <c r="K3757" t="s">
        <v>36</v>
      </c>
      <c r="L3757">
        <v>2</v>
      </c>
      <c r="M3757">
        <v>0.22</v>
      </c>
      <c r="N3757" t="s">
        <v>29</v>
      </c>
      <c r="O3757" t="str">
        <f t="shared" si="58"/>
        <v>36-55</v>
      </c>
    </row>
    <row r="3758" spans="1:15" x14ac:dyDescent="0.25">
      <c r="A3758" t="s">
        <v>3798</v>
      </c>
      <c r="B3758" s="18">
        <v>57</v>
      </c>
      <c r="C3758" s="18" t="s">
        <v>14</v>
      </c>
      <c r="D3758" s="18" t="s">
        <v>15</v>
      </c>
      <c r="E3758">
        <v>6.73</v>
      </c>
      <c r="F3758" s="18">
        <v>51</v>
      </c>
      <c r="G3758" s="18" t="s">
        <v>69</v>
      </c>
      <c r="H3758" s="18" t="s">
        <v>54</v>
      </c>
      <c r="I3758">
        <v>8.99</v>
      </c>
      <c r="J3758">
        <v>1</v>
      </c>
      <c r="K3758" t="s">
        <v>36</v>
      </c>
      <c r="L3758">
        <v>1</v>
      </c>
      <c r="M3758">
        <v>0.13</v>
      </c>
      <c r="N3758" t="s">
        <v>38</v>
      </c>
      <c r="O3758" t="str">
        <f t="shared" si="58"/>
        <v>56-100</v>
      </c>
    </row>
    <row r="3759" spans="1:15" x14ac:dyDescent="0.25">
      <c r="A3759" t="s">
        <v>3799</v>
      </c>
      <c r="B3759" s="18">
        <v>47</v>
      </c>
      <c r="C3759" s="18" t="s">
        <v>14</v>
      </c>
      <c r="D3759" s="18" t="s">
        <v>31</v>
      </c>
      <c r="E3759">
        <v>12.6</v>
      </c>
      <c r="F3759" s="18">
        <v>52</v>
      </c>
      <c r="G3759" s="18" t="s">
        <v>16</v>
      </c>
      <c r="H3759" s="18" t="s">
        <v>17</v>
      </c>
      <c r="I3759">
        <v>17.989999999999998</v>
      </c>
      <c r="J3759">
        <v>1</v>
      </c>
      <c r="K3759" t="s">
        <v>28</v>
      </c>
      <c r="L3759">
        <v>5</v>
      </c>
      <c r="M3759">
        <v>0.24</v>
      </c>
      <c r="N3759" t="s">
        <v>24</v>
      </c>
      <c r="O3759" t="str">
        <f t="shared" si="58"/>
        <v>36-55</v>
      </c>
    </row>
    <row r="3760" spans="1:15" x14ac:dyDescent="0.25">
      <c r="A3760" t="s">
        <v>3800</v>
      </c>
      <c r="B3760" s="18">
        <v>31</v>
      </c>
      <c r="C3760" s="18" t="s">
        <v>14</v>
      </c>
      <c r="D3760" s="18" t="s">
        <v>21</v>
      </c>
      <c r="E3760">
        <v>0.21</v>
      </c>
      <c r="F3760" s="18">
        <v>16</v>
      </c>
      <c r="G3760" s="18" t="s">
        <v>16</v>
      </c>
      <c r="H3760" s="18" t="s">
        <v>45</v>
      </c>
      <c r="I3760">
        <v>13.99</v>
      </c>
      <c r="J3760">
        <v>1</v>
      </c>
      <c r="K3760" t="s">
        <v>36</v>
      </c>
      <c r="L3760">
        <v>1</v>
      </c>
      <c r="M3760">
        <v>0.01</v>
      </c>
      <c r="N3760" t="s">
        <v>29</v>
      </c>
      <c r="O3760" t="str">
        <f t="shared" si="58"/>
        <v>26-35</v>
      </c>
    </row>
    <row r="3761" spans="1:15" x14ac:dyDescent="0.25">
      <c r="A3761" t="s">
        <v>3801</v>
      </c>
      <c r="B3761" s="18">
        <v>66</v>
      </c>
      <c r="C3761" s="18" t="s">
        <v>26</v>
      </c>
      <c r="D3761" s="18" t="s">
        <v>31</v>
      </c>
      <c r="E3761">
        <v>19.190000000000001</v>
      </c>
      <c r="F3761" s="18">
        <v>40</v>
      </c>
      <c r="G3761" s="18" t="s">
        <v>16</v>
      </c>
      <c r="H3761" s="18" t="s">
        <v>54</v>
      </c>
      <c r="I3761">
        <v>17.989999999999998</v>
      </c>
      <c r="J3761">
        <v>1</v>
      </c>
      <c r="K3761" t="s">
        <v>60</v>
      </c>
      <c r="L3761">
        <v>3</v>
      </c>
      <c r="M3761">
        <v>0.47</v>
      </c>
      <c r="N3761" t="s">
        <v>51</v>
      </c>
      <c r="O3761" t="str">
        <f t="shared" si="58"/>
        <v>56-100</v>
      </c>
    </row>
    <row r="3762" spans="1:15" x14ac:dyDescent="0.25">
      <c r="A3762" t="s">
        <v>3802</v>
      </c>
      <c r="B3762" s="18">
        <v>32</v>
      </c>
      <c r="C3762" s="18" t="s">
        <v>14</v>
      </c>
      <c r="D3762" s="18" t="s">
        <v>31</v>
      </c>
      <c r="E3762">
        <v>5.09</v>
      </c>
      <c r="F3762" s="18">
        <v>37</v>
      </c>
      <c r="G3762" s="18" t="s">
        <v>32</v>
      </c>
      <c r="H3762" s="18" t="s">
        <v>54</v>
      </c>
      <c r="I3762">
        <v>17.989999999999998</v>
      </c>
      <c r="J3762">
        <v>0</v>
      </c>
      <c r="K3762" t="s">
        <v>60</v>
      </c>
      <c r="L3762">
        <v>5</v>
      </c>
      <c r="M3762">
        <v>0.13</v>
      </c>
      <c r="N3762" t="s">
        <v>29</v>
      </c>
      <c r="O3762" t="str">
        <f t="shared" si="58"/>
        <v>26-35</v>
      </c>
    </row>
    <row r="3763" spans="1:15" x14ac:dyDescent="0.25">
      <c r="A3763" t="s">
        <v>3803</v>
      </c>
      <c r="B3763" s="18">
        <v>55</v>
      </c>
      <c r="C3763" s="18" t="s">
        <v>14</v>
      </c>
      <c r="D3763" s="18" t="s">
        <v>31</v>
      </c>
      <c r="E3763">
        <v>1.63</v>
      </c>
      <c r="F3763" s="18">
        <v>52</v>
      </c>
      <c r="G3763" s="18" t="s">
        <v>16</v>
      </c>
      <c r="H3763" s="18" t="s">
        <v>56</v>
      </c>
      <c r="I3763">
        <v>17.989999999999998</v>
      </c>
      <c r="J3763">
        <v>1</v>
      </c>
      <c r="K3763" t="s">
        <v>18</v>
      </c>
      <c r="L3763">
        <v>1</v>
      </c>
      <c r="M3763">
        <v>0.03</v>
      </c>
      <c r="N3763" t="s">
        <v>19</v>
      </c>
      <c r="O3763" t="str">
        <f t="shared" si="58"/>
        <v>36-55</v>
      </c>
    </row>
    <row r="3764" spans="1:15" x14ac:dyDescent="0.25">
      <c r="A3764" t="s">
        <v>3804</v>
      </c>
      <c r="B3764" s="18">
        <v>48</v>
      </c>
      <c r="C3764" s="18" t="s">
        <v>26</v>
      </c>
      <c r="D3764" s="18" t="s">
        <v>15</v>
      </c>
      <c r="E3764">
        <v>4.59</v>
      </c>
      <c r="F3764" s="18">
        <v>55</v>
      </c>
      <c r="G3764" s="18" t="s">
        <v>48</v>
      </c>
      <c r="H3764" s="18" t="s">
        <v>56</v>
      </c>
      <c r="I3764">
        <v>8.99</v>
      </c>
      <c r="J3764">
        <v>1</v>
      </c>
      <c r="K3764" t="s">
        <v>36</v>
      </c>
      <c r="L3764">
        <v>1</v>
      </c>
      <c r="M3764">
        <v>0.08</v>
      </c>
      <c r="N3764" t="s">
        <v>29</v>
      </c>
      <c r="O3764" t="str">
        <f t="shared" si="58"/>
        <v>36-55</v>
      </c>
    </row>
    <row r="3765" spans="1:15" x14ac:dyDescent="0.25">
      <c r="A3765" t="s">
        <v>3805</v>
      </c>
      <c r="B3765" s="18">
        <v>66</v>
      </c>
      <c r="C3765" s="18" t="s">
        <v>26</v>
      </c>
      <c r="D3765" s="18" t="s">
        <v>31</v>
      </c>
      <c r="E3765">
        <v>2.29</v>
      </c>
      <c r="F3765" s="18">
        <v>52</v>
      </c>
      <c r="G3765" s="18" t="s">
        <v>22</v>
      </c>
      <c r="H3765" s="18" t="s">
        <v>54</v>
      </c>
      <c r="I3765">
        <v>17.989999999999998</v>
      </c>
      <c r="J3765">
        <v>1</v>
      </c>
      <c r="K3765" t="s">
        <v>28</v>
      </c>
      <c r="L3765">
        <v>2</v>
      </c>
      <c r="M3765">
        <v>0.04</v>
      </c>
      <c r="N3765" t="s">
        <v>38</v>
      </c>
      <c r="O3765" t="str">
        <f t="shared" si="58"/>
        <v>56-100</v>
      </c>
    </row>
    <row r="3766" spans="1:15" x14ac:dyDescent="0.25">
      <c r="A3766" t="s">
        <v>3806</v>
      </c>
      <c r="B3766" s="18">
        <v>60</v>
      </c>
      <c r="C3766" s="18" t="s">
        <v>26</v>
      </c>
      <c r="D3766" s="18" t="s">
        <v>31</v>
      </c>
      <c r="E3766">
        <v>2.09</v>
      </c>
      <c r="F3766" s="18">
        <v>14</v>
      </c>
      <c r="G3766" s="18" t="s">
        <v>69</v>
      </c>
      <c r="H3766" s="18" t="s">
        <v>45</v>
      </c>
      <c r="I3766">
        <v>17.989999999999998</v>
      </c>
      <c r="J3766">
        <v>1</v>
      </c>
      <c r="K3766" t="s">
        <v>18</v>
      </c>
      <c r="L3766">
        <v>2</v>
      </c>
      <c r="M3766">
        <v>0.14000000000000001</v>
      </c>
      <c r="N3766" t="s">
        <v>46</v>
      </c>
      <c r="O3766" t="str">
        <f t="shared" si="58"/>
        <v>56-100</v>
      </c>
    </row>
    <row r="3767" spans="1:15" x14ac:dyDescent="0.25">
      <c r="A3767" t="s">
        <v>3807</v>
      </c>
      <c r="B3767" s="18">
        <v>34</v>
      </c>
      <c r="C3767" s="18" t="s">
        <v>40</v>
      </c>
      <c r="D3767" s="18" t="s">
        <v>31</v>
      </c>
      <c r="E3767">
        <v>27.92</v>
      </c>
      <c r="F3767" s="18">
        <v>35</v>
      </c>
      <c r="G3767" s="18" t="s">
        <v>16</v>
      </c>
      <c r="H3767" s="18" t="s">
        <v>17</v>
      </c>
      <c r="I3767">
        <v>17.989999999999998</v>
      </c>
      <c r="J3767">
        <v>0</v>
      </c>
      <c r="K3767" t="s">
        <v>28</v>
      </c>
      <c r="L3767">
        <v>4</v>
      </c>
      <c r="M3767">
        <v>0.78</v>
      </c>
      <c r="N3767" t="s">
        <v>33</v>
      </c>
      <c r="O3767" t="str">
        <f t="shared" si="58"/>
        <v>26-35</v>
      </c>
    </row>
    <row r="3768" spans="1:15" x14ac:dyDescent="0.25">
      <c r="A3768" t="s">
        <v>3808</v>
      </c>
      <c r="B3768" s="18">
        <v>38</v>
      </c>
      <c r="C3768" s="18" t="s">
        <v>14</v>
      </c>
      <c r="D3768" s="18" t="s">
        <v>21</v>
      </c>
      <c r="E3768">
        <v>32.69</v>
      </c>
      <c r="F3768" s="18">
        <v>7</v>
      </c>
      <c r="G3768" s="18" t="s">
        <v>27</v>
      </c>
      <c r="H3768" s="18" t="s">
        <v>56</v>
      </c>
      <c r="I3768">
        <v>13.99</v>
      </c>
      <c r="J3768">
        <v>0</v>
      </c>
      <c r="K3768" t="s">
        <v>18</v>
      </c>
      <c r="L3768">
        <v>4</v>
      </c>
      <c r="M3768">
        <v>4.09</v>
      </c>
      <c r="N3768" t="s">
        <v>51</v>
      </c>
      <c r="O3768" t="str">
        <f t="shared" si="58"/>
        <v>36-55</v>
      </c>
    </row>
    <row r="3769" spans="1:15" x14ac:dyDescent="0.25">
      <c r="A3769" t="s">
        <v>3809</v>
      </c>
      <c r="B3769" s="18">
        <v>22</v>
      </c>
      <c r="C3769" s="18" t="s">
        <v>40</v>
      </c>
      <c r="D3769" s="18" t="s">
        <v>31</v>
      </c>
      <c r="E3769">
        <v>1.78</v>
      </c>
      <c r="F3769" s="18">
        <v>17</v>
      </c>
      <c r="G3769" s="18" t="s">
        <v>16</v>
      </c>
      <c r="H3769" s="18" t="s">
        <v>54</v>
      </c>
      <c r="I3769">
        <v>17.989999999999998</v>
      </c>
      <c r="J3769">
        <v>1</v>
      </c>
      <c r="K3769" t="s">
        <v>18</v>
      </c>
      <c r="L3769">
        <v>4</v>
      </c>
      <c r="M3769">
        <v>0.1</v>
      </c>
      <c r="N3769" t="s">
        <v>51</v>
      </c>
      <c r="O3769" t="str">
        <f t="shared" si="58"/>
        <v>18-25</v>
      </c>
    </row>
    <row r="3770" spans="1:15" x14ac:dyDescent="0.25">
      <c r="A3770" t="s">
        <v>3810</v>
      </c>
      <c r="B3770" s="18">
        <v>24</v>
      </c>
      <c r="C3770" s="18" t="s">
        <v>26</v>
      </c>
      <c r="D3770" s="18" t="s">
        <v>15</v>
      </c>
      <c r="E3770">
        <v>8.27</v>
      </c>
      <c r="F3770" s="18">
        <v>14</v>
      </c>
      <c r="G3770" s="18" t="s">
        <v>16</v>
      </c>
      <c r="H3770" s="18" t="s">
        <v>17</v>
      </c>
      <c r="I3770">
        <v>8.99</v>
      </c>
      <c r="J3770">
        <v>0</v>
      </c>
      <c r="K3770" t="s">
        <v>60</v>
      </c>
      <c r="L3770">
        <v>3</v>
      </c>
      <c r="M3770">
        <v>0.55000000000000004</v>
      </c>
      <c r="N3770" t="s">
        <v>24</v>
      </c>
      <c r="O3770" t="str">
        <f t="shared" si="58"/>
        <v>18-25</v>
      </c>
    </row>
    <row r="3771" spans="1:15" x14ac:dyDescent="0.25">
      <c r="A3771" t="s">
        <v>3811</v>
      </c>
      <c r="B3771" s="18">
        <v>65</v>
      </c>
      <c r="C3771" s="18" t="s">
        <v>14</v>
      </c>
      <c r="D3771" s="18" t="s">
        <v>21</v>
      </c>
      <c r="E3771">
        <v>10.38</v>
      </c>
      <c r="F3771" s="18">
        <v>10</v>
      </c>
      <c r="G3771" s="18" t="s">
        <v>32</v>
      </c>
      <c r="H3771" s="18" t="s">
        <v>54</v>
      </c>
      <c r="I3771">
        <v>13.99</v>
      </c>
      <c r="J3771">
        <v>0</v>
      </c>
      <c r="K3771" t="s">
        <v>42</v>
      </c>
      <c r="L3771">
        <v>4</v>
      </c>
      <c r="M3771">
        <v>0.94</v>
      </c>
      <c r="N3771" t="s">
        <v>33</v>
      </c>
      <c r="O3771" t="str">
        <f t="shared" si="58"/>
        <v>56-100</v>
      </c>
    </row>
    <row r="3772" spans="1:15" x14ac:dyDescent="0.25">
      <c r="A3772" t="s">
        <v>3812</v>
      </c>
      <c r="B3772" s="18">
        <v>41</v>
      </c>
      <c r="C3772" s="18" t="s">
        <v>40</v>
      </c>
      <c r="D3772" s="18" t="s">
        <v>31</v>
      </c>
      <c r="E3772">
        <v>10.81</v>
      </c>
      <c r="F3772" s="18">
        <v>44</v>
      </c>
      <c r="G3772" s="18" t="s">
        <v>48</v>
      </c>
      <c r="H3772" s="18" t="s">
        <v>56</v>
      </c>
      <c r="I3772">
        <v>17.989999999999998</v>
      </c>
      <c r="J3772">
        <v>1</v>
      </c>
      <c r="K3772" t="s">
        <v>18</v>
      </c>
      <c r="L3772">
        <v>3</v>
      </c>
      <c r="M3772">
        <v>0.24</v>
      </c>
      <c r="N3772" t="s">
        <v>51</v>
      </c>
      <c r="O3772" t="str">
        <f t="shared" si="58"/>
        <v>36-55</v>
      </c>
    </row>
    <row r="3773" spans="1:15" x14ac:dyDescent="0.25">
      <c r="A3773" t="s">
        <v>3813</v>
      </c>
      <c r="B3773" s="18">
        <v>20</v>
      </c>
      <c r="C3773" s="18" t="s">
        <v>14</v>
      </c>
      <c r="D3773" s="18" t="s">
        <v>31</v>
      </c>
      <c r="E3773">
        <v>2.86</v>
      </c>
      <c r="F3773" s="18">
        <v>34</v>
      </c>
      <c r="G3773" s="18" t="s">
        <v>16</v>
      </c>
      <c r="H3773" s="18" t="s">
        <v>45</v>
      </c>
      <c r="I3773">
        <v>17.989999999999998</v>
      </c>
      <c r="J3773">
        <v>1</v>
      </c>
      <c r="K3773" t="s">
        <v>60</v>
      </c>
      <c r="L3773">
        <v>3</v>
      </c>
      <c r="M3773">
        <v>0.08</v>
      </c>
      <c r="N3773" t="s">
        <v>38</v>
      </c>
      <c r="O3773" t="str">
        <f t="shared" si="58"/>
        <v>18-25</v>
      </c>
    </row>
    <row r="3774" spans="1:15" x14ac:dyDescent="0.25">
      <c r="A3774" t="s">
        <v>3814</v>
      </c>
      <c r="B3774" s="18">
        <v>50</v>
      </c>
      <c r="C3774" s="18" t="s">
        <v>40</v>
      </c>
      <c r="D3774" s="18" t="s">
        <v>31</v>
      </c>
      <c r="E3774">
        <v>7.96</v>
      </c>
      <c r="F3774" s="18">
        <v>51</v>
      </c>
      <c r="G3774" s="18" t="s">
        <v>32</v>
      </c>
      <c r="H3774" s="18" t="s">
        <v>56</v>
      </c>
      <c r="I3774">
        <v>17.989999999999998</v>
      </c>
      <c r="J3774">
        <v>1</v>
      </c>
      <c r="K3774" t="s">
        <v>18</v>
      </c>
      <c r="L3774">
        <v>5</v>
      </c>
      <c r="M3774">
        <v>0.15</v>
      </c>
      <c r="N3774" t="s">
        <v>33</v>
      </c>
      <c r="O3774" t="str">
        <f t="shared" si="58"/>
        <v>36-55</v>
      </c>
    </row>
    <row r="3775" spans="1:15" x14ac:dyDescent="0.25">
      <c r="A3775" t="s">
        <v>3815</v>
      </c>
      <c r="B3775" s="18">
        <v>38</v>
      </c>
      <c r="C3775" s="18" t="s">
        <v>14</v>
      </c>
      <c r="D3775" s="18" t="s">
        <v>21</v>
      </c>
      <c r="E3775">
        <v>29.16</v>
      </c>
      <c r="F3775" s="18">
        <v>46</v>
      </c>
      <c r="G3775" s="18" t="s">
        <v>69</v>
      </c>
      <c r="H3775" s="18" t="s">
        <v>56</v>
      </c>
      <c r="I3775">
        <v>13.99</v>
      </c>
      <c r="J3775">
        <v>0</v>
      </c>
      <c r="K3775" t="s">
        <v>28</v>
      </c>
      <c r="L3775">
        <v>5</v>
      </c>
      <c r="M3775">
        <v>0.62</v>
      </c>
      <c r="N3775" t="s">
        <v>29</v>
      </c>
      <c r="O3775" t="str">
        <f t="shared" si="58"/>
        <v>36-55</v>
      </c>
    </row>
    <row r="3776" spans="1:15" x14ac:dyDescent="0.25">
      <c r="A3776" t="s">
        <v>3816</v>
      </c>
      <c r="B3776" s="18">
        <v>30</v>
      </c>
      <c r="C3776" s="18" t="s">
        <v>26</v>
      </c>
      <c r="D3776" s="18" t="s">
        <v>15</v>
      </c>
      <c r="E3776">
        <v>12.11</v>
      </c>
      <c r="F3776" s="18">
        <v>25</v>
      </c>
      <c r="G3776" s="18" t="s">
        <v>32</v>
      </c>
      <c r="H3776" s="18" t="s">
        <v>17</v>
      </c>
      <c r="I3776">
        <v>8.99</v>
      </c>
      <c r="J3776">
        <v>0</v>
      </c>
      <c r="K3776" t="s">
        <v>18</v>
      </c>
      <c r="L3776">
        <v>4</v>
      </c>
      <c r="M3776">
        <v>0.47</v>
      </c>
      <c r="N3776" t="s">
        <v>38</v>
      </c>
      <c r="O3776" t="str">
        <f t="shared" si="58"/>
        <v>26-35</v>
      </c>
    </row>
    <row r="3777" spans="1:15" x14ac:dyDescent="0.25">
      <c r="A3777" t="s">
        <v>3817</v>
      </c>
      <c r="B3777" s="18">
        <v>35</v>
      </c>
      <c r="C3777" s="18" t="s">
        <v>26</v>
      </c>
      <c r="D3777" s="18" t="s">
        <v>31</v>
      </c>
      <c r="E3777">
        <v>14.42</v>
      </c>
      <c r="F3777" s="18">
        <v>30</v>
      </c>
      <c r="G3777" s="18" t="s">
        <v>48</v>
      </c>
      <c r="H3777" s="18" t="s">
        <v>17</v>
      </c>
      <c r="I3777">
        <v>17.989999999999998</v>
      </c>
      <c r="J3777">
        <v>0</v>
      </c>
      <c r="K3777" t="s">
        <v>18</v>
      </c>
      <c r="L3777">
        <v>2</v>
      </c>
      <c r="M3777">
        <v>0.47</v>
      </c>
      <c r="N3777" t="s">
        <v>19</v>
      </c>
      <c r="O3777" t="str">
        <f t="shared" si="58"/>
        <v>26-35</v>
      </c>
    </row>
    <row r="3778" spans="1:15" x14ac:dyDescent="0.25">
      <c r="A3778" t="s">
        <v>3818</v>
      </c>
      <c r="B3778" s="18">
        <v>35</v>
      </c>
      <c r="C3778" s="18" t="s">
        <v>40</v>
      </c>
      <c r="D3778" s="18" t="s">
        <v>21</v>
      </c>
      <c r="E3778">
        <v>1.91</v>
      </c>
      <c r="F3778" s="18">
        <v>38</v>
      </c>
      <c r="G3778" s="18" t="s">
        <v>27</v>
      </c>
      <c r="H3778" s="18" t="s">
        <v>54</v>
      </c>
      <c r="I3778">
        <v>13.99</v>
      </c>
      <c r="J3778">
        <v>1</v>
      </c>
      <c r="K3778" t="s">
        <v>36</v>
      </c>
      <c r="L3778">
        <v>2</v>
      </c>
      <c r="M3778">
        <v>0.05</v>
      </c>
      <c r="N3778" t="s">
        <v>29</v>
      </c>
      <c r="O3778" t="str">
        <f t="shared" ref="O3778:O3841" si="59">IF(B3778&lt;=25,"18-25",IF(B3778&lt;=35,"26-35",IF(B3778&lt;=55,"36-55",IF(B3778&gt;=56,"56-100"))))</f>
        <v>26-35</v>
      </c>
    </row>
    <row r="3779" spans="1:15" x14ac:dyDescent="0.25">
      <c r="A3779" t="s">
        <v>3819</v>
      </c>
      <c r="B3779" s="18">
        <v>59</v>
      </c>
      <c r="C3779" s="18" t="s">
        <v>40</v>
      </c>
      <c r="D3779" s="18" t="s">
        <v>31</v>
      </c>
      <c r="E3779">
        <v>9.49</v>
      </c>
      <c r="F3779" s="18">
        <v>42</v>
      </c>
      <c r="G3779" s="18" t="s">
        <v>32</v>
      </c>
      <c r="H3779" s="18" t="s">
        <v>54</v>
      </c>
      <c r="I3779">
        <v>17.989999999999998</v>
      </c>
      <c r="J3779">
        <v>1</v>
      </c>
      <c r="K3779" t="s">
        <v>36</v>
      </c>
      <c r="L3779">
        <v>2</v>
      </c>
      <c r="M3779">
        <v>0.22</v>
      </c>
      <c r="N3779" t="s">
        <v>19</v>
      </c>
      <c r="O3779" t="str">
        <f t="shared" si="59"/>
        <v>56-100</v>
      </c>
    </row>
    <row r="3780" spans="1:15" x14ac:dyDescent="0.25">
      <c r="A3780" t="s">
        <v>3820</v>
      </c>
      <c r="B3780" s="18">
        <v>27</v>
      </c>
      <c r="C3780" s="18" t="s">
        <v>40</v>
      </c>
      <c r="D3780" s="18" t="s">
        <v>31</v>
      </c>
      <c r="E3780">
        <v>2.83</v>
      </c>
      <c r="F3780" s="18">
        <v>37</v>
      </c>
      <c r="G3780" s="18" t="s">
        <v>32</v>
      </c>
      <c r="H3780" s="18" t="s">
        <v>56</v>
      </c>
      <c r="I3780">
        <v>17.989999999999998</v>
      </c>
      <c r="J3780">
        <v>1</v>
      </c>
      <c r="K3780" t="s">
        <v>18</v>
      </c>
      <c r="L3780">
        <v>2</v>
      </c>
      <c r="M3780">
        <v>7.0000000000000007E-2</v>
      </c>
      <c r="N3780" t="s">
        <v>19</v>
      </c>
      <c r="O3780" t="str">
        <f t="shared" si="59"/>
        <v>26-35</v>
      </c>
    </row>
    <row r="3781" spans="1:15" x14ac:dyDescent="0.25">
      <c r="A3781" t="s">
        <v>3821</v>
      </c>
      <c r="B3781" s="18">
        <v>22</v>
      </c>
      <c r="C3781" s="18" t="s">
        <v>14</v>
      </c>
      <c r="D3781" s="18" t="s">
        <v>21</v>
      </c>
      <c r="E3781">
        <v>0.72</v>
      </c>
      <c r="F3781" s="18">
        <v>49</v>
      </c>
      <c r="G3781" s="18" t="s">
        <v>16</v>
      </c>
      <c r="H3781" s="18" t="s">
        <v>54</v>
      </c>
      <c r="I3781">
        <v>13.99</v>
      </c>
      <c r="J3781">
        <v>1</v>
      </c>
      <c r="K3781" t="s">
        <v>18</v>
      </c>
      <c r="L3781">
        <v>5</v>
      </c>
      <c r="M3781">
        <v>0.01</v>
      </c>
      <c r="N3781" t="s">
        <v>33</v>
      </c>
      <c r="O3781" t="str">
        <f t="shared" si="59"/>
        <v>18-25</v>
      </c>
    </row>
    <row r="3782" spans="1:15" x14ac:dyDescent="0.25">
      <c r="A3782" t="s">
        <v>3822</v>
      </c>
      <c r="B3782" s="18">
        <v>23</v>
      </c>
      <c r="C3782" s="18" t="s">
        <v>26</v>
      </c>
      <c r="D3782" s="18" t="s">
        <v>31</v>
      </c>
      <c r="E3782">
        <v>5.48</v>
      </c>
      <c r="F3782" s="18">
        <v>16</v>
      </c>
      <c r="G3782" s="18" t="s">
        <v>22</v>
      </c>
      <c r="H3782" s="18" t="s">
        <v>56</v>
      </c>
      <c r="I3782">
        <v>17.989999999999998</v>
      </c>
      <c r="J3782">
        <v>0</v>
      </c>
      <c r="K3782" t="s">
        <v>36</v>
      </c>
      <c r="L3782">
        <v>1</v>
      </c>
      <c r="M3782">
        <v>0.32</v>
      </c>
      <c r="N3782" t="s">
        <v>29</v>
      </c>
      <c r="O3782" t="str">
        <f t="shared" si="59"/>
        <v>18-25</v>
      </c>
    </row>
    <row r="3783" spans="1:15" x14ac:dyDescent="0.25">
      <c r="A3783" t="s">
        <v>3823</v>
      </c>
      <c r="B3783" s="18">
        <v>24</v>
      </c>
      <c r="C3783" s="18" t="s">
        <v>14</v>
      </c>
      <c r="D3783" s="18" t="s">
        <v>15</v>
      </c>
      <c r="E3783">
        <v>5.28</v>
      </c>
      <c r="F3783" s="18">
        <v>55</v>
      </c>
      <c r="G3783" s="18" t="s">
        <v>48</v>
      </c>
      <c r="H3783" s="18" t="s">
        <v>56</v>
      </c>
      <c r="I3783">
        <v>8.99</v>
      </c>
      <c r="J3783">
        <v>1</v>
      </c>
      <c r="K3783" t="s">
        <v>60</v>
      </c>
      <c r="L3783">
        <v>4</v>
      </c>
      <c r="M3783">
        <v>0.09</v>
      </c>
      <c r="N3783" t="s">
        <v>33</v>
      </c>
      <c r="O3783" t="str">
        <f t="shared" si="59"/>
        <v>18-25</v>
      </c>
    </row>
    <row r="3784" spans="1:15" x14ac:dyDescent="0.25">
      <c r="A3784" t="s">
        <v>3824</v>
      </c>
      <c r="B3784" s="18">
        <v>20</v>
      </c>
      <c r="C3784" s="18" t="s">
        <v>14</v>
      </c>
      <c r="D3784" s="18" t="s">
        <v>21</v>
      </c>
      <c r="E3784">
        <v>8.9600000000000009</v>
      </c>
      <c r="F3784" s="18">
        <v>34</v>
      </c>
      <c r="G3784" s="18" t="s">
        <v>16</v>
      </c>
      <c r="H3784" s="18" t="s">
        <v>56</v>
      </c>
      <c r="I3784">
        <v>13.99</v>
      </c>
      <c r="J3784">
        <v>1</v>
      </c>
      <c r="K3784" t="s">
        <v>18</v>
      </c>
      <c r="L3784">
        <v>1</v>
      </c>
      <c r="M3784">
        <v>0.26</v>
      </c>
      <c r="N3784" t="s">
        <v>46</v>
      </c>
      <c r="O3784" t="str">
        <f t="shared" si="59"/>
        <v>18-25</v>
      </c>
    </row>
    <row r="3785" spans="1:15" x14ac:dyDescent="0.25">
      <c r="A3785" t="s">
        <v>3825</v>
      </c>
      <c r="B3785" s="18">
        <v>19</v>
      </c>
      <c r="C3785" s="18" t="s">
        <v>40</v>
      </c>
      <c r="D3785" s="18" t="s">
        <v>31</v>
      </c>
      <c r="E3785">
        <v>14.47</v>
      </c>
      <c r="F3785" s="18">
        <v>27</v>
      </c>
      <c r="G3785" s="18" t="s">
        <v>27</v>
      </c>
      <c r="H3785" s="18" t="s">
        <v>23</v>
      </c>
      <c r="I3785">
        <v>17.989999999999998</v>
      </c>
      <c r="J3785">
        <v>0</v>
      </c>
      <c r="K3785" t="s">
        <v>28</v>
      </c>
      <c r="L3785">
        <v>2</v>
      </c>
      <c r="M3785">
        <v>0.52</v>
      </c>
      <c r="N3785" t="s">
        <v>19</v>
      </c>
      <c r="O3785" t="str">
        <f t="shared" si="59"/>
        <v>18-25</v>
      </c>
    </row>
    <row r="3786" spans="1:15" x14ac:dyDescent="0.25">
      <c r="A3786" t="s">
        <v>3826</v>
      </c>
      <c r="B3786" s="18">
        <v>27</v>
      </c>
      <c r="C3786" s="18" t="s">
        <v>14</v>
      </c>
      <c r="D3786" s="18" t="s">
        <v>31</v>
      </c>
      <c r="E3786">
        <v>1.44</v>
      </c>
      <c r="F3786" s="18">
        <v>48</v>
      </c>
      <c r="G3786" s="18" t="s">
        <v>27</v>
      </c>
      <c r="H3786" s="18" t="s">
        <v>45</v>
      </c>
      <c r="I3786">
        <v>17.989999999999998</v>
      </c>
      <c r="J3786">
        <v>1</v>
      </c>
      <c r="K3786" t="s">
        <v>60</v>
      </c>
      <c r="L3786">
        <v>1</v>
      </c>
      <c r="M3786">
        <v>0.03</v>
      </c>
      <c r="N3786" t="s">
        <v>24</v>
      </c>
      <c r="O3786" t="str">
        <f t="shared" si="59"/>
        <v>26-35</v>
      </c>
    </row>
    <row r="3787" spans="1:15" x14ac:dyDescent="0.25">
      <c r="A3787" t="s">
        <v>3827</v>
      </c>
      <c r="B3787" s="18">
        <v>33</v>
      </c>
      <c r="C3787" s="18" t="s">
        <v>14</v>
      </c>
      <c r="D3787" s="18" t="s">
        <v>21</v>
      </c>
      <c r="E3787">
        <v>16.3</v>
      </c>
      <c r="F3787" s="18">
        <v>11</v>
      </c>
      <c r="G3787" s="18" t="s">
        <v>22</v>
      </c>
      <c r="H3787" s="18" t="s">
        <v>56</v>
      </c>
      <c r="I3787">
        <v>13.99</v>
      </c>
      <c r="J3787">
        <v>0</v>
      </c>
      <c r="K3787" t="s">
        <v>18</v>
      </c>
      <c r="L3787">
        <v>2</v>
      </c>
      <c r="M3787">
        <v>1.36</v>
      </c>
      <c r="N3787" t="s">
        <v>24</v>
      </c>
      <c r="O3787" t="str">
        <f t="shared" si="59"/>
        <v>26-35</v>
      </c>
    </row>
    <row r="3788" spans="1:15" x14ac:dyDescent="0.25">
      <c r="A3788" t="s">
        <v>3828</v>
      </c>
      <c r="B3788" s="18">
        <v>21</v>
      </c>
      <c r="C3788" s="18" t="s">
        <v>40</v>
      </c>
      <c r="D3788" s="18" t="s">
        <v>15</v>
      </c>
      <c r="E3788">
        <v>8.58</v>
      </c>
      <c r="F3788" s="18">
        <v>44</v>
      </c>
      <c r="G3788" s="18" t="s">
        <v>48</v>
      </c>
      <c r="H3788" s="18" t="s">
        <v>17</v>
      </c>
      <c r="I3788">
        <v>8.99</v>
      </c>
      <c r="J3788">
        <v>1</v>
      </c>
      <c r="K3788" t="s">
        <v>28</v>
      </c>
      <c r="L3788">
        <v>2</v>
      </c>
      <c r="M3788">
        <v>0.19</v>
      </c>
      <c r="N3788" t="s">
        <v>24</v>
      </c>
      <c r="O3788" t="str">
        <f t="shared" si="59"/>
        <v>18-25</v>
      </c>
    </row>
    <row r="3789" spans="1:15" x14ac:dyDescent="0.25">
      <c r="A3789" s="1" t="s">
        <v>3829</v>
      </c>
      <c r="B3789" s="18">
        <v>61</v>
      </c>
      <c r="C3789" s="18" t="s">
        <v>26</v>
      </c>
      <c r="D3789" s="18" t="s">
        <v>21</v>
      </c>
      <c r="E3789">
        <v>6.67</v>
      </c>
      <c r="F3789" s="18">
        <v>6</v>
      </c>
      <c r="G3789" s="18" t="s">
        <v>48</v>
      </c>
      <c r="H3789" s="18" t="s">
        <v>56</v>
      </c>
      <c r="I3789">
        <v>13.99</v>
      </c>
      <c r="J3789">
        <v>0</v>
      </c>
      <c r="K3789" t="s">
        <v>18</v>
      </c>
      <c r="L3789">
        <v>1</v>
      </c>
      <c r="M3789">
        <v>0.95</v>
      </c>
      <c r="N3789" t="s">
        <v>24</v>
      </c>
      <c r="O3789" t="str">
        <f t="shared" si="59"/>
        <v>56-100</v>
      </c>
    </row>
    <row r="3790" spans="1:15" x14ac:dyDescent="0.25">
      <c r="A3790" t="s">
        <v>3830</v>
      </c>
      <c r="B3790" s="18">
        <v>67</v>
      </c>
      <c r="C3790" s="18" t="s">
        <v>26</v>
      </c>
      <c r="D3790" s="18" t="s">
        <v>15</v>
      </c>
      <c r="E3790">
        <v>35.369999999999997</v>
      </c>
      <c r="F3790" s="18">
        <v>27</v>
      </c>
      <c r="G3790" s="18" t="s">
        <v>48</v>
      </c>
      <c r="H3790" s="18" t="s">
        <v>54</v>
      </c>
      <c r="I3790">
        <v>8.99</v>
      </c>
      <c r="J3790">
        <v>0</v>
      </c>
      <c r="K3790" t="s">
        <v>36</v>
      </c>
      <c r="L3790">
        <v>4</v>
      </c>
      <c r="M3790">
        <v>1.26</v>
      </c>
      <c r="N3790" t="s">
        <v>24</v>
      </c>
      <c r="O3790" t="str">
        <f t="shared" si="59"/>
        <v>56-100</v>
      </c>
    </row>
    <row r="3791" spans="1:15" x14ac:dyDescent="0.25">
      <c r="A3791" t="s">
        <v>3831</v>
      </c>
      <c r="B3791" s="18">
        <v>18</v>
      </c>
      <c r="C3791" s="18" t="s">
        <v>40</v>
      </c>
      <c r="D3791" s="18" t="s">
        <v>21</v>
      </c>
      <c r="E3791">
        <v>3.57</v>
      </c>
      <c r="F3791" s="18">
        <v>50</v>
      </c>
      <c r="G3791" s="18" t="s">
        <v>16</v>
      </c>
      <c r="H3791" s="18" t="s">
        <v>54</v>
      </c>
      <c r="I3791">
        <v>13.99</v>
      </c>
      <c r="J3791">
        <v>1</v>
      </c>
      <c r="K3791" t="s">
        <v>36</v>
      </c>
      <c r="L3791">
        <v>4</v>
      </c>
      <c r="M3791">
        <v>7.0000000000000007E-2</v>
      </c>
      <c r="N3791" t="s">
        <v>33</v>
      </c>
      <c r="O3791" t="str">
        <f t="shared" si="59"/>
        <v>18-25</v>
      </c>
    </row>
    <row r="3792" spans="1:15" x14ac:dyDescent="0.25">
      <c r="A3792" t="s">
        <v>3832</v>
      </c>
      <c r="B3792" s="18">
        <v>25</v>
      </c>
      <c r="C3792" s="18" t="s">
        <v>26</v>
      </c>
      <c r="D3792" s="18" t="s">
        <v>31</v>
      </c>
      <c r="E3792">
        <v>33.04</v>
      </c>
      <c r="F3792" s="18">
        <v>37</v>
      </c>
      <c r="G3792" s="18" t="s">
        <v>27</v>
      </c>
      <c r="H3792" s="18" t="s">
        <v>56</v>
      </c>
      <c r="I3792">
        <v>17.989999999999998</v>
      </c>
      <c r="J3792">
        <v>0</v>
      </c>
      <c r="K3792" t="s">
        <v>28</v>
      </c>
      <c r="L3792">
        <v>2</v>
      </c>
      <c r="M3792">
        <v>0.87</v>
      </c>
      <c r="N3792" t="s">
        <v>33</v>
      </c>
      <c r="O3792" t="str">
        <f t="shared" si="59"/>
        <v>18-25</v>
      </c>
    </row>
    <row r="3793" spans="1:15" x14ac:dyDescent="0.25">
      <c r="A3793" t="s">
        <v>3833</v>
      </c>
      <c r="B3793" s="18">
        <v>48</v>
      </c>
      <c r="C3793" s="18" t="s">
        <v>40</v>
      </c>
      <c r="D3793" s="18" t="s">
        <v>15</v>
      </c>
      <c r="E3793">
        <v>6.44</v>
      </c>
      <c r="F3793" s="18">
        <v>40</v>
      </c>
      <c r="G3793" s="18" t="s">
        <v>27</v>
      </c>
      <c r="H3793" s="18" t="s">
        <v>54</v>
      </c>
      <c r="I3793">
        <v>8.99</v>
      </c>
      <c r="J3793">
        <v>1</v>
      </c>
      <c r="K3793" t="s">
        <v>28</v>
      </c>
      <c r="L3793">
        <v>5</v>
      </c>
      <c r="M3793">
        <v>0.16</v>
      </c>
      <c r="N3793" t="s">
        <v>51</v>
      </c>
      <c r="O3793" t="str">
        <f t="shared" si="59"/>
        <v>36-55</v>
      </c>
    </row>
    <row r="3794" spans="1:15" x14ac:dyDescent="0.25">
      <c r="A3794" t="s">
        <v>3834</v>
      </c>
      <c r="B3794" s="18">
        <v>60</v>
      </c>
      <c r="C3794" s="18" t="s">
        <v>14</v>
      </c>
      <c r="D3794" s="18" t="s">
        <v>21</v>
      </c>
      <c r="E3794">
        <v>10.1</v>
      </c>
      <c r="F3794" s="18">
        <v>28</v>
      </c>
      <c r="G3794" s="18" t="s">
        <v>69</v>
      </c>
      <c r="H3794" s="18" t="s">
        <v>23</v>
      </c>
      <c r="I3794">
        <v>13.99</v>
      </c>
      <c r="J3794">
        <v>0</v>
      </c>
      <c r="K3794" t="s">
        <v>28</v>
      </c>
      <c r="L3794">
        <v>5</v>
      </c>
      <c r="M3794">
        <v>0.35</v>
      </c>
      <c r="N3794" t="s">
        <v>38</v>
      </c>
      <c r="O3794" t="str">
        <f t="shared" si="59"/>
        <v>56-100</v>
      </c>
    </row>
    <row r="3795" spans="1:15" x14ac:dyDescent="0.25">
      <c r="A3795" t="s">
        <v>3835</v>
      </c>
      <c r="B3795" s="18">
        <v>50</v>
      </c>
      <c r="C3795" s="18" t="s">
        <v>14</v>
      </c>
      <c r="D3795" s="18" t="s">
        <v>15</v>
      </c>
      <c r="E3795">
        <v>3.37</v>
      </c>
      <c r="F3795" s="18">
        <v>3</v>
      </c>
      <c r="G3795" s="18" t="s">
        <v>48</v>
      </c>
      <c r="H3795" s="18" t="s">
        <v>23</v>
      </c>
      <c r="I3795">
        <v>8.99</v>
      </c>
      <c r="J3795">
        <v>0</v>
      </c>
      <c r="K3795" t="s">
        <v>60</v>
      </c>
      <c r="L3795">
        <v>3</v>
      </c>
      <c r="M3795">
        <v>0.84</v>
      </c>
      <c r="N3795" t="s">
        <v>51</v>
      </c>
      <c r="O3795" t="str">
        <f t="shared" si="59"/>
        <v>36-55</v>
      </c>
    </row>
    <row r="3796" spans="1:15" x14ac:dyDescent="0.25">
      <c r="A3796" t="s">
        <v>3836</v>
      </c>
      <c r="B3796" s="18">
        <v>43</v>
      </c>
      <c r="C3796" s="18" t="s">
        <v>40</v>
      </c>
      <c r="D3796" s="18" t="s">
        <v>21</v>
      </c>
      <c r="E3796">
        <v>16.440000000000001</v>
      </c>
      <c r="F3796" s="18">
        <v>60</v>
      </c>
      <c r="G3796" s="18" t="s">
        <v>16</v>
      </c>
      <c r="H3796" s="18" t="s">
        <v>45</v>
      </c>
      <c r="I3796">
        <v>13.99</v>
      </c>
      <c r="J3796">
        <v>1</v>
      </c>
      <c r="K3796" t="s">
        <v>18</v>
      </c>
      <c r="L3796">
        <v>4</v>
      </c>
      <c r="M3796">
        <v>0.27</v>
      </c>
      <c r="N3796" t="s">
        <v>29</v>
      </c>
      <c r="O3796" t="str">
        <f t="shared" si="59"/>
        <v>36-55</v>
      </c>
    </row>
    <row r="3797" spans="1:15" x14ac:dyDescent="0.25">
      <c r="A3797" t="s">
        <v>3837</v>
      </c>
      <c r="B3797" s="18">
        <v>26</v>
      </c>
      <c r="C3797" s="18" t="s">
        <v>40</v>
      </c>
      <c r="D3797" s="18" t="s">
        <v>21</v>
      </c>
      <c r="E3797">
        <v>11.12</v>
      </c>
      <c r="F3797" s="18">
        <v>2</v>
      </c>
      <c r="G3797" s="18" t="s">
        <v>27</v>
      </c>
      <c r="H3797" s="18" t="s">
        <v>17</v>
      </c>
      <c r="I3797">
        <v>13.99</v>
      </c>
      <c r="J3797">
        <v>0</v>
      </c>
      <c r="K3797" t="s">
        <v>36</v>
      </c>
      <c r="L3797">
        <v>4</v>
      </c>
      <c r="M3797">
        <v>3.71</v>
      </c>
      <c r="N3797" t="s">
        <v>33</v>
      </c>
      <c r="O3797" t="str">
        <f t="shared" si="59"/>
        <v>26-35</v>
      </c>
    </row>
    <row r="3798" spans="1:15" x14ac:dyDescent="0.25">
      <c r="A3798" t="s">
        <v>3838</v>
      </c>
      <c r="B3798" s="18">
        <v>25</v>
      </c>
      <c r="C3798" s="18" t="s">
        <v>26</v>
      </c>
      <c r="D3798" s="18" t="s">
        <v>31</v>
      </c>
      <c r="E3798">
        <v>11.67</v>
      </c>
      <c r="F3798" s="18">
        <v>17</v>
      </c>
      <c r="G3798" s="18" t="s">
        <v>16</v>
      </c>
      <c r="H3798" s="18" t="s">
        <v>54</v>
      </c>
      <c r="I3798">
        <v>17.989999999999998</v>
      </c>
      <c r="J3798">
        <v>0</v>
      </c>
      <c r="K3798" t="s">
        <v>18</v>
      </c>
      <c r="L3798">
        <v>4</v>
      </c>
      <c r="M3798">
        <v>0.65</v>
      </c>
      <c r="N3798" t="s">
        <v>24</v>
      </c>
      <c r="O3798" t="str">
        <f t="shared" si="59"/>
        <v>18-25</v>
      </c>
    </row>
    <row r="3799" spans="1:15" x14ac:dyDescent="0.25">
      <c r="A3799" t="s">
        <v>3839</v>
      </c>
      <c r="B3799" s="18">
        <v>26</v>
      </c>
      <c r="C3799" s="18" t="s">
        <v>40</v>
      </c>
      <c r="D3799" s="18" t="s">
        <v>15</v>
      </c>
      <c r="E3799">
        <v>10.54</v>
      </c>
      <c r="F3799" s="18">
        <v>27</v>
      </c>
      <c r="G3799" s="18" t="s">
        <v>32</v>
      </c>
      <c r="H3799" s="18" t="s">
        <v>17</v>
      </c>
      <c r="I3799">
        <v>8.99</v>
      </c>
      <c r="J3799">
        <v>1</v>
      </c>
      <c r="K3799" t="s">
        <v>42</v>
      </c>
      <c r="L3799">
        <v>1</v>
      </c>
      <c r="M3799">
        <v>0.38</v>
      </c>
      <c r="N3799" t="s">
        <v>33</v>
      </c>
      <c r="O3799" t="str">
        <f t="shared" si="59"/>
        <v>26-35</v>
      </c>
    </row>
    <row r="3800" spans="1:15" x14ac:dyDescent="0.25">
      <c r="A3800" t="s">
        <v>3840</v>
      </c>
      <c r="B3800" s="18">
        <v>67</v>
      </c>
      <c r="C3800" s="18" t="s">
        <v>14</v>
      </c>
      <c r="D3800" s="18" t="s">
        <v>21</v>
      </c>
      <c r="E3800">
        <v>17.13</v>
      </c>
      <c r="F3800" s="18">
        <v>42</v>
      </c>
      <c r="G3800" s="18" t="s">
        <v>69</v>
      </c>
      <c r="H3800" s="18" t="s">
        <v>56</v>
      </c>
      <c r="I3800">
        <v>13.99</v>
      </c>
      <c r="J3800">
        <v>0</v>
      </c>
      <c r="K3800" t="s">
        <v>42</v>
      </c>
      <c r="L3800">
        <v>4</v>
      </c>
      <c r="M3800">
        <v>0.4</v>
      </c>
      <c r="N3800" t="s">
        <v>29</v>
      </c>
      <c r="O3800" t="str">
        <f t="shared" si="59"/>
        <v>56-100</v>
      </c>
    </row>
    <row r="3801" spans="1:15" x14ac:dyDescent="0.25">
      <c r="A3801" t="s">
        <v>3841</v>
      </c>
      <c r="B3801" s="18">
        <v>47</v>
      </c>
      <c r="C3801" s="18" t="s">
        <v>14</v>
      </c>
      <c r="D3801" s="18" t="s">
        <v>31</v>
      </c>
      <c r="E3801">
        <v>33.79</v>
      </c>
      <c r="F3801" s="18">
        <v>52</v>
      </c>
      <c r="G3801" s="18" t="s">
        <v>27</v>
      </c>
      <c r="H3801" s="18" t="s">
        <v>56</v>
      </c>
      <c r="I3801">
        <v>17.989999999999998</v>
      </c>
      <c r="J3801">
        <v>0</v>
      </c>
      <c r="K3801" t="s">
        <v>36</v>
      </c>
      <c r="L3801">
        <v>3</v>
      </c>
      <c r="M3801">
        <v>0.64</v>
      </c>
      <c r="N3801" t="s">
        <v>29</v>
      </c>
      <c r="O3801" t="str">
        <f t="shared" si="59"/>
        <v>36-55</v>
      </c>
    </row>
    <row r="3802" spans="1:15" x14ac:dyDescent="0.25">
      <c r="A3802" t="s">
        <v>3842</v>
      </c>
      <c r="B3802" s="18">
        <v>33</v>
      </c>
      <c r="C3802" s="18" t="s">
        <v>40</v>
      </c>
      <c r="D3802" s="18" t="s">
        <v>31</v>
      </c>
      <c r="E3802">
        <v>32.700000000000003</v>
      </c>
      <c r="F3802" s="18">
        <v>47</v>
      </c>
      <c r="G3802" s="18" t="s">
        <v>27</v>
      </c>
      <c r="H3802" s="18" t="s">
        <v>17</v>
      </c>
      <c r="I3802">
        <v>17.989999999999998</v>
      </c>
      <c r="J3802">
        <v>0</v>
      </c>
      <c r="K3802" t="s">
        <v>36</v>
      </c>
      <c r="L3802">
        <v>2</v>
      </c>
      <c r="M3802">
        <v>0.68</v>
      </c>
      <c r="N3802" t="s">
        <v>46</v>
      </c>
      <c r="O3802" t="str">
        <f t="shared" si="59"/>
        <v>26-35</v>
      </c>
    </row>
    <row r="3803" spans="1:15" x14ac:dyDescent="0.25">
      <c r="A3803" t="s">
        <v>3843</v>
      </c>
      <c r="B3803" s="18">
        <v>41</v>
      </c>
      <c r="C3803" s="18" t="s">
        <v>14</v>
      </c>
      <c r="D3803" s="18" t="s">
        <v>21</v>
      </c>
      <c r="E3803">
        <v>3.59</v>
      </c>
      <c r="F3803" s="18">
        <v>41</v>
      </c>
      <c r="G3803" s="18" t="s">
        <v>16</v>
      </c>
      <c r="H3803" s="18" t="s">
        <v>45</v>
      </c>
      <c r="I3803">
        <v>13.99</v>
      </c>
      <c r="J3803">
        <v>1</v>
      </c>
      <c r="K3803" t="s">
        <v>18</v>
      </c>
      <c r="L3803">
        <v>5</v>
      </c>
      <c r="M3803">
        <v>0.09</v>
      </c>
      <c r="N3803" t="s">
        <v>46</v>
      </c>
      <c r="O3803" t="str">
        <f t="shared" si="59"/>
        <v>36-55</v>
      </c>
    </row>
    <row r="3804" spans="1:15" x14ac:dyDescent="0.25">
      <c r="A3804" t="s">
        <v>3844</v>
      </c>
      <c r="B3804" s="18">
        <v>47</v>
      </c>
      <c r="C3804" s="18" t="s">
        <v>40</v>
      </c>
      <c r="D3804" s="18" t="s">
        <v>31</v>
      </c>
      <c r="E3804">
        <v>22.31</v>
      </c>
      <c r="F3804" s="18">
        <v>6</v>
      </c>
      <c r="G3804" s="18" t="s">
        <v>16</v>
      </c>
      <c r="H3804" s="18" t="s">
        <v>17</v>
      </c>
      <c r="I3804">
        <v>17.989999999999998</v>
      </c>
      <c r="J3804">
        <v>0</v>
      </c>
      <c r="K3804" t="s">
        <v>18</v>
      </c>
      <c r="L3804">
        <v>3</v>
      </c>
      <c r="M3804">
        <v>3.19</v>
      </c>
      <c r="N3804" t="s">
        <v>46</v>
      </c>
      <c r="O3804" t="str">
        <f t="shared" si="59"/>
        <v>36-55</v>
      </c>
    </row>
    <row r="3805" spans="1:15" x14ac:dyDescent="0.25">
      <c r="A3805" t="s">
        <v>3845</v>
      </c>
      <c r="B3805" s="18">
        <v>50</v>
      </c>
      <c r="C3805" s="18" t="s">
        <v>26</v>
      </c>
      <c r="D3805" s="18" t="s">
        <v>15</v>
      </c>
      <c r="E3805">
        <v>7.45</v>
      </c>
      <c r="F3805" s="18">
        <v>2</v>
      </c>
      <c r="G3805" s="18" t="s">
        <v>22</v>
      </c>
      <c r="H3805" s="18" t="s">
        <v>45</v>
      </c>
      <c r="I3805">
        <v>8.99</v>
      </c>
      <c r="J3805">
        <v>0</v>
      </c>
      <c r="K3805" t="s">
        <v>18</v>
      </c>
      <c r="L3805">
        <v>3</v>
      </c>
      <c r="M3805">
        <v>2.48</v>
      </c>
      <c r="N3805" t="s">
        <v>24</v>
      </c>
      <c r="O3805" t="str">
        <f t="shared" si="59"/>
        <v>36-55</v>
      </c>
    </row>
    <row r="3806" spans="1:15" x14ac:dyDescent="0.25">
      <c r="A3806" t="s">
        <v>3846</v>
      </c>
      <c r="B3806" s="18">
        <v>56</v>
      </c>
      <c r="C3806" s="18" t="s">
        <v>14</v>
      </c>
      <c r="D3806" s="18" t="s">
        <v>31</v>
      </c>
      <c r="E3806">
        <v>3.41</v>
      </c>
      <c r="F3806" s="18">
        <v>53</v>
      </c>
      <c r="G3806" s="18" t="s">
        <v>27</v>
      </c>
      <c r="H3806" s="18" t="s">
        <v>56</v>
      </c>
      <c r="I3806">
        <v>17.989999999999998</v>
      </c>
      <c r="J3806">
        <v>1</v>
      </c>
      <c r="K3806" t="s">
        <v>42</v>
      </c>
      <c r="L3806">
        <v>4</v>
      </c>
      <c r="M3806">
        <v>0.06</v>
      </c>
      <c r="N3806" t="s">
        <v>33</v>
      </c>
      <c r="O3806" t="str">
        <f t="shared" si="59"/>
        <v>56-100</v>
      </c>
    </row>
    <row r="3807" spans="1:15" x14ac:dyDescent="0.25">
      <c r="A3807" t="s">
        <v>3847</v>
      </c>
      <c r="B3807" s="18">
        <v>26</v>
      </c>
      <c r="C3807" s="18" t="s">
        <v>26</v>
      </c>
      <c r="D3807" s="18" t="s">
        <v>15</v>
      </c>
      <c r="E3807">
        <v>14.85</v>
      </c>
      <c r="F3807" s="18">
        <v>26</v>
      </c>
      <c r="G3807" s="18" t="s">
        <v>69</v>
      </c>
      <c r="H3807" s="18" t="s">
        <v>23</v>
      </c>
      <c r="I3807">
        <v>8.99</v>
      </c>
      <c r="J3807">
        <v>0</v>
      </c>
      <c r="K3807" t="s">
        <v>28</v>
      </c>
      <c r="L3807">
        <v>4</v>
      </c>
      <c r="M3807">
        <v>0.55000000000000004</v>
      </c>
      <c r="N3807" t="s">
        <v>19</v>
      </c>
      <c r="O3807" t="str">
        <f t="shared" si="59"/>
        <v>26-35</v>
      </c>
    </row>
    <row r="3808" spans="1:15" x14ac:dyDescent="0.25">
      <c r="A3808" t="s">
        <v>3848</v>
      </c>
      <c r="B3808" s="18">
        <v>24</v>
      </c>
      <c r="C3808" s="18" t="s">
        <v>14</v>
      </c>
      <c r="D3808" s="18" t="s">
        <v>15</v>
      </c>
      <c r="E3808">
        <v>17.04</v>
      </c>
      <c r="F3808" s="18">
        <v>23</v>
      </c>
      <c r="G3808" s="18" t="s">
        <v>22</v>
      </c>
      <c r="H3808" s="18" t="s">
        <v>23</v>
      </c>
      <c r="I3808">
        <v>8.99</v>
      </c>
      <c r="J3808">
        <v>0</v>
      </c>
      <c r="K3808" t="s">
        <v>60</v>
      </c>
      <c r="L3808">
        <v>4</v>
      </c>
      <c r="M3808">
        <v>0.71</v>
      </c>
      <c r="N3808" t="s">
        <v>38</v>
      </c>
      <c r="O3808" t="str">
        <f t="shared" si="59"/>
        <v>18-25</v>
      </c>
    </row>
    <row r="3809" spans="1:15" x14ac:dyDescent="0.25">
      <c r="A3809" t="s">
        <v>3849</v>
      </c>
      <c r="B3809" s="18">
        <v>51</v>
      </c>
      <c r="C3809" s="18" t="s">
        <v>40</v>
      </c>
      <c r="D3809" s="18" t="s">
        <v>31</v>
      </c>
      <c r="E3809">
        <v>0.19</v>
      </c>
      <c r="F3809" s="18">
        <v>20</v>
      </c>
      <c r="G3809" s="18" t="s">
        <v>16</v>
      </c>
      <c r="H3809" s="18" t="s">
        <v>17</v>
      </c>
      <c r="I3809">
        <v>17.989999999999998</v>
      </c>
      <c r="J3809">
        <v>0</v>
      </c>
      <c r="K3809" t="s">
        <v>36</v>
      </c>
      <c r="L3809">
        <v>4</v>
      </c>
      <c r="M3809">
        <v>0.01</v>
      </c>
      <c r="N3809" t="s">
        <v>38</v>
      </c>
      <c r="O3809" t="str">
        <f t="shared" si="59"/>
        <v>36-55</v>
      </c>
    </row>
    <row r="3810" spans="1:15" x14ac:dyDescent="0.25">
      <c r="A3810" t="s">
        <v>3850</v>
      </c>
      <c r="B3810" s="18">
        <v>50</v>
      </c>
      <c r="C3810" s="18" t="s">
        <v>40</v>
      </c>
      <c r="D3810" s="18" t="s">
        <v>31</v>
      </c>
      <c r="E3810">
        <v>13.05</v>
      </c>
      <c r="F3810" s="18">
        <v>31</v>
      </c>
      <c r="G3810" s="18" t="s">
        <v>27</v>
      </c>
      <c r="H3810" s="18" t="s">
        <v>56</v>
      </c>
      <c r="I3810">
        <v>17.989999999999998</v>
      </c>
      <c r="J3810">
        <v>0</v>
      </c>
      <c r="K3810" t="s">
        <v>36</v>
      </c>
      <c r="L3810">
        <v>4</v>
      </c>
      <c r="M3810">
        <v>0.41</v>
      </c>
      <c r="N3810" t="s">
        <v>33</v>
      </c>
      <c r="O3810" t="str">
        <f t="shared" si="59"/>
        <v>36-55</v>
      </c>
    </row>
    <row r="3811" spans="1:15" x14ac:dyDescent="0.25">
      <c r="A3811" s="1" t="s">
        <v>3851</v>
      </c>
      <c r="B3811" s="18">
        <v>35</v>
      </c>
      <c r="C3811" s="18" t="s">
        <v>14</v>
      </c>
      <c r="D3811" s="18" t="s">
        <v>15</v>
      </c>
      <c r="E3811">
        <v>0.87</v>
      </c>
      <c r="F3811" s="18">
        <v>58</v>
      </c>
      <c r="G3811" s="18" t="s">
        <v>69</v>
      </c>
      <c r="H3811" s="18" t="s">
        <v>56</v>
      </c>
      <c r="I3811">
        <v>8.99</v>
      </c>
      <c r="J3811">
        <v>1</v>
      </c>
      <c r="K3811" t="s">
        <v>36</v>
      </c>
      <c r="L3811">
        <v>5</v>
      </c>
      <c r="M3811">
        <v>0.01</v>
      </c>
      <c r="N3811" t="s">
        <v>19</v>
      </c>
      <c r="O3811" t="str">
        <f t="shared" si="59"/>
        <v>26-35</v>
      </c>
    </row>
    <row r="3812" spans="1:15" x14ac:dyDescent="0.25">
      <c r="A3812" t="s">
        <v>3852</v>
      </c>
      <c r="B3812" s="18">
        <v>53</v>
      </c>
      <c r="C3812" s="18" t="s">
        <v>40</v>
      </c>
      <c r="D3812" s="18" t="s">
        <v>31</v>
      </c>
      <c r="E3812">
        <v>1.83</v>
      </c>
      <c r="F3812" s="18">
        <v>15</v>
      </c>
      <c r="G3812" s="18" t="s">
        <v>69</v>
      </c>
      <c r="H3812" s="18" t="s">
        <v>56</v>
      </c>
      <c r="I3812">
        <v>17.989999999999998</v>
      </c>
      <c r="J3812">
        <v>1</v>
      </c>
      <c r="K3812" t="s">
        <v>42</v>
      </c>
      <c r="L3812">
        <v>3</v>
      </c>
      <c r="M3812">
        <v>0.11</v>
      </c>
      <c r="N3812" t="s">
        <v>29</v>
      </c>
      <c r="O3812" t="str">
        <f t="shared" si="59"/>
        <v>36-55</v>
      </c>
    </row>
    <row r="3813" spans="1:15" x14ac:dyDescent="0.25">
      <c r="A3813" t="s">
        <v>3853</v>
      </c>
      <c r="B3813" s="18">
        <v>32</v>
      </c>
      <c r="C3813" s="18" t="s">
        <v>26</v>
      </c>
      <c r="D3813" s="18" t="s">
        <v>21</v>
      </c>
      <c r="E3813">
        <v>52.67</v>
      </c>
      <c r="F3813" s="18">
        <v>34</v>
      </c>
      <c r="G3813" s="18" t="s">
        <v>27</v>
      </c>
      <c r="H3813" s="18" t="s">
        <v>45</v>
      </c>
      <c r="I3813">
        <v>13.99</v>
      </c>
      <c r="J3813">
        <v>0</v>
      </c>
      <c r="K3813" t="s">
        <v>18</v>
      </c>
      <c r="L3813">
        <v>3</v>
      </c>
      <c r="M3813">
        <v>1.5</v>
      </c>
      <c r="N3813" t="s">
        <v>24</v>
      </c>
      <c r="O3813" t="str">
        <f t="shared" si="59"/>
        <v>26-35</v>
      </c>
    </row>
    <row r="3814" spans="1:15" x14ac:dyDescent="0.25">
      <c r="A3814" t="s">
        <v>3854</v>
      </c>
      <c r="B3814" s="18">
        <v>34</v>
      </c>
      <c r="C3814" s="18" t="s">
        <v>26</v>
      </c>
      <c r="D3814" s="18" t="s">
        <v>15</v>
      </c>
      <c r="E3814">
        <v>37.61</v>
      </c>
      <c r="F3814" s="18">
        <v>50</v>
      </c>
      <c r="G3814" s="18" t="s">
        <v>27</v>
      </c>
      <c r="H3814" s="18" t="s">
        <v>17</v>
      </c>
      <c r="I3814">
        <v>8.99</v>
      </c>
      <c r="J3814">
        <v>0</v>
      </c>
      <c r="K3814" t="s">
        <v>60</v>
      </c>
      <c r="L3814">
        <v>5</v>
      </c>
      <c r="M3814">
        <v>0.74</v>
      </c>
      <c r="N3814" t="s">
        <v>19</v>
      </c>
      <c r="O3814" t="str">
        <f t="shared" si="59"/>
        <v>26-35</v>
      </c>
    </row>
    <row r="3815" spans="1:15" x14ac:dyDescent="0.25">
      <c r="A3815" t="s">
        <v>3855</v>
      </c>
      <c r="B3815" s="18">
        <v>69</v>
      </c>
      <c r="C3815" s="18" t="s">
        <v>40</v>
      </c>
      <c r="D3815" s="18" t="s">
        <v>21</v>
      </c>
      <c r="E3815">
        <v>11.83</v>
      </c>
      <c r="F3815" s="18">
        <v>7</v>
      </c>
      <c r="G3815" s="18" t="s">
        <v>32</v>
      </c>
      <c r="H3815" s="18" t="s">
        <v>17</v>
      </c>
      <c r="I3815">
        <v>13.99</v>
      </c>
      <c r="J3815">
        <v>0</v>
      </c>
      <c r="K3815" t="s">
        <v>36</v>
      </c>
      <c r="L3815">
        <v>4</v>
      </c>
      <c r="M3815">
        <v>1.48</v>
      </c>
      <c r="N3815" t="s">
        <v>51</v>
      </c>
      <c r="O3815" t="str">
        <f t="shared" si="59"/>
        <v>56-100</v>
      </c>
    </row>
    <row r="3816" spans="1:15" x14ac:dyDescent="0.25">
      <c r="A3816" t="s">
        <v>3856</v>
      </c>
      <c r="B3816" s="18">
        <v>31</v>
      </c>
      <c r="C3816" s="18" t="s">
        <v>40</v>
      </c>
      <c r="D3816" s="18" t="s">
        <v>31</v>
      </c>
      <c r="E3816">
        <v>2.62</v>
      </c>
      <c r="F3816" s="18">
        <v>34</v>
      </c>
      <c r="G3816" s="18" t="s">
        <v>32</v>
      </c>
      <c r="H3816" s="18" t="s">
        <v>54</v>
      </c>
      <c r="I3816">
        <v>17.989999999999998</v>
      </c>
      <c r="J3816">
        <v>1</v>
      </c>
      <c r="K3816" t="s">
        <v>28</v>
      </c>
      <c r="L3816">
        <v>4</v>
      </c>
      <c r="M3816">
        <v>7.0000000000000007E-2</v>
      </c>
      <c r="N3816" t="s">
        <v>46</v>
      </c>
      <c r="O3816" t="str">
        <f t="shared" si="59"/>
        <v>26-35</v>
      </c>
    </row>
    <row r="3817" spans="1:15" x14ac:dyDescent="0.25">
      <c r="A3817" t="s">
        <v>3857</v>
      </c>
      <c r="B3817" s="18">
        <v>58</v>
      </c>
      <c r="C3817" s="18" t="s">
        <v>26</v>
      </c>
      <c r="D3817" s="18" t="s">
        <v>31</v>
      </c>
      <c r="E3817">
        <v>25.6</v>
      </c>
      <c r="F3817" s="18">
        <v>55</v>
      </c>
      <c r="G3817" s="18" t="s">
        <v>27</v>
      </c>
      <c r="H3817" s="18" t="s">
        <v>56</v>
      </c>
      <c r="I3817">
        <v>17.989999999999998</v>
      </c>
      <c r="J3817">
        <v>0</v>
      </c>
      <c r="K3817" t="s">
        <v>42</v>
      </c>
      <c r="L3817">
        <v>1</v>
      </c>
      <c r="M3817">
        <v>0.46</v>
      </c>
      <c r="N3817" t="s">
        <v>19</v>
      </c>
      <c r="O3817" t="str">
        <f t="shared" si="59"/>
        <v>56-100</v>
      </c>
    </row>
    <row r="3818" spans="1:15" x14ac:dyDescent="0.25">
      <c r="A3818" t="s">
        <v>3858</v>
      </c>
      <c r="B3818" s="18">
        <v>42</v>
      </c>
      <c r="C3818" s="18" t="s">
        <v>26</v>
      </c>
      <c r="D3818" s="18" t="s">
        <v>15</v>
      </c>
      <c r="E3818">
        <v>9.75</v>
      </c>
      <c r="F3818" s="18">
        <v>48</v>
      </c>
      <c r="G3818" s="18" t="s">
        <v>48</v>
      </c>
      <c r="H3818" s="18" t="s">
        <v>45</v>
      </c>
      <c r="I3818">
        <v>8.99</v>
      </c>
      <c r="J3818">
        <v>1</v>
      </c>
      <c r="K3818" t="s">
        <v>28</v>
      </c>
      <c r="L3818">
        <v>5</v>
      </c>
      <c r="M3818">
        <v>0.2</v>
      </c>
      <c r="N3818" t="s">
        <v>24</v>
      </c>
      <c r="O3818" t="str">
        <f t="shared" si="59"/>
        <v>36-55</v>
      </c>
    </row>
    <row r="3819" spans="1:15" x14ac:dyDescent="0.25">
      <c r="A3819" t="s">
        <v>3859</v>
      </c>
      <c r="B3819" s="18">
        <v>35</v>
      </c>
      <c r="C3819" s="18" t="s">
        <v>14</v>
      </c>
      <c r="D3819" s="18" t="s">
        <v>15</v>
      </c>
      <c r="E3819">
        <v>0.03</v>
      </c>
      <c r="F3819" s="18">
        <v>5</v>
      </c>
      <c r="G3819" s="18" t="s">
        <v>27</v>
      </c>
      <c r="H3819" s="18" t="s">
        <v>17</v>
      </c>
      <c r="I3819">
        <v>8.99</v>
      </c>
      <c r="J3819">
        <v>1</v>
      </c>
      <c r="K3819" t="s">
        <v>42</v>
      </c>
      <c r="L3819">
        <v>3</v>
      </c>
      <c r="M3819">
        <v>0.01</v>
      </c>
      <c r="N3819" t="s">
        <v>33</v>
      </c>
      <c r="O3819" t="str">
        <f t="shared" si="59"/>
        <v>26-35</v>
      </c>
    </row>
    <row r="3820" spans="1:15" x14ac:dyDescent="0.25">
      <c r="A3820" t="s">
        <v>3860</v>
      </c>
      <c r="B3820" s="18">
        <v>61</v>
      </c>
      <c r="C3820" s="18" t="s">
        <v>26</v>
      </c>
      <c r="D3820" s="18" t="s">
        <v>31</v>
      </c>
      <c r="E3820">
        <v>16.440000000000001</v>
      </c>
      <c r="F3820" s="18">
        <v>22</v>
      </c>
      <c r="G3820" s="18" t="s">
        <v>22</v>
      </c>
      <c r="H3820" s="18" t="s">
        <v>23</v>
      </c>
      <c r="I3820">
        <v>17.989999999999998</v>
      </c>
      <c r="J3820">
        <v>0</v>
      </c>
      <c r="K3820" t="s">
        <v>60</v>
      </c>
      <c r="L3820">
        <v>2</v>
      </c>
      <c r="M3820">
        <v>0.71</v>
      </c>
      <c r="N3820" t="s">
        <v>24</v>
      </c>
      <c r="O3820" t="str">
        <f t="shared" si="59"/>
        <v>56-100</v>
      </c>
    </row>
    <row r="3821" spans="1:15" x14ac:dyDescent="0.25">
      <c r="A3821" t="s">
        <v>3861</v>
      </c>
      <c r="B3821" s="18">
        <v>19</v>
      </c>
      <c r="C3821" s="18" t="s">
        <v>26</v>
      </c>
      <c r="D3821" s="18" t="s">
        <v>21</v>
      </c>
      <c r="E3821">
        <v>2.38</v>
      </c>
      <c r="F3821" s="18">
        <v>19</v>
      </c>
      <c r="G3821" s="18" t="s">
        <v>22</v>
      </c>
      <c r="H3821" s="18" t="s">
        <v>54</v>
      </c>
      <c r="I3821">
        <v>13.99</v>
      </c>
      <c r="J3821">
        <v>1</v>
      </c>
      <c r="K3821" t="s">
        <v>28</v>
      </c>
      <c r="L3821">
        <v>3</v>
      </c>
      <c r="M3821">
        <v>0.12</v>
      </c>
      <c r="N3821" t="s">
        <v>19</v>
      </c>
      <c r="O3821" t="str">
        <f t="shared" si="59"/>
        <v>18-25</v>
      </c>
    </row>
    <row r="3822" spans="1:15" x14ac:dyDescent="0.25">
      <c r="A3822" t="s">
        <v>3862</v>
      </c>
      <c r="B3822" s="18">
        <v>65</v>
      </c>
      <c r="C3822" s="18" t="s">
        <v>40</v>
      </c>
      <c r="D3822" s="18" t="s">
        <v>21</v>
      </c>
      <c r="E3822">
        <v>19.079999999999998</v>
      </c>
      <c r="F3822" s="18">
        <v>52</v>
      </c>
      <c r="G3822" s="18" t="s">
        <v>27</v>
      </c>
      <c r="H3822" s="18" t="s">
        <v>56</v>
      </c>
      <c r="I3822">
        <v>13.99</v>
      </c>
      <c r="J3822">
        <v>1</v>
      </c>
      <c r="K3822" t="s">
        <v>42</v>
      </c>
      <c r="L3822">
        <v>2</v>
      </c>
      <c r="M3822">
        <v>0.36</v>
      </c>
      <c r="N3822" t="s">
        <v>29</v>
      </c>
      <c r="O3822" t="str">
        <f t="shared" si="59"/>
        <v>56-100</v>
      </c>
    </row>
    <row r="3823" spans="1:15" x14ac:dyDescent="0.25">
      <c r="A3823" t="s">
        <v>3863</v>
      </c>
      <c r="B3823" s="18">
        <v>24</v>
      </c>
      <c r="C3823" s="18" t="s">
        <v>40</v>
      </c>
      <c r="D3823" s="18" t="s">
        <v>21</v>
      </c>
      <c r="E3823">
        <v>19.5</v>
      </c>
      <c r="F3823" s="18">
        <v>44</v>
      </c>
      <c r="G3823" s="18" t="s">
        <v>16</v>
      </c>
      <c r="H3823" s="18" t="s">
        <v>54</v>
      </c>
      <c r="I3823">
        <v>13.99</v>
      </c>
      <c r="J3823">
        <v>1</v>
      </c>
      <c r="K3823" t="s">
        <v>28</v>
      </c>
      <c r="L3823">
        <v>5</v>
      </c>
      <c r="M3823">
        <v>0.43</v>
      </c>
      <c r="N3823" t="s">
        <v>24</v>
      </c>
      <c r="O3823" t="str">
        <f t="shared" si="59"/>
        <v>18-25</v>
      </c>
    </row>
    <row r="3824" spans="1:15" x14ac:dyDescent="0.25">
      <c r="A3824" t="s">
        <v>3864</v>
      </c>
      <c r="B3824" s="18">
        <v>25</v>
      </c>
      <c r="C3824" s="18" t="s">
        <v>14</v>
      </c>
      <c r="D3824" s="18" t="s">
        <v>31</v>
      </c>
      <c r="E3824">
        <v>11.65</v>
      </c>
      <c r="F3824" s="18">
        <v>18</v>
      </c>
      <c r="G3824" s="18" t="s">
        <v>16</v>
      </c>
      <c r="H3824" s="18" t="s">
        <v>54</v>
      </c>
      <c r="I3824">
        <v>17.989999999999998</v>
      </c>
      <c r="J3824">
        <v>0</v>
      </c>
      <c r="K3824" t="s">
        <v>60</v>
      </c>
      <c r="L3824">
        <v>3</v>
      </c>
      <c r="M3824">
        <v>0.61</v>
      </c>
      <c r="N3824" t="s">
        <v>46</v>
      </c>
      <c r="O3824" t="str">
        <f t="shared" si="59"/>
        <v>18-25</v>
      </c>
    </row>
    <row r="3825" spans="1:15" x14ac:dyDescent="0.25">
      <c r="A3825" t="s">
        <v>3865</v>
      </c>
      <c r="B3825" s="18">
        <v>20</v>
      </c>
      <c r="C3825" s="18" t="s">
        <v>40</v>
      </c>
      <c r="D3825" s="18" t="s">
        <v>15</v>
      </c>
      <c r="E3825">
        <v>10.81</v>
      </c>
      <c r="F3825" s="18">
        <v>22</v>
      </c>
      <c r="G3825" s="18" t="s">
        <v>48</v>
      </c>
      <c r="H3825" s="18" t="s">
        <v>56</v>
      </c>
      <c r="I3825">
        <v>8.99</v>
      </c>
      <c r="J3825">
        <v>1</v>
      </c>
      <c r="K3825" t="s">
        <v>18</v>
      </c>
      <c r="L3825">
        <v>2</v>
      </c>
      <c r="M3825">
        <v>0.47</v>
      </c>
      <c r="N3825" t="s">
        <v>29</v>
      </c>
      <c r="O3825" t="str">
        <f t="shared" si="59"/>
        <v>18-25</v>
      </c>
    </row>
    <row r="3826" spans="1:15" x14ac:dyDescent="0.25">
      <c r="A3826" t="s">
        <v>3866</v>
      </c>
      <c r="B3826" s="18">
        <v>37</v>
      </c>
      <c r="C3826" s="18" t="s">
        <v>40</v>
      </c>
      <c r="D3826" s="18" t="s">
        <v>21</v>
      </c>
      <c r="E3826">
        <v>21.24</v>
      </c>
      <c r="F3826" s="18">
        <v>41</v>
      </c>
      <c r="G3826" s="18" t="s">
        <v>32</v>
      </c>
      <c r="H3826" s="18" t="s">
        <v>23</v>
      </c>
      <c r="I3826">
        <v>13.99</v>
      </c>
      <c r="J3826">
        <v>0</v>
      </c>
      <c r="K3826" t="s">
        <v>36</v>
      </c>
      <c r="L3826">
        <v>4</v>
      </c>
      <c r="M3826">
        <v>0.51</v>
      </c>
      <c r="N3826" t="s">
        <v>29</v>
      </c>
      <c r="O3826" t="str">
        <f t="shared" si="59"/>
        <v>36-55</v>
      </c>
    </row>
    <row r="3827" spans="1:15" x14ac:dyDescent="0.25">
      <c r="A3827" s="1" t="s">
        <v>3867</v>
      </c>
      <c r="B3827" s="18">
        <v>30</v>
      </c>
      <c r="C3827" s="18" t="s">
        <v>26</v>
      </c>
      <c r="D3827" s="18" t="s">
        <v>15</v>
      </c>
      <c r="E3827">
        <v>19.21</v>
      </c>
      <c r="F3827" s="18">
        <v>22</v>
      </c>
      <c r="G3827" s="18" t="s">
        <v>27</v>
      </c>
      <c r="H3827" s="18" t="s">
        <v>23</v>
      </c>
      <c r="I3827">
        <v>8.99</v>
      </c>
      <c r="J3827">
        <v>0</v>
      </c>
      <c r="K3827" t="s">
        <v>42</v>
      </c>
      <c r="L3827">
        <v>4</v>
      </c>
      <c r="M3827">
        <v>0.84</v>
      </c>
      <c r="N3827" t="s">
        <v>38</v>
      </c>
      <c r="O3827" t="str">
        <f t="shared" si="59"/>
        <v>26-35</v>
      </c>
    </row>
    <row r="3828" spans="1:15" x14ac:dyDescent="0.25">
      <c r="A3828" t="s">
        <v>3868</v>
      </c>
      <c r="B3828" s="18">
        <v>44</v>
      </c>
      <c r="C3828" s="18" t="s">
        <v>14</v>
      </c>
      <c r="D3828" s="18" t="s">
        <v>21</v>
      </c>
      <c r="E3828">
        <v>7.64</v>
      </c>
      <c r="F3828" s="18">
        <v>35</v>
      </c>
      <c r="G3828" s="18" t="s">
        <v>16</v>
      </c>
      <c r="H3828" s="18" t="s">
        <v>45</v>
      </c>
      <c r="I3828">
        <v>13.99</v>
      </c>
      <c r="J3828">
        <v>0</v>
      </c>
      <c r="K3828" t="s">
        <v>60</v>
      </c>
      <c r="L3828">
        <v>4</v>
      </c>
      <c r="M3828">
        <v>0.21</v>
      </c>
      <c r="N3828" t="s">
        <v>46</v>
      </c>
      <c r="O3828" t="str">
        <f t="shared" si="59"/>
        <v>36-55</v>
      </c>
    </row>
    <row r="3829" spans="1:15" x14ac:dyDescent="0.25">
      <c r="A3829" t="s">
        <v>3869</v>
      </c>
      <c r="B3829" s="18">
        <v>62</v>
      </c>
      <c r="C3829" s="18" t="s">
        <v>26</v>
      </c>
      <c r="D3829" s="18" t="s">
        <v>15</v>
      </c>
      <c r="E3829">
        <v>1.8</v>
      </c>
      <c r="F3829" s="18">
        <v>4</v>
      </c>
      <c r="G3829" s="18" t="s">
        <v>48</v>
      </c>
      <c r="H3829" s="18" t="s">
        <v>23</v>
      </c>
      <c r="I3829">
        <v>8.99</v>
      </c>
      <c r="J3829">
        <v>1</v>
      </c>
      <c r="K3829" t="s">
        <v>28</v>
      </c>
      <c r="L3829">
        <v>5</v>
      </c>
      <c r="M3829">
        <v>0.36</v>
      </c>
      <c r="N3829" t="s">
        <v>29</v>
      </c>
      <c r="O3829" t="str">
        <f t="shared" si="59"/>
        <v>56-100</v>
      </c>
    </row>
    <row r="3830" spans="1:15" x14ac:dyDescent="0.25">
      <c r="A3830" t="s">
        <v>3870</v>
      </c>
      <c r="B3830" s="18">
        <v>46</v>
      </c>
      <c r="C3830" s="18" t="s">
        <v>14</v>
      </c>
      <c r="D3830" s="18" t="s">
        <v>15</v>
      </c>
      <c r="E3830">
        <v>8.48</v>
      </c>
      <c r="F3830" s="18">
        <v>34</v>
      </c>
      <c r="G3830" s="18" t="s">
        <v>48</v>
      </c>
      <c r="H3830" s="18" t="s">
        <v>17</v>
      </c>
      <c r="I3830">
        <v>8.99</v>
      </c>
      <c r="J3830">
        <v>1</v>
      </c>
      <c r="K3830" t="s">
        <v>36</v>
      </c>
      <c r="L3830">
        <v>5</v>
      </c>
      <c r="M3830">
        <v>0.24</v>
      </c>
      <c r="N3830" t="s">
        <v>46</v>
      </c>
      <c r="O3830" t="str">
        <f t="shared" si="59"/>
        <v>36-55</v>
      </c>
    </row>
    <row r="3831" spans="1:15" x14ac:dyDescent="0.25">
      <c r="A3831" t="s">
        <v>3871</v>
      </c>
      <c r="B3831" s="18">
        <v>63</v>
      </c>
      <c r="C3831" s="18" t="s">
        <v>14</v>
      </c>
      <c r="D3831" s="18" t="s">
        <v>31</v>
      </c>
      <c r="E3831">
        <v>20.27</v>
      </c>
      <c r="F3831" s="18">
        <v>57</v>
      </c>
      <c r="G3831" s="18" t="s">
        <v>48</v>
      </c>
      <c r="H3831" s="18" t="s">
        <v>23</v>
      </c>
      <c r="I3831">
        <v>17.989999999999998</v>
      </c>
      <c r="J3831">
        <v>0</v>
      </c>
      <c r="K3831" t="s">
        <v>42</v>
      </c>
      <c r="L3831">
        <v>4</v>
      </c>
      <c r="M3831">
        <v>0.35</v>
      </c>
      <c r="N3831" t="s">
        <v>51</v>
      </c>
      <c r="O3831" t="str">
        <f t="shared" si="59"/>
        <v>56-100</v>
      </c>
    </row>
    <row r="3832" spans="1:15" x14ac:dyDescent="0.25">
      <c r="A3832" t="s">
        <v>3872</v>
      </c>
      <c r="B3832" s="18">
        <v>41</v>
      </c>
      <c r="C3832" s="18" t="s">
        <v>40</v>
      </c>
      <c r="D3832" s="18" t="s">
        <v>15</v>
      </c>
      <c r="E3832">
        <v>17.87</v>
      </c>
      <c r="F3832" s="18">
        <v>6</v>
      </c>
      <c r="G3832" s="18" t="s">
        <v>69</v>
      </c>
      <c r="H3832" s="18" t="s">
        <v>56</v>
      </c>
      <c r="I3832">
        <v>8.99</v>
      </c>
      <c r="J3832">
        <v>0</v>
      </c>
      <c r="K3832" t="s">
        <v>42</v>
      </c>
      <c r="L3832">
        <v>1</v>
      </c>
      <c r="M3832">
        <v>2.5499999999999998</v>
      </c>
      <c r="N3832" t="s">
        <v>29</v>
      </c>
      <c r="O3832" t="str">
        <f t="shared" si="59"/>
        <v>36-55</v>
      </c>
    </row>
    <row r="3833" spans="1:15" x14ac:dyDescent="0.25">
      <c r="A3833" t="s">
        <v>3873</v>
      </c>
      <c r="B3833" s="18">
        <v>63</v>
      </c>
      <c r="C3833" s="18" t="s">
        <v>40</v>
      </c>
      <c r="D3833" s="18" t="s">
        <v>21</v>
      </c>
      <c r="E3833">
        <v>3.82</v>
      </c>
      <c r="F3833" s="18">
        <v>31</v>
      </c>
      <c r="G3833" s="18" t="s">
        <v>32</v>
      </c>
      <c r="H3833" s="18" t="s">
        <v>56</v>
      </c>
      <c r="I3833">
        <v>13.99</v>
      </c>
      <c r="J3833">
        <v>1</v>
      </c>
      <c r="K3833" t="s">
        <v>42</v>
      </c>
      <c r="L3833">
        <v>4</v>
      </c>
      <c r="M3833">
        <v>0.12</v>
      </c>
      <c r="N3833" t="s">
        <v>19</v>
      </c>
      <c r="O3833" t="str">
        <f t="shared" si="59"/>
        <v>56-100</v>
      </c>
    </row>
    <row r="3834" spans="1:15" x14ac:dyDescent="0.25">
      <c r="A3834" t="s">
        <v>3874</v>
      </c>
      <c r="B3834" s="18">
        <v>52</v>
      </c>
      <c r="C3834" s="18" t="s">
        <v>26</v>
      </c>
      <c r="D3834" s="18" t="s">
        <v>15</v>
      </c>
      <c r="E3834">
        <v>41.33</v>
      </c>
      <c r="F3834" s="18">
        <v>41</v>
      </c>
      <c r="G3834" s="18" t="s">
        <v>69</v>
      </c>
      <c r="H3834" s="18" t="s">
        <v>45</v>
      </c>
      <c r="I3834">
        <v>8.99</v>
      </c>
      <c r="J3834">
        <v>1</v>
      </c>
      <c r="K3834" t="s">
        <v>18</v>
      </c>
      <c r="L3834">
        <v>1</v>
      </c>
      <c r="M3834">
        <v>0.98</v>
      </c>
      <c r="N3834" t="s">
        <v>24</v>
      </c>
      <c r="O3834" t="str">
        <f t="shared" si="59"/>
        <v>36-55</v>
      </c>
    </row>
    <row r="3835" spans="1:15" x14ac:dyDescent="0.25">
      <c r="A3835" t="s">
        <v>3875</v>
      </c>
      <c r="B3835" s="18">
        <v>50</v>
      </c>
      <c r="C3835" s="18" t="s">
        <v>40</v>
      </c>
      <c r="D3835" s="18" t="s">
        <v>31</v>
      </c>
      <c r="E3835">
        <v>25.98</v>
      </c>
      <c r="F3835" s="18">
        <v>37</v>
      </c>
      <c r="G3835" s="18" t="s">
        <v>32</v>
      </c>
      <c r="H3835" s="18" t="s">
        <v>56</v>
      </c>
      <c r="I3835">
        <v>17.989999999999998</v>
      </c>
      <c r="J3835">
        <v>0</v>
      </c>
      <c r="K3835" t="s">
        <v>42</v>
      </c>
      <c r="L3835">
        <v>5</v>
      </c>
      <c r="M3835">
        <v>0.68</v>
      </c>
      <c r="N3835" t="s">
        <v>29</v>
      </c>
      <c r="O3835" t="str">
        <f t="shared" si="59"/>
        <v>36-55</v>
      </c>
    </row>
    <row r="3836" spans="1:15" x14ac:dyDescent="0.25">
      <c r="A3836" t="s">
        <v>3876</v>
      </c>
      <c r="B3836" s="18">
        <v>30</v>
      </c>
      <c r="C3836" s="18" t="s">
        <v>40</v>
      </c>
      <c r="D3836" s="18" t="s">
        <v>21</v>
      </c>
      <c r="E3836">
        <v>1.87</v>
      </c>
      <c r="F3836" s="18">
        <v>28</v>
      </c>
      <c r="G3836" s="18" t="s">
        <v>69</v>
      </c>
      <c r="H3836" s="18" t="s">
        <v>54</v>
      </c>
      <c r="I3836">
        <v>13.99</v>
      </c>
      <c r="J3836">
        <v>0</v>
      </c>
      <c r="K3836" t="s">
        <v>36</v>
      </c>
      <c r="L3836">
        <v>4</v>
      </c>
      <c r="M3836">
        <v>0.06</v>
      </c>
      <c r="N3836" t="s">
        <v>24</v>
      </c>
      <c r="O3836" t="str">
        <f t="shared" si="59"/>
        <v>26-35</v>
      </c>
    </row>
    <row r="3837" spans="1:15" x14ac:dyDescent="0.25">
      <c r="A3837" t="s">
        <v>3877</v>
      </c>
      <c r="B3837" s="18">
        <v>50</v>
      </c>
      <c r="C3837" s="18" t="s">
        <v>14</v>
      </c>
      <c r="D3837" s="18" t="s">
        <v>15</v>
      </c>
      <c r="E3837">
        <v>2.85</v>
      </c>
      <c r="F3837" s="18">
        <v>22</v>
      </c>
      <c r="G3837" s="18" t="s">
        <v>22</v>
      </c>
      <c r="H3837" s="18" t="s">
        <v>54</v>
      </c>
      <c r="I3837">
        <v>8.99</v>
      </c>
      <c r="J3837">
        <v>1</v>
      </c>
      <c r="K3837" t="s">
        <v>36</v>
      </c>
      <c r="L3837">
        <v>1</v>
      </c>
      <c r="M3837">
        <v>0.12</v>
      </c>
      <c r="N3837" t="s">
        <v>29</v>
      </c>
      <c r="O3837" t="str">
        <f t="shared" si="59"/>
        <v>36-55</v>
      </c>
    </row>
    <row r="3838" spans="1:15" x14ac:dyDescent="0.25">
      <c r="A3838" t="s">
        <v>3878</v>
      </c>
      <c r="B3838" s="18">
        <v>61</v>
      </c>
      <c r="C3838" s="18" t="s">
        <v>26</v>
      </c>
      <c r="D3838" s="18" t="s">
        <v>21</v>
      </c>
      <c r="E3838">
        <v>5.84</v>
      </c>
      <c r="F3838" s="18">
        <v>58</v>
      </c>
      <c r="G3838" s="18" t="s">
        <v>69</v>
      </c>
      <c r="H3838" s="18" t="s">
        <v>54</v>
      </c>
      <c r="I3838">
        <v>13.99</v>
      </c>
      <c r="J3838">
        <v>0</v>
      </c>
      <c r="K3838" t="s">
        <v>42</v>
      </c>
      <c r="L3838">
        <v>5</v>
      </c>
      <c r="M3838">
        <v>0.1</v>
      </c>
      <c r="N3838" t="s">
        <v>33</v>
      </c>
      <c r="O3838" t="str">
        <f t="shared" si="59"/>
        <v>56-100</v>
      </c>
    </row>
    <row r="3839" spans="1:15" x14ac:dyDescent="0.25">
      <c r="A3839" t="s">
        <v>3879</v>
      </c>
      <c r="B3839" s="18">
        <v>30</v>
      </c>
      <c r="C3839" s="18" t="s">
        <v>40</v>
      </c>
      <c r="D3839" s="18" t="s">
        <v>15</v>
      </c>
      <c r="E3839">
        <v>1.07</v>
      </c>
      <c r="F3839" s="18">
        <v>35</v>
      </c>
      <c r="G3839" s="18" t="s">
        <v>32</v>
      </c>
      <c r="H3839" s="18" t="s">
        <v>56</v>
      </c>
      <c r="I3839">
        <v>8.99</v>
      </c>
      <c r="J3839">
        <v>1</v>
      </c>
      <c r="K3839" t="s">
        <v>60</v>
      </c>
      <c r="L3839">
        <v>3</v>
      </c>
      <c r="M3839">
        <v>0.03</v>
      </c>
      <c r="N3839" t="s">
        <v>33</v>
      </c>
      <c r="O3839" t="str">
        <f t="shared" si="59"/>
        <v>26-35</v>
      </c>
    </row>
    <row r="3840" spans="1:15" x14ac:dyDescent="0.25">
      <c r="A3840" t="s">
        <v>3880</v>
      </c>
      <c r="B3840" s="18">
        <v>43</v>
      </c>
      <c r="C3840" s="18" t="s">
        <v>26</v>
      </c>
      <c r="D3840" s="18" t="s">
        <v>15</v>
      </c>
      <c r="E3840">
        <v>12.52</v>
      </c>
      <c r="F3840" s="18">
        <v>26</v>
      </c>
      <c r="G3840" s="18" t="s">
        <v>22</v>
      </c>
      <c r="H3840" s="18" t="s">
        <v>17</v>
      </c>
      <c r="I3840">
        <v>8.99</v>
      </c>
      <c r="J3840">
        <v>0</v>
      </c>
      <c r="K3840" t="s">
        <v>60</v>
      </c>
      <c r="L3840">
        <v>2</v>
      </c>
      <c r="M3840">
        <v>0.46</v>
      </c>
      <c r="N3840" t="s">
        <v>33</v>
      </c>
      <c r="O3840" t="str">
        <f t="shared" si="59"/>
        <v>36-55</v>
      </c>
    </row>
    <row r="3841" spans="1:15" x14ac:dyDescent="0.25">
      <c r="A3841" t="s">
        <v>3881</v>
      </c>
      <c r="B3841" s="18">
        <v>56</v>
      </c>
      <c r="C3841" s="18" t="s">
        <v>14</v>
      </c>
      <c r="D3841" s="18" t="s">
        <v>31</v>
      </c>
      <c r="E3841">
        <v>2.04</v>
      </c>
      <c r="F3841" s="18">
        <v>27</v>
      </c>
      <c r="G3841" s="18" t="s">
        <v>32</v>
      </c>
      <c r="H3841" s="18" t="s">
        <v>17</v>
      </c>
      <c r="I3841">
        <v>17.989999999999998</v>
      </c>
      <c r="J3841">
        <v>1</v>
      </c>
      <c r="K3841" t="s">
        <v>36</v>
      </c>
      <c r="L3841">
        <v>1</v>
      </c>
      <c r="M3841">
        <v>7.0000000000000007E-2</v>
      </c>
      <c r="N3841" t="s">
        <v>38</v>
      </c>
      <c r="O3841" t="str">
        <f t="shared" si="59"/>
        <v>56-100</v>
      </c>
    </row>
    <row r="3842" spans="1:15" x14ac:dyDescent="0.25">
      <c r="A3842" t="s">
        <v>3882</v>
      </c>
      <c r="B3842" s="18">
        <v>35</v>
      </c>
      <c r="C3842" s="18" t="s">
        <v>26</v>
      </c>
      <c r="D3842" s="18" t="s">
        <v>15</v>
      </c>
      <c r="E3842">
        <v>7.06</v>
      </c>
      <c r="F3842" s="18">
        <v>14</v>
      </c>
      <c r="G3842" s="18" t="s">
        <v>16</v>
      </c>
      <c r="H3842" s="18" t="s">
        <v>56</v>
      </c>
      <c r="I3842">
        <v>8.99</v>
      </c>
      <c r="J3842">
        <v>0</v>
      </c>
      <c r="K3842" t="s">
        <v>18</v>
      </c>
      <c r="L3842">
        <v>5</v>
      </c>
      <c r="M3842">
        <v>0.47</v>
      </c>
      <c r="N3842" t="s">
        <v>51</v>
      </c>
      <c r="O3842" t="str">
        <f t="shared" ref="O3842:O3905" si="60">IF(B3842&lt;=25,"18-25",IF(B3842&lt;=35,"26-35",IF(B3842&lt;=55,"36-55",IF(B3842&gt;=56,"56-100"))))</f>
        <v>26-35</v>
      </c>
    </row>
    <row r="3843" spans="1:15" x14ac:dyDescent="0.25">
      <c r="A3843" t="s">
        <v>3883</v>
      </c>
      <c r="B3843" s="18">
        <v>61</v>
      </c>
      <c r="C3843" s="18" t="s">
        <v>14</v>
      </c>
      <c r="D3843" s="18" t="s">
        <v>21</v>
      </c>
      <c r="E3843">
        <v>12.41</v>
      </c>
      <c r="F3843" s="18">
        <v>10</v>
      </c>
      <c r="G3843" s="18" t="s">
        <v>22</v>
      </c>
      <c r="H3843" s="18" t="s">
        <v>17</v>
      </c>
      <c r="I3843">
        <v>13.99</v>
      </c>
      <c r="J3843">
        <v>0</v>
      </c>
      <c r="K3843" t="s">
        <v>28</v>
      </c>
      <c r="L3843">
        <v>2</v>
      </c>
      <c r="M3843">
        <v>1.1299999999999999</v>
      </c>
      <c r="N3843" t="s">
        <v>38</v>
      </c>
      <c r="O3843" t="str">
        <f t="shared" si="60"/>
        <v>56-100</v>
      </c>
    </row>
    <row r="3844" spans="1:15" x14ac:dyDescent="0.25">
      <c r="A3844" t="s">
        <v>3884</v>
      </c>
      <c r="B3844" s="18">
        <v>40</v>
      </c>
      <c r="C3844" s="18" t="s">
        <v>14</v>
      </c>
      <c r="D3844" s="18" t="s">
        <v>15</v>
      </c>
      <c r="E3844">
        <v>75.989999999999995</v>
      </c>
      <c r="F3844" s="18">
        <v>9</v>
      </c>
      <c r="G3844" s="18" t="s">
        <v>16</v>
      </c>
      <c r="H3844" s="18" t="s">
        <v>23</v>
      </c>
      <c r="I3844">
        <v>8.99</v>
      </c>
      <c r="J3844">
        <v>0</v>
      </c>
      <c r="K3844" t="s">
        <v>60</v>
      </c>
      <c r="L3844">
        <v>1</v>
      </c>
      <c r="M3844">
        <v>7.6</v>
      </c>
      <c r="N3844" t="s">
        <v>46</v>
      </c>
      <c r="O3844" t="str">
        <f t="shared" si="60"/>
        <v>36-55</v>
      </c>
    </row>
    <row r="3845" spans="1:15" x14ac:dyDescent="0.25">
      <c r="A3845" t="s">
        <v>3885</v>
      </c>
      <c r="B3845" s="18">
        <v>57</v>
      </c>
      <c r="C3845" s="18" t="s">
        <v>14</v>
      </c>
      <c r="D3845" s="18" t="s">
        <v>21</v>
      </c>
      <c r="E3845">
        <v>4.99</v>
      </c>
      <c r="F3845" s="18">
        <v>9</v>
      </c>
      <c r="G3845" s="18" t="s">
        <v>69</v>
      </c>
      <c r="H3845" s="18" t="s">
        <v>56</v>
      </c>
      <c r="I3845">
        <v>13.99</v>
      </c>
      <c r="J3845">
        <v>0</v>
      </c>
      <c r="K3845" t="s">
        <v>28</v>
      </c>
      <c r="L3845">
        <v>5</v>
      </c>
      <c r="M3845">
        <v>0.5</v>
      </c>
      <c r="N3845" t="s">
        <v>38</v>
      </c>
      <c r="O3845" t="str">
        <f t="shared" si="60"/>
        <v>56-100</v>
      </c>
    </row>
    <row r="3846" spans="1:15" x14ac:dyDescent="0.25">
      <c r="A3846" t="s">
        <v>3886</v>
      </c>
      <c r="B3846" s="18">
        <v>19</v>
      </c>
      <c r="C3846" s="18" t="s">
        <v>14</v>
      </c>
      <c r="D3846" s="18" t="s">
        <v>21</v>
      </c>
      <c r="E3846">
        <v>12.97</v>
      </c>
      <c r="F3846" s="18">
        <v>36</v>
      </c>
      <c r="G3846" s="18" t="s">
        <v>48</v>
      </c>
      <c r="H3846" s="18" t="s">
        <v>54</v>
      </c>
      <c r="I3846">
        <v>13.99</v>
      </c>
      <c r="J3846">
        <v>0</v>
      </c>
      <c r="K3846" t="s">
        <v>36</v>
      </c>
      <c r="L3846">
        <v>4</v>
      </c>
      <c r="M3846">
        <v>0.35</v>
      </c>
      <c r="N3846" t="s">
        <v>38</v>
      </c>
      <c r="O3846" t="str">
        <f t="shared" si="60"/>
        <v>18-25</v>
      </c>
    </row>
    <row r="3847" spans="1:15" x14ac:dyDescent="0.25">
      <c r="A3847" t="s">
        <v>3887</v>
      </c>
      <c r="B3847" s="18">
        <v>55</v>
      </c>
      <c r="C3847" s="18" t="s">
        <v>26</v>
      </c>
      <c r="D3847" s="18" t="s">
        <v>31</v>
      </c>
      <c r="E3847">
        <v>9.52</v>
      </c>
      <c r="F3847" s="18">
        <v>15</v>
      </c>
      <c r="G3847" s="18" t="s">
        <v>27</v>
      </c>
      <c r="H3847" s="18" t="s">
        <v>56</v>
      </c>
      <c r="I3847">
        <v>17.989999999999998</v>
      </c>
      <c r="J3847">
        <v>0</v>
      </c>
      <c r="K3847" t="s">
        <v>42</v>
      </c>
      <c r="L3847">
        <v>2</v>
      </c>
      <c r="M3847">
        <v>0.59</v>
      </c>
      <c r="N3847" t="s">
        <v>46</v>
      </c>
      <c r="O3847" t="str">
        <f t="shared" si="60"/>
        <v>36-55</v>
      </c>
    </row>
    <row r="3848" spans="1:15" x14ac:dyDescent="0.25">
      <c r="A3848" t="s">
        <v>3888</v>
      </c>
      <c r="B3848" s="18">
        <v>41</v>
      </c>
      <c r="C3848" s="18" t="s">
        <v>14</v>
      </c>
      <c r="D3848" s="18" t="s">
        <v>15</v>
      </c>
      <c r="E3848">
        <v>2.09</v>
      </c>
      <c r="F3848" s="18">
        <v>52</v>
      </c>
      <c r="G3848" s="18" t="s">
        <v>27</v>
      </c>
      <c r="H3848" s="18" t="s">
        <v>45</v>
      </c>
      <c r="I3848">
        <v>8.99</v>
      </c>
      <c r="J3848">
        <v>1</v>
      </c>
      <c r="K3848" t="s">
        <v>28</v>
      </c>
      <c r="L3848">
        <v>3</v>
      </c>
      <c r="M3848">
        <v>0.04</v>
      </c>
      <c r="N3848" t="s">
        <v>46</v>
      </c>
      <c r="O3848" t="str">
        <f t="shared" si="60"/>
        <v>36-55</v>
      </c>
    </row>
    <row r="3849" spans="1:15" x14ac:dyDescent="0.25">
      <c r="A3849" t="s">
        <v>3889</v>
      </c>
      <c r="B3849" s="18">
        <v>22</v>
      </c>
      <c r="C3849" s="18" t="s">
        <v>26</v>
      </c>
      <c r="D3849" s="18" t="s">
        <v>21</v>
      </c>
      <c r="E3849">
        <v>19.190000000000001</v>
      </c>
      <c r="F3849" s="18">
        <v>29</v>
      </c>
      <c r="G3849" s="18" t="s">
        <v>27</v>
      </c>
      <c r="H3849" s="18" t="s">
        <v>17</v>
      </c>
      <c r="I3849">
        <v>13.99</v>
      </c>
      <c r="J3849">
        <v>0</v>
      </c>
      <c r="K3849" t="s">
        <v>36</v>
      </c>
      <c r="L3849">
        <v>1</v>
      </c>
      <c r="M3849">
        <v>0.64</v>
      </c>
      <c r="N3849" t="s">
        <v>24</v>
      </c>
      <c r="O3849" t="str">
        <f t="shared" si="60"/>
        <v>18-25</v>
      </c>
    </row>
    <row r="3850" spans="1:15" x14ac:dyDescent="0.25">
      <c r="A3850" t="s">
        <v>3890</v>
      </c>
      <c r="B3850" s="18">
        <v>35</v>
      </c>
      <c r="C3850" s="18" t="s">
        <v>26</v>
      </c>
      <c r="D3850" s="18" t="s">
        <v>21</v>
      </c>
      <c r="E3850">
        <v>0.45</v>
      </c>
      <c r="F3850" s="18">
        <v>7</v>
      </c>
      <c r="G3850" s="18" t="s">
        <v>32</v>
      </c>
      <c r="H3850" s="18" t="s">
        <v>45</v>
      </c>
      <c r="I3850">
        <v>13.99</v>
      </c>
      <c r="J3850">
        <v>0</v>
      </c>
      <c r="K3850" t="s">
        <v>36</v>
      </c>
      <c r="L3850">
        <v>5</v>
      </c>
      <c r="M3850">
        <v>0.06</v>
      </c>
      <c r="N3850" t="s">
        <v>51</v>
      </c>
      <c r="O3850" t="str">
        <f t="shared" si="60"/>
        <v>26-35</v>
      </c>
    </row>
    <row r="3851" spans="1:15" x14ac:dyDescent="0.25">
      <c r="A3851" t="s">
        <v>3891</v>
      </c>
      <c r="B3851" s="18">
        <v>35</v>
      </c>
      <c r="C3851" s="18" t="s">
        <v>14</v>
      </c>
      <c r="D3851" s="18" t="s">
        <v>31</v>
      </c>
      <c r="E3851">
        <v>5.39</v>
      </c>
      <c r="F3851" s="18">
        <v>54</v>
      </c>
      <c r="G3851" s="18" t="s">
        <v>48</v>
      </c>
      <c r="H3851" s="18" t="s">
        <v>17</v>
      </c>
      <c r="I3851">
        <v>17.989999999999998</v>
      </c>
      <c r="J3851">
        <v>1</v>
      </c>
      <c r="K3851" t="s">
        <v>36</v>
      </c>
      <c r="L3851">
        <v>1</v>
      </c>
      <c r="M3851">
        <v>0.1</v>
      </c>
      <c r="N3851" t="s">
        <v>46</v>
      </c>
      <c r="O3851" t="str">
        <f t="shared" si="60"/>
        <v>26-35</v>
      </c>
    </row>
    <row r="3852" spans="1:15" x14ac:dyDescent="0.25">
      <c r="A3852" t="s">
        <v>3892</v>
      </c>
      <c r="B3852" s="18">
        <v>70</v>
      </c>
      <c r="C3852" s="18" t="s">
        <v>40</v>
      </c>
      <c r="D3852" s="18" t="s">
        <v>31</v>
      </c>
      <c r="E3852">
        <v>15.73</v>
      </c>
      <c r="F3852" s="18">
        <v>56</v>
      </c>
      <c r="G3852" s="18" t="s">
        <v>69</v>
      </c>
      <c r="H3852" s="18" t="s">
        <v>23</v>
      </c>
      <c r="I3852">
        <v>17.989999999999998</v>
      </c>
      <c r="J3852">
        <v>1</v>
      </c>
      <c r="K3852" t="s">
        <v>28</v>
      </c>
      <c r="L3852">
        <v>3</v>
      </c>
      <c r="M3852">
        <v>0.28000000000000003</v>
      </c>
      <c r="N3852" t="s">
        <v>29</v>
      </c>
      <c r="O3852" t="str">
        <f t="shared" si="60"/>
        <v>56-100</v>
      </c>
    </row>
    <row r="3853" spans="1:15" x14ac:dyDescent="0.25">
      <c r="A3853" t="s">
        <v>3893</v>
      </c>
      <c r="B3853" s="18">
        <v>32</v>
      </c>
      <c r="C3853" s="18" t="s">
        <v>26</v>
      </c>
      <c r="D3853" s="18" t="s">
        <v>31</v>
      </c>
      <c r="E3853">
        <v>14.36</v>
      </c>
      <c r="F3853" s="18">
        <v>0</v>
      </c>
      <c r="G3853" s="18" t="s">
        <v>48</v>
      </c>
      <c r="H3853" s="18" t="s">
        <v>54</v>
      </c>
      <c r="I3853">
        <v>17.989999999999998</v>
      </c>
      <c r="J3853">
        <v>0</v>
      </c>
      <c r="K3853" t="s">
        <v>42</v>
      </c>
      <c r="L3853">
        <v>2</v>
      </c>
      <c r="M3853">
        <v>14.36</v>
      </c>
      <c r="N3853" t="s">
        <v>38</v>
      </c>
      <c r="O3853" t="str">
        <f t="shared" si="60"/>
        <v>26-35</v>
      </c>
    </row>
    <row r="3854" spans="1:15" x14ac:dyDescent="0.25">
      <c r="A3854" t="s">
        <v>3894</v>
      </c>
      <c r="B3854" s="18">
        <v>25</v>
      </c>
      <c r="C3854" s="18" t="s">
        <v>14</v>
      </c>
      <c r="D3854" s="18" t="s">
        <v>15</v>
      </c>
      <c r="E3854">
        <v>15.26</v>
      </c>
      <c r="F3854" s="18">
        <v>34</v>
      </c>
      <c r="G3854" s="18" t="s">
        <v>27</v>
      </c>
      <c r="H3854" s="18" t="s">
        <v>45</v>
      </c>
      <c r="I3854">
        <v>8.99</v>
      </c>
      <c r="J3854">
        <v>1</v>
      </c>
      <c r="K3854" t="s">
        <v>60</v>
      </c>
      <c r="L3854">
        <v>4</v>
      </c>
      <c r="M3854">
        <v>0.44</v>
      </c>
      <c r="N3854" t="s">
        <v>46</v>
      </c>
      <c r="O3854" t="str">
        <f t="shared" si="60"/>
        <v>18-25</v>
      </c>
    </row>
    <row r="3855" spans="1:15" x14ac:dyDescent="0.25">
      <c r="A3855" t="s">
        <v>3895</v>
      </c>
      <c r="B3855" s="18">
        <v>49</v>
      </c>
      <c r="C3855" s="18" t="s">
        <v>26</v>
      </c>
      <c r="D3855" s="18" t="s">
        <v>15</v>
      </c>
      <c r="E3855">
        <v>1.58</v>
      </c>
      <c r="F3855" s="18">
        <v>29</v>
      </c>
      <c r="G3855" s="18" t="s">
        <v>69</v>
      </c>
      <c r="H3855" s="18" t="s">
        <v>56</v>
      </c>
      <c r="I3855">
        <v>8.99</v>
      </c>
      <c r="J3855">
        <v>1</v>
      </c>
      <c r="K3855" t="s">
        <v>60</v>
      </c>
      <c r="L3855">
        <v>4</v>
      </c>
      <c r="M3855">
        <v>0.05</v>
      </c>
      <c r="N3855" t="s">
        <v>46</v>
      </c>
      <c r="O3855" t="str">
        <f t="shared" si="60"/>
        <v>36-55</v>
      </c>
    </row>
    <row r="3856" spans="1:15" x14ac:dyDescent="0.25">
      <c r="A3856" t="s">
        <v>3896</v>
      </c>
      <c r="B3856" s="18">
        <v>49</v>
      </c>
      <c r="C3856" s="18" t="s">
        <v>14</v>
      </c>
      <c r="D3856" s="18" t="s">
        <v>21</v>
      </c>
      <c r="E3856">
        <v>2.76</v>
      </c>
      <c r="F3856" s="18">
        <v>20</v>
      </c>
      <c r="G3856" s="18" t="s">
        <v>22</v>
      </c>
      <c r="H3856" s="18" t="s">
        <v>23</v>
      </c>
      <c r="I3856">
        <v>13.99</v>
      </c>
      <c r="J3856">
        <v>0</v>
      </c>
      <c r="K3856" t="s">
        <v>36</v>
      </c>
      <c r="L3856">
        <v>4</v>
      </c>
      <c r="M3856">
        <v>0.13</v>
      </c>
      <c r="N3856" t="s">
        <v>19</v>
      </c>
      <c r="O3856" t="str">
        <f t="shared" si="60"/>
        <v>36-55</v>
      </c>
    </row>
    <row r="3857" spans="1:15" x14ac:dyDescent="0.25">
      <c r="A3857" t="s">
        <v>3897</v>
      </c>
      <c r="B3857" s="18">
        <v>67</v>
      </c>
      <c r="C3857" s="18" t="s">
        <v>26</v>
      </c>
      <c r="D3857" s="18" t="s">
        <v>15</v>
      </c>
      <c r="E3857">
        <v>6.88</v>
      </c>
      <c r="F3857" s="18">
        <v>44</v>
      </c>
      <c r="G3857" s="18" t="s">
        <v>16</v>
      </c>
      <c r="H3857" s="18" t="s">
        <v>45</v>
      </c>
      <c r="I3857">
        <v>8.99</v>
      </c>
      <c r="J3857">
        <v>1</v>
      </c>
      <c r="K3857" t="s">
        <v>18</v>
      </c>
      <c r="L3857">
        <v>4</v>
      </c>
      <c r="M3857">
        <v>0.15</v>
      </c>
      <c r="N3857" t="s">
        <v>33</v>
      </c>
      <c r="O3857" t="str">
        <f t="shared" si="60"/>
        <v>56-100</v>
      </c>
    </row>
    <row r="3858" spans="1:15" x14ac:dyDescent="0.25">
      <c r="A3858" t="s">
        <v>3898</v>
      </c>
      <c r="B3858" s="18">
        <v>39</v>
      </c>
      <c r="C3858" s="18" t="s">
        <v>40</v>
      </c>
      <c r="D3858" s="18" t="s">
        <v>31</v>
      </c>
      <c r="E3858">
        <v>4.22</v>
      </c>
      <c r="F3858" s="18">
        <v>33</v>
      </c>
      <c r="G3858" s="18" t="s">
        <v>27</v>
      </c>
      <c r="H3858" s="18" t="s">
        <v>54</v>
      </c>
      <c r="I3858">
        <v>17.989999999999998</v>
      </c>
      <c r="J3858">
        <v>1</v>
      </c>
      <c r="K3858" t="s">
        <v>42</v>
      </c>
      <c r="L3858">
        <v>2</v>
      </c>
      <c r="M3858">
        <v>0.12</v>
      </c>
      <c r="N3858" t="s">
        <v>29</v>
      </c>
      <c r="O3858" t="str">
        <f t="shared" si="60"/>
        <v>36-55</v>
      </c>
    </row>
    <row r="3859" spans="1:15" x14ac:dyDescent="0.25">
      <c r="A3859" t="s">
        <v>3899</v>
      </c>
      <c r="B3859" s="18">
        <v>34</v>
      </c>
      <c r="C3859" s="18" t="s">
        <v>14</v>
      </c>
      <c r="D3859" s="18" t="s">
        <v>15</v>
      </c>
      <c r="E3859">
        <v>4.43</v>
      </c>
      <c r="F3859" s="18">
        <v>33</v>
      </c>
      <c r="G3859" s="18" t="s">
        <v>32</v>
      </c>
      <c r="H3859" s="18" t="s">
        <v>45</v>
      </c>
      <c r="I3859">
        <v>8.99</v>
      </c>
      <c r="J3859">
        <v>1</v>
      </c>
      <c r="K3859" t="s">
        <v>18</v>
      </c>
      <c r="L3859">
        <v>2</v>
      </c>
      <c r="M3859">
        <v>0.13</v>
      </c>
      <c r="N3859" t="s">
        <v>38</v>
      </c>
      <c r="O3859" t="str">
        <f t="shared" si="60"/>
        <v>26-35</v>
      </c>
    </row>
    <row r="3860" spans="1:15" x14ac:dyDescent="0.25">
      <c r="A3860" t="s">
        <v>3900</v>
      </c>
      <c r="B3860" s="18">
        <v>27</v>
      </c>
      <c r="C3860" s="18" t="s">
        <v>14</v>
      </c>
      <c r="D3860" s="18" t="s">
        <v>31</v>
      </c>
      <c r="E3860">
        <v>5.05</v>
      </c>
      <c r="F3860" s="18">
        <v>47</v>
      </c>
      <c r="G3860" s="18" t="s">
        <v>48</v>
      </c>
      <c r="H3860" s="18" t="s">
        <v>56</v>
      </c>
      <c r="I3860">
        <v>17.989999999999998</v>
      </c>
      <c r="J3860">
        <v>1</v>
      </c>
      <c r="K3860" t="s">
        <v>28</v>
      </c>
      <c r="L3860">
        <v>5</v>
      </c>
      <c r="M3860">
        <v>0.11</v>
      </c>
      <c r="N3860" t="s">
        <v>38</v>
      </c>
      <c r="O3860" t="str">
        <f t="shared" si="60"/>
        <v>26-35</v>
      </c>
    </row>
    <row r="3861" spans="1:15" x14ac:dyDescent="0.25">
      <c r="A3861" t="s">
        <v>3901</v>
      </c>
      <c r="B3861" s="18">
        <v>53</v>
      </c>
      <c r="C3861" s="18" t="s">
        <v>26</v>
      </c>
      <c r="D3861" s="18" t="s">
        <v>21</v>
      </c>
      <c r="E3861">
        <v>3.47</v>
      </c>
      <c r="F3861" s="18">
        <v>38</v>
      </c>
      <c r="G3861" s="18" t="s">
        <v>27</v>
      </c>
      <c r="H3861" s="18" t="s">
        <v>23</v>
      </c>
      <c r="I3861">
        <v>13.99</v>
      </c>
      <c r="J3861">
        <v>1</v>
      </c>
      <c r="K3861" t="s">
        <v>28</v>
      </c>
      <c r="L3861">
        <v>1</v>
      </c>
      <c r="M3861">
        <v>0.09</v>
      </c>
      <c r="N3861" t="s">
        <v>33</v>
      </c>
      <c r="O3861" t="str">
        <f t="shared" si="60"/>
        <v>36-55</v>
      </c>
    </row>
    <row r="3862" spans="1:15" x14ac:dyDescent="0.25">
      <c r="A3862" t="s">
        <v>3902</v>
      </c>
      <c r="B3862" s="18">
        <v>31</v>
      </c>
      <c r="C3862" s="18" t="s">
        <v>40</v>
      </c>
      <c r="D3862" s="18" t="s">
        <v>31</v>
      </c>
      <c r="E3862">
        <v>8.8800000000000008</v>
      </c>
      <c r="F3862" s="18">
        <v>25</v>
      </c>
      <c r="G3862" s="18" t="s">
        <v>27</v>
      </c>
      <c r="H3862" s="18" t="s">
        <v>17</v>
      </c>
      <c r="I3862">
        <v>17.989999999999998</v>
      </c>
      <c r="J3862">
        <v>0</v>
      </c>
      <c r="K3862" t="s">
        <v>36</v>
      </c>
      <c r="L3862">
        <v>4</v>
      </c>
      <c r="M3862">
        <v>0.34</v>
      </c>
      <c r="N3862" t="s">
        <v>19</v>
      </c>
      <c r="O3862" t="str">
        <f t="shared" si="60"/>
        <v>26-35</v>
      </c>
    </row>
    <row r="3863" spans="1:15" x14ac:dyDescent="0.25">
      <c r="A3863" t="s">
        <v>3903</v>
      </c>
      <c r="B3863" s="18">
        <v>46</v>
      </c>
      <c r="C3863" s="18" t="s">
        <v>14</v>
      </c>
      <c r="D3863" s="18" t="s">
        <v>15</v>
      </c>
      <c r="E3863">
        <v>19.72</v>
      </c>
      <c r="F3863" s="18">
        <v>47</v>
      </c>
      <c r="G3863" s="18" t="s">
        <v>32</v>
      </c>
      <c r="H3863" s="18" t="s">
        <v>54</v>
      </c>
      <c r="I3863">
        <v>8.99</v>
      </c>
      <c r="J3863">
        <v>1</v>
      </c>
      <c r="K3863" t="s">
        <v>60</v>
      </c>
      <c r="L3863">
        <v>1</v>
      </c>
      <c r="M3863">
        <v>0.41</v>
      </c>
      <c r="N3863" t="s">
        <v>33</v>
      </c>
      <c r="O3863" t="str">
        <f t="shared" si="60"/>
        <v>36-55</v>
      </c>
    </row>
    <row r="3864" spans="1:15" x14ac:dyDescent="0.25">
      <c r="A3864" t="s">
        <v>3904</v>
      </c>
      <c r="B3864" s="18">
        <v>30</v>
      </c>
      <c r="C3864" s="18" t="s">
        <v>26</v>
      </c>
      <c r="D3864" s="18" t="s">
        <v>21</v>
      </c>
      <c r="E3864">
        <v>28.52</v>
      </c>
      <c r="F3864" s="18">
        <v>28</v>
      </c>
      <c r="G3864" s="18" t="s">
        <v>16</v>
      </c>
      <c r="H3864" s="18" t="s">
        <v>17</v>
      </c>
      <c r="I3864">
        <v>13.99</v>
      </c>
      <c r="J3864">
        <v>0</v>
      </c>
      <c r="K3864" t="s">
        <v>60</v>
      </c>
      <c r="L3864">
        <v>4</v>
      </c>
      <c r="M3864">
        <v>0.98</v>
      </c>
      <c r="N3864" t="s">
        <v>51</v>
      </c>
      <c r="O3864" t="str">
        <f t="shared" si="60"/>
        <v>26-35</v>
      </c>
    </row>
    <row r="3865" spans="1:15" x14ac:dyDescent="0.25">
      <c r="A3865" t="s">
        <v>3905</v>
      </c>
      <c r="B3865" s="18">
        <v>65</v>
      </c>
      <c r="C3865" s="18" t="s">
        <v>14</v>
      </c>
      <c r="D3865" s="18" t="s">
        <v>21</v>
      </c>
      <c r="E3865">
        <v>3.26</v>
      </c>
      <c r="F3865" s="18">
        <v>41</v>
      </c>
      <c r="G3865" s="18" t="s">
        <v>27</v>
      </c>
      <c r="H3865" s="18" t="s">
        <v>54</v>
      </c>
      <c r="I3865">
        <v>13.99</v>
      </c>
      <c r="J3865">
        <v>1</v>
      </c>
      <c r="K3865" t="s">
        <v>42</v>
      </c>
      <c r="L3865">
        <v>5</v>
      </c>
      <c r="M3865">
        <v>0.08</v>
      </c>
      <c r="N3865" t="s">
        <v>19</v>
      </c>
      <c r="O3865" t="str">
        <f t="shared" si="60"/>
        <v>56-100</v>
      </c>
    </row>
    <row r="3866" spans="1:15" x14ac:dyDescent="0.25">
      <c r="A3866" t="s">
        <v>3906</v>
      </c>
      <c r="B3866" s="18">
        <v>64</v>
      </c>
      <c r="C3866" s="18" t="s">
        <v>40</v>
      </c>
      <c r="D3866" s="18" t="s">
        <v>21</v>
      </c>
      <c r="E3866">
        <v>1.24</v>
      </c>
      <c r="F3866" s="18">
        <v>9</v>
      </c>
      <c r="G3866" s="18" t="s">
        <v>16</v>
      </c>
      <c r="H3866" s="18" t="s">
        <v>23</v>
      </c>
      <c r="I3866">
        <v>13.99</v>
      </c>
      <c r="J3866">
        <v>0</v>
      </c>
      <c r="K3866" t="s">
        <v>60</v>
      </c>
      <c r="L3866">
        <v>4</v>
      </c>
      <c r="M3866">
        <v>0.12</v>
      </c>
      <c r="N3866" t="s">
        <v>24</v>
      </c>
      <c r="O3866" t="str">
        <f t="shared" si="60"/>
        <v>56-100</v>
      </c>
    </row>
    <row r="3867" spans="1:15" x14ac:dyDescent="0.25">
      <c r="A3867" t="s">
        <v>3907</v>
      </c>
      <c r="B3867" s="18">
        <v>38</v>
      </c>
      <c r="C3867" s="18" t="s">
        <v>14</v>
      </c>
      <c r="D3867" s="18" t="s">
        <v>21</v>
      </c>
      <c r="E3867">
        <v>32.729999999999997</v>
      </c>
      <c r="F3867" s="18">
        <v>21</v>
      </c>
      <c r="G3867" s="18" t="s">
        <v>27</v>
      </c>
      <c r="H3867" s="18" t="s">
        <v>23</v>
      </c>
      <c r="I3867">
        <v>13.99</v>
      </c>
      <c r="J3867">
        <v>0</v>
      </c>
      <c r="K3867" t="s">
        <v>36</v>
      </c>
      <c r="L3867">
        <v>5</v>
      </c>
      <c r="M3867">
        <v>1.49</v>
      </c>
      <c r="N3867" t="s">
        <v>51</v>
      </c>
      <c r="O3867" t="str">
        <f t="shared" si="60"/>
        <v>36-55</v>
      </c>
    </row>
    <row r="3868" spans="1:15" x14ac:dyDescent="0.25">
      <c r="A3868" t="s">
        <v>3908</v>
      </c>
      <c r="B3868" s="18">
        <v>56</v>
      </c>
      <c r="C3868" s="18" t="s">
        <v>26</v>
      </c>
      <c r="D3868" s="18" t="s">
        <v>15</v>
      </c>
      <c r="E3868">
        <v>20.91</v>
      </c>
      <c r="F3868" s="18">
        <v>35</v>
      </c>
      <c r="G3868" s="18" t="s">
        <v>69</v>
      </c>
      <c r="H3868" s="18" t="s">
        <v>56</v>
      </c>
      <c r="I3868">
        <v>8.99</v>
      </c>
      <c r="J3868">
        <v>0</v>
      </c>
      <c r="K3868" t="s">
        <v>60</v>
      </c>
      <c r="L3868">
        <v>4</v>
      </c>
      <c r="M3868">
        <v>0.57999999999999996</v>
      </c>
      <c r="N3868" t="s">
        <v>51</v>
      </c>
      <c r="O3868" t="str">
        <f t="shared" si="60"/>
        <v>56-100</v>
      </c>
    </row>
    <row r="3869" spans="1:15" x14ac:dyDescent="0.25">
      <c r="A3869" t="s">
        <v>3909</v>
      </c>
      <c r="B3869" s="18">
        <v>34</v>
      </c>
      <c r="C3869" s="18" t="s">
        <v>40</v>
      </c>
      <c r="D3869" s="18" t="s">
        <v>21</v>
      </c>
      <c r="E3869">
        <v>8.59</v>
      </c>
      <c r="F3869" s="18">
        <v>17</v>
      </c>
      <c r="G3869" s="18" t="s">
        <v>48</v>
      </c>
      <c r="H3869" s="18" t="s">
        <v>17</v>
      </c>
      <c r="I3869">
        <v>13.99</v>
      </c>
      <c r="J3869">
        <v>0</v>
      </c>
      <c r="K3869" t="s">
        <v>18</v>
      </c>
      <c r="L3869">
        <v>3</v>
      </c>
      <c r="M3869">
        <v>0.48</v>
      </c>
      <c r="N3869" t="s">
        <v>29</v>
      </c>
      <c r="O3869" t="str">
        <f t="shared" si="60"/>
        <v>26-35</v>
      </c>
    </row>
    <row r="3870" spans="1:15" x14ac:dyDescent="0.25">
      <c r="A3870" t="s">
        <v>3910</v>
      </c>
      <c r="B3870" s="18">
        <v>35</v>
      </c>
      <c r="C3870" s="18" t="s">
        <v>26</v>
      </c>
      <c r="D3870" s="18" t="s">
        <v>15</v>
      </c>
      <c r="E3870">
        <v>7.37</v>
      </c>
      <c r="F3870" s="18">
        <v>9</v>
      </c>
      <c r="G3870" s="18" t="s">
        <v>27</v>
      </c>
      <c r="H3870" s="18" t="s">
        <v>56</v>
      </c>
      <c r="I3870">
        <v>8.99</v>
      </c>
      <c r="J3870">
        <v>0</v>
      </c>
      <c r="K3870" t="s">
        <v>42</v>
      </c>
      <c r="L3870">
        <v>4</v>
      </c>
      <c r="M3870">
        <v>0.74</v>
      </c>
      <c r="N3870" t="s">
        <v>33</v>
      </c>
      <c r="O3870" t="str">
        <f t="shared" si="60"/>
        <v>26-35</v>
      </c>
    </row>
    <row r="3871" spans="1:15" x14ac:dyDescent="0.25">
      <c r="A3871" t="s">
        <v>3911</v>
      </c>
      <c r="B3871" s="18">
        <v>27</v>
      </c>
      <c r="C3871" s="18" t="s">
        <v>40</v>
      </c>
      <c r="D3871" s="18" t="s">
        <v>31</v>
      </c>
      <c r="E3871">
        <v>18.7</v>
      </c>
      <c r="F3871" s="18">
        <v>29</v>
      </c>
      <c r="G3871" s="18" t="s">
        <v>22</v>
      </c>
      <c r="H3871" s="18" t="s">
        <v>23</v>
      </c>
      <c r="I3871">
        <v>17.989999999999998</v>
      </c>
      <c r="J3871">
        <v>0</v>
      </c>
      <c r="K3871" t="s">
        <v>60</v>
      </c>
      <c r="L3871">
        <v>4</v>
      </c>
      <c r="M3871">
        <v>0.62</v>
      </c>
      <c r="N3871" t="s">
        <v>19</v>
      </c>
      <c r="O3871" t="str">
        <f t="shared" si="60"/>
        <v>26-35</v>
      </c>
    </row>
    <row r="3872" spans="1:15" x14ac:dyDescent="0.25">
      <c r="A3872" t="s">
        <v>3912</v>
      </c>
      <c r="B3872" s="18">
        <v>52</v>
      </c>
      <c r="C3872" s="18" t="s">
        <v>14</v>
      </c>
      <c r="D3872" s="18" t="s">
        <v>15</v>
      </c>
      <c r="E3872">
        <v>2.11</v>
      </c>
      <c r="F3872" s="18">
        <v>46</v>
      </c>
      <c r="G3872" s="18" t="s">
        <v>27</v>
      </c>
      <c r="H3872" s="18" t="s">
        <v>23</v>
      </c>
      <c r="I3872">
        <v>8.99</v>
      </c>
      <c r="J3872">
        <v>1</v>
      </c>
      <c r="K3872" t="s">
        <v>42</v>
      </c>
      <c r="L3872">
        <v>5</v>
      </c>
      <c r="M3872">
        <v>0.04</v>
      </c>
      <c r="N3872" t="s">
        <v>19</v>
      </c>
      <c r="O3872" t="str">
        <f t="shared" si="60"/>
        <v>36-55</v>
      </c>
    </row>
    <row r="3873" spans="1:15" x14ac:dyDescent="0.25">
      <c r="A3873" t="s">
        <v>3913</v>
      </c>
      <c r="B3873" s="18">
        <v>46</v>
      </c>
      <c r="C3873" s="18" t="s">
        <v>40</v>
      </c>
      <c r="D3873" s="18" t="s">
        <v>31</v>
      </c>
      <c r="E3873">
        <v>21.11</v>
      </c>
      <c r="F3873" s="18">
        <v>48</v>
      </c>
      <c r="G3873" s="18" t="s">
        <v>16</v>
      </c>
      <c r="H3873" s="18" t="s">
        <v>56</v>
      </c>
      <c r="I3873">
        <v>17.989999999999998</v>
      </c>
      <c r="J3873">
        <v>0</v>
      </c>
      <c r="K3873" t="s">
        <v>18</v>
      </c>
      <c r="L3873">
        <v>4</v>
      </c>
      <c r="M3873">
        <v>0.43</v>
      </c>
      <c r="N3873" t="s">
        <v>33</v>
      </c>
      <c r="O3873" t="str">
        <f t="shared" si="60"/>
        <v>36-55</v>
      </c>
    </row>
    <row r="3874" spans="1:15" x14ac:dyDescent="0.25">
      <c r="A3874" t="s">
        <v>3914</v>
      </c>
      <c r="B3874" s="18">
        <v>56</v>
      </c>
      <c r="C3874" s="18" t="s">
        <v>14</v>
      </c>
      <c r="D3874" s="18" t="s">
        <v>15</v>
      </c>
      <c r="E3874">
        <v>2.19</v>
      </c>
      <c r="F3874" s="18">
        <v>35</v>
      </c>
      <c r="G3874" s="18" t="s">
        <v>27</v>
      </c>
      <c r="H3874" s="18" t="s">
        <v>45</v>
      </c>
      <c r="I3874">
        <v>8.99</v>
      </c>
      <c r="J3874">
        <v>1</v>
      </c>
      <c r="K3874" t="s">
        <v>60</v>
      </c>
      <c r="L3874">
        <v>5</v>
      </c>
      <c r="M3874">
        <v>0.06</v>
      </c>
      <c r="N3874" t="s">
        <v>51</v>
      </c>
      <c r="O3874" t="str">
        <f t="shared" si="60"/>
        <v>56-100</v>
      </c>
    </row>
    <row r="3875" spans="1:15" x14ac:dyDescent="0.25">
      <c r="A3875" t="s">
        <v>3915</v>
      </c>
      <c r="B3875" s="18">
        <v>44</v>
      </c>
      <c r="C3875" s="18" t="s">
        <v>40</v>
      </c>
      <c r="D3875" s="18" t="s">
        <v>31</v>
      </c>
      <c r="E3875">
        <v>30.04</v>
      </c>
      <c r="F3875" s="18">
        <v>56</v>
      </c>
      <c r="G3875" s="18" t="s">
        <v>27</v>
      </c>
      <c r="H3875" s="18" t="s">
        <v>23</v>
      </c>
      <c r="I3875">
        <v>17.989999999999998</v>
      </c>
      <c r="J3875">
        <v>0</v>
      </c>
      <c r="K3875" t="s">
        <v>36</v>
      </c>
      <c r="L3875">
        <v>5</v>
      </c>
      <c r="M3875">
        <v>0.53</v>
      </c>
      <c r="N3875" t="s">
        <v>38</v>
      </c>
      <c r="O3875" t="str">
        <f t="shared" si="60"/>
        <v>36-55</v>
      </c>
    </row>
    <row r="3876" spans="1:15" x14ac:dyDescent="0.25">
      <c r="A3876" t="s">
        <v>3916</v>
      </c>
      <c r="B3876" s="18">
        <v>36</v>
      </c>
      <c r="C3876" s="18" t="s">
        <v>40</v>
      </c>
      <c r="D3876" s="18" t="s">
        <v>15</v>
      </c>
      <c r="E3876">
        <v>12.52</v>
      </c>
      <c r="F3876" s="18">
        <v>6</v>
      </c>
      <c r="G3876" s="18" t="s">
        <v>27</v>
      </c>
      <c r="H3876" s="18" t="s">
        <v>45</v>
      </c>
      <c r="I3876">
        <v>8.99</v>
      </c>
      <c r="J3876">
        <v>0</v>
      </c>
      <c r="K3876" t="s">
        <v>60</v>
      </c>
      <c r="L3876">
        <v>4</v>
      </c>
      <c r="M3876">
        <v>1.79</v>
      </c>
      <c r="N3876" t="s">
        <v>51</v>
      </c>
      <c r="O3876" t="str">
        <f t="shared" si="60"/>
        <v>36-55</v>
      </c>
    </row>
    <row r="3877" spans="1:15" x14ac:dyDescent="0.25">
      <c r="A3877" t="s">
        <v>3917</v>
      </c>
      <c r="B3877" s="18">
        <v>62</v>
      </c>
      <c r="C3877" s="18" t="s">
        <v>40</v>
      </c>
      <c r="D3877" s="18" t="s">
        <v>21</v>
      </c>
      <c r="E3877">
        <v>21.13</v>
      </c>
      <c r="F3877" s="18">
        <v>36</v>
      </c>
      <c r="G3877" s="18" t="s">
        <v>27</v>
      </c>
      <c r="H3877" s="18" t="s">
        <v>23</v>
      </c>
      <c r="I3877">
        <v>13.99</v>
      </c>
      <c r="J3877">
        <v>0</v>
      </c>
      <c r="K3877" t="s">
        <v>42</v>
      </c>
      <c r="L3877">
        <v>2</v>
      </c>
      <c r="M3877">
        <v>0.56999999999999995</v>
      </c>
      <c r="N3877" t="s">
        <v>51</v>
      </c>
      <c r="O3877" t="str">
        <f t="shared" si="60"/>
        <v>56-100</v>
      </c>
    </row>
    <row r="3878" spans="1:15" x14ac:dyDescent="0.25">
      <c r="A3878" t="s">
        <v>3918</v>
      </c>
      <c r="B3878" s="18">
        <v>60</v>
      </c>
      <c r="C3878" s="18" t="s">
        <v>14</v>
      </c>
      <c r="D3878" s="18" t="s">
        <v>21</v>
      </c>
      <c r="E3878">
        <v>13.86</v>
      </c>
      <c r="F3878" s="18">
        <v>8</v>
      </c>
      <c r="G3878" s="18" t="s">
        <v>22</v>
      </c>
      <c r="H3878" s="18" t="s">
        <v>54</v>
      </c>
      <c r="I3878">
        <v>13.99</v>
      </c>
      <c r="J3878">
        <v>0</v>
      </c>
      <c r="K3878" t="s">
        <v>36</v>
      </c>
      <c r="L3878">
        <v>1</v>
      </c>
      <c r="M3878">
        <v>1.54</v>
      </c>
      <c r="N3878" t="s">
        <v>51</v>
      </c>
      <c r="O3878" t="str">
        <f t="shared" si="60"/>
        <v>56-100</v>
      </c>
    </row>
    <row r="3879" spans="1:15" x14ac:dyDescent="0.25">
      <c r="A3879" t="s">
        <v>3919</v>
      </c>
      <c r="B3879" s="18">
        <v>21</v>
      </c>
      <c r="C3879" s="18" t="s">
        <v>26</v>
      </c>
      <c r="D3879" s="18" t="s">
        <v>21</v>
      </c>
      <c r="E3879">
        <v>12.52</v>
      </c>
      <c r="F3879" s="18">
        <v>46</v>
      </c>
      <c r="G3879" s="18" t="s">
        <v>16</v>
      </c>
      <c r="H3879" s="18" t="s">
        <v>45</v>
      </c>
      <c r="I3879">
        <v>13.99</v>
      </c>
      <c r="J3879">
        <v>1</v>
      </c>
      <c r="K3879" t="s">
        <v>28</v>
      </c>
      <c r="L3879">
        <v>5</v>
      </c>
      <c r="M3879">
        <v>0.27</v>
      </c>
      <c r="N3879" t="s">
        <v>33</v>
      </c>
      <c r="O3879" t="str">
        <f t="shared" si="60"/>
        <v>18-25</v>
      </c>
    </row>
    <row r="3880" spans="1:15" x14ac:dyDescent="0.25">
      <c r="A3880" t="s">
        <v>3920</v>
      </c>
      <c r="B3880" s="18">
        <v>53</v>
      </c>
      <c r="C3880" s="18" t="s">
        <v>40</v>
      </c>
      <c r="D3880" s="18" t="s">
        <v>31</v>
      </c>
      <c r="E3880">
        <v>2.27</v>
      </c>
      <c r="F3880" s="18">
        <v>38</v>
      </c>
      <c r="G3880" s="18" t="s">
        <v>69</v>
      </c>
      <c r="H3880" s="18" t="s">
        <v>56</v>
      </c>
      <c r="I3880">
        <v>17.989999999999998</v>
      </c>
      <c r="J3880">
        <v>1</v>
      </c>
      <c r="K3880" t="s">
        <v>28</v>
      </c>
      <c r="L3880">
        <v>4</v>
      </c>
      <c r="M3880">
        <v>0.06</v>
      </c>
      <c r="N3880" t="s">
        <v>29</v>
      </c>
      <c r="O3880" t="str">
        <f t="shared" si="60"/>
        <v>36-55</v>
      </c>
    </row>
    <row r="3881" spans="1:15" x14ac:dyDescent="0.25">
      <c r="A3881" t="s">
        <v>3921</v>
      </c>
      <c r="B3881" s="18">
        <v>70</v>
      </c>
      <c r="C3881" s="18" t="s">
        <v>40</v>
      </c>
      <c r="D3881" s="18" t="s">
        <v>15</v>
      </c>
      <c r="E3881">
        <v>1.69</v>
      </c>
      <c r="F3881" s="18">
        <v>23</v>
      </c>
      <c r="G3881" s="18" t="s">
        <v>32</v>
      </c>
      <c r="H3881" s="18" t="s">
        <v>56</v>
      </c>
      <c r="I3881">
        <v>8.99</v>
      </c>
      <c r="J3881">
        <v>1</v>
      </c>
      <c r="K3881" t="s">
        <v>28</v>
      </c>
      <c r="L3881">
        <v>3</v>
      </c>
      <c r="M3881">
        <v>7.0000000000000007E-2</v>
      </c>
      <c r="N3881" t="s">
        <v>24</v>
      </c>
      <c r="O3881" t="str">
        <f t="shared" si="60"/>
        <v>56-100</v>
      </c>
    </row>
    <row r="3882" spans="1:15" x14ac:dyDescent="0.25">
      <c r="A3882" t="s">
        <v>3922</v>
      </c>
      <c r="B3882" s="18">
        <v>32</v>
      </c>
      <c r="C3882" s="18" t="s">
        <v>40</v>
      </c>
      <c r="D3882" s="18" t="s">
        <v>31</v>
      </c>
      <c r="E3882">
        <v>0.53</v>
      </c>
      <c r="F3882" s="18">
        <v>23</v>
      </c>
      <c r="G3882" s="18" t="s">
        <v>69</v>
      </c>
      <c r="H3882" s="18" t="s">
        <v>23</v>
      </c>
      <c r="I3882">
        <v>17.989999999999998</v>
      </c>
      <c r="J3882">
        <v>1</v>
      </c>
      <c r="K3882" t="s">
        <v>28</v>
      </c>
      <c r="L3882">
        <v>3</v>
      </c>
      <c r="M3882">
        <v>0.02</v>
      </c>
      <c r="N3882" t="s">
        <v>19</v>
      </c>
      <c r="O3882" t="str">
        <f t="shared" si="60"/>
        <v>26-35</v>
      </c>
    </row>
    <row r="3883" spans="1:15" x14ac:dyDescent="0.25">
      <c r="A3883" t="s">
        <v>3923</v>
      </c>
      <c r="B3883" s="18">
        <v>39</v>
      </c>
      <c r="C3883" s="18" t="s">
        <v>26</v>
      </c>
      <c r="D3883" s="18" t="s">
        <v>15</v>
      </c>
      <c r="E3883">
        <v>6.52</v>
      </c>
      <c r="F3883" s="18">
        <v>54</v>
      </c>
      <c r="G3883" s="18" t="s">
        <v>27</v>
      </c>
      <c r="H3883" s="18" t="s">
        <v>17</v>
      </c>
      <c r="I3883">
        <v>8.99</v>
      </c>
      <c r="J3883">
        <v>1</v>
      </c>
      <c r="K3883" t="s">
        <v>42</v>
      </c>
      <c r="L3883">
        <v>4</v>
      </c>
      <c r="M3883">
        <v>0.12</v>
      </c>
      <c r="N3883" t="s">
        <v>38</v>
      </c>
      <c r="O3883" t="str">
        <f t="shared" si="60"/>
        <v>36-55</v>
      </c>
    </row>
    <row r="3884" spans="1:15" x14ac:dyDescent="0.25">
      <c r="A3884" t="s">
        <v>3924</v>
      </c>
      <c r="B3884" s="18">
        <v>35</v>
      </c>
      <c r="C3884" s="18" t="s">
        <v>26</v>
      </c>
      <c r="D3884" s="18" t="s">
        <v>21</v>
      </c>
      <c r="E3884">
        <v>2.19</v>
      </c>
      <c r="F3884" s="18">
        <v>57</v>
      </c>
      <c r="G3884" s="18" t="s">
        <v>32</v>
      </c>
      <c r="H3884" s="18" t="s">
        <v>56</v>
      </c>
      <c r="I3884">
        <v>13.99</v>
      </c>
      <c r="J3884">
        <v>1</v>
      </c>
      <c r="K3884" t="s">
        <v>18</v>
      </c>
      <c r="L3884">
        <v>2</v>
      </c>
      <c r="M3884">
        <v>0.04</v>
      </c>
      <c r="N3884" t="s">
        <v>46</v>
      </c>
      <c r="O3884" t="str">
        <f t="shared" si="60"/>
        <v>26-35</v>
      </c>
    </row>
    <row r="3885" spans="1:15" x14ac:dyDescent="0.25">
      <c r="A3885" t="s">
        <v>3925</v>
      </c>
      <c r="B3885" s="18">
        <v>26</v>
      </c>
      <c r="C3885" s="18" t="s">
        <v>14</v>
      </c>
      <c r="D3885" s="18" t="s">
        <v>21</v>
      </c>
      <c r="E3885">
        <v>4.42</v>
      </c>
      <c r="F3885" s="18">
        <v>55</v>
      </c>
      <c r="G3885" s="18" t="s">
        <v>27</v>
      </c>
      <c r="H3885" s="18" t="s">
        <v>45</v>
      </c>
      <c r="I3885">
        <v>13.99</v>
      </c>
      <c r="J3885">
        <v>1</v>
      </c>
      <c r="K3885" t="s">
        <v>42</v>
      </c>
      <c r="L3885">
        <v>4</v>
      </c>
      <c r="M3885">
        <v>0.08</v>
      </c>
      <c r="N3885" t="s">
        <v>33</v>
      </c>
      <c r="O3885" t="str">
        <f t="shared" si="60"/>
        <v>26-35</v>
      </c>
    </row>
    <row r="3886" spans="1:15" x14ac:dyDescent="0.25">
      <c r="A3886" t="s">
        <v>3926</v>
      </c>
      <c r="B3886" s="18">
        <v>38</v>
      </c>
      <c r="C3886" s="18" t="s">
        <v>26</v>
      </c>
      <c r="D3886" s="18" t="s">
        <v>21</v>
      </c>
      <c r="E3886">
        <v>3.79</v>
      </c>
      <c r="F3886" s="18">
        <v>32</v>
      </c>
      <c r="G3886" s="18" t="s">
        <v>16</v>
      </c>
      <c r="H3886" s="18" t="s">
        <v>56</v>
      </c>
      <c r="I3886">
        <v>13.99</v>
      </c>
      <c r="J3886">
        <v>1</v>
      </c>
      <c r="K3886" t="s">
        <v>28</v>
      </c>
      <c r="L3886">
        <v>3</v>
      </c>
      <c r="M3886">
        <v>0.11</v>
      </c>
      <c r="N3886" t="s">
        <v>29</v>
      </c>
      <c r="O3886" t="str">
        <f t="shared" si="60"/>
        <v>36-55</v>
      </c>
    </row>
    <row r="3887" spans="1:15" x14ac:dyDescent="0.25">
      <c r="A3887" t="s">
        <v>3927</v>
      </c>
      <c r="B3887" s="18">
        <v>31</v>
      </c>
      <c r="C3887" s="18" t="s">
        <v>26</v>
      </c>
      <c r="D3887" s="18" t="s">
        <v>15</v>
      </c>
      <c r="E3887">
        <v>0.42</v>
      </c>
      <c r="F3887" s="18">
        <v>43</v>
      </c>
      <c r="G3887" s="18" t="s">
        <v>32</v>
      </c>
      <c r="H3887" s="18" t="s">
        <v>56</v>
      </c>
      <c r="I3887">
        <v>8.99</v>
      </c>
      <c r="J3887">
        <v>1</v>
      </c>
      <c r="K3887" t="s">
        <v>60</v>
      </c>
      <c r="L3887">
        <v>3</v>
      </c>
      <c r="M3887">
        <v>0.01</v>
      </c>
      <c r="N3887" t="s">
        <v>51</v>
      </c>
      <c r="O3887" t="str">
        <f t="shared" si="60"/>
        <v>26-35</v>
      </c>
    </row>
    <row r="3888" spans="1:15" x14ac:dyDescent="0.25">
      <c r="A3888" t="s">
        <v>3928</v>
      </c>
      <c r="B3888" s="18">
        <v>43</v>
      </c>
      <c r="C3888" s="18" t="s">
        <v>40</v>
      </c>
      <c r="D3888" s="18" t="s">
        <v>31</v>
      </c>
      <c r="E3888">
        <v>0.05</v>
      </c>
      <c r="F3888" s="18">
        <v>33</v>
      </c>
      <c r="G3888" s="18" t="s">
        <v>22</v>
      </c>
      <c r="H3888" s="18" t="s">
        <v>56</v>
      </c>
      <c r="I3888">
        <v>17.989999999999998</v>
      </c>
      <c r="J3888">
        <v>1</v>
      </c>
      <c r="K3888" t="s">
        <v>36</v>
      </c>
      <c r="L3888">
        <v>4</v>
      </c>
      <c r="M3888">
        <v>0</v>
      </c>
      <c r="N3888" t="s">
        <v>24</v>
      </c>
      <c r="O3888" t="str">
        <f t="shared" si="60"/>
        <v>36-55</v>
      </c>
    </row>
    <row r="3889" spans="1:15" x14ac:dyDescent="0.25">
      <c r="A3889" t="s">
        <v>3929</v>
      </c>
      <c r="B3889" s="18">
        <v>62</v>
      </c>
      <c r="C3889" s="18" t="s">
        <v>14</v>
      </c>
      <c r="D3889" s="18" t="s">
        <v>15</v>
      </c>
      <c r="E3889">
        <v>6.72</v>
      </c>
      <c r="F3889" s="18">
        <v>19</v>
      </c>
      <c r="G3889" s="18" t="s">
        <v>32</v>
      </c>
      <c r="H3889" s="18" t="s">
        <v>56</v>
      </c>
      <c r="I3889">
        <v>8.99</v>
      </c>
      <c r="J3889">
        <v>0</v>
      </c>
      <c r="K3889" t="s">
        <v>36</v>
      </c>
      <c r="L3889">
        <v>5</v>
      </c>
      <c r="M3889">
        <v>0.34</v>
      </c>
      <c r="N3889" t="s">
        <v>38</v>
      </c>
      <c r="O3889" t="str">
        <f t="shared" si="60"/>
        <v>56-100</v>
      </c>
    </row>
    <row r="3890" spans="1:15" x14ac:dyDescent="0.25">
      <c r="A3890" t="s">
        <v>3930</v>
      </c>
      <c r="B3890" s="18">
        <v>28</v>
      </c>
      <c r="C3890" s="18" t="s">
        <v>40</v>
      </c>
      <c r="D3890" s="18" t="s">
        <v>21</v>
      </c>
      <c r="E3890">
        <v>1.05</v>
      </c>
      <c r="F3890" s="18">
        <v>26</v>
      </c>
      <c r="G3890" s="18" t="s">
        <v>22</v>
      </c>
      <c r="H3890" s="18" t="s">
        <v>45</v>
      </c>
      <c r="I3890">
        <v>13.99</v>
      </c>
      <c r="J3890">
        <v>0</v>
      </c>
      <c r="K3890" t="s">
        <v>42</v>
      </c>
      <c r="L3890">
        <v>4</v>
      </c>
      <c r="M3890">
        <v>0.04</v>
      </c>
      <c r="N3890" t="s">
        <v>19</v>
      </c>
      <c r="O3890" t="str">
        <f t="shared" si="60"/>
        <v>26-35</v>
      </c>
    </row>
    <row r="3891" spans="1:15" x14ac:dyDescent="0.25">
      <c r="A3891" t="s">
        <v>3931</v>
      </c>
      <c r="B3891" s="18">
        <v>19</v>
      </c>
      <c r="C3891" s="18" t="s">
        <v>26</v>
      </c>
      <c r="D3891" s="18" t="s">
        <v>31</v>
      </c>
      <c r="E3891">
        <v>4.0599999999999996</v>
      </c>
      <c r="F3891" s="18">
        <v>7</v>
      </c>
      <c r="G3891" s="18" t="s">
        <v>16</v>
      </c>
      <c r="H3891" s="18" t="s">
        <v>45</v>
      </c>
      <c r="I3891">
        <v>17.989999999999998</v>
      </c>
      <c r="J3891">
        <v>0</v>
      </c>
      <c r="K3891" t="s">
        <v>42</v>
      </c>
      <c r="L3891">
        <v>3</v>
      </c>
      <c r="M3891">
        <v>0.51</v>
      </c>
      <c r="N3891" t="s">
        <v>19</v>
      </c>
      <c r="O3891" t="str">
        <f t="shared" si="60"/>
        <v>18-25</v>
      </c>
    </row>
    <row r="3892" spans="1:15" x14ac:dyDescent="0.25">
      <c r="A3892" t="s">
        <v>3932</v>
      </c>
      <c r="B3892" s="18">
        <v>34</v>
      </c>
      <c r="C3892" s="18" t="s">
        <v>14</v>
      </c>
      <c r="D3892" s="18" t="s">
        <v>31</v>
      </c>
      <c r="E3892">
        <v>9.67</v>
      </c>
      <c r="F3892" s="18">
        <v>7</v>
      </c>
      <c r="G3892" s="18" t="s">
        <v>32</v>
      </c>
      <c r="H3892" s="18" t="s">
        <v>23</v>
      </c>
      <c r="I3892">
        <v>17.989999999999998</v>
      </c>
      <c r="J3892">
        <v>0</v>
      </c>
      <c r="K3892" t="s">
        <v>60</v>
      </c>
      <c r="L3892">
        <v>1</v>
      </c>
      <c r="M3892">
        <v>1.21</v>
      </c>
      <c r="N3892" t="s">
        <v>29</v>
      </c>
      <c r="O3892" t="str">
        <f t="shared" si="60"/>
        <v>26-35</v>
      </c>
    </row>
    <row r="3893" spans="1:15" x14ac:dyDescent="0.25">
      <c r="A3893" t="s">
        <v>3933</v>
      </c>
      <c r="B3893" s="18">
        <v>59</v>
      </c>
      <c r="C3893" s="18" t="s">
        <v>40</v>
      </c>
      <c r="D3893" s="18" t="s">
        <v>31</v>
      </c>
      <c r="E3893">
        <v>6.27</v>
      </c>
      <c r="F3893" s="18">
        <v>12</v>
      </c>
      <c r="G3893" s="18" t="s">
        <v>69</v>
      </c>
      <c r="H3893" s="18" t="s">
        <v>23</v>
      </c>
      <c r="I3893">
        <v>17.989999999999998</v>
      </c>
      <c r="J3893">
        <v>0</v>
      </c>
      <c r="K3893" t="s">
        <v>36</v>
      </c>
      <c r="L3893">
        <v>3</v>
      </c>
      <c r="M3893">
        <v>0.48</v>
      </c>
      <c r="N3893" t="s">
        <v>38</v>
      </c>
      <c r="O3893" t="str">
        <f t="shared" si="60"/>
        <v>56-100</v>
      </c>
    </row>
    <row r="3894" spans="1:15" x14ac:dyDescent="0.25">
      <c r="A3894" t="s">
        <v>3934</v>
      </c>
      <c r="B3894" s="18">
        <v>27</v>
      </c>
      <c r="C3894" s="18" t="s">
        <v>14</v>
      </c>
      <c r="D3894" s="18" t="s">
        <v>15</v>
      </c>
      <c r="E3894">
        <v>2.58</v>
      </c>
      <c r="F3894" s="18">
        <v>6</v>
      </c>
      <c r="G3894" s="18" t="s">
        <v>48</v>
      </c>
      <c r="H3894" s="18" t="s">
        <v>56</v>
      </c>
      <c r="I3894">
        <v>8.99</v>
      </c>
      <c r="J3894">
        <v>1</v>
      </c>
      <c r="K3894" t="s">
        <v>36</v>
      </c>
      <c r="L3894">
        <v>3</v>
      </c>
      <c r="M3894">
        <v>0.37</v>
      </c>
      <c r="N3894" t="s">
        <v>38</v>
      </c>
      <c r="O3894" t="str">
        <f t="shared" si="60"/>
        <v>26-35</v>
      </c>
    </row>
    <row r="3895" spans="1:15" x14ac:dyDescent="0.25">
      <c r="A3895" t="s">
        <v>3935</v>
      </c>
      <c r="B3895" s="18">
        <v>65</v>
      </c>
      <c r="C3895" s="18" t="s">
        <v>14</v>
      </c>
      <c r="D3895" s="18" t="s">
        <v>21</v>
      </c>
      <c r="E3895">
        <v>10.07</v>
      </c>
      <c r="F3895" s="18">
        <v>20</v>
      </c>
      <c r="G3895" s="18" t="s">
        <v>16</v>
      </c>
      <c r="H3895" s="18" t="s">
        <v>23</v>
      </c>
      <c r="I3895">
        <v>13.99</v>
      </c>
      <c r="J3895">
        <v>0</v>
      </c>
      <c r="K3895" t="s">
        <v>60</v>
      </c>
      <c r="L3895">
        <v>1</v>
      </c>
      <c r="M3895">
        <v>0.48</v>
      </c>
      <c r="N3895" t="s">
        <v>38</v>
      </c>
      <c r="O3895" t="str">
        <f t="shared" si="60"/>
        <v>56-100</v>
      </c>
    </row>
    <row r="3896" spans="1:15" x14ac:dyDescent="0.25">
      <c r="A3896" t="s">
        <v>3936</v>
      </c>
      <c r="B3896" s="18">
        <v>22</v>
      </c>
      <c r="C3896" s="18" t="s">
        <v>14</v>
      </c>
      <c r="D3896" s="18" t="s">
        <v>21</v>
      </c>
      <c r="E3896">
        <v>2.12</v>
      </c>
      <c r="F3896" s="18">
        <v>58</v>
      </c>
      <c r="G3896" s="18" t="s">
        <v>22</v>
      </c>
      <c r="H3896" s="18" t="s">
        <v>23</v>
      </c>
      <c r="I3896">
        <v>13.99</v>
      </c>
      <c r="J3896">
        <v>1</v>
      </c>
      <c r="K3896" t="s">
        <v>18</v>
      </c>
      <c r="L3896">
        <v>1</v>
      </c>
      <c r="M3896">
        <v>0.04</v>
      </c>
      <c r="N3896" t="s">
        <v>19</v>
      </c>
      <c r="O3896" t="str">
        <f t="shared" si="60"/>
        <v>18-25</v>
      </c>
    </row>
    <row r="3897" spans="1:15" x14ac:dyDescent="0.25">
      <c r="A3897" t="s">
        <v>3937</v>
      </c>
      <c r="B3897" s="18">
        <v>51</v>
      </c>
      <c r="C3897" s="18" t="s">
        <v>40</v>
      </c>
      <c r="D3897" s="18" t="s">
        <v>21</v>
      </c>
      <c r="E3897">
        <v>11.48</v>
      </c>
      <c r="F3897" s="18">
        <v>15</v>
      </c>
      <c r="G3897" s="18" t="s">
        <v>27</v>
      </c>
      <c r="H3897" s="18" t="s">
        <v>45</v>
      </c>
      <c r="I3897">
        <v>13.99</v>
      </c>
      <c r="J3897">
        <v>0</v>
      </c>
      <c r="K3897" t="s">
        <v>28</v>
      </c>
      <c r="L3897">
        <v>2</v>
      </c>
      <c r="M3897">
        <v>0.72</v>
      </c>
      <c r="N3897" t="s">
        <v>38</v>
      </c>
      <c r="O3897" t="str">
        <f t="shared" si="60"/>
        <v>36-55</v>
      </c>
    </row>
    <row r="3898" spans="1:15" x14ac:dyDescent="0.25">
      <c r="A3898" t="s">
        <v>3938</v>
      </c>
      <c r="B3898" s="18">
        <v>28</v>
      </c>
      <c r="C3898" s="18" t="s">
        <v>14</v>
      </c>
      <c r="D3898" s="18" t="s">
        <v>15</v>
      </c>
      <c r="E3898">
        <v>4.82</v>
      </c>
      <c r="F3898" s="18">
        <v>31</v>
      </c>
      <c r="G3898" s="18" t="s">
        <v>69</v>
      </c>
      <c r="H3898" s="18" t="s">
        <v>54</v>
      </c>
      <c r="I3898">
        <v>8.99</v>
      </c>
      <c r="J3898">
        <v>1</v>
      </c>
      <c r="K3898" t="s">
        <v>28</v>
      </c>
      <c r="L3898">
        <v>5</v>
      </c>
      <c r="M3898">
        <v>0.15</v>
      </c>
      <c r="N3898" t="s">
        <v>29</v>
      </c>
      <c r="O3898" t="str">
        <f t="shared" si="60"/>
        <v>26-35</v>
      </c>
    </row>
    <row r="3899" spans="1:15" x14ac:dyDescent="0.25">
      <c r="A3899" t="s">
        <v>3939</v>
      </c>
      <c r="B3899" s="18">
        <v>27</v>
      </c>
      <c r="C3899" s="18" t="s">
        <v>40</v>
      </c>
      <c r="D3899" s="18" t="s">
        <v>15</v>
      </c>
      <c r="E3899">
        <v>46.09</v>
      </c>
      <c r="F3899" s="18">
        <v>3</v>
      </c>
      <c r="G3899" s="18" t="s">
        <v>32</v>
      </c>
      <c r="H3899" s="18" t="s">
        <v>17</v>
      </c>
      <c r="I3899">
        <v>8.99</v>
      </c>
      <c r="J3899">
        <v>0</v>
      </c>
      <c r="K3899" t="s">
        <v>28</v>
      </c>
      <c r="L3899">
        <v>4</v>
      </c>
      <c r="M3899">
        <v>11.52</v>
      </c>
      <c r="N3899" t="s">
        <v>51</v>
      </c>
      <c r="O3899" t="str">
        <f t="shared" si="60"/>
        <v>26-35</v>
      </c>
    </row>
    <row r="3900" spans="1:15" x14ac:dyDescent="0.25">
      <c r="A3900" t="s">
        <v>3940</v>
      </c>
      <c r="B3900" s="18">
        <v>60</v>
      </c>
      <c r="C3900" s="18" t="s">
        <v>26</v>
      </c>
      <c r="D3900" s="18" t="s">
        <v>31</v>
      </c>
      <c r="E3900">
        <v>15.94</v>
      </c>
      <c r="F3900" s="18">
        <v>4</v>
      </c>
      <c r="G3900" s="18" t="s">
        <v>48</v>
      </c>
      <c r="H3900" s="18" t="s">
        <v>54</v>
      </c>
      <c r="I3900">
        <v>17.989999999999998</v>
      </c>
      <c r="J3900">
        <v>0</v>
      </c>
      <c r="K3900" t="s">
        <v>42</v>
      </c>
      <c r="L3900">
        <v>3</v>
      </c>
      <c r="M3900">
        <v>3.19</v>
      </c>
      <c r="N3900" t="s">
        <v>19</v>
      </c>
      <c r="O3900" t="str">
        <f t="shared" si="60"/>
        <v>56-100</v>
      </c>
    </row>
    <row r="3901" spans="1:15" x14ac:dyDescent="0.25">
      <c r="A3901" t="s">
        <v>3941</v>
      </c>
      <c r="B3901" s="18">
        <v>47</v>
      </c>
      <c r="C3901" s="18" t="s">
        <v>26</v>
      </c>
      <c r="D3901" s="18" t="s">
        <v>21</v>
      </c>
      <c r="E3901">
        <v>20.83</v>
      </c>
      <c r="F3901" s="18">
        <v>58</v>
      </c>
      <c r="G3901" s="18" t="s">
        <v>27</v>
      </c>
      <c r="H3901" s="18" t="s">
        <v>17</v>
      </c>
      <c r="I3901">
        <v>13.99</v>
      </c>
      <c r="J3901">
        <v>0</v>
      </c>
      <c r="K3901" t="s">
        <v>36</v>
      </c>
      <c r="L3901">
        <v>3</v>
      </c>
      <c r="M3901">
        <v>0.35</v>
      </c>
      <c r="N3901" t="s">
        <v>33</v>
      </c>
      <c r="O3901" t="str">
        <f t="shared" si="60"/>
        <v>36-55</v>
      </c>
    </row>
    <row r="3902" spans="1:15" x14ac:dyDescent="0.25">
      <c r="A3902" t="s">
        <v>3942</v>
      </c>
      <c r="B3902" s="18">
        <v>40</v>
      </c>
      <c r="C3902" s="18" t="s">
        <v>26</v>
      </c>
      <c r="D3902" s="18" t="s">
        <v>31</v>
      </c>
      <c r="E3902">
        <v>2.66</v>
      </c>
      <c r="F3902" s="18">
        <v>52</v>
      </c>
      <c r="G3902" s="18" t="s">
        <v>48</v>
      </c>
      <c r="H3902" s="18" t="s">
        <v>45</v>
      </c>
      <c r="I3902">
        <v>17.989999999999998</v>
      </c>
      <c r="J3902">
        <v>1</v>
      </c>
      <c r="K3902" t="s">
        <v>42</v>
      </c>
      <c r="L3902">
        <v>1</v>
      </c>
      <c r="M3902">
        <v>0.05</v>
      </c>
      <c r="N3902" t="s">
        <v>38</v>
      </c>
      <c r="O3902" t="str">
        <f t="shared" si="60"/>
        <v>36-55</v>
      </c>
    </row>
    <row r="3903" spans="1:15" x14ac:dyDescent="0.25">
      <c r="A3903" t="s">
        <v>3943</v>
      </c>
      <c r="B3903" s="18">
        <v>45</v>
      </c>
      <c r="C3903" s="18" t="s">
        <v>26</v>
      </c>
      <c r="D3903" s="18" t="s">
        <v>15</v>
      </c>
      <c r="E3903">
        <v>31.15</v>
      </c>
      <c r="F3903" s="18">
        <v>22</v>
      </c>
      <c r="G3903" s="18" t="s">
        <v>27</v>
      </c>
      <c r="H3903" s="18" t="s">
        <v>56</v>
      </c>
      <c r="I3903">
        <v>8.99</v>
      </c>
      <c r="J3903">
        <v>0</v>
      </c>
      <c r="K3903" t="s">
        <v>60</v>
      </c>
      <c r="L3903">
        <v>5</v>
      </c>
      <c r="M3903">
        <v>1.35</v>
      </c>
      <c r="N3903" t="s">
        <v>29</v>
      </c>
      <c r="O3903" t="str">
        <f t="shared" si="60"/>
        <v>36-55</v>
      </c>
    </row>
    <row r="3904" spans="1:15" x14ac:dyDescent="0.25">
      <c r="A3904" t="s">
        <v>3944</v>
      </c>
      <c r="B3904" s="18">
        <v>64</v>
      </c>
      <c r="C3904" s="18" t="s">
        <v>26</v>
      </c>
      <c r="D3904" s="18" t="s">
        <v>21</v>
      </c>
      <c r="E3904">
        <v>12.5</v>
      </c>
      <c r="F3904" s="18">
        <v>33</v>
      </c>
      <c r="G3904" s="18" t="s">
        <v>27</v>
      </c>
      <c r="H3904" s="18" t="s">
        <v>17</v>
      </c>
      <c r="I3904">
        <v>13.99</v>
      </c>
      <c r="J3904">
        <v>0</v>
      </c>
      <c r="K3904" t="s">
        <v>36</v>
      </c>
      <c r="L3904">
        <v>5</v>
      </c>
      <c r="M3904">
        <v>0.37</v>
      </c>
      <c r="N3904" t="s">
        <v>38</v>
      </c>
      <c r="O3904" t="str">
        <f t="shared" si="60"/>
        <v>56-100</v>
      </c>
    </row>
    <row r="3905" spans="1:15" x14ac:dyDescent="0.25">
      <c r="A3905" t="s">
        <v>3945</v>
      </c>
      <c r="B3905" s="18">
        <v>22</v>
      </c>
      <c r="C3905" s="18" t="s">
        <v>14</v>
      </c>
      <c r="D3905" s="18" t="s">
        <v>31</v>
      </c>
      <c r="E3905">
        <v>2.15</v>
      </c>
      <c r="F3905" s="18">
        <v>30</v>
      </c>
      <c r="G3905" s="18" t="s">
        <v>48</v>
      </c>
      <c r="H3905" s="18" t="s">
        <v>56</v>
      </c>
      <c r="I3905">
        <v>17.989999999999998</v>
      </c>
      <c r="J3905">
        <v>1</v>
      </c>
      <c r="K3905" t="s">
        <v>36</v>
      </c>
      <c r="L3905">
        <v>3</v>
      </c>
      <c r="M3905">
        <v>7.0000000000000007E-2</v>
      </c>
      <c r="N3905" t="s">
        <v>29</v>
      </c>
      <c r="O3905" t="str">
        <f t="shared" si="60"/>
        <v>18-25</v>
      </c>
    </row>
    <row r="3906" spans="1:15" x14ac:dyDescent="0.25">
      <c r="A3906" t="s">
        <v>3946</v>
      </c>
      <c r="B3906" s="18">
        <v>55</v>
      </c>
      <c r="C3906" s="18" t="s">
        <v>26</v>
      </c>
      <c r="D3906" s="18" t="s">
        <v>31</v>
      </c>
      <c r="E3906">
        <v>17.760000000000002</v>
      </c>
      <c r="F3906" s="18">
        <v>49</v>
      </c>
      <c r="G3906" s="18" t="s">
        <v>22</v>
      </c>
      <c r="H3906" s="18" t="s">
        <v>56</v>
      </c>
      <c r="I3906">
        <v>17.989999999999998</v>
      </c>
      <c r="J3906">
        <v>1</v>
      </c>
      <c r="K3906" t="s">
        <v>60</v>
      </c>
      <c r="L3906">
        <v>3</v>
      </c>
      <c r="M3906">
        <v>0.36</v>
      </c>
      <c r="N3906" t="s">
        <v>29</v>
      </c>
      <c r="O3906" t="str">
        <f t="shared" ref="O3906:O3969" si="61">IF(B3906&lt;=25,"18-25",IF(B3906&lt;=35,"26-35",IF(B3906&lt;=55,"36-55",IF(B3906&gt;=56,"56-100"))))</f>
        <v>36-55</v>
      </c>
    </row>
    <row r="3907" spans="1:15" x14ac:dyDescent="0.25">
      <c r="A3907" t="s">
        <v>3947</v>
      </c>
      <c r="B3907" s="18">
        <v>21</v>
      </c>
      <c r="C3907" s="18" t="s">
        <v>40</v>
      </c>
      <c r="D3907" s="18" t="s">
        <v>21</v>
      </c>
      <c r="E3907">
        <v>12.34</v>
      </c>
      <c r="F3907" s="18">
        <v>5</v>
      </c>
      <c r="G3907" s="18" t="s">
        <v>16</v>
      </c>
      <c r="H3907" s="18" t="s">
        <v>56</v>
      </c>
      <c r="I3907">
        <v>13.99</v>
      </c>
      <c r="J3907">
        <v>0</v>
      </c>
      <c r="K3907" t="s">
        <v>42</v>
      </c>
      <c r="L3907">
        <v>2</v>
      </c>
      <c r="M3907">
        <v>2.06</v>
      </c>
      <c r="N3907" t="s">
        <v>24</v>
      </c>
      <c r="O3907" t="str">
        <f t="shared" si="61"/>
        <v>18-25</v>
      </c>
    </row>
    <row r="3908" spans="1:15" x14ac:dyDescent="0.25">
      <c r="A3908" t="s">
        <v>3948</v>
      </c>
      <c r="B3908" s="18">
        <v>37</v>
      </c>
      <c r="C3908" s="18" t="s">
        <v>26</v>
      </c>
      <c r="D3908" s="18" t="s">
        <v>15</v>
      </c>
      <c r="E3908">
        <v>18.86</v>
      </c>
      <c r="F3908" s="18">
        <v>42</v>
      </c>
      <c r="G3908" s="18" t="s">
        <v>22</v>
      </c>
      <c r="H3908" s="18" t="s">
        <v>56</v>
      </c>
      <c r="I3908">
        <v>8.99</v>
      </c>
      <c r="J3908">
        <v>1</v>
      </c>
      <c r="K3908" t="s">
        <v>42</v>
      </c>
      <c r="L3908">
        <v>5</v>
      </c>
      <c r="M3908">
        <v>0.44</v>
      </c>
      <c r="N3908" t="s">
        <v>46</v>
      </c>
      <c r="O3908" t="str">
        <f t="shared" si="61"/>
        <v>36-55</v>
      </c>
    </row>
    <row r="3909" spans="1:15" x14ac:dyDescent="0.25">
      <c r="A3909" t="s">
        <v>3949</v>
      </c>
      <c r="B3909" s="18">
        <v>21</v>
      </c>
      <c r="C3909" s="18" t="s">
        <v>14</v>
      </c>
      <c r="D3909" s="18" t="s">
        <v>31</v>
      </c>
      <c r="E3909">
        <v>13.66</v>
      </c>
      <c r="F3909" s="18">
        <v>36</v>
      </c>
      <c r="G3909" s="18" t="s">
        <v>32</v>
      </c>
      <c r="H3909" s="18" t="s">
        <v>56</v>
      </c>
      <c r="I3909">
        <v>17.989999999999998</v>
      </c>
      <c r="J3909">
        <v>1</v>
      </c>
      <c r="K3909" t="s">
        <v>60</v>
      </c>
      <c r="L3909">
        <v>3</v>
      </c>
      <c r="M3909">
        <v>0.37</v>
      </c>
      <c r="N3909" t="s">
        <v>33</v>
      </c>
      <c r="O3909" t="str">
        <f t="shared" si="61"/>
        <v>18-25</v>
      </c>
    </row>
    <row r="3910" spans="1:15" x14ac:dyDescent="0.25">
      <c r="A3910" t="s">
        <v>3950</v>
      </c>
      <c r="B3910" s="18">
        <v>32</v>
      </c>
      <c r="C3910" s="18" t="s">
        <v>40</v>
      </c>
      <c r="D3910" s="18" t="s">
        <v>31</v>
      </c>
      <c r="E3910">
        <v>13.09</v>
      </c>
      <c r="F3910" s="18">
        <v>51</v>
      </c>
      <c r="G3910" s="18" t="s">
        <v>69</v>
      </c>
      <c r="H3910" s="18" t="s">
        <v>56</v>
      </c>
      <c r="I3910">
        <v>17.989999999999998</v>
      </c>
      <c r="J3910">
        <v>1</v>
      </c>
      <c r="K3910" t="s">
        <v>28</v>
      </c>
      <c r="L3910">
        <v>2</v>
      </c>
      <c r="M3910">
        <v>0.25</v>
      </c>
      <c r="N3910" t="s">
        <v>19</v>
      </c>
      <c r="O3910" t="str">
        <f t="shared" si="61"/>
        <v>26-35</v>
      </c>
    </row>
    <row r="3911" spans="1:15" x14ac:dyDescent="0.25">
      <c r="A3911" t="s">
        <v>3951</v>
      </c>
      <c r="B3911" s="18">
        <v>37</v>
      </c>
      <c r="C3911" s="18" t="s">
        <v>14</v>
      </c>
      <c r="D3911" s="18" t="s">
        <v>21</v>
      </c>
      <c r="E3911">
        <v>10.87</v>
      </c>
      <c r="F3911" s="18">
        <v>1</v>
      </c>
      <c r="G3911" s="18" t="s">
        <v>32</v>
      </c>
      <c r="H3911" s="18" t="s">
        <v>23</v>
      </c>
      <c r="I3911">
        <v>13.99</v>
      </c>
      <c r="J3911">
        <v>0</v>
      </c>
      <c r="K3911" t="s">
        <v>18</v>
      </c>
      <c r="L3911">
        <v>5</v>
      </c>
      <c r="M3911">
        <v>5.43</v>
      </c>
      <c r="N3911" t="s">
        <v>51</v>
      </c>
      <c r="O3911" t="str">
        <f t="shared" si="61"/>
        <v>36-55</v>
      </c>
    </row>
    <row r="3912" spans="1:15" x14ac:dyDescent="0.25">
      <c r="A3912" t="s">
        <v>3952</v>
      </c>
      <c r="B3912" s="18">
        <v>42</v>
      </c>
      <c r="C3912" s="18" t="s">
        <v>26</v>
      </c>
      <c r="D3912" s="18" t="s">
        <v>21</v>
      </c>
      <c r="E3912">
        <v>33.479999999999997</v>
      </c>
      <c r="F3912" s="18">
        <v>16</v>
      </c>
      <c r="G3912" s="18" t="s">
        <v>22</v>
      </c>
      <c r="H3912" s="18" t="s">
        <v>54</v>
      </c>
      <c r="I3912">
        <v>13.99</v>
      </c>
      <c r="J3912">
        <v>0</v>
      </c>
      <c r="K3912" t="s">
        <v>36</v>
      </c>
      <c r="L3912">
        <v>2</v>
      </c>
      <c r="M3912">
        <v>1.97</v>
      </c>
      <c r="N3912" t="s">
        <v>19</v>
      </c>
      <c r="O3912" t="str">
        <f t="shared" si="61"/>
        <v>36-55</v>
      </c>
    </row>
    <row r="3913" spans="1:15" x14ac:dyDescent="0.25">
      <c r="A3913" t="s">
        <v>3953</v>
      </c>
      <c r="B3913" s="18">
        <v>46</v>
      </c>
      <c r="C3913" s="18" t="s">
        <v>40</v>
      </c>
      <c r="D3913" s="18" t="s">
        <v>15</v>
      </c>
      <c r="E3913">
        <v>5.07</v>
      </c>
      <c r="F3913" s="18">
        <v>0</v>
      </c>
      <c r="G3913" s="18" t="s">
        <v>16</v>
      </c>
      <c r="H3913" s="18" t="s">
        <v>54</v>
      </c>
      <c r="I3913">
        <v>8.99</v>
      </c>
      <c r="J3913">
        <v>0</v>
      </c>
      <c r="K3913" t="s">
        <v>36</v>
      </c>
      <c r="L3913">
        <v>1</v>
      </c>
      <c r="M3913">
        <v>5.07</v>
      </c>
      <c r="N3913" t="s">
        <v>46</v>
      </c>
      <c r="O3913" t="str">
        <f t="shared" si="61"/>
        <v>36-55</v>
      </c>
    </row>
    <row r="3914" spans="1:15" x14ac:dyDescent="0.25">
      <c r="A3914" t="s">
        <v>3954</v>
      </c>
      <c r="B3914" s="18">
        <v>59</v>
      </c>
      <c r="C3914" s="18" t="s">
        <v>26</v>
      </c>
      <c r="D3914" s="18" t="s">
        <v>31</v>
      </c>
      <c r="E3914">
        <v>26.54</v>
      </c>
      <c r="F3914" s="18">
        <v>33</v>
      </c>
      <c r="G3914" s="18" t="s">
        <v>32</v>
      </c>
      <c r="H3914" s="18" t="s">
        <v>45</v>
      </c>
      <c r="I3914">
        <v>17.989999999999998</v>
      </c>
      <c r="J3914">
        <v>0</v>
      </c>
      <c r="K3914" t="s">
        <v>28</v>
      </c>
      <c r="L3914">
        <v>3</v>
      </c>
      <c r="M3914">
        <v>0.78</v>
      </c>
      <c r="N3914" t="s">
        <v>24</v>
      </c>
      <c r="O3914" t="str">
        <f t="shared" si="61"/>
        <v>56-100</v>
      </c>
    </row>
    <row r="3915" spans="1:15" x14ac:dyDescent="0.25">
      <c r="A3915" t="s">
        <v>3955</v>
      </c>
      <c r="B3915" s="18">
        <v>24</v>
      </c>
      <c r="C3915" s="18" t="s">
        <v>26</v>
      </c>
      <c r="D3915" s="18" t="s">
        <v>15</v>
      </c>
      <c r="E3915">
        <v>0.19</v>
      </c>
      <c r="F3915" s="18">
        <v>49</v>
      </c>
      <c r="G3915" s="18" t="s">
        <v>32</v>
      </c>
      <c r="H3915" s="18" t="s">
        <v>56</v>
      </c>
      <c r="I3915">
        <v>8.99</v>
      </c>
      <c r="J3915">
        <v>1</v>
      </c>
      <c r="K3915" t="s">
        <v>28</v>
      </c>
      <c r="L3915">
        <v>3</v>
      </c>
      <c r="M3915">
        <v>0</v>
      </c>
      <c r="N3915" t="s">
        <v>38</v>
      </c>
      <c r="O3915" t="str">
        <f t="shared" si="61"/>
        <v>18-25</v>
      </c>
    </row>
    <row r="3916" spans="1:15" x14ac:dyDescent="0.25">
      <c r="A3916" t="s">
        <v>3956</v>
      </c>
      <c r="B3916" s="18">
        <v>30</v>
      </c>
      <c r="C3916" s="18" t="s">
        <v>26</v>
      </c>
      <c r="D3916" s="18" t="s">
        <v>15</v>
      </c>
      <c r="E3916">
        <v>4.21</v>
      </c>
      <c r="F3916" s="18">
        <v>13</v>
      </c>
      <c r="G3916" s="18" t="s">
        <v>32</v>
      </c>
      <c r="H3916" s="18" t="s">
        <v>54</v>
      </c>
      <c r="I3916">
        <v>8.99</v>
      </c>
      <c r="J3916">
        <v>1</v>
      </c>
      <c r="K3916" t="s">
        <v>36</v>
      </c>
      <c r="L3916">
        <v>4</v>
      </c>
      <c r="M3916">
        <v>0.3</v>
      </c>
      <c r="N3916" t="s">
        <v>29</v>
      </c>
      <c r="O3916" t="str">
        <f t="shared" si="61"/>
        <v>26-35</v>
      </c>
    </row>
    <row r="3917" spans="1:15" x14ac:dyDescent="0.25">
      <c r="A3917" t="s">
        <v>3957</v>
      </c>
      <c r="B3917" s="18">
        <v>63</v>
      </c>
      <c r="C3917" s="18" t="s">
        <v>14</v>
      </c>
      <c r="D3917" s="18" t="s">
        <v>21</v>
      </c>
      <c r="E3917">
        <v>5.1100000000000003</v>
      </c>
      <c r="F3917" s="18">
        <v>18</v>
      </c>
      <c r="G3917" s="18" t="s">
        <v>27</v>
      </c>
      <c r="H3917" s="18" t="s">
        <v>56</v>
      </c>
      <c r="I3917">
        <v>13.99</v>
      </c>
      <c r="J3917">
        <v>0</v>
      </c>
      <c r="K3917" t="s">
        <v>28</v>
      </c>
      <c r="L3917">
        <v>1</v>
      </c>
      <c r="M3917">
        <v>0.27</v>
      </c>
      <c r="N3917" t="s">
        <v>33</v>
      </c>
      <c r="O3917" t="str">
        <f t="shared" si="61"/>
        <v>56-100</v>
      </c>
    </row>
    <row r="3918" spans="1:15" x14ac:dyDescent="0.25">
      <c r="A3918" t="s">
        <v>3958</v>
      </c>
      <c r="B3918" s="18">
        <v>51</v>
      </c>
      <c r="C3918" s="18" t="s">
        <v>40</v>
      </c>
      <c r="D3918" s="18" t="s">
        <v>31</v>
      </c>
      <c r="E3918">
        <v>3.41</v>
      </c>
      <c r="F3918" s="18">
        <v>46</v>
      </c>
      <c r="G3918" s="18" t="s">
        <v>27</v>
      </c>
      <c r="H3918" s="18" t="s">
        <v>54</v>
      </c>
      <c r="I3918">
        <v>17.989999999999998</v>
      </c>
      <c r="J3918">
        <v>1</v>
      </c>
      <c r="K3918" t="s">
        <v>18</v>
      </c>
      <c r="L3918">
        <v>2</v>
      </c>
      <c r="M3918">
        <v>7.0000000000000007E-2</v>
      </c>
      <c r="N3918" t="s">
        <v>46</v>
      </c>
      <c r="O3918" t="str">
        <f t="shared" si="61"/>
        <v>36-55</v>
      </c>
    </row>
    <row r="3919" spans="1:15" x14ac:dyDescent="0.25">
      <c r="A3919" t="s">
        <v>3959</v>
      </c>
      <c r="B3919" s="18">
        <v>47</v>
      </c>
      <c r="C3919" s="18" t="s">
        <v>40</v>
      </c>
      <c r="D3919" s="18" t="s">
        <v>31</v>
      </c>
      <c r="E3919">
        <v>7.42</v>
      </c>
      <c r="F3919" s="18">
        <v>47</v>
      </c>
      <c r="G3919" s="18" t="s">
        <v>16</v>
      </c>
      <c r="H3919" s="18" t="s">
        <v>56</v>
      </c>
      <c r="I3919">
        <v>17.989999999999998</v>
      </c>
      <c r="J3919">
        <v>1</v>
      </c>
      <c r="K3919" t="s">
        <v>28</v>
      </c>
      <c r="L3919">
        <v>4</v>
      </c>
      <c r="M3919">
        <v>0.15</v>
      </c>
      <c r="N3919" t="s">
        <v>33</v>
      </c>
      <c r="O3919" t="str">
        <f t="shared" si="61"/>
        <v>36-55</v>
      </c>
    </row>
    <row r="3920" spans="1:15" x14ac:dyDescent="0.25">
      <c r="A3920" t="s">
        <v>3960</v>
      </c>
      <c r="B3920" s="18">
        <v>32</v>
      </c>
      <c r="C3920" s="18" t="s">
        <v>26</v>
      </c>
      <c r="D3920" s="18" t="s">
        <v>21</v>
      </c>
      <c r="E3920">
        <v>2.74</v>
      </c>
      <c r="F3920" s="18">
        <v>8</v>
      </c>
      <c r="G3920" s="18" t="s">
        <v>27</v>
      </c>
      <c r="H3920" s="18" t="s">
        <v>17</v>
      </c>
      <c r="I3920">
        <v>13.99</v>
      </c>
      <c r="J3920">
        <v>1</v>
      </c>
      <c r="K3920" t="s">
        <v>60</v>
      </c>
      <c r="L3920">
        <v>1</v>
      </c>
      <c r="M3920">
        <v>0.3</v>
      </c>
      <c r="N3920" t="s">
        <v>19</v>
      </c>
      <c r="O3920" t="str">
        <f t="shared" si="61"/>
        <v>26-35</v>
      </c>
    </row>
    <row r="3921" spans="1:15" x14ac:dyDescent="0.25">
      <c r="A3921" t="s">
        <v>3961</v>
      </c>
      <c r="B3921" s="18">
        <v>60</v>
      </c>
      <c r="C3921" s="18" t="s">
        <v>14</v>
      </c>
      <c r="D3921" s="18" t="s">
        <v>31</v>
      </c>
      <c r="E3921">
        <v>2.56</v>
      </c>
      <c r="F3921" s="18">
        <v>22</v>
      </c>
      <c r="G3921" s="18" t="s">
        <v>27</v>
      </c>
      <c r="H3921" s="18" t="s">
        <v>23</v>
      </c>
      <c r="I3921">
        <v>17.989999999999998</v>
      </c>
      <c r="J3921">
        <v>1</v>
      </c>
      <c r="K3921" t="s">
        <v>28</v>
      </c>
      <c r="L3921">
        <v>2</v>
      </c>
      <c r="M3921">
        <v>0.11</v>
      </c>
      <c r="N3921" t="s">
        <v>24</v>
      </c>
      <c r="O3921" t="str">
        <f t="shared" si="61"/>
        <v>56-100</v>
      </c>
    </row>
    <row r="3922" spans="1:15" x14ac:dyDescent="0.25">
      <c r="A3922" t="s">
        <v>3962</v>
      </c>
      <c r="B3922" s="18">
        <v>40</v>
      </c>
      <c r="C3922" s="18" t="s">
        <v>14</v>
      </c>
      <c r="D3922" s="18" t="s">
        <v>31</v>
      </c>
      <c r="E3922">
        <v>2.2799999999999998</v>
      </c>
      <c r="F3922" s="18">
        <v>37</v>
      </c>
      <c r="G3922" s="18" t="s">
        <v>16</v>
      </c>
      <c r="H3922" s="18" t="s">
        <v>45</v>
      </c>
      <c r="I3922">
        <v>17.989999999999998</v>
      </c>
      <c r="J3922">
        <v>1</v>
      </c>
      <c r="K3922" t="s">
        <v>18</v>
      </c>
      <c r="L3922">
        <v>2</v>
      </c>
      <c r="M3922">
        <v>0.06</v>
      </c>
      <c r="N3922" t="s">
        <v>19</v>
      </c>
      <c r="O3922" t="str">
        <f t="shared" si="61"/>
        <v>36-55</v>
      </c>
    </row>
    <row r="3923" spans="1:15" x14ac:dyDescent="0.25">
      <c r="A3923" t="s">
        <v>3963</v>
      </c>
      <c r="B3923" s="18">
        <v>46</v>
      </c>
      <c r="C3923" s="18" t="s">
        <v>14</v>
      </c>
      <c r="D3923" s="18" t="s">
        <v>15</v>
      </c>
      <c r="E3923">
        <v>6.46</v>
      </c>
      <c r="F3923" s="18">
        <v>35</v>
      </c>
      <c r="G3923" s="18" t="s">
        <v>22</v>
      </c>
      <c r="H3923" s="18" t="s">
        <v>54</v>
      </c>
      <c r="I3923">
        <v>8.99</v>
      </c>
      <c r="J3923">
        <v>1</v>
      </c>
      <c r="K3923" t="s">
        <v>18</v>
      </c>
      <c r="L3923">
        <v>4</v>
      </c>
      <c r="M3923">
        <v>0.18</v>
      </c>
      <c r="N3923" t="s">
        <v>24</v>
      </c>
      <c r="O3923" t="str">
        <f t="shared" si="61"/>
        <v>36-55</v>
      </c>
    </row>
    <row r="3924" spans="1:15" x14ac:dyDescent="0.25">
      <c r="A3924" t="s">
        <v>3964</v>
      </c>
      <c r="B3924" s="18">
        <v>33</v>
      </c>
      <c r="C3924" s="18" t="s">
        <v>26</v>
      </c>
      <c r="D3924" s="18" t="s">
        <v>31</v>
      </c>
      <c r="E3924">
        <v>11.3</v>
      </c>
      <c r="F3924" s="18">
        <v>7</v>
      </c>
      <c r="G3924" s="18" t="s">
        <v>69</v>
      </c>
      <c r="H3924" s="18" t="s">
        <v>56</v>
      </c>
      <c r="I3924">
        <v>17.989999999999998</v>
      </c>
      <c r="J3924">
        <v>0</v>
      </c>
      <c r="K3924" t="s">
        <v>18</v>
      </c>
      <c r="L3924">
        <v>1</v>
      </c>
      <c r="M3924">
        <v>1.41</v>
      </c>
      <c r="N3924" t="s">
        <v>29</v>
      </c>
      <c r="O3924" t="str">
        <f t="shared" si="61"/>
        <v>26-35</v>
      </c>
    </row>
    <row r="3925" spans="1:15" x14ac:dyDescent="0.25">
      <c r="A3925" t="s">
        <v>3965</v>
      </c>
      <c r="B3925" s="18">
        <v>31</v>
      </c>
      <c r="C3925" s="18" t="s">
        <v>26</v>
      </c>
      <c r="D3925" s="18" t="s">
        <v>31</v>
      </c>
      <c r="E3925">
        <v>3.13</v>
      </c>
      <c r="F3925" s="18">
        <v>7</v>
      </c>
      <c r="G3925" s="18" t="s">
        <v>69</v>
      </c>
      <c r="H3925" s="18" t="s">
        <v>23</v>
      </c>
      <c r="I3925">
        <v>17.989999999999998</v>
      </c>
      <c r="J3925">
        <v>0</v>
      </c>
      <c r="K3925" t="s">
        <v>36</v>
      </c>
      <c r="L3925">
        <v>5</v>
      </c>
      <c r="M3925">
        <v>0.39</v>
      </c>
      <c r="N3925" t="s">
        <v>51</v>
      </c>
      <c r="O3925" t="str">
        <f t="shared" si="61"/>
        <v>26-35</v>
      </c>
    </row>
    <row r="3926" spans="1:15" x14ac:dyDescent="0.25">
      <c r="A3926" t="s">
        <v>3966</v>
      </c>
      <c r="B3926" s="18">
        <v>39</v>
      </c>
      <c r="C3926" s="18" t="s">
        <v>14</v>
      </c>
      <c r="D3926" s="18" t="s">
        <v>15</v>
      </c>
      <c r="E3926">
        <v>9.89</v>
      </c>
      <c r="F3926" s="18">
        <v>45</v>
      </c>
      <c r="G3926" s="18" t="s">
        <v>16</v>
      </c>
      <c r="H3926" s="18" t="s">
        <v>23</v>
      </c>
      <c r="I3926">
        <v>8.99</v>
      </c>
      <c r="J3926">
        <v>1</v>
      </c>
      <c r="K3926" t="s">
        <v>18</v>
      </c>
      <c r="L3926">
        <v>4</v>
      </c>
      <c r="M3926">
        <v>0.22</v>
      </c>
      <c r="N3926" t="s">
        <v>51</v>
      </c>
      <c r="O3926" t="str">
        <f t="shared" si="61"/>
        <v>36-55</v>
      </c>
    </row>
    <row r="3927" spans="1:15" x14ac:dyDescent="0.25">
      <c r="A3927" t="s">
        <v>3967</v>
      </c>
      <c r="B3927" s="18">
        <v>19</v>
      </c>
      <c r="C3927" s="18" t="s">
        <v>26</v>
      </c>
      <c r="D3927" s="18" t="s">
        <v>31</v>
      </c>
      <c r="E3927">
        <v>0.6</v>
      </c>
      <c r="F3927" s="18">
        <v>26</v>
      </c>
      <c r="G3927" s="18" t="s">
        <v>32</v>
      </c>
      <c r="H3927" s="18" t="s">
        <v>23</v>
      </c>
      <c r="I3927">
        <v>17.989999999999998</v>
      </c>
      <c r="J3927">
        <v>1</v>
      </c>
      <c r="K3927" t="s">
        <v>18</v>
      </c>
      <c r="L3927">
        <v>1</v>
      </c>
      <c r="M3927">
        <v>0.02</v>
      </c>
      <c r="N3927" t="s">
        <v>24</v>
      </c>
      <c r="O3927" t="str">
        <f t="shared" si="61"/>
        <v>18-25</v>
      </c>
    </row>
    <row r="3928" spans="1:15" x14ac:dyDescent="0.25">
      <c r="A3928" t="s">
        <v>3968</v>
      </c>
      <c r="B3928" s="18">
        <v>25</v>
      </c>
      <c r="C3928" s="18" t="s">
        <v>40</v>
      </c>
      <c r="D3928" s="18" t="s">
        <v>31</v>
      </c>
      <c r="E3928">
        <v>44.46</v>
      </c>
      <c r="F3928" s="18">
        <v>33</v>
      </c>
      <c r="G3928" s="18" t="s">
        <v>32</v>
      </c>
      <c r="H3928" s="18" t="s">
        <v>56</v>
      </c>
      <c r="I3928">
        <v>17.989999999999998</v>
      </c>
      <c r="J3928">
        <v>0</v>
      </c>
      <c r="K3928" t="s">
        <v>42</v>
      </c>
      <c r="L3928">
        <v>1</v>
      </c>
      <c r="M3928">
        <v>1.31</v>
      </c>
      <c r="N3928" t="s">
        <v>29</v>
      </c>
      <c r="O3928" t="str">
        <f t="shared" si="61"/>
        <v>18-25</v>
      </c>
    </row>
    <row r="3929" spans="1:15" x14ac:dyDescent="0.25">
      <c r="A3929" t="s">
        <v>3969</v>
      </c>
      <c r="B3929" s="18">
        <v>49</v>
      </c>
      <c r="C3929" s="18" t="s">
        <v>40</v>
      </c>
      <c r="D3929" s="18" t="s">
        <v>15</v>
      </c>
      <c r="E3929">
        <v>9.67</v>
      </c>
      <c r="F3929" s="18">
        <v>57</v>
      </c>
      <c r="G3929" s="18" t="s">
        <v>22</v>
      </c>
      <c r="H3929" s="18" t="s">
        <v>23</v>
      </c>
      <c r="I3929">
        <v>8.99</v>
      </c>
      <c r="J3929">
        <v>1</v>
      </c>
      <c r="K3929" t="s">
        <v>60</v>
      </c>
      <c r="L3929">
        <v>1</v>
      </c>
      <c r="M3929">
        <v>0.17</v>
      </c>
      <c r="N3929" t="s">
        <v>33</v>
      </c>
      <c r="O3929" t="str">
        <f t="shared" si="61"/>
        <v>36-55</v>
      </c>
    </row>
    <row r="3930" spans="1:15" x14ac:dyDescent="0.25">
      <c r="A3930" t="s">
        <v>3970</v>
      </c>
      <c r="B3930" s="18">
        <v>67</v>
      </c>
      <c r="C3930" s="18" t="s">
        <v>14</v>
      </c>
      <c r="D3930" s="18" t="s">
        <v>15</v>
      </c>
      <c r="E3930">
        <v>10.17</v>
      </c>
      <c r="F3930" s="18">
        <v>18</v>
      </c>
      <c r="G3930" s="18" t="s">
        <v>69</v>
      </c>
      <c r="H3930" s="18" t="s">
        <v>56</v>
      </c>
      <c r="I3930">
        <v>8.99</v>
      </c>
      <c r="J3930">
        <v>0</v>
      </c>
      <c r="K3930" t="s">
        <v>18</v>
      </c>
      <c r="L3930">
        <v>2</v>
      </c>
      <c r="M3930">
        <v>0.54</v>
      </c>
      <c r="N3930" t="s">
        <v>19</v>
      </c>
      <c r="O3930" t="str">
        <f t="shared" si="61"/>
        <v>56-100</v>
      </c>
    </row>
    <row r="3931" spans="1:15" x14ac:dyDescent="0.25">
      <c r="A3931" t="s">
        <v>3971</v>
      </c>
      <c r="B3931" s="18">
        <v>55</v>
      </c>
      <c r="C3931" s="18" t="s">
        <v>40</v>
      </c>
      <c r="D3931" s="18" t="s">
        <v>21</v>
      </c>
      <c r="E3931">
        <v>1.88</v>
      </c>
      <c r="F3931" s="18">
        <v>44</v>
      </c>
      <c r="G3931" s="18" t="s">
        <v>22</v>
      </c>
      <c r="H3931" s="18" t="s">
        <v>56</v>
      </c>
      <c r="I3931">
        <v>13.99</v>
      </c>
      <c r="J3931">
        <v>1</v>
      </c>
      <c r="K3931" t="s">
        <v>42</v>
      </c>
      <c r="L3931">
        <v>4</v>
      </c>
      <c r="M3931">
        <v>0.04</v>
      </c>
      <c r="N3931" t="s">
        <v>19</v>
      </c>
      <c r="O3931" t="str">
        <f t="shared" si="61"/>
        <v>36-55</v>
      </c>
    </row>
    <row r="3932" spans="1:15" x14ac:dyDescent="0.25">
      <c r="A3932" t="s">
        <v>3972</v>
      </c>
      <c r="B3932" s="18">
        <v>19</v>
      </c>
      <c r="C3932" s="18" t="s">
        <v>40</v>
      </c>
      <c r="D3932" s="18" t="s">
        <v>31</v>
      </c>
      <c r="E3932">
        <v>0.36</v>
      </c>
      <c r="F3932" s="18">
        <v>28</v>
      </c>
      <c r="G3932" s="18" t="s">
        <v>32</v>
      </c>
      <c r="H3932" s="18" t="s">
        <v>54</v>
      </c>
      <c r="I3932">
        <v>17.989999999999998</v>
      </c>
      <c r="J3932">
        <v>1</v>
      </c>
      <c r="K3932" t="s">
        <v>60</v>
      </c>
      <c r="L3932">
        <v>1</v>
      </c>
      <c r="M3932">
        <v>0.01</v>
      </c>
      <c r="N3932" t="s">
        <v>46</v>
      </c>
      <c r="O3932" t="str">
        <f t="shared" si="61"/>
        <v>18-25</v>
      </c>
    </row>
    <row r="3933" spans="1:15" x14ac:dyDescent="0.25">
      <c r="A3933" t="s">
        <v>3973</v>
      </c>
      <c r="B3933" s="18">
        <v>59</v>
      </c>
      <c r="C3933" s="18" t="s">
        <v>26</v>
      </c>
      <c r="D3933" s="18" t="s">
        <v>31</v>
      </c>
      <c r="E3933">
        <v>0.61</v>
      </c>
      <c r="F3933" s="18">
        <v>17</v>
      </c>
      <c r="G3933" s="18" t="s">
        <v>16</v>
      </c>
      <c r="H3933" s="18" t="s">
        <v>56</v>
      </c>
      <c r="I3933">
        <v>17.989999999999998</v>
      </c>
      <c r="J3933">
        <v>0</v>
      </c>
      <c r="K3933" t="s">
        <v>36</v>
      </c>
      <c r="L3933">
        <v>5</v>
      </c>
      <c r="M3933">
        <v>0.03</v>
      </c>
      <c r="N3933" t="s">
        <v>51</v>
      </c>
      <c r="O3933" t="str">
        <f t="shared" si="61"/>
        <v>56-100</v>
      </c>
    </row>
    <row r="3934" spans="1:15" x14ac:dyDescent="0.25">
      <c r="A3934" t="s">
        <v>3974</v>
      </c>
      <c r="B3934" s="18">
        <v>26</v>
      </c>
      <c r="C3934" s="18" t="s">
        <v>14</v>
      </c>
      <c r="D3934" s="18" t="s">
        <v>15</v>
      </c>
      <c r="E3934">
        <v>23.33</v>
      </c>
      <c r="F3934" s="18">
        <v>27</v>
      </c>
      <c r="G3934" s="18" t="s">
        <v>69</v>
      </c>
      <c r="H3934" s="18" t="s">
        <v>23</v>
      </c>
      <c r="I3934">
        <v>8.99</v>
      </c>
      <c r="J3934">
        <v>0</v>
      </c>
      <c r="K3934" t="s">
        <v>18</v>
      </c>
      <c r="L3934">
        <v>1</v>
      </c>
      <c r="M3934">
        <v>0.83</v>
      </c>
      <c r="N3934" t="s">
        <v>19</v>
      </c>
      <c r="O3934" t="str">
        <f t="shared" si="61"/>
        <v>26-35</v>
      </c>
    </row>
    <row r="3935" spans="1:15" x14ac:dyDescent="0.25">
      <c r="A3935" t="s">
        <v>3975</v>
      </c>
      <c r="B3935" s="18">
        <v>58</v>
      </c>
      <c r="C3935" s="18" t="s">
        <v>26</v>
      </c>
      <c r="D3935" s="18" t="s">
        <v>21</v>
      </c>
      <c r="E3935">
        <v>76.290000000000006</v>
      </c>
      <c r="F3935" s="18">
        <v>5</v>
      </c>
      <c r="G3935" s="18" t="s">
        <v>22</v>
      </c>
      <c r="H3935" s="18" t="s">
        <v>23</v>
      </c>
      <c r="I3935">
        <v>13.99</v>
      </c>
      <c r="J3935">
        <v>0</v>
      </c>
      <c r="K3935" t="s">
        <v>28</v>
      </c>
      <c r="L3935">
        <v>5</v>
      </c>
      <c r="M3935">
        <v>12.72</v>
      </c>
      <c r="N3935" t="s">
        <v>24</v>
      </c>
      <c r="O3935" t="str">
        <f t="shared" si="61"/>
        <v>56-100</v>
      </c>
    </row>
    <row r="3936" spans="1:15" x14ac:dyDescent="0.25">
      <c r="A3936" t="s">
        <v>3976</v>
      </c>
      <c r="B3936" s="18">
        <v>18</v>
      </c>
      <c r="C3936" s="18" t="s">
        <v>40</v>
      </c>
      <c r="D3936" s="18" t="s">
        <v>31</v>
      </c>
      <c r="E3936">
        <v>10.08</v>
      </c>
      <c r="F3936" s="18">
        <v>33</v>
      </c>
      <c r="G3936" s="18" t="s">
        <v>32</v>
      </c>
      <c r="H3936" s="18" t="s">
        <v>23</v>
      </c>
      <c r="I3936">
        <v>17.989999999999998</v>
      </c>
      <c r="J3936">
        <v>1</v>
      </c>
      <c r="K3936" t="s">
        <v>60</v>
      </c>
      <c r="L3936">
        <v>2</v>
      </c>
      <c r="M3936">
        <v>0.3</v>
      </c>
      <c r="N3936" t="s">
        <v>51</v>
      </c>
      <c r="O3936" t="str">
        <f t="shared" si="61"/>
        <v>18-25</v>
      </c>
    </row>
    <row r="3937" spans="1:15" x14ac:dyDescent="0.25">
      <c r="A3937" t="s">
        <v>3977</v>
      </c>
      <c r="B3937" s="18">
        <v>59</v>
      </c>
      <c r="C3937" s="18" t="s">
        <v>14</v>
      </c>
      <c r="D3937" s="18" t="s">
        <v>15</v>
      </c>
      <c r="E3937">
        <v>8.48</v>
      </c>
      <c r="F3937" s="18">
        <v>24</v>
      </c>
      <c r="G3937" s="18" t="s">
        <v>69</v>
      </c>
      <c r="H3937" s="18" t="s">
        <v>17</v>
      </c>
      <c r="I3937">
        <v>8.99</v>
      </c>
      <c r="J3937">
        <v>1</v>
      </c>
      <c r="K3937" t="s">
        <v>28</v>
      </c>
      <c r="L3937">
        <v>1</v>
      </c>
      <c r="M3937">
        <v>0.34</v>
      </c>
      <c r="N3937" t="s">
        <v>29</v>
      </c>
      <c r="O3937" t="str">
        <f t="shared" si="61"/>
        <v>56-100</v>
      </c>
    </row>
    <row r="3938" spans="1:15" x14ac:dyDescent="0.25">
      <c r="A3938" t="s">
        <v>3978</v>
      </c>
      <c r="B3938" s="18">
        <v>41</v>
      </c>
      <c r="C3938" s="18" t="s">
        <v>40</v>
      </c>
      <c r="D3938" s="18" t="s">
        <v>31</v>
      </c>
      <c r="E3938">
        <v>16.13</v>
      </c>
      <c r="F3938" s="18">
        <v>44</v>
      </c>
      <c r="G3938" s="18" t="s">
        <v>27</v>
      </c>
      <c r="H3938" s="18" t="s">
        <v>54</v>
      </c>
      <c r="I3938">
        <v>17.989999999999998</v>
      </c>
      <c r="J3938">
        <v>0</v>
      </c>
      <c r="K3938" t="s">
        <v>36</v>
      </c>
      <c r="L3938">
        <v>4</v>
      </c>
      <c r="M3938">
        <v>0.36</v>
      </c>
      <c r="N3938" t="s">
        <v>33</v>
      </c>
      <c r="O3938" t="str">
        <f t="shared" si="61"/>
        <v>36-55</v>
      </c>
    </row>
    <row r="3939" spans="1:15" x14ac:dyDescent="0.25">
      <c r="A3939" t="s">
        <v>3979</v>
      </c>
      <c r="B3939" s="18">
        <v>28</v>
      </c>
      <c r="C3939" s="18" t="s">
        <v>40</v>
      </c>
      <c r="D3939" s="18" t="s">
        <v>15</v>
      </c>
      <c r="E3939">
        <v>0.43</v>
      </c>
      <c r="F3939" s="18">
        <v>6</v>
      </c>
      <c r="G3939" s="18" t="s">
        <v>48</v>
      </c>
      <c r="H3939" s="18" t="s">
        <v>17</v>
      </c>
      <c r="I3939">
        <v>8.99</v>
      </c>
      <c r="J3939">
        <v>1</v>
      </c>
      <c r="K3939" t="s">
        <v>60</v>
      </c>
      <c r="L3939">
        <v>3</v>
      </c>
      <c r="M3939">
        <v>0.06</v>
      </c>
      <c r="N3939" t="s">
        <v>29</v>
      </c>
      <c r="O3939" t="str">
        <f t="shared" si="61"/>
        <v>26-35</v>
      </c>
    </row>
    <row r="3940" spans="1:15" x14ac:dyDescent="0.25">
      <c r="A3940" t="s">
        <v>3980</v>
      </c>
      <c r="B3940" s="18">
        <v>35</v>
      </c>
      <c r="C3940" s="18" t="s">
        <v>40</v>
      </c>
      <c r="D3940" s="18" t="s">
        <v>15</v>
      </c>
      <c r="E3940">
        <v>43.84</v>
      </c>
      <c r="F3940" s="18">
        <v>24</v>
      </c>
      <c r="G3940" s="18" t="s">
        <v>48</v>
      </c>
      <c r="H3940" s="18" t="s">
        <v>17</v>
      </c>
      <c r="I3940">
        <v>8.99</v>
      </c>
      <c r="J3940">
        <v>0</v>
      </c>
      <c r="K3940" t="s">
        <v>18</v>
      </c>
      <c r="L3940">
        <v>4</v>
      </c>
      <c r="M3940">
        <v>1.75</v>
      </c>
      <c r="N3940" t="s">
        <v>19</v>
      </c>
      <c r="O3940" t="str">
        <f t="shared" si="61"/>
        <v>26-35</v>
      </c>
    </row>
    <row r="3941" spans="1:15" x14ac:dyDescent="0.25">
      <c r="A3941" t="s">
        <v>3981</v>
      </c>
      <c r="B3941" s="18">
        <v>56</v>
      </c>
      <c r="C3941" s="18" t="s">
        <v>14</v>
      </c>
      <c r="D3941" s="18" t="s">
        <v>21</v>
      </c>
      <c r="E3941">
        <v>3.62</v>
      </c>
      <c r="F3941" s="18">
        <v>22</v>
      </c>
      <c r="G3941" s="18" t="s">
        <v>27</v>
      </c>
      <c r="H3941" s="18" t="s">
        <v>17</v>
      </c>
      <c r="I3941">
        <v>13.99</v>
      </c>
      <c r="J3941">
        <v>1</v>
      </c>
      <c r="K3941" t="s">
        <v>28</v>
      </c>
      <c r="L3941">
        <v>1</v>
      </c>
      <c r="M3941">
        <v>0.16</v>
      </c>
      <c r="N3941" t="s">
        <v>33</v>
      </c>
      <c r="O3941" t="str">
        <f t="shared" si="61"/>
        <v>56-100</v>
      </c>
    </row>
    <row r="3942" spans="1:15" x14ac:dyDescent="0.25">
      <c r="A3942" t="s">
        <v>3982</v>
      </c>
      <c r="B3942" s="18">
        <v>34</v>
      </c>
      <c r="C3942" s="18" t="s">
        <v>26</v>
      </c>
      <c r="D3942" s="18" t="s">
        <v>31</v>
      </c>
      <c r="E3942">
        <v>1.67</v>
      </c>
      <c r="F3942" s="18">
        <v>29</v>
      </c>
      <c r="G3942" s="18" t="s">
        <v>16</v>
      </c>
      <c r="H3942" s="18" t="s">
        <v>56</v>
      </c>
      <c r="I3942">
        <v>17.989999999999998</v>
      </c>
      <c r="J3942">
        <v>1</v>
      </c>
      <c r="K3942" t="s">
        <v>60</v>
      </c>
      <c r="L3942">
        <v>1</v>
      </c>
      <c r="M3942">
        <v>0.06</v>
      </c>
      <c r="N3942" t="s">
        <v>46</v>
      </c>
      <c r="O3942" t="str">
        <f t="shared" si="61"/>
        <v>26-35</v>
      </c>
    </row>
    <row r="3943" spans="1:15" x14ac:dyDescent="0.25">
      <c r="A3943" t="s">
        <v>3983</v>
      </c>
      <c r="B3943" s="18">
        <v>41</v>
      </c>
      <c r="C3943" s="18" t="s">
        <v>26</v>
      </c>
      <c r="D3943" s="18" t="s">
        <v>21</v>
      </c>
      <c r="E3943">
        <v>7.91</v>
      </c>
      <c r="F3943" s="18">
        <v>41</v>
      </c>
      <c r="G3943" s="18" t="s">
        <v>27</v>
      </c>
      <c r="H3943" s="18" t="s">
        <v>54</v>
      </c>
      <c r="I3943">
        <v>13.99</v>
      </c>
      <c r="J3943">
        <v>0</v>
      </c>
      <c r="K3943" t="s">
        <v>42</v>
      </c>
      <c r="L3943">
        <v>4</v>
      </c>
      <c r="M3943">
        <v>0.19</v>
      </c>
      <c r="N3943" t="s">
        <v>38</v>
      </c>
      <c r="O3943" t="str">
        <f t="shared" si="61"/>
        <v>36-55</v>
      </c>
    </row>
    <row r="3944" spans="1:15" x14ac:dyDescent="0.25">
      <c r="A3944" t="s">
        <v>3984</v>
      </c>
      <c r="B3944" s="18">
        <v>43</v>
      </c>
      <c r="C3944" s="18" t="s">
        <v>14</v>
      </c>
      <c r="D3944" s="18" t="s">
        <v>31</v>
      </c>
      <c r="E3944">
        <v>7.18</v>
      </c>
      <c r="F3944" s="18">
        <v>5</v>
      </c>
      <c r="G3944" s="18" t="s">
        <v>69</v>
      </c>
      <c r="H3944" s="18" t="s">
        <v>54</v>
      </c>
      <c r="I3944">
        <v>17.989999999999998</v>
      </c>
      <c r="J3944">
        <v>0</v>
      </c>
      <c r="K3944" t="s">
        <v>28</v>
      </c>
      <c r="L3944">
        <v>5</v>
      </c>
      <c r="M3944">
        <v>1.2</v>
      </c>
      <c r="N3944" t="s">
        <v>24</v>
      </c>
      <c r="O3944" t="str">
        <f t="shared" si="61"/>
        <v>36-55</v>
      </c>
    </row>
    <row r="3945" spans="1:15" x14ac:dyDescent="0.25">
      <c r="A3945" t="s">
        <v>3985</v>
      </c>
      <c r="B3945" s="18">
        <v>56</v>
      </c>
      <c r="C3945" s="18" t="s">
        <v>26</v>
      </c>
      <c r="D3945" s="18" t="s">
        <v>21</v>
      </c>
      <c r="E3945">
        <v>30.05</v>
      </c>
      <c r="F3945" s="18">
        <v>14</v>
      </c>
      <c r="G3945" s="18" t="s">
        <v>16</v>
      </c>
      <c r="H3945" s="18" t="s">
        <v>23</v>
      </c>
      <c r="I3945">
        <v>13.99</v>
      </c>
      <c r="J3945">
        <v>0</v>
      </c>
      <c r="K3945" t="s">
        <v>18</v>
      </c>
      <c r="L3945">
        <v>1</v>
      </c>
      <c r="M3945">
        <v>2</v>
      </c>
      <c r="N3945" t="s">
        <v>33</v>
      </c>
      <c r="O3945" t="str">
        <f t="shared" si="61"/>
        <v>56-100</v>
      </c>
    </row>
    <row r="3946" spans="1:15" x14ac:dyDescent="0.25">
      <c r="A3946" t="s">
        <v>3986</v>
      </c>
      <c r="B3946" s="18">
        <v>31</v>
      </c>
      <c r="C3946" s="18" t="s">
        <v>26</v>
      </c>
      <c r="D3946" s="18" t="s">
        <v>31</v>
      </c>
      <c r="E3946">
        <v>0.56999999999999995</v>
      </c>
      <c r="F3946" s="18">
        <v>60</v>
      </c>
      <c r="G3946" s="18" t="s">
        <v>32</v>
      </c>
      <c r="H3946" s="18" t="s">
        <v>23</v>
      </c>
      <c r="I3946">
        <v>17.989999999999998</v>
      </c>
      <c r="J3946">
        <v>1</v>
      </c>
      <c r="K3946" t="s">
        <v>28</v>
      </c>
      <c r="L3946">
        <v>3</v>
      </c>
      <c r="M3946">
        <v>0.01</v>
      </c>
      <c r="N3946" t="s">
        <v>19</v>
      </c>
      <c r="O3946" t="str">
        <f t="shared" si="61"/>
        <v>26-35</v>
      </c>
    </row>
    <row r="3947" spans="1:15" x14ac:dyDescent="0.25">
      <c r="A3947" t="s">
        <v>3987</v>
      </c>
      <c r="B3947" s="18">
        <v>46</v>
      </c>
      <c r="C3947" s="18" t="s">
        <v>14</v>
      </c>
      <c r="D3947" s="18" t="s">
        <v>21</v>
      </c>
      <c r="E3947">
        <v>28.66</v>
      </c>
      <c r="F3947" s="18">
        <v>37</v>
      </c>
      <c r="G3947" s="18" t="s">
        <v>16</v>
      </c>
      <c r="H3947" s="18" t="s">
        <v>45</v>
      </c>
      <c r="I3947">
        <v>13.99</v>
      </c>
      <c r="J3947">
        <v>0</v>
      </c>
      <c r="K3947" t="s">
        <v>42</v>
      </c>
      <c r="L3947">
        <v>1</v>
      </c>
      <c r="M3947">
        <v>0.75</v>
      </c>
      <c r="N3947" t="s">
        <v>46</v>
      </c>
      <c r="O3947" t="str">
        <f t="shared" si="61"/>
        <v>36-55</v>
      </c>
    </row>
    <row r="3948" spans="1:15" x14ac:dyDescent="0.25">
      <c r="A3948" t="s">
        <v>3988</v>
      </c>
      <c r="B3948" s="18">
        <v>45</v>
      </c>
      <c r="C3948" s="18" t="s">
        <v>40</v>
      </c>
      <c r="D3948" s="18" t="s">
        <v>31</v>
      </c>
      <c r="E3948">
        <v>18.07</v>
      </c>
      <c r="F3948" s="18">
        <v>4</v>
      </c>
      <c r="G3948" s="18" t="s">
        <v>27</v>
      </c>
      <c r="H3948" s="18" t="s">
        <v>56</v>
      </c>
      <c r="I3948">
        <v>17.989999999999998</v>
      </c>
      <c r="J3948">
        <v>0</v>
      </c>
      <c r="K3948" t="s">
        <v>18</v>
      </c>
      <c r="L3948">
        <v>1</v>
      </c>
      <c r="M3948">
        <v>3.61</v>
      </c>
      <c r="N3948" t="s">
        <v>38</v>
      </c>
      <c r="O3948" t="str">
        <f t="shared" si="61"/>
        <v>36-55</v>
      </c>
    </row>
    <row r="3949" spans="1:15" x14ac:dyDescent="0.25">
      <c r="A3949" t="s">
        <v>3989</v>
      </c>
      <c r="B3949" s="18">
        <v>68</v>
      </c>
      <c r="C3949" s="18" t="s">
        <v>26</v>
      </c>
      <c r="D3949" s="18" t="s">
        <v>21</v>
      </c>
      <c r="E3949">
        <v>36.44</v>
      </c>
      <c r="F3949" s="18">
        <v>49</v>
      </c>
      <c r="G3949" s="18" t="s">
        <v>32</v>
      </c>
      <c r="H3949" s="18" t="s">
        <v>23</v>
      </c>
      <c r="I3949">
        <v>13.99</v>
      </c>
      <c r="J3949">
        <v>0</v>
      </c>
      <c r="K3949" t="s">
        <v>18</v>
      </c>
      <c r="L3949">
        <v>3</v>
      </c>
      <c r="M3949">
        <v>0.73</v>
      </c>
      <c r="N3949" t="s">
        <v>24</v>
      </c>
      <c r="O3949" t="str">
        <f t="shared" si="61"/>
        <v>56-100</v>
      </c>
    </row>
    <row r="3950" spans="1:15" x14ac:dyDescent="0.25">
      <c r="A3950" t="s">
        <v>3990</v>
      </c>
      <c r="B3950" s="18">
        <v>29</v>
      </c>
      <c r="C3950" s="18" t="s">
        <v>40</v>
      </c>
      <c r="D3950" s="18" t="s">
        <v>21</v>
      </c>
      <c r="E3950">
        <v>4.09</v>
      </c>
      <c r="F3950" s="18">
        <v>59</v>
      </c>
      <c r="G3950" s="18" t="s">
        <v>22</v>
      </c>
      <c r="H3950" s="18" t="s">
        <v>17</v>
      </c>
      <c r="I3950">
        <v>13.99</v>
      </c>
      <c r="J3950">
        <v>1</v>
      </c>
      <c r="K3950" t="s">
        <v>60</v>
      </c>
      <c r="L3950">
        <v>2</v>
      </c>
      <c r="M3950">
        <v>7.0000000000000007E-2</v>
      </c>
      <c r="N3950" t="s">
        <v>24</v>
      </c>
      <c r="O3950" t="str">
        <f t="shared" si="61"/>
        <v>26-35</v>
      </c>
    </row>
    <row r="3951" spans="1:15" x14ac:dyDescent="0.25">
      <c r="A3951" t="s">
        <v>3991</v>
      </c>
      <c r="B3951" s="18">
        <v>45</v>
      </c>
      <c r="C3951" s="18" t="s">
        <v>14</v>
      </c>
      <c r="D3951" s="18" t="s">
        <v>31</v>
      </c>
      <c r="E3951">
        <v>8.9499999999999993</v>
      </c>
      <c r="F3951" s="18">
        <v>16</v>
      </c>
      <c r="G3951" s="18" t="s">
        <v>22</v>
      </c>
      <c r="H3951" s="18" t="s">
        <v>45</v>
      </c>
      <c r="I3951">
        <v>17.989999999999998</v>
      </c>
      <c r="J3951">
        <v>0</v>
      </c>
      <c r="K3951" t="s">
        <v>60</v>
      </c>
      <c r="L3951">
        <v>3</v>
      </c>
      <c r="M3951">
        <v>0.53</v>
      </c>
      <c r="N3951" t="s">
        <v>24</v>
      </c>
      <c r="O3951" t="str">
        <f t="shared" si="61"/>
        <v>36-55</v>
      </c>
    </row>
    <row r="3952" spans="1:15" x14ac:dyDescent="0.25">
      <c r="A3952" t="s">
        <v>3992</v>
      </c>
      <c r="B3952" s="18">
        <v>64</v>
      </c>
      <c r="C3952" s="18" t="s">
        <v>40</v>
      </c>
      <c r="D3952" s="18" t="s">
        <v>15</v>
      </c>
      <c r="E3952">
        <v>1.84</v>
      </c>
      <c r="F3952" s="18">
        <v>30</v>
      </c>
      <c r="G3952" s="18" t="s">
        <v>32</v>
      </c>
      <c r="H3952" s="18" t="s">
        <v>56</v>
      </c>
      <c r="I3952">
        <v>8.99</v>
      </c>
      <c r="J3952">
        <v>1</v>
      </c>
      <c r="K3952" t="s">
        <v>60</v>
      </c>
      <c r="L3952">
        <v>4</v>
      </c>
      <c r="M3952">
        <v>0.06</v>
      </c>
      <c r="N3952" t="s">
        <v>24</v>
      </c>
      <c r="O3952" t="str">
        <f t="shared" si="61"/>
        <v>56-100</v>
      </c>
    </row>
    <row r="3953" spans="1:15" x14ac:dyDescent="0.25">
      <c r="A3953" t="s">
        <v>3993</v>
      </c>
      <c r="B3953" s="18">
        <v>57</v>
      </c>
      <c r="C3953" s="18" t="s">
        <v>14</v>
      </c>
      <c r="D3953" s="18" t="s">
        <v>21</v>
      </c>
      <c r="E3953">
        <v>2.93</v>
      </c>
      <c r="F3953" s="18">
        <v>35</v>
      </c>
      <c r="G3953" s="18" t="s">
        <v>48</v>
      </c>
      <c r="H3953" s="18" t="s">
        <v>45</v>
      </c>
      <c r="I3953">
        <v>13.99</v>
      </c>
      <c r="J3953">
        <v>1</v>
      </c>
      <c r="K3953" t="s">
        <v>42</v>
      </c>
      <c r="L3953">
        <v>5</v>
      </c>
      <c r="M3953">
        <v>0.08</v>
      </c>
      <c r="N3953" t="s">
        <v>29</v>
      </c>
      <c r="O3953" t="str">
        <f t="shared" si="61"/>
        <v>56-100</v>
      </c>
    </row>
    <row r="3954" spans="1:15" x14ac:dyDescent="0.25">
      <c r="A3954" s="1" t="s">
        <v>3994</v>
      </c>
      <c r="B3954" s="18">
        <v>27</v>
      </c>
      <c r="C3954" s="18" t="s">
        <v>40</v>
      </c>
      <c r="D3954" s="18" t="s">
        <v>15</v>
      </c>
      <c r="E3954">
        <v>3.36</v>
      </c>
      <c r="F3954" s="18">
        <v>22</v>
      </c>
      <c r="G3954" s="18" t="s">
        <v>27</v>
      </c>
      <c r="H3954" s="18" t="s">
        <v>23</v>
      </c>
      <c r="I3954">
        <v>8.99</v>
      </c>
      <c r="J3954">
        <v>1</v>
      </c>
      <c r="K3954" t="s">
        <v>42</v>
      </c>
      <c r="L3954">
        <v>3</v>
      </c>
      <c r="M3954">
        <v>0.15</v>
      </c>
      <c r="N3954" t="s">
        <v>38</v>
      </c>
      <c r="O3954" t="str">
        <f t="shared" si="61"/>
        <v>26-35</v>
      </c>
    </row>
    <row r="3955" spans="1:15" x14ac:dyDescent="0.25">
      <c r="A3955" t="s">
        <v>3995</v>
      </c>
      <c r="B3955" s="18">
        <v>30</v>
      </c>
      <c r="C3955" s="18" t="s">
        <v>40</v>
      </c>
      <c r="D3955" s="18" t="s">
        <v>31</v>
      </c>
      <c r="E3955">
        <v>1.84</v>
      </c>
      <c r="F3955" s="18">
        <v>2</v>
      </c>
      <c r="G3955" s="18" t="s">
        <v>32</v>
      </c>
      <c r="H3955" s="18" t="s">
        <v>56</v>
      </c>
      <c r="I3955">
        <v>17.989999999999998</v>
      </c>
      <c r="J3955">
        <v>0</v>
      </c>
      <c r="K3955" t="s">
        <v>42</v>
      </c>
      <c r="L3955">
        <v>2</v>
      </c>
      <c r="M3955">
        <v>0.61</v>
      </c>
      <c r="N3955" t="s">
        <v>19</v>
      </c>
      <c r="O3955" t="str">
        <f t="shared" si="61"/>
        <v>26-35</v>
      </c>
    </row>
    <row r="3956" spans="1:15" x14ac:dyDescent="0.25">
      <c r="A3956" t="s">
        <v>3996</v>
      </c>
      <c r="B3956" s="18">
        <v>69</v>
      </c>
      <c r="C3956" s="18" t="s">
        <v>26</v>
      </c>
      <c r="D3956" s="18" t="s">
        <v>21</v>
      </c>
      <c r="E3956">
        <v>5.7</v>
      </c>
      <c r="F3956" s="18">
        <v>27</v>
      </c>
      <c r="G3956" s="18" t="s">
        <v>48</v>
      </c>
      <c r="H3956" s="18" t="s">
        <v>45</v>
      </c>
      <c r="I3956">
        <v>13.99</v>
      </c>
      <c r="J3956">
        <v>0</v>
      </c>
      <c r="K3956" t="s">
        <v>28</v>
      </c>
      <c r="L3956">
        <v>1</v>
      </c>
      <c r="M3956">
        <v>0.2</v>
      </c>
      <c r="N3956" t="s">
        <v>33</v>
      </c>
      <c r="O3956" t="str">
        <f t="shared" si="61"/>
        <v>56-100</v>
      </c>
    </row>
    <row r="3957" spans="1:15" x14ac:dyDescent="0.25">
      <c r="A3957" t="s">
        <v>3997</v>
      </c>
      <c r="B3957" s="18">
        <v>33</v>
      </c>
      <c r="C3957" s="18" t="s">
        <v>14</v>
      </c>
      <c r="D3957" s="18" t="s">
        <v>15</v>
      </c>
      <c r="E3957">
        <v>4.4400000000000004</v>
      </c>
      <c r="F3957" s="18">
        <v>28</v>
      </c>
      <c r="G3957" s="18" t="s">
        <v>27</v>
      </c>
      <c r="H3957" s="18" t="s">
        <v>23</v>
      </c>
      <c r="I3957">
        <v>8.99</v>
      </c>
      <c r="J3957">
        <v>1</v>
      </c>
      <c r="K3957" t="s">
        <v>28</v>
      </c>
      <c r="L3957">
        <v>1</v>
      </c>
      <c r="M3957">
        <v>0.15</v>
      </c>
      <c r="N3957" t="s">
        <v>33</v>
      </c>
      <c r="O3957" t="str">
        <f t="shared" si="61"/>
        <v>26-35</v>
      </c>
    </row>
    <row r="3958" spans="1:15" x14ac:dyDescent="0.25">
      <c r="A3958" t="s">
        <v>3998</v>
      </c>
      <c r="B3958" s="18">
        <v>66</v>
      </c>
      <c r="C3958" s="18" t="s">
        <v>26</v>
      </c>
      <c r="D3958" s="18" t="s">
        <v>21</v>
      </c>
      <c r="E3958">
        <v>32.75</v>
      </c>
      <c r="F3958" s="18">
        <v>41</v>
      </c>
      <c r="G3958" s="18" t="s">
        <v>16</v>
      </c>
      <c r="H3958" s="18" t="s">
        <v>56</v>
      </c>
      <c r="I3958">
        <v>13.99</v>
      </c>
      <c r="J3958">
        <v>0</v>
      </c>
      <c r="K3958" t="s">
        <v>60</v>
      </c>
      <c r="L3958">
        <v>1</v>
      </c>
      <c r="M3958">
        <v>0.78</v>
      </c>
      <c r="N3958" t="s">
        <v>38</v>
      </c>
      <c r="O3958" t="str">
        <f t="shared" si="61"/>
        <v>56-100</v>
      </c>
    </row>
    <row r="3959" spans="1:15" x14ac:dyDescent="0.25">
      <c r="A3959" t="s">
        <v>3999</v>
      </c>
      <c r="B3959" s="18">
        <v>24</v>
      </c>
      <c r="C3959" s="18" t="s">
        <v>26</v>
      </c>
      <c r="D3959" s="18" t="s">
        <v>31</v>
      </c>
      <c r="E3959">
        <v>15.52</v>
      </c>
      <c r="F3959" s="18">
        <v>33</v>
      </c>
      <c r="G3959" s="18" t="s">
        <v>22</v>
      </c>
      <c r="H3959" s="18" t="s">
        <v>17</v>
      </c>
      <c r="I3959">
        <v>17.989999999999998</v>
      </c>
      <c r="J3959">
        <v>1</v>
      </c>
      <c r="K3959" t="s">
        <v>28</v>
      </c>
      <c r="L3959">
        <v>1</v>
      </c>
      <c r="M3959">
        <v>0.46</v>
      </c>
      <c r="N3959" t="s">
        <v>38</v>
      </c>
      <c r="O3959" t="str">
        <f t="shared" si="61"/>
        <v>18-25</v>
      </c>
    </row>
    <row r="3960" spans="1:15" x14ac:dyDescent="0.25">
      <c r="A3960" t="s">
        <v>4000</v>
      </c>
      <c r="B3960" s="18">
        <v>45</v>
      </c>
      <c r="C3960" s="18" t="s">
        <v>40</v>
      </c>
      <c r="D3960" s="18" t="s">
        <v>15</v>
      </c>
      <c r="E3960">
        <v>0.28999999999999998</v>
      </c>
      <c r="F3960" s="18">
        <v>45</v>
      </c>
      <c r="G3960" s="18" t="s">
        <v>32</v>
      </c>
      <c r="H3960" s="18" t="s">
        <v>56</v>
      </c>
      <c r="I3960">
        <v>8.99</v>
      </c>
      <c r="J3960">
        <v>1</v>
      </c>
      <c r="K3960" t="s">
        <v>36</v>
      </c>
      <c r="L3960">
        <v>2</v>
      </c>
      <c r="M3960">
        <v>0.01</v>
      </c>
      <c r="N3960" t="s">
        <v>51</v>
      </c>
      <c r="O3960" t="str">
        <f t="shared" si="61"/>
        <v>36-55</v>
      </c>
    </row>
    <row r="3961" spans="1:15" x14ac:dyDescent="0.25">
      <c r="A3961" t="s">
        <v>4001</v>
      </c>
      <c r="B3961" s="18">
        <v>19</v>
      </c>
      <c r="C3961" s="18" t="s">
        <v>14</v>
      </c>
      <c r="D3961" s="18" t="s">
        <v>31</v>
      </c>
      <c r="E3961">
        <v>1.68</v>
      </c>
      <c r="F3961" s="18">
        <v>18</v>
      </c>
      <c r="G3961" s="18" t="s">
        <v>16</v>
      </c>
      <c r="H3961" s="18" t="s">
        <v>56</v>
      </c>
      <c r="I3961">
        <v>17.989999999999998</v>
      </c>
      <c r="J3961">
        <v>0</v>
      </c>
      <c r="K3961" t="s">
        <v>42</v>
      </c>
      <c r="L3961">
        <v>4</v>
      </c>
      <c r="M3961">
        <v>0.09</v>
      </c>
      <c r="N3961" t="s">
        <v>33</v>
      </c>
      <c r="O3961" t="str">
        <f t="shared" si="61"/>
        <v>18-25</v>
      </c>
    </row>
    <row r="3962" spans="1:15" x14ac:dyDescent="0.25">
      <c r="A3962" t="s">
        <v>4002</v>
      </c>
      <c r="B3962" s="18">
        <v>33</v>
      </c>
      <c r="C3962" s="18" t="s">
        <v>40</v>
      </c>
      <c r="D3962" s="18" t="s">
        <v>31</v>
      </c>
      <c r="E3962">
        <v>22.26</v>
      </c>
      <c r="F3962" s="18">
        <v>35</v>
      </c>
      <c r="G3962" s="18" t="s">
        <v>22</v>
      </c>
      <c r="H3962" s="18" t="s">
        <v>56</v>
      </c>
      <c r="I3962">
        <v>17.989999999999998</v>
      </c>
      <c r="J3962">
        <v>0</v>
      </c>
      <c r="K3962" t="s">
        <v>36</v>
      </c>
      <c r="L3962">
        <v>3</v>
      </c>
      <c r="M3962">
        <v>0.62</v>
      </c>
      <c r="N3962" t="s">
        <v>29</v>
      </c>
      <c r="O3962" t="str">
        <f t="shared" si="61"/>
        <v>26-35</v>
      </c>
    </row>
    <row r="3963" spans="1:15" x14ac:dyDescent="0.25">
      <c r="A3963" t="s">
        <v>4003</v>
      </c>
      <c r="B3963" s="18">
        <v>43</v>
      </c>
      <c r="C3963" s="18" t="s">
        <v>40</v>
      </c>
      <c r="D3963" s="18" t="s">
        <v>21</v>
      </c>
      <c r="E3963">
        <v>26.79</v>
      </c>
      <c r="F3963" s="18">
        <v>6</v>
      </c>
      <c r="G3963" s="18" t="s">
        <v>16</v>
      </c>
      <c r="H3963" s="18" t="s">
        <v>17</v>
      </c>
      <c r="I3963">
        <v>13.99</v>
      </c>
      <c r="J3963">
        <v>0</v>
      </c>
      <c r="K3963" t="s">
        <v>60</v>
      </c>
      <c r="L3963">
        <v>3</v>
      </c>
      <c r="M3963">
        <v>3.83</v>
      </c>
      <c r="N3963" t="s">
        <v>46</v>
      </c>
      <c r="O3963" t="str">
        <f t="shared" si="61"/>
        <v>36-55</v>
      </c>
    </row>
    <row r="3964" spans="1:15" x14ac:dyDescent="0.25">
      <c r="A3964" t="s">
        <v>4004</v>
      </c>
      <c r="B3964" s="18">
        <v>19</v>
      </c>
      <c r="C3964" s="18" t="s">
        <v>26</v>
      </c>
      <c r="D3964" s="18" t="s">
        <v>15</v>
      </c>
      <c r="E3964">
        <v>48.49</v>
      </c>
      <c r="F3964" s="18">
        <v>7</v>
      </c>
      <c r="G3964" s="18" t="s">
        <v>22</v>
      </c>
      <c r="H3964" s="18" t="s">
        <v>17</v>
      </c>
      <c r="I3964">
        <v>8.99</v>
      </c>
      <c r="J3964">
        <v>0</v>
      </c>
      <c r="K3964" t="s">
        <v>36</v>
      </c>
      <c r="L3964">
        <v>4</v>
      </c>
      <c r="M3964">
        <v>6.06</v>
      </c>
      <c r="N3964" t="s">
        <v>19</v>
      </c>
      <c r="O3964" t="str">
        <f t="shared" si="61"/>
        <v>18-25</v>
      </c>
    </row>
    <row r="3965" spans="1:15" x14ac:dyDescent="0.25">
      <c r="A3965" t="s">
        <v>4005</v>
      </c>
      <c r="B3965" s="18">
        <v>64</v>
      </c>
      <c r="C3965" s="18" t="s">
        <v>14</v>
      </c>
      <c r="D3965" s="18" t="s">
        <v>31</v>
      </c>
      <c r="E3965">
        <v>1.83</v>
      </c>
      <c r="F3965" s="18">
        <v>0</v>
      </c>
      <c r="G3965" s="18" t="s">
        <v>16</v>
      </c>
      <c r="H3965" s="18" t="s">
        <v>56</v>
      </c>
      <c r="I3965">
        <v>17.989999999999998</v>
      </c>
      <c r="J3965">
        <v>0</v>
      </c>
      <c r="K3965" t="s">
        <v>42</v>
      </c>
      <c r="L3965">
        <v>1</v>
      </c>
      <c r="M3965">
        <v>1.83</v>
      </c>
      <c r="N3965" t="s">
        <v>38</v>
      </c>
      <c r="O3965" t="str">
        <f t="shared" si="61"/>
        <v>56-100</v>
      </c>
    </row>
    <row r="3966" spans="1:15" x14ac:dyDescent="0.25">
      <c r="A3966" t="s">
        <v>4006</v>
      </c>
      <c r="B3966" s="18">
        <v>42</v>
      </c>
      <c r="C3966" s="18" t="s">
        <v>14</v>
      </c>
      <c r="D3966" s="18" t="s">
        <v>21</v>
      </c>
      <c r="E3966">
        <v>6.91</v>
      </c>
      <c r="F3966" s="18">
        <v>21</v>
      </c>
      <c r="G3966" s="18" t="s">
        <v>27</v>
      </c>
      <c r="H3966" s="18" t="s">
        <v>23</v>
      </c>
      <c r="I3966">
        <v>13.99</v>
      </c>
      <c r="J3966">
        <v>0</v>
      </c>
      <c r="K3966" t="s">
        <v>18</v>
      </c>
      <c r="L3966">
        <v>4</v>
      </c>
      <c r="M3966">
        <v>0.31</v>
      </c>
      <c r="N3966" t="s">
        <v>29</v>
      </c>
      <c r="O3966" t="str">
        <f t="shared" si="61"/>
        <v>36-55</v>
      </c>
    </row>
    <row r="3967" spans="1:15" x14ac:dyDescent="0.25">
      <c r="A3967" t="s">
        <v>4007</v>
      </c>
      <c r="B3967" s="18">
        <v>63</v>
      </c>
      <c r="C3967" s="18" t="s">
        <v>40</v>
      </c>
      <c r="D3967" s="18" t="s">
        <v>31</v>
      </c>
      <c r="E3967">
        <v>50.34</v>
      </c>
      <c r="F3967" s="18">
        <v>16</v>
      </c>
      <c r="G3967" s="18" t="s">
        <v>22</v>
      </c>
      <c r="H3967" s="18" t="s">
        <v>17</v>
      </c>
      <c r="I3967">
        <v>17.989999999999998</v>
      </c>
      <c r="J3967">
        <v>0</v>
      </c>
      <c r="K3967" t="s">
        <v>28</v>
      </c>
      <c r="L3967">
        <v>5</v>
      </c>
      <c r="M3967">
        <v>2.96</v>
      </c>
      <c r="N3967" t="s">
        <v>38</v>
      </c>
      <c r="O3967" t="str">
        <f t="shared" si="61"/>
        <v>56-100</v>
      </c>
    </row>
    <row r="3968" spans="1:15" x14ac:dyDescent="0.25">
      <c r="A3968" t="s">
        <v>4008</v>
      </c>
      <c r="B3968" s="18">
        <v>37</v>
      </c>
      <c r="C3968" s="18" t="s">
        <v>14</v>
      </c>
      <c r="D3968" s="18" t="s">
        <v>15</v>
      </c>
      <c r="E3968">
        <v>11.16</v>
      </c>
      <c r="F3968" s="18">
        <v>23</v>
      </c>
      <c r="G3968" s="18" t="s">
        <v>69</v>
      </c>
      <c r="H3968" s="18" t="s">
        <v>56</v>
      </c>
      <c r="I3968">
        <v>8.99</v>
      </c>
      <c r="J3968">
        <v>0</v>
      </c>
      <c r="K3968" t="s">
        <v>42</v>
      </c>
      <c r="L3968">
        <v>2</v>
      </c>
      <c r="M3968">
        <v>0.47</v>
      </c>
      <c r="N3968" t="s">
        <v>51</v>
      </c>
      <c r="O3968" t="str">
        <f t="shared" si="61"/>
        <v>36-55</v>
      </c>
    </row>
    <row r="3969" spans="1:15" x14ac:dyDescent="0.25">
      <c r="A3969" t="s">
        <v>4009</v>
      </c>
      <c r="B3969" s="18">
        <v>60</v>
      </c>
      <c r="C3969" s="18" t="s">
        <v>40</v>
      </c>
      <c r="D3969" s="18" t="s">
        <v>15</v>
      </c>
      <c r="E3969">
        <v>5.34</v>
      </c>
      <c r="F3969" s="18">
        <v>18</v>
      </c>
      <c r="G3969" s="18" t="s">
        <v>27</v>
      </c>
      <c r="H3969" s="18" t="s">
        <v>17</v>
      </c>
      <c r="I3969">
        <v>8.99</v>
      </c>
      <c r="J3969">
        <v>0</v>
      </c>
      <c r="K3969" t="s">
        <v>60</v>
      </c>
      <c r="L3969">
        <v>2</v>
      </c>
      <c r="M3969">
        <v>0.28000000000000003</v>
      </c>
      <c r="N3969" t="s">
        <v>29</v>
      </c>
      <c r="O3969" t="str">
        <f t="shared" si="61"/>
        <v>56-100</v>
      </c>
    </row>
    <row r="3970" spans="1:15" x14ac:dyDescent="0.25">
      <c r="A3970" t="s">
        <v>4010</v>
      </c>
      <c r="B3970" s="18">
        <v>64</v>
      </c>
      <c r="C3970" s="18" t="s">
        <v>40</v>
      </c>
      <c r="D3970" s="18" t="s">
        <v>15</v>
      </c>
      <c r="E3970">
        <v>19.100000000000001</v>
      </c>
      <c r="F3970" s="18">
        <v>30</v>
      </c>
      <c r="G3970" s="18" t="s">
        <v>22</v>
      </c>
      <c r="H3970" s="18" t="s">
        <v>56</v>
      </c>
      <c r="I3970">
        <v>8.99</v>
      </c>
      <c r="J3970">
        <v>0</v>
      </c>
      <c r="K3970" t="s">
        <v>60</v>
      </c>
      <c r="L3970">
        <v>4</v>
      </c>
      <c r="M3970">
        <v>0.62</v>
      </c>
      <c r="N3970" t="s">
        <v>51</v>
      </c>
      <c r="O3970" t="str">
        <f t="shared" ref="O3970:O4033" si="62">IF(B3970&lt;=25,"18-25",IF(B3970&lt;=35,"26-35",IF(B3970&lt;=55,"36-55",IF(B3970&gt;=56,"56-100"))))</f>
        <v>56-100</v>
      </c>
    </row>
    <row r="3971" spans="1:15" x14ac:dyDescent="0.25">
      <c r="A3971" t="s">
        <v>4011</v>
      </c>
      <c r="B3971" s="18">
        <v>18</v>
      </c>
      <c r="C3971" s="18" t="s">
        <v>26</v>
      </c>
      <c r="D3971" s="18" t="s">
        <v>15</v>
      </c>
      <c r="E3971">
        <v>1.97</v>
      </c>
      <c r="F3971" s="18">
        <v>46</v>
      </c>
      <c r="G3971" s="18" t="s">
        <v>48</v>
      </c>
      <c r="H3971" s="18" t="s">
        <v>17</v>
      </c>
      <c r="I3971">
        <v>8.99</v>
      </c>
      <c r="J3971">
        <v>1</v>
      </c>
      <c r="K3971" t="s">
        <v>28</v>
      </c>
      <c r="L3971">
        <v>2</v>
      </c>
      <c r="M3971">
        <v>0.04</v>
      </c>
      <c r="N3971" t="s">
        <v>19</v>
      </c>
      <c r="O3971" t="str">
        <f t="shared" si="62"/>
        <v>18-25</v>
      </c>
    </row>
    <row r="3972" spans="1:15" x14ac:dyDescent="0.25">
      <c r="A3972" t="s">
        <v>4012</v>
      </c>
      <c r="B3972" s="18">
        <v>61</v>
      </c>
      <c r="C3972" s="18" t="s">
        <v>26</v>
      </c>
      <c r="D3972" s="18" t="s">
        <v>21</v>
      </c>
      <c r="E3972">
        <v>2.54</v>
      </c>
      <c r="F3972" s="18">
        <v>49</v>
      </c>
      <c r="G3972" s="18" t="s">
        <v>48</v>
      </c>
      <c r="H3972" s="18" t="s">
        <v>17</v>
      </c>
      <c r="I3972">
        <v>13.99</v>
      </c>
      <c r="J3972">
        <v>1</v>
      </c>
      <c r="K3972" t="s">
        <v>18</v>
      </c>
      <c r="L3972">
        <v>3</v>
      </c>
      <c r="M3972">
        <v>0.05</v>
      </c>
      <c r="N3972" t="s">
        <v>29</v>
      </c>
      <c r="O3972" t="str">
        <f t="shared" si="62"/>
        <v>56-100</v>
      </c>
    </row>
    <row r="3973" spans="1:15" x14ac:dyDescent="0.25">
      <c r="A3973" t="s">
        <v>4013</v>
      </c>
      <c r="B3973" s="18">
        <v>70</v>
      </c>
      <c r="C3973" s="18" t="s">
        <v>14</v>
      </c>
      <c r="D3973" s="18" t="s">
        <v>15</v>
      </c>
      <c r="E3973">
        <v>13.09</v>
      </c>
      <c r="F3973" s="18">
        <v>13</v>
      </c>
      <c r="G3973" s="18" t="s">
        <v>27</v>
      </c>
      <c r="H3973" s="18" t="s">
        <v>56</v>
      </c>
      <c r="I3973">
        <v>8.99</v>
      </c>
      <c r="J3973">
        <v>0</v>
      </c>
      <c r="K3973" t="s">
        <v>36</v>
      </c>
      <c r="L3973">
        <v>2</v>
      </c>
      <c r="M3973">
        <v>0.93</v>
      </c>
      <c r="N3973" t="s">
        <v>46</v>
      </c>
      <c r="O3973" t="str">
        <f t="shared" si="62"/>
        <v>56-100</v>
      </c>
    </row>
    <row r="3974" spans="1:15" x14ac:dyDescent="0.25">
      <c r="A3974" t="s">
        <v>4014</v>
      </c>
      <c r="B3974" s="18">
        <v>43</v>
      </c>
      <c r="C3974" s="18" t="s">
        <v>26</v>
      </c>
      <c r="D3974" s="18" t="s">
        <v>21</v>
      </c>
      <c r="E3974">
        <v>3.16</v>
      </c>
      <c r="F3974" s="18">
        <v>7</v>
      </c>
      <c r="G3974" s="18" t="s">
        <v>27</v>
      </c>
      <c r="H3974" s="18" t="s">
        <v>23</v>
      </c>
      <c r="I3974">
        <v>13.99</v>
      </c>
      <c r="J3974">
        <v>1</v>
      </c>
      <c r="K3974" t="s">
        <v>42</v>
      </c>
      <c r="L3974">
        <v>2</v>
      </c>
      <c r="M3974">
        <v>0.4</v>
      </c>
      <c r="N3974" t="s">
        <v>24</v>
      </c>
      <c r="O3974" t="str">
        <f t="shared" si="62"/>
        <v>36-55</v>
      </c>
    </row>
    <row r="3975" spans="1:15" x14ac:dyDescent="0.25">
      <c r="A3975" t="s">
        <v>4015</v>
      </c>
      <c r="B3975" s="18">
        <v>20</v>
      </c>
      <c r="C3975" s="18" t="s">
        <v>40</v>
      </c>
      <c r="D3975" s="18" t="s">
        <v>15</v>
      </c>
      <c r="E3975">
        <v>3.38</v>
      </c>
      <c r="F3975" s="18">
        <v>34</v>
      </c>
      <c r="G3975" s="18" t="s">
        <v>22</v>
      </c>
      <c r="H3975" s="18" t="s">
        <v>17</v>
      </c>
      <c r="I3975">
        <v>8.99</v>
      </c>
      <c r="J3975">
        <v>1</v>
      </c>
      <c r="K3975" t="s">
        <v>60</v>
      </c>
      <c r="L3975">
        <v>5</v>
      </c>
      <c r="M3975">
        <v>0.1</v>
      </c>
      <c r="N3975" t="s">
        <v>38</v>
      </c>
      <c r="O3975" t="str">
        <f t="shared" si="62"/>
        <v>18-25</v>
      </c>
    </row>
    <row r="3976" spans="1:15" x14ac:dyDescent="0.25">
      <c r="A3976" t="s">
        <v>4016</v>
      </c>
      <c r="B3976" s="18">
        <v>49</v>
      </c>
      <c r="C3976" s="18" t="s">
        <v>14</v>
      </c>
      <c r="D3976" s="18" t="s">
        <v>15</v>
      </c>
      <c r="E3976">
        <v>1.17</v>
      </c>
      <c r="F3976" s="18">
        <v>46</v>
      </c>
      <c r="G3976" s="18" t="s">
        <v>48</v>
      </c>
      <c r="H3976" s="18" t="s">
        <v>45</v>
      </c>
      <c r="I3976">
        <v>8.99</v>
      </c>
      <c r="J3976">
        <v>1</v>
      </c>
      <c r="K3976" t="s">
        <v>36</v>
      </c>
      <c r="L3976">
        <v>1</v>
      </c>
      <c r="M3976">
        <v>0.02</v>
      </c>
      <c r="N3976" t="s">
        <v>38</v>
      </c>
      <c r="O3976" t="str">
        <f t="shared" si="62"/>
        <v>36-55</v>
      </c>
    </row>
    <row r="3977" spans="1:15" x14ac:dyDescent="0.25">
      <c r="A3977" t="s">
        <v>4017</v>
      </c>
      <c r="B3977" s="18">
        <v>40</v>
      </c>
      <c r="C3977" s="18" t="s">
        <v>40</v>
      </c>
      <c r="D3977" s="18" t="s">
        <v>15</v>
      </c>
      <c r="E3977">
        <v>4.92</v>
      </c>
      <c r="F3977" s="18">
        <v>30</v>
      </c>
      <c r="G3977" s="18" t="s">
        <v>69</v>
      </c>
      <c r="H3977" s="18" t="s">
        <v>56</v>
      </c>
      <c r="I3977">
        <v>8.99</v>
      </c>
      <c r="J3977">
        <v>1</v>
      </c>
      <c r="K3977" t="s">
        <v>60</v>
      </c>
      <c r="L3977">
        <v>5</v>
      </c>
      <c r="M3977">
        <v>0.16</v>
      </c>
      <c r="N3977" t="s">
        <v>51</v>
      </c>
      <c r="O3977" t="str">
        <f t="shared" si="62"/>
        <v>36-55</v>
      </c>
    </row>
    <row r="3978" spans="1:15" x14ac:dyDescent="0.25">
      <c r="A3978" t="s">
        <v>4018</v>
      </c>
      <c r="B3978" s="18">
        <v>63</v>
      </c>
      <c r="C3978" s="18" t="s">
        <v>40</v>
      </c>
      <c r="D3978" s="18" t="s">
        <v>15</v>
      </c>
      <c r="E3978">
        <v>2.2400000000000002</v>
      </c>
      <c r="F3978" s="18">
        <v>27</v>
      </c>
      <c r="G3978" s="18" t="s">
        <v>16</v>
      </c>
      <c r="H3978" s="18" t="s">
        <v>23</v>
      </c>
      <c r="I3978">
        <v>8.99</v>
      </c>
      <c r="J3978">
        <v>1</v>
      </c>
      <c r="K3978" t="s">
        <v>60</v>
      </c>
      <c r="L3978">
        <v>4</v>
      </c>
      <c r="M3978">
        <v>0.08</v>
      </c>
      <c r="N3978" t="s">
        <v>29</v>
      </c>
      <c r="O3978" t="str">
        <f t="shared" si="62"/>
        <v>56-100</v>
      </c>
    </row>
    <row r="3979" spans="1:15" x14ac:dyDescent="0.25">
      <c r="A3979" t="s">
        <v>4019</v>
      </c>
      <c r="B3979" s="18">
        <v>30</v>
      </c>
      <c r="C3979" s="18" t="s">
        <v>14</v>
      </c>
      <c r="D3979" s="18" t="s">
        <v>31</v>
      </c>
      <c r="E3979">
        <v>4.45</v>
      </c>
      <c r="F3979" s="18">
        <v>43</v>
      </c>
      <c r="G3979" s="18" t="s">
        <v>22</v>
      </c>
      <c r="H3979" s="18" t="s">
        <v>23</v>
      </c>
      <c r="I3979">
        <v>17.989999999999998</v>
      </c>
      <c r="J3979">
        <v>1</v>
      </c>
      <c r="K3979" t="s">
        <v>18</v>
      </c>
      <c r="L3979">
        <v>4</v>
      </c>
      <c r="M3979">
        <v>0.1</v>
      </c>
      <c r="N3979" t="s">
        <v>19</v>
      </c>
      <c r="O3979" t="str">
        <f t="shared" si="62"/>
        <v>26-35</v>
      </c>
    </row>
    <row r="3980" spans="1:15" x14ac:dyDescent="0.25">
      <c r="A3980" t="s">
        <v>4020</v>
      </c>
      <c r="B3980" s="18">
        <v>53</v>
      </c>
      <c r="C3980" s="18" t="s">
        <v>40</v>
      </c>
      <c r="D3980" s="18" t="s">
        <v>31</v>
      </c>
      <c r="E3980">
        <v>11.18</v>
      </c>
      <c r="F3980" s="18">
        <v>19</v>
      </c>
      <c r="G3980" s="18" t="s">
        <v>48</v>
      </c>
      <c r="H3980" s="18" t="s">
        <v>56</v>
      </c>
      <c r="I3980">
        <v>17.989999999999998</v>
      </c>
      <c r="J3980">
        <v>0</v>
      </c>
      <c r="K3980" t="s">
        <v>42</v>
      </c>
      <c r="L3980">
        <v>4</v>
      </c>
      <c r="M3980">
        <v>0.56000000000000005</v>
      </c>
      <c r="N3980" t="s">
        <v>46</v>
      </c>
      <c r="O3980" t="str">
        <f t="shared" si="62"/>
        <v>36-55</v>
      </c>
    </row>
    <row r="3981" spans="1:15" x14ac:dyDescent="0.25">
      <c r="A3981" t="s">
        <v>4021</v>
      </c>
      <c r="B3981" s="18">
        <v>18</v>
      </c>
      <c r="C3981" s="18" t="s">
        <v>14</v>
      </c>
      <c r="D3981" s="18" t="s">
        <v>31</v>
      </c>
      <c r="E3981">
        <v>9.52</v>
      </c>
      <c r="F3981" s="18">
        <v>5</v>
      </c>
      <c r="G3981" s="18" t="s">
        <v>32</v>
      </c>
      <c r="H3981" s="18" t="s">
        <v>54</v>
      </c>
      <c r="I3981">
        <v>17.989999999999998</v>
      </c>
      <c r="J3981">
        <v>0</v>
      </c>
      <c r="K3981" t="s">
        <v>18</v>
      </c>
      <c r="L3981">
        <v>2</v>
      </c>
      <c r="M3981">
        <v>1.59</v>
      </c>
      <c r="N3981" t="s">
        <v>29</v>
      </c>
      <c r="O3981" t="str">
        <f t="shared" si="62"/>
        <v>18-25</v>
      </c>
    </row>
    <row r="3982" spans="1:15" x14ac:dyDescent="0.25">
      <c r="A3982" t="s">
        <v>4022</v>
      </c>
      <c r="B3982" s="18">
        <v>39</v>
      </c>
      <c r="C3982" s="18" t="s">
        <v>14</v>
      </c>
      <c r="D3982" s="18" t="s">
        <v>21</v>
      </c>
      <c r="E3982">
        <v>0.75</v>
      </c>
      <c r="F3982" s="18">
        <v>27</v>
      </c>
      <c r="G3982" s="18" t="s">
        <v>16</v>
      </c>
      <c r="H3982" s="18" t="s">
        <v>45</v>
      </c>
      <c r="I3982">
        <v>13.99</v>
      </c>
      <c r="J3982">
        <v>1</v>
      </c>
      <c r="K3982" t="s">
        <v>28</v>
      </c>
      <c r="L3982">
        <v>4</v>
      </c>
      <c r="M3982">
        <v>0.03</v>
      </c>
      <c r="N3982" t="s">
        <v>38</v>
      </c>
      <c r="O3982" t="str">
        <f t="shared" si="62"/>
        <v>36-55</v>
      </c>
    </row>
    <row r="3983" spans="1:15" x14ac:dyDescent="0.25">
      <c r="A3983" t="s">
        <v>4023</v>
      </c>
      <c r="B3983" s="18">
        <v>70</v>
      </c>
      <c r="C3983" s="18" t="s">
        <v>40</v>
      </c>
      <c r="D3983" s="18" t="s">
        <v>21</v>
      </c>
      <c r="E3983">
        <v>13.92</v>
      </c>
      <c r="F3983" s="18">
        <v>57</v>
      </c>
      <c r="G3983" s="18" t="s">
        <v>69</v>
      </c>
      <c r="H3983" s="18" t="s">
        <v>45</v>
      </c>
      <c r="I3983">
        <v>13.99</v>
      </c>
      <c r="J3983">
        <v>1</v>
      </c>
      <c r="K3983" t="s">
        <v>28</v>
      </c>
      <c r="L3983">
        <v>1</v>
      </c>
      <c r="M3983">
        <v>0.24</v>
      </c>
      <c r="N3983" t="s">
        <v>19</v>
      </c>
      <c r="O3983" t="str">
        <f t="shared" si="62"/>
        <v>56-100</v>
      </c>
    </row>
    <row r="3984" spans="1:15" x14ac:dyDescent="0.25">
      <c r="A3984" t="s">
        <v>4024</v>
      </c>
      <c r="B3984" s="18">
        <v>19</v>
      </c>
      <c r="C3984" s="18" t="s">
        <v>40</v>
      </c>
      <c r="D3984" s="18" t="s">
        <v>31</v>
      </c>
      <c r="E3984">
        <v>5.34</v>
      </c>
      <c r="F3984" s="18">
        <v>0</v>
      </c>
      <c r="G3984" s="18" t="s">
        <v>22</v>
      </c>
      <c r="H3984" s="18" t="s">
        <v>56</v>
      </c>
      <c r="I3984">
        <v>17.989999999999998</v>
      </c>
      <c r="J3984">
        <v>0</v>
      </c>
      <c r="K3984" t="s">
        <v>60</v>
      </c>
      <c r="L3984">
        <v>3</v>
      </c>
      <c r="M3984">
        <v>5.34</v>
      </c>
      <c r="N3984" t="s">
        <v>51</v>
      </c>
      <c r="O3984" t="str">
        <f t="shared" si="62"/>
        <v>18-25</v>
      </c>
    </row>
    <row r="3985" spans="1:15" x14ac:dyDescent="0.25">
      <c r="A3985" t="s">
        <v>4025</v>
      </c>
      <c r="B3985" s="18">
        <v>48</v>
      </c>
      <c r="C3985" s="18" t="s">
        <v>14</v>
      </c>
      <c r="D3985" s="18" t="s">
        <v>15</v>
      </c>
      <c r="E3985">
        <v>10.9</v>
      </c>
      <c r="F3985" s="18">
        <v>26</v>
      </c>
      <c r="G3985" s="18" t="s">
        <v>32</v>
      </c>
      <c r="H3985" s="18" t="s">
        <v>23</v>
      </c>
      <c r="I3985">
        <v>8.99</v>
      </c>
      <c r="J3985">
        <v>1</v>
      </c>
      <c r="K3985" t="s">
        <v>28</v>
      </c>
      <c r="L3985">
        <v>2</v>
      </c>
      <c r="M3985">
        <v>0.4</v>
      </c>
      <c r="N3985" t="s">
        <v>33</v>
      </c>
      <c r="O3985" t="str">
        <f t="shared" si="62"/>
        <v>36-55</v>
      </c>
    </row>
    <row r="3986" spans="1:15" x14ac:dyDescent="0.25">
      <c r="A3986" t="s">
        <v>4026</v>
      </c>
      <c r="B3986" s="18">
        <v>26</v>
      </c>
      <c r="C3986" s="18" t="s">
        <v>40</v>
      </c>
      <c r="D3986" s="18" t="s">
        <v>31</v>
      </c>
      <c r="E3986">
        <v>8.1300000000000008</v>
      </c>
      <c r="F3986" s="18">
        <v>12</v>
      </c>
      <c r="G3986" s="18" t="s">
        <v>48</v>
      </c>
      <c r="H3986" s="18" t="s">
        <v>45</v>
      </c>
      <c r="I3986">
        <v>17.989999999999998</v>
      </c>
      <c r="J3986">
        <v>0</v>
      </c>
      <c r="K3986" t="s">
        <v>60</v>
      </c>
      <c r="L3986">
        <v>4</v>
      </c>
      <c r="M3986">
        <v>0.63</v>
      </c>
      <c r="N3986" t="s">
        <v>24</v>
      </c>
      <c r="O3986" t="str">
        <f t="shared" si="62"/>
        <v>26-35</v>
      </c>
    </row>
    <row r="3987" spans="1:15" x14ac:dyDescent="0.25">
      <c r="A3987" t="s">
        <v>4027</v>
      </c>
      <c r="B3987" s="18">
        <v>48</v>
      </c>
      <c r="C3987" s="18" t="s">
        <v>26</v>
      </c>
      <c r="D3987" s="18" t="s">
        <v>21</v>
      </c>
      <c r="E3987">
        <v>17.03</v>
      </c>
      <c r="F3987" s="18">
        <v>57</v>
      </c>
      <c r="G3987" s="18" t="s">
        <v>22</v>
      </c>
      <c r="H3987" s="18" t="s">
        <v>17</v>
      </c>
      <c r="I3987">
        <v>13.99</v>
      </c>
      <c r="J3987">
        <v>0</v>
      </c>
      <c r="K3987" t="s">
        <v>36</v>
      </c>
      <c r="L3987">
        <v>5</v>
      </c>
      <c r="M3987">
        <v>0.28999999999999998</v>
      </c>
      <c r="N3987" t="s">
        <v>19</v>
      </c>
      <c r="O3987" t="str">
        <f t="shared" si="62"/>
        <v>36-55</v>
      </c>
    </row>
    <row r="3988" spans="1:15" x14ac:dyDescent="0.25">
      <c r="A3988" t="s">
        <v>4028</v>
      </c>
      <c r="B3988" s="18">
        <v>19</v>
      </c>
      <c r="C3988" s="18" t="s">
        <v>26</v>
      </c>
      <c r="D3988" s="18" t="s">
        <v>31</v>
      </c>
      <c r="E3988">
        <v>4.7300000000000004</v>
      </c>
      <c r="F3988" s="18">
        <v>41</v>
      </c>
      <c r="G3988" s="18" t="s">
        <v>27</v>
      </c>
      <c r="H3988" s="18" t="s">
        <v>56</v>
      </c>
      <c r="I3988">
        <v>17.989999999999998</v>
      </c>
      <c r="J3988">
        <v>1</v>
      </c>
      <c r="K3988" t="s">
        <v>28</v>
      </c>
      <c r="L3988">
        <v>2</v>
      </c>
      <c r="M3988">
        <v>0.11</v>
      </c>
      <c r="N3988" t="s">
        <v>29</v>
      </c>
      <c r="O3988" t="str">
        <f t="shared" si="62"/>
        <v>18-25</v>
      </c>
    </row>
    <row r="3989" spans="1:15" x14ac:dyDescent="0.25">
      <c r="A3989" t="s">
        <v>4029</v>
      </c>
      <c r="B3989" s="18">
        <v>70</v>
      </c>
      <c r="C3989" s="18" t="s">
        <v>40</v>
      </c>
      <c r="D3989" s="18" t="s">
        <v>15</v>
      </c>
      <c r="E3989">
        <v>110.4</v>
      </c>
      <c r="F3989" s="18">
        <v>33</v>
      </c>
      <c r="G3989" s="18" t="s">
        <v>16</v>
      </c>
      <c r="H3989" s="18" t="s">
        <v>54</v>
      </c>
      <c r="I3989">
        <v>8.99</v>
      </c>
      <c r="J3989">
        <v>0</v>
      </c>
      <c r="K3989" t="s">
        <v>42</v>
      </c>
      <c r="L3989">
        <v>5</v>
      </c>
      <c r="M3989">
        <v>3.25</v>
      </c>
      <c r="N3989" t="s">
        <v>33</v>
      </c>
      <c r="O3989" t="str">
        <f t="shared" si="62"/>
        <v>56-100</v>
      </c>
    </row>
    <row r="3990" spans="1:15" x14ac:dyDescent="0.25">
      <c r="A3990" t="s">
        <v>4030</v>
      </c>
      <c r="B3990" s="18">
        <v>18</v>
      </c>
      <c r="C3990" s="18" t="s">
        <v>26</v>
      </c>
      <c r="D3990" s="18" t="s">
        <v>21</v>
      </c>
      <c r="E3990">
        <v>5.32</v>
      </c>
      <c r="F3990" s="18">
        <v>18</v>
      </c>
      <c r="G3990" s="18" t="s">
        <v>27</v>
      </c>
      <c r="H3990" s="18" t="s">
        <v>54</v>
      </c>
      <c r="I3990">
        <v>13.99</v>
      </c>
      <c r="J3990">
        <v>0</v>
      </c>
      <c r="K3990" t="s">
        <v>18</v>
      </c>
      <c r="L3990">
        <v>3</v>
      </c>
      <c r="M3990">
        <v>0.28000000000000003</v>
      </c>
      <c r="N3990" t="s">
        <v>24</v>
      </c>
      <c r="O3990" t="str">
        <f t="shared" si="62"/>
        <v>18-25</v>
      </c>
    </row>
    <row r="3991" spans="1:15" x14ac:dyDescent="0.25">
      <c r="A3991" t="s">
        <v>4031</v>
      </c>
      <c r="B3991" s="18">
        <v>58</v>
      </c>
      <c r="C3991" s="18" t="s">
        <v>26</v>
      </c>
      <c r="D3991" s="18" t="s">
        <v>21</v>
      </c>
      <c r="E3991">
        <v>2.5099999999999998</v>
      </c>
      <c r="F3991" s="18">
        <v>31</v>
      </c>
      <c r="G3991" s="18" t="s">
        <v>69</v>
      </c>
      <c r="H3991" s="18" t="s">
        <v>54</v>
      </c>
      <c r="I3991">
        <v>13.99</v>
      </c>
      <c r="J3991">
        <v>1</v>
      </c>
      <c r="K3991" t="s">
        <v>42</v>
      </c>
      <c r="L3991">
        <v>5</v>
      </c>
      <c r="M3991">
        <v>0.08</v>
      </c>
      <c r="N3991" t="s">
        <v>29</v>
      </c>
      <c r="O3991" t="str">
        <f t="shared" si="62"/>
        <v>56-100</v>
      </c>
    </row>
    <row r="3992" spans="1:15" x14ac:dyDescent="0.25">
      <c r="A3992" t="s">
        <v>4032</v>
      </c>
      <c r="B3992" s="18">
        <v>57</v>
      </c>
      <c r="C3992" s="18" t="s">
        <v>40</v>
      </c>
      <c r="D3992" s="18" t="s">
        <v>31</v>
      </c>
      <c r="E3992">
        <v>44.65</v>
      </c>
      <c r="F3992" s="18">
        <v>52</v>
      </c>
      <c r="G3992" s="18" t="s">
        <v>32</v>
      </c>
      <c r="H3992" s="18" t="s">
        <v>56</v>
      </c>
      <c r="I3992">
        <v>17.989999999999998</v>
      </c>
      <c r="J3992">
        <v>0</v>
      </c>
      <c r="K3992" t="s">
        <v>60</v>
      </c>
      <c r="L3992">
        <v>5</v>
      </c>
      <c r="M3992">
        <v>0.84</v>
      </c>
      <c r="N3992" t="s">
        <v>46</v>
      </c>
      <c r="O3992" t="str">
        <f t="shared" si="62"/>
        <v>56-100</v>
      </c>
    </row>
    <row r="3993" spans="1:15" x14ac:dyDescent="0.25">
      <c r="A3993" t="s">
        <v>4033</v>
      </c>
      <c r="B3993" s="18">
        <v>47</v>
      </c>
      <c r="C3993" s="18" t="s">
        <v>14</v>
      </c>
      <c r="D3993" s="18" t="s">
        <v>21</v>
      </c>
      <c r="E3993">
        <v>1.59</v>
      </c>
      <c r="F3993" s="18">
        <v>34</v>
      </c>
      <c r="G3993" s="18" t="s">
        <v>32</v>
      </c>
      <c r="H3993" s="18" t="s">
        <v>23</v>
      </c>
      <c r="I3993">
        <v>13.99</v>
      </c>
      <c r="J3993">
        <v>1</v>
      </c>
      <c r="K3993" t="s">
        <v>18</v>
      </c>
      <c r="L3993">
        <v>1</v>
      </c>
      <c r="M3993">
        <v>0.05</v>
      </c>
      <c r="N3993" t="s">
        <v>46</v>
      </c>
      <c r="O3993" t="str">
        <f t="shared" si="62"/>
        <v>36-55</v>
      </c>
    </row>
    <row r="3994" spans="1:15" x14ac:dyDescent="0.25">
      <c r="A3994" t="s">
        <v>4034</v>
      </c>
      <c r="B3994" s="18">
        <v>22</v>
      </c>
      <c r="C3994" s="18" t="s">
        <v>14</v>
      </c>
      <c r="D3994" s="18" t="s">
        <v>31</v>
      </c>
      <c r="E3994">
        <v>32.25</v>
      </c>
      <c r="F3994" s="18">
        <v>30</v>
      </c>
      <c r="G3994" s="18" t="s">
        <v>16</v>
      </c>
      <c r="H3994" s="18" t="s">
        <v>17</v>
      </c>
      <c r="I3994">
        <v>17.989999999999998</v>
      </c>
      <c r="J3994">
        <v>0</v>
      </c>
      <c r="K3994" t="s">
        <v>18</v>
      </c>
      <c r="L3994">
        <v>2</v>
      </c>
      <c r="M3994">
        <v>1.04</v>
      </c>
      <c r="N3994" t="s">
        <v>38</v>
      </c>
      <c r="O3994" t="str">
        <f t="shared" si="62"/>
        <v>18-25</v>
      </c>
    </row>
    <row r="3995" spans="1:15" x14ac:dyDescent="0.25">
      <c r="A3995" t="s">
        <v>4035</v>
      </c>
      <c r="B3995" s="18">
        <v>52</v>
      </c>
      <c r="C3995" s="18" t="s">
        <v>14</v>
      </c>
      <c r="D3995" s="18" t="s">
        <v>31</v>
      </c>
      <c r="E3995">
        <v>1.42</v>
      </c>
      <c r="F3995" s="18">
        <v>45</v>
      </c>
      <c r="G3995" s="18" t="s">
        <v>69</v>
      </c>
      <c r="H3995" s="18" t="s">
        <v>56</v>
      </c>
      <c r="I3995">
        <v>17.989999999999998</v>
      </c>
      <c r="J3995">
        <v>1</v>
      </c>
      <c r="K3995" t="s">
        <v>42</v>
      </c>
      <c r="L3995">
        <v>5</v>
      </c>
      <c r="M3995">
        <v>0.03</v>
      </c>
      <c r="N3995" t="s">
        <v>33</v>
      </c>
      <c r="O3995" t="str">
        <f t="shared" si="62"/>
        <v>36-55</v>
      </c>
    </row>
    <row r="3996" spans="1:15" x14ac:dyDescent="0.25">
      <c r="A3996" t="s">
        <v>4036</v>
      </c>
      <c r="B3996" s="18">
        <v>53</v>
      </c>
      <c r="C3996" s="18" t="s">
        <v>14</v>
      </c>
      <c r="D3996" s="18" t="s">
        <v>21</v>
      </c>
      <c r="E3996">
        <v>3.68</v>
      </c>
      <c r="F3996" s="18">
        <v>55</v>
      </c>
      <c r="G3996" s="18" t="s">
        <v>32</v>
      </c>
      <c r="H3996" s="18" t="s">
        <v>56</v>
      </c>
      <c r="I3996">
        <v>13.99</v>
      </c>
      <c r="J3996">
        <v>1</v>
      </c>
      <c r="K3996" t="s">
        <v>42</v>
      </c>
      <c r="L3996">
        <v>1</v>
      </c>
      <c r="M3996">
        <v>7.0000000000000007E-2</v>
      </c>
      <c r="N3996" t="s">
        <v>51</v>
      </c>
      <c r="O3996" t="str">
        <f t="shared" si="62"/>
        <v>36-55</v>
      </c>
    </row>
    <row r="3997" spans="1:15" x14ac:dyDescent="0.25">
      <c r="A3997" t="s">
        <v>4037</v>
      </c>
      <c r="B3997" s="18">
        <v>34</v>
      </c>
      <c r="C3997" s="18" t="s">
        <v>14</v>
      </c>
      <c r="D3997" s="18" t="s">
        <v>31</v>
      </c>
      <c r="E3997">
        <v>1.41</v>
      </c>
      <c r="F3997" s="18">
        <v>20</v>
      </c>
      <c r="G3997" s="18" t="s">
        <v>48</v>
      </c>
      <c r="H3997" s="18" t="s">
        <v>17</v>
      </c>
      <c r="I3997">
        <v>17.989999999999998</v>
      </c>
      <c r="J3997">
        <v>0</v>
      </c>
      <c r="K3997" t="s">
        <v>60</v>
      </c>
      <c r="L3997">
        <v>4</v>
      </c>
      <c r="M3997">
        <v>7.0000000000000007E-2</v>
      </c>
      <c r="N3997" t="s">
        <v>19</v>
      </c>
      <c r="O3997" t="str">
        <f t="shared" si="62"/>
        <v>26-35</v>
      </c>
    </row>
    <row r="3998" spans="1:15" x14ac:dyDescent="0.25">
      <c r="A3998" t="s">
        <v>4038</v>
      </c>
      <c r="B3998" s="18">
        <v>46</v>
      </c>
      <c r="C3998" s="18" t="s">
        <v>40</v>
      </c>
      <c r="D3998" s="18" t="s">
        <v>15</v>
      </c>
      <c r="E3998">
        <v>1.6</v>
      </c>
      <c r="F3998" s="18">
        <v>31</v>
      </c>
      <c r="G3998" s="18" t="s">
        <v>69</v>
      </c>
      <c r="H3998" s="18" t="s">
        <v>54</v>
      </c>
      <c r="I3998">
        <v>8.99</v>
      </c>
      <c r="J3998">
        <v>1</v>
      </c>
      <c r="K3998" t="s">
        <v>28</v>
      </c>
      <c r="L3998">
        <v>3</v>
      </c>
      <c r="M3998">
        <v>0.05</v>
      </c>
      <c r="N3998" t="s">
        <v>29</v>
      </c>
      <c r="O3998" t="str">
        <f t="shared" si="62"/>
        <v>36-55</v>
      </c>
    </row>
    <row r="3999" spans="1:15" x14ac:dyDescent="0.25">
      <c r="A3999" t="s">
        <v>4039</v>
      </c>
      <c r="B3999" s="18">
        <v>33</v>
      </c>
      <c r="C3999" s="18" t="s">
        <v>40</v>
      </c>
      <c r="D3999" s="18" t="s">
        <v>31</v>
      </c>
      <c r="E3999">
        <v>12</v>
      </c>
      <c r="F3999" s="18">
        <v>18</v>
      </c>
      <c r="G3999" s="18" t="s">
        <v>16</v>
      </c>
      <c r="H3999" s="18" t="s">
        <v>45</v>
      </c>
      <c r="I3999">
        <v>17.989999999999998</v>
      </c>
      <c r="J3999">
        <v>0</v>
      </c>
      <c r="K3999" t="s">
        <v>36</v>
      </c>
      <c r="L3999">
        <v>3</v>
      </c>
      <c r="M3999">
        <v>0.63</v>
      </c>
      <c r="N3999" t="s">
        <v>46</v>
      </c>
      <c r="O3999" t="str">
        <f t="shared" si="62"/>
        <v>26-35</v>
      </c>
    </row>
    <row r="4000" spans="1:15" x14ac:dyDescent="0.25">
      <c r="A4000" t="s">
        <v>4040</v>
      </c>
      <c r="B4000" s="18">
        <v>59</v>
      </c>
      <c r="C4000" s="18" t="s">
        <v>14</v>
      </c>
      <c r="D4000" s="18" t="s">
        <v>15</v>
      </c>
      <c r="E4000">
        <v>10.68</v>
      </c>
      <c r="F4000" s="18">
        <v>13</v>
      </c>
      <c r="G4000" s="18" t="s">
        <v>27</v>
      </c>
      <c r="H4000" s="18" t="s">
        <v>17</v>
      </c>
      <c r="I4000">
        <v>8.99</v>
      </c>
      <c r="J4000">
        <v>0</v>
      </c>
      <c r="K4000" t="s">
        <v>36</v>
      </c>
      <c r="L4000">
        <v>1</v>
      </c>
      <c r="M4000">
        <v>0.76</v>
      </c>
      <c r="N4000" t="s">
        <v>38</v>
      </c>
      <c r="O4000" t="str">
        <f t="shared" si="62"/>
        <v>56-100</v>
      </c>
    </row>
    <row r="4001" spans="1:15" x14ac:dyDescent="0.25">
      <c r="A4001" t="s">
        <v>4041</v>
      </c>
      <c r="B4001" s="18">
        <v>51</v>
      </c>
      <c r="C4001" s="18" t="s">
        <v>14</v>
      </c>
      <c r="D4001" s="18" t="s">
        <v>21</v>
      </c>
      <c r="E4001">
        <v>1.23</v>
      </c>
      <c r="F4001" s="18">
        <v>4</v>
      </c>
      <c r="G4001" s="18" t="s">
        <v>22</v>
      </c>
      <c r="H4001" s="18" t="s">
        <v>56</v>
      </c>
      <c r="I4001">
        <v>13.99</v>
      </c>
      <c r="J4001">
        <v>0</v>
      </c>
      <c r="K4001" t="s">
        <v>60</v>
      </c>
      <c r="L4001">
        <v>4</v>
      </c>
      <c r="M4001">
        <v>0.25</v>
      </c>
      <c r="N4001" t="s">
        <v>46</v>
      </c>
      <c r="O4001" t="str">
        <f t="shared" si="62"/>
        <v>36-55</v>
      </c>
    </row>
    <row r="4002" spans="1:15" x14ac:dyDescent="0.25">
      <c r="A4002" t="s">
        <v>4042</v>
      </c>
      <c r="B4002" s="18">
        <v>36</v>
      </c>
      <c r="C4002" s="18" t="s">
        <v>40</v>
      </c>
      <c r="D4002" s="18" t="s">
        <v>15</v>
      </c>
      <c r="E4002">
        <v>0.38</v>
      </c>
      <c r="F4002" s="18">
        <v>44</v>
      </c>
      <c r="G4002" s="18" t="s">
        <v>32</v>
      </c>
      <c r="H4002" s="18" t="s">
        <v>45</v>
      </c>
      <c r="I4002">
        <v>8.99</v>
      </c>
      <c r="J4002">
        <v>1</v>
      </c>
      <c r="K4002" t="s">
        <v>28</v>
      </c>
      <c r="L4002">
        <v>2</v>
      </c>
      <c r="M4002">
        <v>0.01</v>
      </c>
      <c r="N4002" t="s">
        <v>46</v>
      </c>
      <c r="O4002" t="str">
        <f t="shared" si="62"/>
        <v>36-55</v>
      </c>
    </row>
    <row r="4003" spans="1:15" x14ac:dyDescent="0.25">
      <c r="A4003" t="s">
        <v>4043</v>
      </c>
      <c r="B4003" s="18">
        <v>31</v>
      </c>
      <c r="C4003" s="18" t="s">
        <v>26</v>
      </c>
      <c r="D4003" s="18" t="s">
        <v>15</v>
      </c>
      <c r="E4003">
        <v>9.3800000000000008</v>
      </c>
      <c r="F4003" s="18">
        <v>9</v>
      </c>
      <c r="G4003" s="18" t="s">
        <v>16</v>
      </c>
      <c r="H4003" s="18" t="s">
        <v>17</v>
      </c>
      <c r="I4003">
        <v>8.99</v>
      </c>
      <c r="J4003">
        <v>0</v>
      </c>
      <c r="K4003" t="s">
        <v>28</v>
      </c>
      <c r="L4003">
        <v>1</v>
      </c>
      <c r="M4003">
        <v>0.94</v>
      </c>
      <c r="N4003" t="s">
        <v>33</v>
      </c>
      <c r="O4003" t="str">
        <f t="shared" si="62"/>
        <v>26-35</v>
      </c>
    </row>
    <row r="4004" spans="1:15" x14ac:dyDescent="0.25">
      <c r="A4004" t="s">
        <v>4044</v>
      </c>
      <c r="B4004" s="18">
        <v>22</v>
      </c>
      <c r="C4004" s="18" t="s">
        <v>14</v>
      </c>
      <c r="D4004" s="18" t="s">
        <v>31</v>
      </c>
      <c r="E4004">
        <v>10.69</v>
      </c>
      <c r="F4004" s="18">
        <v>7</v>
      </c>
      <c r="G4004" s="18" t="s">
        <v>16</v>
      </c>
      <c r="H4004" s="18" t="s">
        <v>17</v>
      </c>
      <c r="I4004">
        <v>17.989999999999998</v>
      </c>
      <c r="J4004">
        <v>0</v>
      </c>
      <c r="K4004" t="s">
        <v>18</v>
      </c>
      <c r="L4004">
        <v>2</v>
      </c>
      <c r="M4004">
        <v>1.34</v>
      </c>
      <c r="N4004" t="s">
        <v>29</v>
      </c>
      <c r="O4004" t="str">
        <f t="shared" si="62"/>
        <v>18-25</v>
      </c>
    </row>
    <row r="4005" spans="1:15" x14ac:dyDescent="0.25">
      <c r="A4005" t="s">
        <v>4045</v>
      </c>
      <c r="B4005" s="18">
        <v>27</v>
      </c>
      <c r="C4005" s="18" t="s">
        <v>14</v>
      </c>
      <c r="D4005" s="18" t="s">
        <v>15</v>
      </c>
      <c r="E4005">
        <v>8.8800000000000008</v>
      </c>
      <c r="F4005" s="18">
        <v>46</v>
      </c>
      <c r="G4005" s="18" t="s">
        <v>27</v>
      </c>
      <c r="H4005" s="18" t="s">
        <v>17</v>
      </c>
      <c r="I4005">
        <v>8.99</v>
      </c>
      <c r="J4005">
        <v>1</v>
      </c>
      <c r="K4005" t="s">
        <v>36</v>
      </c>
      <c r="L4005">
        <v>2</v>
      </c>
      <c r="M4005">
        <v>0.19</v>
      </c>
      <c r="N4005" t="s">
        <v>19</v>
      </c>
      <c r="O4005" t="str">
        <f t="shared" si="62"/>
        <v>26-35</v>
      </c>
    </row>
    <row r="4006" spans="1:15" x14ac:dyDescent="0.25">
      <c r="A4006" t="s">
        <v>4046</v>
      </c>
      <c r="B4006" s="18">
        <v>26</v>
      </c>
      <c r="C4006" s="18" t="s">
        <v>40</v>
      </c>
      <c r="D4006" s="18" t="s">
        <v>15</v>
      </c>
      <c r="E4006">
        <v>2.1800000000000002</v>
      </c>
      <c r="F4006" s="18">
        <v>37</v>
      </c>
      <c r="G4006" s="18" t="s">
        <v>22</v>
      </c>
      <c r="H4006" s="18" t="s">
        <v>23</v>
      </c>
      <c r="I4006">
        <v>8.99</v>
      </c>
      <c r="J4006">
        <v>1</v>
      </c>
      <c r="K4006" t="s">
        <v>42</v>
      </c>
      <c r="L4006">
        <v>5</v>
      </c>
      <c r="M4006">
        <v>0.06</v>
      </c>
      <c r="N4006" t="s">
        <v>46</v>
      </c>
      <c r="O4006" t="str">
        <f t="shared" si="62"/>
        <v>26-35</v>
      </c>
    </row>
    <row r="4007" spans="1:15" x14ac:dyDescent="0.25">
      <c r="A4007" t="s">
        <v>4047</v>
      </c>
      <c r="B4007" s="18">
        <v>54</v>
      </c>
      <c r="C4007" s="18" t="s">
        <v>40</v>
      </c>
      <c r="D4007" s="18" t="s">
        <v>15</v>
      </c>
      <c r="E4007">
        <v>30</v>
      </c>
      <c r="F4007" s="18">
        <v>9</v>
      </c>
      <c r="G4007" s="18" t="s">
        <v>27</v>
      </c>
      <c r="H4007" s="18" t="s">
        <v>56</v>
      </c>
      <c r="I4007">
        <v>8.99</v>
      </c>
      <c r="J4007">
        <v>0</v>
      </c>
      <c r="K4007" t="s">
        <v>60</v>
      </c>
      <c r="L4007">
        <v>4</v>
      </c>
      <c r="M4007">
        <v>3</v>
      </c>
      <c r="N4007" t="s">
        <v>29</v>
      </c>
      <c r="O4007" t="str">
        <f t="shared" si="62"/>
        <v>36-55</v>
      </c>
    </row>
    <row r="4008" spans="1:15" x14ac:dyDescent="0.25">
      <c r="A4008" t="s">
        <v>4048</v>
      </c>
      <c r="B4008" s="18">
        <v>45</v>
      </c>
      <c r="C4008" s="18" t="s">
        <v>40</v>
      </c>
      <c r="D4008" s="18" t="s">
        <v>31</v>
      </c>
      <c r="E4008">
        <v>17.57</v>
      </c>
      <c r="F4008" s="18">
        <v>37</v>
      </c>
      <c r="G4008" s="18" t="s">
        <v>16</v>
      </c>
      <c r="H4008" s="18" t="s">
        <v>17</v>
      </c>
      <c r="I4008">
        <v>17.989999999999998</v>
      </c>
      <c r="J4008">
        <v>0</v>
      </c>
      <c r="K4008" t="s">
        <v>42</v>
      </c>
      <c r="L4008">
        <v>4</v>
      </c>
      <c r="M4008">
        <v>0.46</v>
      </c>
      <c r="N4008" t="s">
        <v>33</v>
      </c>
      <c r="O4008" t="str">
        <f t="shared" si="62"/>
        <v>36-55</v>
      </c>
    </row>
    <row r="4009" spans="1:15" x14ac:dyDescent="0.25">
      <c r="A4009" t="s">
        <v>4049</v>
      </c>
      <c r="B4009" s="18">
        <v>44</v>
      </c>
      <c r="C4009" s="18" t="s">
        <v>26</v>
      </c>
      <c r="D4009" s="18" t="s">
        <v>15</v>
      </c>
      <c r="E4009">
        <v>6</v>
      </c>
      <c r="F4009" s="18">
        <v>44</v>
      </c>
      <c r="G4009" s="18" t="s">
        <v>22</v>
      </c>
      <c r="H4009" s="18" t="s">
        <v>45</v>
      </c>
      <c r="I4009">
        <v>8.99</v>
      </c>
      <c r="J4009">
        <v>1</v>
      </c>
      <c r="K4009" t="s">
        <v>28</v>
      </c>
      <c r="L4009">
        <v>4</v>
      </c>
      <c r="M4009">
        <v>0.13</v>
      </c>
      <c r="N4009" t="s">
        <v>33</v>
      </c>
      <c r="O4009" t="str">
        <f t="shared" si="62"/>
        <v>36-55</v>
      </c>
    </row>
    <row r="4010" spans="1:15" x14ac:dyDescent="0.25">
      <c r="A4010" t="s">
        <v>4050</v>
      </c>
      <c r="B4010" s="18">
        <v>24</v>
      </c>
      <c r="C4010" s="18" t="s">
        <v>14</v>
      </c>
      <c r="D4010" s="18" t="s">
        <v>21</v>
      </c>
      <c r="E4010">
        <v>0.72</v>
      </c>
      <c r="F4010" s="18">
        <v>56</v>
      </c>
      <c r="G4010" s="18" t="s">
        <v>48</v>
      </c>
      <c r="H4010" s="18" t="s">
        <v>17</v>
      </c>
      <c r="I4010">
        <v>13.99</v>
      </c>
      <c r="J4010">
        <v>1</v>
      </c>
      <c r="K4010" t="s">
        <v>28</v>
      </c>
      <c r="L4010">
        <v>2</v>
      </c>
      <c r="M4010">
        <v>0.01</v>
      </c>
      <c r="N4010" t="s">
        <v>38</v>
      </c>
      <c r="O4010" t="str">
        <f t="shared" si="62"/>
        <v>18-25</v>
      </c>
    </row>
    <row r="4011" spans="1:15" x14ac:dyDescent="0.25">
      <c r="A4011" t="s">
        <v>4051</v>
      </c>
      <c r="B4011" s="18">
        <v>64</v>
      </c>
      <c r="C4011" s="18" t="s">
        <v>40</v>
      </c>
      <c r="D4011" s="18" t="s">
        <v>31</v>
      </c>
      <c r="E4011">
        <v>2.66</v>
      </c>
      <c r="F4011" s="18">
        <v>57</v>
      </c>
      <c r="G4011" s="18" t="s">
        <v>69</v>
      </c>
      <c r="H4011" s="18" t="s">
        <v>54</v>
      </c>
      <c r="I4011">
        <v>17.989999999999998</v>
      </c>
      <c r="J4011">
        <v>1</v>
      </c>
      <c r="K4011" t="s">
        <v>60</v>
      </c>
      <c r="L4011">
        <v>2</v>
      </c>
      <c r="M4011">
        <v>0.05</v>
      </c>
      <c r="N4011" t="s">
        <v>38</v>
      </c>
      <c r="O4011" t="str">
        <f t="shared" si="62"/>
        <v>56-100</v>
      </c>
    </row>
    <row r="4012" spans="1:15" x14ac:dyDescent="0.25">
      <c r="A4012" t="s">
        <v>4052</v>
      </c>
      <c r="B4012" s="18">
        <v>41</v>
      </c>
      <c r="C4012" s="18" t="s">
        <v>26</v>
      </c>
      <c r="D4012" s="18" t="s">
        <v>21</v>
      </c>
      <c r="E4012">
        <v>4.13</v>
      </c>
      <c r="F4012" s="18">
        <v>26</v>
      </c>
      <c r="G4012" s="18" t="s">
        <v>27</v>
      </c>
      <c r="H4012" s="18" t="s">
        <v>17</v>
      </c>
      <c r="I4012">
        <v>13.99</v>
      </c>
      <c r="J4012">
        <v>1</v>
      </c>
      <c r="K4012" t="s">
        <v>42</v>
      </c>
      <c r="L4012">
        <v>3</v>
      </c>
      <c r="M4012">
        <v>0.15</v>
      </c>
      <c r="N4012" t="s">
        <v>33</v>
      </c>
      <c r="O4012" t="str">
        <f t="shared" si="62"/>
        <v>36-55</v>
      </c>
    </row>
    <row r="4013" spans="1:15" x14ac:dyDescent="0.25">
      <c r="A4013" s="1" t="s">
        <v>4053</v>
      </c>
      <c r="B4013" s="18">
        <v>42</v>
      </c>
      <c r="C4013" s="18" t="s">
        <v>14</v>
      </c>
      <c r="D4013" s="18" t="s">
        <v>31</v>
      </c>
      <c r="E4013">
        <v>0.15</v>
      </c>
      <c r="F4013" s="18">
        <v>5</v>
      </c>
      <c r="G4013" s="18" t="s">
        <v>48</v>
      </c>
      <c r="H4013" s="18" t="s">
        <v>56</v>
      </c>
      <c r="I4013">
        <v>17.989999999999998</v>
      </c>
      <c r="J4013">
        <v>0</v>
      </c>
      <c r="K4013" t="s">
        <v>36</v>
      </c>
      <c r="L4013">
        <v>4</v>
      </c>
      <c r="M4013">
        <v>0.02</v>
      </c>
      <c r="N4013" t="s">
        <v>24</v>
      </c>
      <c r="O4013" t="str">
        <f t="shared" si="62"/>
        <v>36-55</v>
      </c>
    </row>
    <row r="4014" spans="1:15" x14ac:dyDescent="0.25">
      <c r="A4014" t="s">
        <v>4054</v>
      </c>
      <c r="B4014" s="18">
        <v>30</v>
      </c>
      <c r="C4014" s="18" t="s">
        <v>26</v>
      </c>
      <c r="D4014" s="18" t="s">
        <v>31</v>
      </c>
      <c r="E4014">
        <v>6.24</v>
      </c>
      <c r="F4014" s="18">
        <v>29</v>
      </c>
      <c r="G4014" s="18" t="s">
        <v>32</v>
      </c>
      <c r="H4014" s="18" t="s">
        <v>56</v>
      </c>
      <c r="I4014">
        <v>17.989999999999998</v>
      </c>
      <c r="J4014">
        <v>0</v>
      </c>
      <c r="K4014" t="s">
        <v>18</v>
      </c>
      <c r="L4014">
        <v>3</v>
      </c>
      <c r="M4014">
        <v>0.21</v>
      </c>
      <c r="N4014" t="s">
        <v>24</v>
      </c>
      <c r="O4014" t="str">
        <f t="shared" si="62"/>
        <v>26-35</v>
      </c>
    </row>
    <row r="4015" spans="1:15" x14ac:dyDescent="0.25">
      <c r="A4015" t="s">
        <v>4055</v>
      </c>
      <c r="B4015" s="18">
        <v>28</v>
      </c>
      <c r="C4015" s="18" t="s">
        <v>40</v>
      </c>
      <c r="D4015" s="18" t="s">
        <v>21</v>
      </c>
      <c r="E4015">
        <v>10.69</v>
      </c>
      <c r="F4015" s="18">
        <v>51</v>
      </c>
      <c r="G4015" s="18" t="s">
        <v>27</v>
      </c>
      <c r="H4015" s="18" t="s">
        <v>45</v>
      </c>
      <c r="I4015">
        <v>13.99</v>
      </c>
      <c r="J4015">
        <v>1</v>
      </c>
      <c r="K4015" t="s">
        <v>28</v>
      </c>
      <c r="L4015">
        <v>3</v>
      </c>
      <c r="M4015">
        <v>0.21</v>
      </c>
      <c r="N4015" t="s">
        <v>46</v>
      </c>
      <c r="O4015" t="str">
        <f t="shared" si="62"/>
        <v>26-35</v>
      </c>
    </row>
    <row r="4016" spans="1:15" x14ac:dyDescent="0.25">
      <c r="A4016" t="s">
        <v>4056</v>
      </c>
      <c r="B4016" s="18">
        <v>24</v>
      </c>
      <c r="C4016" s="18" t="s">
        <v>26</v>
      </c>
      <c r="D4016" s="18" t="s">
        <v>15</v>
      </c>
      <c r="E4016">
        <v>26.07</v>
      </c>
      <c r="F4016" s="18">
        <v>27</v>
      </c>
      <c r="G4016" s="18" t="s">
        <v>27</v>
      </c>
      <c r="H4016" s="18" t="s">
        <v>45</v>
      </c>
      <c r="I4016">
        <v>8.99</v>
      </c>
      <c r="J4016">
        <v>0</v>
      </c>
      <c r="K4016" t="s">
        <v>60</v>
      </c>
      <c r="L4016">
        <v>2</v>
      </c>
      <c r="M4016">
        <v>0.93</v>
      </c>
      <c r="N4016" t="s">
        <v>24</v>
      </c>
      <c r="O4016" t="str">
        <f t="shared" si="62"/>
        <v>18-25</v>
      </c>
    </row>
    <row r="4017" spans="1:15" x14ac:dyDescent="0.25">
      <c r="A4017" t="s">
        <v>4057</v>
      </c>
      <c r="B4017" s="18">
        <v>23</v>
      </c>
      <c r="C4017" s="18" t="s">
        <v>14</v>
      </c>
      <c r="D4017" s="18" t="s">
        <v>31</v>
      </c>
      <c r="E4017">
        <v>12.51</v>
      </c>
      <c r="F4017" s="18">
        <v>11</v>
      </c>
      <c r="G4017" s="18" t="s">
        <v>22</v>
      </c>
      <c r="H4017" s="18" t="s">
        <v>23</v>
      </c>
      <c r="I4017">
        <v>17.989999999999998</v>
      </c>
      <c r="J4017">
        <v>0</v>
      </c>
      <c r="K4017" t="s">
        <v>28</v>
      </c>
      <c r="L4017">
        <v>4</v>
      </c>
      <c r="M4017">
        <v>1.04</v>
      </c>
      <c r="N4017" t="s">
        <v>51</v>
      </c>
      <c r="O4017" t="str">
        <f t="shared" si="62"/>
        <v>18-25</v>
      </c>
    </row>
    <row r="4018" spans="1:15" x14ac:dyDescent="0.25">
      <c r="A4018" t="s">
        <v>4058</v>
      </c>
      <c r="B4018" s="18">
        <v>30</v>
      </c>
      <c r="C4018" s="18" t="s">
        <v>26</v>
      </c>
      <c r="D4018" s="18" t="s">
        <v>15</v>
      </c>
      <c r="E4018">
        <v>1.6</v>
      </c>
      <c r="F4018" s="18">
        <v>56</v>
      </c>
      <c r="G4018" s="18" t="s">
        <v>22</v>
      </c>
      <c r="H4018" s="18" t="s">
        <v>54</v>
      </c>
      <c r="I4018">
        <v>8.99</v>
      </c>
      <c r="J4018">
        <v>1</v>
      </c>
      <c r="K4018" t="s">
        <v>36</v>
      </c>
      <c r="L4018">
        <v>2</v>
      </c>
      <c r="M4018">
        <v>0.03</v>
      </c>
      <c r="N4018" t="s">
        <v>33</v>
      </c>
      <c r="O4018" t="str">
        <f t="shared" si="62"/>
        <v>26-35</v>
      </c>
    </row>
    <row r="4019" spans="1:15" x14ac:dyDescent="0.25">
      <c r="A4019" t="s">
        <v>4059</v>
      </c>
      <c r="B4019" s="18">
        <v>35</v>
      </c>
      <c r="C4019" s="18" t="s">
        <v>26</v>
      </c>
      <c r="D4019" s="18" t="s">
        <v>15</v>
      </c>
      <c r="E4019">
        <v>1.1000000000000001</v>
      </c>
      <c r="F4019" s="18">
        <v>25</v>
      </c>
      <c r="G4019" s="18" t="s">
        <v>69</v>
      </c>
      <c r="H4019" s="18" t="s">
        <v>45</v>
      </c>
      <c r="I4019">
        <v>8.99</v>
      </c>
      <c r="J4019">
        <v>1</v>
      </c>
      <c r="K4019" t="s">
        <v>42</v>
      </c>
      <c r="L4019">
        <v>2</v>
      </c>
      <c r="M4019">
        <v>0.04</v>
      </c>
      <c r="N4019" t="s">
        <v>33</v>
      </c>
      <c r="O4019" t="str">
        <f t="shared" si="62"/>
        <v>26-35</v>
      </c>
    </row>
    <row r="4020" spans="1:15" x14ac:dyDescent="0.25">
      <c r="A4020" t="s">
        <v>4060</v>
      </c>
      <c r="B4020" s="18">
        <v>22</v>
      </c>
      <c r="C4020" s="18" t="s">
        <v>14</v>
      </c>
      <c r="D4020" s="18" t="s">
        <v>31</v>
      </c>
      <c r="E4020">
        <v>17.850000000000001</v>
      </c>
      <c r="F4020" s="18">
        <v>46</v>
      </c>
      <c r="G4020" s="18" t="s">
        <v>48</v>
      </c>
      <c r="H4020" s="18" t="s">
        <v>17</v>
      </c>
      <c r="I4020">
        <v>17.989999999999998</v>
      </c>
      <c r="J4020">
        <v>1</v>
      </c>
      <c r="K4020" t="s">
        <v>42</v>
      </c>
      <c r="L4020">
        <v>2</v>
      </c>
      <c r="M4020">
        <v>0.38</v>
      </c>
      <c r="N4020" t="s">
        <v>38</v>
      </c>
      <c r="O4020" t="str">
        <f t="shared" si="62"/>
        <v>18-25</v>
      </c>
    </row>
    <row r="4021" spans="1:15" x14ac:dyDescent="0.25">
      <c r="A4021" s="1" t="s">
        <v>4061</v>
      </c>
      <c r="B4021" s="18">
        <v>35</v>
      </c>
      <c r="C4021" s="18" t="s">
        <v>26</v>
      </c>
      <c r="D4021" s="18" t="s">
        <v>15</v>
      </c>
      <c r="E4021">
        <v>1.1000000000000001</v>
      </c>
      <c r="F4021" s="18">
        <v>35</v>
      </c>
      <c r="G4021" s="18" t="s">
        <v>16</v>
      </c>
      <c r="H4021" s="18" t="s">
        <v>17</v>
      </c>
      <c r="I4021">
        <v>8.99</v>
      </c>
      <c r="J4021">
        <v>1</v>
      </c>
      <c r="K4021" t="s">
        <v>42</v>
      </c>
      <c r="L4021">
        <v>2</v>
      </c>
      <c r="M4021">
        <v>0.03</v>
      </c>
      <c r="N4021" t="s">
        <v>24</v>
      </c>
      <c r="O4021" t="str">
        <f t="shared" si="62"/>
        <v>26-35</v>
      </c>
    </row>
    <row r="4022" spans="1:15" x14ac:dyDescent="0.25">
      <c r="A4022" t="s">
        <v>4062</v>
      </c>
      <c r="B4022" s="18">
        <v>35</v>
      </c>
      <c r="C4022" s="18" t="s">
        <v>26</v>
      </c>
      <c r="D4022" s="18" t="s">
        <v>15</v>
      </c>
      <c r="E4022">
        <v>37.93</v>
      </c>
      <c r="F4022" s="18">
        <v>14</v>
      </c>
      <c r="G4022" s="18" t="s">
        <v>16</v>
      </c>
      <c r="H4022" s="18" t="s">
        <v>54</v>
      </c>
      <c r="I4022">
        <v>8.99</v>
      </c>
      <c r="J4022">
        <v>0</v>
      </c>
      <c r="K4022" t="s">
        <v>28</v>
      </c>
      <c r="L4022">
        <v>4</v>
      </c>
      <c r="M4022">
        <v>2.5299999999999998</v>
      </c>
      <c r="N4022" t="s">
        <v>38</v>
      </c>
      <c r="O4022" t="str">
        <f t="shared" si="62"/>
        <v>26-35</v>
      </c>
    </row>
    <row r="4023" spans="1:15" x14ac:dyDescent="0.25">
      <c r="A4023" t="s">
        <v>4063</v>
      </c>
      <c r="B4023" s="18">
        <v>22</v>
      </c>
      <c r="C4023" s="18" t="s">
        <v>26</v>
      </c>
      <c r="D4023" s="18" t="s">
        <v>15</v>
      </c>
      <c r="E4023">
        <v>0.68</v>
      </c>
      <c r="F4023" s="18">
        <v>21</v>
      </c>
      <c r="G4023" s="18" t="s">
        <v>32</v>
      </c>
      <c r="H4023" s="18" t="s">
        <v>17</v>
      </c>
      <c r="I4023">
        <v>8.99</v>
      </c>
      <c r="J4023">
        <v>1</v>
      </c>
      <c r="K4023" t="s">
        <v>36</v>
      </c>
      <c r="L4023">
        <v>1</v>
      </c>
      <c r="M4023">
        <v>0.03</v>
      </c>
      <c r="N4023" t="s">
        <v>19</v>
      </c>
      <c r="O4023" t="str">
        <f t="shared" si="62"/>
        <v>18-25</v>
      </c>
    </row>
    <row r="4024" spans="1:15" x14ac:dyDescent="0.25">
      <c r="A4024" t="s">
        <v>4064</v>
      </c>
      <c r="B4024" s="18">
        <v>43</v>
      </c>
      <c r="C4024" s="18" t="s">
        <v>40</v>
      </c>
      <c r="D4024" s="18" t="s">
        <v>31</v>
      </c>
      <c r="E4024">
        <v>13.49</v>
      </c>
      <c r="F4024" s="18">
        <v>8</v>
      </c>
      <c r="G4024" s="18" t="s">
        <v>22</v>
      </c>
      <c r="H4024" s="18" t="s">
        <v>54</v>
      </c>
      <c r="I4024">
        <v>17.989999999999998</v>
      </c>
      <c r="J4024">
        <v>0</v>
      </c>
      <c r="K4024" t="s">
        <v>18</v>
      </c>
      <c r="L4024">
        <v>4</v>
      </c>
      <c r="M4024">
        <v>1.5</v>
      </c>
      <c r="N4024" t="s">
        <v>51</v>
      </c>
      <c r="O4024" t="str">
        <f t="shared" si="62"/>
        <v>36-55</v>
      </c>
    </row>
    <row r="4025" spans="1:15" x14ac:dyDescent="0.25">
      <c r="A4025" t="s">
        <v>4065</v>
      </c>
      <c r="B4025" s="18">
        <v>33</v>
      </c>
      <c r="C4025" s="18" t="s">
        <v>40</v>
      </c>
      <c r="D4025" s="18" t="s">
        <v>31</v>
      </c>
      <c r="E4025">
        <v>0.69</v>
      </c>
      <c r="F4025" s="18">
        <v>13</v>
      </c>
      <c r="G4025" s="18" t="s">
        <v>27</v>
      </c>
      <c r="H4025" s="18" t="s">
        <v>56</v>
      </c>
      <c r="I4025">
        <v>17.989999999999998</v>
      </c>
      <c r="J4025">
        <v>1</v>
      </c>
      <c r="K4025" t="s">
        <v>28</v>
      </c>
      <c r="L4025">
        <v>4</v>
      </c>
      <c r="M4025">
        <v>0.05</v>
      </c>
      <c r="N4025" t="s">
        <v>51</v>
      </c>
      <c r="O4025" t="str">
        <f t="shared" si="62"/>
        <v>26-35</v>
      </c>
    </row>
    <row r="4026" spans="1:15" x14ac:dyDescent="0.25">
      <c r="A4026" t="s">
        <v>4066</v>
      </c>
      <c r="B4026" s="18">
        <v>48</v>
      </c>
      <c r="C4026" s="18" t="s">
        <v>26</v>
      </c>
      <c r="D4026" s="18" t="s">
        <v>31</v>
      </c>
      <c r="E4026">
        <v>10.54</v>
      </c>
      <c r="F4026" s="18">
        <v>19</v>
      </c>
      <c r="G4026" s="18" t="s">
        <v>22</v>
      </c>
      <c r="H4026" s="18" t="s">
        <v>23</v>
      </c>
      <c r="I4026">
        <v>17.989999999999998</v>
      </c>
      <c r="J4026">
        <v>0</v>
      </c>
      <c r="K4026" t="s">
        <v>60</v>
      </c>
      <c r="L4026">
        <v>1</v>
      </c>
      <c r="M4026">
        <v>0.53</v>
      </c>
      <c r="N4026" t="s">
        <v>24</v>
      </c>
      <c r="O4026" t="str">
        <f t="shared" si="62"/>
        <v>36-55</v>
      </c>
    </row>
    <row r="4027" spans="1:15" x14ac:dyDescent="0.25">
      <c r="A4027" t="s">
        <v>4067</v>
      </c>
      <c r="B4027" s="18">
        <v>68</v>
      </c>
      <c r="C4027" s="18" t="s">
        <v>26</v>
      </c>
      <c r="D4027" s="18" t="s">
        <v>31</v>
      </c>
      <c r="E4027">
        <v>1.85</v>
      </c>
      <c r="F4027" s="18">
        <v>3</v>
      </c>
      <c r="G4027" s="18" t="s">
        <v>22</v>
      </c>
      <c r="H4027" s="18" t="s">
        <v>56</v>
      </c>
      <c r="I4027">
        <v>17.989999999999998</v>
      </c>
      <c r="J4027">
        <v>0</v>
      </c>
      <c r="K4027" t="s">
        <v>18</v>
      </c>
      <c r="L4027">
        <v>5</v>
      </c>
      <c r="M4027">
        <v>0.46</v>
      </c>
      <c r="N4027" t="s">
        <v>38</v>
      </c>
      <c r="O4027" t="str">
        <f t="shared" si="62"/>
        <v>56-100</v>
      </c>
    </row>
    <row r="4028" spans="1:15" x14ac:dyDescent="0.25">
      <c r="A4028" t="s">
        <v>4068</v>
      </c>
      <c r="B4028" s="18">
        <v>58</v>
      </c>
      <c r="C4028" s="18" t="s">
        <v>14</v>
      </c>
      <c r="D4028" s="18" t="s">
        <v>21</v>
      </c>
      <c r="E4028">
        <v>1.32</v>
      </c>
      <c r="F4028" s="18">
        <v>29</v>
      </c>
      <c r="G4028" s="18" t="s">
        <v>32</v>
      </c>
      <c r="H4028" s="18" t="s">
        <v>23</v>
      </c>
      <c r="I4028">
        <v>13.99</v>
      </c>
      <c r="J4028">
        <v>1</v>
      </c>
      <c r="K4028" t="s">
        <v>42</v>
      </c>
      <c r="L4028">
        <v>2</v>
      </c>
      <c r="M4028">
        <v>0.04</v>
      </c>
      <c r="N4028" t="s">
        <v>51</v>
      </c>
      <c r="O4028" t="str">
        <f t="shared" si="62"/>
        <v>56-100</v>
      </c>
    </row>
    <row r="4029" spans="1:15" x14ac:dyDescent="0.25">
      <c r="A4029" t="s">
        <v>4069</v>
      </c>
      <c r="B4029" s="18">
        <v>49</v>
      </c>
      <c r="C4029" s="18" t="s">
        <v>14</v>
      </c>
      <c r="D4029" s="18" t="s">
        <v>15</v>
      </c>
      <c r="E4029">
        <v>10.47</v>
      </c>
      <c r="F4029" s="18">
        <v>43</v>
      </c>
      <c r="G4029" s="18" t="s">
        <v>16</v>
      </c>
      <c r="H4029" s="18" t="s">
        <v>45</v>
      </c>
      <c r="I4029">
        <v>8.99</v>
      </c>
      <c r="J4029">
        <v>1</v>
      </c>
      <c r="K4029" t="s">
        <v>36</v>
      </c>
      <c r="L4029">
        <v>5</v>
      </c>
      <c r="M4029">
        <v>0.24</v>
      </c>
      <c r="N4029" t="s">
        <v>51</v>
      </c>
      <c r="O4029" t="str">
        <f t="shared" si="62"/>
        <v>36-55</v>
      </c>
    </row>
    <row r="4030" spans="1:15" x14ac:dyDescent="0.25">
      <c r="A4030" t="s">
        <v>4070</v>
      </c>
      <c r="B4030" s="18">
        <v>24</v>
      </c>
      <c r="C4030" s="18" t="s">
        <v>14</v>
      </c>
      <c r="D4030" s="18" t="s">
        <v>15</v>
      </c>
      <c r="E4030">
        <v>2.59</v>
      </c>
      <c r="F4030" s="18">
        <v>24</v>
      </c>
      <c r="G4030" s="18" t="s">
        <v>69</v>
      </c>
      <c r="H4030" s="18" t="s">
        <v>23</v>
      </c>
      <c r="I4030">
        <v>8.99</v>
      </c>
      <c r="J4030">
        <v>1</v>
      </c>
      <c r="K4030" t="s">
        <v>18</v>
      </c>
      <c r="L4030">
        <v>3</v>
      </c>
      <c r="M4030">
        <v>0.1</v>
      </c>
      <c r="N4030" t="s">
        <v>33</v>
      </c>
      <c r="O4030" t="str">
        <f t="shared" si="62"/>
        <v>18-25</v>
      </c>
    </row>
    <row r="4031" spans="1:15" x14ac:dyDescent="0.25">
      <c r="A4031" t="s">
        <v>4071</v>
      </c>
      <c r="B4031" s="18">
        <v>66</v>
      </c>
      <c r="C4031" s="18" t="s">
        <v>14</v>
      </c>
      <c r="D4031" s="18" t="s">
        <v>21</v>
      </c>
      <c r="E4031">
        <v>26.89</v>
      </c>
      <c r="F4031" s="18">
        <v>17</v>
      </c>
      <c r="G4031" s="18" t="s">
        <v>16</v>
      </c>
      <c r="H4031" s="18" t="s">
        <v>54</v>
      </c>
      <c r="I4031">
        <v>13.99</v>
      </c>
      <c r="J4031">
        <v>0</v>
      </c>
      <c r="K4031" t="s">
        <v>18</v>
      </c>
      <c r="L4031">
        <v>1</v>
      </c>
      <c r="M4031">
        <v>1.49</v>
      </c>
      <c r="N4031" t="s">
        <v>51</v>
      </c>
      <c r="O4031" t="str">
        <f t="shared" si="62"/>
        <v>56-100</v>
      </c>
    </row>
    <row r="4032" spans="1:15" x14ac:dyDescent="0.25">
      <c r="A4032" t="s">
        <v>4072</v>
      </c>
      <c r="B4032" s="18">
        <v>26</v>
      </c>
      <c r="C4032" s="18" t="s">
        <v>40</v>
      </c>
      <c r="D4032" s="18" t="s">
        <v>31</v>
      </c>
      <c r="E4032">
        <v>1.87</v>
      </c>
      <c r="F4032" s="18">
        <v>26</v>
      </c>
      <c r="G4032" s="18" t="s">
        <v>48</v>
      </c>
      <c r="H4032" s="18" t="s">
        <v>17</v>
      </c>
      <c r="I4032">
        <v>17.989999999999998</v>
      </c>
      <c r="J4032">
        <v>1</v>
      </c>
      <c r="K4032" t="s">
        <v>28</v>
      </c>
      <c r="L4032">
        <v>3</v>
      </c>
      <c r="M4032">
        <v>7.0000000000000007E-2</v>
      </c>
      <c r="N4032" t="s">
        <v>46</v>
      </c>
      <c r="O4032" t="str">
        <f t="shared" si="62"/>
        <v>26-35</v>
      </c>
    </row>
    <row r="4033" spans="1:15" x14ac:dyDescent="0.25">
      <c r="A4033" t="s">
        <v>4073</v>
      </c>
      <c r="B4033" s="18">
        <v>32</v>
      </c>
      <c r="C4033" s="18" t="s">
        <v>26</v>
      </c>
      <c r="D4033" s="18" t="s">
        <v>15</v>
      </c>
      <c r="E4033">
        <v>6.82</v>
      </c>
      <c r="F4033" s="18">
        <v>42</v>
      </c>
      <c r="G4033" s="18" t="s">
        <v>16</v>
      </c>
      <c r="H4033" s="18" t="s">
        <v>23</v>
      </c>
      <c r="I4033">
        <v>8.99</v>
      </c>
      <c r="J4033">
        <v>1</v>
      </c>
      <c r="K4033" t="s">
        <v>60</v>
      </c>
      <c r="L4033">
        <v>5</v>
      </c>
      <c r="M4033">
        <v>0.16</v>
      </c>
      <c r="N4033" t="s">
        <v>46</v>
      </c>
      <c r="O4033" t="str">
        <f t="shared" si="62"/>
        <v>26-35</v>
      </c>
    </row>
    <row r="4034" spans="1:15" x14ac:dyDescent="0.25">
      <c r="A4034" s="1" t="s">
        <v>4074</v>
      </c>
      <c r="B4034" s="18">
        <v>54</v>
      </c>
      <c r="C4034" s="18" t="s">
        <v>26</v>
      </c>
      <c r="D4034" s="18" t="s">
        <v>15</v>
      </c>
      <c r="E4034">
        <v>6.76</v>
      </c>
      <c r="F4034" s="18">
        <v>52</v>
      </c>
      <c r="G4034" s="18" t="s">
        <v>27</v>
      </c>
      <c r="H4034" s="18" t="s">
        <v>56</v>
      </c>
      <c r="I4034">
        <v>8.99</v>
      </c>
      <c r="J4034">
        <v>1</v>
      </c>
      <c r="K4034" t="s">
        <v>42</v>
      </c>
      <c r="L4034">
        <v>5</v>
      </c>
      <c r="M4034">
        <v>0.13</v>
      </c>
      <c r="N4034" t="s">
        <v>29</v>
      </c>
      <c r="O4034" t="str">
        <f t="shared" ref="O4034:O4097" si="63">IF(B4034&lt;=25,"18-25",IF(B4034&lt;=35,"26-35",IF(B4034&lt;=55,"36-55",IF(B4034&gt;=56,"56-100"))))</f>
        <v>36-55</v>
      </c>
    </row>
    <row r="4035" spans="1:15" x14ac:dyDescent="0.25">
      <c r="A4035" t="s">
        <v>4075</v>
      </c>
      <c r="B4035" s="18">
        <v>45</v>
      </c>
      <c r="C4035" s="18" t="s">
        <v>26</v>
      </c>
      <c r="D4035" s="18" t="s">
        <v>31</v>
      </c>
      <c r="E4035">
        <v>1.85</v>
      </c>
      <c r="F4035" s="18">
        <v>23</v>
      </c>
      <c r="G4035" s="18" t="s">
        <v>27</v>
      </c>
      <c r="H4035" s="18" t="s">
        <v>17</v>
      </c>
      <c r="I4035">
        <v>17.989999999999998</v>
      </c>
      <c r="J4035">
        <v>1</v>
      </c>
      <c r="K4035" t="s">
        <v>28</v>
      </c>
      <c r="L4035">
        <v>5</v>
      </c>
      <c r="M4035">
        <v>0.08</v>
      </c>
      <c r="N4035" t="s">
        <v>24</v>
      </c>
      <c r="O4035" t="str">
        <f t="shared" si="63"/>
        <v>36-55</v>
      </c>
    </row>
    <row r="4036" spans="1:15" x14ac:dyDescent="0.25">
      <c r="A4036" t="s">
        <v>4076</v>
      </c>
      <c r="B4036" s="18">
        <v>59</v>
      </c>
      <c r="C4036" s="18" t="s">
        <v>14</v>
      </c>
      <c r="D4036" s="18" t="s">
        <v>31</v>
      </c>
      <c r="E4036">
        <v>8.8800000000000008</v>
      </c>
      <c r="F4036" s="18">
        <v>16</v>
      </c>
      <c r="G4036" s="18" t="s">
        <v>48</v>
      </c>
      <c r="H4036" s="18" t="s">
        <v>23</v>
      </c>
      <c r="I4036">
        <v>17.989999999999998</v>
      </c>
      <c r="J4036">
        <v>0</v>
      </c>
      <c r="K4036" t="s">
        <v>36</v>
      </c>
      <c r="L4036">
        <v>1</v>
      </c>
      <c r="M4036">
        <v>0.52</v>
      </c>
      <c r="N4036" t="s">
        <v>38</v>
      </c>
      <c r="O4036" t="str">
        <f t="shared" si="63"/>
        <v>56-100</v>
      </c>
    </row>
    <row r="4037" spans="1:15" x14ac:dyDescent="0.25">
      <c r="A4037" t="s">
        <v>4077</v>
      </c>
      <c r="B4037" s="18">
        <v>67</v>
      </c>
      <c r="C4037" s="18" t="s">
        <v>14</v>
      </c>
      <c r="D4037" s="18" t="s">
        <v>15</v>
      </c>
      <c r="E4037">
        <v>17.079999999999998</v>
      </c>
      <c r="F4037" s="18">
        <v>33</v>
      </c>
      <c r="G4037" s="18" t="s">
        <v>48</v>
      </c>
      <c r="H4037" s="18" t="s">
        <v>17</v>
      </c>
      <c r="I4037">
        <v>8.99</v>
      </c>
      <c r="J4037">
        <v>0</v>
      </c>
      <c r="K4037" t="s">
        <v>60</v>
      </c>
      <c r="L4037">
        <v>5</v>
      </c>
      <c r="M4037">
        <v>0.5</v>
      </c>
      <c r="N4037" t="s">
        <v>29</v>
      </c>
      <c r="O4037" t="str">
        <f t="shared" si="63"/>
        <v>56-100</v>
      </c>
    </row>
    <row r="4038" spans="1:15" x14ac:dyDescent="0.25">
      <c r="A4038" t="s">
        <v>4078</v>
      </c>
      <c r="B4038" s="18">
        <v>61</v>
      </c>
      <c r="C4038" s="18" t="s">
        <v>26</v>
      </c>
      <c r="D4038" s="18" t="s">
        <v>15</v>
      </c>
      <c r="E4038">
        <v>12.55</v>
      </c>
      <c r="F4038" s="18">
        <v>8</v>
      </c>
      <c r="G4038" s="18" t="s">
        <v>16</v>
      </c>
      <c r="H4038" s="18" t="s">
        <v>17</v>
      </c>
      <c r="I4038">
        <v>8.99</v>
      </c>
      <c r="J4038">
        <v>0</v>
      </c>
      <c r="K4038" t="s">
        <v>42</v>
      </c>
      <c r="L4038">
        <v>3</v>
      </c>
      <c r="M4038">
        <v>1.39</v>
      </c>
      <c r="N4038" t="s">
        <v>38</v>
      </c>
      <c r="O4038" t="str">
        <f t="shared" si="63"/>
        <v>56-100</v>
      </c>
    </row>
    <row r="4039" spans="1:15" x14ac:dyDescent="0.25">
      <c r="A4039" t="s">
        <v>4079</v>
      </c>
      <c r="B4039" s="18">
        <v>22</v>
      </c>
      <c r="C4039" s="18" t="s">
        <v>26</v>
      </c>
      <c r="D4039" s="18" t="s">
        <v>21</v>
      </c>
      <c r="E4039">
        <v>3.05</v>
      </c>
      <c r="F4039" s="18">
        <v>48</v>
      </c>
      <c r="G4039" s="18" t="s">
        <v>48</v>
      </c>
      <c r="H4039" s="18" t="s">
        <v>54</v>
      </c>
      <c r="I4039">
        <v>13.99</v>
      </c>
      <c r="J4039">
        <v>1</v>
      </c>
      <c r="K4039" t="s">
        <v>28</v>
      </c>
      <c r="L4039">
        <v>4</v>
      </c>
      <c r="M4039">
        <v>0.06</v>
      </c>
      <c r="N4039" t="s">
        <v>51</v>
      </c>
      <c r="O4039" t="str">
        <f t="shared" si="63"/>
        <v>18-25</v>
      </c>
    </row>
    <row r="4040" spans="1:15" x14ac:dyDescent="0.25">
      <c r="A4040" t="s">
        <v>4080</v>
      </c>
      <c r="B4040" s="18">
        <v>23</v>
      </c>
      <c r="C4040" s="18" t="s">
        <v>14</v>
      </c>
      <c r="D4040" s="18" t="s">
        <v>15</v>
      </c>
      <c r="E4040">
        <v>14.42</v>
      </c>
      <c r="F4040" s="18">
        <v>2</v>
      </c>
      <c r="G4040" s="18" t="s">
        <v>16</v>
      </c>
      <c r="H4040" s="18" t="s">
        <v>56</v>
      </c>
      <c r="I4040">
        <v>8.99</v>
      </c>
      <c r="J4040">
        <v>0</v>
      </c>
      <c r="K4040" t="s">
        <v>28</v>
      </c>
      <c r="L4040">
        <v>2</v>
      </c>
      <c r="M4040">
        <v>4.8099999999999996</v>
      </c>
      <c r="N4040" t="s">
        <v>38</v>
      </c>
      <c r="O4040" t="str">
        <f t="shared" si="63"/>
        <v>18-25</v>
      </c>
    </row>
    <row r="4041" spans="1:15" x14ac:dyDescent="0.25">
      <c r="A4041" t="s">
        <v>4081</v>
      </c>
      <c r="B4041" s="18">
        <v>61</v>
      </c>
      <c r="C4041" s="18" t="s">
        <v>26</v>
      </c>
      <c r="D4041" s="18" t="s">
        <v>21</v>
      </c>
      <c r="E4041">
        <v>16.829999999999998</v>
      </c>
      <c r="F4041" s="18">
        <v>46</v>
      </c>
      <c r="G4041" s="18" t="s">
        <v>48</v>
      </c>
      <c r="H4041" s="18" t="s">
        <v>23</v>
      </c>
      <c r="I4041">
        <v>13.99</v>
      </c>
      <c r="J4041">
        <v>0</v>
      </c>
      <c r="K4041" t="s">
        <v>42</v>
      </c>
      <c r="L4041">
        <v>5</v>
      </c>
      <c r="M4041">
        <v>0.36</v>
      </c>
      <c r="N4041" t="s">
        <v>38</v>
      </c>
      <c r="O4041" t="str">
        <f t="shared" si="63"/>
        <v>56-100</v>
      </c>
    </row>
    <row r="4042" spans="1:15" x14ac:dyDescent="0.25">
      <c r="A4042" t="s">
        <v>4082</v>
      </c>
      <c r="B4042" s="18">
        <v>66</v>
      </c>
      <c r="C4042" s="18" t="s">
        <v>40</v>
      </c>
      <c r="D4042" s="18" t="s">
        <v>21</v>
      </c>
      <c r="E4042">
        <v>1.65</v>
      </c>
      <c r="F4042" s="18">
        <v>44</v>
      </c>
      <c r="G4042" s="18" t="s">
        <v>16</v>
      </c>
      <c r="H4042" s="18" t="s">
        <v>17</v>
      </c>
      <c r="I4042">
        <v>13.99</v>
      </c>
      <c r="J4042">
        <v>1</v>
      </c>
      <c r="K4042" t="s">
        <v>42</v>
      </c>
      <c r="L4042">
        <v>2</v>
      </c>
      <c r="M4042">
        <v>0.04</v>
      </c>
      <c r="N4042" t="s">
        <v>38</v>
      </c>
      <c r="O4042" t="str">
        <f t="shared" si="63"/>
        <v>56-100</v>
      </c>
    </row>
    <row r="4043" spans="1:15" x14ac:dyDescent="0.25">
      <c r="A4043" t="s">
        <v>4083</v>
      </c>
      <c r="B4043" s="18">
        <v>39</v>
      </c>
      <c r="C4043" s="18" t="s">
        <v>26</v>
      </c>
      <c r="D4043" s="18" t="s">
        <v>21</v>
      </c>
      <c r="E4043">
        <v>2.76</v>
      </c>
      <c r="F4043" s="18">
        <v>1</v>
      </c>
      <c r="G4043" s="18" t="s">
        <v>48</v>
      </c>
      <c r="H4043" s="18" t="s">
        <v>23</v>
      </c>
      <c r="I4043">
        <v>13.99</v>
      </c>
      <c r="J4043">
        <v>0</v>
      </c>
      <c r="K4043" t="s">
        <v>42</v>
      </c>
      <c r="L4043">
        <v>3</v>
      </c>
      <c r="M4043">
        <v>1.38</v>
      </c>
      <c r="N4043" t="s">
        <v>51</v>
      </c>
      <c r="O4043" t="str">
        <f t="shared" si="63"/>
        <v>36-55</v>
      </c>
    </row>
    <row r="4044" spans="1:15" x14ac:dyDescent="0.25">
      <c r="A4044" t="s">
        <v>4084</v>
      </c>
      <c r="B4044" s="18">
        <v>68</v>
      </c>
      <c r="C4044" s="18" t="s">
        <v>14</v>
      </c>
      <c r="D4044" s="18" t="s">
        <v>31</v>
      </c>
      <c r="E4044">
        <v>1.23</v>
      </c>
      <c r="F4044" s="18">
        <v>12</v>
      </c>
      <c r="G4044" s="18" t="s">
        <v>27</v>
      </c>
      <c r="H4044" s="18" t="s">
        <v>23</v>
      </c>
      <c r="I4044">
        <v>17.989999999999998</v>
      </c>
      <c r="J4044">
        <v>1</v>
      </c>
      <c r="K4044" t="s">
        <v>28</v>
      </c>
      <c r="L4044">
        <v>5</v>
      </c>
      <c r="M4044">
        <v>0.09</v>
      </c>
      <c r="N4044" t="s">
        <v>33</v>
      </c>
      <c r="O4044" t="str">
        <f t="shared" si="63"/>
        <v>56-100</v>
      </c>
    </row>
    <row r="4045" spans="1:15" x14ac:dyDescent="0.25">
      <c r="A4045" t="s">
        <v>4085</v>
      </c>
      <c r="B4045" s="18">
        <v>52</v>
      </c>
      <c r="C4045" s="18" t="s">
        <v>14</v>
      </c>
      <c r="D4045" s="18" t="s">
        <v>31</v>
      </c>
      <c r="E4045">
        <v>3.1</v>
      </c>
      <c r="F4045" s="18">
        <v>6</v>
      </c>
      <c r="G4045" s="18" t="s">
        <v>22</v>
      </c>
      <c r="H4045" s="18" t="s">
        <v>56</v>
      </c>
      <c r="I4045">
        <v>17.989999999999998</v>
      </c>
      <c r="J4045">
        <v>0</v>
      </c>
      <c r="K4045" t="s">
        <v>60</v>
      </c>
      <c r="L4045">
        <v>3</v>
      </c>
      <c r="M4045">
        <v>0.44</v>
      </c>
      <c r="N4045" t="s">
        <v>51</v>
      </c>
      <c r="O4045" t="str">
        <f t="shared" si="63"/>
        <v>36-55</v>
      </c>
    </row>
    <row r="4046" spans="1:15" x14ac:dyDescent="0.25">
      <c r="A4046" t="s">
        <v>4086</v>
      </c>
      <c r="B4046" s="18">
        <v>21</v>
      </c>
      <c r="C4046" s="18" t="s">
        <v>26</v>
      </c>
      <c r="D4046" s="18" t="s">
        <v>31</v>
      </c>
      <c r="E4046">
        <v>34.18</v>
      </c>
      <c r="F4046" s="18">
        <v>47</v>
      </c>
      <c r="G4046" s="18" t="s">
        <v>22</v>
      </c>
      <c r="H4046" s="18" t="s">
        <v>23</v>
      </c>
      <c r="I4046">
        <v>17.989999999999998</v>
      </c>
      <c r="J4046">
        <v>0</v>
      </c>
      <c r="K4046" t="s">
        <v>18</v>
      </c>
      <c r="L4046">
        <v>1</v>
      </c>
      <c r="M4046">
        <v>0.71</v>
      </c>
      <c r="N4046" t="s">
        <v>46</v>
      </c>
      <c r="O4046" t="str">
        <f t="shared" si="63"/>
        <v>18-25</v>
      </c>
    </row>
    <row r="4047" spans="1:15" x14ac:dyDescent="0.25">
      <c r="A4047" t="s">
        <v>4087</v>
      </c>
      <c r="B4047" s="18">
        <v>53</v>
      </c>
      <c r="C4047" s="18" t="s">
        <v>40</v>
      </c>
      <c r="D4047" s="18" t="s">
        <v>21</v>
      </c>
      <c r="E4047">
        <v>16.059999999999999</v>
      </c>
      <c r="F4047" s="18">
        <v>57</v>
      </c>
      <c r="G4047" s="18" t="s">
        <v>69</v>
      </c>
      <c r="H4047" s="18" t="s">
        <v>56</v>
      </c>
      <c r="I4047">
        <v>13.99</v>
      </c>
      <c r="J4047">
        <v>1</v>
      </c>
      <c r="K4047" t="s">
        <v>18</v>
      </c>
      <c r="L4047">
        <v>4</v>
      </c>
      <c r="M4047">
        <v>0.28000000000000003</v>
      </c>
      <c r="N4047" t="s">
        <v>19</v>
      </c>
      <c r="O4047" t="str">
        <f t="shared" si="63"/>
        <v>36-55</v>
      </c>
    </row>
    <row r="4048" spans="1:15" x14ac:dyDescent="0.25">
      <c r="A4048" t="s">
        <v>4088</v>
      </c>
      <c r="B4048" s="18">
        <v>68</v>
      </c>
      <c r="C4048" s="18" t="s">
        <v>40</v>
      </c>
      <c r="D4048" s="18" t="s">
        <v>15</v>
      </c>
      <c r="E4048">
        <v>5.26</v>
      </c>
      <c r="F4048" s="18">
        <v>45</v>
      </c>
      <c r="G4048" s="18" t="s">
        <v>27</v>
      </c>
      <c r="H4048" s="18" t="s">
        <v>54</v>
      </c>
      <c r="I4048">
        <v>8.99</v>
      </c>
      <c r="J4048">
        <v>1</v>
      </c>
      <c r="K4048" t="s">
        <v>18</v>
      </c>
      <c r="L4048">
        <v>1</v>
      </c>
      <c r="M4048">
        <v>0.11</v>
      </c>
      <c r="N4048" t="s">
        <v>19</v>
      </c>
      <c r="O4048" t="str">
        <f t="shared" si="63"/>
        <v>56-100</v>
      </c>
    </row>
    <row r="4049" spans="1:15" x14ac:dyDescent="0.25">
      <c r="A4049" t="s">
        <v>4089</v>
      </c>
      <c r="B4049" s="18">
        <v>46</v>
      </c>
      <c r="C4049" s="18" t="s">
        <v>26</v>
      </c>
      <c r="D4049" s="18" t="s">
        <v>21</v>
      </c>
      <c r="E4049">
        <v>4.76</v>
      </c>
      <c r="F4049" s="18">
        <v>43</v>
      </c>
      <c r="G4049" s="18" t="s">
        <v>22</v>
      </c>
      <c r="H4049" s="18" t="s">
        <v>54</v>
      </c>
      <c r="I4049">
        <v>13.99</v>
      </c>
      <c r="J4049">
        <v>1</v>
      </c>
      <c r="K4049" t="s">
        <v>42</v>
      </c>
      <c r="L4049">
        <v>5</v>
      </c>
      <c r="M4049">
        <v>0.11</v>
      </c>
      <c r="N4049" t="s">
        <v>38</v>
      </c>
      <c r="O4049" t="str">
        <f t="shared" si="63"/>
        <v>36-55</v>
      </c>
    </row>
    <row r="4050" spans="1:15" x14ac:dyDescent="0.25">
      <c r="A4050" t="s">
        <v>4090</v>
      </c>
      <c r="B4050" s="18">
        <v>20</v>
      </c>
      <c r="C4050" s="18" t="s">
        <v>14</v>
      </c>
      <c r="D4050" s="18" t="s">
        <v>31</v>
      </c>
      <c r="E4050">
        <v>1.78</v>
      </c>
      <c r="F4050" s="18">
        <v>34</v>
      </c>
      <c r="G4050" s="18" t="s">
        <v>27</v>
      </c>
      <c r="H4050" s="18" t="s">
        <v>54</v>
      </c>
      <c r="I4050">
        <v>17.989999999999998</v>
      </c>
      <c r="J4050">
        <v>1</v>
      </c>
      <c r="K4050" t="s">
        <v>60</v>
      </c>
      <c r="L4050">
        <v>5</v>
      </c>
      <c r="M4050">
        <v>0.05</v>
      </c>
      <c r="N4050" t="s">
        <v>19</v>
      </c>
      <c r="O4050" t="str">
        <f t="shared" si="63"/>
        <v>18-25</v>
      </c>
    </row>
    <row r="4051" spans="1:15" x14ac:dyDescent="0.25">
      <c r="A4051" t="s">
        <v>4091</v>
      </c>
      <c r="B4051" s="18">
        <v>34</v>
      </c>
      <c r="C4051" s="18" t="s">
        <v>40</v>
      </c>
      <c r="D4051" s="18" t="s">
        <v>15</v>
      </c>
      <c r="E4051">
        <v>10.48</v>
      </c>
      <c r="F4051" s="18">
        <v>60</v>
      </c>
      <c r="G4051" s="18" t="s">
        <v>22</v>
      </c>
      <c r="H4051" s="18" t="s">
        <v>54</v>
      </c>
      <c r="I4051">
        <v>8.99</v>
      </c>
      <c r="J4051">
        <v>1</v>
      </c>
      <c r="K4051" t="s">
        <v>28</v>
      </c>
      <c r="L4051">
        <v>5</v>
      </c>
      <c r="M4051">
        <v>0.17</v>
      </c>
      <c r="N4051" t="s">
        <v>38</v>
      </c>
      <c r="O4051" t="str">
        <f t="shared" si="63"/>
        <v>26-35</v>
      </c>
    </row>
    <row r="4052" spans="1:15" x14ac:dyDescent="0.25">
      <c r="A4052" t="s">
        <v>4092</v>
      </c>
      <c r="B4052" s="18">
        <v>31</v>
      </c>
      <c r="C4052" s="18" t="s">
        <v>40</v>
      </c>
      <c r="D4052" s="18" t="s">
        <v>15</v>
      </c>
      <c r="E4052">
        <v>1.61</v>
      </c>
      <c r="F4052" s="18">
        <v>41</v>
      </c>
      <c r="G4052" s="18" t="s">
        <v>69</v>
      </c>
      <c r="H4052" s="18" t="s">
        <v>56</v>
      </c>
      <c r="I4052">
        <v>8.99</v>
      </c>
      <c r="J4052">
        <v>1</v>
      </c>
      <c r="K4052" t="s">
        <v>18</v>
      </c>
      <c r="L4052">
        <v>2</v>
      </c>
      <c r="M4052">
        <v>0.04</v>
      </c>
      <c r="N4052" t="s">
        <v>24</v>
      </c>
      <c r="O4052" t="str">
        <f t="shared" si="63"/>
        <v>26-35</v>
      </c>
    </row>
    <row r="4053" spans="1:15" x14ac:dyDescent="0.25">
      <c r="A4053" t="s">
        <v>4093</v>
      </c>
      <c r="B4053" s="18">
        <v>31</v>
      </c>
      <c r="C4053" s="18" t="s">
        <v>40</v>
      </c>
      <c r="D4053" s="18" t="s">
        <v>31</v>
      </c>
      <c r="E4053">
        <v>4</v>
      </c>
      <c r="F4053" s="18">
        <v>10</v>
      </c>
      <c r="G4053" s="18" t="s">
        <v>48</v>
      </c>
      <c r="H4053" s="18" t="s">
        <v>23</v>
      </c>
      <c r="I4053">
        <v>17.989999999999998</v>
      </c>
      <c r="J4053">
        <v>0</v>
      </c>
      <c r="K4053" t="s">
        <v>36</v>
      </c>
      <c r="L4053">
        <v>5</v>
      </c>
      <c r="M4053">
        <v>0.36</v>
      </c>
      <c r="N4053" t="s">
        <v>46</v>
      </c>
      <c r="O4053" t="str">
        <f t="shared" si="63"/>
        <v>26-35</v>
      </c>
    </row>
    <row r="4054" spans="1:15" x14ac:dyDescent="0.25">
      <c r="A4054" t="s">
        <v>4094</v>
      </c>
      <c r="B4054" s="18">
        <v>24</v>
      </c>
      <c r="C4054" s="18" t="s">
        <v>26</v>
      </c>
      <c r="D4054" s="18" t="s">
        <v>15</v>
      </c>
      <c r="E4054">
        <v>6.65</v>
      </c>
      <c r="F4054" s="18">
        <v>41</v>
      </c>
      <c r="G4054" s="18" t="s">
        <v>22</v>
      </c>
      <c r="H4054" s="18" t="s">
        <v>54</v>
      </c>
      <c r="I4054">
        <v>8.99</v>
      </c>
      <c r="J4054">
        <v>1</v>
      </c>
      <c r="K4054" t="s">
        <v>28</v>
      </c>
      <c r="L4054">
        <v>2</v>
      </c>
      <c r="M4054">
        <v>0.16</v>
      </c>
      <c r="N4054" t="s">
        <v>38</v>
      </c>
      <c r="O4054" t="str">
        <f t="shared" si="63"/>
        <v>18-25</v>
      </c>
    </row>
    <row r="4055" spans="1:15" x14ac:dyDescent="0.25">
      <c r="A4055" t="s">
        <v>4095</v>
      </c>
      <c r="B4055" s="18">
        <v>66</v>
      </c>
      <c r="C4055" s="18" t="s">
        <v>14</v>
      </c>
      <c r="D4055" s="18" t="s">
        <v>15</v>
      </c>
      <c r="E4055">
        <v>12.76</v>
      </c>
      <c r="F4055" s="18">
        <v>0</v>
      </c>
      <c r="G4055" s="18" t="s">
        <v>69</v>
      </c>
      <c r="H4055" s="18" t="s">
        <v>56</v>
      </c>
      <c r="I4055">
        <v>8.99</v>
      </c>
      <c r="J4055">
        <v>0</v>
      </c>
      <c r="K4055" t="s">
        <v>60</v>
      </c>
      <c r="L4055">
        <v>1</v>
      </c>
      <c r="M4055">
        <v>12.76</v>
      </c>
      <c r="N4055" t="s">
        <v>24</v>
      </c>
      <c r="O4055" t="str">
        <f t="shared" si="63"/>
        <v>56-100</v>
      </c>
    </row>
    <row r="4056" spans="1:15" x14ac:dyDescent="0.25">
      <c r="A4056" t="s">
        <v>4096</v>
      </c>
      <c r="B4056" s="18">
        <v>26</v>
      </c>
      <c r="C4056" s="18" t="s">
        <v>26</v>
      </c>
      <c r="D4056" s="18" t="s">
        <v>15</v>
      </c>
      <c r="E4056">
        <v>7.83</v>
      </c>
      <c r="F4056" s="18">
        <v>1</v>
      </c>
      <c r="G4056" s="18" t="s">
        <v>69</v>
      </c>
      <c r="H4056" s="18" t="s">
        <v>56</v>
      </c>
      <c r="I4056">
        <v>8.99</v>
      </c>
      <c r="J4056">
        <v>0</v>
      </c>
      <c r="K4056" t="s">
        <v>60</v>
      </c>
      <c r="L4056">
        <v>1</v>
      </c>
      <c r="M4056">
        <v>3.92</v>
      </c>
      <c r="N4056" t="s">
        <v>51</v>
      </c>
      <c r="O4056" t="str">
        <f t="shared" si="63"/>
        <v>26-35</v>
      </c>
    </row>
    <row r="4057" spans="1:15" x14ac:dyDescent="0.25">
      <c r="A4057" t="s">
        <v>4097</v>
      </c>
      <c r="B4057" s="18">
        <v>53</v>
      </c>
      <c r="C4057" s="18" t="s">
        <v>26</v>
      </c>
      <c r="D4057" s="18" t="s">
        <v>21</v>
      </c>
      <c r="E4057">
        <v>2.34</v>
      </c>
      <c r="F4057" s="18">
        <v>46</v>
      </c>
      <c r="G4057" s="18" t="s">
        <v>27</v>
      </c>
      <c r="H4057" s="18" t="s">
        <v>54</v>
      </c>
      <c r="I4057">
        <v>13.99</v>
      </c>
      <c r="J4057">
        <v>1</v>
      </c>
      <c r="K4057" t="s">
        <v>42</v>
      </c>
      <c r="L4057">
        <v>1</v>
      </c>
      <c r="M4057">
        <v>0.05</v>
      </c>
      <c r="N4057" t="s">
        <v>38</v>
      </c>
      <c r="O4057" t="str">
        <f t="shared" si="63"/>
        <v>36-55</v>
      </c>
    </row>
    <row r="4058" spans="1:15" x14ac:dyDescent="0.25">
      <c r="A4058" t="s">
        <v>4098</v>
      </c>
      <c r="B4058" s="18">
        <v>32</v>
      </c>
      <c r="C4058" s="18" t="s">
        <v>14</v>
      </c>
      <c r="D4058" s="18" t="s">
        <v>15</v>
      </c>
      <c r="E4058">
        <v>8.18</v>
      </c>
      <c r="F4058" s="18">
        <v>16</v>
      </c>
      <c r="G4058" s="18" t="s">
        <v>32</v>
      </c>
      <c r="H4058" s="18" t="s">
        <v>54</v>
      </c>
      <c r="I4058">
        <v>8.99</v>
      </c>
      <c r="J4058">
        <v>0</v>
      </c>
      <c r="K4058" t="s">
        <v>36</v>
      </c>
      <c r="L4058">
        <v>4</v>
      </c>
      <c r="M4058">
        <v>0.48</v>
      </c>
      <c r="N4058" t="s">
        <v>24</v>
      </c>
      <c r="O4058" t="str">
        <f t="shared" si="63"/>
        <v>26-35</v>
      </c>
    </row>
    <row r="4059" spans="1:15" x14ac:dyDescent="0.25">
      <c r="A4059" t="s">
        <v>4099</v>
      </c>
      <c r="B4059" s="18">
        <v>33</v>
      </c>
      <c r="C4059" s="18" t="s">
        <v>14</v>
      </c>
      <c r="D4059" s="18" t="s">
        <v>31</v>
      </c>
      <c r="E4059">
        <v>9.1</v>
      </c>
      <c r="F4059" s="18">
        <v>26</v>
      </c>
      <c r="G4059" s="18" t="s">
        <v>48</v>
      </c>
      <c r="H4059" s="18" t="s">
        <v>45</v>
      </c>
      <c r="I4059">
        <v>17.989999999999998</v>
      </c>
      <c r="J4059">
        <v>0</v>
      </c>
      <c r="K4059" t="s">
        <v>18</v>
      </c>
      <c r="L4059">
        <v>2</v>
      </c>
      <c r="M4059">
        <v>0.34</v>
      </c>
      <c r="N4059" t="s">
        <v>29</v>
      </c>
      <c r="O4059" t="str">
        <f t="shared" si="63"/>
        <v>26-35</v>
      </c>
    </row>
    <row r="4060" spans="1:15" x14ac:dyDescent="0.25">
      <c r="A4060" t="s">
        <v>4100</v>
      </c>
      <c r="B4060" s="18">
        <v>49</v>
      </c>
      <c r="C4060" s="18" t="s">
        <v>26</v>
      </c>
      <c r="D4060" s="18" t="s">
        <v>31</v>
      </c>
      <c r="E4060">
        <v>15.64</v>
      </c>
      <c r="F4060" s="18">
        <v>1</v>
      </c>
      <c r="G4060" s="18" t="s">
        <v>16</v>
      </c>
      <c r="H4060" s="18" t="s">
        <v>56</v>
      </c>
      <c r="I4060">
        <v>17.989999999999998</v>
      </c>
      <c r="J4060">
        <v>0</v>
      </c>
      <c r="K4060" t="s">
        <v>42</v>
      </c>
      <c r="L4060">
        <v>4</v>
      </c>
      <c r="M4060">
        <v>7.82</v>
      </c>
      <c r="N4060" t="s">
        <v>33</v>
      </c>
      <c r="O4060" t="str">
        <f t="shared" si="63"/>
        <v>36-55</v>
      </c>
    </row>
    <row r="4061" spans="1:15" x14ac:dyDescent="0.25">
      <c r="A4061" t="s">
        <v>4101</v>
      </c>
      <c r="B4061" s="18">
        <v>46</v>
      </c>
      <c r="C4061" s="18" t="s">
        <v>40</v>
      </c>
      <c r="D4061" s="18" t="s">
        <v>21</v>
      </c>
      <c r="E4061">
        <v>8.7200000000000006</v>
      </c>
      <c r="F4061" s="18">
        <v>8</v>
      </c>
      <c r="G4061" s="18" t="s">
        <v>22</v>
      </c>
      <c r="H4061" s="18" t="s">
        <v>54</v>
      </c>
      <c r="I4061">
        <v>13.99</v>
      </c>
      <c r="J4061">
        <v>0</v>
      </c>
      <c r="K4061" t="s">
        <v>36</v>
      </c>
      <c r="L4061">
        <v>5</v>
      </c>
      <c r="M4061">
        <v>0.97</v>
      </c>
      <c r="N4061" t="s">
        <v>51</v>
      </c>
      <c r="O4061" t="str">
        <f t="shared" si="63"/>
        <v>36-55</v>
      </c>
    </row>
    <row r="4062" spans="1:15" x14ac:dyDescent="0.25">
      <c r="A4062" t="s">
        <v>4102</v>
      </c>
      <c r="B4062" s="18">
        <v>29</v>
      </c>
      <c r="C4062" s="18" t="s">
        <v>40</v>
      </c>
      <c r="D4062" s="18" t="s">
        <v>15</v>
      </c>
      <c r="E4062">
        <v>3.75</v>
      </c>
      <c r="F4062" s="18">
        <v>49</v>
      </c>
      <c r="G4062" s="18" t="s">
        <v>48</v>
      </c>
      <c r="H4062" s="18" t="s">
        <v>56</v>
      </c>
      <c r="I4062">
        <v>8.99</v>
      </c>
      <c r="J4062">
        <v>1</v>
      </c>
      <c r="K4062" t="s">
        <v>28</v>
      </c>
      <c r="L4062">
        <v>1</v>
      </c>
      <c r="M4062">
        <v>7.0000000000000007E-2</v>
      </c>
      <c r="N4062" t="s">
        <v>38</v>
      </c>
      <c r="O4062" t="str">
        <f t="shared" si="63"/>
        <v>26-35</v>
      </c>
    </row>
    <row r="4063" spans="1:15" x14ac:dyDescent="0.25">
      <c r="A4063" t="s">
        <v>4103</v>
      </c>
      <c r="B4063" s="18">
        <v>69</v>
      </c>
      <c r="C4063" s="18" t="s">
        <v>14</v>
      </c>
      <c r="D4063" s="18" t="s">
        <v>15</v>
      </c>
      <c r="E4063">
        <v>2.86</v>
      </c>
      <c r="F4063" s="18">
        <v>1</v>
      </c>
      <c r="G4063" s="18" t="s">
        <v>48</v>
      </c>
      <c r="H4063" s="18" t="s">
        <v>45</v>
      </c>
      <c r="I4063">
        <v>8.99</v>
      </c>
      <c r="J4063">
        <v>0</v>
      </c>
      <c r="K4063" t="s">
        <v>18</v>
      </c>
      <c r="L4063">
        <v>4</v>
      </c>
      <c r="M4063">
        <v>1.43</v>
      </c>
      <c r="N4063" t="s">
        <v>19</v>
      </c>
      <c r="O4063" t="str">
        <f t="shared" si="63"/>
        <v>56-100</v>
      </c>
    </row>
    <row r="4064" spans="1:15" x14ac:dyDescent="0.25">
      <c r="A4064" t="s">
        <v>4104</v>
      </c>
      <c r="B4064" s="18">
        <v>54</v>
      </c>
      <c r="C4064" s="18" t="s">
        <v>40</v>
      </c>
      <c r="D4064" s="18" t="s">
        <v>15</v>
      </c>
      <c r="E4064">
        <v>1.29</v>
      </c>
      <c r="F4064" s="18">
        <v>49</v>
      </c>
      <c r="G4064" s="18" t="s">
        <v>22</v>
      </c>
      <c r="H4064" s="18" t="s">
        <v>45</v>
      </c>
      <c r="I4064">
        <v>8.99</v>
      </c>
      <c r="J4064">
        <v>1</v>
      </c>
      <c r="K4064" t="s">
        <v>60</v>
      </c>
      <c r="L4064">
        <v>4</v>
      </c>
      <c r="M4064">
        <v>0.03</v>
      </c>
      <c r="N4064" t="s">
        <v>24</v>
      </c>
      <c r="O4064" t="str">
        <f t="shared" si="63"/>
        <v>36-55</v>
      </c>
    </row>
    <row r="4065" spans="1:15" x14ac:dyDescent="0.25">
      <c r="A4065" t="s">
        <v>4105</v>
      </c>
      <c r="B4065" s="18">
        <v>59</v>
      </c>
      <c r="C4065" s="18" t="s">
        <v>40</v>
      </c>
      <c r="D4065" s="18" t="s">
        <v>21</v>
      </c>
      <c r="E4065">
        <v>4.1399999999999997</v>
      </c>
      <c r="F4065" s="18">
        <v>55</v>
      </c>
      <c r="G4065" s="18" t="s">
        <v>48</v>
      </c>
      <c r="H4065" s="18" t="s">
        <v>54</v>
      </c>
      <c r="I4065">
        <v>13.99</v>
      </c>
      <c r="J4065">
        <v>1</v>
      </c>
      <c r="K4065" t="s">
        <v>28</v>
      </c>
      <c r="L4065">
        <v>5</v>
      </c>
      <c r="M4065">
        <v>7.0000000000000007E-2</v>
      </c>
      <c r="N4065" t="s">
        <v>33</v>
      </c>
      <c r="O4065" t="str">
        <f t="shared" si="63"/>
        <v>56-100</v>
      </c>
    </row>
    <row r="4066" spans="1:15" x14ac:dyDescent="0.25">
      <c r="A4066" t="s">
        <v>4106</v>
      </c>
      <c r="B4066" s="18">
        <v>18</v>
      </c>
      <c r="C4066" s="18" t="s">
        <v>40</v>
      </c>
      <c r="D4066" s="18" t="s">
        <v>31</v>
      </c>
      <c r="E4066">
        <v>2.5299999999999998</v>
      </c>
      <c r="F4066" s="18">
        <v>38</v>
      </c>
      <c r="G4066" s="18" t="s">
        <v>27</v>
      </c>
      <c r="H4066" s="18" t="s">
        <v>23</v>
      </c>
      <c r="I4066">
        <v>17.989999999999998</v>
      </c>
      <c r="J4066">
        <v>1</v>
      </c>
      <c r="K4066" t="s">
        <v>36</v>
      </c>
      <c r="L4066">
        <v>3</v>
      </c>
      <c r="M4066">
        <v>0.06</v>
      </c>
      <c r="N4066" t="s">
        <v>24</v>
      </c>
      <c r="O4066" t="str">
        <f t="shared" si="63"/>
        <v>18-25</v>
      </c>
    </row>
    <row r="4067" spans="1:15" x14ac:dyDescent="0.25">
      <c r="A4067" t="s">
        <v>4107</v>
      </c>
      <c r="B4067" s="18">
        <v>42</v>
      </c>
      <c r="C4067" s="18" t="s">
        <v>40</v>
      </c>
      <c r="D4067" s="18" t="s">
        <v>31</v>
      </c>
      <c r="E4067">
        <v>22.19</v>
      </c>
      <c r="F4067" s="18">
        <v>6</v>
      </c>
      <c r="G4067" s="18" t="s">
        <v>27</v>
      </c>
      <c r="H4067" s="18" t="s">
        <v>54</v>
      </c>
      <c r="I4067">
        <v>17.989999999999998</v>
      </c>
      <c r="J4067">
        <v>0</v>
      </c>
      <c r="K4067" t="s">
        <v>42</v>
      </c>
      <c r="L4067">
        <v>2</v>
      </c>
      <c r="M4067">
        <v>3.17</v>
      </c>
      <c r="N4067" t="s">
        <v>24</v>
      </c>
      <c r="O4067" t="str">
        <f t="shared" si="63"/>
        <v>36-55</v>
      </c>
    </row>
    <row r="4068" spans="1:15" x14ac:dyDescent="0.25">
      <c r="A4068" t="s">
        <v>4108</v>
      </c>
      <c r="B4068" s="18">
        <v>47</v>
      </c>
      <c r="C4068" s="18" t="s">
        <v>14</v>
      </c>
      <c r="D4068" s="18" t="s">
        <v>21</v>
      </c>
      <c r="E4068">
        <v>2.92</v>
      </c>
      <c r="F4068" s="18">
        <v>56</v>
      </c>
      <c r="G4068" s="18" t="s">
        <v>48</v>
      </c>
      <c r="H4068" s="18" t="s">
        <v>23</v>
      </c>
      <c r="I4068">
        <v>13.99</v>
      </c>
      <c r="J4068">
        <v>1</v>
      </c>
      <c r="K4068" t="s">
        <v>36</v>
      </c>
      <c r="L4068">
        <v>5</v>
      </c>
      <c r="M4068">
        <v>0.05</v>
      </c>
      <c r="N4068" t="s">
        <v>29</v>
      </c>
      <c r="O4068" t="str">
        <f t="shared" si="63"/>
        <v>36-55</v>
      </c>
    </row>
    <row r="4069" spans="1:15" x14ac:dyDescent="0.25">
      <c r="A4069" t="s">
        <v>4109</v>
      </c>
      <c r="B4069" s="18">
        <v>23</v>
      </c>
      <c r="C4069" s="18" t="s">
        <v>14</v>
      </c>
      <c r="D4069" s="18" t="s">
        <v>15</v>
      </c>
      <c r="E4069">
        <v>10.62</v>
      </c>
      <c r="F4069" s="18">
        <v>52</v>
      </c>
      <c r="G4069" s="18" t="s">
        <v>69</v>
      </c>
      <c r="H4069" s="18" t="s">
        <v>23</v>
      </c>
      <c r="I4069">
        <v>8.99</v>
      </c>
      <c r="J4069">
        <v>1</v>
      </c>
      <c r="K4069" t="s">
        <v>18</v>
      </c>
      <c r="L4069">
        <v>4</v>
      </c>
      <c r="M4069">
        <v>0.2</v>
      </c>
      <c r="N4069" t="s">
        <v>46</v>
      </c>
      <c r="O4069" t="str">
        <f t="shared" si="63"/>
        <v>18-25</v>
      </c>
    </row>
    <row r="4070" spans="1:15" x14ac:dyDescent="0.25">
      <c r="A4070" t="s">
        <v>4110</v>
      </c>
      <c r="B4070" s="18">
        <v>51</v>
      </c>
      <c r="C4070" s="18" t="s">
        <v>40</v>
      </c>
      <c r="D4070" s="18" t="s">
        <v>21</v>
      </c>
      <c r="E4070">
        <v>18</v>
      </c>
      <c r="F4070" s="18">
        <v>60</v>
      </c>
      <c r="G4070" s="18" t="s">
        <v>48</v>
      </c>
      <c r="H4070" s="18" t="s">
        <v>54</v>
      </c>
      <c r="I4070">
        <v>13.99</v>
      </c>
      <c r="J4070">
        <v>0</v>
      </c>
      <c r="K4070" t="s">
        <v>36</v>
      </c>
      <c r="L4070">
        <v>4</v>
      </c>
      <c r="M4070">
        <v>0.3</v>
      </c>
      <c r="N4070" t="s">
        <v>38</v>
      </c>
      <c r="O4070" t="str">
        <f t="shared" si="63"/>
        <v>36-55</v>
      </c>
    </row>
    <row r="4071" spans="1:15" x14ac:dyDescent="0.25">
      <c r="A4071" t="s">
        <v>4111</v>
      </c>
      <c r="B4071" s="18">
        <v>30</v>
      </c>
      <c r="C4071" s="18" t="s">
        <v>26</v>
      </c>
      <c r="D4071" s="18" t="s">
        <v>15</v>
      </c>
      <c r="E4071">
        <v>8.52</v>
      </c>
      <c r="F4071" s="18">
        <v>11</v>
      </c>
      <c r="G4071" s="18" t="s">
        <v>27</v>
      </c>
      <c r="H4071" s="18" t="s">
        <v>45</v>
      </c>
      <c r="I4071">
        <v>8.99</v>
      </c>
      <c r="J4071">
        <v>0</v>
      </c>
      <c r="K4071" t="s">
        <v>18</v>
      </c>
      <c r="L4071">
        <v>4</v>
      </c>
      <c r="M4071">
        <v>0.71</v>
      </c>
      <c r="N4071" t="s">
        <v>19</v>
      </c>
      <c r="O4071" t="str">
        <f t="shared" si="63"/>
        <v>26-35</v>
      </c>
    </row>
    <row r="4072" spans="1:15" x14ac:dyDescent="0.25">
      <c r="A4072" t="s">
        <v>4112</v>
      </c>
      <c r="B4072" s="18">
        <v>65</v>
      </c>
      <c r="C4072" s="18" t="s">
        <v>14</v>
      </c>
      <c r="D4072" s="18" t="s">
        <v>15</v>
      </c>
      <c r="E4072">
        <v>9.9499999999999993</v>
      </c>
      <c r="F4072" s="18">
        <v>8</v>
      </c>
      <c r="G4072" s="18" t="s">
        <v>69</v>
      </c>
      <c r="H4072" s="18" t="s">
        <v>45</v>
      </c>
      <c r="I4072">
        <v>8.99</v>
      </c>
      <c r="J4072">
        <v>0</v>
      </c>
      <c r="K4072" t="s">
        <v>28</v>
      </c>
      <c r="L4072">
        <v>5</v>
      </c>
      <c r="M4072">
        <v>1.1100000000000001</v>
      </c>
      <c r="N4072" t="s">
        <v>46</v>
      </c>
      <c r="O4072" t="str">
        <f t="shared" si="63"/>
        <v>56-100</v>
      </c>
    </row>
    <row r="4073" spans="1:15" x14ac:dyDescent="0.25">
      <c r="A4073" s="1" t="s">
        <v>4113</v>
      </c>
      <c r="B4073" s="18">
        <v>70</v>
      </c>
      <c r="C4073" s="18" t="s">
        <v>26</v>
      </c>
      <c r="D4073" s="18" t="s">
        <v>31</v>
      </c>
      <c r="E4073">
        <v>9.25</v>
      </c>
      <c r="F4073" s="18">
        <v>8</v>
      </c>
      <c r="G4073" s="18" t="s">
        <v>48</v>
      </c>
      <c r="H4073" s="18" t="s">
        <v>56</v>
      </c>
      <c r="I4073">
        <v>17.989999999999998</v>
      </c>
      <c r="J4073">
        <v>0</v>
      </c>
      <c r="K4073" t="s">
        <v>42</v>
      </c>
      <c r="L4073">
        <v>5</v>
      </c>
      <c r="M4073">
        <v>1.03</v>
      </c>
      <c r="N4073" t="s">
        <v>51</v>
      </c>
      <c r="O4073" t="str">
        <f t="shared" si="63"/>
        <v>56-100</v>
      </c>
    </row>
    <row r="4074" spans="1:15" x14ac:dyDescent="0.25">
      <c r="A4074" t="s">
        <v>4114</v>
      </c>
      <c r="B4074" s="18">
        <v>49</v>
      </c>
      <c r="C4074" s="18" t="s">
        <v>26</v>
      </c>
      <c r="D4074" s="18" t="s">
        <v>15</v>
      </c>
      <c r="E4074">
        <v>9.65</v>
      </c>
      <c r="F4074" s="18">
        <v>8</v>
      </c>
      <c r="G4074" s="18" t="s">
        <v>27</v>
      </c>
      <c r="H4074" s="18" t="s">
        <v>45</v>
      </c>
      <c r="I4074">
        <v>8.99</v>
      </c>
      <c r="J4074">
        <v>0</v>
      </c>
      <c r="K4074" t="s">
        <v>28</v>
      </c>
      <c r="L4074">
        <v>3</v>
      </c>
      <c r="M4074">
        <v>1.07</v>
      </c>
      <c r="N4074" t="s">
        <v>38</v>
      </c>
      <c r="O4074" t="str">
        <f t="shared" si="63"/>
        <v>36-55</v>
      </c>
    </row>
    <row r="4075" spans="1:15" x14ac:dyDescent="0.25">
      <c r="A4075" t="s">
        <v>4115</v>
      </c>
      <c r="B4075" s="18">
        <v>37</v>
      </c>
      <c r="C4075" s="18" t="s">
        <v>40</v>
      </c>
      <c r="D4075" s="18" t="s">
        <v>31</v>
      </c>
      <c r="E4075">
        <v>0.64</v>
      </c>
      <c r="F4075" s="18">
        <v>10</v>
      </c>
      <c r="G4075" s="18" t="s">
        <v>22</v>
      </c>
      <c r="H4075" s="18" t="s">
        <v>54</v>
      </c>
      <c r="I4075">
        <v>17.989999999999998</v>
      </c>
      <c r="J4075">
        <v>1</v>
      </c>
      <c r="K4075" t="s">
        <v>18</v>
      </c>
      <c r="L4075">
        <v>5</v>
      </c>
      <c r="M4075">
        <v>0.06</v>
      </c>
      <c r="N4075" t="s">
        <v>46</v>
      </c>
      <c r="O4075" t="str">
        <f t="shared" si="63"/>
        <v>36-55</v>
      </c>
    </row>
    <row r="4076" spans="1:15" x14ac:dyDescent="0.25">
      <c r="A4076" t="s">
        <v>4116</v>
      </c>
      <c r="B4076" s="18">
        <v>70</v>
      </c>
      <c r="C4076" s="18" t="s">
        <v>14</v>
      </c>
      <c r="D4076" s="18" t="s">
        <v>21</v>
      </c>
      <c r="E4076">
        <v>1.34</v>
      </c>
      <c r="F4076" s="18">
        <v>0</v>
      </c>
      <c r="G4076" s="18" t="s">
        <v>27</v>
      </c>
      <c r="H4076" s="18" t="s">
        <v>17</v>
      </c>
      <c r="I4076">
        <v>13.99</v>
      </c>
      <c r="J4076">
        <v>0</v>
      </c>
      <c r="K4076" t="s">
        <v>36</v>
      </c>
      <c r="L4076">
        <v>1</v>
      </c>
      <c r="M4076">
        <v>1.34</v>
      </c>
      <c r="N4076" t="s">
        <v>51</v>
      </c>
      <c r="O4076" t="str">
        <f t="shared" si="63"/>
        <v>56-100</v>
      </c>
    </row>
    <row r="4077" spans="1:15" x14ac:dyDescent="0.25">
      <c r="A4077" t="s">
        <v>4117</v>
      </c>
      <c r="B4077" s="18">
        <v>26</v>
      </c>
      <c r="C4077" s="18" t="s">
        <v>40</v>
      </c>
      <c r="D4077" s="18" t="s">
        <v>31</v>
      </c>
      <c r="E4077">
        <v>10.65</v>
      </c>
      <c r="F4077" s="18">
        <v>37</v>
      </c>
      <c r="G4077" s="18" t="s">
        <v>48</v>
      </c>
      <c r="H4077" s="18" t="s">
        <v>17</v>
      </c>
      <c r="I4077">
        <v>17.989999999999998</v>
      </c>
      <c r="J4077">
        <v>1</v>
      </c>
      <c r="K4077" t="s">
        <v>60</v>
      </c>
      <c r="L4077">
        <v>3</v>
      </c>
      <c r="M4077">
        <v>0.28000000000000003</v>
      </c>
      <c r="N4077" t="s">
        <v>33</v>
      </c>
      <c r="O4077" t="str">
        <f t="shared" si="63"/>
        <v>26-35</v>
      </c>
    </row>
    <row r="4078" spans="1:15" x14ac:dyDescent="0.25">
      <c r="A4078" t="s">
        <v>4118</v>
      </c>
      <c r="B4078" s="18">
        <v>64</v>
      </c>
      <c r="C4078" s="18" t="s">
        <v>40</v>
      </c>
      <c r="D4078" s="18" t="s">
        <v>31</v>
      </c>
      <c r="E4078">
        <v>3.74</v>
      </c>
      <c r="F4078" s="18">
        <v>32</v>
      </c>
      <c r="G4078" s="18" t="s">
        <v>69</v>
      </c>
      <c r="H4078" s="18" t="s">
        <v>56</v>
      </c>
      <c r="I4078">
        <v>17.989999999999998</v>
      </c>
      <c r="J4078">
        <v>1</v>
      </c>
      <c r="K4078" t="s">
        <v>42</v>
      </c>
      <c r="L4078">
        <v>3</v>
      </c>
      <c r="M4078">
        <v>0.11</v>
      </c>
      <c r="N4078" t="s">
        <v>29</v>
      </c>
      <c r="O4078" t="str">
        <f t="shared" si="63"/>
        <v>56-100</v>
      </c>
    </row>
    <row r="4079" spans="1:15" x14ac:dyDescent="0.25">
      <c r="A4079" t="s">
        <v>4119</v>
      </c>
      <c r="B4079" s="18">
        <v>43</v>
      </c>
      <c r="C4079" s="18" t="s">
        <v>26</v>
      </c>
      <c r="D4079" s="18" t="s">
        <v>31</v>
      </c>
      <c r="E4079">
        <v>12.51</v>
      </c>
      <c r="F4079" s="18">
        <v>47</v>
      </c>
      <c r="G4079" s="18" t="s">
        <v>32</v>
      </c>
      <c r="H4079" s="18" t="s">
        <v>17</v>
      </c>
      <c r="I4079">
        <v>17.989999999999998</v>
      </c>
      <c r="J4079">
        <v>1</v>
      </c>
      <c r="K4079" t="s">
        <v>60</v>
      </c>
      <c r="L4079">
        <v>1</v>
      </c>
      <c r="M4079">
        <v>0.26</v>
      </c>
      <c r="N4079" t="s">
        <v>19</v>
      </c>
      <c r="O4079" t="str">
        <f t="shared" si="63"/>
        <v>36-55</v>
      </c>
    </row>
    <row r="4080" spans="1:15" x14ac:dyDescent="0.25">
      <c r="A4080" t="s">
        <v>4120</v>
      </c>
      <c r="B4080" s="18">
        <v>59</v>
      </c>
      <c r="C4080" s="18" t="s">
        <v>14</v>
      </c>
      <c r="D4080" s="18" t="s">
        <v>31</v>
      </c>
      <c r="E4080">
        <v>32.81</v>
      </c>
      <c r="F4080" s="18">
        <v>0</v>
      </c>
      <c r="G4080" s="18" t="s">
        <v>69</v>
      </c>
      <c r="H4080" s="18" t="s">
        <v>45</v>
      </c>
      <c r="I4080">
        <v>17.989999999999998</v>
      </c>
      <c r="J4080">
        <v>0</v>
      </c>
      <c r="K4080" t="s">
        <v>36</v>
      </c>
      <c r="L4080">
        <v>3</v>
      </c>
      <c r="M4080">
        <v>32.81</v>
      </c>
      <c r="N4080" t="s">
        <v>24</v>
      </c>
      <c r="O4080" t="str">
        <f t="shared" si="63"/>
        <v>56-100</v>
      </c>
    </row>
    <row r="4081" spans="1:15" x14ac:dyDescent="0.25">
      <c r="A4081" t="s">
        <v>4121</v>
      </c>
      <c r="B4081" s="18">
        <v>60</v>
      </c>
      <c r="C4081" s="18" t="s">
        <v>40</v>
      </c>
      <c r="D4081" s="18" t="s">
        <v>31</v>
      </c>
      <c r="E4081">
        <v>6.91</v>
      </c>
      <c r="F4081" s="18">
        <v>46</v>
      </c>
      <c r="G4081" s="18" t="s">
        <v>69</v>
      </c>
      <c r="H4081" s="18" t="s">
        <v>56</v>
      </c>
      <c r="I4081">
        <v>17.989999999999998</v>
      </c>
      <c r="J4081">
        <v>1</v>
      </c>
      <c r="K4081" t="s">
        <v>36</v>
      </c>
      <c r="L4081">
        <v>1</v>
      </c>
      <c r="M4081">
        <v>0.15</v>
      </c>
      <c r="N4081" t="s">
        <v>19</v>
      </c>
      <c r="O4081" t="str">
        <f t="shared" si="63"/>
        <v>56-100</v>
      </c>
    </row>
    <row r="4082" spans="1:15" x14ac:dyDescent="0.25">
      <c r="A4082" t="s">
        <v>4122</v>
      </c>
      <c r="B4082" s="18">
        <v>60</v>
      </c>
      <c r="C4082" s="18" t="s">
        <v>26</v>
      </c>
      <c r="D4082" s="18" t="s">
        <v>15</v>
      </c>
      <c r="E4082">
        <v>4.46</v>
      </c>
      <c r="F4082" s="18">
        <v>10</v>
      </c>
      <c r="G4082" s="18" t="s">
        <v>22</v>
      </c>
      <c r="H4082" s="18" t="s">
        <v>45</v>
      </c>
      <c r="I4082">
        <v>8.99</v>
      </c>
      <c r="J4082">
        <v>1</v>
      </c>
      <c r="K4082" t="s">
        <v>18</v>
      </c>
      <c r="L4082">
        <v>5</v>
      </c>
      <c r="M4082">
        <v>0.41</v>
      </c>
      <c r="N4082" t="s">
        <v>19</v>
      </c>
      <c r="O4082" t="str">
        <f t="shared" si="63"/>
        <v>56-100</v>
      </c>
    </row>
    <row r="4083" spans="1:15" x14ac:dyDescent="0.25">
      <c r="A4083" t="s">
        <v>4123</v>
      </c>
      <c r="B4083" s="18">
        <v>69</v>
      </c>
      <c r="C4083" s="18" t="s">
        <v>14</v>
      </c>
      <c r="D4083" s="18" t="s">
        <v>15</v>
      </c>
      <c r="E4083">
        <v>2.16</v>
      </c>
      <c r="F4083" s="18">
        <v>57</v>
      </c>
      <c r="G4083" s="18" t="s">
        <v>22</v>
      </c>
      <c r="H4083" s="18" t="s">
        <v>56</v>
      </c>
      <c r="I4083">
        <v>8.99</v>
      </c>
      <c r="J4083">
        <v>1</v>
      </c>
      <c r="K4083" t="s">
        <v>28</v>
      </c>
      <c r="L4083">
        <v>2</v>
      </c>
      <c r="M4083">
        <v>0.04</v>
      </c>
      <c r="N4083" t="s">
        <v>19</v>
      </c>
      <c r="O4083" t="str">
        <f t="shared" si="63"/>
        <v>56-100</v>
      </c>
    </row>
    <row r="4084" spans="1:15" x14ac:dyDescent="0.25">
      <c r="A4084" t="s">
        <v>4124</v>
      </c>
      <c r="B4084" s="18">
        <v>42</v>
      </c>
      <c r="C4084" s="18" t="s">
        <v>14</v>
      </c>
      <c r="D4084" s="18" t="s">
        <v>31</v>
      </c>
      <c r="E4084">
        <v>6.34</v>
      </c>
      <c r="F4084" s="18">
        <v>28</v>
      </c>
      <c r="G4084" s="18" t="s">
        <v>27</v>
      </c>
      <c r="H4084" s="18" t="s">
        <v>17</v>
      </c>
      <c r="I4084">
        <v>17.989999999999998</v>
      </c>
      <c r="J4084">
        <v>0</v>
      </c>
      <c r="K4084" t="s">
        <v>18</v>
      </c>
      <c r="L4084">
        <v>1</v>
      </c>
      <c r="M4084">
        <v>0.22</v>
      </c>
      <c r="N4084" t="s">
        <v>51</v>
      </c>
      <c r="O4084" t="str">
        <f t="shared" si="63"/>
        <v>36-55</v>
      </c>
    </row>
    <row r="4085" spans="1:15" x14ac:dyDescent="0.25">
      <c r="A4085" t="s">
        <v>4125</v>
      </c>
      <c r="B4085" s="18">
        <v>47</v>
      </c>
      <c r="C4085" s="18" t="s">
        <v>14</v>
      </c>
      <c r="D4085" s="18" t="s">
        <v>31</v>
      </c>
      <c r="E4085">
        <v>12.5</v>
      </c>
      <c r="F4085" s="18">
        <v>18</v>
      </c>
      <c r="G4085" s="18" t="s">
        <v>16</v>
      </c>
      <c r="H4085" s="18" t="s">
        <v>23</v>
      </c>
      <c r="I4085">
        <v>17.989999999999998</v>
      </c>
      <c r="J4085">
        <v>0</v>
      </c>
      <c r="K4085" t="s">
        <v>60</v>
      </c>
      <c r="L4085">
        <v>1</v>
      </c>
      <c r="M4085">
        <v>0.66</v>
      </c>
      <c r="N4085" t="s">
        <v>29</v>
      </c>
      <c r="O4085" t="str">
        <f t="shared" si="63"/>
        <v>36-55</v>
      </c>
    </row>
    <row r="4086" spans="1:15" x14ac:dyDescent="0.25">
      <c r="A4086" t="s">
        <v>4126</v>
      </c>
      <c r="B4086" s="18">
        <v>54</v>
      </c>
      <c r="C4086" s="18" t="s">
        <v>14</v>
      </c>
      <c r="D4086" s="18" t="s">
        <v>31</v>
      </c>
      <c r="E4086">
        <v>5.37</v>
      </c>
      <c r="F4086" s="18">
        <v>35</v>
      </c>
      <c r="G4086" s="18" t="s">
        <v>32</v>
      </c>
      <c r="H4086" s="18" t="s">
        <v>54</v>
      </c>
      <c r="I4086">
        <v>17.989999999999998</v>
      </c>
      <c r="J4086">
        <v>1</v>
      </c>
      <c r="K4086" t="s">
        <v>28</v>
      </c>
      <c r="L4086">
        <v>4</v>
      </c>
      <c r="M4086">
        <v>0.15</v>
      </c>
      <c r="N4086" t="s">
        <v>38</v>
      </c>
      <c r="O4086" t="str">
        <f t="shared" si="63"/>
        <v>36-55</v>
      </c>
    </row>
    <row r="4087" spans="1:15" x14ac:dyDescent="0.25">
      <c r="A4087" t="s">
        <v>4127</v>
      </c>
      <c r="B4087" s="18">
        <v>35</v>
      </c>
      <c r="C4087" s="18" t="s">
        <v>40</v>
      </c>
      <c r="D4087" s="18" t="s">
        <v>21</v>
      </c>
      <c r="E4087">
        <v>32.86</v>
      </c>
      <c r="F4087" s="18">
        <v>25</v>
      </c>
      <c r="G4087" s="18" t="s">
        <v>32</v>
      </c>
      <c r="H4087" s="18" t="s">
        <v>17</v>
      </c>
      <c r="I4087">
        <v>13.99</v>
      </c>
      <c r="J4087">
        <v>0</v>
      </c>
      <c r="K4087" t="s">
        <v>18</v>
      </c>
      <c r="L4087">
        <v>4</v>
      </c>
      <c r="M4087">
        <v>1.26</v>
      </c>
      <c r="N4087" t="s">
        <v>38</v>
      </c>
      <c r="O4087" t="str">
        <f t="shared" si="63"/>
        <v>26-35</v>
      </c>
    </row>
    <row r="4088" spans="1:15" x14ac:dyDescent="0.25">
      <c r="A4088" t="s">
        <v>4128</v>
      </c>
      <c r="B4088" s="18">
        <v>50</v>
      </c>
      <c r="C4088" s="18" t="s">
        <v>14</v>
      </c>
      <c r="D4088" s="18" t="s">
        <v>31</v>
      </c>
      <c r="E4088">
        <v>12.5</v>
      </c>
      <c r="F4088" s="18">
        <v>56</v>
      </c>
      <c r="G4088" s="18" t="s">
        <v>27</v>
      </c>
      <c r="H4088" s="18" t="s">
        <v>56</v>
      </c>
      <c r="I4088">
        <v>17.989999999999998</v>
      </c>
      <c r="J4088">
        <v>0</v>
      </c>
      <c r="K4088" t="s">
        <v>60</v>
      </c>
      <c r="L4088">
        <v>5</v>
      </c>
      <c r="M4088">
        <v>0.22</v>
      </c>
      <c r="N4088" t="s">
        <v>19</v>
      </c>
      <c r="O4088" t="str">
        <f t="shared" si="63"/>
        <v>36-55</v>
      </c>
    </row>
    <row r="4089" spans="1:15" x14ac:dyDescent="0.25">
      <c r="A4089" t="s">
        <v>4129</v>
      </c>
      <c r="B4089" s="18">
        <v>69</v>
      </c>
      <c r="C4089" s="18" t="s">
        <v>26</v>
      </c>
      <c r="D4089" s="18" t="s">
        <v>31</v>
      </c>
      <c r="E4089">
        <v>1.75</v>
      </c>
      <c r="F4089" s="18">
        <v>6</v>
      </c>
      <c r="G4089" s="18" t="s">
        <v>32</v>
      </c>
      <c r="H4089" s="18" t="s">
        <v>23</v>
      </c>
      <c r="I4089">
        <v>17.989999999999998</v>
      </c>
      <c r="J4089">
        <v>0</v>
      </c>
      <c r="K4089" t="s">
        <v>42</v>
      </c>
      <c r="L4089">
        <v>5</v>
      </c>
      <c r="M4089">
        <v>0.25</v>
      </c>
      <c r="N4089" t="s">
        <v>38</v>
      </c>
      <c r="O4089" t="str">
        <f t="shared" si="63"/>
        <v>56-100</v>
      </c>
    </row>
    <row r="4090" spans="1:15" x14ac:dyDescent="0.25">
      <c r="A4090" t="s">
        <v>4130</v>
      </c>
      <c r="B4090" s="18">
        <v>25</v>
      </c>
      <c r="C4090" s="18" t="s">
        <v>14</v>
      </c>
      <c r="D4090" s="18" t="s">
        <v>15</v>
      </c>
      <c r="E4090">
        <v>19.309999999999999</v>
      </c>
      <c r="F4090" s="18">
        <v>5</v>
      </c>
      <c r="G4090" s="18" t="s">
        <v>16</v>
      </c>
      <c r="H4090" s="18" t="s">
        <v>23</v>
      </c>
      <c r="I4090">
        <v>8.99</v>
      </c>
      <c r="J4090">
        <v>0</v>
      </c>
      <c r="K4090" t="s">
        <v>42</v>
      </c>
      <c r="L4090">
        <v>2</v>
      </c>
      <c r="M4090">
        <v>3.22</v>
      </c>
      <c r="N4090" t="s">
        <v>51</v>
      </c>
      <c r="O4090" t="str">
        <f t="shared" si="63"/>
        <v>18-25</v>
      </c>
    </row>
    <row r="4091" spans="1:15" x14ac:dyDescent="0.25">
      <c r="A4091" t="s">
        <v>4131</v>
      </c>
      <c r="B4091" s="18">
        <v>51</v>
      </c>
      <c r="C4091" s="18" t="s">
        <v>26</v>
      </c>
      <c r="D4091" s="18" t="s">
        <v>15</v>
      </c>
      <c r="E4091">
        <v>17.62</v>
      </c>
      <c r="F4091" s="18">
        <v>55</v>
      </c>
      <c r="G4091" s="18" t="s">
        <v>27</v>
      </c>
      <c r="H4091" s="18" t="s">
        <v>45</v>
      </c>
      <c r="I4091">
        <v>8.99</v>
      </c>
      <c r="J4091">
        <v>1</v>
      </c>
      <c r="K4091" t="s">
        <v>36</v>
      </c>
      <c r="L4091">
        <v>4</v>
      </c>
      <c r="M4091">
        <v>0.31</v>
      </c>
      <c r="N4091" t="s">
        <v>46</v>
      </c>
      <c r="O4091" t="str">
        <f t="shared" si="63"/>
        <v>36-55</v>
      </c>
    </row>
    <row r="4092" spans="1:15" x14ac:dyDescent="0.25">
      <c r="A4092" t="s">
        <v>4132</v>
      </c>
      <c r="B4092" s="18">
        <v>23</v>
      </c>
      <c r="C4092" s="18" t="s">
        <v>26</v>
      </c>
      <c r="D4092" s="18" t="s">
        <v>21</v>
      </c>
      <c r="E4092">
        <v>3.7</v>
      </c>
      <c r="F4092" s="18">
        <v>6</v>
      </c>
      <c r="G4092" s="18" t="s">
        <v>16</v>
      </c>
      <c r="H4092" s="18" t="s">
        <v>23</v>
      </c>
      <c r="I4092">
        <v>13.99</v>
      </c>
      <c r="J4092">
        <v>0</v>
      </c>
      <c r="K4092" t="s">
        <v>42</v>
      </c>
      <c r="L4092">
        <v>3</v>
      </c>
      <c r="M4092">
        <v>0.53</v>
      </c>
      <c r="N4092" t="s">
        <v>29</v>
      </c>
      <c r="O4092" t="str">
        <f t="shared" si="63"/>
        <v>18-25</v>
      </c>
    </row>
    <row r="4093" spans="1:15" x14ac:dyDescent="0.25">
      <c r="A4093" t="s">
        <v>4133</v>
      </c>
      <c r="B4093" s="18">
        <v>39</v>
      </c>
      <c r="C4093" s="18" t="s">
        <v>14</v>
      </c>
      <c r="D4093" s="18" t="s">
        <v>31</v>
      </c>
      <c r="E4093">
        <v>7.99</v>
      </c>
      <c r="F4093" s="18">
        <v>50</v>
      </c>
      <c r="G4093" s="18" t="s">
        <v>27</v>
      </c>
      <c r="H4093" s="18" t="s">
        <v>23</v>
      </c>
      <c r="I4093">
        <v>17.989999999999998</v>
      </c>
      <c r="J4093">
        <v>1</v>
      </c>
      <c r="K4093" t="s">
        <v>42</v>
      </c>
      <c r="L4093">
        <v>3</v>
      </c>
      <c r="M4093">
        <v>0.16</v>
      </c>
      <c r="N4093" t="s">
        <v>29</v>
      </c>
      <c r="O4093" t="str">
        <f t="shared" si="63"/>
        <v>36-55</v>
      </c>
    </row>
    <row r="4094" spans="1:15" x14ac:dyDescent="0.25">
      <c r="A4094" t="s">
        <v>4134</v>
      </c>
      <c r="B4094" s="18">
        <v>22</v>
      </c>
      <c r="C4094" s="18" t="s">
        <v>14</v>
      </c>
      <c r="D4094" s="18" t="s">
        <v>31</v>
      </c>
      <c r="E4094">
        <v>8.18</v>
      </c>
      <c r="F4094" s="18">
        <v>29</v>
      </c>
      <c r="G4094" s="18" t="s">
        <v>32</v>
      </c>
      <c r="H4094" s="18" t="s">
        <v>54</v>
      </c>
      <c r="I4094">
        <v>17.989999999999998</v>
      </c>
      <c r="J4094">
        <v>0</v>
      </c>
      <c r="K4094" t="s">
        <v>18</v>
      </c>
      <c r="L4094">
        <v>2</v>
      </c>
      <c r="M4094">
        <v>0.27</v>
      </c>
      <c r="N4094" t="s">
        <v>33</v>
      </c>
      <c r="O4094" t="str">
        <f t="shared" si="63"/>
        <v>18-25</v>
      </c>
    </row>
    <row r="4095" spans="1:15" x14ac:dyDescent="0.25">
      <c r="A4095" t="s">
        <v>4135</v>
      </c>
      <c r="B4095" s="18">
        <v>51</v>
      </c>
      <c r="C4095" s="18" t="s">
        <v>14</v>
      </c>
      <c r="D4095" s="18" t="s">
        <v>31</v>
      </c>
      <c r="E4095">
        <v>12.41</v>
      </c>
      <c r="F4095" s="18">
        <v>53</v>
      </c>
      <c r="G4095" s="18" t="s">
        <v>27</v>
      </c>
      <c r="H4095" s="18" t="s">
        <v>45</v>
      </c>
      <c r="I4095">
        <v>17.989999999999998</v>
      </c>
      <c r="J4095">
        <v>1</v>
      </c>
      <c r="K4095" t="s">
        <v>18</v>
      </c>
      <c r="L4095">
        <v>3</v>
      </c>
      <c r="M4095">
        <v>0.23</v>
      </c>
      <c r="N4095" t="s">
        <v>38</v>
      </c>
      <c r="O4095" t="str">
        <f t="shared" si="63"/>
        <v>36-55</v>
      </c>
    </row>
    <row r="4096" spans="1:15" x14ac:dyDescent="0.25">
      <c r="A4096" t="s">
        <v>4136</v>
      </c>
      <c r="B4096" s="18">
        <v>52</v>
      </c>
      <c r="C4096" s="18" t="s">
        <v>14</v>
      </c>
      <c r="D4096" s="18" t="s">
        <v>15</v>
      </c>
      <c r="E4096">
        <v>28.04</v>
      </c>
      <c r="F4096" s="18">
        <v>11</v>
      </c>
      <c r="G4096" s="18" t="s">
        <v>22</v>
      </c>
      <c r="H4096" s="18" t="s">
        <v>45</v>
      </c>
      <c r="I4096">
        <v>8.99</v>
      </c>
      <c r="J4096">
        <v>0</v>
      </c>
      <c r="K4096" t="s">
        <v>36</v>
      </c>
      <c r="L4096">
        <v>2</v>
      </c>
      <c r="M4096">
        <v>2.34</v>
      </c>
      <c r="N4096" t="s">
        <v>19</v>
      </c>
      <c r="O4096" t="str">
        <f t="shared" si="63"/>
        <v>36-55</v>
      </c>
    </row>
    <row r="4097" spans="1:15" x14ac:dyDescent="0.25">
      <c r="A4097" t="s">
        <v>4137</v>
      </c>
      <c r="B4097" s="18">
        <v>51</v>
      </c>
      <c r="C4097" s="18" t="s">
        <v>40</v>
      </c>
      <c r="D4097" s="18" t="s">
        <v>21</v>
      </c>
      <c r="E4097">
        <v>5.05</v>
      </c>
      <c r="F4097" s="18">
        <v>24</v>
      </c>
      <c r="G4097" s="18" t="s">
        <v>69</v>
      </c>
      <c r="H4097" s="18" t="s">
        <v>56</v>
      </c>
      <c r="I4097">
        <v>13.99</v>
      </c>
      <c r="J4097">
        <v>0</v>
      </c>
      <c r="K4097" t="s">
        <v>18</v>
      </c>
      <c r="L4097">
        <v>3</v>
      </c>
      <c r="M4097">
        <v>0.2</v>
      </c>
      <c r="N4097" t="s">
        <v>19</v>
      </c>
      <c r="O4097" t="str">
        <f t="shared" si="63"/>
        <v>36-55</v>
      </c>
    </row>
    <row r="4098" spans="1:15" x14ac:dyDescent="0.25">
      <c r="A4098" t="s">
        <v>4138</v>
      </c>
      <c r="B4098" s="18">
        <v>68</v>
      </c>
      <c r="C4098" s="18" t="s">
        <v>40</v>
      </c>
      <c r="D4098" s="18" t="s">
        <v>31</v>
      </c>
      <c r="E4098">
        <v>10</v>
      </c>
      <c r="F4098" s="18">
        <v>60</v>
      </c>
      <c r="G4098" s="18" t="s">
        <v>69</v>
      </c>
      <c r="H4098" s="18" t="s">
        <v>54</v>
      </c>
      <c r="I4098">
        <v>17.989999999999998</v>
      </c>
      <c r="J4098">
        <v>1</v>
      </c>
      <c r="K4098" t="s">
        <v>28</v>
      </c>
      <c r="L4098">
        <v>4</v>
      </c>
      <c r="M4098">
        <v>0.16</v>
      </c>
      <c r="N4098" t="s">
        <v>33</v>
      </c>
      <c r="O4098" t="str">
        <f t="shared" ref="O4098:O4161" si="64">IF(B4098&lt;=25,"18-25",IF(B4098&lt;=35,"26-35",IF(B4098&lt;=55,"36-55",IF(B4098&gt;=56,"56-100"))))</f>
        <v>56-100</v>
      </c>
    </row>
    <row r="4099" spans="1:15" x14ac:dyDescent="0.25">
      <c r="A4099" t="s">
        <v>4139</v>
      </c>
      <c r="B4099" s="18">
        <v>46</v>
      </c>
      <c r="C4099" s="18" t="s">
        <v>14</v>
      </c>
      <c r="D4099" s="18" t="s">
        <v>15</v>
      </c>
      <c r="E4099">
        <v>2.04</v>
      </c>
      <c r="F4099" s="18">
        <v>26</v>
      </c>
      <c r="G4099" s="18" t="s">
        <v>69</v>
      </c>
      <c r="H4099" s="18" t="s">
        <v>23</v>
      </c>
      <c r="I4099">
        <v>8.99</v>
      </c>
      <c r="J4099">
        <v>1</v>
      </c>
      <c r="K4099" t="s">
        <v>18</v>
      </c>
      <c r="L4099">
        <v>4</v>
      </c>
      <c r="M4099">
        <v>0.08</v>
      </c>
      <c r="N4099" t="s">
        <v>19</v>
      </c>
      <c r="O4099" t="str">
        <f t="shared" si="64"/>
        <v>36-55</v>
      </c>
    </row>
    <row r="4100" spans="1:15" x14ac:dyDescent="0.25">
      <c r="A4100" t="s">
        <v>4140</v>
      </c>
      <c r="B4100" s="18">
        <v>55</v>
      </c>
      <c r="C4100" s="18" t="s">
        <v>14</v>
      </c>
      <c r="D4100" s="18" t="s">
        <v>31</v>
      </c>
      <c r="E4100">
        <v>2.69</v>
      </c>
      <c r="F4100" s="18">
        <v>37</v>
      </c>
      <c r="G4100" s="18" t="s">
        <v>16</v>
      </c>
      <c r="H4100" s="18" t="s">
        <v>17</v>
      </c>
      <c r="I4100">
        <v>17.989999999999998</v>
      </c>
      <c r="J4100">
        <v>1</v>
      </c>
      <c r="K4100" t="s">
        <v>36</v>
      </c>
      <c r="L4100">
        <v>2</v>
      </c>
      <c r="M4100">
        <v>7.0000000000000007E-2</v>
      </c>
      <c r="N4100" t="s">
        <v>24</v>
      </c>
      <c r="O4100" t="str">
        <f t="shared" si="64"/>
        <v>36-55</v>
      </c>
    </row>
    <row r="4101" spans="1:15" x14ac:dyDescent="0.25">
      <c r="A4101" t="s">
        <v>4141</v>
      </c>
      <c r="B4101" s="18">
        <v>70</v>
      </c>
      <c r="C4101" s="18" t="s">
        <v>40</v>
      </c>
      <c r="D4101" s="18" t="s">
        <v>21</v>
      </c>
      <c r="E4101">
        <v>17.8</v>
      </c>
      <c r="F4101" s="18">
        <v>48</v>
      </c>
      <c r="G4101" s="18" t="s">
        <v>69</v>
      </c>
      <c r="H4101" s="18" t="s">
        <v>23</v>
      </c>
      <c r="I4101">
        <v>13.99</v>
      </c>
      <c r="J4101">
        <v>1</v>
      </c>
      <c r="K4101" t="s">
        <v>18</v>
      </c>
      <c r="L4101">
        <v>2</v>
      </c>
      <c r="M4101">
        <v>0.36</v>
      </c>
      <c r="N4101" t="s">
        <v>29</v>
      </c>
      <c r="O4101" t="str">
        <f t="shared" si="64"/>
        <v>56-100</v>
      </c>
    </row>
    <row r="4102" spans="1:15" x14ac:dyDescent="0.25">
      <c r="A4102" t="s">
        <v>4142</v>
      </c>
      <c r="B4102" s="18">
        <v>56</v>
      </c>
      <c r="C4102" s="18" t="s">
        <v>14</v>
      </c>
      <c r="D4102" s="18" t="s">
        <v>31</v>
      </c>
      <c r="E4102">
        <v>36.200000000000003</v>
      </c>
      <c r="F4102" s="18">
        <v>3</v>
      </c>
      <c r="G4102" s="18" t="s">
        <v>22</v>
      </c>
      <c r="H4102" s="18" t="s">
        <v>23</v>
      </c>
      <c r="I4102">
        <v>17.989999999999998</v>
      </c>
      <c r="J4102">
        <v>0</v>
      </c>
      <c r="K4102" t="s">
        <v>18</v>
      </c>
      <c r="L4102">
        <v>5</v>
      </c>
      <c r="M4102">
        <v>9.0500000000000007</v>
      </c>
      <c r="N4102" t="s">
        <v>24</v>
      </c>
      <c r="O4102" t="str">
        <f t="shared" si="64"/>
        <v>56-100</v>
      </c>
    </row>
    <row r="4103" spans="1:15" x14ac:dyDescent="0.25">
      <c r="A4103" t="s">
        <v>4143</v>
      </c>
      <c r="B4103" s="18">
        <v>24</v>
      </c>
      <c r="C4103" s="18" t="s">
        <v>40</v>
      </c>
      <c r="D4103" s="18" t="s">
        <v>21</v>
      </c>
      <c r="E4103">
        <v>0.49</v>
      </c>
      <c r="F4103" s="18">
        <v>2</v>
      </c>
      <c r="G4103" s="18" t="s">
        <v>32</v>
      </c>
      <c r="H4103" s="18" t="s">
        <v>45</v>
      </c>
      <c r="I4103">
        <v>13.99</v>
      </c>
      <c r="J4103">
        <v>0</v>
      </c>
      <c r="K4103" t="s">
        <v>36</v>
      </c>
      <c r="L4103">
        <v>2</v>
      </c>
      <c r="M4103">
        <v>0.16</v>
      </c>
      <c r="N4103" t="s">
        <v>38</v>
      </c>
      <c r="O4103" t="str">
        <f t="shared" si="64"/>
        <v>18-25</v>
      </c>
    </row>
    <row r="4104" spans="1:15" x14ac:dyDescent="0.25">
      <c r="A4104" s="1" t="s">
        <v>4144</v>
      </c>
      <c r="B4104" s="18">
        <v>68</v>
      </c>
      <c r="C4104" s="18" t="s">
        <v>40</v>
      </c>
      <c r="D4104" s="18" t="s">
        <v>21</v>
      </c>
      <c r="E4104">
        <v>0.88</v>
      </c>
      <c r="F4104" s="18">
        <v>32</v>
      </c>
      <c r="G4104" s="18" t="s">
        <v>22</v>
      </c>
      <c r="H4104" s="18" t="s">
        <v>45</v>
      </c>
      <c r="I4104">
        <v>13.99</v>
      </c>
      <c r="J4104">
        <v>1</v>
      </c>
      <c r="K4104" t="s">
        <v>60</v>
      </c>
      <c r="L4104">
        <v>3</v>
      </c>
      <c r="M4104">
        <v>0.03</v>
      </c>
      <c r="N4104" t="s">
        <v>51</v>
      </c>
      <c r="O4104" t="str">
        <f t="shared" si="64"/>
        <v>56-100</v>
      </c>
    </row>
    <row r="4105" spans="1:15" x14ac:dyDescent="0.25">
      <c r="A4105" t="s">
        <v>4145</v>
      </c>
      <c r="B4105" s="18">
        <v>59</v>
      </c>
      <c r="C4105" s="18" t="s">
        <v>14</v>
      </c>
      <c r="D4105" s="18" t="s">
        <v>15</v>
      </c>
      <c r="E4105">
        <v>12.02</v>
      </c>
      <c r="F4105" s="18">
        <v>4</v>
      </c>
      <c r="G4105" s="18" t="s">
        <v>69</v>
      </c>
      <c r="H4105" s="18" t="s">
        <v>23</v>
      </c>
      <c r="I4105">
        <v>8.99</v>
      </c>
      <c r="J4105">
        <v>0</v>
      </c>
      <c r="K4105" t="s">
        <v>28</v>
      </c>
      <c r="L4105">
        <v>2</v>
      </c>
      <c r="M4105">
        <v>2.4</v>
      </c>
      <c r="N4105" t="s">
        <v>19</v>
      </c>
      <c r="O4105" t="str">
        <f t="shared" si="64"/>
        <v>56-100</v>
      </c>
    </row>
    <row r="4106" spans="1:15" x14ac:dyDescent="0.25">
      <c r="A4106" t="s">
        <v>4146</v>
      </c>
      <c r="B4106" s="18">
        <v>28</v>
      </c>
      <c r="C4106" s="18" t="s">
        <v>26</v>
      </c>
      <c r="D4106" s="18" t="s">
        <v>21</v>
      </c>
      <c r="E4106">
        <v>11.94</v>
      </c>
      <c r="F4106" s="18">
        <v>1</v>
      </c>
      <c r="G4106" s="18" t="s">
        <v>32</v>
      </c>
      <c r="H4106" s="18" t="s">
        <v>56</v>
      </c>
      <c r="I4106">
        <v>13.99</v>
      </c>
      <c r="J4106">
        <v>0</v>
      </c>
      <c r="K4106" t="s">
        <v>28</v>
      </c>
      <c r="L4106">
        <v>2</v>
      </c>
      <c r="M4106">
        <v>5.97</v>
      </c>
      <c r="N4106" t="s">
        <v>46</v>
      </c>
      <c r="O4106" t="str">
        <f t="shared" si="64"/>
        <v>26-35</v>
      </c>
    </row>
    <row r="4107" spans="1:15" x14ac:dyDescent="0.25">
      <c r="A4107" t="s">
        <v>4147</v>
      </c>
      <c r="B4107" s="18">
        <v>36</v>
      </c>
      <c r="C4107" s="18" t="s">
        <v>40</v>
      </c>
      <c r="D4107" s="18" t="s">
        <v>31</v>
      </c>
      <c r="E4107">
        <v>3.28</v>
      </c>
      <c r="F4107" s="18">
        <v>15</v>
      </c>
      <c r="G4107" s="18" t="s">
        <v>48</v>
      </c>
      <c r="H4107" s="18" t="s">
        <v>56</v>
      </c>
      <c r="I4107">
        <v>17.989999999999998</v>
      </c>
      <c r="J4107">
        <v>1</v>
      </c>
      <c r="K4107" t="s">
        <v>42</v>
      </c>
      <c r="L4107">
        <v>3</v>
      </c>
      <c r="M4107">
        <v>0.2</v>
      </c>
      <c r="N4107" t="s">
        <v>33</v>
      </c>
      <c r="O4107" t="str">
        <f t="shared" si="64"/>
        <v>36-55</v>
      </c>
    </row>
    <row r="4108" spans="1:15" x14ac:dyDescent="0.25">
      <c r="A4108" t="s">
        <v>4148</v>
      </c>
      <c r="B4108" s="18">
        <v>31</v>
      </c>
      <c r="C4108" s="18" t="s">
        <v>14</v>
      </c>
      <c r="D4108" s="18" t="s">
        <v>15</v>
      </c>
      <c r="E4108">
        <v>7.46</v>
      </c>
      <c r="F4108" s="18">
        <v>45</v>
      </c>
      <c r="G4108" s="18" t="s">
        <v>32</v>
      </c>
      <c r="H4108" s="18" t="s">
        <v>23</v>
      </c>
      <c r="I4108">
        <v>8.99</v>
      </c>
      <c r="J4108">
        <v>1</v>
      </c>
      <c r="K4108" t="s">
        <v>60</v>
      </c>
      <c r="L4108">
        <v>2</v>
      </c>
      <c r="M4108">
        <v>0.16</v>
      </c>
      <c r="N4108" t="s">
        <v>19</v>
      </c>
      <c r="O4108" t="str">
        <f t="shared" si="64"/>
        <v>26-35</v>
      </c>
    </row>
    <row r="4109" spans="1:15" x14ac:dyDescent="0.25">
      <c r="A4109" t="s">
        <v>4149</v>
      </c>
      <c r="B4109" s="18">
        <v>18</v>
      </c>
      <c r="C4109" s="18" t="s">
        <v>26</v>
      </c>
      <c r="D4109" s="18" t="s">
        <v>21</v>
      </c>
      <c r="E4109">
        <v>25.19</v>
      </c>
      <c r="F4109" s="18">
        <v>11</v>
      </c>
      <c r="G4109" s="18" t="s">
        <v>69</v>
      </c>
      <c r="H4109" s="18" t="s">
        <v>17</v>
      </c>
      <c r="I4109">
        <v>13.99</v>
      </c>
      <c r="J4109">
        <v>0</v>
      </c>
      <c r="K4109" t="s">
        <v>42</v>
      </c>
      <c r="L4109">
        <v>1</v>
      </c>
      <c r="M4109">
        <v>2.1</v>
      </c>
      <c r="N4109" t="s">
        <v>33</v>
      </c>
      <c r="O4109" t="str">
        <f t="shared" si="64"/>
        <v>18-25</v>
      </c>
    </row>
    <row r="4110" spans="1:15" x14ac:dyDescent="0.25">
      <c r="A4110" t="s">
        <v>4150</v>
      </c>
      <c r="B4110" s="18">
        <v>30</v>
      </c>
      <c r="C4110" s="18" t="s">
        <v>26</v>
      </c>
      <c r="D4110" s="18" t="s">
        <v>15</v>
      </c>
      <c r="E4110">
        <v>2.99</v>
      </c>
      <c r="F4110" s="18">
        <v>51</v>
      </c>
      <c r="G4110" s="18" t="s">
        <v>22</v>
      </c>
      <c r="H4110" s="18" t="s">
        <v>45</v>
      </c>
      <c r="I4110">
        <v>8.99</v>
      </c>
      <c r="J4110">
        <v>1</v>
      </c>
      <c r="K4110" t="s">
        <v>60</v>
      </c>
      <c r="L4110">
        <v>4</v>
      </c>
      <c r="M4110">
        <v>0.06</v>
      </c>
      <c r="N4110" t="s">
        <v>33</v>
      </c>
      <c r="O4110" t="str">
        <f t="shared" si="64"/>
        <v>26-35</v>
      </c>
    </row>
    <row r="4111" spans="1:15" x14ac:dyDescent="0.25">
      <c r="A4111" t="s">
        <v>4151</v>
      </c>
      <c r="B4111" s="18">
        <v>58</v>
      </c>
      <c r="C4111" s="18" t="s">
        <v>40</v>
      </c>
      <c r="D4111" s="18" t="s">
        <v>15</v>
      </c>
      <c r="E4111">
        <v>14.69</v>
      </c>
      <c r="F4111" s="18">
        <v>30</v>
      </c>
      <c r="G4111" s="18" t="s">
        <v>22</v>
      </c>
      <c r="H4111" s="18" t="s">
        <v>17</v>
      </c>
      <c r="I4111">
        <v>8.99</v>
      </c>
      <c r="J4111">
        <v>1</v>
      </c>
      <c r="K4111" t="s">
        <v>28</v>
      </c>
      <c r="L4111">
        <v>2</v>
      </c>
      <c r="M4111">
        <v>0.47</v>
      </c>
      <c r="N4111" t="s">
        <v>33</v>
      </c>
      <c r="O4111" t="str">
        <f t="shared" si="64"/>
        <v>56-100</v>
      </c>
    </row>
    <row r="4112" spans="1:15" x14ac:dyDescent="0.25">
      <c r="A4112" t="s">
        <v>4152</v>
      </c>
      <c r="B4112" s="18">
        <v>24</v>
      </c>
      <c r="C4112" s="18" t="s">
        <v>40</v>
      </c>
      <c r="D4112" s="18" t="s">
        <v>15</v>
      </c>
      <c r="E4112">
        <v>9.34</v>
      </c>
      <c r="F4112" s="18">
        <v>17</v>
      </c>
      <c r="G4112" s="18" t="s">
        <v>27</v>
      </c>
      <c r="H4112" s="18" t="s">
        <v>17</v>
      </c>
      <c r="I4112">
        <v>8.99</v>
      </c>
      <c r="J4112">
        <v>0</v>
      </c>
      <c r="K4112" t="s">
        <v>42</v>
      </c>
      <c r="L4112">
        <v>4</v>
      </c>
      <c r="M4112">
        <v>0.52</v>
      </c>
      <c r="N4112" t="s">
        <v>24</v>
      </c>
      <c r="O4112" t="str">
        <f t="shared" si="64"/>
        <v>18-25</v>
      </c>
    </row>
    <row r="4113" spans="1:15" x14ac:dyDescent="0.25">
      <c r="A4113" t="s">
        <v>4153</v>
      </c>
      <c r="B4113" s="18">
        <v>62</v>
      </c>
      <c r="C4113" s="18" t="s">
        <v>26</v>
      </c>
      <c r="D4113" s="18" t="s">
        <v>31</v>
      </c>
      <c r="E4113">
        <v>6.03</v>
      </c>
      <c r="F4113" s="18">
        <v>49</v>
      </c>
      <c r="G4113" s="18" t="s">
        <v>32</v>
      </c>
      <c r="H4113" s="18" t="s">
        <v>17</v>
      </c>
      <c r="I4113">
        <v>17.989999999999998</v>
      </c>
      <c r="J4113">
        <v>1</v>
      </c>
      <c r="K4113" t="s">
        <v>36</v>
      </c>
      <c r="L4113">
        <v>2</v>
      </c>
      <c r="M4113">
        <v>0.12</v>
      </c>
      <c r="N4113" t="s">
        <v>33</v>
      </c>
      <c r="O4113" t="str">
        <f t="shared" si="64"/>
        <v>56-100</v>
      </c>
    </row>
    <row r="4114" spans="1:15" x14ac:dyDescent="0.25">
      <c r="A4114" t="s">
        <v>4154</v>
      </c>
      <c r="B4114" s="18">
        <v>35</v>
      </c>
      <c r="C4114" s="18" t="s">
        <v>14</v>
      </c>
      <c r="D4114" s="18" t="s">
        <v>31</v>
      </c>
      <c r="E4114">
        <v>1.45</v>
      </c>
      <c r="F4114" s="18">
        <v>12</v>
      </c>
      <c r="G4114" s="18" t="s">
        <v>16</v>
      </c>
      <c r="H4114" s="18" t="s">
        <v>45</v>
      </c>
      <c r="I4114">
        <v>17.989999999999998</v>
      </c>
      <c r="J4114">
        <v>1</v>
      </c>
      <c r="K4114" t="s">
        <v>60</v>
      </c>
      <c r="L4114">
        <v>2</v>
      </c>
      <c r="M4114">
        <v>0.11</v>
      </c>
      <c r="N4114" t="s">
        <v>51</v>
      </c>
      <c r="O4114" t="str">
        <f t="shared" si="64"/>
        <v>26-35</v>
      </c>
    </row>
    <row r="4115" spans="1:15" x14ac:dyDescent="0.25">
      <c r="A4115" t="s">
        <v>4155</v>
      </c>
      <c r="B4115" s="18">
        <v>54</v>
      </c>
      <c r="C4115" s="18" t="s">
        <v>14</v>
      </c>
      <c r="D4115" s="18" t="s">
        <v>15</v>
      </c>
      <c r="E4115">
        <v>29.19</v>
      </c>
      <c r="F4115" s="18">
        <v>28</v>
      </c>
      <c r="G4115" s="18" t="s">
        <v>27</v>
      </c>
      <c r="H4115" s="18" t="s">
        <v>56</v>
      </c>
      <c r="I4115">
        <v>8.99</v>
      </c>
      <c r="J4115">
        <v>0</v>
      </c>
      <c r="K4115" t="s">
        <v>18</v>
      </c>
      <c r="L4115">
        <v>2</v>
      </c>
      <c r="M4115">
        <v>1.01</v>
      </c>
      <c r="N4115" t="s">
        <v>38</v>
      </c>
      <c r="O4115" t="str">
        <f t="shared" si="64"/>
        <v>36-55</v>
      </c>
    </row>
    <row r="4116" spans="1:15" x14ac:dyDescent="0.25">
      <c r="A4116" t="s">
        <v>4156</v>
      </c>
      <c r="B4116" s="18">
        <v>42</v>
      </c>
      <c r="C4116" s="18" t="s">
        <v>14</v>
      </c>
      <c r="D4116" s="18" t="s">
        <v>15</v>
      </c>
      <c r="E4116">
        <v>8.18</v>
      </c>
      <c r="F4116" s="18">
        <v>15</v>
      </c>
      <c r="G4116" s="18" t="s">
        <v>48</v>
      </c>
      <c r="H4116" s="18" t="s">
        <v>45</v>
      </c>
      <c r="I4116">
        <v>8.99</v>
      </c>
      <c r="J4116">
        <v>0</v>
      </c>
      <c r="K4116" t="s">
        <v>18</v>
      </c>
      <c r="L4116">
        <v>2</v>
      </c>
      <c r="M4116">
        <v>0.51</v>
      </c>
      <c r="N4116" t="s">
        <v>33</v>
      </c>
      <c r="O4116" t="str">
        <f t="shared" si="64"/>
        <v>36-55</v>
      </c>
    </row>
    <row r="4117" spans="1:15" x14ac:dyDescent="0.25">
      <c r="A4117" s="1" t="s">
        <v>4157</v>
      </c>
      <c r="B4117" s="18">
        <v>36</v>
      </c>
      <c r="C4117" s="18" t="s">
        <v>26</v>
      </c>
      <c r="D4117" s="18" t="s">
        <v>21</v>
      </c>
      <c r="E4117">
        <v>7.28</v>
      </c>
      <c r="F4117" s="18">
        <v>2</v>
      </c>
      <c r="G4117" s="18" t="s">
        <v>69</v>
      </c>
      <c r="H4117" s="18" t="s">
        <v>56</v>
      </c>
      <c r="I4117">
        <v>13.99</v>
      </c>
      <c r="J4117">
        <v>0</v>
      </c>
      <c r="K4117" t="s">
        <v>36</v>
      </c>
      <c r="L4117">
        <v>4</v>
      </c>
      <c r="M4117">
        <v>2.4300000000000002</v>
      </c>
      <c r="N4117" t="s">
        <v>24</v>
      </c>
      <c r="O4117" t="str">
        <f t="shared" si="64"/>
        <v>36-55</v>
      </c>
    </row>
    <row r="4118" spans="1:15" x14ac:dyDescent="0.25">
      <c r="A4118" t="s">
        <v>4158</v>
      </c>
      <c r="B4118" s="18">
        <v>47</v>
      </c>
      <c r="C4118" s="18" t="s">
        <v>14</v>
      </c>
      <c r="D4118" s="18" t="s">
        <v>31</v>
      </c>
      <c r="E4118">
        <v>5.41</v>
      </c>
      <c r="F4118" s="18">
        <v>10</v>
      </c>
      <c r="G4118" s="18" t="s">
        <v>32</v>
      </c>
      <c r="H4118" s="18" t="s">
        <v>56</v>
      </c>
      <c r="I4118">
        <v>17.989999999999998</v>
      </c>
      <c r="J4118">
        <v>0</v>
      </c>
      <c r="K4118" t="s">
        <v>36</v>
      </c>
      <c r="L4118">
        <v>3</v>
      </c>
      <c r="M4118">
        <v>0.49</v>
      </c>
      <c r="N4118" t="s">
        <v>33</v>
      </c>
      <c r="O4118" t="str">
        <f t="shared" si="64"/>
        <v>36-55</v>
      </c>
    </row>
    <row r="4119" spans="1:15" x14ac:dyDescent="0.25">
      <c r="A4119" t="s">
        <v>4159</v>
      </c>
      <c r="B4119" s="18">
        <v>45</v>
      </c>
      <c r="C4119" s="18" t="s">
        <v>14</v>
      </c>
      <c r="D4119" s="18" t="s">
        <v>21</v>
      </c>
      <c r="E4119">
        <v>4.13</v>
      </c>
      <c r="F4119" s="18">
        <v>4</v>
      </c>
      <c r="G4119" s="18" t="s">
        <v>48</v>
      </c>
      <c r="H4119" s="18" t="s">
        <v>56</v>
      </c>
      <c r="I4119">
        <v>13.99</v>
      </c>
      <c r="J4119">
        <v>0</v>
      </c>
      <c r="K4119" t="s">
        <v>36</v>
      </c>
      <c r="L4119">
        <v>2</v>
      </c>
      <c r="M4119">
        <v>0.83</v>
      </c>
      <c r="N4119" t="s">
        <v>46</v>
      </c>
      <c r="O4119" t="str">
        <f t="shared" si="64"/>
        <v>36-55</v>
      </c>
    </row>
    <row r="4120" spans="1:15" x14ac:dyDescent="0.25">
      <c r="A4120" t="s">
        <v>4160</v>
      </c>
      <c r="B4120" s="18">
        <v>36</v>
      </c>
      <c r="C4120" s="18" t="s">
        <v>14</v>
      </c>
      <c r="D4120" s="18" t="s">
        <v>31</v>
      </c>
      <c r="E4120">
        <v>5.09</v>
      </c>
      <c r="F4120" s="18">
        <v>26</v>
      </c>
      <c r="G4120" s="18" t="s">
        <v>22</v>
      </c>
      <c r="H4120" s="18" t="s">
        <v>45</v>
      </c>
      <c r="I4120">
        <v>17.989999999999998</v>
      </c>
      <c r="J4120">
        <v>0</v>
      </c>
      <c r="K4120" t="s">
        <v>36</v>
      </c>
      <c r="L4120">
        <v>4</v>
      </c>
      <c r="M4120">
        <v>0.19</v>
      </c>
      <c r="N4120" t="s">
        <v>51</v>
      </c>
      <c r="O4120" t="str">
        <f t="shared" si="64"/>
        <v>36-55</v>
      </c>
    </row>
    <row r="4121" spans="1:15" x14ac:dyDescent="0.25">
      <c r="A4121" t="s">
        <v>4161</v>
      </c>
      <c r="B4121" s="18">
        <v>23</v>
      </c>
      <c r="C4121" s="18" t="s">
        <v>40</v>
      </c>
      <c r="D4121" s="18" t="s">
        <v>21</v>
      </c>
      <c r="E4121">
        <v>22.05</v>
      </c>
      <c r="F4121" s="18">
        <v>53</v>
      </c>
      <c r="G4121" s="18" t="s">
        <v>48</v>
      </c>
      <c r="H4121" s="18" t="s">
        <v>45</v>
      </c>
      <c r="I4121">
        <v>13.99</v>
      </c>
      <c r="J4121">
        <v>0</v>
      </c>
      <c r="K4121" t="s">
        <v>36</v>
      </c>
      <c r="L4121">
        <v>3</v>
      </c>
      <c r="M4121">
        <v>0.41</v>
      </c>
      <c r="N4121" t="s">
        <v>19</v>
      </c>
      <c r="O4121" t="str">
        <f t="shared" si="64"/>
        <v>18-25</v>
      </c>
    </row>
    <row r="4122" spans="1:15" x14ac:dyDescent="0.25">
      <c r="A4122" t="s">
        <v>4162</v>
      </c>
      <c r="B4122" s="18">
        <v>58</v>
      </c>
      <c r="C4122" s="18" t="s">
        <v>14</v>
      </c>
      <c r="D4122" s="18" t="s">
        <v>21</v>
      </c>
      <c r="E4122">
        <v>14.37</v>
      </c>
      <c r="F4122" s="18">
        <v>1</v>
      </c>
      <c r="G4122" s="18" t="s">
        <v>69</v>
      </c>
      <c r="H4122" s="18" t="s">
        <v>17</v>
      </c>
      <c r="I4122">
        <v>13.99</v>
      </c>
      <c r="J4122">
        <v>0</v>
      </c>
      <c r="K4122" t="s">
        <v>36</v>
      </c>
      <c r="L4122">
        <v>3</v>
      </c>
      <c r="M4122">
        <v>7.18</v>
      </c>
      <c r="N4122" t="s">
        <v>19</v>
      </c>
      <c r="O4122" t="str">
        <f t="shared" si="64"/>
        <v>56-100</v>
      </c>
    </row>
    <row r="4123" spans="1:15" x14ac:dyDescent="0.25">
      <c r="A4123" t="s">
        <v>4163</v>
      </c>
      <c r="B4123" s="18">
        <v>27</v>
      </c>
      <c r="C4123" s="18" t="s">
        <v>26</v>
      </c>
      <c r="D4123" s="18" t="s">
        <v>21</v>
      </c>
      <c r="E4123">
        <v>2.62</v>
      </c>
      <c r="F4123" s="18">
        <v>10</v>
      </c>
      <c r="G4123" s="18" t="s">
        <v>48</v>
      </c>
      <c r="H4123" s="18" t="s">
        <v>54</v>
      </c>
      <c r="I4123">
        <v>13.99</v>
      </c>
      <c r="J4123">
        <v>1</v>
      </c>
      <c r="K4123" t="s">
        <v>28</v>
      </c>
      <c r="L4123">
        <v>4</v>
      </c>
      <c r="M4123">
        <v>0.24</v>
      </c>
      <c r="N4123" t="s">
        <v>19</v>
      </c>
      <c r="O4123" t="str">
        <f t="shared" si="64"/>
        <v>26-35</v>
      </c>
    </row>
    <row r="4124" spans="1:15" x14ac:dyDescent="0.25">
      <c r="A4124" t="s">
        <v>4164</v>
      </c>
      <c r="B4124" s="18">
        <v>40</v>
      </c>
      <c r="C4124" s="18" t="s">
        <v>14</v>
      </c>
      <c r="D4124" s="18" t="s">
        <v>31</v>
      </c>
      <c r="E4124">
        <v>2.78</v>
      </c>
      <c r="F4124" s="18">
        <v>12</v>
      </c>
      <c r="G4124" s="18" t="s">
        <v>69</v>
      </c>
      <c r="H4124" s="18" t="s">
        <v>45</v>
      </c>
      <c r="I4124">
        <v>17.989999999999998</v>
      </c>
      <c r="J4124">
        <v>1</v>
      </c>
      <c r="K4124" t="s">
        <v>42</v>
      </c>
      <c r="L4124">
        <v>2</v>
      </c>
      <c r="M4124">
        <v>0.21</v>
      </c>
      <c r="N4124" t="s">
        <v>29</v>
      </c>
      <c r="O4124" t="str">
        <f t="shared" si="64"/>
        <v>36-55</v>
      </c>
    </row>
    <row r="4125" spans="1:15" x14ac:dyDescent="0.25">
      <c r="A4125" t="s">
        <v>4165</v>
      </c>
      <c r="B4125" s="18">
        <v>47</v>
      </c>
      <c r="C4125" s="18" t="s">
        <v>14</v>
      </c>
      <c r="D4125" s="18" t="s">
        <v>21</v>
      </c>
      <c r="E4125">
        <v>3.3</v>
      </c>
      <c r="F4125" s="18">
        <v>51</v>
      </c>
      <c r="G4125" s="18" t="s">
        <v>22</v>
      </c>
      <c r="H4125" s="18" t="s">
        <v>56</v>
      </c>
      <c r="I4125">
        <v>13.99</v>
      </c>
      <c r="J4125">
        <v>1</v>
      </c>
      <c r="K4125" t="s">
        <v>36</v>
      </c>
      <c r="L4125">
        <v>5</v>
      </c>
      <c r="M4125">
        <v>0.06</v>
      </c>
      <c r="N4125" t="s">
        <v>33</v>
      </c>
      <c r="O4125" t="str">
        <f t="shared" si="64"/>
        <v>36-55</v>
      </c>
    </row>
    <row r="4126" spans="1:15" x14ac:dyDescent="0.25">
      <c r="A4126" t="s">
        <v>4166</v>
      </c>
      <c r="B4126" s="18">
        <v>57</v>
      </c>
      <c r="C4126" s="18" t="s">
        <v>14</v>
      </c>
      <c r="D4126" s="18" t="s">
        <v>31</v>
      </c>
      <c r="E4126">
        <v>13.72</v>
      </c>
      <c r="F4126" s="18">
        <v>29</v>
      </c>
      <c r="G4126" s="18" t="s">
        <v>48</v>
      </c>
      <c r="H4126" s="18" t="s">
        <v>54</v>
      </c>
      <c r="I4126">
        <v>17.989999999999998</v>
      </c>
      <c r="J4126">
        <v>0</v>
      </c>
      <c r="K4126" t="s">
        <v>60</v>
      </c>
      <c r="L4126">
        <v>1</v>
      </c>
      <c r="M4126">
        <v>0.46</v>
      </c>
      <c r="N4126" t="s">
        <v>24</v>
      </c>
      <c r="O4126" t="str">
        <f t="shared" si="64"/>
        <v>56-100</v>
      </c>
    </row>
    <row r="4127" spans="1:15" x14ac:dyDescent="0.25">
      <c r="A4127" t="s">
        <v>4167</v>
      </c>
      <c r="B4127" s="18">
        <v>52</v>
      </c>
      <c r="C4127" s="18" t="s">
        <v>14</v>
      </c>
      <c r="D4127" s="18" t="s">
        <v>21</v>
      </c>
      <c r="E4127">
        <v>12.96</v>
      </c>
      <c r="F4127" s="18">
        <v>40</v>
      </c>
      <c r="G4127" s="18" t="s">
        <v>48</v>
      </c>
      <c r="H4127" s="18" t="s">
        <v>23</v>
      </c>
      <c r="I4127">
        <v>13.99</v>
      </c>
      <c r="J4127">
        <v>1</v>
      </c>
      <c r="K4127" t="s">
        <v>18</v>
      </c>
      <c r="L4127">
        <v>4</v>
      </c>
      <c r="M4127">
        <v>0.32</v>
      </c>
      <c r="N4127" t="s">
        <v>46</v>
      </c>
      <c r="O4127" t="str">
        <f t="shared" si="64"/>
        <v>36-55</v>
      </c>
    </row>
    <row r="4128" spans="1:15" x14ac:dyDescent="0.25">
      <c r="A4128" t="s">
        <v>4168</v>
      </c>
      <c r="B4128" s="18">
        <v>25</v>
      </c>
      <c r="C4128" s="18" t="s">
        <v>14</v>
      </c>
      <c r="D4128" s="18" t="s">
        <v>21</v>
      </c>
      <c r="E4128">
        <v>1.7</v>
      </c>
      <c r="F4128" s="18">
        <v>21</v>
      </c>
      <c r="G4128" s="18" t="s">
        <v>32</v>
      </c>
      <c r="H4128" s="18" t="s">
        <v>17</v>
      </c>
      <c r="I4128">
        <v>13.99</v>
      </c>
      <c r="J4128">
        <v>1</v>
      </c>
      <c r="K4128" t="s">
        <v>42</v>
      </c>
      <c r="L4128">
        <v>3</v>
      </c>
      <c r="M4128">
        <v>0.08</v>
      </c>
      <c r="N4128" t="s">
        <v>29</v>
      </c>
      <c r="O4128" t="str">
        <f t="shared" si="64"/>
        <v>18-25</v>
      </c>
    </row>
    <row r="4129" spans="1:15" x14ac:dyDescent="0.25">
      <c r="A4129" t="s">
        <v>4169</v>
      </c>
      <c r="B4129" s="18">
        <v>32</v>
      </c>
      <c r="C4129" s="18" t="s">
        <v>40</v>
      </c>
      <c r="D4129" s="18" t="s">
        <v>31</v>
      </c>
      <c r="E4129">
        <v>30.07</v>
      </c>
      <c r="F4129" s="18">
        <v>24</v>
      </c>
      <c r="G4129" s="18" t="s">
        <v>48</v>
      </c>
      <c r="H4129" s="18" t="s">
        <v>23</v>
      </c>
      <c r="I4129">
        <v>17.989999999999998</v>
      </c>
      <c r="J4129">
        <v>0</v>
      </c>
      <c r="K4129" t="s">
        <v>36</v>
      </c>
      <c r="L4129">
        <v>3</v>
      </c>
      <c r="M4129">
        <v>1.2</v>
      </c>
      <c r="N4129" t="s">
        <v>51</v>
      </c>
      <c r="O4129" t="str">
        <f t="shared" si="64"/>
        <v>26-35</v>
      </c>
    </row>
    <row r="4130" spans="1:15" x14ac:dyDescent="0.25">
      <c r="A4130" t="s">
        <v>4170</v>
      </c>
      <c r="B4130" s="18">
        <v>32</v>
      </c>
      <c r="C4130" s="18" t="s">
        <v>14</v>
      </c>
      <c r="D4130" s="18" t="s">
        <v>15</v>
      </c>
      <c r="E4130">
        <v>8.94</v>
      </c>
      <c r="F4130" s="18">
        <v>24</v>
      </c>
      <c r="G4130" s="18" t="s">
        <v>32</v>
      </c>
      <c r="H4130" s="18" t="s">
        <v>56</v>
      </c>
      <c r="I4130">
        <v>8.99</v>
      </c>
      <c r="J4130">
        <v>1</v>
      </c>
      <c r="K4130" t="s">
        <v>28</v>
      </c>
      <c r="L4130">
        <v>3</v>
      </c>
      <c r="M4130">
        <v>0.36</v>
      </c>
      <c r="N4130" t="s">
        <v>29</v>
      </c>
      <c r="O4130" t="str">
        <f t="shared" si="64"/>
        <v>26-35</v>
      </c>
    </row>
    <row r="4131" spans="1:15" x14ac:dyDescent="0.25">
      <c r="A4131" t="s">
        <v>4171</v>
      </c>
      <c r="B4131" s="18">
        <v>44</v>
      </c>
      <c r="C4131" s="18" t="s">
        <v>14</v>
      </c>
      <c r="D4131" s="18" t="s">
        <v>21</v>
      </c>
      <c r="E4131">
        <v>5.3</v>
      </c>
      <c r="F4131" s="18">
        <v>29</v>
      </c>
      <c r="G4131" s="18" t="s">
        <v>16</v>
      </c>
      <c r="H4131" s="18" t="s">
        <v>23</v>
      </c>
      <c r="I4131">
        <v>13.99</v>
      </c>
      <c r="J4131">
        <v>0</v>
      </c>
      <c r="K4131" t="s">
        <v>18</v>
      </c>
      <c r="L4131">
        <v>1</v>
      </c>
      <c r="M4131">
        <v>0.18</v>
      </c>
      <c r="N4131" t="s">
        <v>51</v>
      </c>
      <c r="O4131" t="str">
        <f t="shared" si="64"/>
        <v>36-55</v>
      </c>
    </row>
    <row r="4132" spans="1:15" x14ac:dyDescent="0.25">
      <c r="A4132" t="s">
        <v>4172</v>
      </c>
      <c r="B4132" s="18">
        <v>20</v>
      </c>
      <c r="C4132" s="18" t="s">
        <v>26</v>
      </c>
      <c r="D4132" s="18" t="s">
        <v>15</v>
      </c>
      <c r="E4132">
        <v>1.98</v>
      </c>
      <c r="F4132" s="18">
        <v>2</v>
      </c>
      <c r="G4132" s="18" t="s">
        <v>27</v>
      </c>
      <c r="H4132" s="18" t="s">
        <v>56</v>
      </c>
      <c r="I4132">
        <v>8.99</v>
      </c>
      <c r="J4132">
        <v>1</v>
      </c>
      <c r="K4132" t="s">
        <v>28</v>
      </c>
      <c r="L4132">
        <v>1</v>
      </c>
      <c r="M4132">
        <v>0.66</v>
      </c>
      <c r="N4132" t="s">
        <v>24</v>
      </c>
      <c r="O4132" t="str">
        <f t="shared" si="64"/>
        <v>18-25</v>
      </c>
    </row>
    <row r="4133" spans="1:15" x14ac:dyDescent="0.25">
      <c r="A4133" t="s">
        <v>4173</v>
      </c>
      <c r="B4133" s="18">
        <v>51</v>
      </c>
      <c r="C4133" s="18" t="s">
        <v>40</v>
      </c>
      <c r="D4133" s="18" t="s">
        <v>21</v>
      </c>
      <c r="E4133">
        <v>20.53</v>
      </c>
      <c r="F4133" s="18">
        <v>1</v>
      </c>
      <c r="G4133" s="18" t="s">
        <v>22</v>
      </c>
      <c r="H4133" s="18" t="s">
        <v>45</v>
      </c>
      <c r="I4133">
        <v>13.99</v>
      </c>
      <c r="J4133">
        <v>0</v>
      </c>
      <c r="K4133" t="s">
        <v>36</v>
      </c>
      <c r="L4133">
        <v>4</v>
      </c>
      <c r="M4133">
        <v>10.27</v>
      </c>
      <c r="N4133" t="s">
        <v>46</v>
      </c>
      <c r="O4133" t="str">
        <f t="shared" si="64"/>
        <v>36-55</v>
      </c>
    </row>
    <row r="4134" spans="1:15" x14ac:dyDescent="0.25">
      <c r="A4134" t="s">
        <v>4174</v>
      </c>
      <c r="B4134" s="18">
        <v>64</v>
      </c>
      <c r="C4134" s="18" t="s">
        <v>14</v>
      </c>
      <c r="D4134" s="18" t="s">
        <v>15</v>
      </c>
      <c r="E4134">
        <v>0.95</v>
      </c>
      <c r="F4134" s="18">
        <v>50</v>
      </c>
      <c r="G4134" s="18" t="s">
        <v>16</v>
      </c>
      <c r="H4134" s="18" t="s">
        <v>56</v>
      </c>
      <c r="I4134">
        <v>8.99</v>
      </c>
      <c r="J4134">
        <v>1</v>
      </c>
      <c r="K4134" t="s">
        <v>60</v>
      </c>
      <c r="L4134">
        <v>2</v>
      </c>
      <c r="M4134">
        <v>0.02</v>
      </c>
      <c r="N4134" t="s">
        <v>19</v>
      </c>
      <c r="O4134" t="str">
        <f t="shared" si="64"/>
        <v>56-100</v>
      </c>
    </row>
    <row r="4135" spans="1:15" x14ac:dyDescent="0.25">
      <c r="A4135" t="s">
        <v>4175</v>
      </c>
      <c r="B4135" s="18">
        <v>47</v>
      </c>
      <c r="C4135" s="18" t="s">
        <v>14</v>
      </c>
      <c r="D4135" s="18" t="s">
        <v>31</v>
      </c>
      <c r="E4135">
        <v>3.3</v>
      </c>
      <c r="F4135" s="18">
        <v>24</v>
      </c>
      <c r="G4135" s="18" t="s">
        <v>69</v>
      </c>
      <c r="H4135" s="18" t="s">
        <v>54</v>
      </c>
      <c r="I4135">
        <v>17.989999999999998</v>
      </c>
      <c r="J4135">
        <v>1</v>
      </c>
      <c r="K4135" t="s">
        <v>28</v>
      </c>
      <c r="L4135">
        <v>4</v>
      </c>
      <c r="M4135">
        <v>0.13</v>
      </c>
      <c r="N4135" t="s">
        <v>19</v>
      </c>
      <c r="O4135" t="str">
        <f t="shared" si="64"/>
        <v>36-55</v>
      </c>
    </row>
    <row r="4136" spans="1:15" x14ac:dyDescent="0.25">
      <c r="A4136" t="s">
        <v>4176</v>
      </c>
      <c r="B4136" s="18">
        <v>25</v>
      </c>
      <c r="C4136" s="18" t="s">
        <v>14</v>
      </c>
      <c r="D4136" s="18" t="s">
        <v>15</v>
      </c>
      <c r="E4136">
        <v>2.2000000000000002</v>
      </c>
      <c r="F4136" s="18">
        <v>55</v>
      </c>
      <c r="G4136" s="18" t="s">
        <v>69</v>
      </c>
      <c r="H4136" s="18" t="s">
        <v>56</v>
      </c>
      <c r="I4136">
        <v>8.99</v>
      </c>
      <c r="J4136">
        <v>1</v>
      </c>
      <c r="K4136" t="s">
        <v>18</v>
      </c>
      <c r="L4136">
        <v>4</v>
      </c>
      <c r="M4136">
        <v>0.04</v>
      </c>
      <c r="N4136" t="s">
        <v>38</v>
      </c>
      <c r="O4136" t="str">
        <f t="shared" si="64"/>
        <v>18-25</v>
      </c>
    </row>
    <row r="4137" spans="1:15" x14ac:dyDescent="0.25">
      <c r="A4137" t="s">
        <v>4177</v>
      </c>
      <c r="B4137" s="18">
        <v>56</v>
      </c>
      <c r="C4137" s="18" t="s">
        <v>14</v>
      </c>
      <c r="D4137" s="18" t="s">
        <v>21</v>
      </c>
      <c r="E4137">
        <v>34.799999999999997</v>
      </c>
      <c r="F4137" s="18">
        <v>2</v>
      </c>
      <c r="G4137" s="18" t="s">
        <v>32</v>
      </c>
      <c r="H4137" s="18" t="s">
        <v>54</v>
      </c>
      <c r="I4137">
        <v>13.99</v>
      </c>
      <c r="J4137">
        <v>0</v>
      </c>
      <c r="K4137" t="s">
        <v>36</v>
      </c>
      <c r="L4137">
        <v>4</v>
      </c>
      <c r="M4137">
        <v>11.6</v>
      </c>
      <c r="N4137" t="s">
        <v>29</v>
      </c>
      <c r="O4137" t="str">
        <f t="shared" si="64"/>
        <v>56-100</v>
      </c>
    </row>
    <row r="4138" spans="1:15" x14ac:dyDescent="0.25">
      <c r="A4138" t="s">
        <v>4178</v>
      </c>
      <c r="B4138" s="18">
        <v>59</v>
      </c>
      <c r="C4138" s="18" t="s">
        <v>14</v>
      </c>
      <c r="D4138" s="18" t="s">
        <v>31</v>
      </c>
      <c r="E4138">
        <v>10.17</v>
      </c>
      <c r="F4138" s="18">
        <v>14</v>
      </c>
      <c r="G4138" s="18" t="s">
        <v>48</v>
      </c>
      <c r="H4138" s="18" t="s">
        <v>45</v>
      </c>
      <c r="I4138">
        <v>17.989999999999998</v>
      </c>
      <c r="J4138">
        <v>0</v>
      </c>
      <c r="K4138" t="s">
        <v>36</v>
      </c>
      <c r="L4138">
        <v>3</v>
      </c>
      <c r="M4138">
        <v>0.68</v>
      </c>
      <c r="N4138" t="s">
        <v>19</v>
      </c>
      <c r="O4138" t="str">
        <f t="shared" si="64"/>
        <v>56-100</v>
      </c>
    </row>
    <row r="4139" spans="1:15" x14ac:dyDescent="0.25">
      <c r="A4139" t="s">
        <v>4179</v>
      </c>
      <c r="B4139" s="18">
        <v>45</v>
      </c>
      <c r="C4139" s="18" t="s">
        <v>40</v>
      </c>
      <c r="D4139" s="18" t="s">
        <v>21</v>
      </c>
      <c r="E4139">
        <v>43.5</v>
      </c>
      <c r="F4139" s="18">
        <v>7</v>
      </c>
      <c r="G4139" s="18" t="s">
        <v>69</v>
      </c>
      <c r="H4139" s="18" t="s">
        <v>54</v>
      </c>
      <c r="I4139">
        <v>13.99</v>
      </c>
      <c r="J4139">
        <v>0</v>
      </c>
      <c r="K4139" t="s">
        <v>18</v>
      </c>
      <c r="L4139">
        <v>5</v>
      </c>
      <c r="M4139">
        <v>5.44</v>
      </c>
      <c r="N4139" t="s">
        <v>29</v>
      </c>
      <c r="O4139" t="str">
        <f t="shared" si="64"/>
        <v>36-55</v>
      </c>
    </row>
    <row r="4140" spans="1:15" x14ac:dyDescent="0.25">
      <c r="A4140" t="s">
        <v>4180</v>
      </c>
      <c r="B4140" s="18">
        <v>68</v>
      </c>
      <c r="C4140" s="18" t="s">
        <v>14</v>
      </c>
      <c r="D4140" s="18" t="s">
        <v>31</v>
      </c>
      <c r="E4140">
        <v>13.82</v>
      </c>
      <c r="F4140" s="18">
        <v>44</v>
      </c>
      <c r="G4140" s="18" t="s">
        <v>32</v>
      </c>
      <c r="H4140" s="18" t="s">
        <v>17</v>
      </c>
      <c r="I4140">
        <v>17.989999999999998</v>
      </c>
      <c r="J4140">
        <v>1</v>
      </c>
      <c r="K4140" t="s">
        <v>18</v>
      </c>
      <c r="L4140">
        <v>4</v>
      </c>
      <c r="M4140">
        <v>0.31</v>
      </c>
      <c r="N4140" t="s">
        <v>46</v>
      </c>
      <c r="O4140" t="str">
        <f t="shared" si="64"/>
        <v>56-100</v>
      </c>
    </row>
    <row r="4141" spans="1:15" x14ac:dyDescent="0.25">
      <c r="A4141" t="s">
        <v>4181</v>
      </c>
      <c r="B4141" s="18">
        <v>50</v>
      </c>
      <c r="C4141" s="18" t="s">
        <v>14</v>
      </c>
      <c r="D4141" s="18" t="s">
        <v>31</v>
      </c>
      <c r="E4141">
        <v>13.02</v>
      </c>
      <c r="F4141" s="18">
        <v>51</v>
      </c>
      <c r="G4141" s="18" t="s">
        <v>48</v>
      </c>
      <c r="H4141" s="18" t="s">
        <v>54</v>
      </c>
      <c r="I4141">
        <v>17.989999999999998</v>
      </c>
      <c r="J4141">
        <v>1</v>
      </c>
      <c r="K4141" t="s">
        <v>28</v>
      </c>
      <c r="L4141">
        <v>2</v>
      </c>
      <c r="M4141">
        <v>0.25</v>
      </c>
      <c r="N4141" t="s">
        <v>38</v>
      </c>
      <c r="O4141" t="str">
        <f t="shared" si="64"/>
        <v>36-55</v>
      </c>
    </row>
    <row r="4142" spans="1:15" x14ac:dyDescent="0.25">
      <c r="A4142" t="s">
        <v>4182</v>
      </c>
      <c r="B4142" s="18">
        <v>20</v>
      </c>
      <c r="C4142" s="18" t="s">
        <v>14</v>
      </c>
      <c r="D4142" s="18" t="s">
        <v>21</v>
      </c>
      <c r="E4142">
        <v>2</v>
      </c>
      <c r="F4142" s="18">
        <v>24</v>
      </c>
      <c r="G4142" s="18" t="s">
        <v>22</v>
      </c>
      <c r="H4142" s="18" t="s">
        <v>56</v>
      </c>
      <c r="I4142">
        <v>13.99</v>
      </c>
      <c r="J4142">
        <v>1</v>
      </c>
      <c r="K4142" t="s">
        <v>60</v>
      </c>
      <c r="L4142">
        <v>2</v>
      </c>
      <c r="M4142">
        <v>0.08</v>
      </c>
      <c r="N4142" t="s">
        <v>19</v>
      </c>
      <c r="O4142" t="str">
        <f t="shared" si="64"/>
        <v>18-25</v>
      </c>
    </row>
    <row r="4143" spans="1:15" x14ac:dyDescent="0.25">
      <c r="A4143" t="s">
        <v>4183</v>
      </c>
      <c r="B4143" s="18">
        <v>23</v>
      </c>
      <c r="C4143" s="18" t="s">
        <v>26</v>
      </c>
      <c r="D4143" s="18" t="s">
        <v>15</v>
      </c>
      <c r="E4143">
        <v>3.03</v>
      </c>
      <c r="F4143" s="18">
        <v>45</v>
      </c>
      <c r="G4143" s="18" t="s">
        <v>16</v>
      </c>
      <c r="H4143" s="18" t="s">
        <v>45</v>
      </c>
      <c r="I4143">
        <v>8.99</v>
      </c>
      <c r="J4143">
        <v>1</v>
      </c>
      <c r="K4143" t="s">
        <v>36</v>
      </c>
      <c r="L4143">
        <v>3</v>
      </c>
      <c r="M4143">
        <v>7.0000000000000007E-2</v>
      </c>
      <c r="N4143" t="s">
        <v>29</v>
      </c>
      <c r="O4143" t="str">
        <f t="shared" si="64"/>
        <v>18-25</v>
      </c>
    </row>
    <row r="4144" spans="1:15" x14ac:dyDescent="0.25">
      <c r="A4144" t="s">
        <v>4184</v>
      </c>
      <c r="B4144" s="18">
        <v>45</v>
      </c>
      <c r="C4144" s="18" t="s">
        <v>14</v>
      </c>
      <c r="D4144" s="18" t="s">
        <v>15</v>
      </c>
      <c r="E4144">
        <v>11.67</v>
      </c>
      <c r="F4144" s="18">
        <v>16</v>
      </c>
      <c r="G4144" s="18" t="s">
        <v>69</v>
      </c>
      <c r="H4144" s="18" t="s">
        <v>56</v>
      </c>
      <c r="I4144">
        <v>8.99</v>
      </c>
      <c r="J4144">
        <v>0</v>
      </c>
      <c r="K4144" t="s">
        <v>42</v>
      </c>
      <c r="L4144">
        <v>1</v>
      </c>
      <c r="M4144">
        <v>0.69</v>
      </c>
      <c r="N4144" t="s">
        <v>24</v>
      </c>
      <c r="O4144" t="str">
        <f t="shared" si="64"/>
        <v>36-55</v>
      </c>
    </row>
    <row r="4145" spans="1:15" x14ac:dyDescent="0.25">
      <c r="A4145" t="s">
        <v>4185</v>
      </c>
      <c r="B4145" s="18">
        <v>19</v>
      </c>
      <c r="C4145" s="18" t="s">
        <v>14</v>
      </c>
      <c r="D4145" s="18" t="s">
        <v>31</v>
      </c>
      <c r="E4145">
        <v>3.81</v>
      </c>
      <c r="F4145" s="18">
        <v>45</v>
      </c>
      <c r="G4145" s="18" t="s">
        <v>32</v>
      </c>
      <c r="H4145" s="18" t="s">
        <v>17</v>
      </c>
      <c r="I4145">
        <v>17.989999999999998</v>
      </c>
      <c r="J4145">
        <v>1</v>
      </c>
      <c r="K4145" t="s">
        <v>36</v>
      </c>
      <c r="L4145">
        <v>3</v>
      </c>
      <c r="M4145">
        <v>0.08</v>
      </c>
      <c r="N4145" t="s">
        <v>51</v>
      </c>
      <c r="O4145" t="str">
        <f t="shared" si="64"/>
        <v>18-25</v>
      </c>
    </row>
    <row r="4146" spans="1:15" x14ac:dyDescent="0.25">
      <c r="A4146" t="s">
        <v>4186</v>
      </c>
      <c r="B4146" s="18">
        <v>34</v>
      </c>
      <c r="C4146" s="18" t="s">
        <v>14</v>
      </c>
      <c r="D4146" s="18" t="s">
        <v>21</v>
      </c>
      <c r="E4146">
        <v>12.44</v>
      </c>
      <c r="F4146" s="18">
        <v>59</v>
      </c>
      <c r="G4146" s="18" t="s">
        <v>27</v>
      </c>
      <c r="H4146" s="18" t="s">
        <v>17</v>
      </c>
      <c r="I4146">
        <v>13.99</v>
      </c>
      <c r="J4146">
        <v>0</v>
      </c>
      <c r="K4146" t="s">
        <v>60</v>
      </c>
      <c r="L4146">
        <v>4</v>
      </c>
      <c r="M4146">
        <v>0.21</v>
      </c>
      <c r="N4146" t="s">
        <v>29</v>
      </c>
      <c r="O4146" t="str">
        <f t="shared" si="64"/>
        <v>26-35</v>
      </c>
    </row>
    <row r="4147" spans="1:15" x14ac:dyDescent="0.25">
      <c r="A4147" t="s">
        <v>4187</v>
      </c>
      <c r="B4147" s="18">
        <v>54</v>
      </c>
      <c r="C4147" s="18" t="s">
        <v>40</v>
      </c>
      <c r="D4147" s="18" t="s">
        <v>15</v>
      </c>
      <c r="E4147">
        <v>14.95</v>
      </c>
      <c r="F4147" s="18">
        <v>44</v>
      </c>
      <c r="G4147" s="18" t="s">
        <v>22</v>
      </c>
      <c r="H4147" s="18" t="s">
        <v>54</v>
      </c>
      <c r="I4147">
        <v>8.99</v>
      </c>
      <c r="J4147">
        <v>1</v>
      </c>
      <c r="K4147" t="s">
        <v>36</v>
      </c>
      <c r="L4147">
        <v>1</v>
      </c>
      <c r="M4147">
        <v>0.33</v>
      </c>
      <c r="N4147" t="s">
        <v>33</v>
      </c>
      <c r="O4147" t="str">
        <f t="shared" si="64"/>
        <v>36-55</v>
      </c>
    </row>
    <row r="4148" spans="1:15" x14ac:dyDescent="0.25">
      <c r="A4148" t="s">
        <v>4188</v>
      </c>
      <c r="B4148" s="18">
        <v>47</v>
      </c>
      <c r="C4148" s="18" t="s">
        <v>26</v>
      </c>
      <c r="D4148" s="18" t="s">
        <v>21</v>
      </c>
      <c r="E4148">
        <v>1.23</v>
      </c>
      <c r="F4148" s="18">
        <v>54</v>
      </c>
      <c r="G4148" s="18" t="s">
        <v>27</v>
      </c>
      <c r="H4148" s="18" t="s">
        <v>17</v>
      </c>
      <c r="I4148">
        <v>13.99</v>
      </c>
      <c r="J4148">
        <v>1</v>
      </c>
      <c r="K4148" t="s">
        <v>28</v>
      </c>
      <c r="L4148">
        <v>1</v>
      </c>
      <c r="M4148">
        <v>0.02</v>
      </c>
      <c r="N4148" t="s">
        <v>51</v>
      </c>
      <c r="O4148" t="str">
        <f t="shared" si="64"/>
        <v>36-55</v>
      </c>
    </row>
    <row r="4149" spans="1:15" x14ac:dyDescent="0.25">
      <c r="A4149" t="s">
        <v>4189</v>
      </c>
      <c r="B4149" s="18">
        <v>32</v>
      </c>
      <c r="C4149" s="18" t="s">
        <v>40</v>
      </c>
      <c r="D4149" s="18" t="s">
        <v>15</v>
      </c>
      <c r="E4149">
        <v>24.51</v>
      </c>
      <c r="F4149" s="18">
        <v>50</v>
      </c>
      <c r="G4149" s="18" t="s">
        <v>16</v>
      </c>
      <c r="H4149" s="18" t="s">
        <v>45</v>
      </c>
      <c r="I4149">
        <v>8.99</v>
      </c>
      <c r="J4149">
        <v>1</v>
      </c>
      <c r="K4149" t="s">
        <v>42</v>
      </c>
      <c r="L4149">
        <v>3</v>
      </c>
      <c r="M4149">
        <v>0.48</v>
      </c>
      <c r="N4149" t="s">
        <v>38</v>
      </c>
      <c r="O4149" t="str">
        <f t="shared" si="64"/>
        <v>26-35</v>
      </c>
    </row>
    <row r="4150" spans="1:15" x14ac:dyDescent="0.25">
      <c r="A4150" t="s">
        <v>4190</v>
      </c>
      <c r="B4150" s="18">
        <v>30</v>
      </c>
      <c r="C4150" s="18" t="s">
        <v>40</v>
      </c>
      <c r="D4150" s="18" t="s">
        <v>31</v>
      </c>
      <c r="E4150">
        <v>5.12</v>
      </c>
      <c r="F4150" s="18">
        <v>59</v>
      </c>
      <c r="G4150" s="18" t="s">
        <v>22</v>
      </c>
      <c r="H4150" s="18" t="s">
        <v>23</v>
      </c>
      <c r="I4150">
        <v>17.989999999999998</v>
      </c>
      <c r="J4150">
        <v>1</v>
      </c>
      <c r="K4150" t="s">
        <v>42</v>
      </c>
      <c r="L4150">
        <v>1</v>
      </c>
      <c r="M4150">
        <v>0.09</v>
      </c>
      <c r="N4150" t="s">
        <v>19</v>
      </c>
      <c r="O4150" t="str">
        <f t="shared" si="64"/>
        <v>26-35</v>
      </c>
    </row>
    <row r="4151" spans="1:15" x14ac:dyDescent="0.25">
      <c r="A4151" t="s">
        <v>4191</v>
      </c>
      <c r="B4151" s="18">
        <v>59</v>
      </c>
      <c r="C4151" s="18" t="s">
        <v>14</v>
      </c>
      <c r="D4151" s="18" t="s">
        <v>21</v>
      </c>
      <c r="E4151">
        <v>19.18</v>
      </c>
      <c r="F4151" s="18">
        <v>20</v>
      </c>
      <c r="G4151" s="18" t="s">
        <v>32</v>
      </c>
      <c r="H4151" s="18" t="s">
        <v>54</v>
      </c>
      <c r="I4151">
        <v>13.99</v>
      </c>
      <c r="J4151">
        <v>0</v>
      </c>
      <c r="K4151" t="s">
        <v>28</v>
      </c>
      <c r="L4151">
        <v>2</v>
      </c>
      <c r="M4151">
        <v>0.91</v>
      </c>
      <c r="N4151" t="s">
        <v>33</v>
      </c>
      <c r="O4151" t="str">
        <f t="shared" si="64"/>
        <v>56-100</v>
      </c>
    </row>
    <row r="4152" spans="1:15" x14ac:dyDescent="0.25">
      <c r="A4152" t="s">
        <v>4192</v>
      </c>
      <c r="B4152" s="18">
        <v>54</v>
      </c>
      <c r="C4152" s="18" t="s">
        <v>14</v>
      </c>
      <c r="D4152" s="18" t="s">
        <v>21</v>
      </c>
      <c r="E4152">
        <v>25.32</v>
      </c>
      <c r="F4152" s="18">
        <v>57</v>
      </c>
      <c r="G4152" s="18" t="s">
        <v>27</v>
      </c>
      <c r="H4152" s="18" t="s">
        <v>23</v>
      </c>
      <c r="I4152">
        <v>13.99</v>
      </c>
      <c r="J4152">
        <v>0</v>
      </c>
      <c r="K4152" t="s">
        <v>60</v>
      </c>
      <c r="L4152">
        <v>3</v>
      </c>
      <c r="M4152">
        <v>0.44</v>
      </c>
      <c r="N4152" t="s">
        <v>29</v>
      </c>
      <c r="O4152" t="str">
        <f t="shared" si="64"/>
        <v>36-55</v>
      </c>
    </row>
    <row r="4153" spans="1:15" x14ac:dyDescent="0.25">
      <c r="A4153" t="s">
        <v>4193</v>
      </c>
      <c r="B4153" s="18">
        <v>44</v>
      </c>
      <c r="C4153" s="18" t="s">
        <v>40</v>
      </c>
      <c r="D4153" s="18" t="s">
        <v>15</v>
      </c>
      <c r="E4153">
        <v>4.99</v>
      </c>
      <c r="F4153" s="18">
        <v>57</v>
      </c>
      <c r="G4153" s="18" t="s">
        <v>22</v>
      </c>
      <c r="H4153" s="18" t="s">
        <v>45</v>
      </c>
      <c r="I4153">
        <v>8.99</v>
      </c>
      <c r="J4153">
        <v>1</v>
      </c>
      <c r="K4153" t="s">
        <v>60</v>
      </c>
      <c r="L4153">
        <v>3</v>
      </c>
      <c r="M4153">
        <v>0.09</v>
      </c>
      <c r="N4153" t="s">
        <v>29</v>
      </c>
      <c r="O4153" t="str">
        <f t="shared" si="64"/>
        <v>36-55</v>
      </c>
    </row>
    <row r="4154" spans="1:15" x14ac:dyDescent="0.25">
      <c r="A4154" t="s">
        <v>4194</v>
      </c>
      <c r="B4154" s="18">
        <v>35</v>
      </c>
      <c r="C4154" s="18" t="s">
        <v>40</v>
      </c>
      <c r="D4154" s="18" t="s">
        <v>21</v>
      </c>
      <c r="E4154">
        <v>1.75</v>
      </c>
      <c r="F4154" s="18">
        <v>41</v>
      </c>
      <c r="G4154" s="18" t="s">
        <v>22</v>
      </c>
      <c r="H4154" s="18" t="s">
        <v>17</v>
      </c>
      <c r="I4154">
        <v>13.99</v>
      </c>
      <c r="J4154">
        <v>1</v>
      </c>
      <c r="K4154" t="s">
        <v>42</v>
      </c>
      <c r="L4154">
        <v>1</v>
      </c>
      <c r="M4154">
        <v>0.04</v>
      </c>
      <c r="N4154" t="s">
        <v>38</v>
      </c>
      <c r="O4154" t="str">
        <f t="shared" si="64"/>
        <v>26-35</v>
      </c>
    </row>
    <row r="4155" spans="1:15" x14ac:dyDescent="0.25">
      <c r="A4155" t="s">
        <v>4195</v>
      </c>
      <c r="B4155" s="18">
        <v>56</v>
      </c>
      <c r="C4155" s="18" t="s">
        <v>40</v>
      </c>
      <c r="D4155" s="18" t="s">
        <v>31</v>
      </c>
      <c r="E4155">
        <v>42.86</v>
      </c>
      <c r="F4155" s="18">
        <v>41</v>
      </c>
      <c r="G4155" s="18" t="s">
        <v>22</v>
      </c>
      <c r="H4155" s="18" t="s">
        <v>17</v>
      </c>
      <c r="I4155">
        <v>17.989999999999998</v>
      </c>
      <c r="J4155">
        <v>0</v>
      </c>
      <c r="K4155" t="s">
        <v>42</v>
      </c>
      <c r="L4155">
        <v>3</v>
      </c>
      <c r="M4155">
        <v>1.02</v>
      </c>
      <c r="N4155" t="s">
        <v>19</v>
      </c>
      <c r="O4155" t="str">
        <f t="shared" si="64"/>
        <v>56-100</v>
      </c>
    </row>
    <row r="4156" spans="1:15" x14ac:dyDescent="0.25">
      <c r="A4156" t="s">
        <v>4196</v>
      </c>
      <c r="B4156" s="18">
        <v>18</v>
      </c>
      <c r="C4156" s="18" t="s">
        <v>14</v>
      </c>
      <c r="D4156" s="18" t="s">
        <v>31</v>
      </c>
      <c r="E4156">
        <v>4.12</v>
      </c>
      <c r="F4156" s="18">
        <v>47</v>
      </c>
      <c r="G4156" s="18" t="s">
        <v>22</v>
      </c>
      <c r="H4156" s="18" t="s">
        <v>23</v>
      </c>
      <c r="I4156">
        <v>17.989999999999998</v>
      </c>
      <c r="J4156">
        <v>1</v>
      </c>
      <c r="K4156" t="s">
        <v>36</v>
      </c>
      <c r="L4156">
        <v>3</v>
      </c>
      <c r="M4156">
        <v>0.09</v>
      </c>
      <c r="N4156" t="s">
        <v>38</v>
      </c>
      <c r="O4156" t="str">
        <f t="shared" si="64"/>
        <v>18-25</v>
      </c>
    </row>
    <row r="4157" spans="1:15" x14ac:dyDescent="0.25">
      <c r="A4157" t="s">
        <v>4197</v>
      </c>
      <c r="B4157" s="18">
        <v>63</v>
      </c>
      <c r="C4157" s="18" t="s">
        <v>14</v>
      </c>
      <c r="D4157" s="18" t="s">
        <v>21</v>
      </c>
      <c r="E4157">
        <v>1.38</v>
      </c>
      <c r="F4157" s="18">
        <v>0</v>
      </c>
      <c r="G4157" s="18" t="s">
        <v>32</v>
      </c>
      <c r="H4157" s="18" t="s">
        <v>54</v>
      </c>
      <c r="I4157">
        <v>13.99</v>
      </c>
      <c r="J4157">
        <v>0</v>
      </c>
      <c r="K4157" t="s">
        <v>18</v>
      </c>
      <c r="L4157">
        <v>4</v>
      </c>
      <c r="M4157">
        <v>1.38</v>
      </c>
      <c r="N4157" t="s">
        <v>24</v>
      </c>
      <c r="O4157" t="str">
        <f t="shared" si="64"/>
        <v>56-100</v>
      </c>
    </row>
    <row r="4158" spans="1:15" x14ac:dyDescent="0.25">
      <c r="A4158" t="s">
        <v>4198</v>
      </c>
      <c r="B4158" s="18">
        <v>38</v>
      </c>
      <c r="C4158" s="18" t="s">
        <v>14</v>
      </c>
      <c r="D4158" s="18" t="s">
        <v>31</v>
      </c>
      <c r="E4158">
        <v>7.13</v>
      </c>
      <c r="F4158" s="18">
        <v>60</v>
      </c>
      <c r="G4158" s="18" t="s">
        <v>22</v>
      </c>
      <c r="H4158" s="18" t="s">
        <v>54</v>
      </c>
      <c r="I4158">
        <v>17.989999999999998</v>
      </c>
      <c r="J4158">
        <v>1</v>
      </c>
      <c r="K4158" t="s">
        <v>42</v>
      </c>
      <c r="L4158">
        <v>1</v>
      </c>
      <c r="M4158">
        <v>0.12</v>
      </c>
      <c r="N4158" t="s">
        <v>29</v>
      </c>
      <c r="O4158" t="str">
        <f t="shared" si="64"/>
        <v>36-55</v>
      </c>
    </row>
    <row r="4159" spans="1:15" x14ac:dyDescent="0.25">
      <c r="A4159" t="s">
        <v>4199</v>
      </c>
      <c r="B4159" s="18">
        <v>39</v>
      </c>
      <c r="C4159" s="18" t="s">
        <v>14</v>
      </c>
      <c r="D4159" s="18" t="s">
        <v>21</v>
      </c>
      <c r="E4159">
        <v>7.27</v>
      </c>
      <c r="F4159" s="18">
        <v>31</v>
      </c>
      <c r="G4159" s="18" t="s">
        <v>27</v>
      </c>
      <c r="H4159" s="18" t="s">
        <v>23</v>
      </c>
      <c r="I4159">
        <v>13.99</v>
      </c>
      <c r="J4159">
        <v>1</v>
      </c>
      <c r="K4159" t="s">
        <v>28</v>
      </c>
      <c r="L4159">
        <v>1</v>
      </c>
      <c r="M4159">
        <v>0.23</v>
      </c>
      <c r="N4159" t="s">
        <v>29</v>
      </c>
      <c r="O4159" t="str">
        <f t="shared" si="64"/>
        <v>36-55</v>
      </c>
    </row>
    <row r="4160" spans="1:15" x14ac:dyDescent="0.25">
      <c r="A4160" t="s">
        <v>4200</v>
      </c>
      <c r="B4160" s="18">
        <v>52</v>
      </c>
      <c r="C4160" s="18" t="s">
        <v>14</v>
      </c>
      <c r="D4160" s="18" t="s">
        <v>31</v>
      </c>
      <c r="E4160">
        <v>34.96</v>
      </c>
      <c r="F4160" s="18">
        <v>50</v>
      </c>
      <c r="G4160" s="18" t="s">
        <v>69</v>
      </c>
      <c r="H4160" s="18" t="s">
        <v>54</v>
      </c>
      <c r="I4160">
        <v>17.989999999999998</v>
      </c>
      <c r="J4160">
        <v>0</v>
      </c>
      <c r="K4160" t="s">
        <v>60</v>
      </c>
      <c r="L4160">
        <v>3</v>
      </c>
      <c r="M4160">
        <v>0.69</v>
      </c>
      <c r="N4160" t="s">
        <v>33</v>
      </c>
      <c r="O4160" t="str">
        <f t="shared" si="64"/>
        <v>36-55</v>
      </c>
    </row>
    <row r="4161" spans="1:15" x14ac:dyDescent="0.25">
      <c r="A4161" t="s">
        <v>4201</v>
      </c>
      <c r="B4161" s="18">
        <v>57</v>
      </c>
      <c r="C4161" s="18" t="s">
        <v>14</v>
      </c>
      <c r="D4161" s="18" t="s">
        <v>31</v>
      </c>
      <c r="E4161">
        <v>7.31</v>
      </c>
      <c r="F4161" s="18">
        <v>53</v>
      </c>
      <c r="G4161" s="18" t="s">
        <v>32</v>
      </c>
      <c r="H4161" s="18" t="s">
        <v>56</v>
      </c>
      <c r="I4161">
        <v>17.989999999999998</v>
      </c>
      <c r="J4161">
        <v>1</v>
      </c>
      <c r="K4161" t="s">
        <v>42</v>
      </c>
      <c r="L4161">
        <v>3</v>
      </c>
      <c r="M4161">
        <v>0.14000000000000001</v>
      </c>
      <c r="N4161" t="s">
        <v>38</v>
      </c>
      <c r="O4161" t="str">
        <f t="shared" si="64"/>
        <v>56-100</v>
      </c>
    </row>
    <row r="4162" spans="1:15" x14ac:dyDescent="0.25">
      <c r="A4162" t="s">
        <v>4202</v>
      </c>
      <c r="B4162" s="18">
        <v>37</v>
      </c>
      <c r="C4162" s="18" t="s">
        <v>40</v>
      </c>
      <c r="D4162" s="18" t="s">
        <v>21</v>
      </c>
      <c r="E4162">
        <v>3.66</v>
      </c>
      <c r="F4162" s="18">
        <v>5</v>
      </c>
      <c r="G4162" s="18" t="s">
        <v>16</v>
      </c>
      <c r="H4162" s="18" t="s">
        <v>56</v>
      </c>
      <c r="I4162">
        <v>13.99</v>
      </c>
      <c r="J4162">
        <v>0</v>
      </c>
      <c r="K4162" t="s">
        <v>42</v>
      </c>
      <c r="L4162">
        <v>1</v>
      </c>
      <c r="M4162">
        <v>0.61</v>
      </c>
      <c r="N4162" t="s">
        <v>24</v>
      </c>
      <c r="O4162" t="str">
        <f t="shared" ref="O4162:O4225" si="65">IF(B4162&lt;=25,"18-25",IF(B4162&lt;=35,"26-35",IF(B4162&lt;=55,"36-55",IF(B4162&gt;=56,"56-100"))))</f>
        <v>36-55</v>
      </c>
    </row>
    <row r="4163" spans="1:15" x14ac:dyDescent="0.25">
      <c r="A4163" t="s">
        <v>4203</v>
      </c>
      <c r="B4163" s="18">
        <v>53</v>
      </c>
      <c r="C4163" s="18" t="s">
        <v>14</v>
      </c>
      <c r="D4163" s="18" t="s">
        <v>21</v>
      </c>
      <c r="E4163">
        <v>0.51</v>
      </c>
      <c r="F4163" s="18">
        <v>30</v>
      </c>
      <c r="G4163" s="18" t="s">
        <v>48</v>
      </c>
      <c r="H4163" s="18" t="s">
        <v>23</v>
      </c>
      <c r="I4163">
        <v>13.99</v>
      </c>
      <c r="J4163">
        <v>0</v>
      </c>
      <c r="K4163" t="s">
        <v>36</v>
      </c>
      <c r="L4163">
        <v>5</v>
      </c>
      <c r="M4163">
        <v>0.02</v>
      </c>
      <c r="N4163" t="s">
        <v>33</v>
      </c>
      <c r="O4163" t="str">
        <f t="shared" si="65"/>
        <v>36-55</v>
      </c>
    </row>
    <row r="4164" spans="1:15" x14ac:dyDescent="0.25">
      <c r="A4164" t="s">
        <v>4204</v>
      </c>
      <c r="B4164" s="18">
        <v>58</v>
      </c>
      <c r="C4164" s="18" t="s">
        <v>26</v>
      </c>
      <c r="D4164" s="18" t="s">
        <v>15</v>
      </c>
      <c r="E4164">
        <v>31.06</v>
      </c>
      <c r="F4164" s="18">
        <v>38</v>
      </c>
      <c r="G4164" s="18" t="s">
        <v>69</v>
      </c>
      <c r="H4164" s="18" t="s">
        <v>23</v>
      </c>
      <c r="I4164">
        <v>8.99</v>
      </c>
      <c r="J4164">
        <v>0</v>
      </c>
      <c r="K4164" t="s">
        <v>42</v>
      </c>
      <c r="L4164">
        <v>2</v>
      </c>
      <c r="M4164">
        <v>0.8</v>
      </c>
      <c r="N4164" t="s">
        <v>24</v>
      </c>
      <c r="O4164" t="str">
        <f t="shared" si="65"/>
        <v>56-100</v>
      </c>
    </row>
    <row r="4165" spans="1:15" x14ac:dyDescent="0.25">
      <c r="A4165" t="s">
        <v>4205</v>
      </c>
      <c r="B4165" s="18">
        <v>31</v>
      </c>
      <c r="C4165" s="18" t="s">
        <v>14</v>
      </c>
      <c r="D4165" s="18" t="s">
        <v>21</v>
      </c>
      <c r="E4165">
        <v>0.68</v>
      </c>
      <c r="F4165" s="18">
        <v>58</v>
      </c>
      <c r="G4165" s="18" t="s">
        <v>48</v>
      </c>
      <c r="H4165" s="18" t="s">
        <v>17</v>
      </c>
      <c r="I4165">
        <v>13.99</v>
      </c>
      <c r="J4165">
        <v>1</v>
      </c>
      <c r="K4165" t="s">
        <v>18</v>
      </c>
      <c r="L4165">
        <v>5</v>
      </c>
      <c r="M4165">
        <v>0.01</v>
      </c>
      <c r="N4165" t="s">
        <v>29</v>
      </c>
      <c r="O4165" t="str">
        <f t="shared" si="65"/>
        <v>26-35</v>
      </c>
    </row>
    <row r="4166" spans="1:15" x14ac:dyDescent="0.25">
      <c r="A4166" t="s">
        <v>4206</v>
      </c>
      <c r="B4166" s="18">
        <v>38</v>
      </c>
      <c r="C4166" s="18" t="s">
        <v>14</v>
      </c>
      <c r="D4166" s="18" t="s">
        <v>31</v>
      </c>
      <c r="E4166">
        <v>8.93</v>
      </c>
      <c r="F4166" s="18">
        <v>57</v>
      </c>
      <c r="G4166" s="18" t="s">
        <v>48</v>
      </c>
      <c r="H4166" s="18" t="s">
        <v>23</v>
      </c>
      <c r="I4166">
        <v>17.989999999999998</v>
      </c>
      <c r="J4166">
        <v>0</v>
      </c>
      <c r="K4166" t="s">
        <v>36</v>
      </c>
      <c r="L4166">
        <v>4</v>
      </c>
      <c r="M4166">
        <v>0.15</v>
      </c>
      <c r="N4166" t="s">
        <v>29</v>
      </c>
      <c r="O4166" t="str">
        <f t="shared" si="65"/>
        <v>36-55</v>
      </c>
    </row>
    <row r="4167" spans="1:15" x14ac:dyDescent="0.25">
      <c r="A4167" t="s">
        <v>4207</v>
      </c>
      <c r="B4167" s="18">
        <v>58</v>
      </c>
      <c r="C4167" s="18" t="s">
        <v>26</v>
      </c>
      <c r="D4167" s="18" t="s">
        <v>15</v>
      </c>
      <c r="E4167">
        <v>3.41</v>
      </c>
      <c r="F4167" s="18">
        <v>34</v>
      </c>
      <c r="G4167" s="18" t="s">
        <v>32</v>
      </c>
      <c r="H4167" s="18" t="s">
        <v>56</v>
      </c>
      <c r="I4167">
        <v>8.99</v>
      </c>
      <c r="J4167">
        <v>1</v>
      </c>
      <c r="K4167" t="s">
        <v>18</v>
      </c>
      <c r="L4167">
        <v>2</v>
      </c>
      <c r="M4167">
        <v>0.1</v>
      </c>
      <c r="N4167" t="s">
        <v>24</v>
      </c>
      <c r="O4167" t="str">
        <f t="shared" si="65"/>
        <v>56-100</v>
      </c>
    </row>
    <row r="4168" spans="1:15" x14ac:dyDescent="0.25">
      <c r="A4168" t="s">
        <v>4208</v>
      </c>
      <c r="B4168" s="18">
        <v>20</v>
      </c>
      <c r="C4168" s="18" t="s">
        <v>40</v>
      </c>
      <c r="D4168" s="18" t="s">
        <v>15</v>
      </c>
      <c r="E4168">
        <v>24.77</v>
      </c>
      <c r="F4168" s="18">
        <v>55</v>
      </c>
      <c r="G4168" s="18" t="s">
        <v>69</v>
      </c>
      <c r="H4168" s="18" t="s">
        <v>23</v>
      </c>
      <c r="I4168">
        <v>8.99</v>
      </c>
      <c r="J4168">
        <v>0</v>
      </c>
      <c r="K4168" t="s">
        <v>36</v>
      </c>
      <c r="L4168">
        <v>4</v>
      </c>
      <c r="M4168">
        <v>0.44</v>
      </c>
      <c r="N4168" t="s">
        <v>51</v>
      </c>
      <c r="O4168" t="str">
        <f t="shared" si="65"/>
        <v>18-25</v>
      </c>
    </row>
    <row r="4169" spans="1:15" x14ac:dyDescent="0.25">
      <c r="A4169" t="s">
        <v>4209</v>
      </c>
      <c r="B4169" s="18">
        <v>69</v>
      </c>
      <c r="C4169" s="18" t="s">
        <v>26</v>
      </c>
      <c r="D4169" s="18" t="s">
        <v>15</v>
      </c>
      <c r="E4169">
        <v>16.43</v>
      </c>
      <c r="F4169" s="18">
        <v>10</v>
      </c>
      <c r="G4169" s="18" t="s">
        <v>32</v>
      </c>
      <c r="H4169" s="18" t="s">
        <v>56</v>
      </c>
      <c r="I4169">
        <v>8.99</v>
      </c>
      <c r="J4169">
        <v>0</v>
      </c>
      <c r="K4169" t="s">
        <v>36</v>
      </c>
      <c r="L4169">
        <v>1</v>
      </c>
      <c r="M4169">
        <v>1.49</v>
      </c>
      <c r="N4169" t="s">
        <v>19</v>
      </c>
      <c r="O4169" t="str">
        <f t="shared" si="65"/>
        <v>56-100</v>
      </c>
    </row>
    <row r="4170" spans="1:15" x14ac:dyDescent="0.25">
      <c r="A4170" t="s">
        <v>4210</v>
      </c>
      <c r="B4170" s="18">
        <v>55</v>
      </c>
      <c r="C4170" s="18" t="s">
        <v>14</v>
      </c>
      <c r="D4170" s="18" t="s">
        <v>15</v>
      </c>
      <c r="E4170">
        <v>11.13</v>
      </c>
      <c r="F4170" s="18">
        <v>24</v>
      </c>
      <c r="G4170" s="18" t="s">
        <v>27</v>
      </c>
      <c r="H4170" s="18" t="s">
        <v>45</v>
      </c>
      <c r="I4170">
        <v>8.99</v>
      </c>
      <c r="J4170">
        <v>0</v>
      </c>
      <c r="K4170" t="s">
        <v>28</v>
      </c>
      <c r="L4170">
        <v>4</v>
      </c>
      <c r="M4170">
        <v>0.45</v>
      </c>
      <c r="N4170" t="s">
        <v>38</v>
      </c>
      <c r="O4170" t="str">
        <f t="shared" si="65"/>
        <v>36-55</v>
      </c>
    </row>
    <row r="4171" spans="1:15" x14ac:dyDescent="0.25">
      <c r="A4171" t="s">
        <v>4211</v>
      </c>
      <c r="B4171" s="18">
        <v>21</v>
      </c>
      <c r="C4171" s="18" t="s">
        <v>14</v>
      </c>
      <c r="D4171" s="18" t="s">
        <v>15</v>
      </c>
      <c r="E4171">
        <v>0.54</v>
      </c>
      <c r="F4171" s="18">
        <v>36</v>
      </c>
      <c r="G4171" s="18" t="s">
        <v>27</v>
      </c>
      <c r="H4171" s="18" t="s">
        <v>17</v>
      </c>
      <c r="I4171">
        <v>8.99</v>
      </c>
      <c r="J4171">
        <v>1</v>
      </c>
      <c r="K4171" t="s">
        <v>60</v>
      </c>
      <c r="L4171">
        <v>2</v>
      </c>
      <c r="M4171">
        <v>0.01</v>
      </c>
      <c r="N4171" t="s">
        <v>24</v>
      </c>
      <c r="O4171" t="str">
        <f t="shared" si="65"/>
        <v>18-25</v>
      </c>
    </row>
    <row r="4172" spans="1:15" x14ac:dyDescent="0.25">
      <c r="A4172" t="s">
        <v>4212</v>
      </c>
      <c r="B4172" s="18">
        <v>60</v>
      </c>
      <c r="C4172" s="18" t="s">
        <v>26</v>
      </c>
      <c r="D4172" s="18" t="s">
        <v>21</v>
      </c>
      <c r="E4172">
        <v>5.0199999999999996</v>
      </c>
      <c r="F4172" s="18">
        <v>26</v>
      </c>
      <c r="G4172" s="18" t="s">
        <v>32</v>
      </c>
      <c r="H4172" s="18" t="s">
        <v>56</v>
      </c>
      <c r="I4172">
        <v>13.99</v>
      </c>
      <c r="J4172">
        <v>0</v>
      </c>
      <c r="K4172" t="s">
        <v>28</v>
      </c>
      <c r="L4172">
        <v>3</v>
      </c>
      <c r="M4172">
        <v>0.19</v>
      </c>
      <c r="N4172" t="s">
        <v>33</v>
      </c>
      <c r="O4172" t="str">
        <f t="shared" si="65"/>
        <v>56-100</v>
      </c>
    </row>
    <row r="4173" spans="1:15" x14ac:dyDescent="0.25">
      <c r="A4173" t="s">
        <v>4213</v>
      </c>
      <c r="B4173" s="18">
        <v>34</v>
      </c>
      <c r="C4173" s="18" t="s">
        <v>14</v>
      </c>
      <c r="D4173" s="18" t="s">
        <v>21</v>
      </c>
      <c r="E4173">
        <v>1.34</v>
      </c>
      <c r="F4173" s="18">
        <v>28</v>
      </c>
      <c r="G4173" s="18" t="s">
        <v>16</v>
      </c>
      <c r="H4173" s="18" t="s">
        <v>54</v>
      </c>
      <c r="I4173">
        <v>13.99</v>
      </c>
      <c r="J4173">
        <v>1</v>
      </c>
      <c r="K4173" t="s">
        <v>28</v>
      </c>
      <c r="L4173">
        <v>3</v>
      </c>
      <c r="M4173">
        <v>0.05</v>
      </c>
      <c r="N4173" t="s">
        <v>51</v>
      </c>
      <c r="O4173" t="str">
        <f t="shared" si="65"/>
        <v>26-35</v>
      </c>
    </row>
    <row r="4174" spans="1:15" x14ac:dyDescent="0.25">
      <c r="A4174" t="s">
        <v>4214</v>
      </c>
      <c r="B4174" s="18">
        <v>27</v>
      </c>
      <c r="C4174" s="18" t="s">
        <v>14</v>
      </c>
      <c r="D4174" s="18" t="s">
        <v>31</v>
      </c>
      <c r="E4174">
        <v>5.07</v>
      </c>
      <c r="F4174" s="18">
        <v>33</v>
      </c>
      <c r="G4174" s="18" t="s">
        <v>27</v>
      </c>
      <c r="H4174" s="18" t="s">
        <v>54</v>
      </c>
      <c r="I4174">
        <v>17.989999999999998</v>
      </c>
      <c r="J4174">
        <v>1</v>
      </c>
      <c r="K4174" t="s">
        <v>18</v>
      </c>
      <c r="L4174">
        <v>3</v>
      </c>
      <c r="M4174">
        <v>0.15</v>
      </c>
      <c r="N4174" t="s">
        <v>19</v>
      </c>
      <c r="O4174" t="str">
        <f t="shared" si="65"/>
        <v>26-35</v>
      </c>
    </row>
    <row r="4175" spans="1:15" x14ac:dyDescent="0.25">
      <c r="A4175" t="s">
        <v>4215</v>
      </c>
      <c r="B4175" s="18">
        <v>44</v>
      </c>
      <c r="C4175" s="18" t="s">
        <v>26</v>
      </c>
      <c r="D4175" s="18" t="s">
        <v>15</v>
      </c>
      <c r="E4175">
        <v>5.7</v>
      </c>
      <c r="F4175" s="18">
        <v>18</v>
      </c>
      <c r="G4175" s="18" t="s">
        <v>69</v>
      </c>
      <c r="H4175" s="18" t="s">
        <v>56</v>
      </c>
      <c r="I4175">
        <v>8.99</v>
      </c>
      <c r="J4175">
        <v>0</v>
      </c>
      <c r="K4175" t="s">
        <v>42</v>
      </c>
      <c r="L4175">
        <v>2</v>
      </c>
      <c r="M4175">
        <v>0.3</v>
      </c>
      <c r="N4175" t="s">
        <v>29</v>
      </c>
      <c r="O4175" t="str">
        <f t="shared" si="65"/>
        <v>36-55</v>
      </c>
    </row>
    <row r="4176" spans="1:15" x14ac:dyDescent="0.25">
      <c r="A4176" t="s">
        <v>4216</v>
      </c>
      <c r="B4176" s="18">
        <v>36</v>
      </c>
      <c r="C4176" s="18" t="s">
        <v>26</v>
      </c>
      <c r="D4176" s="18" t="s">
        <v>31</v>
      </c>
      <c r="E4176">
        <v>12.97</v>
      </c>
      <c r="F4176" s="18">
        <v>18</v>
      </c>
      <c r="G4176" s="18" t="s">
        <v>22</v>
      </c>
      <c r="H4176" s="18" t="s">
        <v>56</v>
      </c>
      <c r="I4176">
        <v>17.989999999999998</v>
      </c>
      <c r="J4176">
        <v>0</v>
      </c>
      <c r="K4176" t="s">
        <v>60</v>
      </c>
      <c r="L4176">
        <v>2</v>
      </c>
      <c r="M4176">
        <v>0.68</v>
      </c>
      <c r="N4176" t="s">
        <v>51</v>
      </c>
      <c r="O4176" t="str">
        <f t="shared" si="65"/>
        <v>36-55</v>
      </c>
    </row>
    <row r="4177" spans="1:15" x14ac:dyDescent="0.25">
      <c r="A4177" t="s">
        <v>4217</v>
      </c>
      <c r="B4177" s="18">
        <v>63</v>
      </c>
      <c r="C4177" s="18" t="s">
        <v>40</v>
      </c>
      <c r="D4177" s="18" t="s">
        <v>21</v>
      </c>
      <c r="E4177">
        <v>15.51</v>
      </c>
      <c r="F4177" s="18">
        <v>9</v>
      </c>
      <c r="G4177" s="18" t="s">
        <v>48</v>
      </c>
      <c r="H4177" s="18" t="s">
        <v>45</v>
      </c>
      <c r="I4177">
        <v>13.99</v>
      </c>
      <c r="J4177">
        <v>0</v>
      </c>
      <c r="K4177" t="s">
        <v>42</v>
      </c>
      <c r="L4177">
        <v>1</v>
      </c>
      <c r="M4177">
        <v>1.55</v>
      </c>
      <c r="N4177" t="s">
        <v>19</v>
      </c>
      <c r="O4177" t="str">
        <f t="shared" si="65"/>
        <v>56-100</v>
      </c>
    </row>
    <row r="4178" spans="1:15" x14ac:dyDescent="0.25">
      <c r="A4178" t="s">
        <v>4218</v>
      </c>
      <c r="B4178" s="18">
        <v>36</v>
      </c>
      <c r="C4178" s="18" t="s">
        <v>26</v>
      </c>
      <c r="D4178" s="18" t="s">
        <v>21</v>
      </c>
      <c r="E4178">
        <v>48.9</v>
      </c>
      <c r="F4178" s="18">
        <v>23</v>
      </c>
      <c r="G4178" s="18" t="s">
        <v>69</v>
      </c>
      <c r="H4178" s="18" t="s">
        <v>45</v>
      </c>
      <c r="I4178">
        <v>13.99</v>
      </c>
      <c r="J4178">
        <v>0</v>
      </c>
      <c r="K4178" t="s">
        <v>42</v>
      </c>
      <c r="L4178">
        <v>1</v>
      </c>
      <c r="M4178">
        <v>2.04</v>
      </c>
      <c r="N4178" t="s">
        <v>29</v>
      </c>
      <c r="O4178" t="str">
        <f t="shared" si="65"/>
        <v>36-55</v>
      </c>
    </row>
    <row r="4179" spans="1:15" x14ac:dyDescent="0.25">
      <c r="A4179" t="s">
        <v>4219</v>
      </c>
      <c r="B4179" s="18">
        <v>34</v>
      </c>
      <c r="C4179" s="18" t="s">
        <v>40</v>
      </c>
      <c r="D4179" s="18" t="s">
        <v>21</v>
      </c>
      <c r="E4179">
        <v>6.79</v>
      </c>
      <c r="F4179" s="18">
        <v>2</v>
      </c>
      <c r="G4179" s="18" t="s">
        <v>32</v>
      </c>
      <c r="H4179" s="18" t="s">
        <v>23</v>
      </c>
      <c r="I4179">
        <v>13.99</v>
      </c>
      <c r="J4179">
        <v>0</v>
      </c>
      <c r="K4179" t="s">
        <v>42</v>
      </c>
      <c r="L4179">
        <v>2</v>
      </c>
      <c r="M4179">
        <v>2.2599999999999998</v>
      </c>
      <c r="N4179" t="s">
        <v>38</v>
      </c>
      <c r="O4179" t="str">
        <f t="shared" si="65"/>
        <v>26-35</v>
      </c>
    </row>
    <row r="4180" spans="1:15" x14ac:dyDescent="0.25">
      <c r="A4180" t="s">
        <v>4220</v>
      </c>
      <c r="B4180" s="18">
        <v>43</v>
      </c>
      <c r="C4180" s="18" t="s">
        <v>14</v>
      </c>
      <c r="D4180" s="18" t="s">
        <v>21</v>
      </c>
      <c r="E4180">
        <v>2.08</v>
      </c>
      <c r="F4180" s="18">
        <v>45</v>
      </c>
      <c r="G4180" s="18" t="s">
        <v>27</v>
      </c>
      <c r="H4180" s="18" t="s">
        <v>17</v>
      </c>
      <c r="I4180">
        <v>13.99</v>
      </c>
      <c r="J4180">
        <v>1</v>
      </c>
      <c r="K4180" t="s">
        <v>36</v>
      </c>
      <c r="L4180">
        <v>3</v>
      </c>
      <c r="M4180">
        <v>0.05</v>
      </c>
      <c r="N4180" t="s">
        <v>19</v>
      </c>
      <c r="O4180" t="str">
        <f t="shared" si="65"/>
        <v>36-55</v>
      </c>
    </row>
    <row r="4181" spans="1:15" x14ac:dyDescent="0.25">
      <c r="A4181" t="s">
        <v>4221</v>
      </c>
      <c r="B4181" s="18">
        <v>42</v>
      </c>
      <c r="C4181" s="18" t="s">
        <v>26</v>
      </c>
      <c r="D4181" s="18" t="s">
        <v>15</v>
      </c>
      <c r="E4181">
        <v>5.67</v>
      </c>
      <c r="F4181" s="18">
        <v>2</v>
      </c>
      <c r="G4181" s="18" t="s">
        <v>27</v>
      </c>
      <c r="H4181" s="18" t="s">
        <v>23</v>
      </c>
      <c r="I4181">
        <v>8.99</v>
      </c>
      <c r="J4181">
        <v>0</v>
      </c>
      <c r="K4181" t="s">
        <v>36</v>
      </c>
      <c r="L4181">
        <v>3</v>
      </c>
      <c r="M4181">
        <v>1.89</v>
      </c>
      <c r="N4181" t="s">
        <v>33</v>
      </c>
      <c r="O4181" t="str">
        <f t="shared" si="65"/>
        <v>36-55</v>
      </c>
    </row>
    <row r="4182" spans="1:15" x14ac:dyDescent="0.25">
      <c r="A4182" t="s">
        <v>4222</v>
      </c>
      <c r="B4182" s="18">
        <v>46</v>
      </c>
      <c r="C4182" s="18" t="s">
        <v>40</v>
      </c>
      <c r="D4182" s="18" t="s">
        <v>31</v>
      </c>
      <c r="E4182">
        <v>36.229999999999997</v>
      </c>
      <c r="F4182" s="18">
        <v>16</v>
      </c>
      <c r="G4182" s="18" t="s">
        <v>48</v>
      </c>
      <c r="H4182" s="18" t="s">
        <v>54</v>
      </c>
      <c r="I4182">
        <v>17.989999999999998</v>
      </c>
      <c r="J4182">
        <v>0</v>
      </c>
      <c r="K4182" t="s">
        <v>60</v>
      </c>
      <c r="L4182">
        <v>4</v>
      </c>
      <c r="M4182">
        <v>2.13</v>
      </c>
      <c r="N4182" t="s">
        <v>24</v>
      </c>
      <c r="O4182" t="str">
        <f t="shared" si="65"/>
        <v>36-55</v>
      </c>
    </row>
    <row r="4183" spans="1:15" x14ac:dyDescent="0.25">
      <c r="A4183" t="s">
        <v>4223</v>
      </c>
      <c r="B4183" s="18">
        <v>37</v>
      </c>
      <c r="C4183" s="18" t="s">
        <v>26</v>
      </c>
      <c r="D4183" s="18" t="s">
        <v>15</v>
      </c>
      <c r="E4183">
        <v>5.35</v>
      </c>
      <c r="F4183" s="18">
        <v>2</v>
      </c>
      <c r="G4183" s="18" t="s">
        <v>69</v>
      </c>
      <c r="H4183" s="18" t="s">
        <v>56</v>
      </c>
      <c r="I4183">
        <v>8.99</v>
      </c>
      <c r="J4183">
        <v>0</v>
      </c>
      <c r="K4183" t="s">
        <v>18</v>
      </c>
      <c r="L4183">
        <v>2</v>
      </c>
      <c r="M4183">
        <v>1.78</v>
      </c>
      <c r="N4183" t="s">
        <v>29</v>
      </c>
      <c r="O4183" t="str">
        <f t="shared" si="65"/>
        <v>36-55</v>
      </c>
    </row>
    <row r="4184" spans="1:15" x14ac:dyDescent="0.25">
      <c r="A4184" t="s">
        <v>4224</v>
      </c>
      <c r="B4184" s="18">
        <v>58</v>
      </c>
      <c r="C4184" s="18" t="s">
        <v>26</v>
      </c>
      <c r="D4184" s="18" t="s">
        <v>15</v>
      </c>
      <c r="E4184">
        <v>11.9</v>
      </c>
      <c r="F4184" s="18">
        <v>36</v>
      </c>
      <c r="G4184" s="18" t="s">
        <v>27</v>
      </c>
      <c r="H4184" s="18" t="s">
        <v>56</v>
      </c>
      <c r="I4184">
        <v>8.99</v>
      </c>
      <c r="J4184">
        <v>1</v>
      </c>
      <c r="K4184" t="s">
        <v>42</v>
      </c>
      <c r="L4184">
        <v>3</v>
      </c>
      <c r="M4184">
        <v>0.32</v>
      </c>
      <c r="N4184" t="s">
        <v>51</v>
      </c>
      <c r="O4184" t="str">
        <f t="shared" si="65"/>
        <v>56-100</v>
      </c>
    </row>
    <row r="4185" spans="1:15" x14ac:dyDescent="0.25">
      <c r="A4185" t="s">
        <v>4225</v>
      </c>
      <c r="B4185" s="18">
        <v>19</v>
      </c>
      <c r="C4185" s="18" t="s">
        <v>14</v>
      </c>
      <c r="D4185" s="18" t="s">
        <v>15</v>
      </c>
      <c r="E4185">
        <v>8.23</v>
      </c>
      <c r="F4185" s="18">
        <v>34</v>
      </c>
      <c r="G4185" s="18" t="s">
        <v>27</v>
      </c>
      <c r="H4185" s="18" t="s">
        <v>17</v>
      </c>
      <c r="I4185">
        <v>8.99</v>
      </c>
      <c r="J4185">
        <v>1</v>
      </c>
      <c r="K4185" t="s">
        <v>28</v>
      </c>
      <c r="L4185">
        <v>3</v>
      </c>
      <c r="M4185">
        <v>0.24</v>
      </c>
      <c r="N4185" t="s">
        <v>46</v>
      </c>
      <c r="O4185" t="str">
        <f t="shared" si="65"/>
        <v>18-25</v>
      </c>
    </row>
    <row r="4186" spans="1:15" x14ac:dyDescent="0.25">
      <c r="A4186" t="s">
        <v>4226</v>
      </c>
      <c r="B4186" s="18">
        <v>53</v>
      </c>
      <c r="C4186" s="18" t="s">
        <v>26</v>
      </c>
      <c r="D4186" s="18" t="s">
        <v>21</v>
      </c>
      <c r="E4186">
        <v>21.38</v>
      </c>
      <c r="F4186" s="18">
        <v>53</v>
      </c>
      <c r="G4186" s="18" t="s">
        <v>32</v>
      </c>
      <c r="H4186" s="18" t="s">
        <v>56</v>
      </c>
      <c r="I4186">
        <v>13.99</v>
      </c>
      <c r="J4186">
        <v>0</v>
      </c>
      <c r="K4186" t="s">
        <v>60</v>
      </c>
      <c r="L4186">
        <v>5</v>
      </c>
      <c r="M4186">
        <v>0.4</v>
      </c>
      <c r="N4186" t="s">
        <v>51</v>
      </c>
      <c r="O4186" t="str">
        <f t="shared" si="65"/>
        <v>36-55</v>
      </c>
    </row>
    <row r="4187" spans="1:15" x14ac:dyDescent="0.25">
      <c r="A4187" t="s">
        <v>4227</v>
      </c>
      <c r="B4187" s="18">
        <v>61</v>
      </c>
      <c r="C4187" s="18" t="s">
        <v>26</v>
      </c>
      <c r="D4187" s="18" t="s">
        <v>21</v>
      </c>
      <c r="E4187">
        <v>4.1900000000000004</v>
      </c>
      <c r="F4187" s="18">
        <v>30</v>
      </c>
      <c r="G4187" s="18" t="s">
        <v>48</v>
      </c>
      <c r="H4187" s="18" t="s">
        <v>17</v>
      </c>
      <c r="I4187">
        <v>13.99</v>
      </c>
      <c r="J4187">
        <v>1</v>
      </c>
      <c r="K4187" t="s">
        <v>28</v>
      </c>
      <c r="L4187">
        <v>2</v>
      </c>
      <c r="M4187">
        <v>0.14000000000000001</v>
      </c>
      <c r="N4187" t="s">
        <v>46</v>
      </c>
      <c r="O4187" t="str">
        <f t="shared" si="65"/>
        <v>56-100</v>
      </c>
    </row>
    <row r="4188" spans="1:15" x14ac:dyDescent="0.25">
      <c r="A4188" t="s">
        <v>4228</v>
      </c>
      <c r="B4188" s="18">
        <v>37</v>
      </c>
      <c r="C4188" s="18" t="s">
        <v>40</v>
      </c>
      <c r="D4188" s="18" t="s">
        <v>31</v>
      </c>
      <c r="E4188">
        <v>10.86</v>
      </c>
      <c r="F4188" s="18">
        <v>47</v>
      </c>
      <c r="G4188" s="18" t="s">
        <v>16</v>
      </c>
      <c r="H4188" s="18" t="s">
        <v>54</v>
      </c>
      <c r="I4188">
        <v>17.989999999999998</v>
      </c>
      <c r="J4188">
        <v>1</v>
      </c>
      <c r="K4188" t="s">
        <v>28</v>
      </c>
      <c r="L4188">
        <v>3</v>
      </c>
      <c r="M4188">
        <v>0.23</v>
      </c>
      <c r="N4188" t="s">
        <v>38</v>
      </c>
      <c r="O4188" t="str">
        <f t="shared" si="65"/>
        <v>36-55</v>
      </c>
    </row>
    <row r="4189" spans="1:15" x14ac:dyDescent="0.25">
      <c r="A4189" t="s">
        <v>4229</v>
      </c>
      <c r="B4189" s="18">
        <v>56</v>
      </c>
      <c r="C4189" s="18" t="s">
        <v>26</v>
      </c>
      <c r="D4189" s="18" t="s">
        <v>21</v>
      </c>
      <c r="E4189">
        <v>3.8</v>
      </c>
      <c r="F4189" s="18">
        <v>26</v>
      </c>
      <c r="G4189" s="18" t="s">
        <v>16</v>
      </c>
      <c r="H4189" s="18" t="s">
        <v>54</v>
      </c>
      <c r="I4189">
        <v>13.99</v>
      </c>
      <c r="J4189">
        <v>1</v>
      </c>
      <c r="K4189" t="s">
        <v>60</v>
      </c>
      <c r="L4189">
        <v>2</v>
      </c>
      <c r="M4189">
        <v>0.14000000000000001</v>
      </c>
      <c r="N4189" t="s">
        <v>38</v>
      </c>
      <c r="O4189" t="str">
        <f t="shared" si="65"/>
        <v>56-100</v>
      </c>
    </row>
    <row r="4190" spans="1:15" x14ac:dyDescent="0.25">
      <c r="A4190" t="s">
        <v>4230</v>
      </c>
      <c r="B4190" s="18">
        <v>65</v>
      </c>
      <c r="C4190" s="18" t="s">
        <v>26</v>
      </c>
      <c r="D4190" s="18" t="s">
        <v>21</v>
      </c>
      <c r="E4190">
        <v>50.15</v>
      </c>
      <c r="F4190" s="18">
        <v>13</v>
      </c>
      <c r="G4190" s="18" t="s">
        <v>48</v>
      </c>
      <c r="H4190" s="18" t="s">
        <v>45</v>
      </c>
      <c r="I4190">
        <v>13.99</v>
      </c>
      <c r="J4190">
        <v>0</v>
      </c>
      <c r="K4190" t="s">
        <v>60</v>
      </c>
      <c r="L4190">
        <v>3</v>
      </c>
      <c r="M4190">
        <v>3.58</v>
      </c>
      <c r="N4190" t="s">
        <v>24</v>
      </c>
      <c r="O4190" t="str">
        <f t="shared" si="65"/>
        <v>56-100</v>
      </c>
    </row>
    <row r="4191" spans="1:15" x14ac:dyDescent="0.25">
      <c r="A4191" t="s">
        <v>4231</v>
      </c>
      <c r="B4191" s="18">
        <v>33</v>
      </c>
      <c r="C4191" s="18" t="s">
        <v>14</v>
      </c>
      <c r="D4191" s="18" t="s">
        <v>31</v>
      </c>
      <c r="E4191">
        <v>7.79</v>
      </c>
      <c r="F4191" s="18">
        <v>17</v>
      </c>
      <c r="G4191" s="18" t="s">
        <v>27</v>
      </c>
      <c r="H4191" s="18" t="s">
        <v>54</v>
      </c>
      <c r="I4191">
        <v>17.989999999999998</v>
      </c>
      <c r="J4191">
        <v>0</v>
      </c>
      <c r="K4191" t="s">
        <v>18</v>
      </c>
      <c r="L4191">
        <v>3</v>
      </c>
      <c r="M4191">
        <v>0.43</v>
      </c>
      <c r="N4191" t="s">
        <v>19</v>
      </c>
      <c r="O4191" t="str">
        <f t="shared" si="65"/>
        <v>26-35</v>
      </c>
    </row>
    <row r="4192" spans="1:15" x14ac:dyDescent="0.25">
      <c r="A4192" t="s">
        <v>4232</v>
      </c>
      <c r="B4192" s="18">
        <v>36</v>
      </c>
      <c r="C4192" s="18" t="s">
        <v>26</v>
      </c>
      <c r="D4192" s="18" t="s">
        <v>21</v>
      </c>
      <c r="E4192">
        <v>15.28</v>
      </c>
      <c r="F4192" s="18">
        <v>54</v>
      </c>
      <c r="G4192" s="18" t="s">
        <v>69</v>
      </c>
      <c r="H4192" s="18" t="s">
        <v>56</v>
      </c>
      <c r="I4192">
        <v>13.99</v>
      </c>
      <c r="J4192">
        <v>1</v>
      </c>
      <c r="K4192" t="s">
        <v>28</v>
      </c>
      <c r="L4192">
        <v>4</v>
      </c>
      <c r="M4192">
        <v>0.28000000000000003</v>
      </c>
      <c r="N4192" t="s">
        <v>29</v>
      </c>
      <c r="O4192" t="str">
        <f t="shared" si="65"/>
        <v>36-55</v>
      </c>
    </row>
    <row r="4193" spans="1:15" x14ac:dyDescent="0.25">
      <c r="A4193" t="s">
        <v>4233</v>
      </c>
      <c r="B4193" s="18">
        <v>65</v>
      </c>
      <c r="C4193" s="18" t="s">
        <v>14</v>
      </c>
      <c r="D4193" s="18" t="s">
        <v>21</v>
      </c>
      <c r="E4193">
        <v>9.15</v>
      </c>
      <c r="F4193" s="18">
        <v>30</v>
      </c>
      <c r="G4193" s="18" t="s">
        <v>22</v>
      </c>
      <c r="H4193" s="18" t="s">
        <v>45</v>
      </c>
      <c r="I4193">
        <v>13.99</v>
      </c>
      <c r="J4193">
        <v>0</v>
      </c>
      <c r="K4193" t="s">
        <v>18</v>
      </c>
      <c r="L4193">
        <v>4</v>
      </c>
      <c r="M4193">
        <v>0.3</v>
      </c>
      <c r="N4193" t="s">
        <v>33</v>
      </c>
      <c r="O4193" t="str">
        <f t="shared" si="65"/>
        <v>56-100</v>
      </c>
    </row>
    <row r="4194" spans="1:15" x14ac:dyDescent="0.25">
      <c r="A4194" t="s">
        <v>4234</v>
      </c>
      <c r="B4194" s="18">
        <v>44</v>
      </c>
      <c r="C4194" s="18" t="s">
        <v>14</v>
      </c>
      <c r="D4194" s="18" t="s">
        <v>21</v>
      </c>
      <c r="E4194">
        <v>14.25</v>
      </c>
      <c r="F4194" s="18">
        <v>25</v>
      </c>
      <c r="G4194" s="18" t="s">
        <v>48</v>
      </c>
      <c r="H4194" s="18" t="s">
        <v>45</v>
      </c>
      <c r="I4194">
        <v>13.99</v>
      </c>
      <c r="J4194">
        <v>0</v>
      </c>
      <c r="K4194" t="s">
        <v>28</v>
      </c>
      <c r="L4194">
        <v>1</v>
      </c>
      <c r="M4194">
        <v>0.55000000000000004</v>
      </c>
      <c r="N4194" t="s">
        <v>46</v>
      </c>
      <c r="O4194" t="str">
        <f t="shared" si="65"/>
        <v>36-55</v>
      </c>
    </row>
    <row r="4195" spans="1:15" x14ac:dyDescent="0.25">
      <c r="A4195" t="s">
        <v>4235</v>
      </c>
      <c r="B4195" s="18">
        <v>36</v>
      </c>
      <c r="C4195" s="18" t="s">
        <v>40</v>
      </c>
      <c r="D4195" s="18" t="s">
        <v>21</v>
      </c>
      <c r="E4195">
        <v>9.1</v>
      </c>
      <c r="F4195" s="18">
        <v>2</v>
      </c>
      <c r="G4195" s="18" t="s">
        <v>69</v>
      </c>
      <c r="H4195" s="18" t="s">
        <v>56</v>
      </c>
      <c r="I4195">
        <v>13.99</v>
      </c>
      <c r="J4195">
        <v>0</v>
      </c>
      <c r="K4195" t="s">
        <v>36</v>
      </c>
      <c r="L4195">
        <v>2</v>
      </c>
      <c r="M4195">
        <v>3.03</v>
      </c>
      <c r="N4195" t="s">
        <v>29</v>
      </c>
      <c r="O4195" t="str">
        <f t="shared" si="65"/>
        <v>36-55</v>
      </c>
    </row>
    <row r="4196" spans="1:15" x14ac:dyDescent="0.25">
      <c r="A4196" t="s">
        <v>4236</v>
      </c>
      <c r="B4196" s="18">
        <v>38</v>
      </c>
      <c r="C4196" s="18" t="s">
        <v>26</v>
      </c>
      <c r="D4196" s="18" t="s">
        <v>15</v>
      </c>
      <c r="E4196">
        <v>0.32</v>
      </c>
      <c r="F4196" s="18">
        <v>16</v>
      </c>
      <c r="G4196" s="18" t="s">
        <v>48</v>
      </c>
      <c r="H4196" s="18" t="s">
        <v>56</v>
      </c>
      <c r="I4196">
        <v>8.99</v>
      </c>
      <c r="J4196">
        <v>1</v>
      </c>
      <c r="K4196" t="s">
        <v>36</v>
      </c>
      <c r="L4196">
        <v>3</v>
      </c>
      <c r="M4196">
        <v>0.02</v>
      </c>
      <c r="N4196" t="s">
        <v>46</v>
      </c>
      <c r="O4196" t="str">
        <f t="shared" si="65"/>
        <v>36-55</v>
      </c>
    </row>
    <row r="4197" spans="1:15" x14ac:dyDescent="0.25">
      <c r="A4197" t="s">
        <v>4237</v>
      </c>
      <c r="B4197" s="18">
        <v>44</v>
      </c>
      <c r="C4197" s="18" t="s">
        <v>26</v>
      </c>
      <c r="D4197" s="18" t="s">
        <v>15</v>
      </c>
      <c r="E4197">
        <v>1.03</v>
      </c>
      <c r="F4197" s="18">
        <v>15</v>
      </c>
      <c r="G4197" s="18" t="s">
        <v>27</v>
      </c>
      <c r="H4197" s="18" t="s">
        <v>56</v>
      </c>
      <c r="I4197">
        <v>8.99</v>
      </c>
      <c r="J4197">
        <v>1</v>
      </c>
      <c r="K4197" t="s">
        <v>18</v>
      </c>
      <c r="L4197">
        <v>3</v>
      </c>
      <c r="M4197">
        <v>0.06</v>
      </c>
      <c r="N4197" t="s">
        <v>29</v>
      </c>
      <c r="O4197" t="str">
        <f t="shared" si="65"/>
        <v>36-55</v>
      </c>
    </row>
    <row r="4198" spans="1:15" x14ac:dyDescent="0.25">
      <c r="A4198" t="s">
        <v>4238</v>
      </c>
      <c r="B4198" s="18">
        <v>20</v>
      </c>
      <c r="C4198" s="18" t="s">
        <v>26</v>
      </c>
      <c r="D4198" s="18" t="s">
        <v>31</v>
      </c>
      <c r="E4198">
        <v>60.37</v>
      </c>
      <c r="F4198" s="18">
        <v>8</v>
      </c>
      <c r="G4198" s="18" t="s">
        <v>27</v>
      </c>
      <c r="H4198" s="18" t="s">
        <v>45</v>
      </c>
      <c r="I4198">
        <v>17.989999999999998</v>
      </c>
      <c r="J4198">
        <v>0</v>
      </c>
      <c r="K4198" t="s">
        <v>36</v>
      </c>
      <c r="L4198">
        <v>3</v>
      </c>
      <c r="M4198">
        <v>6.71</v>
      </c>
      <c r="N4198" t="s">
        <v>24</v>
      </c>
      <c r="O4198" t="str">
        <f t="shared" si="65"/>
        <v>18-25</v>
      </c>
    </row>
    <row r="4199" spans="1:15" x14ac:dyDescent="0.25">
      <c r="A4199" t="s">
        <v>4239</v>
      </c>
      <c r="B4199" s="18">
        <v>31</v>
      </c>
      <c r="C4199" s="18" t="s">
        <v>14</v>
      </c>
      <c r="D4199" s="18" t="s">
        <v>15</v>
      </c>
      <c r="E4199">
        <v>7.32</v>
      </c>
      <c r="F4199" s="18">
        <v>23</v>
      </c>
      <c r="G4199" s="18" t="s">
        <v>27</v>
      </c>
      <c r="H4199" s="18" t="s">
        <v>23</v>
      </c>
      <c r="I4199">
        <v>8.99</v>
      </c>
      <c r="J4199">
        <v>0</v>
      </c>
      <c r="K4199" t="s">
        <v>18</v>
      </c>
      <c r="L4199">
        <v>5</v>
      </c>
      <c r="M4199">
        <v>0.3</v>
      </c>
      <c r="N4199" t="s">
        <v>51</v>
      </c>
      <c r="O4199" t="str">
        <f t="shared" si="65"/>
        <v>26-35</v>
      </c>
    </row>
    <row r="4200" spans="1:15" x14ac:dyDescent="0.25">
      <c r="A4200" t="s">
        <v>4240</v>
      </c>
      <c r="B4200" s="18">
        <v>33</v>
      </c>
      <c r="C4200" s="18" t="s">
        <v>14</v>
      </c>
      <c r="D4200" s="18" t="s">
        <v>31</v>
      </c>
      <c r="E4200">
        <v>3.8</v>
      </c>
      <c r="F4200" s="18">
        <v>38</v>
      </c>
      <c r="G4200" s="18" t="s">
        <v>32</v>
      </c>
      <c r="H4200" s="18" t="s">
        <v>23</v>
      </c>
      <c r="I4200">
        <v>17.989999999999998</v>
      </c>
      <c r="J4200">
        <v>1</v>
      </c>
      <c r="K4200" t="s">
        <v>28</v>
      </c>
      <c r="L4200">
        <v>2</v>
      </c>
      <c r="M4200">
        <v>0.1</v>
      </c>
      <c r="N4200" t="s">
        <v>24</v>
      </c>
      <c r="O4200" t="str">
        <f t="shared" si="65"/>
        <v>26-35</v>
      </c>
    </row>
    <row r="4201" spans="1:15" x14ac:dyDescent="0.25">
      <c r="A4201" t="s">
        <v>4241</v>
      </c>
      <c r="B4201" s="18">
        <v>50</v>
      </c>
      <c r="C4201" s="18" t="s">
        <v>26</v>
      </c>
      <c r="D4201" s="18" t="s">
        <v>31</v>
      </c>
      <c r="E4201">
        <v>18.62</v>
      </c>
      <c r="F4201" s="18">
        <v>25</v>
      </c>
      <c r="G4201" s="18" t="s">
        <v>16</v>
      </c>
      <c r="H4201" s="18" t="s">
        <v>56</v>
      </c>
      <c r="I4201">
        <v>17.989999999999998</v>
      </c>
      <c r="J4201">
        <v>0</v>
      </c>
      <c r="K4201" t="s">
        <v>18</v>
      </c>
      <c r="L4201">
        <v>5</v>
      </c>
      <c r="M4201">
        <v>0.72</v>
      </c>
      <c r="N4201" t="s">
        <v>51</v>
      </c>
      <c r="O4201" t="str">
        <f t="shared" si="65"/>
        <v>36-55</v>
      </c>
    </row>
    <row r="4202" spans="1:15" x14ac:dyDescent="0.25">
      <c r="A4202" t="s">
        <v>4242</v>
      </c>
      <c r="B4202" s="18">
        <v>64</v>
      </c>
      <c r="C4202" s="18" t="s">
        <v>40</v>
      </c>
      <c r="D4202" s="18" t="s">
        <v>31</v>
      </c>
      <c r="E4202">
        <v>16.62</v>
      </c>
      <c r="F4202" s="18">
        <v>58</v>
      </c>
      <c r="G4202" s="18" t="s">
        <v>27</v>
      </c>
      <c r="H4202" s="18" t="s">
        <v>56</v>
      </c>
      <c r="I4202">
        <v>17.989999999999998</v>
      </c>
      <c r="J4202">
        <v>0</v>
      </c>
      <c r="K4202" t="s">
        <v>60</v>
      </c>
      <c r="L4202">
        <v>5</v>
      </c>
      <c r="M4202">
        <v>0.28000000000000003</v>
      </c>
      <c r="N4202" t="s">
        <v>51</v>
      </c>
      <c r="O4202" t="str">
        <f t="shared" si="65"/>
        <v>56-100</v>
      </c>
    </row>
    <row r="4203" spans="1:15" x14ac:dyDescent="0.25">
      <c r="A4203" t="s">
        <v>4243</v>
      </c>
      <c r="B4203" s="18">
        <v>40</v>
      </c>
      <c r="C4203" s="18" t="s">
        <v>26</v>
      </c>
      <c r="D4203" s="18" t="s">
        <v>31</v>
      </c>
      <c r="E4203">
        <v>25.5</v>
      </c>
      <c r="F4203" s="18">
        <v>24</v>
      </c>
      <c r="G4203" s="18" t="s">
        <v>27</v>
      </c>
      <c r="H4203" s="18" t="s">
        <v>17</v>
      </c>
      <c r="I4203">
        <v>17.989999999999998</v>
      </c>
      <c r="J4203">
        <v>0</v>
      </c>
      <c r="K4203" t="s">
        <v>28</v>
      </c>
      <c r="L4203">
        <v>5</v>
      </c>
      <c r="M4203">
        <v>1.02</v>
      </c>
      <c r="N4203" t="s">
        <v>19</v>
      </c>
      <c r="O4203" t="str">
        <f t="shared" si="65"/>
        <v>36-55</v>
      </c>
    </row>
    <row r="4204" spans="1:15" x14ac:dyDescent="0.25">
      <c r="A4204" t="s">
        <v>4244</v>
      </c>
      <c r="B4204" s="18">
        <v>67</v>
      </c>
      <c r="C4204" s="18" t="s">
        <v>14</v>
      </c>
      <c r="D4204" s="18" t="s">
        <v>15</v>
      </c>
      <c r="E4204">
        <v>4.62</v>
      </c>
      <c r="F4204" s="18">
        <v>33</v>
      </c>
      <c r="G4204" s="18" t="s">
        <v>69</v>
      </c>
      <c r="H4204" s="18" t="s">
        <v>23</v>
      </c>
      <c r="I4204">
        <v>8.99</v>
      </c>
      <c r="J4204">
        <v>1</v>
      </c>
      <c r="K4204" t="s">
        <v>28</v>
      </c>
      <c r="L4204">
        <v>5</v>
      </c>
      <c r="M4204">
        <v>0.14000000000000001</v>
      </c>
      <c r="N4204" t="s">
        <v>33</v>
      </c>
      <c r="O4204" t="str">
        <f t="shared" si="65"/>
        <v>56-100</v>
      </c>
    </row>
    <row r="4205" spans="1:15" x14ac:dyDescent="0.25">
      <c r="A4205" t="s">
        <v>4245</v>
      </c>
      <c r="B4205" s="18">
        <v>61</v>
      </c>
      <c r="C4205" s="18" t="s">
        <v>14</v>
      </c>
      <c r="D4205" s="18" t="s">
        <v>21</v>
      </c>
      <c r="E4205">
        <v>4.12</v>
      </c>
      <c r="F4205" s="18">
        <v>0</v>
      </c>
      <c r="G4205" s="18" t="s">
        <v>16</v>
      </c>
      <c r="H4205" s="18" t="s">
        <v>54</v>
      </c>
      <c r="I4205">
        <v>13.99</v>
      </c>
      <c r="J4205">
        <v>0</v>
      </c>
      <c r="K4205" t="s">
        <v>28</v>
      </c>
      <c r="L4205">
        <v>1</v>
      </c>
      <c r="M4205">
        <v>4.12</v>
      </c>
      <c r="N4205" t="s">
        <v>38</v>
      </c>
      <c r="O4205" t="str">
        <f t="shared" si="65"/>
        <v>56-100</v>
      </c>
    </row>
    <row r="4206" spans="1:15" x14ac:dyDescent="0.25">
      <c r="A4206" t="s">
        <v>4246</v>
      </c>
      <c r="B4206" s="18">
        <v>67</v>
      </c>
      <c r="C4206" s="18" t="s">
        <v>40</v>
      </c>
      <c r="D4206" s="18" t="s">
        <v>21</v>
      </c>
      <c r="E4206">
        <v>0.08</v>
      </c>
      <c r="F4206" s="18">
        <v>20</v>
      </c>
      <c r="G4206" s="18" t="s">
        <v>69</v>
      </c>
      <c r="H4206" s="18" t="s">
        <v>23</v>
      </c>
      <c r="I4206">
        <v>13.99</v>
      </c>
      <c r="J4206">
        <v>1</v>
      </c>
      <c r="K4206" t="s">
        <v>18</v>
      </c>
      <c r="L4206">
        <v>2</v>
      </c>
      <c r="M4206">
        <v>0</v>
      </c>
      <c r="N4206" t="s">
        <v>29</v>
      </c>
      <c r="O4206" t="str">
        <f t="shared" si="65"/>
        <v>56-100</v>
      </c>
    </row>
    <row r="4207" spans="1:15" x14ac:dyDescent="0.25">
      <c r="A4207" t="s">
        <v>4247</v>
      </c>
      <c r="B4207" s="18">
        <v>53</v>
      </c>
      <c r="C4207" s="18" t="s">
        <v>14</v>
      </c>
      <c r="D4207" s="18" t="s">
        <v>15</v>
      </c>
      <c r="E4207">
        <v>5.96</v>
      </c>
      <c r="F4207" s="18">
        <v>46</v>
      </c>
      <c r="G4207" s="18" t="s">
        <v>48</v>
      </c>
      <c r="H4207" s="18" t="s">
        <v>56</v>
      </c>
      <c r="I4207">
        <v>8.99</v>
      </c>
      <c r="J4207">
        <v>1</v>
      </c>
      <c r="K4207" t="s">
        <v>60</v>
      </c>
      <c r="L4207">
        <v>1</v>
      </c>
      <c r="M4207">
        <v>0.13</v>
      </c>
      <c r="N4207" t="s">
        <v>29</v>
      </c>
      <c r="O4207" t="str">
        <f t="shared" si="65"/>
        <v>36-55</v>
      </c>
    </row>
    <row r="4208" spans="1:15" x14ac:dyDescent="0.25">
      <c r="A4208" t="s">
        <v>4248</v>
      </c>
      <c r="B4208" s="18">
        <v>32</v>
      </c>
      <c r="C4208" s="18" t="s">
        <v>40</v>
      </c>
      <c r="D4208" s="18" t="s">
        <v>31</v>
      </c>
      <c r="E4208">
        <v>3.32</v>
      </c>
      <c r="F4208" s="18">
        <v>12</v>
      </c>
      <c r="G4208" s="18" t="s">
        <v>27</v>
      </c>
      <c r="H4208" s="18" t="s">
        <v>45</v>
      </c>
      <c r="I4208">
        <v>17.989999999999998</v>
      </c>
      <c r="J4208">
        <v>0</v>
      </c>
      <c r="K4208" t="s">
        <v>42</v>
      </c>
      <c r="L4208">
        <v>4</v>
      </c>
      <c r="M4208">
        <v>0.26</v>
      </c>
      <c r="N4208" t="s">
        <v>33</v>
      </c>
      <c r="O4208" t="str">
        <f t="shared" si="65"/>
        <v>26-35</v>
      </c>
    </row>
    <row r="4209" spans="1:15" x14ac:dyDescent="0.25">
      <c r="A4209" t="s">
        <v>4249</v>
      </c>
      <c r="B4209" s="18">
        <v>31</v>
      </c>
      <c r="C4209" s="18" t="s">
        <v>26</v>
      </c>
      <c r="D4209" s="18" t="s">
        <v>21</v>
      </c>
      <c r="E4209">
        <v>6.08</v>
      </c>
      <c r="F4209" s="18">
        <v>25</v>
      </c>
      <c r="G4209" s="18" t="s">
        <v>22</v>
      </c>
      <c r="H4209" s="18" t="s">
        <v>17</v>
      </c>
      <c r="I4209">
        <v>13.99</v>
      </c>
      <c r="J4209">
        <v>0</v>
      </c>
      <c r="K4209" t="s">
        <v>18</v>
      </c>
      <c r="L4209">
        <v>2</v>
      </c>
      <c r="M4209">
        <v>0.23</v>
      </c>
      <c r="N4209" t="s">
        <v>38</v>
      </c>
      <c r="O4209" t="str">
        <f t="shared" si="65"/>
        <v>26-35</v>
      </c>
    </row>
    <row r="4210" spans="1:15" x14ac:dyDescent="0.25">
      <c r="A4210" t="s">
        <v>4250</v>
      </c>
      <c r="B4210" s="18">
        <v>69</v>
      </c>
      <c r="C4210" s="18" t="s">
        <v>26</v>
      </c>
      <c r="D4210" s="18" t="s">
        <v>31</v>
      </c>
      <c r="E4210">
        <v>5.48</v>
      </c>
      <c r="F4210" s="18">
        <v>54</v>
      </c>
      <c r="G4210" s="18" t="s">
        <v>69</v>
      </c>
      <c r="H4210" s="18" t="s">
        <v>45</v>
      </c>
      <c r="I4210">
        <v>17.989999999999998</v>
      </c>
      <c r="J4210">
        <v>1</v>
      </c>
      <c r="K4210" t="s">
        <v>18</v>
      </c>
      <c r="L4210">
        <v>5</v>
      </c>
      <c r="M4210">
        <v>0.1</v>
      </c>
      <c r="N4210" t="s">
        <v>19</v>
      </c>
      <c r="O4210" t="str">
        <f t="shared" si="65"/>
        <v>56-100</v>
      </c>
    </row>
    <row r="4211" spans="1:15" x14ac:dyDescent="0.25">
      <c r="A4211" t="s">
        <v>4251</v>
      </c>
      <c r="B4211" s="18">
        <v>55</v>
      </c>
      <c r="C4211" s="18" t="s">
        <v>14</v>
      </c>
      <c r="D4211" s="18" t="s">
        <v>15</v>
      </c>
      <c r="E4211">
        <v>28.25</v>
      </c>
      <c r="F4211" s="18">
        <v>23</v>
      </c>
      <c r="G4211" s="18" t="s">
        <v>16</v>
      </c>
      <c r="H4211" s="18" t="s">
        <v>17</v>
      </c>
      <c r="I4211">
        <v>8.99</v>
      </c>
      <c r="J4211">
        <v>0</v>
      </c>
      <c r="K4211" t="s">
        <v>60</v>
      </c>
      <c r="L4211">
        <v>1</v>
      </c>
      <c r="M4211">
        <v>1.18</v>
      </c>
      <c r="N4211" t="s">
        <v>19</v>
      </c>
      <c r="O4211" t="str">
        <f t="shared" si="65"/>
        <v>36-55</v>
      </c>
    </row>
    <row r="4212" spans="1:15" x14ac:dyDescent="0.25">
      <c r="A4212" t="s">
        <v>4252</v>
      </c>
      <c r="B4212" s="18">
        <v>70</v>
      </c>
      <c r="C4212" s="18" t="s">
        <v>40</v>
      </c>
      <c r="D4212" s="18" t="s">
        <v>31</v>
      </c>
      <c r="E4212">
        <v>5.62</v>
      </c>
      <c r="F4212" s="18">
        <v>25</v>
      </c>
      <c r="G4212" s="18" t="s">
        <v>22</v>
      </c>
      <c r="H4212" s="18" t="s">
        <v>54</v>
      </c>
      <c r="I4212">
        <v>17.989999999999998</v>
      </c>
      <c r="J4212">
        <v>0</v>
      </c>
      <c r="K4212" t="s">
        <v>60</v>
      </c>
      <c r="L4212">
        <v>3</v>
      </c>
      <c r="M4212">
        <v>0.22</v>
      </c>
      <c r="N4212" t="s">
        <v>46</v>
      </c>
      <c r="O4212" t="str">
        <f t="shared" si="65"/>
        <v>56-100</v>
      </c>
    </row>
    <row r="4213" spans="1:15" x14ac:dyDescent="0.25">
      <c r="A4213" t="s">
        <v>4253</v>
      </c>
      <c r="B4213" s="18">
        <v>70</v>
      </c>
      <c r="C4213" s="18" t="s">
        <v>40</v>
      </c>
      <c r="D4213" s="18" t="s">
        <v>21</v>
      </c>
      <c r="E4213">
        <v>15.52</v>
      </c>
      <c r="F4213" s="18">
        <v>12</v>
      </c>
      <c r="G4213" s="18" t="s">
        <v>16</v>
      </c>
      <c r="H4213" s="18" t="s">
        <v>23</v>
      </c>
      <c r="I4213">
        <v>13.99</v>
      </c>
      <c r="J4213">
        <v>0</v>
      </c>
      <c r="K4213" t="s">
        <v>18</v>
      </c>
      <c r="L4213">
        <v>5</v>
      </c>
      <c r="M4213">
        <v>1.19</v>
      </c>
      <c r="N4213" t="s">
        <v>29</v>
      </c>
      <c r="O4213" t="str">
        <f t="shared" si="65"/>
        <v>56-100</v>
      </c>
    </row>
    <row r="4214" spans="1:15" x14ac:dyDescent="0.25">
      <c r="A4214" t="s">
        <v>4254</v>
      </c>
      <c r="B4214" s="18">
        <v>70</v>
      </c>
      <c r="C4214" s="18" t="s">
        <v>26</v>
      </c>
      <c r="D4214" s="18" t="s">
        <v>21</v>
      </c>
      <c r="E4214">
        <v>3.06</v>
      </c>
      <c r="F4214" s="18">
        <v>57</v>
      </c>
      <c r="G4214" s="18" t="s">
        <v>69</v>
      </c>
      <c r="H4214" s="18" t="s">
        <v>17</v>
      </c>
      <c r="I4214">
        <v>13.99</v>
      </c>
      <c r="J4214">
        <v>1</v>
      </c>
      <c r="K4214" t="s">
        <v>60</v>
      </c>
      <c r="L4214">
        <v>4</v>
      </c>
      <c r="M4214">
        <v>0.05</v>
      </c>
      <c r="N4214" t="s">
        <v>46</v>
      </c>
      <c r="O4214" t="str">
        <f t="shared" si="65"/>
        <v>56-100</v>
      </c>
    </row>
    <row r="4215" spans="1:15" x14ac:dyDescent="0.25">
      <c r="A4215" t="s">
        <v>4255</v>
      </c>
      <c r="B4215" s="18">
        <v>27</v>
      </c>
      <c r="C4215" s="18" t="s">
        <v>26</v>
      </c>
      <c r="D4215" s="18" t="s">
        <v>15</v>
      </c>
      <c r="E4215">
        <v>17.34</v>
      </c>
      <c r="F4215" s="18">
        <v>16</v>
      </c>
      <c r="G4215" s="18" t="s">
        <v>48</v>
      </c>
      <c r="H4215" s="18" t="s">
        <v>45</v>
      </c>
      <c r="I4215">
        <v>8.99</v>
      </c>
      <c r="J4215">
        <v>0</v>
      </c>
      <c r="K4215" t="s">
        <v>60</v>
      </c>
      <c r="L4215">
        <v>4</v>
      </c>
      <c r="M4215">
        <v>1.02</v>
      </c>
      <c r="N4215" t="s">
        <v>24</v>
      </c>
      <c r="O4215" t="str">
        <f t="shared" si="65"/>
        <v>26-35</v>
      </c>
    </row>
    <row r="4216" spans="1:15" x14ac:dyDescent="0.25">
      <c r="A4216" t="s">
        <v>4256</v>
      </c>
      <c r="B4216" s="18">
        <v>19</v>
      </c>
      <c r="C4216" s="18" t="s">
        <v>40</v>
      </c>
      <c r="D4216" s="18" t="s">
        <v>15</v>
      </c>
      <c r="E4216">
        <v>9.09</v>
      </c>
      <c r="F4216" s="18">
        <v>56</v>
      </c>
      <c r="G4216" s="18" t="s">
        <v>48</v>
      </c>
      <c r="H4216" s="18" t="s">
        <v>45</v>
      </c>
      <c r="I4216">
        <v>8.99</v>
      </c>
      <c r="J4216">
        <v>1</v>
      </c>
      <c r="K4216" t="s">
        <v>60</v>
      </c>
      <c r="L4216">
        <v>3</v>
      </c>
      <c r="M4216">
        <v>0.16</v>
      </c>
      <c r="N4216" t="s">
        <v>38</v>
      </c>
      <c r="O4216" t="str">
        <f t="shared" si="65"/>
        <v>18-25</v>
      </c>
    </row>
    <row r="4217" spans="1:15" x14ac:dyDescent="0.25">
      <c r="A4217" t="s">
        <v>4257</v>
      </c>
      <c r="B4217" s="18">
        <v>63</v>
      </c>
      <c r="C4217" s="18" t="s">
        <v>14</v>
      </c>
      <c r="D4217" s="18" t="s">
        <v>15</v>
      </c>
      <c r="E4217">
        <v>36.14</v>
      </c>
      <c r="F4217" s="18">
        <v>53</v>
      </c>
      <c r="G4217" s="18" t="s">
        <v>22</v>
      </c>
      <c r="H4217" s="18" t="s">
        <v>23</v>
      </c>
      <c r="I4217">
        <v>8.99</v>
      </c>
      <c r="J4217">
        <v>0</v>
      </c>
      <c r="K4217" t="s">
        <v>60</v>
      </c>
      <c r="L4217">
        <v>4</v>
      </c>
      <c r="M4217">
        <v>0.67</v>
      </c>
      <c r="N4217" t="s">
        <v>29</v>
      </c>
      <c r="O4217" t="str">
        <f t="shared" si="65"/>
        <v>56-100</v>
      </c>
    </row>
    <row r="4218" spans="1:15" x14ac:dyDescent="0.25">
      <c r="A4218" t="s">
        <v>4258</v>
      </c>
      <c r="B4218" s="18">
        <v>47</v>
      </c>
      <c r="C4218" s="18" t="s">
        <v>40</v>
      </c>
      <c r="D4218" s="18" t="s">
        <v>15</v>
      </c>
      <c r="E4218">
        <v>3.92</v>
      </c>
      <c r="F4218" s="18">
        <v>40</v>
      </c>
      <c r="G4218" s="18" t="s">
        <v>32</v>
      </c>
      <c r="H4218" s="18" t="s">
        <v>56</v>
      </c>
      <c r="I4218">
        <v>8.99</v>
      </c>
      <c r="J4218">
        <v>1</v>
      </c>
      <c r="K4218" t="s">
        <v>42</v>
      </c>
      <c r="L4218">
        <v>5</v>
      </c>
      <c r="M4218">
        <v>0.1</v>
      </c>
      <c r="N4218" t="s">
        <v>29</v>
      </c>
      <c r="O4218" t="str">
        <f t="shared" si="65"/>
        <v>36-55</v>
      </c>
    </row>
    <row r="4219" spans="1:15" x14ac:dyDescent="0.25">
      <c r="A4219" t="s">
        <v>4259</v>
      </c>
      <c r="B4219" s="18">
        <v>27</v>
      </c>
      <c r="C4219" s="18" t="s">
        <v>40</v>
      </c>
      <c r="D4219" s="18" t="s">
        <v>31</v>
      </c>
      <c r="E4219">
        <v>17.29</v>
      </c>
      <c r="F4219" s="18">
        <v>11</v>
      </c>
      <c r="G4219" s="18" t="s">
        <v>22</v>
      </c>
      <c r="H4219" s="18" t="s">
        <v>45</v>
      </c>
      <c r="I4219">
        <v>17.989999999999998</v>
      </c>
      <c r="J4219">
        <v>0</v>
      </c>
      <c r="K4219" t="s">
        <v>28</v>
      </c>
      <c r="L4219">
        <v>2</v>
      </c>
      <c r="M4219">
        <v>1.44</v>
      </c>
      <c r="N4219" t="s">
        <v>46</v>
      </c>
      <c r="O4219" t="str">
        <f t="shared" si="65"/>
        <v>26-35</v>
      </c>
    </row>
    <row r="4220" spans="1:15" x14ac:dyDescent="0.25">
      <c r="A4220" t="s">
        <v>4260</v>
      </c>
      <c r="B4220" s="18">
        <v>33</v>
      </c>
      <c r="C4220" s="18" t="s">
        <v>26</v>
      </c>
      <c r="D4220" s="18" t="s">
        <v>15</v>
      </c>
      <c r="E4220">
        <v>11.53</v>
      </c>
      <c r="F4220" s="18">
        <v>3</v>
      </c>
      <c r="G4220" s="18" t="s">
        <v>22</v>
      </c>
      <c r="H4220" s="18" t="s">
        <v>17</v>
      </c>
      <c r="I4220">
        <v>8.99</v>
      </c>
      <c r="J4220">
        <v>0</v>
      </c>
      <c r="K4220" t="s">
        <v>36</v>
      </c>
      <c r="L4220">
        <v>5</v>
      </c>
      <c r="M4220">
        <v>2.88</v>
      </c>
      <c r="N4220" t="s">
        <v>51</v>
      </c>
      <c r="O4220" t="str">
        <f t="shared" si="65"/>
        <v>26-35</v>
      </c>
    </row>
    <row r="4221" spans="1:15" x14ac:dyDescent="0.25">
      <c r="A4221" t="s">
        <v>4261</v>
      </c>
      <c r="B4221" s="18">
        <v>58</v>
      </c>
      <c r="C4221" s="18" t="s">
        <v>26</v>
      </c>
      <c r="D4221" s="18" t="s">
        <v>31</v>
      </c>
      <c r="E4221">
        <v>8.5299999999999994</v>
      </c>
      <c r="F4221" s="18">
        <v>48</v>
      </c>
      <c r="G4221" s="18" t="s">
        <v>32</v>
      </c>
      <c r="H4221" s="18" t="s">
        <v>45</v>
      </c>
      <c r="I4221">
        <v>17.989999999999998</v>
      </c>
      <c r="J4221">
        <v>0</v>
      </c>
      <c r="K4221" t="s">
        <v>42</v>
      </c>
      <c r="L4221">
        <v>4</v>
      </c>
      <c r="M4221">
        <v>0.17</v>
      </c>
      <c r="N4221" t="s">
        <v>33</v>
      </c>
      <c r="O4221" t="str">
        <f t="shared" si="65"/>
        <v>56-100</v>
      </c>
    </row>
    <row r="4222" spans="1:15" x14ac:dyDescent="0.25">
      <c r="A4222" t="s">
        <v>4262</v>
      </c>
      <c r="B4222" s="18">
        <v>66</v>
      </c>
      <c r="C4222" s="18" t="s">
        <v>14</v>
      </c>
      <c r="D4222" s="18" t="s">
        <v>31</v>
      </c>
      <c r="E4222">
        <v>1.02</v>
      </c>
      <c r="F4222" s="18">
        <v>15</v>
      </c>
      <c r="G4222" s="18" t="s">
        <v>22</v>
      </c>
      <c r="H4222" s="18" t="s">
        <v>23</v>
      </c>
      <c r="I4222">
        <v>17.989999999999998</v>
      </c>
      <c r="J4222">
        <v>1</v>
      </c>
      <c r="K4222" t="s">
        <v>18</v>
      </c>
      <c r="L4222">
        <v>5</v>
      </c>
      <c r="M4222">
        <v>0.06</v>
      </c>
      <c r="N4222" t="s">
        <v>46</v>
      </c>
      <c r="O4222" t="str">
        <f t="shared" si="65"/>
        <v>56-100</v>
      </c>
    </row>
    <row r="4223" spans="1:15" x14ac:dyDescent="0.25">
      <c r="A4223" t="s">
        <v>4263</v>
      </c>
      <c r="B4223" s="18">
        <v>55</v>
      </c>
      <c r="C4223" s="18" t="s">
        <v>26</v>
      </c>
      <c r="D4223" s="18" t="s">
        <v>21</v>
      </c>
      <c r="E4223">
        <v>3.81</v>
      </c>
      <c r="F4223" s="18">
        <v>2</v>
      </c>
      <c r="G4223" s="18" t="s">
        <v>32</v>
      </c>
      <c r="H4223" s="18" t="s">
        <v>17</v>
      </c>
      <c r="I4223">
        <v>13.99</v>
      </c>
      <c r="J4223">
        <v>0</v>
      </c>
      <c r="K4223" t="s">
        <v>18</v>
      </c>
      <c r="L4223">
        <v>1</v>
      </c>
      <c r="M4223">
        <v>1.27</v>
      </c>
      <c r="N4223" t="s">
        <v>24</v>
      </c>
      <c r="O4223" t="str">
        <f t="shared" si="65"/>
        <v>36-55</v>
      </c>
    </row>
    <row r="4224" spans="1:15" x14ac:dyDescent="0.25">
      <c r="A4224" t="s">
        <v>4264</v>
      </c>
      <c r="B4224" s="18">
        <v>30</v>
      </c>
      <c r="C4224" s="18" t="s">
        <v>40</v>
      </c>
      <c r="D4224" s="18" t="s">
        <v>21</v>
      </c>
      <c r="E4224">
        <v>9.58</v>
      </c>
      <c r="F4224" s="18">
        <v>35</v>
      </c>
      <c r="G4224" s="18" t="s">
        <v>48</v>
      </c>
      <c r="H4224" s="18" t="s">
        <v>56</v>
      </c>
      <c r="I4224">
        <v>13.99</v>
      </c>
      <c r="J4224">
        <v>1</v>
      </c>
      <c r="K4224" t="s">
        <v>36</v>
      </c>
      <c r="L4224">
        <v>3</v>
      </c>
      <c r="M4224">
        <v>0.27</v>
      </c>
      <c r="N4224" t="s">
        <v>33</v>
      </c>
      <c r="O4224" t="str">
        <f t="shared" si="65"/>
        <v>26-35</v>
      </c>
    </row>
    <row r="4225" spans="1:15" x14ac:dyDescent="0.25">
      <c r="A4225" t="s">
        <v>4265</v>
      </c>
      <c r="B4225" s="18">
        <v>70</v>
      </c>
      <c r="C4225" s="18" t="s">
        <v>14</v>
      </c>
      <c r="D4225" s="18" t="s">
        <v>21</v>
      </c>
      <c r="E4225">
        <v>4.66</v>
      </c>
      <c r="F4225" s="18">
        <v>43</v>
      </c>
      <c r="G4225" s="18" t="s">
        <v>69</v>
      </c>
      <c r="H4225" s="18" t="s">
        <v>17</v>
      </c>
      <c r="I4225">
        <v>13.99</v>
      </c>
      <c r="J4225">
        <v>1</v>
      </c>
      <c r="K4225" t="s">
        <v>36</v>
      </c>
      <c r="L4225">
        <v>2</v>
      </c>
      <c r="M4225">
        <v>0.11</v>
      </c>
      <c r="N4225" t="s">
        <v>33</v>
      </c>
      <c r="O4225" t="str">
        <f t="shared" si="65"/>
        <v>56-100</v>
      </c>
    </row>
    <row r="4226" spans="1:15" x14ac:dyDescent="0.25">
      <c r="A4226" t="s">
        <v>4266</v>
      </c>
      <c r="B4226" s="18">
        <v>70</v>
      </c>
      <c r="C4226" s="18" t="s">
        <v>40</v>
      </c>
      <c r="D4226" s="18" t="s">
        <v>31</v>
      </c>
      <c r="E4226">
        <v>18.46</v>
      </c>
      <c r="F4226" s="18">
        <v>8</v>
      </c>
      <c r="G4226" s="18" t="s">
        <v>69</v>
      </c>
      <c r="H4226" s="18" t="s">
        <v>17</v>
      </c>
      <c r="I4226">
        <v>17.989999999999998</v>
      </c>
      <c r="J4226">
        <v>0</v>
      </c>
      <c r="K4226" t="s">
        <v>60</v>
      </c>
      <c r="L4226">
        <v>4</v>
      </c>
      <c r="M4226">
        <v>2.0499999999999998</v>
      </c>
      <c r="N4226" t="s">
        <v>51</v>
      </c>
      <c r="O4226" t="str">
        <f t="shared" ref="O4226:O4289" si="66">IF(B4226&lt;=25,"18-25",IF(B4226&lt;=35,"26-35",IF(B4226&lt;=55,"36-55",IF(B4226&gt;=56,"56-100"))))</f>
        <v>56-100</v>
      </c>
    </row>
    <row r="4227" spans="1:15" x14ac:dyDescent="0.25">
      <c r="A4227" t="s">
        <v>4267</v>
      </c>
      <c r="B4227" s="18">
        <v>33</v>
      </c>
      <c r="C4227" s="18" t="s">
        <v>26</v>
      </c>
      <c r="D4227" s="18" t="s">
        <v>31</v>
      </c>
      <c r="E4227">
        <v>11.79</v>
      </c>
      <c r="F4227" s="18">
        <v>15</v>
      </c>
      <c r="G4227" s="18" t="s">
        <v>32</v>
      </c>
      <c r="H4227" s="18" t="s">
        <v>56</v>
      </c>
      <c r="I4227">
        <v>17.989999999999998</v>
      </c>
      <c r="J4227">
        <v>0</v>
      </c>
      <c r="K4227" t="s">
        <v>36</v>
      </c>
      <c r="L4227">
        <v>4</v>
      </c>
      <c r="M4227">
        <v>0.74</v>
      </c>
      <c r="N4227" t="s">
        <v>24</v>
      </c>
      <c r="O4227" t="str">
        <f t="shared" si="66"/>
        <v>26-35</v>
      </c>
    </row>
    <row r="4228" spans="1:15" x14ac:dyDescent="0.25">
      <c r="A4228" s="1" t="s">
        <v>4268</v>
      </c>
      <c r="B4228" s="18">
        <v>57</v>
      </c>
      <c r="C4228" s="18" t="s">
        <v>14</v>
      </c>
      <c r="D4228" s="18" t="s">
        <v>21</v>
      </c>
      <c r="E4228">
        <v>9.9</v>
      </c>
      <c r="F4228" s="18">
        <v>45</v>
      </c>
      <c r="G4228" s="18" t="s">
        <v>69</v>
      </c>
      <c r="H4228" s="18" t="s">
        <v>23</v>
      </c>
      <c r="I4228">
        <v>13.99</v>
      </c>
      <c r="J4228">
        <v>0</v>
      </c>
      <c r="K4228" t="s">
        <v>36</v>
      </c>
      <c r="L4228">
        <v>4</v>
      </c>
      <c r="M4228">
        <v>0.22</v>
      </c>
      <c r="N4228" t="s">
        <v>51</v>
      </c>
      <c r="O4228" t="str">
        <f t="shared" si="66"/>
        <v>56-100</v>
      </c>
    </row>
    <row r="4229" spans="1:15" x14ac:dyDescent="0.25">
      <c r="A4229" t="s">
        <v>4269</v>
      </c>
      <c r="B4229" s="18">
        <v>54</v>
      </c>
      <c r="C4229" s="18" t="s">
        <v>14</v>
      </c>
      <c r="D4229" s="18" t="s">
        <v>31</v>
      </c>
      <c r="E4229">
        <v>9.8000000000000007</v>
      </c>
      <c r="F4229" s="18">
        <v>56</v>
      </c>
      <c r="G4229" s="18" t="s">
        <v>69</v>
      </c>
      <c r="H4229" s="18" t="s">
        <v>56</v>
      </c>
      <c r="I4229">
        <v>17.989999999999998</v>
      </c>
      <c r="J4229">
        <v>1</v>
      </c>
      <c r="K4229" t="s">
        <v>28</v>
      </c>
      <c r="L4229">
        <v>4</v>
      </c>
      <c r="M4229">
        <v>0.17</v>
      </c>
      <c r="N4229" t="s">
        <v>38</v>
      </c>
      <c r="O4229" t="str">
        <f t="shared" si="66"/>
        <v>36-55</v>
      </c>
    </row>
    <row r="4230" spans="1:15" x14ac:dyDescent="0.25">
      <c r="A4230" t="s">
        <v>4270</v>
      </c>
      <c r="B4230" s="18">
        <v>30</v>
      </c>
      <c r="C4230" s="18" t="s">
        <v>26</v>
      </c>
      <c r="D4230" s="18" t="s">
        <v>21</v>
      </c>
      <c r="E4230">
        <v>4.72</v>
      </c>
      <c r="F4230" s="18">
        <v>14</v>
      </c>
      <c r="G4230" s="18" t="s">
        <v>16</v>
      </c>
      <c r="H4230" s="18" t="s">
        <v>17</v>
      </c>
      <c r="I4230">
        <v>13.99</v>
      </c>
      <c r="J4230">
        <v>1</v>
      </c>
      <c r="K4230" t="s">
        <v>60</v>
      </c>
      <c r="L4230">
        <v>3</v>
      </c>
      <c r="M4230">
        <v>0.31</v>
      </c>
      <c r="N4230" t="s">
        <v>33</v>
      </c>
      <c r="O4230" t="str">
        <f t="shared" si="66"/>
        <v>26-35</v>
      </c>
    </row>
    <row r="4231" spans="1:15" x14ac:dyDescent="0.25">
      <c r="A4231" t="s">
        <v>4271</v>
      </c>
      <c r="B4231" s="18">
        <v>31</v>
      </c>
      <c r="C4231" s="18" t="s">
        <v>40</v>
      </c>
      <c r="D4231" s="18" t="s">
        <v>21</v>
      </c>
      <c r="E4231">
        <v>9.41</v>
      </c>
      <c r="F4231" s="18">
        <v>39</v>
      </c>
      <c r="G4231" s="18" t="s">
        <v>22</v>
      </c>
      <c r="H4231" s="18" t="s">
        <v>56</v>
      </c>
      <c r="I4231">
        <v>13.99</v>
      </c>
      <c r="J4231">
        <v>0</v>
      </c>
      <c r="K4231" t="s">
        <v>42</v>
      </c>
      <c r="L4231">
        <v>4</v>
      </c>
      <c r="M4231">
        <v>0.24</v>
      </c>
      <c r="N4231" t="s">
        <v>51</v>
      </c>
      <c r="O4231" t="str">
        <f t="shared" si="66"/>
        <v>26-35</v>
      </c>
    </row>
    <row r="4232" spans="1:15" x14ac:dyDescent="0.25">
      <c r="A4232" t="s">
        <v>4272</v>
      </c>
      <c r="B4232" s="18">
        <v>18</v>
      </c>
      <c r="C4232" s="18" t="s">
        <v>26</v>
      </c>
      <c r="D4232" s="18" t="s">
        <v>31</v>
      </c>
      <c r="E4232">
        <v>0.24</v>
      </c>
      <c r="F4232" s="18">
        <v>9</v>
      </c>
      <c r="G4232" s="18" t="s">
        <v>48</v>
      </c>
      <c r="H4232" s="18" t="s">
        <v>17</v>
      </c>
      <c r="I4232">
        <v>17.989999999999998</v>
      </c>
      <c r="J4232">
        <v>1</v>
      </c>
      <c r="K4232" t="s">
        <v>60</v>
      </c>
      <c r="L4232">
        <v>1</v>
      </c>
      <c r="M4232">
        <v>0.02</v>
      </c>
      <c r="N4232" t="s">
        <v>29</v>
      </c>
      <c r="O4232" t="str">
        <f t="shared" si="66"/>
        <v>18-25</v>
      </c>
    </row>
    <row r="4233" spans="1:15" x14ac:dyDescent="0.25">
      <c r="A4233" t="s">
        <v>4273</v>
      </c>
      <c r="B4233" s="18">
        <v>52</v>
      </c>
      <c r="C4233" s="18" t="s">
        <v>40</v>
      </c>
      <c r="D4233" s="18" t="s">
        <v>31</v>
      </c>
      <c r="E4233">
        <v>3.12</v>
      </c>
      <c r="F4233" s="18">
        <v>9</v>
      </c>
      <c r="G4233" s="18" t="s">
        <v>48</v>
      </c>
      <c r="H4233" s="18" t="s">
        <v>17</v>
      </c>
      <c r="I4233">
        <v>17.989999999999998</v>
      </c>
      <c r="J4233">
        <v>1</v>
      </c>
      <c r="K4233" t="s">
        <v>42</v>
      </c>
      <c r="L4233">
        <v>1</v>
      </c>
      <c r="M4233">
        <v>0.31</v>
      </c>
      <c r="N4233" t="s">
        <v>46</v>
      </c>
      <c r="O4233" t="str">
        <f t="shared" si="66"/>
        <v>36-55</v>
      </c>
    </row>
    <row r="4234" spans="1:15" x14ac:dyDescent="0.25">
      <c r="A4234" t="s">
        <v>4274</v>
      </c>
      <c r="B4234" s="18">
        <v>36</v>
      </c>
      <c r="C4234" s="18" t="s">
        <v>26</v>
      </c>
      <c r="D4234" s="18" t="s">
        <v>31</v>
      </c>
      <c r="E4234">
        <v>19.03</v>
      </c>
      <c r="F4234" s="18">
        <v>1</v>
      </c>
      <c r="G4234" s="18" t="s">
        <v>27</v>
      </c>
      <c r="H4234" s="18" t="s">
        <v>54</v>
      </c>
      <c r="I4234">
        <v>17.989999999999998</v>
      </c>
      <c r="J4234">
        <v>0</v>
      </c>
      <c r="K4234" t="s">
        <v>28</v>
      </c>
      <c r="L4234">
        <v>2</v>
      </c>
      <c r="M4234">
        <v>9.52</v>
      </c>
      <c r="N4234" t="s">
        <v>24</v>
      </c>
      <c r="O4234" t="str">
        <f t="shared" si="66"/>
        <v>36-55</v>
      </c>
    </row>
    <row r="4235" spans="1:15" x14ac:dyDescent="0.25">
      <c r="A4235" t="s">
        <v>4275</v>
      </c>
      <c r="B4235" s="18">
        <v>49</v>
      </c>
      <c r="C4235" s="18" t="s">
        <v>26</v>
      </c>
      <c r="D4235" s="18" t="s">
        <v>21</v>
      </c>
      <c r="E4235">
        <v>8.43</v>
      </c>
      <c r="F4235" s="18">
        <v>2</v>
      </c>
      <c r="G4235" s="18" t="s">
        <v>32</v>
      </c>
      <c r="H4235" s="18" t="s">
        <v>17</v>
      </c>
      <c r="I4235">
        <v>13.99</v>
      </c>
      <c r="J4235">
        <v>0</v>
      </c>
      <c r="K4235" t="s">
        <v>18</v>
      </c>
      <c r="L4235">
        <v>1</v>
      </c>
      <c r="M4235">
        <v>2.81</v>
      </c>
      <c r="N4235" t="s">
        <v>46</v>
      </c>
      <c r="O4235" t="str">
        <f t="shared" si="66"/>
        <v>36-55</v>
      </c>
    </row>
    <row r="4236" spans="1:15" x14ac:dyDescent="0.25">
      <c r="A4236" t="s">
        <v>4276</v>
      </c>
      <c r="B4236" s="18">
        <v>49</v>
      </c>
      <c r="C4236" s="18" t="s">
        <v>26</v>
      </c>
      <c r="D4236" s="18" t="s">
        <v>15</v>
      </c>
      <c r="E4236">
        <v>7.02</v>
      </c>
      <c r="F4236" s="18">
        <v>55</v>
      </c>
      <c r="G4236" s="18" t="s">
        <v>48</v>
      </c>
      <c r="H4236" s="18" t="s">
        <v>23</v>
      </c>
      <c r="I4236">
        <v>8.99</v>
      </c>
      <c r="J4236">
        <v>1</v>
      </c>
      <c r="K4236" t="s">
        <v>18</v>
      </c>
      <c r="L4236">
        <v>3</v>
      </c>
      <c r="M4236">
        <v>0.13</v>
      </c>
      <c r="N4236" t="s">
        <v>29</v>
      </c>
      <c r="O4236" t="str">
        <f t="shared" si="66"/>
        <v>36-55</v>
      </c>
    </row>
    <row r="4237" spans="1:15" x14ac:dyDescent="0.25">
      <c r="A4237" t="s">
        <v>4277</v>
      </c>
      <c r="B4237" s="18">
        <v>40</v>
      </c>
      <c r="C4237" s="18" t="s">
        <v>14</v>
      </c>
      <c r="D4237" s="18" t="s">
        <v>15</v>
      </c>
      <c r="E4237">
        <v>6.58</v>
      </c>
      <c r="F4237" s="18">
        <v>3</v>
      </c>
      <c r="G4237" s="18" t="s">
        <v>27</v>
      </c>
      <c r="H4237" s="18" t="s">
        <v>54</v>
      </c>
      <c r="I4237">
        <v>8.99</v>
      </c>
      <c r="J4237">
        <v>0</v>
      </c>
      <c r="K4237" t="s">
        <v>42</v>
      </c>
      <c r="L4237">
        <v>1</v>
      </c>
      <c r="M4237">
        <v>1.65</v>
      </c>
      <c r="N4237" t="s">
        <v>29</v>
      </c>
      <c r="O4237" t="str">
        <f t="shared" si="66"/>
        <v>36-55</v>
      </c>
    </row>
    <row r="4238" spans="1:15" x14ac:dyDescent="0.25">
      <c r="A4238" t="s">
        <v>4278</v>
      </c>
      <c r="B4238" s="18">
        <v>58</v>
      </c>
      <c r="C4238" s="18" t="s">
        <v>26</v>
      </c>
      <c r="D4238" s="18" t="s">
        <v>31</v>
      </c>
      <c r="E4238">
        <v>14.52</v>
      </c>
      <c r="F4238" s="18">
        <v>42</v>
      </c>
      <c r="G4238" s="18" t="s">
        <v>27</v>
      </c>
      <c r="H4238" s="18" t="s">
        <v>54</v>
      </c>
      <c r="I4238">
        <v>17.989999999999998</v>
      </c>
      <c r="J4238">
        <v>1</v>
      </c>
      <c r="K4238" t="s">
        <v>42</v>
      </c>
      <c r="L4238">
        <v>1</v>
      </c>
      <c r="M4238">
        <v>0.34</v>
      </c>
      <c r="N4238" t="s">
        <v>33</v>
      </c>
      <c r="O4238" t="str">
        <f t="shared" si="66"/>
        <v>56-100</v>
      </c>
    </row>
    <row r="4239" spans="1:15" x14ac:dyDescent="0.25">
      <c r="A4239" t="s">
        <v>4279</v>
      </c>
      <c r="B4239" s="18">
        <v>56</v>
      </c>
      <c r="C4239" s="18" t="s">
        <v>26</v>
      </c>
      <c r="D4239" s="18" t="s">
        <v>21</v>
      </c>
      <c r="E4239">
        <v>35.01</v>
      </c>
      <c r="F4239" s="18">
        <v>2</v>
      </c>
      <c r="G4239" s="18" t="s">
        <v>27</v>
      </c>
      <c r="H4239" s="18" t="s">
        <v>54</v>
      </c>
      <c r="I4239">
        <v>13.99</v>
      </c>
      <c r="J4239">
        <v>0</v>
      </c>
      <c r="K4239" t="s">
        <v>28</v>
      </c>
      <c r="L4239">
        <v>4</v>
      </c>
      <c r="M4239">
        <v>11.67</v>
      </c>
      <c r="N4239" t="s">
        <v>24</v>
      </c>
      <c r="O4239" t="str">
        <f t="shared" si="66"/>
        <v>56-100</v>
      </c>
    </row>
    <row r="4240" spans="1:15" x14ac:dyDescent="0.25">
      <c r="A4240" t="s">
        <v>4280</v>
      </c>
      <c r="B4240" s="18">
        <v>20</v>
      </c>
      <c r="C4240" s="18" t="s">
        <v>14</v>
      </c>
      <c r="D4240" s="18" t="s">
        <v>21</v>
      </c>
      <c r="E4240">
        <v>5.85</v>
      </c>
      <c r="F4240" s="18">
        <v>15</v>
      </c>
      <c r="G4240" s="18" t="s">
        <v>22</v>
      </c>
      <c r="H4240" s="18" t="s">
        <v>45</v>
      </c>
      <c r="I4240">
        <v>13.99</v>
      </c>
      <c r="J4240">
        <v>0</v>
      </c>
      <c r="K4240" t="s">
        <v>28</v>
      </c>
      <c r="L4240">
        <v>2</v>
      </c>
      <c r="M4240">
        <v>0.37</v>
      </c>
      <c r="N4240" t="s">
        <v>51</v>
      </c>
      <c r="O4240" t="str">
        <f t="shared" si="66"/>
        <v>18-25</v>
      </c>
    </row>
    <row r="4241" spans="1:15" x14ac:dyDescent="0.25">
      <c r="A4241" t="s">
        <v>4281</v>
      </c>
      <c r="B4241" s="18">
        <v>67</v>
      </c>
      <c r="C4241" s="18" t="s">
        <v>14</v>
      </c>
      <c r="D4241" s="18" t="s">
        <v>21</v>
      </c>
      <c r="E4241">
        <v>9.09</v>
      </c>
      <c r="F4241" s="18">
        <v>37</v>
      </c>
      <c r="G4241" s="18" t="s">
        <v>48</v>
      </c>
      <c r="H4241" s="18" t="s">
        <v>45</v>
      </c>
      <c r="I4241">
        <v>13.99</v>
      </c>
      <c r="J4241">
        <v>1</v>
      </c>
      <c r="K4241" t="s">
        <v>28</v>
      </c>
      <c r="L4241">
        <v>4</v>
      </c>
      <c r="M4241">
        <v>0.24</v>
      </c>
      <c r="N4241" t="s">
        <v>33</v>
      </c>
      <c r="O4241" t="str">
        <f t="shared" si="66"/>
        <v>56-100</v>
      </c>
    </row>
    <row r="4242" spans="1:15" x14ac:dyDescent="0.25">
      <c r="A4242" t="s">
        <v>4282</v>
      </c>
      <c r="B4242" s="18">
        <v>18</v>
      </c>
      <c r="C4242" s="18" t="s">
        <v>26</v>
      </c>
      <c r="D4242" s="18" t="s">
        <v>15</v>
      </c>
      <c r="E4242">
        <v>7.7</v>
      </c>
      <c r="F4242" s="18">
        <v>33</v>
      </c>
      <c r="G4242" s="18" t="s">
        <v>69</v>
      </c>
      <c r="H4242" s="18" t="s">
        <v>45</v>
      </c>
      <c r="I4242">
        <v>8.99</v>
      </c>
      <c r="J4242">
        <v>1</v>
      </c>
      <c r="K4242" t="s">
        <v>28</v>
      </c>
      <c r="L4242">
        <v>2</v>
      </c>
      <c r="M4242">
        <v>0.23</v>
      </c>
      <c r="N4242" t="s">
        <v>19</v>
      </c>
      <c r="O4242" t="str">
        <f t="shared" si="66"/>
        <v>18-25</v>
      </c>
    </row>
    <row r="4243" spans="1:15" x14ac:dyDescent="0.25">
      <c r="A4243" t="s">
        <v>4283</v>
      </c>
      <c r="B4243" s="18">
        <v>68</v>
      </c>
      <c r="C4243" s="18" t="s">
        <v>40</v>
      </c>
      <c r="D4243" s="18" t="s">
        <v>21</v>
      </c>
      <c r="E4243">
        <v>7.02</v>
      </c>
      <c r="F4243" s="18">
        <v>58</v>
      </c>
      <c r="G4243" s="18" t="s">
        <v>32</v>
      </c>
      <c r="H4243" s="18" t="s">
        <v>54</v>
      </c>
      <c r="I4243">
        <v>13.99</v>
      </c>
      <c r="J4243">
        <v>0</v>
      </c>
      <c r="K4243" t="s">
        <v>36</v>
      </c>
      <c r="L4243">
        <v>4</v>
      </c>
      <c r="M4243">
        <v>0.12</v>
      </c>
      <c r="N4243" t="s">
        <v>38</v>
      </c>
      <c r="O4243" t="str">
        <f t="shared" si="66"/>
        <v>56-100</v>
      </c>
    </row>
    <row r="4244" spans="1:15" x14ac:dyDescent="0.25">
      <c r="A4244" t="s">
        <v>4284</v>
      </c>
      <c r="B4244" s="18">
        <v>57</v>
      </c>
      <c r="C4244" s="18" t="s">
        <v>26</v>
      </c>
      <c r="D4244" s="18" t="s">
        <v>31</v>
      </c>
      <c r="E4244">
        <v>4.83</v>
      </c>
      <c r="F4244" s="18">
        <v>3</v>
      </c>
      <c r="G4244" s="18" t="s">
        <v>32</v>
      </c>
      <c r="H4244" s="18" t="s">
        <v>54</v>
      </c>
      <c r="I4244">
        <v>17.989999999999998</v>
      </c>
      <c r="J4244">
        <v>0</v>
      </c>
      <c r="K4244" t="s">
        <v>60</v>
      </c>
      <c r="L4244">
        <v>4</v>
      </c>
      <c r="M4244">
        <v>1.21</v>
      </c>
      <c r="N4244" t="s">
        <v>46</v>
      </c>
      <c r="O4244" t="str">
        <f t="shared" si="66"/>
        <v>56-100</v>
      </c>
    </row>
    <row r="4245" spans="1:15" x14ac:dyDescent="0.25">
      <c r="A4245" t="s">
        <v>4285</v>
      </c>
      <c r="B4245" s="18">
        <v>23</v>
      </c>
      <c r="C4245" s="18" t="s">
        <v>26</v>
      </c>
      <c r="D4245" s="18" t="s">
        <v>15</v>
      </c>
      <c r="E4245">
        <v>17.3</v>
      </c>
      <c r="F4245" s="18">
        <v>22</v>
      </c>
      <c r="G4245" s="18" t="s">
        <v>16</v>
      </c>
      <c r="H4245" s="18" t="s">
        <v>56</v>
      </c>
      <c r="I4245">
        <v>8.99</v>
      </c>
      <c r="J4245">
        <v>0</v>
      </c>
      <c r="K4245" t="s">
        <v>42</v>
      </c>
      <c r="L4245">
        <v>2</v>
      </c>
      <c r="M4245">
        <v>0.75</v>
      </c>
      <c r="N4245" t="s">
        <v>51</v>
      </c>
      <c r="O4245" t="str">
        <f t="shared" si="66"/>
        <v>18-25</v>
      </c>
    </row>
    <row r="4246" spans="1:15" x14ac:dyDescent="0.25">
      <c r="A4246" t="s">
        <v>4286</v>
      </c>
      <c r="B4246" s="18">
        <v>29</v>
      </c>
      <c r="C4246" s="18" t="s">
        <v>40</v>
      </c>
      <c r="D4246" s="18" t="s">
        <v>31</v>
      </c>
      <c r="E4246">
        <v>6.93</v>
      </c>
      <c r="F4246" s="18">
        <v>13</v>
      </c>
      <c r="G4246" s="18" t="s">
        <v>16</v>
      </c>
      <c r="H4246" s="18" t="s">
        <v>45</v>
      </c>
      <c r="I4246">
        <v>17.989999999999998</v>
      </c>
      <c r="J4246">
        <v>0</v>
      </c>
      <c r="K4246" t="s">
        <v>60</v>
      </c>
      <c r="L4246">
        <v>1</v>
      </c>
      <c r="M4246">
        <v>0.49</v>
      </c>
      <c r="N4246" t="s">
        <v>29</v>
      </c>
      <c r="O4246" t="str">
        <f t="shared" si="66"/>
        <v>26-35</v>
      </c>
    </row>
    <row r="4247" spans="1:15" x14ac:dyDescent="0.25">
      <c r="A4247" t="s">
        <v>4287</v>
      </c>
      <c r="B4247" s="18">
        <v>41</v>
      </c>
      <c r="C4247" s="18" t="s">
        <v>26</v>
      </c>
      <c r="D4247" s="18" t="s">
        <v>21</v>
      </c>
      <c r="E4247">
        <v>3.35</v>
      </c>
      <c r="F4247" s="18">
        <v>57</v>
      </c>
      <c r="G4247" s="18" t="s">
        <v>32</v>
      </c>
      <c r="H4247" s="18" t="s">
        <v>56</v>
      </c>
      <c r="I4247">
        <v>13.99</v>
      </c>
      <c r="J4247">
        <v>1</v>
      </c>
      <c r="K4247" t="s">
        <v>28</v>
      </c>
      <c r="L4247">
        <v>3</v>
      </c>
      <c r="M4247">
        <v>0.06</v>
      </c>
      <c r="N4247" t="s">
        <v>33</v>
      </c>
      <c r="O4247" t="str">
        <f t="shared" si="66"/>
        <v>36-55</v>
      </c>
    </row>
    <row r="4248" spans="1:15" x14ac:dyDescent="0.25">
      <c r="A4248" t="s">
        <v>4288</v>
      </c>
      <c r="B4248" s="18">
        <v>37</v>
      </c>
      <c r="C4248" s="18" t="s">
        <v>26</v>
      </c>
      <c r="D4248" s="18" t="s">
        <v>21</v>
      </c>
      <c r="E4248">
        <v>3.94</v>
      </c>
      <c r="F4248" s="18">
        <v>2</v>
      </c>
      <c r="G4248" s="18" t="s">
        <v>32</v>
      </c>
      <c r="H4248" s="18" t="s">
        <v>23</v>
      </c>
      <c r="I4248">
        <v>13.99</v>
      </c>
      <c r="J4248">
        <v>0</v>
      </c>
      <c r="K4248" t="s">
        <v>36</v>
      </c>
      <c r="L4248">
        <v>2</v>
      </c>
      <c r="M4248">
        <v>1.31</v>
      </c>
      <c r="N4248" t="s">
        <v>46</v>
      </c>
      <c r="O4248" t="str">
        <f t="shared" si="66"/>
        <v>36-55</v>
      </c>
    </row>
    <row r="4249" spans="1:15" x14ac:dyDescent="0.25">
      <c r="A4249" t="s">
        <v>4289</v>
      </c>
      <c r="B4249" s="18">
        <v>45</v>
      </c>
      <c r="C4249" s="18" t="s">
        <v>26</v>
      </c>
      <c r="D4249" s="18" t="s">
        <v>31</v>
      </c>
      <c r="E4249">
        <v>0.12</v>
      </c>
      <c r="F4249" s="18">
        <v>14</v>
      </c>
      <c r="G4249" s="18" t="s">
        <v>22</v>
      </c>
      <c r="H4249" s="18" t="s">
        <v>17</v>
      </c>
      <c r="I4249">
        <v>17.989999999999998</v>
      </c>
      <c r="J4249">
        <v>0</v>
      </c>
      <c r="K4249" t="s">
        <v>36</v>
      </c>
      <c r="L4249">
        <v>5</v>
      </c>
      <c r="M4249">
        <v>0.01</v>
      </c>
      <c r="N4249" t="s">
        <v>51</v>
      </c>
      <c r="O4249" t="str">
        <f t="shared" si="66"/>
        <v>36-55</v>
      </c>
    </row>
    <row r="4250" spans="1:15" x14ac:dyDescent="0.25">
      <c r="A4250" t="s">
        <v>4290</v>
      </c>
      <c r="B4250" s="18">
        <v>47</v>
      </c>
      <c r="C4250" s="18" t="s">
        <v>40</v>
      </c>
      <c r="D4250" s="18" t="s">
        <v>31</v>
      </c>
      <c r="E4250">
        <v>0.64</v>
      </c>
      <c r="F4250" s="18">
        <v>43</v>
      </c>
      <c r="G4250" s="18" t="s">
        <v>16</v>
      </c>
      <c r="H4250" s="18" t="s">
        <v>54</v>
      </c>
      <c r="I4250">
        <v>17.989999999999998</v>
      </c>
      <c r="J4250">
        <v>1</v>
      </c>
      <c r="K4250" t="s">
        <v>28</v>
      </c>
      <c r="L4250">
        <v>2</v>
      </c>
      <c r="M4250">
        <v>0.01</v>
      </c>
      <c r="N4250" t="s">
        <v>38</v>
      </c>
      <c r="O4250" t="str">
        <f t="shared" si="66"/>
        <v>36-55</v>
      </c>
    </row>
    <row r="4251" spans="1:15" x14ac:dyDescent="0.25">
      <c r="A4251" t="s">
        <v>4291</v>
      </c>
      <c r="B4251" s="18">
        <v>55</v>
      </c>
      <c r="C4251" s="18" t="s">
        <v>14</v>
      </c>
      <c r="D4251" s="18" t="s">
        <v>31</v>
      </c>
      <c r="E4251">
        <v>7.53</v>
      </c>
      <c r="F4251" s="18">
        <v>8</v>
      </c>
      <c r="G4251" s="18" t="s">
        <v>32</v>
      </c>
      <c r="H4251" s="18" t="s">
        <v>17</v>
      </c>
      <c r="I4251">
        <v>17.989999999999998</v>
      </c>
      <c r="J4251">
        <v>0</v>
      </c>
      <c r="K4251" t="s">
        <v>28</v>
      </c>
      <c r="L4251">
        <v>2</v>
      </c>
      <c r="M4251">
        <v>0.84</v>
      </c>
      <c r="N4251" t="s">
        <v>33</v>
      </c>
      <c r="O4251" t="str">
        <f t="shared" si="66"/>
        <v>36-55</v>
      </c>
    </row>
    <row r="4252" spans="1:15" x14ac:dyDescent="0.25">
      <c r="A4252" t="s">
        <v>4292</v>
      </c>
      <c r="B4252" s="18">
        <v>70</v>
      </c>
      <c r="C4252" s="18" t="s">
        <v>14</v>
      </c>
      <c r="D4252" s="18" t="s">
        <v>15</v>
      </c>
      <c r="E4252">
        <v>11.44</v>
      </c>
      <c r="F4252" s="18">
        <v>3</v>
      </c>
      <c r="G4252" s="18" t="s">
        <v>27</v>
      </c>
      <c r="H4252" s="18" t="s">
        <v>17</v>
      </c>
      <c r="I4252">
        <v>8.99</v>
      </c>
      <c r="J4252">
        <v>0</v>
      </c>
      <c r="K4252" t="s">
        <v>42</v>
      </c>
      <c r="L4252">
        <v>4</v>
      </c>
      <c r="M4252">
        <v>2.86</v>
      </c>
      <c r="N4252" t="s">
        <v>38</v>
      </c>
      <c r="O4252" t="str">
        <f t="shared" si="66"/>
        <v>56-100</v>
      </c>
    </row>
    <row r="4253" spans="1:15" x14ac:dyDescent="0.25">
      <c r="A4253" t="s">
        <v>4293</v>
      </c>
      <c r="B4253" s="18">
        <v>42</v>
      </c>
      <c r="C4253" s="18" t="s">
        <v>14</v>
      </c>
      <c r="D4253" s="18" t="s">
        <v>15</v>
      </c>
      <c r="E4253">
        <v>3.47</v>
      </c>
      <c r="F4253" s="18">
        <v>36</v>
      </c>
      <c r="G4253" s="18" t="s">
        <v>48</v>
      </c>
      <c r="H4253" s="18" t="s">
        <v>56</v>
      </c>
      <c r="I4253">
        <v>8.99</v>
      </c>
      <c r="J4253">
        <v>1</v>
      </c>
      <c r="K4253" t="s">
        <v>60</v>
      </c>
      <c r="L4253">
        <v>5</v>
      </c>
      <c r="M4253">
        <v>0.09</v>
      </c>
      <c r="N4253" t="s">
        <v>51</v>
      </c>
      <c r="O4253" t="str">
        <f t="shared" si="66"/>
        <v>36-55</v>
      </c>
    </row>
    <row r="4254" spans="1:15" x14ac:dyDescent="0.25">
      <c r="A4254" t="s">
        <v>4294</v>
      </c>
      <c r="B4254" s="18">
        <v>33</v>
      </c>
      <c r="C4254" s="18" t="s">
        <v>40</v>
      </c>
      <c r="D4254" s="18" t="s">
        <v>21</v>
      </c>
      <c r="E4254">
        <v>17.89</v>
      </c>
      <c r="F4254" s="18">
        <v>32</v>
      </c>
      <c r="G4254" s="18" t="s">
        <v>27</v>
      </c>
      <c r="H4254" s="18" t="s">
        <v>23</v>
      </c>
      <c r="I4254">
        <v>13.99</v>
      </c>
      <c r="J4254">
        <v>0</v>
      </c>
      <c r="K4254" t="s">
        <v>18</v>
      </c>
      <c r="L4254">
        <v>4</v>
      </c>
      <c r="M4254">
        <v>0.54</v>
      </c>
      <c r="N4254" t="s">
        <v>24</v>
      </c>
      <c r="O4254" t="str">
        <f t="shared" si="66"/>
        <v>26-35</v>
      </c>
    </row>
    <row r="4255" spans="1:15" x14ac:dyDescent="0.25">
      <c r="A4255" t="s">
        <v>4295</v>
      </c>
      <c r="B4255" s="18">
        <v>57</v>
      </c>
      <c r="C4255" s="18" t="s">
        <v>40</v>
      </c>
      <c r="D4255" s="18" t="s">
        <v>15</v>
      </c>
      <c r="E4255">
        <v>28.44</v>
      </c>
      <c r="F4255" s="18">
        <v>41</v>
      </c>
      <c r="G4255" s="18" t="s">
        <v>69</v>
      </c>
      <c r="H4255" s="18" t="s">
        <v>23</v>
      </c>
      <c r="I4255">
        <v>8.99</v>
      </c>
      <c r="J4255">
        <v>0</v>
      </c>
      <c r="K4255" t="s">
        <v>60</v>
      </c>
      <c r="L4255">
        <v>1</v>
      </c>
      <c r="M4255">
        <v>0.68</v>
      </c>
      <c r="N4255" t="s">
        <v>46</v>
      </c>
      <c r="O4255" t="str">
        <f t="shared" si="66"/>
        <v>56-100</v>
      </c>
    </row>
    <row r="4256" spans="1:15" x14ac:dyDescent="0.25">
      <c r="A4256" t="s">
        <v>4296</v>
      </c>
      <c r="B4256" s="18">
        <v>64</v>
      </c>
      <c r="C4256" s="18" t="s">
        <v>26</v>
      </c>
      <c r="D4256" s="18" t="s">
        <v>21</v>
      </c>
      <c r="E4256">
        <v>12.66</v>
      </c>
      <c r="F4256" s="18">
        <v>36</v>
      </c>
      <c r="G4256" s="18" t="s">
        <v>69</v>
      </c>
      <c r="H4256" s="18" t="s">
        <v>23</v>
      </c>
      <c r="I4256">
        <v>13.99</v>
      </c>
      <c r="J4256">
        <v>1</v>
      </c>
      <c r="K4256" t="s">
        <v>28</v>
      </c>
      <c r="L4256">
        <v>2</v>
      </c>
      <c r="M4256">
        <v>0.34</v>
      </c>
      <c r="N4256" t="s">
        <v>33</v>
      </c>
      <c r="O4256" t="str">
        <f t="shared" si="66"/>
        <v>56-100</v>
      </c>
    </row>
    <row r="4257" spans="1:15" x14ac:dyDescent="0.25">
      <c r="A4257" t="s">
        <v>4297</v>
      </c>
      <c r="B4257" s="18">
        <v>69</v>
      </c>
      <c r="C4257" s="18" t="s">
        <v>14</v>
      </c>
      <c r="D4257" s="18" t="s">
        <v>31</v>
      </c>
      <c r="E4257">
        <v>3.05</v>
      </c>
      <c r="F4257" s="18">
        <v>57</v>
      </c>
      <c r="G4257" s="18" t="s">
        <v>22</v>
      </c>
      <c r="H4257" s="18" t="s">
        <v>17</v>
      </c>
      <c r="I4257">
        <v>17.989999999999998</v>
      </c>
      <c r="J4257">
        <v>1</v>
      </c>
      <c r="K4257" t="s">
        <v>42</v>
      </c>
      <c r="L4257">
        <v>4</v>
      </c>
      <c r="M4257">
        <v>0.05</v>
      </c>
      <c r="N4257" t="s">
        <v>46</v>
      </c>
      <c r="O4257" t="str">
        <f t="shared" si="66"/>
        <v>56-100</v>
      </c>
    </row>
    <row r="4258" spans="1:15" x14ac:dyDescent="0.25">
      <c r="A4258" t="s">
        <v>4298</v>
      </c>
      <c r="B4258" s="18">
        <v>27</v>
      </c>
      <c r="C4258" s="18" t="s">
        <v>26</v>
      </c>
      <c r="D4258" s="18" t="s">
        <v>15</v>
      </c>
      <c r="E4258">
        <v>0.03</v>
      </c>
      <c r="F4258" s="18">
        <v>2</v>
      </c>
      <c r="G4258" s="18" t="s">
        <v>16</v>
      </c>
      <c r="H4258" s="18" t="s">
        <v>23</v>
      </c>
      <c r="I4258">
        <v>8.99</v>
      </c>
      <c r="J4258">
        <v>1</v>
      </c>
      <c r="K4258" t="s">
        <v>36</v>
      </c>
      <c r="L4258">
        <v>3</v>
      </c>
      <c r="M4258">
        <v>0.01</v>
      </c>
      <c r="N4258" t="s">
        <v>29</v>
      </c>
      <c r="O4258" t="str">
        <f t="shared" si="66"/>
        <v>26-35</v>
      </c>
    </row>
    <row r="4259" spans="1:15" x14ac:dyDescent="0.25">
      <c r="A4259" t="s">
        <v>4299</v>
      </c>
      <c r="B4259" s="18">
        <v>39</v>
      </c>
      <c r="C4259" s="18" t="s">
        <v>40</v>
      </c>
      <c r="D4259" s="18" t="s">
        <v>31</v>
      </c>
      <c r="E4259">
        <v>7.64</v>
      </c>
      <c r="F4259" s="18">
        <v>40</v>
      </c>
      <c r="G4259" s="18" t="s">
        <v>32</v>
      </c>
      <c r="H4259" s="18" t="s">
        <v>54</v>
      </c>
      <c r="I4259">
        <v>17.989999999999998</v>
      </c>
      <c r="J4259">
        <v>1</v>
      </c>
      <c r="K4259" t="s">
        <v>42</v>
      </c>
      <c r="L4259">
        <v>1</v>
      </c>
      <c r="M4259">
        <v>0.19</v>
      </c>
      <c r="N4259" t="s">
        <v>19</v>
      </c>
      <c r="O4259" t="str">
        <f t="shared" si="66"/>
        <v>36-55</v>
      </c>
    </row>
    <row r="4260" spans="1:15" x14ac:dyDescent="0.25">
      <c r="A4260" t="s">
        <v>4300</v>
      </c>
      <c r="B4260" s="18">
        <v>65</v>
      </c>
      <c r="C4260" s="18" t="s">
        <v>40</v>
      </c>
      <c r="D4260" s="18" t="s">
        <v>31</v>
      </c>
      <c r="E4260">
        <v>5.0199999999999996</v>
      </c>
      <c r="F4260" s="18">
        <v>51</v>
      </c>
      <c r="G4260" s="18" t="s">
        <v>16</v>
      </c>
      <c r="H4260" s="18" t="s">
        <v>45</v>
      </c>
      <c r="I4260">
        <v>17.989999999999998</v>
      </c>
      <c r="J4260">
        <v>1</v>
      </c>
      <c r="K4260" t="s">
        <v>28</v>
      </c>
      <c r="L4260">
        <v>3</v>
      </c>
      <c r="M4260">
        <v>0.1</v>
      </c>
      <c r="N4260" t="s">
        <v>46</v>
      </c>
      <c r="O4260" t="str">
        <f t="shared" si="66"/>
        <v>56-100</v>
      </c>
    </row>
    <row r="4261" spans="1:15" x14ac:dyDescent="0.25">
      <c r="A4261" t="s">
        <v>4301</v>
      </c>
      <c r="B4261" s="18">
        <v>39</v>
      </c>
      <c r="C4261" s="18" t="s">
        <v>14</v>
      </c>
      <c r="D4261" s="18" t="s">
        <v>15</v>
      </c>
      <c r="E4261">
        <v>12.17</v>
      </c>
      <c r="F4261" s="18">
        <v>18</v>
      </c>
      <c r="G4261" s="18" t="s">
        <v>48</v>
      </c>
      <c r="H4261" s="18" t="s">
        <v>17</v>
      </c>
      <c r="I4261">
        <v>8.99</v>
      </c>
      <c r="J4261">
        <v>0</v>
      </c>
      <c r="K4261" t="s">
        <v>60</v>
      </c>
      <c r="L4261">
        <v>5</v>
      </c>
      <c r="M4261">
        <v>0.64</v>
      </c>
      <c r="N4261" t="s">
        <v>24</v>
      </c>
      <c r="O4261" t="str">
        <f t="shared" si="66"/>
        <v>36-55</v>
      </c>
    </row>
    <row r="4262" spans="1:15" x14ac:dyDescent="0.25">
      <c r="A4262" t="s">
        <v>4302</v>
      </c>
      <c r="B4262" s="18">
        <v>52</v>
      </c>
      <c r="C4262" s="18" t="s">
        <v>26</v>
      </c>
      <c r="D4262" s="18" t="s">
        <v>21</v>
      </c>
      <c r="E4262">
        <v>8.93</v>
      </c>
      <c r="F4262" s="18">
        <v>38</v>
      </c>
      <c r="G4262" s="18" t="s">
        <v>16</v>
      </c>
      <c r="H4262" s="18" t="s">
        <v>54</v>
      </c>
      <c r="I4262">
        <v>13.99</v>
      </c>
      <c r="J4262">
        <v>1</v>
      </c>
      <c r="K4262" t="s">
        <v>28</v>
      </c>
      <c r="L4262">
        <v>1</v>
      </c>
      <c r="M4262">
        <v>0.23</v>
      </c>
      <c r="N4262" t="s">
        <v>33</v>
      </c>
      <c r="O4262" t="str">
        <f t="shared" si="66"/>
        <v>36-55</v>
      </c>
    </row>
    <row r="4263" spans="1:15" x14ac:dyDescent="0.25">
      <c r="A4263" t="s">
        <v>4303</v>
      </c>
      <c r="B4263" s="18">
        <v>62</v>
      </c>
      <c r="C4263" s="18" t="s">
        <v>14</v>
      </c>
      <c r="D4263" s="18" t="s">
        <v>15</v>
      </c>
      <c r="E4263">
        <v>30.35</v>
      </c>
      <c r="F4263" s="18">
        <v>29</v>
      </c>
      <c r="G4263" s="18" t="s">
        <v>32</v>
      </c>
      <c r="H4263" s="18" t="s">
        <v>56</v>
      </c>
      <c r="I4263">
        <v>8.99</v>
      </c>
      <c r="J4263">
        <v>0</v>
      </c>
      <c r="K4263" t="s">
        <v>36</v>
      </c>
      <c r="L4263">
        <v>2</v>
      </c>
      <c r="M4263">
        <v>1.01</v>
      </c>
      <c r="N4263" t="s">
        <v>29</v>
      </c>
      <c r="O4263" t="str">
        <f t="shared" si="66"/>
        <v>56-100</v>
      </c>
    </row>
    <row r="4264" spans="1:15" x14ac:dyDescent="0.25">
      <c r="A4264" t="s">
        <v>4304</v>
      </c>
      <c r="B4264" s="18">
        <v>52</v>
      </c>
      <c r="C4264" s="18" t="s">
        <v>14</v>
      </c>
      <c r="D4264" s="18" t="s">
        <v>15</v>
      </c>
      <c r="E4264">
        <v>0.4</v>
      </c>
      <c r="F4264" s="18">
        <v>54</v>
      </c>
      <c r="G4264" s="18" t="s">
        <v>22</v>
      </c>
      <c r="H4264" s="18" t="s">
        <v>54</v>
      </c>
      <c r="I4264">
        <v>8.99</v>
      </c>
      <c r="J4264">
        <v>1</v>
      </c>
      <c r="K4264" t="s">
        <v>36</v>
      </c>
      <c r="L4264">
        <v>1</v>
      </c>
      <c r="M4264">
        <v>0.01</v>
      </c>
      <c r="N4264" t="s">
        <v>38</v>
      </c>
      <c r="O4264" t="str">
        <f t="shared" si="66"/>
        <v>36-55</v>
      </c>
    </row>
    <row r="4265" spans="1:15" x14ac:dyDescent="0.25">
      <c r="A4265" t="s">
        <v>4305</v>
      </c>
      <c r="B4265" s="18">
        <v>43</v>
      </c>
      <c r="C4265" s="18" t="s">
        <v>40</v>
      </c>
      <c r="D4265" s="18" t="s">
        <v>21</v>
      </c>
      <c r="E4265">
        <v>0.24</v>
      </c>
      <c r="F4265" s="18">
        <v>3</v>
      </c>
      <c r="G4265" s="18" t="s">
        <v>22</v>
      </c>
      <c r="H4265" s="18" t="s">
        <v>23</v>
      </c>
      <c r="I4265">
        <v>13.99</v>
      </c>
      <c r="J4265">
        <v>1</v>
      </c>
      <c r="K4265" t="s">
        <v>18</v>
      </c>
      <c r="L4265">
        <v>3</v>
      </c>
      <c r="M4265">
        <v>0.06</v>
      </c>
      <c r="N4265" t="s">
        <v>38</v>
      </c>
      <c r="O4265" t="str">
        <f t="shared" si="66"/>
        <v>36-55</v>
      </c>
    </row>
    <row r="4266" spans="1:15" x14ac:dyDescent="0.25">
      <c r="A4266" t="s">
        <v>4306</v>
      </c>
      <c r="B4266" s="18">
        <v>32</v>
      </c>
      <c r="C4266" s="18" t="s">
        <v>14</v>
      </c>
      <c r="D4266" s="18" t="s">
        <v>21</v>
      </c>
      <c r="E4266">
        <v>0.38</v>
      </c>
      <c r="F4266" s="18">
        <v>10</v>
      </c>
      <c r="G4266" s="18" t="s">
        <v>27</v>
      </c>
      <c r="H4266" s="18" t="s">
        <v>54</v>
      </c>
      <c r="I4266">
        <v>13.99</v>
      </c>
      <c r="J4266">
        <v>0</v>
      </c>
      <c r="K4266" t="s">
        <v>60</v>
      </c>
      <c r="L4266">
        <v>5</v>
      </c>
      <c r="M4266">
        <v>0.03</v>
      </c>
      <c r="N4266" t="s">
        <v>46</v>
      </c>
      <c r="O4266" t="str">
        <f t="shared" si="66"/>
        <v>26-35</v>
      </c>
    </row>
    <row r="4267" spans="1:15" x14ac:dyDescent="0.25">
      <c r="A4267" t="s">
        <v>4307</v>
      </c>
      <c r="B4267" s="18">
        <v>18</v>
      </c>
      <c r="C4267" s="18" t="s">
        <v>26</v>
      </c>
      <c r="D4267" s="18" t="s">
        <v>31</v>
      </c>
      <c r="E4267">
        <v>9.8800000000000008</v>
      </c>
      <c r="F4267" s="18">
        <v>11</v>
      </c>
      <c r="G4267" s="18" t="s">
        <v>48</v>
      </c>
      <c r="H4267" s="18" t="s">
        <v>45</v>
      </c>
      <c r="I4267">
        <v>17.989999999999998</v>
      </c>
      <c r="J4267">
        <v>0</v>
      </c>
      <c r="K4267" t="s">
        <v>36</v>
      </c>
      <c r="L4267">
        <v>4</v>
      </c>
      <c r="M4267">
        <v>0.82</v>
      </c>
      <c r="N4267" t="s">
        <v>24</v>
      </c>
      <c r="O4267" t="str">
        <f t="shared" si="66"/>
        <v>18-25</v>
      </c>
    </row>
    <row r="4268" spans="1:15" x14ac:dyDescent="0.25">
      <c r="A4268" t="s">
        <v>4308</v>
      </c>
      <c r="B4268" s="18">
        <v>45</v>
      </c>
      <c r="C4268" s="18" t="s">
        <v>26</v>
      </c>
      <c r="D4268" s="18" t="s">
        <v>15</v>
      </c>
      <c r="E4268">
        <v>25.86</v>
      </c>
      <c r="F4268" s="18">
        <v>36</v>
      </c>
      <c r="G4268" s="18" t="s">
        <v>69</v>
      </c>
      <c r="H4268" s="18" t="s">
        <v>56</v>
      </c>
      <c r="I4268">
        <v>8.99</v>
      </c>
      <c r="J4268">
        <v>0</v>
      </c>
      <c r="K4268" t="s">
        <v>42</v>
      </c>
      <c r="L4268">
        <v>3</v>
      </c>
      <c r="M4268">
        <v>0.7</v>
      </c>
      <c r="N4268" t="s">
        <v>46</v>
      </c>
      <c r="O4268" t="str">
        <f t="shared" si="66"/>
        <v>36-55</v>
      </c>
    </row>
    <row r="4269" spans="1:15" x14ac:dyDescent="0.25">
      <c r="A4269" t="s">
        <v>4309</v>
      </c>
      <c r="B4269" s="18">
        <v>21</v>
      </c>
      <c r="C4269" s="18" t="s">
        <v>40</v>
      </c>
      <c r="D4269" s="18" t="s">
        <v>15</v>
      </c>
      <c r="E4269">
        <v>28.27</v>
      </c>
      <c r="F4269" s="18">
        <v>26</v>
      </c>
      <c r="G4269" s="18" t="s">
        <v>27</v>
      </c>
      <c r="H4269" s="18" t="s">
        <v>45</v>
      </c>
      <c r="I4269">
        <v>8.99</v>
      </c>
      <c r="J4269">
        <v>0</v>
      </c>
      <c r="K4269" t="s">
        <v>18</v>
      </c>
      <c r="L4269">
        <v>5</v>
      </c>
      <c r="M4269">
        <v>1.05</v>
      </c>
      <c r="N4269" t="s">
        <v>51</v>
      </c>
      <c r="O4269" t="str">
        <f t="shared" si="66"/>
        <v>18-25</v>
      </c>
    </row>
    <row r="4270" spans="1:15" x14ac:dyDescent="0.25">
      <c r="A4270" t="s">
        <v>4310</v>
      </c>
      <c r="B4270" s="18">
        <v>63</v>
      </c>
      <c r="C4270" s="18" t="s">
        <v>40</v>
      </c>
      <c r="D4270" s="18" t="s">
        <v>15</v>
      </c>
      <c r="E4270">
        <v>6.79</v>
      </c>
      <c r="F4270" s="18">
        <v>46</v>
      </c>
      <c r="G4270" s="18" t="s">
        <v>27</v>
      </c>
      <c r="H4270" s="18" t="s">
        <v>56</v>
      </c>
      <c r="I4270">
        <v>8.99</v>
      </c>
      <c r="J4270">
        <v>1</v>
      </c>
      <c r="K4270" t="s">
        <v>60</v>
      </c>
      <c r="L4270">
        <v>1</v>
      </c>
      <c r="M4270">
        <v>0.14000000000000001</v>
      </c>
      <c r="N4270" t="s">
        <v>46</v>
      </c>
      <c r="O4270" t="str">
        <f t="shared" si="66"/>
        <v>56-100</v>
      </c>
    </row>
    <row r="4271" spans="1:15" x14ac:dyDescent="0.25">
      <c r="A4271" t="s">
        <v>4311</v>
      </c>
      <c r="B4271" s="18">
        <v>57</v>
      </c>
      <c r="C4271" s="18" t="s">
        <v>40</v>
      </c>
      <c r="D4271" s="18" t="s">
        <v>31</v>
      </c>
      <c r="E4271">
        <v>14.69</v>
      </c>
      <c r="F4271" s="18">
        <v>12</v>
      </c>
      <c r="G4271" s="18" t="s">
        <v>16</v>
      </c>
      <c r="H4271" s="18" t="s">
        <v>54</v>
      </c>
      <c r="I4271">
        <v>17.989999999999998</v>
      </c>
      <c r="J4271">
        <v>0</v>
      </c>
      <c r="K4271" t="s">
        <v>28</v>
      </c>
      <c r="L4271">
        <v>5</v>
      </c>
      <c r="M4271">
        <v>1.1299999999999999</v>
      </c>
      <c r="N4271" t="s">
        <v>24</v>
      </c>
      <c r="O4271" t="str">
        <f t="shared" si="66"/>
        <v>56-100</v>
      </c>
    </row>
    <row r="4272" spans="1:15" x14ac:dyDescent="0.25">
      <c r="A4272" t="s">
        <v>4312</v>
      </c>
      <c r="B4272" s="18">
        <v>24</v>
      </c>
      <c r="C4272" s="18" t="s">
        <v>40</v>
      </c>
      <c r="D4272" s="18" t="s">
        <v>21</v>
      </c>
      <c r="E4272">
        <v>7.75</v>
      </c>
      <c r="F4272" s="18">
        <v>25</v>
      </c>
      <c r="G4272" s="18" t="s">
        <v>22</v>
      </c>
      <c r="H4272" s="18" t="s">
        <v>45</v>
      </c>
      <c r="I4272">
        <v>13.99</v>
      </c>
      <c r="J4272">
        <v>0</v>
      </c>
      <c r="K4272" t="s">
        <v>28</v>
      </c>
      <c r="L4272">
        <v>5</v>
      </c>
      <c r="M4272">
        <v>0.3</v>
      </c>
      <c r="N4272" t="s">
        <v>19</v>
      </c>
      <c r="O4272" t="str">
        <f t="shared" si="66"/>
        <v>18-25</v>
      </c>
    </row>
    <row r="4273" spans="1:15" x14ac:dyDescent="0.25">
      <c r="A4273" t="s">
        <v>4313</v>
      </c>
      <c r="B4273" s="18">
        <v>56</v>
      </c>
      <c r="C4273" s="18" t="s">
        <v>26</v>
      </c>
      <c r="D4273" s="18" t="s">
        <v>31</v>
      </c>
      <c r="E4273">
        <v>8.83</v>
      </c>
      <c r="F4273" s="18">
        <v>10</v>
      </c>
      <c r="G4273" s="18" t="s">
        <v>22</v>
      </c>
      <c r="H4273" s="18" t="s">
        <v>56</v>
      </c>
      <c r="I4273">
        <v>17.989999999999998</v>
      </c>
      <c r="J4273">
        <v>0</v>
      </c>
      <c r="K4273" t="s">
        <v>36</v>
      </c>
      <c r="L4273">
        <v>1</v>
      </c>
      <c r="M4273">
        <v>0.8</v>
      </c>
      <c r="N4273" t="s">
        <v>51</v>
      </c>
      <c r="O4273" t="str">
        <f t="shared" si="66"/>
        <v>56-100</v>
      </c>
    </row>
    <row r="4274" spans="1:15" x14ac:dyDescent="0.25">
      <c r="A4274" t="s">
        <v>4314</v>
      </c>
      <c r="B4274" s="18">
        <v>39</v>
      </c>
      <c r="C4274" s="18" t="s">
        <v>14</v>
      </c>
      <c r="D4274" s="18" t="s">
        <v>31</v>
      </c>
      <c r="E4274">
        <v>18.98</v>
      </c>
      <c r="F4274" s="18">
        <v>37</v>
      </c>
      <c r="G4274" s="18" t="s">
        <v>27</v>
      </c>
      <c r="H4274" s="18" t="s">
        <v>45</v>
      </c>
      <c r="I4274">
        <v>17.989999999999998</v>
      </c>
      <c r="J4274">
        <v>0</v>
      </c>
      <c r="K4274" t="s">
        <v>18</v>
      </c>
      <c r="L4274">
        <v>3</v>
      </c>
      <c r="M4274">
        <v>0.5</v>
      </c>
      <c r="N4274" t="s">
        <v>46</v>
      </c>
      <c r="O4274" t="str">
        <f t="shared" si="66"/>
        <v>36-55</v>
      </c>
    </row>
    <row r="4275" spans="1:15" x14ac:dyDescent="0.25">
      <c r="A4275" t="s">
        <v>4315</v>
      </c>
      <c r="B4275" s="18">
        <v>66</v>
      </c>
      <c r="C4275" s="18" t="s">
        <v>14</v>
      </c>
      <c r="D4275" s="18" t="s">
        <v>15</v>
      </c>
      <c r="E4275">
        <v>31.95</v>
      </c>
      <c r="F4275" s="18">
        <v>12</v>
      </c>
      <c r="G4275" s="18" t="s">
        <v>16</v>
      </c>
      <c r="H4275" s="18" t="s">
        <v>23</v>
      </c>
      <c r="I4275">
        <v>8.99</v>
      </c>
      <c r="J4275">
        <v>0</v>
      </c>
      <c r="K4275" t="s">
        <v>36</v>
      </c>
      <c r="L4275">
        <v>4</v>
      </c>
      <c r="M4275">
        <v>2.46</v>
      </c>
      <c r="N4275" t="s">
        <v>33</v>
      </c>
      <c r="O4275" t="str">
        <f t="shared" si="66"/>
        <v>56-100</v>
      </c>
    </row>
    <row r="4276" spans="1:15" x14ac:dyDescent="0.25">
      <c r="A4276" t="s">
        <v>4316</v>
      </c>
      <c r="B4276" s="18">
        <v>38</v>
      </c>
      <c r="C4276" s="18" t="s">
        <v>26</v>
      </c>
      <c r="D4276" s="18" t="s">
        <v>31</v>
      </c>
      <c r="E4276">
        <v>15.01</v>
      </c>
      <c r="F4276" s="18">
        <v>31</v>
      </c>
      <c r="G4276" s="18" t="s">
        <v>16</v>
      </c>
      <c r="H4276" s="18" t="s">
        <v>54</v>
      </c>
      <c r="I4276">
        <v>17.989999999999998</v>
      </c>
      <c r="J4276">
        <v>0</v>
      </c>
      <c r="K4276" t="s">
        <v>36</v>
      </c>
      <c r="L4276">
        <v>5</v>
      </c>
      <c r="M4276">
        <v>0.47</v>
      </c>
      <c r="N4276" t="s">
        <v>24</v>
      </c>
      <c r="O4276" t="str">
        <f t="shared" si="66"/>
        <v>36-55</v>
      </c>
    </row>
    <row r="4277" spans="1:15" x14ac:dyDescent="0.25">
      <c r="A4277" t="s">
        <v>4317</v>
      </c>
      <c r="B4277" s="18">
        <v>49</v>
      </c>
      <c r="C4277" s="18" t="s">
        <v>14</v>
      </c>
      <c r="D4277" s="18" t="s">
        <v>15</v>
      </c>
      <c r="E4277">
        <v>15.49</v>
      </c>
      <c r="F4277" s="18">
        <v>18</v>
      </c>
      <c r="G4277" s="18" t="s">
        <v>69</v>
      </c>
      <c r="H4277" s="18" t="s">
        <v>56</v>
      </c>
      <c r="I4277">
        <v>8.99</v>
      </c>
      <c r="J4277">
        <v>0</v>
      </c>
      <c r="K4277" t="s">
        <v>60</v>
      </c>
      <c r="L4277">
        <v>3</v>
      </c>
      <c r="M4277">
        <v>0.82</v>
      </c>
      <c r="N4277" t="s">
        <v>51</v>
      </c>
      <c r="O4277" t="str">
        <f t="shared" si="66"/>
        <v>36-55</v>
      </c>
    </row>
    <row r="4278" spans="1:15" x14ac:dyDescent="0.25">
      <c r="A4278" t="s">
        <v>4318</v>
      </c>
      <c r="B4278" s="18">
        <v>25</v>
      </c>
      <c r="C4278" s="18" t="s">
        <v>26</v>
      </c>
      <c r="D4278" s="18" t="s">
        <v>15</v>
      </c>
      <c r="E4278">
        <v>2.78</v>
      </c>
      <c r="F4278" s="18">
        <v>0</v>
      </c>
      <c r="G4278" s="18" t="s">
        <v>32</v>
      </c>
      <c r="H4278" s="18" t="s">
        <v>17</v>
      </c>
      <c r="I4278">
        <v>8.99</v>
      </c>
      <c r="J4278">
        <v>1</v>
      </c>
      <c r="K4278" t="s">
        <v>36</v>
      </c>
      <c r="L4278">
        <v>1</v>
      </c>
      <c r="M4278">
        <v>2.78</v>
      </c>
      <c r="N4278" t="s">
        <v>29</v>
      </c>
      <c r="O4278" t="str">
        <f t="shared" si="66"/>
        <v>18-25</v>
      </c>
    </row>
    <row r="4279" spans="1:15" x14ac:dyDescent="0.25">
      <c r="A4279" t="s">
        <v>4319</v>
      </c>
      <c r="B4279" s="18">
        <v>64</v>
      </c>
      <c r="C4279" s="18" t="s">
        <v>40</v>
      </c>
      <c r="D4279" s="18" t="s">
        <v>21</v>
      </c>
      <c r="E4279">
        <v>28.71</v>
      </c>
      <c r="F4279" s="18">
        <v>15</v>
      </c>
      <c r="G4279" s="18" t="s">
        <v>48</v>
      </c>
      <c r="H4279" s="18" t="s">
        <v>23</v>
      </c>
      <c r="I4279">
        <v>13.99</v>
      </c>
      <c r="J4279">
        <v>0</v>
      </c>
      <c r="K4279" t="s">
        <v>42</v>
      </c>
      <c r="L4279">
        <v>4</v>
      </c>
      <c r="M4279">
        <v>1.79</v>
      </c>
      <c r="N4279" t="s">
        <v>51</v>
      </c>
      <c r="O4279" t="str">
        <f t="shared" si="66"/>
        <v>56-100</v>
      </c>
    </row>
    <row r="4280" spans="1:15" x14ac:dyDescent="0.25">
      <c r="A4280" t="s">
        <v>4320</v>
      </c>
      <c r="B4280" s="18">
        <v>70</v>
      </c>
      <c r="C4280" s="18" t="s">
        <v>14</v>
      </c>
      <c r="D4280" s="18" t="s">
        <v>31</v>
      </c>
      <c r="E4280">
        <v>12.08</v>
      </c>
      <c r="F4280" s="18">
        <v>16</v>
      </c>
      <c r="G4280" s="18" t="s">
        <v>32</v>
      </c>
      <c r="H4280" s="18" t="s">
        <v>45</v>
      </c>
      <c r="I4280">
        <v>17.989999999999998</v>
      </c>
      <c r="J4280">
        <v>0</v>
      </c>
      <c r="K4280" t="s">
        <v>18</v>
      </c>
      <c r="L4280">
        <v>5</v>
      </c>
      <c r="M4280">
        <v>0.71</v>
      </c>
      <c r="N4280" t="s">
        <v>46</v>
      </c>
      <c r="O4280" t="str">
        <f t="shared" si="66"/>
        <v>56-100</v>
      </c>
    </row>
    <row r="4281" spans="1:15" x14ac:dyDescent="0.25">
      <c r="A4281" t="s">
        <v>4321</v>
      </c>
      <c r="B4281" s="18">
        <v>46</v>
      </c>
      <c r="C4281" s="18" t="s">
        <v>40</v>
      </c>
      <c r="D4281" s="18" t="s">
        <v>21</v>
      </c>
      <c r="E4281">
        <v>12.26</v>
      </c>
      <c r="F4281" s="18">
        <v>45</v>
      </c>
      <c r="G4281" s="18" t="s">
        <v>16</v>
      </c>
      <c r="H4281" s="18" t="s">
        <v>56</v>
      </c>
      <c r="I4281">
        <v>13.99</v>
      </c>
      <c r="J4281">
        <v>1</v>
      </c>
      <c r="K4281" t="s">
        <v>42</v>
      </c>
      <c r="L4281">
        <v>3</v>
      </c>
      <c r="M4281">
        <v>0.27</v>
      </c>
      <c r="N4281" t="s">
        <v>51</v>
      </c>
      <c r="O4281" t="str">
        <f t="shared" si="66"/>
        <v>36-55</v>
      </c>
    </row>
    <row r="4282" spans="1:15" x14ac:dyDescent="0.25">
      <c r="A4282" t="s">
        <v>4322</v>
      </c>
      <c r="B4282" s="18">
        <v>62</v>
      </c>
      <c r="C4282" s="18" t="s">
        <v>14</v>
      </c>
      <c r="D4282" s="18" t="s">
        <v>15</v>
      </c>
      <c r="E4282">
        <v>0.98</v>
      </c>
      <c r="F4282" s="18">
        <v>36</v>
      </c>
      <c r="G4282" s="18" t="s">
        <v>22</v>
      </c>
      <c r="H4282" s="18" t="s">
        <v>54</v>
      </c>
      <c r="I4282">
        <v>8.99</v>
      </c>
      <c r="J4282">
        <v>1</v>
      </c>
      <c r="K4282" t="s">
        <v>18</v>
      </c>
      <c r="L4282">
        <v>4</v>
      </c>
      <c r="M4282">
        <v>0.03</v>
      </c>
      <c r="N4282" t="s">
        <v>46</v>
      </c>
      <c r="O4282" t="str">
        <f t="shared" si="66"/>
        <v>56-100</v>
      </c>
    </row>
    <row r="4283" spans="1:15" x14ac:dyDescent="0.25">
      <c r="A4283" t="s">
        <v>4323</v>
      </c>
      <c r="B4283" s="18">
        <v>56</v>
      </c>
      <c r="C4283" s="18" t="s">
        <v>26</v>
      </c>
      <c r="D4283" s="18" t="s">
        <v>15</v>
      </c>
      <c r="E4283">
        <v>2.98</v>
      </c>
      <c r="F4283" s="18">
        <v>37</v>
      </c>
      <c r="G4283" s="18" t="s">
        <v>48</v>
      </c>
      <c r="H4283" s="18" t="s">
        <v>54</v>
      </c>
      <c r="I4283">
        <v>8.99</v>
      </c>
      <c r="J4283">
        <v>1</v>
      </c>
      <c r="K4283" t="s">
        <v>18</v>
      </c>
      <c r="L4283">
        <v>4</v>
      </c>
      <c r="M4283">
        <v>0.08</v>
      </c>
      <c r="N4283" t="s">
        <v>24</v>
      </c>
      <c r="O4283" t="str">
        <f t="shared" si="66"/>
        <v>56-100</v>
      </c>
    </row>
    <row r="4284" spans="1:15" x14ac:dyDescent="0.25">
      <c r="A4284" t="s">
        <v>4324</v>
      </c>
      <c r="B4284" s="18">
        <v>66</v>
      </c>
      <c r="C4284" s="18" t="s">
        <v>40</v>
      </c>
      <c r="D4284" s="18" t="s">
        <v>15</v>
      </c>
      <c r="E4284">
        <v>16.190000000000001</v>
      </c>
      <c r="F4284" s="18">
        <v>25</v>
      </c>
      <c r="G4284" s="18" t="s">
        <v>16</v>
      </c>
      <c r="H4284" s="18" t="s">
        <v>17</v>
      </c>
      <c r="I4284">
        <v>8.99</v>
      </c>
      <c r="J4284">
        <v>0</v>
      </c>
      <c r="K4284" t="s">
        <v>18</v>
      </c>
      <c r="L4284">
        <v>4</v>
      </c>
      <c r="M4284">
        <v>0.62</v>
      </c>
      <c r="N4284" t="s">
        <v>29</v>
      </c>
      <c r="O4284" t="str">
        <f t="shared" si="66"/>
        <v>56-100</v>
      </c>
    </row>
    <row r="4285" spans="1:15" x14ac:dyDescent="0.25">
      <c r="A4285" t="s">
        <v>4325</v>
      </c>
      <c r="B4285" s="18">
        <v>25</v>
      </c>
      <c r="C4285" s="18" t="s">
        <v>40</v>
      </c>
      <c r="D4285" s="18" t="s">
        <v>15</v>
      </c>
      <c r="E4285">
        <v>4.0199999999999996</v>
      </c>
      <c r="F4285" s="18">
        <v>19</v>
      </c>
      <c r="G4285" s="18" t="s">
        <v>22</v>
      </c>
      <c r="H4285" s="18" t="s">
        <v>45</v>
      </c>
      <c r="I4285">
        <v>8.99</v>
      </c>
      <c r="J4285">
        <v>1</v>
      </c>
      <c r="K4285" t="s">
        <v>18</v>
      </c>
      <c r="L4285">
        <v>3</v>
      </c>
      <c r="M4285">
        <v>0.2</v>
      </c>
      <c r="N4285" t="s">
        <v>33</v>
      </c>
      <c r="O4285" t="str">
        <f t="shared" si="66"/>
        <v>18-25</v>
      </c>
    </row>
    <row r="4286" spans="1:15" x14ac:dyDescent="0.25">
      <c r="A4286" t="s">
        <v>4326</v>
      </c>
      <c r="B4286" s="18">
        <v>45</v>
      </c>
      <c r="C4286" s="18" t="s">
        <v>14</v>
      </c>
      <c r="D4286" s="18" t="s">
        <v>15</v>
      </c>
      <c r="E4286">
        <v>39.96</v>
      </c>
      <c r="F4286" s="18">
        <v>41</v>
      </c>
      <c r="G4286" s="18" t="s">
        <v>32</v>
      </c>
      <c r="H4286" s="18" t="s">
        <v>45</v>
      </c>
      <c r="I4286">
        <v>8.99</v>
      </c>
      <c r="J4286">
        <v>0</v>
      </c>
      <c r="K4286" t="s">
        <v>42</v>
      </c>
      <c r="L4286">
        <v>5</v>
      </c>
      <c r="M4286">
        <v>0.95</v>
      </c>
      <c r="N4286" t="s">
        <v>38</v>
      </c>
      <c r="O4286" t="str">
        <f t="shared" si="66"/>
        <v>36-55</v>
      </c>
    </row>
    <row r="4287" spans="1:15" x14ac:dyDescent="0.25">
      <c r="A4287" t="s">
        <v>4327</v>
      </c>
      <c r="B4287" s="18">
        <v>29</v>
      </c>
      <c r="C4287" s="18" t="s">
        <v>26</v>
      </c>
      <c r="D4287" s="18" t="s">
        <v>21</v>
      </c>
      <c r="E4287">
        <v>54.53</v>
      </c>
      <c r="F4287" s="18">
        <v>1</v>
      </c>
      <c r="G4287" s="18" t="s">
        <v>48</v>
      </c>
      <c r="H4287" s="18" t="s">
        <v>23</v>
      </c>
      <c r="I4287">
        <v>13.99</v>
      </c>
      <c r="J4287">
        <v>0</v>
      </c>
      <c r="K4287" t="s">
        <v>36</v>
      </c>
      <c r="L4287">
        <v>2</v>
      </c>
      <c r="M4287">
        <v>27.27</v>
      </c>
      <c r="N4287" t="s">
        <v>24</v>
      </c>
      <c r="O4287" t="str">
        <f t="shared" si="66"/>
        <v>26-35</v>
      </c>
    </row>
    <row r="4288" spans="1:15" x14ac:dyDescent="0.25">
      <c r="A4288" t="s">
        <v>4328</v>
      </c>
      <c r="B4288" s="18">
        <v>68</v>
      </c>
      <c r="C4288" s="18" t="s">
        <v>14</v>
      </c>
      <c r="D4288" s="18" t="s">
        <v>31</v>
      </c>
      <c r="E4288">
        <v>3.15</v>
      </c>
      <c r="F4288" s="18">
        <v>1</v>
      </c>
      <c r="G4288" s="18" t="s">
        <v>16</v>
      </c>
      <c r="H4288" s="18" t="s">
        <v>56</v>
      </c>
      <c r="I4288">
        <v>17.989999999999998</v>
      </c>
      <c r="J4288">
        <v>0</v>
      </c>
      <c r="K4288" t="s">
        <v>60</v>
      </c>
      <c r="L4288">
        <v>3</v>
      </c>
      <c r="M4288">
        <v>1.57</v>
      </c>
      <c r="N4288" t="s">
        <v>33</v>
      </c>
      <c r="O4288" t="str">
        <f t="shared" si="66"/>
        <v>56-100</v>
      </c>
    </row>
    <row r="4289" spans="1:15" x14ac:dyDescent="0.25">
      <c r="A4289" t="s">
        <v>4329</v>
      </c>
      <c r="B4289" s="18">
        <v>56</v>
      </c>
      <c r="C4289" s="18" t="s">
        <v>40</v>
      </c>
      <c r="D4289" s="18" t="s">
        <v>31</v>
      </c>
      <c r="E4289">
        <v>24.37</v>
      </c>
      <c r="F4289" s="18">
        <v>26</v>
      </c>
      <c r="G4289" s="18" t="s">
        <v>22</v>
      </c>
      <c r="H4289" s="18" t="s">
        <v>45</v>
      </c>
      <c r="I4289">
        <v>17.989999999999998</v>
      </c>
      <c r="J4289">
        <v>0</v>
      </c>
      <c r="K4289" t="s">
        <v>42</v>
      </c>
      <c r="L4289">
        <v>3</v>
      </c>
      <c r="M4289">
        <v>0.9</v>
      </c>
      <c r="N4289" t="s">
        <v>38</v>
      </c>
      <c r="O4289" t="str">
        <f t="shared" si="66"/>
        <v>56-100</v>
      </c>
    </row>
    <row r="4290" spans="1:15" x14ac:dyDescent="0.25">
      <c r="A4290" t="s">
        <v>4330</v>
      </c>
      <c r="B4290" s="18">
        <v>35</v>
      </c>
      <c r="C4290" s="18" t="s">
        <v>26</v>
      </c>
      <c r="D4290" s="18" t="s">
        <v>31</v>
      </c>
      <c r="E4290">
        <v>9.9700000000000006</v>
      </c>
      <c r="F4290" s="18">
        <v>13</v>
      </c>
      <c r="G4290" s="18" t="s">
        <v>16</v>
      </c>
      <c r="H4290" s="18" t="s">
        <v>17</v>
      </c>
      <c r="I4290">
        <v>17.989999999999998</v>
      </c>
      <c r="J4290">
        <v>0</v>
      </c>
      <c r="K4290" t="s">
        <v>36</v>
      </c>
      <c r="L4290">
        <v>5</v>
      </c>
      <c r="M4290">
        <v>0.71</v>
      </c>
      <c r="N4290" t="s">
        <v>29</v>
      </c>
      <c r="O4290" t="str">
        <f t="shared" ref="O4290:O4353" si="67">IF(B4290&lt;=25,"18-25",IF(B4290&lt;=35,"26-35",IF(B4290&lt;=55,"36-55",IF(B4290&gt;=56,"56-100"))))</f>
        <v>26-35</v>
      </c>
    </row>
    <row r="4291" spans="1:15" x14ac:dyDescent="0.25">
      <c r="A4291" t="s">
        <v>4331</v>
      </c>
      <c r="B4291" s="18">
        <v>51</v>
      </c>
      <c r="C4291" s="18" t="s">
        <v>26</v>
      </c>
      <c r="D4291" s="18" t="s">
        <v>31</v>
      </c>
      <c r="E4291">
        <v>8.68</v>
      </c>
      <c r="F4291" s="18">
        <v>8</v>
      </c>
      <c r="G4291" s="18" t="s">
        <v>16</v>
      </c>
      <c r="H4291" s="18" t="s">
        <v>17</v>
      </c>
      <c r="I4291">
        <v>17.989999999999998</v>
      </c>
      <c r="J4291">
        <v>0</v>
      </c>
      <c r="K4291" t="s">
        <v>42</v>
      </c>
      <c r="L4291">
        <v>4</v>
      </c>
      <c r="M4291">
        <v>0.96</v>
      </c>
      <c r="N4291" t="s">
        <v>51</v>
      </c>
      <c r="O4291" t="str">
        <f t="shared" si="67"/>
        <v>36-55</v>
      </c>
    </row>
    <row r="4292" spans="1:15" x14ac:dyDescent="0.25">
      <c r="A4292" t="s">
        <v>4332</v>
      </c>
      <c r="B4292" s="18">
        <v>24</v>
      </c>
      <c r="C4292" s="18" t="s">
        <v>40</v>
      </c>
      <c r="D4292" s="18" t="s">
        <v>31</v>
      </c>
      <c r="E4292">
        <v>77.900000000000006</v>
      </c>
      <c r="F4292" s="18">
        <v>12</v>
      </c>
      <c r="G4292" s="18" t="s">
        <v>69</v>
      </c>
      <c r="H4292" s="18" t="s">
        <v>17</v>
      </c>
      <c r="I4292">
        <v>17.989999999999998</v>
      </c>
      <c r="J4292">
        <v>0</v>
      </c>
      <c r="K4292" t="s">
        <v>42</v>
      </c>
      <c r="L4292">
        <v>1</v>
      </c>
      <c r="M4292">
        <v>5.99</v>
      </c>
      <c r="N4292" t="s">
        <v>46</v>
      </c>
      <c r="O4292" t="str">
        <f t="shared" si="67"/>
        <v>18-25</v>
      </c>
    </row>
    <row r="4293" spans="1:15" x14ac:dyDescent="0.25">
      <c r="A4293" t="s">
        <v>4333</v>
      </c>
      <c r="B4293" s="18">
        <v>32</v>
      </c>
      <c r="C4293" s="18" t="s">
        <v>40</v>
      </c>
      <c r="D4293" s="18" t="s">
        <v>31</v>
      </c>
      <c r="E4293">
        <v>28.61</v>
      </c>
      <c r="F4293" s="18">
        <v>22</v>
      </c>
      <c r="G4293" s="18" t="s">
        <v>69</v>
      </c>
      <c r="H4293" s="18" t="s">
        <v>56</v>
      </c>
      <c r="I4293">
        <v>17.989999999999998</v>
      </c>
      <c r="J4293">
        <v>0</v>
      </c>
      <c r="K4293" t="s">
        <v>60</v>
      </c>
      <c r="L4293">
        <v>4</v>
      </c>
      <c r="M4293">
        <v>1.24</v>
      </c>
      <c r="N4293" t="s">
        <v>38</v>
      </c>
      <c r="O4293" t="str">
        <f t="shared" si="67"/>
        <v>26-35</v>
      </c>
    </row>
    <row r="4294" spans="1:15" x14ac:dyDescent="0.25">
      <c r="A4294" t="s">
        <v>4334</v>
      </c>
      <c r="B4294" s="18">
        <v>38</v>
      </c>
      <c r="C4294" s="18" t="s">
        <v>40</v>
      </c>
      <c r="D4294" s="18" t="s">
        <v>15</v>
      </c>
      <c r="E4294">
        <v>6.95</v>
      </c>
      <c r="F4294" s="18">
        <v>17</v>
      </c>
      <c r="G4294" s="18" t="s">
        <v>48</v>
      </c>
      <c r="H4294" s="18" t="s">
        <v>56</v>
      </c>
      <c r="I4294">
        <v>8.99</v>
      </c>
      <c r="J4294">
        <v>0</v>
      </c>
      <c r="K4294" t="s">
        <v>60</v>
      </c>
      <c r="L4294">
        <v>5</v>
      </c>
      <c r="M4294">
        <v>0.39</v>
      </c>
      <c r="N4294" t="s">
        <v>51</v>
      </c>
      <c r="O4294" t="str">
        <f t="shared" si="67"/>
        <v>36-55</v>
      </c>
    </row>
    <row r="4295" spans="1:15" x14ac:dyDescent="0.25">
      <c r="A4295" t="s">
        <v>4335</v>
      </c>
      <c r="B4295" s="18">
        <v>27</v>
      </c>
      <c r="C4295" s="18" t="s">
        <v>26</v>
      </c>
      <c r="D4295" s="18" t="s">
        <v>21</v>
      </c>
      <c r="E4295">
        <v>1.04</v>
      </c>
      <c r="F4295" s="18">
        <v>54</v>
      </c>
      <c r="G4295" s="18" t="s">
        <v>48</v>
      </c>
      <c r="H4295" s="18" t="s">
        <v>56</v>
      </c>
      <c r="I4295">
        <v>13.99</v>
      </c>
      <c r="J4295">
        <v>1</v>
      </c>
      <c r="K4295" t="s">
        <v>28</v>
      </c>
      <c r="L4295">
        <v>3</v>
      </c>
      <c r="M4295">
        <v>0.02</v>
      </c>
      <c r="N4295" t="s">
        <v>38</v>
      </c>
      <c r="O4295" t="str">
        <f t="shared" si="67"/>
        <v>26-35</v>
      </c>
    </row>
    <row r="4296" spans="1:15" x14ac:dyDescent="0.25">
      <c r="A4296" t="s">
        <v>4336</v>
      </c>
      <c r="B4296" s="18">
        <v>49</v>
      </c>
      <c r="C4296" s="18" t="s">
        <v>40</v>
      </c>
      <c r="D4296" s="18" t="s">
        <v>21</v>
      </c>
      <c r="E4296">
        <v>10.66</v>
      </c>
      <c r="F4296" s="18">
        <v>38</v>
      </c>
      <c r="G4296" s="18" t="s">
        <v>27</v>
      </c>
      <c r="H4296" s="18" t="s">
        <v>17</v>
      </c>
      <c r="I4296">
        <v>13.99</v>
      </c>
      <c r="J4296">
        <v>1</v>
      </c>
      <c r="K4296" t="s">
        <v>42</v>
      </c>
      <c r="L4296">
        <v>3</v>
      </c>
      <c r="M4296">
        <v>0.27</v>
      </c>
      <c r="N4296" t="s">
        <v>29</v>
      </c>
      <c r="O4296" t="str">
        <f t="shared" si="67"/>
        <v>36-55</v>
      </c>
    </row>
    <row r="4297" spans="1:15" x14ac:dyDescent="0.25">
      <c r="A4297" t="s">
        <v>4337</v>
      </c>
      <c r="B4297" s="18">
        <v>47</v>
      </c>
      <c r="C4297" s="18" t="s">
        <v>40</v>
      </c>
      <c r="D4297" s="18" t="s">
        <v>31</v>
      </c>
      <c r="E4297">
        <v>20.61</v>
      </c>
      <c r="F4297" s="18">
        <v>56</v>
      </c>
      <c r="G4297" s="18" t="s">
        <v>32</v>
      </c>
      <c r="H4297" s="18" t="s">
        <v>54</v>
      </c>
      <c r="I4297">
        <v>17.989999999999998</v>
      </c>
      <c r="J4297">
        <v>0</v>
      </c>
      <c r="K4297" t="s">
        <v>60</v>
      </c>
      <c r="L4297">
        <v>1</v>
      </c>
      <c r="M4297">
        <v>0.36</v>
      </c>
      <c r="N4297" t="s">
        <v>38</v>
      </c>
      <c r="O4297" t="str">
        <f t="shared" si="67"/>
        <v>36-55</v>
      </c>
    </row>
    <row r="4298" spans="1:15" x14ac:dyDescent="0.25">
      <c r="A4298" t="s">
        <v>4338</v>
      </c>
      <c r="B4298" s="18">
        <v>59</v>
      </c>
      <c r="C4298" s="18" t="s">
        <v>40</v>
      </c>
      <c r="D4298" s="18" t="s">
        <v>31</v>
      </c>
      <c r="E4298">
        <v>12.39</v>
      </c>
      <c r="F4298" s="18">
        <v>29</v>
      </c>
      <c r="G4298" s="18" t="s">
        <v>32</v>
      </c>
      <c r="H4298" s="18" t="s">
        <v>56</v>
      </c>
      <c r="I4298">
        <v>17.989999999999998</v>
      </c>
      <c r="J4298">
        <v>0</v>
      </c>
      <c r="K4298" t="s">
        <v>60</v>
      </c>
      <c r="L4298">
        <v>2</v>
      </c>
      <c r="M4298">
        <v>0.41</v>
      </c>
      <c r="N4298" t="s">
        <v>19</v>
      </c>
      <c r="O4298" t="str">
        <f t="shared" si="67"/>
        <v>56-100</v>
      </c>
    </row>
    <row r="4299" spans="1:15" x14ac:dyDescent="0.25">
      <c r="A4299" t="s">
        <v>4339</v>
      </c>
      <c r="B4299" s="18">
        <v>64</v>
      </c>
      <c r="C4299" s="18" t="s">
        <v>26</v>
      </c>
      <c r="D4299" s="18" t="s">
        <v>15</v>
      </c>
      <c r="E4299">
        <v>2.11</v>
      </c>
      <c r="F4299" s="18">
        <v>31</v>
      </c>
      <c r="G4299" s="18" t="s">
        <v>16</v>
      </c>
      <c r="H4299" s="18" t="s">
        <v>56</v>
      </c>
      <c r="I4299">
        <v>8.99</v>
      </c>
      <c r="J4299">
        <v>1</v>
      </c>
      <c r="K4299" t="s">
        <v>36</v>
      </c>
      <c r="L4299">
        <v>4</v>
      </c>
      <c r="M4299">
        <v>7.0000000000000007E-2</v>
      </c>
      <c r="N4299" t="s">
        <v>51</v>
      </c>
      <c r="O4299" t="str">
        <f t="shared" si="67"/>
        <v>56-100</v>
      </c>
    </row>
    <row r="4300" spans="1:15" x14ac:dyDescent="0.25">
      <c r="A4300" t="s">
        <v>4340</v>
      </c>
      <c r="B4300" s="18">
        <v>56</v>
      </c>
      <c r="C4300" s="18" t="s">
        <v>40</v>
      </c>
      <c r="D4300" s="18" t="s">
        <v>31</v>
      </c>
      <c r="E4300">
        <v>3.93</v>
      </c>
      <c r="F4300" s="18">
        <v>27</v>
      </c>
      <c r="G4300" s="18" t="s">
        <v>27</v>
      </c>
      <c r="H4300" s="18" t="s">
        <v>17</v>
      </c>
      <c r="I4300">
        <v>17.989999999999998</v>
      </c>
      <c r="J4300">
        <v>0</v>
      </c>
      <c r="K4300" t="s">
        <v>42</v>
      </c>
      <c r="L4300">
        <v>4</v>
      </c>
      <c r="M4300">
        <v>0.14000000000000001</v>
      </c>
      <c r="N4300" t="s">
        <v>29</v>
      </c>
      <c r="O4300" t="str">
        <f t="shared" si="67"/>
        <v>56-100</v>
      </c>
    </row>
    <row r="4301" spans="1:15" x14ac:dyDescent="0.25">
      <c r="A4301" t="s">
        <v>4341</v>
      </c>
      <c r="B4301" s="18">
        <v>41</v>
      </c>
      <c r="C4301" s="18" t="s">
        <v>40</v>
      </c>
      <c r="D4301" s="18" t="s">
        <v>31</v>
      </c>
      <c r="E4301">
        <v>1.34</v>
      </c>
      <c r="F4301" s="18">
        <v>4</v>
      </c>
      <c r="G4301" s="18" t="s">
        <v>22</v>
      </c>
      <c r="H4301" s="18" t="s">
        <v>45</v>
      </c>
      <c r="I4301">
        <v>17.989999999999998</v>
      </c>
      <c r="J4301">
        <v>0</v>
      </c>
      <c r="K4301" t="s">
        <v>42</v>
      </c>
      <c r="L4301">
        <v>2</v>
      </c>
      <c r="M4301">
        <v>0.27</v>
      </c>
      <c r="N4301" t="s">
        <v>19</v>
      </c>
      <c r="O4301" t="str">
        <f t="shared" si="67"/>
        <v>36-55</v>
      </c>
    </row>
    <row r="4302" spans="1:15" x14ac:dyDescent="0.25">
      <c r="A4302" t="s">
        <v>4342</v>
      </c>
      <c r="B4302" s="18">
        <v>65</v>
      </c>
      <c r="C4302" s="18" t="s">
        <v>40</v>
      </c>
      <c r="D4302" s="18" t="s">
        <v>15</v>
      </c>
      <c r="E4302">
        <v>4.8499999999999996</v>
      </c>
      <c r="F4302" s="18">
        <v>45</v>
      </c>
      <c r="G4302" s="18" t="s">
        <v>16</v>
      </c>
      <c r="H4302" s="18" t="s">
        <v>45</v>
      </c>
      <c r="I4302">
        <v>8.99</v>
      </c>
      <c r="J4302">
        <v>1</v>
      </c>
      <c r="K4302" t="s">
        <v>28</v>
      </c>
      <c r="L4302">
        <v>4</v>
      </c>
      <c r="M4302">
        <v>0.11</v>
      </c>
      <c r="N4302" t="s">
        <v>38</v>
      </c>
      <c r="O4302" t="str">
        <f t="shared" si="67"/>
        <v>56-100</v>
      </c>
    </row>
    <row r="4303" spans="1:15" x14ac:dyDescent="0.25">
      <c r="A4303" t="s">
        <v>4343</v>
      </c>
      <c r="B4303" s="18">
        <v>59</v>
      </c>
      <c r="C4303" s="18" t="s">
        <v>14</v>
      </c>
      <c r="D4303" s="18" t="s">
        <v>31</v>
      </c>
      <c r="E4303">
        <v>7.26</v>
      </c>
      <c r="F4303" s="18">
        <v>30</v>
      </c>
      <c r="G4303" s="18" t="s">
        <v>27</v>
      </c>
      <c r="H4303" s="18" t="s">
        <v>23</v>
      </c>
      <c r="I4303">
        <v>17.989999999999998</v>
      </c>
      <c r="J4303">
        <v>0</v>
      </c>
      <c r="K4303" t="s">
        <v>18</v>
      </c>
      <c r="L4303">
        <v>4</v>
      </c>
      <c r="M4303">
        <v>0.23</v>
      </c>
      <c r="N4303" t="s">
        <v>29</v>
      </c>
      <c r="O4303" t="str">
        <f t="shared" si="67"/>
        <v>56-100</v>
      </c>
    </row>
    <row r="4304" spans="1:15" x14ac:dyDescent="0.25">
      <c r="A4304" t="s">
        <v>4344</v>
      </c>
      <c r="B4304" s="18">
        <v>64</v>
      </c>
      <c r="C4304" s="18" t="s">
        <v>40</v>
      </c>
      <c r="D4304" s="18" t="s">
        <v>31</v>
      </c>
      <c r="E4304">
        <v>31.16</v>
      </c>
      <c r="F4304" s="18">
        <v>47</v>
      </c>
      <c r="G4304" s="18" t="s">
        <v>32</v>
      </c>
      <c r="H4304" s="18" t="s">
        <v>23</v>
      </c>
      <c r="I4304">
        <v>17.989999999999998</v>
      </c>
      <c r="J4304">
        <v>0</v>
      </c>
      <c r="K4304" t="s">
        <v>60</v>
      </c>
      <c r="L4304">
        <v>5</v>
      </c>
      <c r="M4304">
        <v>0.65</v>
      </c>
      <c r="N4304" t="s">
        <v>38</v>
      </c>
      <c r="O4304" t="str">
        <f t="shared" si="67"/>
        <v>56-100</v>
      </c>
    </row>
    <row r="4305" spans="1:15" x14ac:dyDescent="0.25">
      <c r="A4305" t="s">
        <v>4345</v>
      </c>
      <c r="B4305" s="18">
        <v>55</v>
      </c>
      <c r="C4305" s="18" t="s">
        <v>26</v>
      </c>
      <c r="D4305" s="18" t="s">
        <v>31</v>
      </c>
      <c r="E4305">
        <v>9.76</v>
      </c>
      <c r="F4305" s="18">
        <v>37</v>
      </c>
      <c r="G4305" s="18" t="s">
        <v>22</v>
      </c>
      <c r="H4305" s="18" t="s">
        <v>54</v>
      </c>
      <c r="I4305">
        <v>17.989999999999998</v>
      </c>
      <c r="J4305">
        <v>1</v>
      </c>
      <c r="K4305" t="s">
        <v>18</v>
      </c>
      <c r="L4305">
        <v>2</v>
      </c>
      <c r="M4305">
        <v>0.26</v>
      </c>
      <c r="N4305" t="s">
        <v>29</v>
      </c>
      <c r="O4305" t="str">
        <f t="shared" si="67"/>
        <v>36-55</v>
      </c>
    </row>
    <row r="4306" spans="1:15" x14ac:dyDescent="0.25">
      <c r="A4306" t="s">
        <v>4346</v>
      </c>
      <c r="B4306" s="18">
        <v>51</v>
      </c>
      <c r="C4306" s="18" t="s">
        <v>40</v>
      </c>
      <c r="D4306" s="18" t="s">
        <v>21</v>
      </c>
      <c r="E4306">
        <v>24.3</v>
      </c>
      <c r="F4306" s="18">
        <v>38</v>
      </c>
      <c r="G4306" s="18" t="s">
        <v>48</v>
      </c>
      <c r="H4306" s="18" t="s">
        <v>54</v>
      </c>
      <c r="I4306">
        <v>13.99</v>
      </c>
      <c r="J4306">
        <v>0</v>
      </c>
      <c r="K4306" t="s">
        <v>36</v>
      </c>
      <c r="L4306">
        <v>2</v>
      </c>
      <c r="M4306">
        <v>0.62</v>
      </c>
      <c r="N4306" t="s">
        <v>33</v>
      </c>
      <c r="O4306" t="str">
        <f t="shared" si="67"/>
        <v>36-55</v>
      </c>
    </row>
    <row r="4307" spans="1:15" x14ac:dyDescent="0.25">
      <c r="A4307" t="s">
        <v>4347</v>
      </c>
      <c r="B4307" s="18">
        <v>54</v>
      </c>
      <c r="C4307" s="18" t="s">
        <v>40</v>
      </c>
      <c r="D4307" s="18" t="s">
        <v>31</v>
      </c>
      <c r="E4307">
        <v>2.1</v>
      </c>
      <c r="F4307" s="18">
        <v>50</v>
      </c>
      <c r="G4307" s="18" t="s">
        <v>32</v>
      </c>
      <c r="H4307" s="18" t="s">
        <v>56</v>
      </c>
      <c r="I4307">
        <v>17.989999999999998</v>
      </c>
      <c r="J4307">
        <v>1</v>
      </c>
      <c r="K4307" t="s">
        <v>18</v>
      </c>
      <c r="L4307">
        <v>1</v>
      </c>
      <c r="M4307">
        <v>0.04</v>
      </c>
      <c r="N4307" t="s">
        <v>33</v>
      </c>
      <c r="O4307" t="str">
        <f t="shared" si="67"/>
        <v>36-55</v>
      </c>
    </row>
    <row r="4308" spans="1:15" x14ac:dyDescent="0.25">
      <c r="A4308" t="s">
        <v>4348</v>
      </c>
      <c r="B4308" s="18">
        <v>21</v>
      </c>
      <c r="C4308" s="18" t="s">
        <v>26</v>
      </c>
      <c r="D4308" s="18" t="s">
        <v>21</v>
      </c>
      <c r="E4308">
        <v>6.2</v>
      </c>
      <c r="F4308" s="18">
        <v>4</v>
      </c>
      <c r="G4308" s="18" t="s">
        <v>32</v>
      </c>
      <c r="H4308" s="18" t="s">
        <v>23</v>
      </c>
      <c r="I4308">
        <v>13.99</v>
      </c>
      <c r="J4308">
        <v>0</v>
      </c>
      <c r="K4308" t="s">
        <v>36</v>
      </c>
      <c r="L4308">
        <v>5</v>
      </c>
      <c r="M4308">
        <v>1.24</v>
      </c>
      <c r="N4308" t="s">
        <v>19</v>
      </c>
      <c r="O4308" t="str">
        <f t="shared" si="67"/>
        <v>18-25</v>
      </c>
    </row>
    <row r="4309" spans="1:15" x14ac:dyDescent="0.25">
      <c r="A4309" t="s">
        <v>4349</v>
      </c>
      <c r="B4309" s="18">
        <v>22</v>
      </c>
      <c r="C4309" s="18" t="s">
        <v>26</v>
      </c>
      <c r="D4309" s="18" t="s">
        <v>15</v>
      </c>
      <c r="E4309">
        <v>5.12</v>
      </c>
      <c r="F4309" s="18">
        <v>27</v>
      </c>
      <c r="G4309" s="18" t="s">
        <v>69</v>
      </c>
      <c r="H4309" s="18" t="s">
        <v>45</v>
      </c>
      <c r="I4309">
        <v>8.99</v>
      </c>
      <c r="J4309">
        <v>0</v>
      </c>
      <c r="K4309" t="s">
        <v>42</v>
      </c>
      <c r="L4309">
        <v>4</v>
      </c>
      <c r="M4309">
        <v>0.18</v>
      </c>
      <c r="N4309" t="s">
        <v>38</v>
      </c>
      <c r="O4309" t="str">
        <f t="shared" si="67"/>
        <v>18-25</v>
      </c>
    </row>
    <row r="4310" spans="1:15" x14ac:dyDescent="0.25">
      <c r="A4310" t="s">
        <v>4350</v>
      </c>
      <c r="B4310" s="18">
        <v>21</v>
      </c>
      <c r="C4310" s="18" t="s">
        <v>26</v>
      </c>
      <c r="D4310" s="18" t="s">
        <v>31</v>
      </c>
      <c r="E4310">
        <v>27.5</v>
      </c>
      <c r="F4310" s="18">
        <v>26</v>
      </c>
      <c r="G4310" s="18" t="s">
        <v>48</v>
      </c>
      <c r="H4310" s="18" t="s">
        <v>56</v>
      </c>
      <c r="I4310">
        <v>17.989999999999998</v>
      </c>
      <c r="J4310">
        <v>0</v>
      </c>
      <c r="K4310" t="s">
        <v>28</v>
      </c>
      <c r="L4310">
        <v>2</v>
      </c>
      <c r="M4310">
        <v>1.02</v>
      </c>
      <c r="N4310" t="s">
        <v>33</v>
      </c>
      <c r="O4310" t="str">
        <f t="shared" si="67"/>
        <v>18-25</v>
      </c>
    </row>
    <row r="4311" spans="1:15" x14ac:dyDescent="0.25">
      <c r="A4311" t="s">
        <v>4351</v>
      </c>
      <c r="B4311" s="18">
        <v>49</v>
      </c>
      <c r="C4311" s="18" t="s">
        <v>26</v>
      </c>
      <c r="D4311" s="18" t="s">
        <v>21</v>
      </c>
      <c r="E4311">
        <v>10.34</v>
      </c>
      <c r="F4311" s="18">
        <v>20</v>
      </c>
      <c r="G4311" s="18" t="s">
        <v>22</v>
      </c>
      <c r="H4311" s="18" t="s">
        <v>23</v>
      </c>
      <c r="I4311">
        <v>13.99</v>
      </c>
      <c r="J4311">
        <v>0</v>
      </c>
      <c r="K4311" t="s">
        <v>18</v>
      </c>
      <c r="L4311">
        <v>3</v>
      </c>
      <c r="M4311">
        <v>0.49</v>
      </c>
      <c r="N4311" t="s">
        <v>24</v>
      </c>
      <c r="O4311" t="str">
        <f t="shared" si="67"/>
        <v>36-55</v>
      </c>
    </row>
    <row r="4312" spans="1:15" x14ac:dyDescent="0.25">
      <c r="A4312" t="s">
        <v>4352</v>
      </c>
      <c r="B4312" s="18">
        <v>53</v>
      </c>
      <c r="C4312" s="18" t="s">
        <v>26</v>
      </c>
      <c r="D4312" s="18" t="s">
        <v>31</v>
      </c>
      <c r="E4312">
        <v>4.37</v>
      </c>
      <c r="F4312" s="18">
        <v>48</v>
      </c>
      <c r="G4312" s="18" t="s">
        <v>22</v>
      </c>
      <c r="H4312" s="18" t="s">
        <v>56</v>
      </c>
      <c r="I4312">
        <v>17.989999999999998</v>
      </c>
      <c r="J4312">
        <v>1</v>
      </c>
      <c r="K4312" t="s">
        <v>42</v>
      </c>
      <c r="L4312">
        <v>3</v>
      </c>
      <c r="M4312">
        <v>0.09</v>
      </c>
      <c r="N4312" t="s">
        <v>46</v>
      </c>
      <c r="O4312" t="str">
        <f t="shared" si="67"/>
        <v>36-55</v>
      </c>
    </row>
    <row r="4313" spans="1:15" x14ac:dyDescent="0.25">
      <c r="A4313" t="s">
        <v>4353</v>
      </c>
      <c r="B4313" s="18">
        <v>33</v>
      </c>
      <c r="C4313" s="18" t="s">
        <v>14</v>
      </c>
      <c r="D4313" s="18" t="s">
        <v>21</v>
      </c>
      <c r="E4313">
        <v>10.71</v>
      </c>
      <c r="F4313" s="18">
        <v>25</v>
      </c>
      <c r="G4313" s="18" t="s">
        <v>69</v>
      </c>
      <c r="H4313" s="18" t="s">
        <v>45</v>
      </c>
      <c r="I4313">
        <v>13.99</v>
      </c>
      <c r="J4313">
        <v>0</v>
      </c>
      <c r="K4313" t="s">
        <v>60</v>
      </c>
      <c r="L4313">
        <v>1</v>
      </c>
      <c r="M4313">
        <v>0.41</v>
      </c>
      <c r="N4313" t="s">
        <v>33</v>
      </c>
      <c r="O4313" t="str">
        <f t="shared" si="67"/>
        <v>26-35</v>
      </c>
    </row>
    <row r="4314" spans="1:15" x14ac:dyDescent="0.25">
      <c r="A4314" t="s">
        <v>4354</v>
      </c>
      <c r="B4314" s="18">
        <v>58</v>
      </c>
      <c r="C4314" s="18" t="s">
        <v>14</v>
      </c>
      <c r="D4314" s="18" t="s">
        <v>15</v>
      </c>
      <c r="E4314">
        <v>1.03</v>
      </c>
      <c r="F4314" s="18">
        <v>50</v>
      </c>
      <c r="G4314" s="18" t="s">
        <v>16</v>
      </c>
      <c r="H4314" s="18" t="s">
        <v>23</v>
      </c>
      <c r="I4314">
        <v>8.99</v>
      </c>
      <c r="J4314">
        <v>1</v>
      </c>
      <c r="K4314" t="s">
        <v>60</v>
      </c>
      <c r="L4314">
        <v>4</v>
      </c>
      <c r="M4314">
        <v>0.02</v>
      </c>
      <c r="N4314" t="s">
        <v>29</v>
      </c>
      <c r="O4314" t="str">
        <f t="shared" si="67"/>
        <v>56-100</v>
      </c>
    </row>
    <row r="4315" spans="1:15" x14ac:dyDescent="0.25">
      <c r="A4315" t="s">
        <v>4355</v>
      </c>
      <c r="B4315" s="18">
        <v>43</v>
      </c>
      <c r="C4315" s="18" t="s">
        <v>14</v>
      </c>
      <c r="D4315" s="18" t="s">
        <v>31</v>
      </c>
      <c r="E4315">
        <v>5.78</v>
      </c>
      <c r="F4315" s="18">
        <v>11</v>
      </c>
      <c r="G4315" s="18" t="s">
        <v>16</v>
      </c>
      <c r="H4315" s="18" t="s">
        <v>54</v>
      </c>
      <c r="I4315">
        <v>17.989999999999998</v>
      </c>
      <c r="J4315">
        <v>0</v>
      </c>
      <c r="K4315" t="s">
        <v>42</v>
      </c>
      <c r="L4315">
        <v>5</v>
      </c>
      <c r="M4315">
        <v>0.48</v>
      </c>
      <c r="N4315" t="s">
        <v>24</v>
      </c>
      <c r="O4315" t="str">
        <f t="shared" si="67"/>
        <v>36-55</v>
      </c>
    </row>
    <row r="4316" spans="1:15" x14ac:dyDescent="0.25">
      <c r="A4316" t="s">
        <v>4356</v>
      </c>
      <c r="B4316" s="18">
        <v>52</v>
      </c>
      <c r="C4316" s="18" t="s">
        <v>26</v>
      </c>
      <c r="D4316" s="18" t="s">
        <v>15</v>
      </c>
      <c r="E4316">
        <v>5.2</v>
      </c>
      <c r="F4316" s="18">
        <v>20</v>
      </c>
      <c r="G4316" s="18" t="s">
        <v>48</v>
      </c>
      <c r="H4316" s="18" t="s">
        <v>17</v>
      </c>
      <c r="I4316">
        <v>8.99</v>
      </c>
      <c r="J4316">
        <v>0</v>
      </c>
      <c r="K4316" t="s">
        <v>42</v>
      </c>
      <c r="L4316">
        <v>3</v>
      </c>
      <c r="M4316">
        <v>0.25</v>
      </c>
      <c r="N4316" t="s">
        <v>33</v>
      </c>
      <c r="O4316" t="str">
        <f t="shared" si="67"/>
        <v>36-55</v>
      </c>
    </row>
    <row r="4317" spans="1:15" x14ac:dyDescent="0.25">
      <c r="A4317" t="s">
        <v>4357</v>
      </c>
      <c r="B4317" s="18">
        <v>33</v>
      </c>
      <c r="C4317" s="18" t="s">
        <v>14</v>
      </c>
      <c r="D4317" s="18" t="s">
        <v>21</v>
      </c>
      <c r="E4317">
        <v>3.76</v>
      </c>
      <c r="F4317" s="18">
        <v>16</v>
      </c>
      <c r="G4317" s="18" t="s">
        <v>69</v>
      </c>
      <c r="H4317" s="18" t="s">
        <v>17</v>
      </c>
      <c r="I4317">
        <v>13.99</v>
      </c>
      <c r="J4317">
        <v>0</v>
      </c>
      <c r="K4317" t="s">
        <v>36</v>
      </c>
      <c r="L4317">
        <v>5</v>
      </c>
      <c r="M4317">
        <v>0.22</v>
      </c>
      <c r="N4317" t="s">
        <v>46</v>
      </c>
      <c r="O4317" t="str">
        <f t="shared" si="67"/>
        <v>26-35</v>
      </c>
    </row>
    <row r="4318" spans="1:15" x14ac:dyDescent="0.25">
      <c r="A4318" t="s">
        <v>4358</v>
      </c>
      <c r="B4318" s="18">
        <v>70</v>
      </c>
      <c r="C4318" s="18" t="s">
        <v>14</v>
      </c>
      <c r="D4318" s="18" t="s">
        <v>31</v>
      </c>
      <c r="E4318">
        <v>7.61</v>
      </c>
      <c r="F4318" s="18">
        <v>1</v>
      </c>
      <c r="G4318" s="18" t="s">
        <v>48</v>
      </c>
      <c r="H4318" s="18" t="s">
        <v>45</v>
      </c>
      <c r="I4318">
        <v>17.989999999999998</v>
      </c>
      <c r="J4318">
        <v>0</v>
      </c>
      <c r="K4318" t="s">
        <v>60</v>
      </c>
      <c r="L4318">
        <v>5</v>
      </c>
      <c r="M4318">
        <v>3.81</v>
      </c>
      <c r="N4318" t="s">
        <v>29</v>
      </c>
      <c r="O4318" t="str">
        <f t="shared" si="67"/>
        <v>56-100</v>
      </c>
    </row>
    <row r="4319" spans="1:15" x14ac:dyDescent="0.25">
      <c r="A4319" t="s">
        <v>4359</v>
      </c>
      <c r="B4319" s="18">
        <v>33</v>
      </c>
      <c r="C4319" s="18" t="s">
        <v>40</v>
      </c>
      <c r="D4319" s="18" t="s">
        <v>21</v>
      </c>
      <c r="E4319">
        <v>2.5299999999999998</v>
      </c>
      <c r="F4319" s="18">
        <v>30</v>
      </c>
      <c r="G4319" s="18" t="s">
        <v>27</v>
      </c>
      <c r="H4319" s="18" t="s">
        <v>17</v>
      </c>
      <c r="I4319">
        <v>13.99</v>
      </c>
      <c r="J4319">
        <v>1</v>
      </c>
      <c r="K4319" t="s">
        <v>36</v>
      </c>
      <c r="L4319">
        <v>3</v>
      </c>
      <c r="M4319">
        <v>0.08</v>
      </c>
      <c r="N4319" t="s">
        <v>46</v>
      </c>
      <c r="O4319" t="str">
        <f t="shared" si="67"/>
        <v>26-35</v>
      </c>
    </row>
    <row r="4320" spans="1:15" x14ac:dyDescent="0.25">
      <c r="A4320" t="s">
        <v>4360</v>
      </c>
      <c r="B4320" s="18">
        <v>52</v>
      </c>
      <c r="C4320" s="18" t="s">
        <v>26</v>
      </c>
      <c r="D4320" s="18" t="s">
        <v>15</v>
      </c>
      <c r="E4320">
        <v>4.47</v>
      </c>
      <c r="F4320" s="18">
        <v>7</v>
      </c>
      <c r="G4320" s="18" t="s">
        <v>69</v>
      </c>
      <c r="H4320" s="18" t="s">
        <v>56</v>
      </c>
      <c r="I4320">
        <v>8.99</v>
      </c>
      <c r="J4320">
        <v>1</v>
      </c>
      <c r="K4320" t="s">
        <v>36</v>
      </c>
      <c r="L4320">
        <v>3</v>
      </c>
      <c r="M4320">
        <v>0.56000000000000005</v>
      </c>
      <c r="N4320" t="s">
        <v>19</v>
      </c>
      <c r="O4320" t="str">
        <f t="shared" si="67"/>
        <v>36-55</v>
      </c>
    </row>
    <row r="4321" spans="1:15" x14ac:dyDescent="0.25">
      <c r="A4321" t="s">
        <v>4361</v>
      </c>
      <c r="B4321" s="18">
        <v>49</v>
      </c>
      <c r="C4321" s="18" t="s">
        <v>14</v>
      </c>
      <c r="D4321" s="18" t="s">
        <v>21</v>
      </c>
      <c r="E4321">
        <v>9.01</v>
      </c>
      <c r="F4321" s="18">
        <v>31</v>
      </c>
      <c r="G4321" s="18" t="s">
        <v>22</v>
      </c>
      <c r="H4321" s="18" t="s">
        <v>45</v>
      </c>
      <c r="I4321">
        <v>13.99</v>
      </c>
      <c r="J4321">
        <v>1</v>
      </c>
      <c r="K4321" t="s">
        <v>42</v>
      </c>
      <c r="L4321">
        <v>3</v>
      </c>
      <c r="M4321">
        <v>0.28000000000000003</v>
      </c>
      <c r="N4321" t="s">
        <v>19</v>
      </c>
      <c r="O4321" t="str">
        <f t="shared" si="67"/>
        <v>36-55</v>
      </c>
    </row>
    <row r="4322" spans="1:15" x14ac:dyDescent="0.25">
      <c r="A4322" t="s">
        <v>4362</v>
      </c>
      <c r="B4322" s="18">
        <v>55</v>
      </c>
      <c r="C4322" s="18" t="s">
        <v>40</v>
      </c>
      <c r="D4322" s="18" t="s">
        <v>15</v>
      </c>
      <c r="E4322">
        <v>12.56</v>
      </c>
      <c r="F4322" s="18">
        <v>46</v>
      </c>
      <c r="G4322" s="18" t="s">
        <v>27</v>
      </c>
      <c r="H4322" s="18" t="s">
        <v>45</v>
      </c>
      <c r="I4322">
        <v>8.99</v>
      </c>
      <c r="J4322">
        <v>1</v>
      </c>
      <c r="K4322" t="s">
        <v>42</v>
      </c>
      <c r="L4322">
        <v>1</v>
      </c>
      <c r="M4322">
        <v>0.27</v>
      </c>
      <c r="N4322" t="s">
        <v>33</v>
      </c>
      <c r="O4322" t="str">
        <f t="shared" si="67"/>
        <v>36-55</v>
      </c>
    </row>
    <row r="4323" spans="1:15" x14ac:dyDescent="0.25">
      <c r="A4323" t="s">
        <v>4363</v>
      </c>
      <c r="B4323" s="18">
        <v>54</v>
      </c>
      <c r="C4323" s="18" t="s">
        <v>40</v>
      </c>
      <c r="D4323" s="18" t="s">
        <v>15</v>
      </c>
      <c r="E4323">
        <v>8.4600000000000009</v>
      </c>
      <c r="F4323" s="18">
        <v>41</v>
      </c>
      <c r="G4323" s="18" t="s">
        <v>32</v>
      </c>
      <c r="H4323" s="18" t="s">
        <v>45</v>
      </c>
      <c r="I4323">
        <v>8.99</v>
      </c>
      <c r="J4323">
        <v>1</v>
      </c>
      <c r="K4323" t="s">
        <v>42</v>
      </c>
      <c r="L4323">
        <v>2</v>
      </c>
      <c r="M4323">
        <v>0.2</v>
      </c>
      <c r="N4323" t="s">
        <v>38</v>
      </c>
      <c r="O4323" t="str">
        <f t="shared" si="67"/>
        <v>36-55</v>
      </c>
    </row>
    <row r="4324" spans="1:15" x14ac:dyDescent="0.25">
      <c r="A4324" t="s">
        <v>4364</v>
      </c>
      <c r="B4324" s="18">
        <v>60</v>
      </c>
      <c r="C4324" s="18" t="s">
        <v>26</v>
      </c>
      <c r="D4324" s="18" t="s">
        <v>15</v>
      </c>
      <c r="E4324">
        <v>49.16</v>
      </c>
      <c r="F4324" s="18">
        <v>11</v>
      </c>
      <c r="G4324" s="18" t="s">
        <v>22</v>
      </c>
      <c r="H4324" s="18" t="s">
        <v>17</v>
      </c>
      <c r="I4324">
        <v>8.99</v>
      </c>
      <c r="J4324">
        <v>0</v>
      </c>
      <c r="K4324" t="s">
        <v>36</v>
      </c>
      <c r="L4324">
        <v>3</v>
      </c>
      <c r="M4324">
        <v>4.0999999999999996</v>
      </c>
      <c r="N4324" t="s">
        <v>51</v>
      </c>
      <c r="O4324" t="str">
        <f t="shared" si="67"/>
        <v>56-100</v>
      </c>
    </row>
    <row r="4325" spans="1:15" x14ac:dyDescent="0.25">
      <c r="A4325" t="s">
        <v>4365</v>
      </c>
      <c r="B4325" s="18">
        <v>47</v>
      </c>
      <c r="C4325" s="18" t="s">
        <v>14</v>
      </c>
      <c r="D4325" s="18" t="s">
        <v>15</v>
      </c>
      <c r="E4325">
        <v>0.28999999999999998</v>
      </c>
      <c r="F4325" s="18">
        <v>10</v>
      </c>
      <c r="G4325" s="18" t="s">
        <v>16</v>
      </c>
      <c r="H4325" s="18" t="s">
        <v>23</v>
      </c>
      <c r="I4325">
        <v>8.99</v>
      </c>
      <c r="J4325">
        <v>1</v>
      </c>
      <c r="K4325" t="s">
        <v>36</v>
      </c>
      <c r="L4325">
        <v>4</v>
      </c>
      <c r="M4325">
        <v>0.03</v>
      </c>
      <c r="N4325" t="s">
        <v>33</v>
      </c>
      <c r="O4325" t="str">
        <f t="shared" si="67"/>
        <v>36-55</v>
      </c>
    </row>
    <row r="4326" spans="1:15" x14ac:dyDescent="0.25">
      <c r="A4326" t="s">
        <v>4366</v>
      </c>
      <c r="B4326" s="18">
        <v>26</v>
      </c>
      <c r="C4326" s="18" t="s">
        <v>40</v>
      </c>
      <c r="D4326" s="18" t="s">
        <v>21</v>
      </c>
      <c r="E4326">
        <v>2.87</v>
      </c>
      <c r="F4326" s="18">
        <v>50</v>
      </c>
      <c r="G4326" s="18" t="s">
        <v>16</v>
      </c>
      <c r="H4326" s="18" t="s">
        <v>54</v>
      </c>
      <c r="I4326">
        <v>13.99</v>
      </c>
      <c r="J4326">
        <v>1</v>
      </c>
      <c r="K4326" t="s">
        <v>42</v>
      </c>
      <c r="L4326">
        <v>3</v>
      </c>
      <c r="M4326">
        <v>0.06</v>
      </c>
      <c r="N4326" t="s">
        <v>29</v>
      </c>
      <c r="O4326" t="str">
        <f t="shared" si="67"/>
        <v>26-35</v>
      </c>
    </row>
    <row r="4327" spans="1:15" x14ac:dyDescent="0.25">
      <c r="A4327" t="s">
        <v>4367</v>
      </c>
      <c r="B4327" s="18">
        <v>50</v>
      </c>
      <c r="C4327" s="18" t="s">
        <v>26</v>
      </c>
      <c r="D4327" s="18" t="s">
        <v>15</v>
      </c>
      <c r="E4327">
        <v>18.3</v>
      </c>
      <c r="F4327" s="18">
        <v>25</v>
      </c>
      <c r="G4327" s="18" t="s">
        <v>69</v>
      </c>
      <c r="H4327" s="18" t="s">
        <v>23</v>
      </c>
      <c r="I4327">
        <v>8.99</v>
      </c>
      <c r="J4327">
        <v>0</v>
      </c>
      <c r="K4327" t="s">
        <v>18</v>
      </c>
      <c r="L4327">
        <v>1</v>
      </c>
      <c r="M4327">
        <v>0.7</v>
      </c>
      <c r="N4327" t="s">
        <v>24</v>
      </c>
      <c r="O4327" t="str">
        <f t="shared" si="67"/>
        <v>36-55</v>
      </c>
    </row>
    <row r="4328" spans="1:15" x14ac:dyDescent="0.25">
      <c r="A4328" t="s">
        <v>4368</v>
      </c>
      <c r="B4328" s="18">
        <v>44</v>
      </c>
      <c r="C4328" s="18" t="s">
        <v>14</v>
      </c>
      <c r="D4328" s="18" t="s">
        <v>15</v>
      </c>
      <c r="E4328">
        <v>5.85</v>
      </c>
      <c r="F4328" s="18">
        <v>5</v>
      </c>
      <c r="G4328" s="18" t="s">
        <v>27</v>
      </c>
      <c r="H4328" s="18" t="s">
        <v>56</v>
      </c>
      <c r="I4328">
        <v>8.99</v>
      </c>
      <c r="J4328">
        <v>0</v>
      </c>
      <c r="K4328" t="s">
        <v>42</v>
      </c>
      <c r="L4328">
        <v>1</v>
      </c>
      <c r="M4328">
        <v>0.97</v>
      </c>
      <c r="N4328" t="s">
        <v>19</v>
      </c>
      <c r="O4328" t="str">
        <f t="shared" si="67"/>
        <v>36-55</v>
      </c>
    </row>
    <row r="4329" spans="1:15" x14ac:dyDescent="0.25">
      <c r="A4329" t="s">
        <v>4369</v>
      </c>
      <c r="B4329" s="18">
        <v>60</v>
      </c>
      <c r="C4329" s="18" t="s">
        <v>40</v>
      </c>
      <c r="D4329" s="18" t="s">
        <v>21</v>
      </c>
      <c r="E4329">
        <v>15.15</v>
      </c>
      <c r="F4329" s="18">
        <v>37</v>
      </c>
      <c r="G4329" s="18" t="s">
        <v>22</v>
      </c>
      <c r="H4329" s="18" t="s">
        <v>17</v>
      </c>
      <c r="I4329">
        <v>13.99</v>
      </c>
      <c r="J4329">
        <v>1</v>
      </c>
      <c r="K4329" t="s">
        <v>28</v>
      </c>
      <c r="L4329">
        <v>2</v>
      </c>
      <c r="M4329">
        <v>0.4</v>
      </c>
      <c r="N4329" t="s">
        <v>38</v>
      </c>
      <c r="O4329" t="str">
        <f t="shared" si="67"/>
        <v>56-100</v>
      </c>
    </row>
    <row r="4330" spans="1:15" x14ac:dyDescent="0.25">
      <c r="A4330" t="s">
        <v>4370</v>
      </c>
      <c r="B4330" s="18">
        <v>41</v>
      </c>
      <c r="C4330" s="18" t="s">
        <v>14</v>
      </c>
      <c r="D4330" s="18" t="s">
        <v>31</v>
      </c>
      <c r="E4330">
        <v>2.4900000000000002</v>
      </c>
      <c r="F4330" s="18">
        <v>26</v>
      </c>
      <c r="G4330" s="18" t="s">
        <v>22</v>
      </c>
      <c r="H4330" s="18" t="s">
        <v>17</v>
      </c>
      <c r="I4330">
        <v>17.989999999999998</v>
      </c>
      <c r="J4330">
        <v>1</v>
      </c>
      <c r="K4330" t="s">
        <v>28</v>
      </c>
      <c r="L4330">
        <v>2</v>
      </c>
      <c r="M4330">
        <v>0.09</v>
      </c>
      <c r="N4330" t="s">
        <v>19</v>
      </c>
      <c r="O4330" t="str">
        <f t="shared" si="67"/>
        <v>36-55</v>
      </c>
    </row>
    <row r="4331" spans="1:15" x14ac:dyDescent="0.25">
      <c r="A4331" t="s">
        <v>4371</v>
      </c>
      <c r="B4331" s="18">
        <v>40</v>
      </c>
      <c r="C4331" s="18" t="s">
        <v>40</v>
      </c>
      <c r="D4331" s="18" t="s">
        <v>15</v>
      </c>
      <c r="E4331">
        <v>14.79</v>
      </c>
      <c r="F4331" s="18">
        <v>15</v>
      </c>
      <c r="G4331" s="18" t="s">
        <v>22</v>
      </c>
      <c r="H4331" s="18" t="s">
        <v>17</v>
      </c>
      <c r="I4331">
        <v>8.99</v>
      </c>
      <c r="J4331">
        <v>0</v>
      </c>
      <c r="K4331" t="s">
        <v>60</v>
      </c>
      <c r="L4331">
        <v>1</v>
      </c>
      <c r="M4331">
        <v>0.92</v>
      </c>
      <c r="N4331" t="s">
        <v>24</v>
      </c>
      <c r="O4331" t="str">
        <f t="shared" si="67"/>
        <v>36-55</v>
      </c>
    </row>
    <row r="4332" spans="1:15" x14ac:dyDescent="0.25">
      <c r="A4332" t="s">
        <v>4372</v>
      </c>
      <c r="B4332" s="18">
        <v>42</v>
      </c>
      <c r="C4332" s="18" t="s">
        <v>14</v>
      </c>
      <c r="D4332" s="18" t="s">
        <v>15</v>
      </c>
      <c r="E4332">
        <v>0.33</v>
      </c>
      <c r="F4332" s="18">
        <v>43</v>
      </c>
      <c r="G4332" s="18" t="s">
        <v>32</v>
      </c>
      <c r="H4332" s="18" t="s">
        <v>17</v>
      </c>
      <c r="I4332">
        <v>8.99</v>
      </c>
      <c r="J4332">
        <v>1</v>
      </c>
      <c r="K4332" t="s">
        <v>18</v>
      </c>
      <c r="L4332">
        <v>2</v>
      </c>
      <c r="M4332">
        <v>0.01</v>
      </c>
      <c r="N4332" t="s">
        <v>51</v>
      </c>
      <c r="O4332" t="str">
        <f t="shared" si="67"/>
        <v>36-55</v>
      </c>
    </row>
    <row r="4333" spans="1:15" x14ac:dyDescent="0.25">
      <c r="A4333" t="s">
        <v>4373</v>
      </c>
      <c r="B4333" s="18">
        <v>34</v>
      </c>
      <c r="C4333" s="18" t="s">
        <v>26</v>
      </c>
      <c r="D4333" s="18" t="s">
        <v>31</v>
      </c>
      <c r="E4333">
        <v>1.56</v>
      </c>
      <c r="F4333" s="18">
        <v>8</v>
      </c>
      <c r="G4333" s="18" t="s">
        <v>69</v>
      </c>
      <c r="H4333" s="18" t="s">
        <v>56</v>
      </c>
      <c r="I4333">
        <v>17.989999999999998</v>
      </c>
      <c r="J4333">
        <v>1</v>
      </c>
      <c r="K4333" t="s">
        <v>42</v>
      </c>
      <c r="L4333">
        <v>3</v>
      </c>
      <c r="M4333">
        <v>0.17</v>
      </c>
      <c r="N4333" t="s">
        <v>33</v>
      </c>
      <c r="O4333" t="str">
        <f t="shared" si="67"/>
        <v>26-35</v>
      </c>
    </row>
    <row r="4334" spans="1:15" x14ac:dyDescent="0.25">
      <c r="A4334" t="s">
        <v>4374</v>
      </c>
      <c r="B4334" s="18">
        <v>24</v>
      </c>
      <c r="C4334" s="18" t="s">
        <v>14</v>
      </c>
      <c r="D4334" s="18" t="s">
        <v>15</v>
      </c>
      <c r="E4334">
        <v>2.42</v>
      </c>
      <c r="F4334" s="18">
        <v>24</v>
      </c>
      <c r="G4334" s="18" t="s">
        <v>16</v>
      </c>
      <c r="H4334" s="18" t="s">
        <v>56</v>
      </c>
      <c r="I4334">
        <v>8.99</v>
      </c>
      <c r="J4334">
        <v>1</v>
      </c>
      <c r="K4334" t="s">
        <v>42</v>
      </c>
      <c r="L4334">
        <v>3</v>
      </c>
      <c r="M4334">
        <v>0.1</v>
      </c>
      <c r="N4334" t="s">
        <v>33</v>
      </c>
      <c r="O4334" t="str">
        <f t="shared" si="67"/>
        <v>18-25</v>
      </c>
    </row>
    <row r="4335" spans="1:15" x14ac:dyDescent="0.25">
      <c r="A4335" t="s">
        <v>4375</v>
      </c>
      <c r="B4335" s="18">
        <v>24</v>
      </c>
      <c r="C4335" s="18" t="s">
        <v>40</v>
      </c>
      <c r="D4335" s="18" t="s">
        <v>31</v>
      </c>
      <c r="E4335">
        <v>6.65</v>
      </c>
      <c r="F4335" s="18">
        <v>7</v>
      </c>
      <c r="G4335" s="18" t="s">
        <v>22</v>
      </c>
      <c r="H4335" s="18" t="s">
        <v>23</v>
      </c>
      <c r="I4335">
        <v>17.989999999999998</v>
      </c>
      <c r="J4335">
        <v>0</v>
      </c>
      <c r="K4335" t="s">
        <v>28</v>
      </c>
      <c r="L4335">
        <v>4</v>
      </c>
      <c r="M4335">
        <v>0.83</v>
      </c>
      <c r="N4335" t="s">
        <v>33</v>
      </c>
      <c r="O4335" t="str">
        <f t="shared" si="67"/>
        <v>18-25</v>
      </c>
    </row>
    <row r="4336" spans="1:15" x14ac:dyDescent="0.25">
      <c r="A4336" t="s">
        <v>4376</v>
      </c>
      <c r="B4336" s="18">
        <v>70</v>
      </c>
      <c r="C4336" s="18" t="s">
        <v>14</v>
      </c>
      <c r="D4336" s="18" t="s">
        <v>21</v>
      </c>
      <c r="E4336">
        <v>18.5</v>
      </c>
      <c r="F4336" s="18">
        <v>54</v>
      </c>
      <c r="G4336" s="18" t="s">
        <v>32</v>
      </c>
      <c r="H4336" s="18" t="s">
        <v>23</v>
      </c>
      <c r="I4336">
        <v>13.99</v>
      </c>
      <c r="J4336">
        <v>0</v>
      </c>
      <c r="K4336" t="s">
        <v>36</v>
      </c>
      <c r="L4336">
        <v>4</v>
      </c>
      <c r="M4336">
        <v>0.34</v>
      </c>
      <c r="N4336" t="s">
        <v>19</v>
      </c>
      <c r="O4336" t="str">
        <f t="shared" si="67"/>
        <v>56-100</v>
      </c>
    </row>
    <row r="4337" spans="1:15" x14ac:dyDescent="0.25">
      <c r="A4337" t="s">
        <v>4377</v>
      </c>
      <c r="B4337" s="18">
        <v>52</v>
      </c>
      <c r="C4337" s="18" t="s">
        <v>40</v>
      </c>
      <c r="D4337" s="18" t="s">
        <v>15</v>
      </c>
      <c r="E4337">
        <v>2.61</v>
      </c>
      <c r="F4337" s="18">
        <v>51</v>
      </c>
      <c r="G4337" s="18" t="s">
        <v>69</v>
      </c>
      <c r="H4337" s="18" t="s">
        <v>54</v>
      </c>
      <c r="I4337">
        <v>8.99</v>
      </c>
      <c r="J4337">
        <v>1</v>
      </c>
      <c r="K4337" t="s">
        <v>28</v>
      </c>
      <c r="L4337">
        <v>5</v>
      </c>
      <c r="M4337">
        <v>0.05</v>
      </c>
      <c r="N4337" t="s">
        <v>33</v>
      </c>
      <c r="O4337" t="str">
        <f t="shared" si="67"/>
        <v>36-55</v>
      </c>
    </row>
    <row r="4338" spans="1:15" x14ac:dyDescent="0.25">
      <c r="A4338" t="s">
        <v>4378</v>
      </c>
      <c r="B4338" s="18">
        <v>36</v>
      </c>
      <c r="C4338" s="18" t="s">
        <v>26</v>
      </c>
      <c r="D4338" s="18" t="s">
        <v>31</v>
      </c>
      <c r="E4338">
        <v>17.329999999999998</v>
      </c>
      <c r="F4338" s="18">
        <v>21</v>
      </c>
      <c r="G4338" s="18" t="s">
        <v>48</v>
      </c>
      <c r="H4338" s="18" t="s">
        <v>23</v>
      </c>
      <c r="I4338">
        <v>17.989999999999998</v>
      </c>
      <c r="J4338">
        <v>0</v>
      </c>
      <c r="K4338" t="s">
        <v>28</v>
      </c>
      <c r="L4338">
        <v>4</v>
      </c>
      <c r="M4338">
        <v>0.79</v>
      </c>
      <c r="N4338" t="s">
        <v>29</v>
      </c>
      <c r="O4338" t="str">
        <f t="shared" si="67"/>
        <v>36-55</v>
      </c>
    </row>
    <row r="4339" spans="1:15" x14ac:dyDescent="0.25">
      <c r="A4339" t="s">
        <v>4379</v>
      </c>
      <c r="B4339" s="18">
        <v>25</v>
      </c>
      <c r="C4339" s="18" t="s">
        <v>26</v>
      </c>
      <c r="D4339" s="18" t="s">
        <v>15</v>
      </c>
      <c r="E4339">
        <v>0.05</v>
      </c>
      <c r="F4339" s="18">
        <v>52</v>
      </c>
      <c r="G4339" s="18" t="s">
        <v>16</v>
      </c>
      <c r="H4339" s="18" t="s">
        <v>56</v>
      </c>
      <c r="I4339">
        <v>8.99</v>
      </c>
      <c r="J4339">
        <v>1</v>
      </c>
      <c r="K4339" t="s">
        <v>36</v>
      </c>
      <c r="L4339">
        <v>1</v>
      </c>
      <c r="M4339">
        <v>0</v>
      </c>
      <c r="N4339" t="s">
        <v>19</v>
      </c>
      <c r="O4339" t="str">
        <f t="shared" si="67"/>
        <v>18-25</v>
      </c>
    </row>
    <row r="4340" spans="1:15" x14ac:dyDescent="0.25">
      <c r="A4340" t="s">
        <v>4380</v>
      </c>
      <c r="B4340" s="18">
        <v>38</v>
      </c>
      <c r="C4340" s="18" t="s">
        <v>26</v>
      </c>
      <c r="D4340" s="18" t="s">
        <v>15</v>
      </c>
      <c r="E4340">
        <v>76.2</v>
      </c>
      <c r="F4340" s="18">
        <v>12</v>
      </c>
      <c r="G4340" s="18" t="s">
        <v>16</v>
      </c>
      <c r="H4340" s="18" t="s">
        <v>45</v>
      </c>
      <c r="I4340">
        <v>8.99</v>
      </c>
      <c r="J4340">
        <v>0</v>
      </c>
      <c r="K4340" t="s">
        <v>28</v>
      </c>
      <c r="L4340">
        <v>5</v>
      </c>
      <c r="M4340">
        <v>5.86</v>
      </c>
      <c r="N4340" t="s">
        <v>38</v>
      </c>
      <c r="O4340" t="str">
        <f t="shared" si="67"/>
        <v>36-55</v>
      </c>
    </row>
    <row r="4341" spans="1:15" x14ac:dyDescent="0.25">
      <c r="A4341" t="s">
        <v>4381</v>
      </c>
      <c r="B4341" s="18">
        <v>58</v>
      </c>
      <c r="C4341" s="18" t="s">
        <v>26</v>
      </c>
      <c r="D4341" s="18" t="s">
        <v>31</v>
      </c>
      <c r="E4341">
        <v>17.93</v>
      </c>
      <c r="F4341" s="18">
        <v>7</v>
      </c>
      <c r="G4341" s="18" t="s">
        <v>22</v>
      </c>
      <c r="H4341" s="18" t="s">
        <v>45</v>
      </c>
      <c r="I4341">
        <v>17.989999999999998</v>
      </c>
      <c r="J4341">
        <v>0</v>
      </c>
      <c r="K4341" t="s">
        <v>60</v>
      </c>
      <c r="L4341">
        <v>1</v>
      </c>
      <c r="M4341">
        <v>2.2400000000000002</v>
      </c>
      <c r="N4341" t="s">
        <v>51</v>
      </c>
      <c r="O4341" t="str">
        <f t="shared" si="67"/>
        <v>56-100</v>
      </c>
    </row>
    <row r="4342" spans="1:15" x14ac:dyDescent="0.25">
      <c r="A4342" t="s">
        <v>4382</v>
      </c>
      <c r="B4342" s="18">
        <v>19</v>
      </c>
      <c r="C4342" s="18" t="s">
        <v>26</v>
      </c>
      <c r="D4342" s="18" t="s">
        <v>31</v>
      </c>
      <c r="E4342">
        <v>17.12</v>
      </c>
      <c r="F4342" s="18">
        <v>11</v>
      </c>
      <c r="G4342" s="18" t="s">
        <v>22</v>
      </c>
      <c r="H4342" s="18" t="s">
        <v>17</v>
      </c>
      <c r="I4342">
        <v>17.989999999999998</v>
      </c>
      <c r="J4342">
        <v>0</v>
      </c>
      <c r="K4342" t="s">
        <v>60</v>
      </c>
      <c r="L4342">
        <v>1</v>
      </c>
      <c r="M4342">
        <v>1.43</v>
      </c>
      <c r="N4342" t="s">
        <v>24</v>
      </c>
      <c r="O4342" t="str">
        <f t="shared" si="67"/>
        <v>18-25</v>
      </c>
    </row>
    <row r="4343" spans="1:15" x14ac:dyDescent="0.25">
      <c r="A4343" t="s">
        <v>4383</v>
      </c>
      <c r="B4343" s="18">
        <v>54</v>
      </c>
      <c r="C4343" s="18" t="s">
        <v>14</v>
      </c>
      <c r="D4343" s="18" t="s">
        <v>15</v>
      </c>
      <c r="E4343">
        <v>11.19</v>
      </c>
      <c r="F4343" s="18">
        <v>27</v>
      </c>
      <c r="G4343" s="18" t="s">
        <v>48</v>
      </c>
      <c r="H4343" s="18" t="s">
        <v>17</v>
      </c>
      <c r="I4343">
        <v>8.99</v>
      </c>
      <c r="J4343">
        <v>1</v>
      </c>
      <c r="K4343" t="s">
        <v>18</v>
      </c>
      <c r="L4343">
        <v>1</v>
      </c>
      <c r="M4343">
        <v>0.4</v>
      </c>
      <c r="N4343" t="s">
        <v>46</v>
      </c>
      <c r="O4343" t="str">
        <f t="shared" si="67"/>
        <v>36-55</v>
      </c>
    </row>
    <row r="4344" spans="1:15" x14ac:dyDescent="0.25">
      <c r="A4344" t="s">
        <v>4384</v>
      </c>
      <c r="B4344" s="18">
        <v>26</v>
      </c>
      <c r="C4344" s="18" t="s">
        <v>14</v>
      </c>
      <c r="D4344" s="18" t="s">
        <v>21</v>
      </c>
      <c r="E4344">
        <v>9.6</v>
      </c>
      <c r="F4344" s="18">
        <v>18</v>
      </c>
      <c r="G4344" s="18" t="s">
        <v>32</v>
      </c>
      <c r="H4344" s="18" t="s">
        <v>54</v>
      </c>
      <c r="I4344">
        <v>13.99</v>
      </c>
      <c r="J4344">
        <v>0</v>
      </c>
      <c r="K4344" t="s">
        <v>28</v>
      </c>
      <c r="L4344">
        <v>4</v>
      </c>
      <c r="M4344">
        <v>0.51</v>
      </c>
      <c r="N4344" t="s">
        <v>33</v>
      </c>
      <c r="O4344" t="str">
        <f t="shared" si="67"/>
        <v>26-35</v>
      </c>
    </row>
    <row r="4345" spans="1:15" x14ac:dyDescent="0.25">
      <c r="A4345" t="s">
        <v>4385</v>
      </c>
      <c r="B4345" s="18">
        <v>23</v>
      </c>
      <c r="C4345" s="18" t="s">
        <v>14</v>
      </c>
      <c r="D4345" s="18" t="s">
        <v>31</v>
      </c>
      <c r="E4345">
        <v>30.22</v>
      </c>
      <c r="F4345" s="18">
        <v>27</v>
      </c>
      <c r="G4345" s="18" t="s">
        <v>48</v>
      </c>
      <c r="H4345" s="18" t="s">
        <v>54</v>
      </c>
      <c r="I4345">
        <v>17.989999999999998</v>
      </c>
      <c r="J4345">
        <v>0</v>
      </c>
      <c r="K4345" t="s">
        <v>18</v>
      </c>
      <c r="L4345">
        <v>1</v>
      </c>
      <c r="M4345">
        <v>1.08</v>
      </c>
      <c r="N4345" t="s">
        <v>24</v>
      </c>
      <c r="O4345" t="str">
        <f t="shared" si="67"/>
        <v>18-25</v>
      </c>
    </row>
    <row r="4346" spans="1:15" x14ac:dyDescent="0.25">
      <c r="A4346" t="s">
        <v>4386</v>
      </c>
      <c r="B4346" s="18">
        <v>25</v>
      </c>
      <c r="C4346" s="18" t="s">
        <v>40</v>
      </c>
      <c r="D4346" s="18" t="s">
        <v>15</v>
      </c>
      <c r="E4346">
        <v>12.69</v>
      </c>
      <c r="F4346" s="18">
        <v>39</v>
      </c>
      <c r="G4346" s="18" t="s">
        <v>22</v>
      </c>
      <c r="H4346" s="18" t="s">
        <v>23</v>
      </c>
      <c r="I4346">
        <v>8.99</v>
      </c>
      <c r="J4346">
        <v>1</v>
      </c>
      <c r="K4346" t="s">
        <v>60</v>
      </c>
      <c r="L4346">
        <v>3</v>
      </c>
      <c r="M4346">
        <v>0.32</v>
      </c>
      <c r="N4346" t="s">
        <v>24</v>
      </c>
      <c r="O4346" t="str">
        <f t="shared" si="67"/>
        <v>18-25</v>
      </c>
    </row>
    <row r="4347" spans="1:15" x14ac:dyDescent="0.25">
      <c r="A4347" t="s">
        <v>4387</v>
      </c>
      <c r="B4347" s="18">
        <v>18</v>
      </c>
      <c r="C4347" s="18" t="s">
        <v>40</v>
      </c>
      <c r="D4347" s="18" t="s">
        <v>15</v>
      </c>
      <c r="E4347">
        <v>29.27</v>
      </c>
      <c r="F4347" s="18">
        <v>45</v>
      </c>
      <c r="G4347" s="18" t="s">
        <v>27</v>
      </c>
      <c r="H4347" s="18" t="s">
        <v>45</v>
      </c>
      <c r="I4347">
        <v>8.99</v>
      </c>
      <c r="J4347">
        <v>1</v>
      </c>
      <c r="K4347" t="s">
        <v>28</v>
      </c>
      <c r="L4347">
        <v>1</v>
      </c>
      <c r="M4347">
        <v>0.64</v>
      </c>
      <c r="N4347" t="s">
        <v>24</v>
      </c>
      <c r="O4347" t="str">
        <f t="shared" si="67"/>
        <v>18-25</v>
      </c>
    </row>
    <row r="4348" spans="1:15" x14ac:dyDescent="0.25">
      <c r="A4348" t="s">
        <v>4388</v>
      </c>
      <c r="B4348" s="18">
        <v>44</v>
      </c>
      <c r="C4348" s="18" t="s">
        <v>26</v>
      </c>
      <c r="D4348" s="18" t="s">
        <v>15</v>
      </c>
      <c r="E4348">
        <v>40.75</v>
      </c>
      <c r="F4348" s="18">
        <v>9</v>
      </c>
      <c r="G4348" s="18" t="s">
        <v>48</v>
      </c>
      <c r="H4348" s="18" t="s">
        <v>54</v>
      </c>
      <c r="I4348">
        <v>8.99</v>
      </c>
      <c r="J4348">
        <v>0</v>
      </c>
      <c r="K4348" t="s">
        <v>18</v>
      </c>
      <c r="L4348">
        <v>1</v>
      </c>
      <c r="M4348">
        <v>4.08</v>
      </c>
      <c r="N4348" t="s">
        <v>51</v>
      </c>
      <c r="O4348" t="str">
        <f t="shared" si="67"/>
        <v>36-55</v>
      </c>
    </row>
    <row r="4349" spans="1:15" x14ac:dyDescent="0.25">
      <c r="A4349" t="s">
        <v>4389</v>
      </c>
      <c r="B4349" s="18">
        <v>56</v>
      </c>
      <c r="C4349" s="18" t="s">
        <v>40</v>
      </c>
      <c r="D4349" s="18" t="s">
        <v>15</v>
      </c>
      <c r="E4349">
        <v>15.94</v>
      </c>
      <c r="F4349" s="18">
        <v>12</v>
      </c>
      <c r="G4349" s="18" t="s">
        <v>69</v>
      </c>
      <c r="H4349" s="18" t="s">
        <v>17</v>
      </c>
      <c r="I4349">
        <v>8.99</v>
      </c>
      <c r="J4349">
        <v>0</v>
      </c>
      <c r="K4349" t="s">
        <v>18</v>
      </c>
      <c r="L4349">
        <v>2</v>
      </c>
      <c r="M4349">
        <v>1.23</v>
      </c>
      <c r="N4349" t="s">
        <v>51</v>
      </c>
      <c r="O4349" t="str">
        <f t="shared" si="67"/>
        <v>56-100</v>
      </c>
    </row>
    <row r="4350" spans="1:15" x14ac:dyDescent="0.25">
      <c r="A4350" t="s">
        <v>4390</v>
      </c>
      <c r="B4350" s="18">
        <v>63</v>
      </c>
      <c r="C4350" s="18" t="s">
        <v>40</v>
      </c>
      <c r="D4350" s="18" t="s">
        <v>15</v>
      </c>
      <c r="E4350">
        <v>27.89</v>
      </c>
      <c r="F4350" s="18">
        <v>30</v>
      </c>
      <c r="G4350" s="18" t="s">
        <v>27</v>
      </c>
      <c r="H4350" s="18" t="s">
        <v>54</v>
      </c>
      <c r="I4350">
        <v>8.99</v>
      </c>
      <c r="J4350">
        <v>0</v>
      </c>
      <c r="K4350" t="s">
        <v>36</v>
      </c>
      <c r="L4350">
        <v>4</v>
      </c>
      <c r="M4350">
        <v>0.9</v>
      </c>
      <c r="N4350" t="s">
        <v>38</v>
      </c>
      <c r="O4350" t="str">
        <f t="shared" si="67"/>
        <v>56-100</v>
      </c>
    </row>
    <row r="4351" spans="1:15" x14ac:dyDescent="0.25">
      <c r="A4351" t="s">
        <v>4391</v>
      </c>
      <c r="B4351" s="18">
        <v>70</v>
      </c>
      <c r="C4351" s="18" t="s">
        <v>40</v>
      </c>
      <c r="D4351" s="18" t="s">
        <v>21</v>
      </c>
      <c r="E4351">
        <v>24.78</v>
      </c>
      <c r="F4351" s="18">
        <v>19</v>
      </c>
      <c r="G4351" s="18" t="s">
        <v>69</v>
      </c>
      <c r="H4351" s="18" t="s">
        <v>45</v>
      </c>
      <c r="I4351">
        <v>13.99</v>
      </c>
      <c r="J4351">
        <v>0</v>
      </c>
      <c r="K4351" t="s">
        <v>18</v>
      </c>
      <c r="L4351">
        <v>1</v>
      </c>
      <c r="M4351">
        <v>1.24</v>
      </c>
      <c r="N4351" t="s">
        <v>24</v>
      </c>
      <c r="O4351" t="str">
        <f t="shared" si="67"/>
        <v>56-100</v>
      </c>
    </row>
    <row r="4352" spans="1:15" x14ac:dyDescent="0.25">
      <c r="A4352" t="s">
        <v>4392</v>
      </c>
      <c r="B4352" s="18">
        <v>53</v>
      </c>
      <c r="C4352" s="18" t="s">
        <v>40</v>
      </c>
      <c r="D4352" s="18" t="s">
        <v>31</v>
      </c>
      <c r="E4352">
        <v>27.97</v>
      </c>
      <c r="F4352" s="18">
        <v>35</v>
      </c>
      <c r="G4352" s="18" t="s">
        <v>16</v>
      </c>
      <c r="H4352" s="18" t="s">
        <v>54</v>
      </c>
      <c r="I4352">
        <v>17.989999999999998</v>
      </c>
      <c r="J4352">
        <v>0</v>
      </c>
      <c r="K4352" t="s">
        <v>28</v>
      </c>
      <c r="L4352">
        <v>1</v>
      </c>
      <c r="M4352">
        <v>0.78</v>
      </c>
      <c r="N4352" t="s">
        <v>51</v>
      </c>
      <c r="O4352" t="str">
        <f t="shared" si="67"/>
        <v>36-55</v>
      </c>
    </row>
    <row r="4353" spans="1:15" x14ac:dyDescent="0.25">
      <c r="A4353" t="s">
        <v>4393</v>
      </c>
      <c r="B4353" s="18">
        <v>61</v>
      </c>
      <c r="C4353" s="18" t="s">
        <v>26</v>
      </c>
      <c r="D4353" s="18" t="s">
        <v>31</v>
      </c>
      <c r="E4353">
        <v>16.07</v>
      </c>
      <c r="F4353" s="18">
        <v>32</v>
      </c>
      <c r="G4353" s="18" t="s">
        <v>27</v>
      </c>
      <c r="H4353" s="18" t="s">
        <v>54</v>
      </c>
      <c r="I4353">
        <v>17.989999999999998</v>
      </c>
      <c r="J4353">
        <v>1</v>
      </c>
      <c r="K4353" t="s">
        <v>18</v>
      </c>
      <c r="L4353">
        <v>5</v>
      </c>
      <c r="M4353">
        <v>0.49</v>
      </c>
      <c r="N4353" t="s">
        <v>19</v>
      </c>
      <c r="O4353" t="str">
        <f t="shared" si="67"/>
        <v>56-100</v>
      </c>
    </row>
    <row r="4354" spans="1:15" x14ac:dyDescent="0.25">
      <c r="A4354" t="s">
        <v>4394</v>
      </c>
      <c r="B4354" s="18">
        <v>59</v>
      </c>
      <c r="C4354" s="18" t="s">
        <v>26</v>
      </c>
      <c r="D4354" s="18" t="s">
        <v>21</v>
      </c>
      <c r="E4354">
        <v>0.32</v>
      </c>
      <c r="F4354" s="18">
        <v>29</v>
      </c>
      <c r="G4354" s="18" t="s">
        <v>16</v>
      </c>
      <c r="H4354" s="18" t="s">
        <v>23</v>
      </c>
      <c r="I4354">
        <v>13.99</v>
      </c>
      <c r="J4354">
        <v>0</v>
      </c>
      <c r="K4354" t="s">
        <v>36</v>
      </c>
      <c r="L4354">
        <v>4</v>
      </c>
      <c r="M4354">
        <v>0.01</v>
      </c>
      <c r="N4354" t="s">
        <v>33</v>
      </c>
      <c r="O4354" t="str">
        <f t="shared" ref="O4354:O4417" si="68">IF(B4354&lt;=25,"18-25",IF(B4354&lt;=35,"26-35",IF(B4354&lt;=55,"36-55",IF(B4354&gt;=56,"56-100"))))</f>
        <v>56-100</v>
      </c>
    </row>
    <row r="4355" spans="1:15" x14ac:dyDescent="0.25">
      <c r="A4355" t="s">
        <v>4395</v>
      </c>
      <c r="B4355" s="18">
        <v>31</v>
      </c>
      <c r="C4355" s="18" t="s">
        <v>40</v>
      </c>
      <c r="D4355" s="18" t="s">
        <v>15</v>
      </c>
      <c r="E4355">
        <v>2.85</v>
      </c>
      <c r="F4355" s="18">
        <v>5</v>
      </c>
      <c r="G4355" s="18" t="s">
        <v>32</v>
      </c>
      <c r="H4355" s="18" t="s">
        <v>23</v>
      </c>
      <c r="I4355">
        <v>8.99</v>
      </c>
      <c r="J4355">
        <v>1</v>
      </c>
      <c r="K4355" t="s">
        <v>36</v>
      </c>
      <c r="L4355">
        <v>5</v>
      </c>
      <c r="M4355">
        <v>0.48</v>
      </c>
      <c r="N4355" t="s">
        <v>33</v>
      </c>
      <c r="O4355" t="str">
        <f t="shared" si="68"/>
        <v>26-35</v>
      </c>
    </row>
    <row r="4356" spans="1:15" x14ac:dyDescent="0.25">
      <c r="A4356" t="s">
        <v>4396</v>
      </c>
      <c r="B4356" s="18">
        <v>44</v>
      </c>
      <c r="C4356" s="18" t="s">
        <v>14</v>
      </c>
      <c r="D4356" s="18" t="s">
        <v>31</v>
      </c>
      <c r="E4356">
        <v>6.78</v>
      </c>
      <c r="F4356" s="18">
        <v>6</v>
      </c>
      <c r="G4356" s="18" t="s">
        <v>16</v>
      </c>
      <c r="H4356" s="18" t="s">
        <v>45</v>
      </c>
      <c r="I4356">
        <v>17.989999999999998</v>
      </c>
      <c r="J4356">
        <v>0</v>
      </c>
      <c r="K4356" t="s">
        <v>42</v>
      </c>
      <c r="L4356">
        <v>5</v>
      </c>
      <c r="M4356">
        <v>0.97</v>
      </c>
      <c r="N4356" t="s">
        <v>19</v>
      </c>
      <c r="O4356" t="str">
        <f t="shared" si="68"/>
        <v>36-55</v>
      </c>
    </row>
    <row r="4357" spans="1:15" x14ac:dyDescent="0.25">
      <c r="A4357" t="s">
        <v>4397</v>
      </c>
      <c r="B4357" s="18">
        <v>18</v>
      </c>
      <c r="C4357" s="18" t="s">
        <v>26</v>
      </c>
      <c r="D4357" s="18" t="s">
        <v>31</v>
      </c>
      <c r="E4357">
        <v>12.95</v>
      </c>
      <c r="F4357" s="18">
        <v>39</v>
      </c>
      <c r="G4357" s="18" t="s">
        <v>69</v>
      </c>
      <c r="H4357" s="18" t="s">
        <v>17</v>
      </c>
      <c r="I4357">
        <v>17.989999999999998</v>
      </c>
      <c r="J4357">
        <v>1</v>
      </c>
      <c r="K4357" t="s">
        <v>18</v>
      </c>
      <c r="L4357">
        <v>4</v>
      </c>
      <c r="M4357">
        <v>0.32</v>
      </c>
      <c r="N4357" t="s">
        <v>38</v>
      </c>
      <c r="O4357" t="str">
        <f t="shared" si="68"/>
        <v>18-25</v>
      </c>
    </row>
    <row r="4358" spans="1:15" x14ac:dyDescent="0.25">
      <c r="A4358" t="s">
        <v>4398</v>
      </c>
      <c r="B4358" s="18">
        <v>64</v>
      </c>
      <c r="C4358" s="18" t="s">
        <v>26</v>
      </c>
      <c r="D4358" s="18" t="s">
        <v>15</v>
      </c>
      <c r="E4358">
        <v>1.74</v>
      </c>
      <c r="F4358" s="18">
        <v>20</v>
      </c>
      <c r="G4358" s="18" t="s">
        <v>22</v>
      </c>
      <c r="H4358" s="18" t="s">
        <v>45</v>
      </c>
      <c r="I4358">
        <v>8.99</v>
      </c>
      <c r="J4358">
        <v>1</v>
      </c>
      <c r="K4358" t="s">
        <v>36</v>
      </c>
      <c r="L4358">
        <v>5</v>
      </c>
      <c r="M4358">
        <v>0.08</v>
      </c>
      <c r="N4358" t="s">
        <v>19</v>
      </c>
      <c r="O4358" t="str">
        <f t="shared" si="68"/>
        <v>56-100</v>
      </c>
    </row>
    <row r="4359" spans="1:15" x14ac:dyDescent="0.25">
      <c r="A4359" t="s">
        <v>4399</v>
      </c>
      <c r="B4359" s="18">
        <v>59</v>
      </c>
      <c r="C4359" s="18" t="s">
        <v>14</v>
      </c>
      <c r="D4359" s="18" t="s">
        <v>15</v>
      </c>
      <c r="E4359">
        <v>1.36</v>
      </c>
      <c r="F4359" s="18">
        <v>57</v>
      </c>
      <c r="G4359" s="18" t="s">
        <v>69</v>
      </c>
      <c r="H4359" s="18" t="s">
        <v>56</v>
      </c>
      <c r="I4359">
        <v>8.99</v>
      </c>
      <c r="J4359">
        <v>1</v>
      </c>
      <c r="K4359" t="s">
        <v>18</v>
      </c>
      <c r="L4359">
        <v>1</v>
      </c>
      <c r="M4359">
        <v>0.02</v>
      </c>
      <c r="N4359" t="s">
        <v>24</v>
      </c>
      <c r="O4359" t="str">
        <f t="shared" si="68"/>
        <v>56-100</v>
      </c>
    </row>
    <row r="4360" spans="1:15" x14ac:dyDescent="0.25">
      <c r="A4360" t="s">
        <v>4400</v>
      </c>
      <c r="B4360" s="18">
        <v>27</v>
      </c>
      <c r="C4360" s="18" t="s">
        <v>26</v>
      </c>
      <c r="D4360" s="18" t="s">
        <v>21</v>
      </c>
      <c r="E4360">
        <v>3.46</v>
      </c>
      <c r="F4360" s="18">
        <v>42</v>
      </c>
      <c r="G4360" s="18" t="s">
        <v>22</v>
      </c>
      <c r="H4360" s="18" t="s">
        <v>45</v>
      </c>
      <c r="I4360">
        <v>13.99</v>
      </c>
      <c r="J4360">
        <v>1</v>
      </c>
      <c r="K4360" t="s">
        <v>18</v>
      </c>
      <c r="L4360">
        <v>5</v>
      </c>
      <c r="M4360">
        <v>0.08</v>
      </c>
      <c r="N4360" t="s">
        <v>46</v>
      </c>
      <c r="O4360" t="str">
        <f t="shared" si="68"/>
        <v>26-35</v>
      </c>
    </row>
    <row r="4361" spans="1:15" x14ac:dyDescent="0.25">
      <c r="A4361" t="s">
        <v>4401</v>
      </c>
      <c r="B4361" s="18">
        <v>36</v>
      </c>
      <c r="C4361" s="18" t="s">
        <v>26</v>
      </c>
      <c r="D4361" s="18" t="s">
        <v>21</v>
      </c>
      <c r="E4361">
        <v>16.29</v>
      </c>
      <c r="F4361" s="18">
        <v>48</v>
      </c>
      <c r="G4361" s="18" t="s">
        <v>69</v>
      </c>
      <c r="H4361" s="18" t="s">
        <v>23</v>
      </c>
      <c r="I4361">
        <v>13.99</v>
      </c>
      <c r="J4361">
        <v>1</v>
      </c>
      <c r="K4361" t="s">
        <v>28</v>
      </c>
      <c r="L4361">
        <v>4</v>
      </c>
      <c r="M4361">
        <v>0.33</v>
      </c>
      <c r="N4361" t="s">
        <v>51</v>
      </c>
      <c r="O4361" t="str">
        <f t="shared" si="68"/>
        <v>36-55</v>
      </c>
    </row>
    <row r="4362" spans="1:15" x14ac:dyDescent="0.25">
      <c r="A4362" t="s">
        <v>4402</v>
      </c>
      <c r="B4362" s="18">
        <v>28</v>
      </c>
      <c r="C4362" s="18" t="s">
        <v>14</v>
      </c>
      <c r="D4362" s="18" t="s">
        <v>15</v>
      </c>
      <c r="E4362">
        <v>12.94</v>
      </c>
      <c r="F4362" s="18">
        <v>40</v>
      </c>
      <c r="G4362" s="18" t="s">
        <v>22</v>
      </c>
      <c r="H4362" s="18" t="s">
        <v>23</v>
      </c>
      <c r="I4362">
        <v>8.99</v>
      </c>
      <c r="J4362">
        <v>1</v>
      </c>
      <c r="K4362" t="s">
        <v>42</v>
      </c>
      <c r="L4362">
        <v>3</v>
      </c>
      <c r="M4362">
        <v>0.32</v>
      </c>
      <c r="N4362" t="s">
        <v>46</v>
      </c>
      <c r="O4362" t="str">
        <f t="shared" si="68"/>
        <v>26-35</v>
      </c>
    </row>
    <row r="4363" spans="1:15" x14ac:dyDescent="0.25">
      <c r="A4363" t="s">
        <v>4403</v>
      </c>
      <c r="B4363" s="18">
        <v>66</v>
      </c>
      <c r="C4363" s="18" t="s">
        <v>26</v>
      </c>
      <c r="D4363" s="18" t="s">
        <v>15</v>
      </c>
      <c r="E4363">
        <v>5.27</v>
      </c>
      <c r="F4363" s="18">
        <v>6</v>
      </c>
      <c r="G4363" s="18" t="s">
        <v>48</v>
      </c>
      <c r="H4363" s="18" t="s">
        <v>23</v>
      </c>
      <c r="I4363">
        <v>8.99</v>
      </c>
      <c r="J4363">
        <v>0</v>
      </c>
      <c r="K4363" t="s">
        <v>60</v>
      </c>
      <c r="L4363">
        <v>5</v>
      </c>
      <c r="M4363">
        <v>0.75</v>
      </c>
      <c r="N4363" t="s">
        <v>51</v>
      </c>
      <c r="O4363" t="str">
        <f t="shared" si="68"/>
        <v>56-100</v>
      </c>
    </row>
    <row r="4364" spans="1:15" x14ac:dyDescent="0.25">
      <c r="A4364" t="s">
        <v>4404</v>
      </c>
      <c r="B4364" s="18">
        <v>24</v>
      </c>
      <c r="C4364" s="18" t="s">
        <v>26</v>
      </c>
      <c r="D4364" s="18" t="s">
        <v>31</v>
      </c>
      <c r="E4364">
        <v>16.170000000000002</v>
      </c>
      <c r="F4364" s="18">
        <v>33</v>
      </c>
      <c r="G4364" s="18" t="s">
        <v>48</v>
      </c>
      <c r="H4364" s="18" t="s">
        <v>56</v>
      </c>
      <c r="I4364">
        <v>17.989999999999998</v>
      </c>
      <c r="J4364">
        <v>1</v>
      </c>
      <c r="K4364" t="s">
        <v>18</v>
      </c>
      <c r="L4364">
        <v>2</v>
      </c>
      <c r="M4364">
        <v>0.48</v>
      </c>
      <c r="N4364" t="s">
        <v>38</v>
      </c>
      <c r="O4364" t="str">
        <f t="shared" si="68"/>
        <v>18-25</v>
      </c>
    </row>
    <row r="4365" spans="1:15" x14ac:dyDescent="0.25">
      <c r="A4365" t="s">
        <v>4405</v>
      </c>
      <c r="B4365" s="18">
        <v>66</v>
      </c>
      <c r="C4365" s="18" t="s">
        <v>40</v>
      </c>
      <c r="D4365" s="18" t="s">
        <v>31</v>
      </c>
      <c r="E4365">
        <v>10.41</v>
      </c>
      <c r="F4365" s="18">
        <v>1</v>
      </c>
      <c r="G4365" s="18" t="s">
        <v>69</v>
      </c>
      <c r="H4365" s="18" t="s">
        <v>45</v>
      </c>
      <c r="I4365">
        <v>17.989999999999998</v>
      </c>
      <c r="J4365">
        <v>0</v>
      </c>
      <c r="K4365" t="s">
        <v>60</v>
      </c>
      <c r="L4365">
        <v>5</v>
      </c>
      <c r="M4365">
        <v>5.21</v>
      </c>
      <c r="N4365" t="s">
        <v>46</v>
      </c>
      <c r="O4365" t="str">
        <f t="shared" si="68"/>
        <v>56-100</v>
      </c>
    </row>
    <row r="4366" spans="1:15" x14ac:dyDescent="0.25">
      <c r="A4366" t="s">
        <v>4406</v>
      </c>
      <c r="B4366" s="18">
        <v>60</v>
      </c>
      <c r="C4366" s="18" t="s">
        <v>26</v>
      </c>
      <c r="D4366" s="18" t="s">
        <v>15</v>
      </c>
      <c r="E4366">
        <v>20.76</v>
      </c>
      <c r="F4366" s="18">
        <v>8</v>
      </c>
      <c r="G4366" s="18" t="s">
        <v>27</v>
      </c>
      <c r="H4366" s="18" t="s">
        <v>45</v>
      </c>
      <c r="I4366">
        <v>8.99</v>
      </c>
      <c r="J4366">
        <v>0</v>
      </c>
      <c r="K4366" t="s">
        <v>60</v>
      </c>
      <c r="L4366">
        <v>4</v>
      </c>
      <c r="M4366">
        <v>2.31</v>
      </c>
      <c r="N4366" t="s">
        <v>19</v>
      </c>
      <c r="O4366" t="str">
        <f t="shared" si="68"/>
        <v>56-100</v>
      </c>
    </row>
    <row r="4367" spans="1:15" x14ac:dyDescent="0.25">
      <c r="A4367" t="s">
        <v>4407</v>
      </c>
      <c r="B4367" s="18">
        <v>45</v>
      </c>
      <c r="C4367" s="18" t="s">
        <v>40</v>
      </c>
      <c r="D4367" s="18" t="s">
        <v>31</v>
      </c>
      <c r="E4367">
        <v>0.45</v>
      </c>
      <c r="F4367" s="18">
        <v>44</v>
      </c>
      <c r="G4367" s="18" t="s">
        <v>27</v>
      </c>
      <c r="H4367" s="18" t="s">
        <v>23</v>
      </c>
      <c r="I4367">
        <v>17.989999999999998</v>
      </c>
      <c r="J4367">
        <v>1</v>
      </c>
      <c r="K4367" t="s">
        <v>36</v>
      </c>
      <c r="L4367">
        <v>3</v>
      </c>
      <c r="M4367">
        <v>0.01</v>
      </c>
      <c r="N4367" t="s">
        <v>46</v>
      </c>
      <c r="O4367" t="str">
        <f t="shared" si="68"/>
        <v>36-55</v>
      </c>
    </row>
    <row r="4368" spans="1:15" x14ac:dyDescent="0.25">
      <c r="A4368" t="s">
        <v>4408</v>
      </c>
      <c r="B4368" s="18">
        <v>54</v>
      </c>
      <c r="C4368" s="18" t="s">
        <v>26</v>
      </c>
      <c r="D4368" s="18" t="s">
        <v>15</v>
      </c>
      <c r="E4368">
        <v>11.9</v>
      </c>
      <c r="F4368" s="18">
        <v>49</v>
      </c>
      <c r="G4368" s="18" t="s">
        <v>48</v>
      </c>
      <c r="H4368" s="18" t="s">
        <v>54</v>
      </c>
      <c r="I4368">
        <v>8.99</v>
      </c>
      <c r="J4368">
        <v>1</v>
      </c>
      <c r="K4368" t="s">
        <v>42</v>
      </c>
      <c r="L4368">
        <v>5</v>
      </c>
      <c r="M4368">
        <v>0.24</v>
      </c>
      <c r="N4368" t="s">
        <v>33</v>
      </c>
      <c r="O4368" t="str">
        <f t="shared" si="68"/>
        <v>36-55</v>
      </c>
    </row>
    <row r="4369" spans="1:15" x14ac:dyDescent="0.25">
      <c r="A4369" t="s">
        <v>4409</v>
      </c>
      <c r="B4369" s="18">
        <v>33</v>
      </c>
      <c r="C4369" s="18" t="s">
        <v>40</v>
      </c>
      <c r="D4369" s="18" t="s">
        <v>15</v>
      </c>
      <c r="E4369">
        <v>43.55</v>
      </c>
      <c r="F4369" s="18">
        <v>4</v>
      </c>
      <c r="G4369" s="18" t="s">
        <v>48</v>
      </c>
      <c r="H4369" s="18" t="s">
        <v>17</v>
      </c>
      <c r="I4369">
        <v>8.99</v>
      </c>
      <c r="J4369">
        <v>0</v>
      </c>
      <c r="K4369" t="s">
        <v>18</v>
      </c>
      <c r="L4369">
        <v>1</v>
      </c>
      <c r="M4369">
        <v>8.7100000000000009</v>
      </c>
      <c r="N4369" t="s">
        <v>51</v>
      </c>
      <c r="O4369" t="str">
        <f t="shared" si="68"/>
        <v>26-35</v>
      </c>
    </row>
    <row r="4370" spans="1:15" x14ac:dyDescent="0.25">
      <c r="A4370" t="s">
        <v>4410</v>
      </c>
      <c r="B4370" s="18">
        <v>69</v>
      </c>
      <c r="C4370" s="18" t="s">
        <v>40</v>
      </c>
      <c r="D4370" s="18" t="s">
        <v>31</v>
      </c>
      <c r="E4370">
        <v>5.4</v>
      </c>
      <c r="F4370" s="18">
        <v>14</v>
      </c>
      <c r="G4370" s="18" t="s">
        <v>16</v>
      </c>
      <c r="H4370" s="18" t="s">
        <v>17</v>
      </c>
      <c r="I4370">
        <v>17.989999999999998</v>
      </c>
      <c r="J4370">
        <v>0</v>
      </c>
      <c r="K4370" t="s">
        <v>28</v>
      </c>
      <c r="L4370">
        <v>3</v>
      </c>
      <c r="M4370">
        <v>0.36</v>
      </c>
      <c r="N4370" t="s">
        <v>24</v>
      </c>
      <c r="O4370" t="str">
        <f t="shared" si="68"/>
        <v>56-100</v>
      </c>
    </row>
    <row r="4371" spans="1:15" x14ac:dyDescent="0.25">
      <c r="A4371" t="s">
        <v>4411</v>
      </c>
      <c r="B4371" s="18">
        <v>44</v>
      </c>
      <c r="C4371" s="18" t="s">
        <v>14</v>
      </c>
      <c r="D4371" s="18" t="s">
        <v>21</v>
      </c>
      <c r="E4371">
        <v>12.56</v>
      </c>
      <c r="F4371" s="18">
        <v>53</v>
      </c>
      <c r="G4371" s="18" t="s">
        <v>69</v>
      </c>
      <c r="H4371" s="18" t="s">
        <v>45</v>
      </c>
      <c r="I4371">
        <v>13.99</v>
      </c>
      <c r="J4371">
        <v>1</v>
      </c>
      <c r="K4371" t="s">
        <v>28</v>
      </c>
      <c r="L4371">
        <v>3</v>
      </c>
      <c r="M4371">
        <v>0.23</v>
      </c>
      <c r="N4371" t="s">
        <v>19</v>
      </c>
      <c r="O4371" t="str">
        <f t="shared" si="68"/>
        <v>36-55</v>
      </c>
    </row>
    <row r="4372" spans="1:15" x14ac:dyDescent="0.25">
      <c r="A4372" t="s">
        <v>4412</v>
      </c>
      <c r="B4372" s="18">
        <v>39</v>
      </c>
      <c r="C4372" s="18" t="s">
        <v>40</v>
      </c>
      <c r="D4372" s="18" t="s">
        <v>15</v>
      </c>
      <c r="E4372">
        <v>34.56</v>
      </c>
      <c r="F4372" s="18">
        <v>39</v>
      </c>
      <c r="G4372" s="18" t="s">
        <v>22</v>
      </c>
      <c r="H4372" s="18" t="s">
        <v>23</v>
      </c>
      <c r="I4372">
        <v>8.99</v>
      </c>
      <c r="J4372">
        <v>0</v>
      </c>
      <c r="K4372" t="s">
        <v>36</v>
      </c>
      <c r="L4372">
        <v>1</v>
      </c>
      <c r="M4372">
        <v>0.86</v>
      </c>
      <c r="N4372" t="s">
        <v>46</v>
      </c>
      <c r="O4372" t="str">
        <f t="shared" si="68"/>
        <v>36-55</v>
      </c>
    </row>
    <row r="4373" spans="1:15" x14ac:dyDescent="0.25">
      <c r="A4373" t="s">
        <v>4413</v>
      </c>
      <c r="B4373" s="18">
        <v>53</v>
      </c>
      <c r="C4373" s="18" t="s">
        <v>26</v>
      </c>
      <c r="D4373" s="18" t="s">
        <v>31</v>
      </c>
      <c r="E4373">
        <v>3.41</v>
      </c>
      <c r="F4373" s="18">
        <v>50</v>
      </c>
      <c r="G4373" s="18" t="s">
        <v>32</v>
      </c>
      <c r="H4373" s="18" t="s">
        <v>45</v>
      </c>
      <c r="I4373">
        <v>17.989999999999998</v>
      </c>
      <c r="J4373">
        <v>1</v>
      </c>
      <c r="K4373" t="s">
        <v>36</v>
      </c>
      <c r="L4373">
        <v>1</v>
      </c>
      <c r="M4373">
        <v>7.0000000000000007E-2</v>
      </c>
      <c r="N4373" t="s">
        <v>38</v>
      </c>
      <c r="O4373" t="str">
        <f t="shared" si="68"/>
        <v>36-55</v>
      </c>
    </row>
    <row r="4374" spans="1:15" x14ac:dyDescent="0.25">
      <c r="A4374" t="s">
        <v>4414</v>
      </c>
      <c r="B4374" s="18">
        <v>33</v>
      </c>
      <c r="C4374" s="18" t="s">
        <v>40</v>
      </c>
      <c r="D4374" s="18" t="s">
        <v>21</v>
      </c>
      <c r="E4374">
        <v>5.76</v>
      </c>
      <c r="F4374" s="18">
        <v>40</v>
      </c>
      <c r="G4374" s="18" t="s">
        <v>22</v>
      </c>
      <c r="H4374" s="18" t="s">
        <v>54</v>
      </c>
      <c r="I4374">
        <v>13.99</v>
      </c>
      <c r="J4374">
        <v>1</v>
      </c>
      <c r="K4374" t="s">
        <v>18</v>
      </c>
      <c r="L4374">
        <v>5</v>
      </c>
      <c r="M4374">
        <v>0.14000000000000001</v>
      </c>
      <c r="N4374" t="s">
        <v>46</v>
      </c>
      <c r="O4374" t="str">
        <f t="shared" si="68"/>
        <v>26-35</v>
      </c>
    </row>
    <row r="4375" spans="1:15" x14ac:dyDescent="0.25">
      <c r="A4375" t="s">
        <v>4415</v>
      </c>
      <c r="B4375" s="18">
        <v>36</v>
      </c>
      <c r="C4375" s="18" t="s">
        <v>14</v>
      </c>
      <c r="D4375" s="18" t="s">
        <v>15</v>
      </c>
      <c r="E4375">
        <v>1.1100000000000001</v>
      </c>
      <c r="F4375" s="18">
        <v>39</v>
      </c>
      <c r="G4375" s="18" t="s">
        <v>32</v>
      </c>
      <c r="H4375" s="18" t="s">
        <v>17</v>
      </c>
      <c r="I4375">
        <v>8.99</v>
      </c>
      <c r="J4375">
        <v>1</v>
      </c>
      <c r="K4375" t="s">
        <v>60</v>
      </c>
      <c r="L4375">
        <v>1</v>
      </c>
      <c r="M4375">
        <v>0.03</v>
      </c>
      <c r="N4375" t="s">
        <v>51</v>
      </c>
      <c r="O4375" t="str">
        <f t="shared" si="68"/>
        <v>36-55</v>
      </c>
    </row>
    <row r="4376" spans="1:15" x14ac:dyDescent="0.25">
      <c r="A4376" t="s">
        <v>4416</v>
      </c>
      <c r="B4376" s="18">
        <v>65</v>
      </c>
      <c r="C4376" s="18" t="s">
        <v>14</v>
      </c>
      <c r="D4376" s="18" t="s">
        <v>15</v>
      </c>
      <c r="E4376">
        <v>3.84</v>
      </c>
      <c r="F4376" s="18">
        <v>3</v>
      </c>
      <c r="G4376" s="18" t="s">
        <v>32</v>
      </c>
      <c r="H4376" s="18" t="s">
        <v>54</v>
      </c>
      <c r="I4376">
        <v>8.99</v>
      </c>
      <c r="J4376">
        <v>0</v>
      </c>
      <c r="K4376" t="s">
        <v>60</v>
      </c>
      <c r="L4376">
        <v>3</v>
      </c>
      <c r="M4376">
        <v>0.96</v>
      </c>
      <c r="N4376" t="s">
        <v>46</v>
      </c>
      <c r="O4376" t="str">
        <f t="shared" si="68"/>
        <v>56-100</v>
      </c>
    </row>
    <row r="4377" spans="1:15" x14ac:dyDescent="0.25">
      <c r="A4377" t="s">
        <v>4417</v>
      </c>
      <c r="B4377" s="18">
        <v>23</v>
      </c>
      <c r="C4377" s="18" t="s">
        <v>14</v>
      </c>
      <c r="D4377" s="18" t="s">
        <v>31</v>
      </c>
      <c r="E4377">
        <v>15.27</v>
      </c>
      <c r="F4377" s="18">
        <v>27</v>
      </c>
      <c r="G4377" s="18" t="s">
        <v>27</v>
      </c>
      <c r="H4377" s="18" t="s">
        <v>56</v>
      </c>
      <c r="I4377">
        <v>17.989999999999998</v>
      </c>
      <c r="J4377">
        <v>0</v>
      </c>
      <c r="K4377" t="s">
        <v>42</v>
      </c>
      <c r="L4377">
        <v>1</v>
      </c>
      <c r="M4377">
        <v>0.55000000000000004</v>
      </c>
      <c r="N4377" t="s">
        <v>29</v>
      </c>
      <c r="O4377" t="str">
        <f t="shared" si="68"/>
        <v>18-25</v>
      </c>
    </row>
    <row r="4378" spans="1:15" x14ac:dyDescent="0.25">
      <c r="A4378" t="s">
        <v>4418</v>
      </c>
      <c r="B4378" s="18">
        <v>22</v>
      </c>
      <c r="C4378" s="18" t="s">
        <v>26</v>
      </c>
      <c r="D4378" s="18" t="s">
        <v>31</v>
      </c>
      <c r="E4378">
        <v>7.28</v>
      </c>
      <c r="F4378" s="18">
        <v>43</v>
      </c>
      <c r="G4378" s="18" t="s">
        <v>69</v>
      </c>
      <c r="H4378" s="18" t="s">
        <v>54</v>
      </c>
      <c r="I4378">
        <v>17.989999999999998</v>
      </c>
      <c r="J4378">
        <v>0</v>
      </c>
      <c r="K4378" t="s">
        <v>36</v>
      </c>
      <c r="L4378">
        <v>5</v>
      </c>
      <c r="M4378">
        <v>0.17</v>
      </c>
      <c r="N4378" t="s">
        <v>24</v>
      </c>
      <c r="O4378" t="str">
        <f t="shared" si="68"/>
        <v>18-25</v>
      </c>
    </row>
    <row r="4379" spans="1:15" x14ac:dyDescent="0.25">
      <c r="A4379" t="s">
        <v>4419</v>
      </c>
      <c r="B4379" s="18">
        <v>51</v>
      </c>
      <c r="C4379" s="18" t="s">
        <v>14</v>
      </c>
      <c r="D4379" s="18" t="s">
        <v>21</v>
      </c>
      <c r="E4379">
        <v>0.73</v>
      </c>
      <c r="F4379" s="18">
        <v>46</v>
      </c>
      <c r="G4379" s="18" t="s">
        <v>69</v>
      </c>
      <c r="H4379" s="18" t="s">
        <v>45</v>
      </c>
      <c r="I4379">
        <v>13.99</v>
      </c>
      <c r="J4379">
        <v>1</v>
      </c>
      <c r="K4379" t="s">
        <v>28</v>
      </c>
      <c r="L4379">
        <v>5</v>
      </c>
      <c r="M4379">
        <v>0.02</v>
      </c>
      <c r="N4379" t="s">
        <v>51</v>
      </c>
      <c r="O4379" t="str">
        <f t="shared" si="68"/>
        <v>36-55</v>
      </c>
    </row>
    <row r="4380" spans="1:15" x14ac:dyDescent="0.25">
      <c r="A4380" t="s">
        <v>4420</v>
      </c>
      <c r="B4380" s="18">
        <v>69</v>
      </c>
      <c r="C4380" s="18" t="s">
        <v>40</v>
      </c>
      <c r="D4380" s="18" t="s">
        <v>31</v>
      </c>
      <c r="E4380">
        <v>21.64</v>
      </c>
      <c r="F4380" s="18">
        <v>27</v>
      </c>
      <c r="G4380" s="18" t="s">
        <v>22</v>
      </c>
      <c r="H4380" s="18" t="s">
        <v>23</v>
      </c>
      <c r="I4380">
        <v>17.989999999999998</v>
      </c>
      <c r="J4380">
        <v>0</v>
      </c>
      <c r="K4380" t="s">
        <v>18</v>
      </c>
      <c r="L4380">
        <v>5</v>
      </c>
      <c r="M4380">
        <v>0.77</v>
      </c>
      <c r="N4380" t="s">
        <v>46</v>
      </c>
      <c r="O4380" t="str">
        <f t="shared" si="68"/>
        <v>56-100</v>
      </c>
    </row>
    <row r="4381" spans="1:15" x14ac:dyDescent="0.25">
      <c r="A4381" t="s">
        <v>4421</v>
      </c>
      <c r="B4381" s="18">
        <v>57</v>
      </c>
      <c r="C4381" s="18" t="s">
        <v>26</v>
      </c>
      <c r="D4381" s="18" t="s">
        <v>15</v>
      </c>
      <c r="E4381">
        <v>4.12</v>
      </c>
      <c r="F4381" s="18">
        <v>10</v>
      </c>
      <c r="G4381" s="18" t="s">
        <v>48</v>
      </c>
      <c r="H4381" s="18" t="s">
        <v>17</v>
      </c>
      <c r="I4381">
        <v>8.99</v>
      </c>
      <c r="J4381">
        <v>1</v>
      </c>
      <c r="K4381" t="s">
        <v>36</v>
      </c>
      <c r="L4381">
        <v>1</v>
      </c>
      <c r="M4381">
        <v>0.37</v>
      </c>
      <c r="N4381" t="s">
        <v>24</v>
      </c>
      <c r="O4381" t="str">
        <f t="shared" si="68"/>
        <v>56-100</v>
      </c>
    </row>
    <row r="4382" spans="1:15" x14ac:dyDescent="0.25">
      <c r="A4382" t="s">
        <v>4422</v>
      </c>
      <c r="B4382" s="18">
        <v>28</v>
      </c>
      <c r="C4382" s="18" t="s">
        <v>14</v>
      </c>
      <c r="D4382" s="18" t="s">
        <v>31</v>
      </c>
      <c r="E4382">
        <v>0.77</v>
      </c>
      <c r="F4382" s="18">
        <v>21</v>
      </c>
      <c r="G4382" s="18" t="s">
        <v>69</v>
      </c>
      <c r="H4382" s="18" t="s">
        <v>23</v>
      </c>
      <c r="I4382">
        <v>17.989999999999998</v>
      </c>
      <c r="J4382">
        <v>1</v>
      </c>
      <c r="K4382" t="s">
        <v>28</v>
      </c>
      <c r="L4382">
        <v>2</v>
      </c>
      <c r="M4382">
        <v>0.04</v>
      </c>
      <c r="N4382" t="s">
        <v>19</v>
      </c>
      <c r="O4382" t="str">
        <f t="shared" si="68"/>
        <v>26-35</v>
      </c>
    </row>
    <row r="4383" spans="1:15" x14ac:dyDescent="0.25">
      <c r="A4383" t="s">
        <v>4423</v>
      </c>
      <c r="B4383" s="18">
        <v>65</v>
      </c>
      <c r="C4383" s="18" t="s">
        <v>26</v>
      </c>
      <c r="D4383" s="18" t="s">
        <v>15</v>
      </c>
      <c r="E4383">
        <v>13.42</v>
      </c>
      <c r="F4383" s="18">
        <v>52</v>
      </c>
      <c r="G4383" s="18" t="s">
        <v>27</v>
      </c>
      <c r="H4383" s="18" t="s">
        <v>56</v>
      </c>
      <c r="I4383">
        <v>8.99</v>
      </c>
      <c r="J4383">
        <v>1</v>
      </c>
      <c r="K4383" t="s">
        <v>42</v>
      </c>
      <c r="L4383">
        <v>3</v>
      </c>
      <c r="M4383">
        <v>0.25</v>
      </c>
      <c r="N4383" t="s">
        <v>33</v>
      </c>
      <c r="O4383" t="str">
        <f t="shared" si="68"/>
        <v>56-100</v>
      </c>
    </row>
    <row r="4384" spans="1:15" x14ac:dyDescent="0.25">
      <c r="A4384" t="s">
        <v>4424</v>
      </c>
      <c r="B4384" s="18">
        <v>31</v>
      </c>
      <c r="C4384" s="18" t="s">
        <v>26</v>
      </c>
      <c r="D4384" s="18" t="s">
        <v>31</v>
      </c>
      <c r="E4384">
        <v>4.03</v>
      </c>
      <c r="F4384" s="18">
        <v>24</v>
      </c>
      <c r="G4384" s="18" t="s">
        <v>32</v>
      </c>
      <c r="H4384" s="18" t="s">
        <v>23</v>
      </c>
      <c r="I4384">
        <v>17.989999999999998</v>
      </c>
      <c r="J4384">
        <v>1</v>
      </c>
      <c r="K4384" t="s">
        <v>18</v>
      </c>
      <c r="L4384">
        <v>5</v>
      </c>
      <c r="M4384">
        <v>0.16</v>
      </c>
      <c r="N4384" t="s">
        <v>29</v>
      </c>
      <c r="O4384" t="str">
        <f t="shared" si="68"/>
        <v>26-35</v>
      </c>
    </row>
    <row r="4385" spans="1:15" x14ac:dyDescent="0.25">
      <c r="A4385" t="s">
        <v>4425</v>
      </c>
      <c r="B4385" s="18">
        <v>54</v>
      </c>
      <c r="C4385" s="18" t="s">
        <v>26</v>
      </c>
      <c r="D4385" s="18" t="s">
        <v>21</v>
      </c>
      <c r="E4385">
        <v>4.41</v>
      </c>
      <c r="F4385" s="18">
        <v>9</v>
      </c>
      <c r="G4385" s="18" t="s">
        <v>69</v>
      </c>
      <c r="H4385" s="18" t="s">
        <v>45</v>
      </c>
      <c r="I4385">
        <v>13.99</v>
      </c>
      <c r="J4385">
        <v>1</v>
      </c>
      <c r="K4385" t="s">
        <v>18</v>
      </c>
      <c r="L4385">
        <v>2</v>
      </c>
      <c r="M4385">
        <v>0.44</v>
      </c>
      <c r="N4385" t="s">
        <v>24</v>
      </c>
      <c r="O4385" t="str">
        <f t="shared" si="68"/>
        <v>36-55</v>
      </c>
    </row>
    <row r="4386" spans="1:15" x14ac:dyDescent="0.25">
      <c r="A4386" t="s">
        <v>4426</v>
      </c>
      <c r="B4386" s="18">
        <v>46</v>
      </c>
      <c r="C4386" s="18" t="s">
        <v>40</v>
      </c>
      <c r="D4386" s="18" t="s">
        <v>15</v>
      </c>
      <c r="E4386">
        <v>14.86</v>
      </c>
      <c r="F4386" s="18">
        <v>47</v>
      </c>
      <c r="G4386" s="18" t="s">
        <v>48</v>
      </c>
      <c r="H4386" s="18" t="s">
        <v>17</v>
      </c>
      <c r="I4386">
        <v>8.99</v>
      </c>
      <c r="J4386">
        <v>1</v>
      </c>
      <c r="K4386" t="s">
        <v>42</v>
      </c>
      <c r="L4386">
        <v>4</v>
      </c>
      <c r="M4386">
        <v>0.31</v>
      </c>
      <c r="N4386" t="s">
        <v>38</v>
      </c>
      <c r="O4386" t="str">
        <f t="shared" si="68"/>
        <v>36-55</v>
      </c>
    </row>
    <row r="4387" spans="1:15" x14ac:dyDescent="0.25">
      <c r="A4387" s="1" t="s">
        <v>4427</v>
      </c>
      <c r="B4387" s="18">
        <v>39</v>
      </c>
      <c r="C4387" s="18" t="s">
        <v>14</v>
      </c>
      <c r="D4387" s="18" t="s">
        <v>31</v>
      </c>
      <c r="E4387">
        <v>11.04</v>
      </c>
      <c r="F4387" s="18">
        <v>60</v>
      </c>
      <c r="G4387" s="18" t="s">
        <v>22</v>
      </c>
      <c r="H4387" s="18" t="s">
        <v>56</v>
      </c>
      <c r="I4387">
        <v>17.989999999999998</v>
      </c>
      <c r="J4387">
        <v>1</v>
      </c>
      <c r="K4387" t="s">
        <v>28</v>
      </c>
      <c r="L4387">
        <v>4</v>
      </c>
      <c r="M4387">
        <v>0.18</v>
      </c>
      <c r="N4387" t="s">
        <v>33</v>
      </c>
      <c r="O4387" t="str">
        <f t="shared" si="68"/>
        <v>36-55</v>
      </c>
    </row>
    <row r="4388" spans="1:15" x14ac:dyDescent="0.25">
      <c r="A4388" t="s">
        <v>4428</v>
      </c>
      <c r="B4388" s="18">
        <v>29</v>
      </c>
      <c r="C4388" s="18" t="s">
        <v>40</v>
      </c>
      <c r="D4388" s="18" t="s">
        <v>31</v>
      </c>
      <c r="E4388">
        <v>15.36</v>
      </c>
      <c r="F4388" s="18">
        <v>31</v>
      </c>
      <c r="G4388" s="18" t="s">
        <v>48</v>
      </c>
      <c r="H4388" s="18" t="s">
        <v>23</v>
      </c>
      <c r="I4388">
        <v>17.989999999999998</v>
      </c>
      <c r="J4388">
        <v>1</v>
      </c>
      <c r="K4388" t="s">
        <v>28</v>
      </c>
      <c r="L4388">
        <v>1</v>
      </c>
      <c r="M4388">
        <v>0.48</v>
      </c>
      <c r="N4388" t="s">
        <v>24</v>
      </c>
      <c r="O4388" t="str">
        <f t="shared" si="68"/>
        <v>26-35</v>
      </c>
    </row>
    <row r="4389" spans="1:15" x14ac:dyDescent="0.25">
      <c r="A4389" t="s">
        <v>4429</v>
      </c>
      <c r="B4389" s="18">
        <v>50</v>
      </c>
      <c r="C4389" s="18" t="s">
        <v>14</v>
      </c>
      <c r="D4389" s="18" t="s">
        <v>15</v>
      </c>
      <c r="E4389">
        <v>9.5399999999999991</v>
      </c>
      <c r="F4389" s="18">
        <v>38</v>
      </c>
      <c r="G4389" s="18" t="s">
        <v>22</v>
      </c>
      <c r="H4389" s="18" t="s">
        <v>45</v>
      </c>
      <c r="I4389">
        <v>8.99</v>
      </c>
      <c r="J4389">
        <v>1</v>
      </c>
      <c r="K4389" t="s">
        <v>42</v>
      </c>
      <c r="L4389">
        <v>3</v>
      </c>
      <c r="M4389">
        <v>0.24</v>
      </c>
      <c r="N4389" t="s">
        <v>19</v>
      </c>
      <c r="O4389" t="str">
        <f t="shared" si="68"/>
        <v>36-55</v>
      </c>
    </row>
    <row r="4390" spans="1:15" x14ac:dyDescent="0.25">
      <c r="A4390" t="s">
        <v>4430</v>
      </c>
      <c r="B4390" s="18">
        <v>54</v>
      </c>
      <c r="C4390" s="18" t="s">
        <v>40</v>
      </c>
      <c r="D4390" s="18" t="s">
        <v>15</v>
      </c>
      <c r="E4390">
        <v>14.18</v>
      </c>
      <c r="F4390" s="18">
        <v>45</v>
      </c>
      <c r="G4390" s="18" t="s">
        <v>16</v>
      </c>
      <c r="H4390" s="18" t="s">
        <v>23</v>
      </c>
      <c r="I4390">
        <v>8.99</v>
      </c>
      <c r="J4390">
        <v>1</v>
      </c>
      <c r="K4390" t="s">
        <v>42</v>
      </c>
      <c r="L4390">
        <v>5</v>
      </c>
      <c r="M4390">
        <v>0.31</v>
      </c>
      <c r="N4390" t="s">
        <v>51</v>
      </c>
      <c r="O4390" t="str">
        <f t="shared" si="68"/>
        <v>36-55</v>
      </c>
    </row>
    <row r="4391" spans="1:15" x14ac:dyDescent="0.25">
      <c r="A4391" t="s">
        <v>4431</v>
      </c>
      <c r="B4391" s="18">
        <v>32</v>
      </c>
      <c r="C4391" s="18" t="s">
        <v>40</v>
      </c>
      <c r="D4391" s="18" t="s">
        <v>21</v>
      </c>
      <c r="E4391">
        <v>1.52</v>
      </c>
      <c r="F4391" s="18">
        <v>10</v>
      </c>
      <c r="G4391" s="18" t="s">
        <v>27</v>
      </c>
      <c r="H4391" s="18" t="s">
        <v>54</v>
      </c>
      <c r="I4391">
        <v>13.99</v>
      </c>
      <c r="J4391">
        <v>1</v>
      </c>
      <c r="K4391" t="s">
        <v>42</v>
      </c>
      <c r="L4391">
        <v>3</v>
      </c>
      <c r="M4391">
        <v>0.14000000000000001</v>
      </c>
      <c r="N4391" t="s">
        <v>19</v>
      </c>
      <c r="O4391" t="str">
        <f t="shared" si="68"/>
        <v>26-35</v>
      </c>
    </row>
    <row r="4392" spans="1:15" x14ac:dyDescent="0.25">
      <c r="A4392" t="s">
        <v>4432</v>
      </c>
      <c r="B4392" s="18">
        <v>25</v>
      </c>
      <c r="C4392" s="18" t="s">
        <v>26</v>
      </c>
      <c r="D4392" s="18" t="s">
        <v>31</v>
      </c>
      <c r="E4392">
        <v>0.82</v>
      </c>
      <c r="F4392" s="18">
        <v>22</v>
      </c>
      <c r="G4392" s="18" t="s">
        <v>32</v>
      </c>
      <c r="H4392" s="18" t="s">
        <v>56</v>
      </c>
      <c r="I4392">
        <v>17.989999999999998</v>
      </c>
      <c r="J4392">
        <v>1</v>
      </c>
      <c r="K4392" t="s">
        <v>28</v>
      </c>
      <c r="L4392">
        <v>1</v>
      </c>
      <c r="M4392">
        <v>0.04</v>
      </c>
      <c r="N4392" t="s">
        <v>38</v>
      </c>
      <c r="O4392" t="str">
        <f t="shared" si="68"/>
        <v>18-25</v>
      </c>
    </row>
    <row r="4393" spans="1:15" x14ac:dyDescent="0.25">
      <c r="A4393" t="s">
        <v>4433</v>
      </c>
      <c r="B4393" s="18">
        <v>64</v>
      </c>
      <c r="C4393" s="18" t="s">
        <v>14</v>
      </c>
      <c r="D4393" s="18" t="s">
        <v>31</v>
      </c>
      <c r="E4393">
        <v>0.34</v>
      </c>
      <c r="F4393" s="18">
        <v>1</v>
      </c>
      <c r="G4393" s="18" t="s">
        <v>22</v>
      </c>
      <c r="H4393" s="18" t="s">
        <v>54</v>
      </c>
      <c r="I4393">
        <v>17.989999999999998</v>
      </c>
      <c r="J4393">
        <v>1</v>
      </c>
      <c r="K4393" t="s">
        <v>18</v>
      </c>
      <c r="L4393">
        <v>3</v>
      </c>
      <c r="M4393">
        <v>0.17</v>
      </c>
      <c r="N4393" t="s">
        <v>46</v>
      </c>
      <c r="O4393" t="str">
        <f t="shared" si="68"/>
        <v>56-100</v>
      </c>
    </row>
    <row r="4394" spans="1:15" x14ac:dyDescent="0.25">
      <c r="A4394" t="s">
        <v>4434</v>
      </c>
      <c r="B4394" s="18">
        <v>44</v>
      </c>
      <c r="C4394" s="18" t="s">
        <v>40</v>
      </c>
      <c r="D4394" s="18" t="s">
        <v>21</v>
      </c>
      <c r="E4394">
        <v>1.01</v>
      </c>
      <c r="F4394" s="18">
        <v>13</v>
      </c>
      <c r="G4394" s="18" t="s">
        <v>22</v>
      </c>
      <c r="H4394" s="18" t="s">
        <v>45</v>
      </c>
      <c r="I4394">
        <v>13.99</v>
      </c>
      <c r="J4394">
        <v>0</v>
      </c>
      <c r="K4394" t="s">
        <v>42</v>
      </c>
      <c r="L4394">
        <v>4</v>
      </c>
      <c r="M4394">
        <v>7.0000000000000007E-2</v>
      </c>
      <c r="N4394" t="s">
        <v>19</v>
      </c>
      <c r="O4394" t="str">
        <f t="shared" si="68"/>
        <v>36-55</v>
      </c>
    </row>
    <row r="4395" spans="1:15" x14ac:dyDescent="0.25">
      <c r="A4395" t="s">
        <v>4435</v>
      </c>
      <c r="B4395" s="18">
        <v>44</v>
      </c>
      <c r="C4395" s="18" t="s">
        <v>26</v>
      </c>
      <c r="D4395" s="18" t="s">
        <v>31</v>
      </c>
      <c r="E4395">
        <v>7.47</v>
      </c>
      <c r="F4395" s="18">
        <v>19</v>
      </c>
      <c r="G4395" s="18" t="s">
        <v>22</v>
      </c>
      <c r="H4395" s="18" t="s">
        <v>54</v>
      </c>
      <c r="I4395">
        <v>17.989999999999998</v>
      </c>
      <c r="J4395">
        <v>0</v>
      </c>
      <c r="K4395" t="s">
        <v>36</v>
      </c>
      <c r="L4395">
        <v>1</v>
      </c>
      <c r="M4395">
        <v>0.37</v>
      </c>
      <c r="N4395" t="s">
        <v>19</v>
      </c>
      <c r="O4395" t="str">
        <f t="shared" si="68"/>
        <v>36-55</v>
      </c>
    </row>
    <row r="4396" spans="1:15" x14ac:dyDescent="0.25">
      <c r="A4396" t="s">
        <v>4436</v>
      </c>
      <c r="B4396" s="18">
        <v>18</v>
      </c>
      <c r="C4396" s="18" t="s">
        <v>40</v>
      </c>
      <c r="D4396" s="18" t="s">
        <v>15</v>
      </c>
      <c r="E4396">
        <v>6.57</v>
      </c>
      <c r="F4396" s="18">
        <v>50</v>
      </c>
      <c r="G4396" s="18" t="s">
        <v>16</v>
      </c>
      <c r="H4396" s="18" t="s">
        <v>45</v>
      </c>
      <c r="I4396">
        <v>8.99</v>
      </c>
      <c r="J4396">
        <v>1</v>
      </c>
      <c r="K4396" t="s">
        <v>42</v>
      </c>
      <c r="L4396">
        <v>3</v>
      </c>
      <c r="M4396">
        <v>0.13</v>
      </c>
      <c r="N4396" t="s">
        <v>51</v>
      </c>
      <c r="O4396" t="str">
        <f t="shared" si="68"/>
        <v>18-25</v>
      </c>
    </row>
    <row r="4397" spans="1:15" x14ac:dyDescent="0.25">
      <c r="A4397" t="s">
        <v>4437</v>
      </c>
      <c r="B4397" s="18">
        <v>38</v>
      </c>
      <c r="C4397" s="18" t="s">
        <v>26</v>
      </c>
      <c r="D4397" s="18" t="s">
        <v>15</v>
      </c>
      <c r="E4397">
        <v>39.29</v>
      </c>
      <c r="F4397" s="18">
        <v>54</v>
      </c>
      <c r="G4397" s="18" t="s">
        <v>69</v>
      </c>
      <c r="H4397" s="18" t="s">
        <v>17</v>
      </c>
      <c r="I4397">
        <v>8.99</v>
      </c>
      <c r="J4397">
        <v>0</v>
      </c>
      <c r="K4397" t="s">
        <v>60</v>
      </c>
      <c r="L4397">
        <v>5</v>
      </c>
      <c r="M4397">
        <v>0.71</v>
      </c>
      <c r="N4397" t="s">
        <v>38</v>
      </c>
      <c r="O4397" t="str">
        <f t="shared" si="68"/>
        <v>36-55</v>
      </c>
    </row>
    <row r="4398" spans="1:15" x14ac:dyDescent="0.25">
      <c r="A4398" t="s">
        <v>4438</v>
      </c>
      <c r="B4398" s="18">
        <v>36</v>
      </c>
      <c r="C4398" s="18" t="s">
        <v>26</v>
      </c>
      <c r="D4398" s="18" t="s">
        <v>21</v>
      </c>
      <c r="E4398">
        <v>3.16</v>
      </c>
      <c r="F4398" s="18">
        <v>23</v>
      </c>
      <c r="G4398" s="18" t="s">
        <v>32</v>
      </c>
      <c r="H4398" s="18" t="s">
        <v>56</v>
      </c>
      <c r="I4398">
        <v>13.99</v>
      </c>
      <c r="J4398">
        <v>1</v>
      </c>
      <c r="K4398" t="s">
        <v>28</v>
      </c>
      <c r="L4398">
        <v>5</v>
      </c>
      <c r="M4398">
        <v>0.13</v>
      </c>
      <c r="N4398" t="s">
        <v>46</v>
      </c>
      <c r="O4398" t="str">
        <f t="shared" si="68"/>
        <v>36-55</v>
      </c>
    </row>
    <row r="4399" spans="1:15" x14ac:dyDescent="0.25">
      <c r="A4399" t="s">
        <v>4439</v>
      </c>
      <c r="B4399" s="18">
        <v>18</v>
      </c>
      <c r="C4399" s="18" t="s">
        <v>26</v>
      </c>
      <c r="D4399" s="18" t="s">
        <v>15</v>
      </c>
      <c r="E4399">
        <v>0.75</v>
      </c>
      <c r="F4399" s="18">
        <v>11</v>
      </c>
      <c r="G4399" s="18" t="s">
        <v>16</v>
      </c>
      <c r="H4399" s="18" t="s">
        <v>45</v>
      </c>
      <c r="I4399">
        <v>8.99</v>
      </c>
      <c r="J4399">
        <v>1</v>
      </c>
      <c r="K4399" t="s">
        <v>28</v>
      </c>
      <c r="L4399">
        <v>5</v>
      </c>
      <c r="M4399">
        <v>0.06</v>
      </c>
      <c r="N4399" t="s">
        <v>38</v>
      </c>
      <c r="O4399" t="str">
        <f t="shared" si="68"/>
        <v>18-25</v>
      </c>
    </row>
    <row r="4400" spans="1:15" x14ac:dyDescent="0.25">
      <c r="A4400" t="s">
        <v>4440</v>
      </c>
      <c r="B4400" s="18">
        <v>21</v>
      </c>
      <c r="C4400" s="18" t="s">
        <v>14</v>
      </c>
      <c r="D4400" s="18" t="s">
        <v>15</v>
      </c>
      <c r="E4400">
        <v>5.57</v>
      </c>
      <c r="F4400" s="18">
        <v>21</v>
      </c>
      <c r="G4400" s="18" t="s">
        <v>32</v>
      </c>
      <c r="H4400" s="18" t="s">
        <v>17</v>
      </c>
      <c r="I4400">
        <v>8.99</v>
      </c>
      <c r="J4400">
        <v>0</v>
      </c>
      <c r="K4400" t="s">
        <v>42</v>
      </c>
      <c r="L4400">
        <v>3</v>
      </c>
      <c r="M4400">
        <v>0.25</v>
      </c>
      <c r="N4400" t="s">
        <v>38</v>
      </c>
      <c r="O4400" t="str">
        <f t="shared" si="68"/>
        <v>18-25</v>
      </c>
    </row>
    <row r="4401" spans="1:15" x14ac:dyDescent="0.25">
      <c r="A4401" t="s">
        <v>4441</v>
      </c>
      <c r="B4401" s="18">
        <v>37</v>
      </c>
      <c r="C4401" s="18" t="s">
        <v>40</v>
      </c>
      <c r="D4401" s="18" t="s">
        <v>21</v>
      </c>
      <c r="E4401">
        <v>3.72</v>
      </c>
      <c r="F4401" s="18">
        <v>31</v>
      </c>
      <c r="G4401" s="18" t="s">
        <v>16</v>
      </c>
      <c r="H4401" s="18" t="s">
        <v>23</v>
      </c>
      <c r="I4401">
        <v>13.99</v>
      </c>
      <c r="J4401">
        <v>1</v>
      </c>
      <c r="K4401" t="s">
        <v>36</v>
      </c>
      <c r="L4401">
        <v>2</v>
      </c>
      <c r="M4401">
        <v>0.12</v>
      </c>
      <c r="N4401" t="s">
        <v>38</v>
      </c>
      <c r="O4401" t="str">
        <f t="shared" si="68"/>
        <v>36-55</v>
      </c>
    </row>
    <row r="4402" spans="1:15" x14ac:dyDescent="0.25">
      <c r="A4402" t="s">
        <v>4442</v>
      </c>
      <c r="B4402" s="18">
        <v>34</v>
      </c>
      <c r="C4402" s="18" t="s">
        <v>14</v>
      </c>
      <c r="D4402" s="18" t="s">
        <v>31</v>
      </c>
      <c r="E4402">
        <v>1.94</v>
      </c>
      <c r="F4402" s="18">
        <v>39</v>
      </c>
      <c r="G4402" s="18" t="s">
        <v>48</v>
      </c>
      <c r="H4402" s="18" t="s">
        <v>17</v>
      </c>
      <c r="I4402">
        <v>17.989999999999998</v>
      </c>
      <c r="J4402">
        <v>1</v>
      </c>
      <c r="K4402" t="s">
        <v>18</v>
      </c>
      <c r="L4402">
        <v>5</v>
      </c>
      <c r="M4402">
        <v>0.05</v>
      </c>
      <c r="N4402" t="s">
        <v>29</v>
      </c>
      <c r="O4402" t="str">
        <f t="shared" si="68"/>
        <v>26-35</v>
      </c>
    </row>
    <row r="4403" spans="1:15" x14ac:dyDescent="0.25">
      <c r="A4403" t="s">
        <v>4443</v>
      </c>
      <c r="B4403" s="18">
        <v>36</v>
      </c>
      <c r="C4403" s="18" t="s">
        <v>26</v>
      </c>
      <c r="D4403" s="18" t="s">
        <v>31</v>
      </c>
      <c r="E4403">
        <v>1.46</v>
      </c>
      <c r="F4403" s="18">
        <v>60</v>
      </c>
      <c r="G4403" s="18" t="s">
        <v>22</v>
      </c>
      <c r="H4403" s="18" t="s">
        <v>54</v>
      </c>
      <c r="I4403">
        <v>17.989999999999998</v>
      </c>
      <c r="J4403">
        <v>1</v>
      </c>
      <c r="K4403" t="s">
        <v>18</v>
      </c>
      <c r="L4403">
        <v>5</v>
      </c>
      <c r="M4403">
        <v>0.02</v>
      </c>
      <c r="N4403" t="s">
        <v>24</v>
      </c>
      <c r="O4403" t="str">
        <f t="shared" si="68"/>
        <v>36-55</v>
      </c>
    </row>
    <row r="4404" spans="1:15" x14ac:dyDescent="0.25">
      <c r="A4404" t="s">
        <v>4444</v>
      </c>
      <c r="B4404" s="18">
        <v>51</v>
      </c>
      <c r="C4404" s="18" t="s">
        <v>14</v>
      </c>
      <c r="D4404" s="18" t="s">
        <v>15</v>
      </c>
      <c r="E4404">
        <v>2.29</v>
      </c>
      <c r="F4404" s="18">
        <v>51</v>
      </c>
      <c r="G4404" s="18" t="s">
        <v>69</v>
      </c>
      <c r="H4404" s="18" t="s">
        <v>45</v>
      </c>
      <c r="I4404">
        <v>8.99</v>
      </c>
      <c r="J4404">
        <v>1</v>
      </c>
      <c r="K4404" t="s">
        <v>60</v>
      </c>
      <c r="L4404">
        <v>3</v>
      </c>
      <c r="M4404">
        <v>0.04</v>
      </c>
      <c r="N4404" t="s">
        <v>24</v>
      </c>
      <c r="O4404" t="str">
        <f t="shared" si="68"/>
        <v>36-55</v>
      </c>
    </row>
    <row r="4405" spans="1:15" x14ac:dyDescent="0.25">
      <c r="A4405" t="s">
        <v>4445</v>
      </c>
      <c r="B4405" s="18">
        <v>54</v>
      </c>
      <c r="C4405" s="18" t="s">
        <v>26</v>
      </c>
      <c r="D4405" s="18" t="s">
        <v>15</v>
      </c>
      <c r="E4405">
        <v>6.72</v>
      </c>
      <c r="F4405" s="18">
        <v>47</v>
      </c>
      <c r="G4405" s="18" t="s">
        <v>22</v>
      </c>
      <c r="H4405" s="18" t="s">
        <v>45</v>
      </c>
      <c r="I4405">
        <v>8.99</v>
      </c>
      <c r="J4405">
        <v>1</v>
      </c>
      <c r="K4405" t="s">
        <v>36</v>
      </c>
      <c r="L4405">
        <v>4</v>
      </c>
      <c r="M4405">
        <v>0.14000000000000001</v>
      </c>
      <c r="N4405" t="s">
        <v>29</v>
      </c>
      <c r="O4405" t="str">
        <f t="shared" si="68"/>
        <v>36-55</v>
      </c>
    </row>
    <row r="4406" spans="1:15" x14ac:dyDescent="0.25">
      <c r="A4406" t="s">
        <v>4446</v>
      </c>
      <c r="B4406" s="18">
        <v>37</v>
      </c>
      <c r="C4406" s="18" t="s">
        <v>40</v>
      </c>
      <c r="D4406" s="18" t="s">
        <v>31</v>
      </c>
      <c r="E4406">
        <v>2.44</v>
      </c>
      <c r="F4406" s="18">
        <v>8</v>
      </c>
      <c r="G4406" s="18" t="s">
        <v>22</v>
      </c>
      <c r="H4406" s="18" t="s">
        <v>23</v>
      </c>
      <c r="I4406">
        <v>17.989999999999998</v>
      </c>
      <c r="J4406">
        <v>1</v>
      </c>
      <c r="K4406" t="s">
        <v>28</v>
      </c>
      <c r="L4406">
        <v>2</v>
      </c>
      <c r="M4406">
        <v>0.27</v>
      </c>
      <c r="N4406" t="s">
        <v>46</v>
      </c>
      <c r="O4406" t="str">
        <f t="shared" si="68"/>
        <v>36-55</v>
      </c>
    </row>
    <row r="4407" spans="1:15" x14ac:dyDescent="0.25">
      <c r="A4407" t="s">
        <v>4447</v>
      </c>
      <c r="B4407" s="18">
        <v>20</v>
      </c>
      <c r="C4407" s="18" t="s">
        <v>14</v>
      </c>
      <c r="D4407" s="18" t="s">
        <v>21</v>
      </c>
      <c r="E4407">
        <v>5.46</v>
      </c>
      <c r="F4407" s="18">
        <v>59</v>
      </c>
      <c r="G4407" s="18" t="s">
        <v>48</v>
      </c>
      <c r="H4407" s="18" t="s">
        <v>23</v>
      </c>
      <c r="I4407">
        <v>13.99</v>
      </c>
      <c r="J4407">
        <v>1</v>
      </c>
      <c r="K4407" t="s">
        <v>18</v>
      </c>
      <c r="L4407">
        <v>2</v>
      </c>
      <c r="M4407">
        <v>0.09</v>
      </c>
      <c r="N4407" t="s">
        <v>38</v>
      </c>
      <c r="O4407" t="str">
        <f t="shared" si="68"/>
        <v>18-25</v>
      </c>
    </row>
    <row r="4408" spans="1:15" x14ac:dyDescent="0.25">
      <c r="A4408" t="s">
        <v>4448</v>
      </c>
      <c r="B4408" s="18">
        <v>20</v>
      </c>
      <c r="C4408" s="18" t="s">
        <v>14</v>
      </c>
      <c r="D4408" s="18" t="s">
        <v>15</v>
      </c>
      <c r="E4408">
        <v>5.64</v>
      </c>
      <c r="F4408" s="18">
        <v>24</v>
      </c>
      <c r="G4408" s="18" t="s">
        <v>16</v>
      </c>
      <c r="H4408" s="18" t="s">
        <v>56</v>
      </c>
      <c r="I4408">
        <v>8.99</v>
      </c>
      <c r="J4408">
        <v>0</v>
      </c>
      <c r="K4408" t="s">
        <v>36</v>
      </c>
      <c r="L4408">
        <v>2</v>
      </c>
      <c r="M4408">
        <v>0.23</v>
      </c>
      <c r="N4408" t="s">
        <v>19</v>
      </c>
      <c r="O4408" t="str">
        <f t="shared" si="68"/>
        <v>18-25</v>
      </c>
    </row>
    <row r="4409" spans="1:15" x14ac:dyDescent="0.25">
      <c r="A4409" t="s">
        <v>4449</v>
      </c>
      <c r="B4409" s="18">
        <v>51</v>
      </c>
      <c r="C4409" s="18" t="s">
        <v>14</v>
      </c>
      <c r="D4409" s="18" t="s">
        <v>21</v>
      </c>
      <c r="E4409">
        <v>3.38</v>
      </c>
      <c r="F4409" s="18">
        <v>40</v>
      </c>
      <c r="G4409" s="18" t="s">
        <v>27</v>
      </c>
      <c r="H4409" s="18" t="s">
        <v>54</v>
      </c>
      <c r="I4409">
        <v>13.99</v>
      </c>
      <c r="J4409">
        <v>1</v>
      </c>
      <c r="K4409" t="s">
        <v>18</v>
      </c>
      <c r="L4409">
        <v>3</v>
      </c>
      <c r="M4409">
        <v>0.08</v>
      </c>
      <c r="N4409" t="s">
        <v>24</v>
      </c>
      <c r="O4409" t="str">
        <f t="shared" si="68"/>
        <v>36-55</v>
      </c>
    </row>
    <row r="4410" spans="1:15" x14ac:dyDescent="0.25">
      <c r="A4410" t="s">
        <v>4450</v>
      </c>
      <c r="B4410" s="18">
        <v>39</v>
      </c>
      <c r="C4410" s="18" t="s">
        <v>26</v>
      </c>
      <c r="D4410" s="18" t="s">
        <v>31</v>
      </c>
      <c r="E4410">
        <v>1.86</v>
      </c>
      <c r="F4410" s="18">
        <v>55</v>
      </c>
      <c r="G4410" s="18" t="s">
        <v>32</v>
      </c>
      <c r="H4410" s="18" t="s">
        <v>45</v>
      </c>
      <c r="I4410">
        <v>17.989999999999998</v>
      </c>
      <c r="J4410">
        <v>1</v>
      </c>
      <c r="K4410" t="s">
        <v>36</v>
      </c>
      <c r="L4410">
        <v>3</v>
      </c>
      <c r="M4410">
        <v>0.03</v>
      </c>
      <c r="N4410" t="s">
        <v>51</v>
      </c>
      <c r="O4410" t="str">
        <f t="shared" si="68"/>
        <v>36-55</v>
      </c>
    </row>
    <row r="4411" spans="1:15" x14ac:dyDescent="0.25">
      <c r="A4411" t="s">
        <v>4451</v>
      </c>
      <c r="B4411" s="18">
        <v>52</v>
      </c>
      <c r="C4411" s="18" t="s">
        <v>26</v>
      </c>
      <c r="D4411" s="18" t="s">
        <v>31</v>
      </c>
      <c r="E4411">
        <v>4.12</v>
      </c>
      <c r="F4411" s="18">
        <v>1</v>
      </c>
      <c r="G4411" s="18" t="s">
        <v>48</v>
      </c>
      <c r="H4411" s="18" t="s">
        <v>45</v>
      </c>
      <c r="I4411">
        <v>17.989999999999998</v>
      </c>
      <c r="J4411">
        <v>0</v>
      </c>
      <c r="K4411" t="s">
        <v>28</v>
      </c>
      <c r="L4411">
        <v>4</v>
      </c>
      <c r="M4411">
        <v>2.06</v>
      </c>
      <c r="N4411" t="s">
        <v>24</v>
      </c>
      <c r="O4411" t="str">
        <f t="shared" si="68"/>
        <v>36-55</v>
      </c>
    </row>
    <row r="4412" spans="1:15" x14ac:dyDescent="0.25">
      <c r="A4412" t="s">
        <v>4452</v>
      </c>
      <c r="B4412" s="18">
        <v>34</v>
      </c>
      <c r="C4412" s="18" t="s">
        <v>14</v>
      </c>
      <c r="D4412" s="18" t="s">
        <v>21</v>
      </c>
      <c r="E4412">
        <v>7.32</v>
      </c>
      <c r="F4412" s="18">
        <v>57</v>
      </c>
      <c r="G4412" s="18" t="s">
        <v>22</v>
      </c>
      <c r="H4412" s="18" t="s">
        <v>56</v>
      </c>
      <c r="I4412">
        <v>13.99</v>
      </c>
      <c r="J4412">
        <v>1</v>
      </c>
      <c r="K4412" t="s">
        <v>28</v>
      </c>
      <c r="L4412">
        <v>1</v>
      </c>
      <c r="M4412">
        <v>0.13</v>
      </c>
      <c r="N4412" t="s">
        <v>24</v>
      </c>
      <c r="O4412" t="str">
        <f t="shared" si="68"/>
        <v>26-35</v>
      </c>
    </row>
    <row r="4413" spans="1:15" x14ac:dyDescent="0.25">
      <c r="A4413" t="s">
        <v>4453</v>
      </c>
      <c r="B4413" s="18">
        <v>35</v>
      </c>
      <c r="C4413" s="18" t="s">
        <v>26</v>
      </c>
      <c r="D4413" s="18" t="s">
        <v>21</v>
      </c>
      <c r="E4413">
        <v>34.299999999999997</v>
      </c>
      <c r="F4413" s="18">
        <v>18</v>
      </c>
      <c r="G4413" s="18" t="s">
        <v>32</v>
      </c>
      <c r="H4413" s="18" t="s">
        <v>23</v>
      </c>
      <c r="I4413">
        <v>13.99</v>
      </c>
      <c r="J4413">
        <v>0</v>
      </c>
      <c r="K4413" t="s">
        <v>60</v>
      </c>
      <c r="L4413">
        <v>1</v>
      </c>
      <c r="M4413">
        <v>1.81</v>
      </c>
      <c r="N4413" t="s">
        <v>29</v>
      </c>
      <c r="O4413" t="str">
        <f t="shared" si="68"/>
        <v>26-35</v>
      </c>
    </row>
    <row r="4414" spans="1:15" x14ac:dyDescent="0.25">
      <c r="A4414" t="s">
        <v>4454</v>
      </c>
      <c r="B4414" s="18">
        <v>47</v>
      </c>
      <c r="C4414" s="18" t="s">
        <v>40</v>
      </c>
      <c r="D4414" s="18" t="s">
        <v>31</v>
      </c>
      <c r="E4414">
        <v>3.78</v>
      </c>
      <c r="F4414" s="18">
        <v>56</v>
      </c>
      <c r="G4414" s="18" t="s">
        <v>32</v>
      </c>
      <c r="H4414" s="18" t="s">
        <v>45</v>
      </c>
      <c r="I4414">
        <v>17.989999999999998</v>
      </c>
      <c r="J4414">
        <v>1</v>
      </c>
      <c r="K4414" t="s">
        <v>36</v>
      </c>
      <c r="L4414">
        <v>3</v>
      </c>
      <c r="M4414">
        <v>7.0000000000000007E-2</v>
      </c>
      <c r="N4414" t="s">
        <v>51</v>
      </c>
      <c r="O4414" t="str">
        <f t="shared" si="68"/>
        <v>36-55</v>
      </c>
    </row>
    <row r="4415" spans="1:15" x14ac:dyDescent="0.25">
      <c r="A4415" t="s">
        <v>4455</v>
      </c>
      <c r="B4415" s="18">
        <v>42</v>
      </c>
      <c r="C4415" s="18" t="s">
        <v>40</v>
      </c>
      <c r="D4415" s="18" t="s">
        <v>21</v>
      </c>
      <c r="E4415">
        <v>10.89</v>
      </c>
      <c r="F4415" s="18">
        <v>15</v>
      </c>
      <c r="G4415" s="18" t="s">
        <v>16</v>
      </c>
      <c r="H4415" s="18" t="s">
        <v>56</v>
      </c>
      <c r="I4415">
        <v>13.99</v>
      </c>
      <c r="J4415">
        <v>0</v>
      </c>
      <c r="K4415" t="s">
        <v>18</v>
      </c>
      <c r="L4415">
        <v>5</v>
      </c>
      <c r="M4415">
        <v>0.68</v>
      </c>
      <c r="N4415" t="s">
        <v>38</v>
      </c>
      <c r="O4415" t="str">
        <f t="shared" si="68"/>
        <v>36-55</v>
      </c>
    </row>
    <row r="4416" spans="1:15" x14ac:dyDescent="0.25">
      <c r="A4416" t="s">
        <v>4456</v>
      </c>
      <c r="B4416" s="18">
        <v>34</v>
      </c>
      <c r="C4416" s="18" t="s">
        <v>26</v>
      </c>
      <c r="D4416" s="18" t="s">
        <v>31</v>
      </c>
      <c r="E4416">
        <v>5.24</v>
      </c>
      <c r="F4416" s="18">
        <v>20</v>
      </c>
      <c r="G4416" s="18" t="s">
        <v>22</v>
      </c>
      <c r="H4416" s="18" t="s">
        <v>54</v>
      </c>
      <c r="I4416">
        <v>17.989999999999998</v>
      </c>
      <c r="J4416">
        <v>0</v>
      </c>
      <c r="K4416" t="s">
        <v>36</v>
      </c>
      <c r="L4416">
        <v>3</v>
      </c>
      <c r="M4416">
        <v>0.25</v>
      </c>
      <c r="N4416" t="s">
        <v>38</v>
      </c>
      <c r="O4416" t="str">
        <f t="shared" si="68"/>
        <v>26-35</v>
      </c>
    </row>
    <row r="4417" spans="1:15" x14ac:dyDescent="0.25">
      <c r="A4417" t="s">
        <v>4457</v>
      </c>
      <c r="B4417" s="18">
        <v>44</v>
      </c>
      <c r="C4417" s="18" t="s">
        <v>14</v>
      </c>
      <c r="D4417" s="18" t="s">
        <v>31</v>
      </c>
      <c r="E4417">
        <v>46.8</v>
      </c>
      <c r="F4417" s="18">
        <v>46</v>
      </c>
      <c r="G4417" s="18" t="s">
        <v>32</v>
      </c>
      <c r="H4417" s="18" t="s">
        <v>23</v>
      </c>
      <c r="I4417">
        <v>17.989999999999998</v>
      </c>
      <c r="J4417">
        <v>0</v>
      </c>
      <c r="K4417" t="s">
        <v>28</v>
      </c>
      <c r="L4417">
        <v>4</v>
      </c>
      <c r="M4417">
        <v>1</v>
      </c>
      <c r="N4417" t="s">
        <v>38</v>
      </c>
      <c r="O4417" t="str">
        <f t="shared" si="68"/>
        <v>36-55</v>
      </c>
    </row>
    <row r="4418" spans="1:15" x14ac:dyDescent="0.25">
      <c r="A4418" t="s">
        <v>4458</v>
      </c>
      <c r="B4418" s="18">
        <v>34</v>
      </c>
      <c r="C4418" s="18" t="s">
        <v>14</v>
      </c>
      <c r="D4418" s="18" t="s">
        <v>31</v>
      </c>
      <c r="E4418">
        <v>22.76</v>
      </c>
      <c r="F4418" s="18">
        <v>59</v>
      </c>
      <c r="G4418" s="18" t="s">
        <v>69</v>
      </c>
      <c r="H4418" s="18" t="s">
        <v>45</v>
      </c>
      <c r="I4418">
        <v>17.989999999999998</v>
      </c>
      <c r="J4418">
        <v>0</v>
      </c>
      <c r="K4418" t="s">
        <v>60</v>
      </c>
      <c r="L4418">
        <v>3</v>
      </c>
      <c r="M4418">
        <v>0.38</v>
      </c>
      <c r="N4418" t="s">
        <v>19</v>
      </c>
      <c r="O4418" t="str">
        <f t="shared" ref="O4418:O4481" si="69">IF(B4418&lt;=25,"18-25",IF(B4418&lt;=35,"26-35",IF(B4418&lt;=55,"36-55",IF(B4418&gt;=56,"56-100"))))</f>
        <v>26-35</v>
      </c>
    </row>
    <row r="4419" spans="1:15" x14ac:dyDescent="0.25">
      <c r="A4419" t="s">
        <v>4459</v>
      </c>
      <c r="B4419" s="18">
        <v>68</v>
      </c>
      <c r="C4419" s="18" t="s">
        <v>14</v>
      </c>
      <c r="D4419" s="18" t="s">
        <v>31</v>
      </c>
      <c r="E4419">
        <v>5.61</v>
      </c>
      <c r="F4419" s="18">
        <v>41</v>
      </c>
      <c r="G4419" s="18" t="s">
        <v>16</v>
      </c>
      <c r="H4419" s="18" t="s">
        <v>17</v>
      </c>
      <c r="I4419">
        <v>17.989999999999998</v>
      </c>
      <c r="J4419">
        <v>1</v>
      </c>
      <c r="K4419" t="s">
        <v>42</v>
      </c>
      <c r="L4419">
        <v>1</v>
      </c>
      <c r="M4419">
        <v>0.13</v>
      </c>
      <c r="N4419" t="s">
        <v>19</v>
      </c>
      <c r="O4419" t="str">
        <f t="shared" si="69"/>
        <v>56-100</v>
      </c>
    </row>
    <row r="4420" spans="1:15" x14ac:dyDescent="0.25">
      <c r="A4420" t="s">
        <v>4460</v>
      </c>
      <c r="B4420" s="18">
        <v>20</v>
      </c>
      <c r="C4420" s="18" t="s">
        <v>40</v>
      </c>
      <c r="D4420" s="18" t="s">
        <v>15</v>
      </c>
      <c r="E4420">
        <v>2.16</v>
      </c>
      <c r="F4420" s="18">
        <v>28</v>
      </c>
      <c r="G4420" s="18" t="s">
        <v>22</v>
      </c>
      <c r="H4420" s="18" t="s">
        <v>54</v>
      </c>
      <c r="I4420">
        <v>8.99</v>
      </c>
      <c r="J4420">
        <v>1</v>
      </c>
      <c r="K4420" t="s">
        <v>60</v>
      </c>
      <c r="L4420">
        <v>1</v>
      </c>
      <c r="M4420">
        <v>7.0000000000000007E-2</v>
      </c>
      <c r="N4420" t="s">
        <v>51</v>
      </c>
      <c r="O4420" t="str">
        <f t="shared" si="69"/>
        <v>18-25</v>
      </c>
    </row>
    <row r="4421" spans="1:15" x14ac:dyDescent="0.25">
      <c r="A4421" t="s">
        <v>4461</v>
      </c>
      <c r="B4421" s="18">
        <v>55</v>
      </c>
      <c r="C4421" s="18" t="s">
        <v>40</v>
      </c>
      <c r="D4421" s="18" t="s">
        <v>21</v>
      </c>
      <c r="E4421">
        <v>13.16</v>
      </c>
      <c r="F4421" s="18">
        <v>57</v>
      </c>
      <c r="G4421" s="18" t="s">
        <v>16</v>
      </c>
      <c r="H4421" s="18" t="s">
        <v>23</v>
      </c>
      <c r="I4421">
        <v>13.99</v>
      </c>
      <c r="J4421">
        <v>1</v>
      </c>
      <c r="K4421" t="s">
        <v>28</v>
      </c>
      <c r="L4421">
        <v>5</v>
      </c>
      <c r="M4421">
        <v>0.23</v>
      </c>
      <c r="N4421" t="s">
        <v>24</v>
      </c>
      <c r="O4421" t="str">
        <f t="shared" si="69"/>
        <v>36-55</v>
      </c>
    </row>
    <row r="4422" spans="1:15" x14ac:dyDescent="0.25">
      <c r="A4422" t="s">
        <v>4462</v>
      </c>
      <c r="B4422" s="18">
        <v>68</v>
      </c>
      <c r="C4422" s="18" t="s">
        <v>26</v>
      </c>
      <c r="D4422" s="18" t="s">
        <v>31</v>
      </c>
      <c r="E4422">
        <v>10.16</v>
      </c>
      <c r="F4422" s="18">
        <v>25</v>
      </c>
      <c r="G4422" s="18" t="s">
        <v>16</v>
      </c>
      <c r="H4422" s="18" t="s">
        <v>56</v>
      </c>
      <c r="I4422">
        <v>17.989999999999998</v>
      </c>
      <c r="J4422">
        <v>0</v>
      </c>
      <c r="K4422" t="s">
        <v>36</v>
      </c>
      <c r="L4422">
        <v>3</v>
      </c>
      <c r="M4422">
        <v>0.39</v>
      </c>
      <c r="N4422" t="s">
        <v>33</v>
      </c>
      <c r="O4422" t="str">
        <f t="shared" si="69"/>
        <v>56-100</v>
      </c>
    </row>
    <row r="4423" spans="1:15" x14ac:dyDescent="0.25">
      <c r="A4423" t="s">
        <v>4463</v>
      </c>
      <c r="B4423" s="18">
        <v>24</v>
      </c>
      <c r="C4423" s="18" t="s">
        <v>26</v>
      </c>
      <c r="D4423" s="18" t="s">
        <v>21</v>
      </c>
      <c r="E4423">
        <v>35.74</v>
      </c>
      <c r="F4423" s="18">
        <v>48</v>
      </c>
      <c r="G4423" s="18" t="s">
        <v>48</v>
      </c>
      <c r="H4423" s="18" t="s">
        <v>54</v>
      </c>
      <c r="I4423">
        <v>13.99</v>
      </c>
      <c r="J4423">
        <v>0</v>
      </c>
      <c r="K4423" t="s">
        <v>60</v>
      </c>
      <c r="L4423">
        <v>1</v>
      </c>
      <c r="M4423">
        <v>0.73</v>
      </c>
      <c r="N4423" t="s">
        <v>46</v>
      </c>
      <c r="O4423" t="str">
        <f t="shared" si="69"/>
        <v>18-25</v>
      </c>
    </row>
    <row r="4424" spans="1:15" x14ac:dyDescent="0.25">
      <c r="A4424" t="s">
        <v>4464</v>
      </c>
      <c r="B4424" s="18">
        <v>48</v>
      </c>
      <c r="C4424" s="18" t="s">
        <v>40</v>
      </c>
      <c r="D4424" s="18" t="s">
        <v>15</v>
      </c>
      <c r="E4424">
        <v>0.91</v>
      </c>
      <c r="F4424" s="18">
        <v>38</v>
      </c>
      <c r="G4424" s="18" t="s">
        <v>48</v>
      </c>
      <c r="H4424" s="18" t="s">
        <v>56</v>
      </c>
      <c r="I4424">
        <v>8.99</v>
      </c>
      <c r="J4424">
        <v>1</v>
      </c>
      <c r="K4424" t="s">
        <v>36</v>
      </c>
      <c r="L4424">
        <v>4</v>
      </c>
      <c r="M4424">
        <v>0.02</v>
      </c>
      <c r="N4424" t="s">
        <v>38</v>
      </c>
      <c r="O4424" t="str">
        <f t="shared" si="69"/>
        <v>36-55</v>
      </c>
    </row>
    <row r="4425" spans="1:15" x14ac:dyDescent="0.25">
      <c r="A4425" t="s">
        <v>4465</v>
      </c>
      <c r="B4425" s="18">
        <v>46</v>
      </c>
      <c r="C4425" s="18" t="s">
        <v>26</v>
      </c>
      <c r="D4425" s="18" t="s">
        <v>21</v>
      </c>
      <c r="E4425">
        <v>7.78</v>
      </c>
      <c r="F4425" s="18">
        <v>37</v>
      </c>
      <c r="G4425" s="18" t="s">
        <v>16</v>
      </c>
      <c r="H4425" s="18" t="s">
        <v>17</v>
      </c>
      <c r="I4425">
        <v>13.99</v>
      </c>
      <c r="J4425">
        <v>1</v>
      </c>
      <c r="K4425" t="s">
        <v>18</v>
      </c>
      <c r="L4425">
        <v>4</v>
      </c>
      <c r="M4425">
        <v>0.2</v>
      </c>
      <c r="N4425" t="s">
        <v>51</v>
      </c>
      <c r="O4425" t="str">
        <f t="shared" si="69"/>
        <v>36-55</v>
      </c>
    </row>
    <row r="4426" spans="1:15" x14ac:dyDescent="0.25">
      <c r="A4426" t="s">
        <v>4466</v>
      </c>
      <c r="B4426" s="18">
        <v>70</v>
      </c>
      <c r="C4426" s="18" t="s">
        <v>14</v>
      </c>
      <c r="D4426" s="18" t="s">
        <v>31</v>
      </c>
      <c r="E4426">
        <v>4.55</v>
      </c>
      <c r="F4426" s="18">
        <v>22</v>
      </c>
      <c r="G4426" s="18" t="s">
        <v>32</v>
      </c>
      <c r="H4426" s="18" t="s">
        <v>23</v>
      </c>
      <c r="I4426">
        <v>17.989999999999998</v>
      </c>
      <c r="J4426">
        <v>1</v>
      </c>
      <c r="K4426" t="s">
        <v>36</v>
      </c>
      <c r="L4426">
        <v>1</v>
      </c>
      <c r="M4426">
        <v>0.2</v>
      </c>
      <c r="N4426" t="s">
        <v>24</v>
      </c>
      <c r="O4426" t="str">
        <f t="shared" si="69"/>
        <v>56-100</v>
      </c>
    </row>
    <row r="4427" spans="1:15" x14ac:dyDescent="0.25">
      <c r="A4427" t="s">
        <v>4467</v>
      </c>
      <c r="B4427" s="18">
        <v>25</v>
      </c>
      <c r="C4427" s="18" t="s">
        <v>40</v>
      </c>
      <c r="D4427" s="18" t="s">
        <v>15</v>
      </c>
      <c r="E4427">
        <v>22.21</v>
      </c>
      <c r="F4427" s="18">
        <v>57</v>
      </c>
      <c r="G4427" s="18" t="s">
        <v>48</v>
      </c>
      <c r="H4427" s="18" t="s">
        <v>17</v>
      </c>
      <c r="I4427">
        <v>8.99</v>
      </c>
      <c r="J4427">
        <v>1</v>
      </c>
      <c r="K4427" t="s">
        <v>36</v>
      </c>
      <c r="L4427">
        <v>3</v>
      </c>
      <c r="M4427">
        <v>0.38</v>
      </c>
      <c r="N4427" t="s">
        <v>33</v>
      </c>
      <c r="O4427" t="str">
        <f t="shared" si="69"/>
        <v>18-25</v>
      </c>
    </row>
    <row r="4428" spans="1:15" x14ac:dyDescent="0.25">
      <c r="A4428" t="s">
        <v>4468</v>
      </c>
      <c r="B4428" s="18">
        <v>41</v>
      </c>
      <c r="C4428" s="18" t="s">
        <v>14</v>
      </c>
      <c r="D4428" s="18" t="s">
        <v>21</v>
      </c>
      <c r="E4428">
        <v>1.2</v>
      </c>
      <c r="F4428" s="18">
        <v>49</v>
      </c>
      <c r="G4428" s="18" t="s">
        <v>16</v>
      </c>
      <c r="H4428" s="18" t="s">
        <v>45</v>
      </c>
      <c r="I4428">
        <v>13.99</v>
      </c>
      <c r="J4428">
        <v>1</v>
      </c>
      <c r="K4428" t="s">
        <v>60</v>
      </c>
      <c r="L4428">
        <v>4</v>
      </c>
      <c r="M4428">
        <v>0.02</v>
      </c>
      <c r="N4428" t="s">
        <v>38</v>
      </c>
      <c r="O4428" t="str">
        <f t="shared" si="69"/>
        <v>36-55</v>
      </c>
    </row>
    <row r="4429" spans="1:15" x14ac:dyDescent="0.25">
      <c r="A4429" t="s">
        <v>4469</v>
      </c>
      <c r="B4429" s="18">
        <v>22</v>
      </c>
      <c r="C4429" s="18" t="s">
        <v>40</v>
      </c>
      <c r="D4429" s="18" t="s">
        <v>15</v>
      </c>
      <c r="E4429">
        <v>3.76</v>
      </c>
      <c r="F4429" s="18">
        <v>59</v>
      </c>
      <c r="G4429" s="18" t="s">
        <v>22</v>
      </c>
      <c r="H4429" s="18" t="s">
        <v>17</v>
      </c>
      <c r="I4429">
        <v>8.99</v>
      </c>
      <c r="J4429">
        <v>1</v>
      </c>
      <c r="K4429" t="s">
        <v>42</v>
      </c>
      <c r="L4429">
        <v>3</v>
      </c>
      <c r="M4429">
        <v>0.06</v>
      </c>
      <c r="N4429" t="s">
        <v>51</v>
      </c>
      <c r="O4429" t="str">
        <f t="shared" si="69"/>
        <v>18-25</v>
      </c>
    </row>
    <row r="4430" spans="1:15" x14ac:dyDescent="0.25">
      <c r="A4430" t="s">
        <v>4470</v>
      </c>
      <c r="B4430" s="18">
        <v>24</v>
      </c>
      <c r="C4430" s="18" t="s">
        <v>14</v>
      </c>
      <c r="D4430" s="18" t="s">
        <v>15</v>
      </c>
      <c r="E4430">
        <v>10.15</v>
      </c>
      <c r="F4430" s="18">
        <v>9</v>
      </c>
      <c r="G4430" s="18" t="s">
        <v>27</v>
      </c>
      <c r="H4430" s="18" t="s">
        <v>17</v>
      </c>
      <c r="I4430">
        <v>8.99</v>
      </c>
      <c r="J4430">
        <v>0</v>
      </c>
      <c r="K4430" t="s">
        <v>36</v>
      </c>
      <c r="L4430">
        <v>2</v>
      </c>
      <c r="M4430">
        <v>1.02</v>
      </c>
      <c r="N4430" t="s">
        <v>19</v>
      </c>
      <c r="O4430" t="str">
        <f t="shared" si="69"/>
        <v>18-25</v>
      </c>
    </row>
    <row r="4431" spans="1:15" x14ac:dyDescent="0.25">
      <c r="A4431" t="s">
        <v>4471</v>
      </c>
      <c r="B4431" s="18">
        <v>24</v>
      </c>
      <c r="C4431" s="18" t="s">
        <v>14</v>
      </c>
      <c r="D4431" s="18" t="s">
        <v>15</v>
      </c>
      <c r="E4431">
        <v>2.2799999999999998</v>
      </c>
      <c r="F4431" s="18">
        <v>43</v>
      </c>
      <c r="G4431" s="18" t="s">
        <v>69</v>
      </c>
      <c r="H4431" s="18" t="s">
        <v>23</v>
      </c>
      <c r="I4431">
        <v>8.99</v>
      </c>
      <c r="J4431">
        <v>1</v>
      </c>
      <c r="K4431" t="s">
        <v>18</v>
      </c>
      <c r="L4431">
        <v>5</v>
      </c>
      <c r="M4431">
        <v>0.05</v>
      </c>
      <c r="N4431" t="s">
        <v>29</v>
      </c>
      <c r="O4431" t="str">
        <f t="shared" si="69"/>
        <v>18-25</v>
      </c>
    </row>
    <row r="4432" spans="1:15" x14ac:dyDescent="0.25">
      <c r="A4432" t="s">
        <v>4472</v>
      </c>
      <c r="B4432" s="18">
        <v>25</v>
      </c>
      <c r="C4432" s="18" t="s">
        <v>14</v>
      </c>
      <c r="D4432" s="18" t="s">
        <v>31</v>
      </c>
      <c r="E4432">
        <v>6.08</v>
      </c>
      <c r="F4432" s="18">
        <v>19</v>
      </c>
      <c r="G4432" s="18" t="s">
        <v>16</v>
      </c>
      <c r="H4432" s="18" t="s">
        <v>56</v>
      </c>
      <c r="I4432">
        <v>17.989999999999998</v>
      </c>
      <c r="J4432">
        <v>0</v>
      </c>
      <c r="K4432" t="s">
        <v>60</v>
      </c>
      <c r="L4432">
        <v>3</v>
      </c>
      <c r="M4432">
        <v>0.3</v>
      </c>
      <c r="N4432" t="s">
        <v>51</v>
      </c>
      <c r="O4432" t="str">
        <f t="shared" si="69"/>
        <v>18-25</v>
      </c>
    </row>
    <row r="4433" spans="1:15" x14ac:dyDescent="0.25">
      <c r="A4433" t="s">
        <v>4473</v>
      </c>
      <c r="B4433" s="18">
        <v>29</v>
      </c>
      <c r="C4433" s="18" t="s">
        <v>26</v>
      </c>
      <c r="D4433" s="18" t="s">
        <v>15</v>
      </c>
      <c r="E4433">
        <v>25.31</v>
      </c>
      <c r="F4433" s="18">
        <v>15</v>
      </c>
      <c r="G4433" s="18" t="s">
        <v>48</v>
      </c>
      <c r="H4433" s="18" t="s">
        <v>23</v>
      </c>
      <c r="I4433">
        <v>8.99</v>
      </c>
      <c r="J4433">
        <v>0</v>
      </c>
      <c r="K4433" t="s">
        <v>18</v>
      </c>
      <c r="L4433">
        <v>4</v>
      </c>
      <c r="M4433">
        <v>1.58</v>
      </c>
      <c r="N4433" t="s">
        <v>51</v>
      </c>
      <c r="O4433" t="str">
        <f t="shared" si="69"/>
        <v>26-35</v>
      </c>
    </row>
    <row r="4434" spans="1:15" x14ac:dyDescent="0.25">
      <c r="A4434" t="s">
        <v>4474</v>
      </c>
      <c r="B4434" s="18">
        <v>62</v>
      </c>
      <c r="C4434" s="18" t="s">
        <v>26</v>
      </c>
      <c r="D4434" s="18" t="s">
        <v>15</v>
      </c>
      <c r="E4434">
        <v>19.11</v>
      </c>
      <c r="F4434" s="18">
        <v>21</v>
      </c>
      <c r="G4434" s="18" t="s">
        <v>22</v>
      </c>
      <c r="H4434" s="18" t="s">
        <v>45</v>
      </c>
      <c r="I4434">
        <v>8.99</v>
      </c>
      <c r="J4434">
        <v>0</v>
      </c>
      <c r="K4434" t="s">
        <v>18</v>
      </c>
      <c r="L4434">
        <v>5</v>
      </c>
      <c r="M4434">
        <v>0.87</v>
      </c>
      <c r="N4434" t="s">
        <v>19</v>
      </c>
      <c r="O4434" t="str">
        <f t="shared" si="69"/>
        <v>56-100</v>
      </c>
    </row>
    <row r="4435" spans="1:15" x14ac:dyDescent="0.25">
      <c r="A4435" t="s">
        <v>4475</v>
      </c>
      <c r="B4435" s="18">
        <v>35</v>
      </c>
      <c r="C4435" s="18" t="s">
        <v>26</v>
      </c>
      <c r="D4435" s="18" t="s">
        <v>15</v>
      </c>
      <c r="E4435">
        <v>21.25</v>
      </c>
      <c r="F4435" s="18">
        <v>46</v>
      </c>
      <c r="G4435" s="18" t="s">
        <v>32</v>
      </c>
      <c r="H4435" s="18" t="s">
        <v>54</v>
      </c>
      <c r="I4435">
        <v>8.99</v>
      </c>
      <c r="J4435">
        <v>1</v>
      </c>
      <c r="K4435" t="s">
        <v>60</v>
      </c>
      <c r="L4435">
        <v>3</v>
      </c>
      <c r="M4435">
        <v>0.45</v>
      </c>
      <c r="N4435" t="s">
        <v>29</v>
      </c>
      <c r="O4435" t="str">
        <f t="shared" si="69"/>
        <v>26-35</v>
      </c>
    </row>
    <row r="4436" spans="1:15" x14ac:dyDescent="0.25">
      <c r="A4436" t="s">
        <v>4476</v>
      </c>
      <c r="B4436" s="18">
        <v>41</v>
      </c>
      <c r="C4436" s="18" t="s">
        <v>40</v>
      </c>
      <c r="D4436" s="18" t="s">
        <v>15</v>
      </c>
      <c r="E4436">
        <v>6</v>
      </c>
      <c r="F4436" s="18">
        <v>26</v>
      </c>
      <c r="G4436" s="18" t="s">
        <v>16</v>
      </c>
      <c r="H4436" s="18" t="s">
        <v>45</v>
      </c>
      <c r="I4436">
        <v>8.99</v>
      </c>
      <c r="J4436">
        <v>0</v>
      </c>
      <c r="K4436" t="s">
        <v>36</v>
      </c>
      <c r="L4436">
        <v>4</v>
      </c>
      <c r="M4436">
        <v>0.22</v>
      </c>
      <c r="N4436" t="s">
        <v>19</v>
      </c>
      <c r="O4436" t="str">
        <f t="shared" si="69"/>
        <v>36-55</v>
      </c>
    </row>
    <row r="4437" spans="1:15" x14ac:dyDescent="0.25">
      <c r="A4437" t="s">
        <v>4477</v>
      </c>
      <c r="B4437" s="18">
        <v>66</v>
      </c>
      <c r="C4437" s="18" t="s">
        <v>40</v>
      </c>
      <c r="D4437" s="18" t="s">
        <v>31</v>
      </c>
      <c r="E4437">
        <v>7.68</v>
      </c>
      <c r="F4437" s="18">
        <v>52</v>
      </c>
      <c r="G4437" s="18" t="s">
        <v>22</v>
      </c>
      <c r="H4437" s="18" t="s">
        <v>23</v>
      </c>
      <c r="I4437">
        <v>17.989999999999998</v>
      </c>
      <c r="J4437">
        <v>1</v>
      </c>
      <c r="K4437" t="s">
        <v>36</v>
      </c>
      <c r="L4437">
        <v>2</v>
      </c>
      <c r="M4437">
        <v>0.14000000000000001</v>
      </c>
      <c r="N4437" t="s">
        <v>24</v>
      </c>
      <c r="O4437" t="str">
        <f t="shared" si="69"/>
        <v>56-100</v>
      </c>
    </row>
    <row r="4438" spans="1:15" x14ac:dyDescent="0.25">
      <c r="A4438" t="s">
        <v>4478</v>
      </c>
      <c r="B4438" s="18">
        <v>38</v>
      </c>
      <c r="C4438" s="18" t="s">
        <v>14</v>
      </c>
      <c r="D4438" s="18" t="s">
        <v>15</v>
      </c>
      <c r="E4438">
        <v>10.9</v>
      </c>
      <c r="F4438" s="18">
        <v>45</v>
      </c>
      <c r="G4438" s="18" t="s">
        <v>48</v>
      </c>
      <c r="H4438" s="18" t="s">
        <v>56</v>
      </c>
      <c r="I4438">
        <v>8.99</v>
      </c>
      <c r="J4438">
        <v>1</v>
      </c>
      <c r="K4438" t="s">
        <v>60</v>
      </c>
      <c r="L4438">
        <v>4</v>
      </c>
      <c r="M4438">
        <v>0.24</v>
      </c>
      <c r="N4438" t="s">
        <v>24</v>
      </c>
      <c r="O4438" t="str">
        <f t="shared" si="69"/>
        <v>36-55</v>
      </c>
    </row>
    <row r="4439" spans="1:15" x14ac:dyDescent="0.25">
      <c r="A4439" t="s">
        <v>4479</v>
      </c>
      <c r="B4439" s="18">
        <v>48</v>
      </c>
      <c r="C4439" s="18" t="s">
        <v>40</v>
      </c>
      <c r="D4439" s="18" t="s">
        <v>31</v>
      </c>
      <c r="E4439">
        <v>23.03</v>
      </c>
      <c r="F4439" s="18">
        <v>54</v>
      </c>
      <c r="G4439" s="18" t="s">
        <v>69</v>
      </c>
      <c r="H4439" s="18" t="s">
        <v>54</v>
      </c>
      <c r="I4439">
        <v>17.989999999999998</v>
      </c>
      <c r="J4439">
        <v>0</v>
      </c>
      <c r="K4439" t="s">
        <v>60</v>
      </c>
      <c r="L4439">
        <v>4</v>
      </c>
      <c r="M4439">
        <v>0.42</v>
      </c>
      <c r="N4439" t="s">
        <v>51</v>
      </c>
      <c r="O4439" t="str">
        <f t="shared" si="69"/>
        <v>36-55</v>
      </c>
    </row>
    <row r="4440" spans="1:15" x14ac:dyDescent="0.25">
      <c r="A4440" t="s">
        <v>4480</v>
      </c>
      <c r="B4440" s="18">
        <v>50</v>
      </c>
      <c r="C4440" s="18" t="s">
        <v>14</v>
      </c>
      <c r="D4440" s="18" t="s">
        <v>15</v>
      </c>
      <c r="E4440">
        <v>6.59</v>
      </c>
      <c r="F4440" s="18">
        <v>6</v>
      </c>
      <c r="G4440" s="18" t="s">
        <v>27</v>
      </c>
      <c r="H4440" s="18" t="s">
        <v>56</v>
      </c>
      <c r="I4440">
        <v>8.99</v>
      </c>
      <c r="J4440">
        <v>0</v>
      </c>
      <c r="K4440" t="s">
        <v>60</v>
      </c>
      <c r="L4440">
        <v>2</v>
      </c>
      <c r="M4440">
        <v>0.94</v>
      </c>
      <c r="N4440" t="s">
        <v>33</v>
      </c>
      <c r="O4440" t="str">
        <f t="shared" si="69"/>
        <v>36-55</v>
      </c>
    </row>
    <row r="4441" spans="1:15" x14ac:dyDescent="0.25">
      <c r="A4441" t="s">
        <v>4481</v>
      </c>
      <c r="B4441" s="18">
        <v>51</v>
      </c>
      <c r="C4441" s="18" t="s">
        <v>40</v>
      </c>
      <c r="D4441" s="18" t="s">
        <v>15</v>
      </c>
      <c r="E4441">
        <v>1.56</v>
      </c>
      <c r="F4441" s="18">
        <v>55</v>
      </c>
      <c r="G4441" s="18" t="s">
        <v>69</v>
      </c>
      <c r="H4441" s="18" t="s">
        <v>23</v>
      </c>
      <c r="I4441">
        <v>8.99</v>
      </c>
      <c r="J4441">
        <v>1</v>
      </c>
      <c r="K4441" t="s">
        <v>28</v>
      </c>
      <c r="L4441">
        <v>3</v>
      </c>
      <c r="M4441">
        <v>0.03</v>
      </c>
      <c r="N4441" t="s">
        <v>19</v>
      </c>
      <c r="O4441" t="str">
        <f t="shared" si="69"/>
        <v>36-55</v>
      </c>
    </row>
    <row r="4442" spans="1:15" x14ac:dyDescent="0.25">
      <c r="A4442" t="s">
        <v>4482</v>
      </c>
      <c r="B4442" s="18">
        <v>24</v>
      </c>
      <c r="C4442" s="18" t="s">
        <v>40</v>
      </c>
      <c r="D4442" s="18" t="s">
        <v>15</v>
      </c>
      <c r="E4442">
        <v>1.59</v>
      </c>
      <c r="F4442" s="18">
        <v>42</v>
      </c>
      <c r="G4442" s="18" t="s">
        <v>27</v>
      </c>
      <c r="H4442" s="18" t="s">
        <v>23</v>
      </c>
      <c r="I4442">
        <v>8.99</v>
      </c>
      <c r="J4442">
        <v>1</v>
      </c>
      <c r="K4442" t="s">
        <v>18</v>
      </c>
      <c r="L4442">
        <v>5</v>
      </c>
      <c r="M4442">
        <v>0.04</v>
      </c>
      <c r="N4442" t="s">
        <v>19</v>
      </c>
      <c r="O4442" t="str">
        <f t="shared" si="69"/>
        <v>18-25</v>
      </c>
    </row>
    <row r="4443" spans="1:15" x14ac:dyDescent="0.25">
      <c r="A4443" t="s">
        <v>4483</v>
      </c>
      <c r="B4443" s="18">
        <v>44</v>
      </c>
      <c r="C4443" s="18" t="s">
        <v>40</v>
      </c>
      <c r="D4443" s="18" t="s">
        <v>15</v>
      </c>
      <c r="E4443">
        <v>3.91</v>
      </c>
      <c r="F4443" s="18">
        <v>2</v>
      </c>
      <c r="G4443" s="18" t="s">
        <v>48</v>
      </c>
      <c r="H4443" s="18" t="s">
        <v>45</v>
      </c>
      <c r="I4443">
        <v>8.99</v>
      </c>
      <c r="J4443">
        <v>0</v>
      </c>
      <c r="K4443" t="s">
        <v>60</v>
      </c>
      <c r="L4443">
        <v>4</v>
      </c>
      <c r="M4443">
        <v>1.3</v>
      </c>
      <c r="N4443" t="s">
        <v>29</v>
      </c>
      <c r="O4443" t="str">
        <f t="shared" si="69"/>
        <v>36-55</v>
      </c>
    </row>
    <row r="4444" spans="1:15" x14ac:dyDescent="0.25">
      <c r="A4444" t="s">
        <v>4484</v>
      </c>
      <c r="B4444" s="18">
        <v>65</v>
      </c>
      <c r="C4444" s="18" t="s">
        <v>40</v>
      </c>
      <c r="D4444" s="18" t="s">
        <v>15</v>
      </c>
      <c r="E4444">
        <v>2.96</v>
      </c>
      <c r="F4444" s="18">
        <v>33</v>
      </c>
      <c r="G4444" s="18" t="s">
        <v>16</v>
      </c>
      <c r="H4444" s="18" t="s">
        <v>23</v>
      </c>
      <c r="I4444">
        <v>8.99</v>
      </c>
      <c r="J4444">
        <v>1</v>
      </c>
      <c r="K4444" t="s">
        <v>42</v>
      </c>
      <c r="L4444">
        <v>1</v>
      </c>
      <c r="M4444">
        <v>0.09</v>
      </c>
      <c r="N4444" t="s">
        <v>24</v>
      </c>
      <c r="O4444" t="str">
        <f t="shared" si="69"/>
        <v>56-100</v>
      </c>
    </row>
    <row r="4445" spans="1:15" x14ac:dyDescent="0.25">
      <c r="A4445" t="s">
        <v>4485</v>
      </c>
      <c r="B4445" s="18">
        <v>35</v>
      </c>
      <c r="C4445" s="18" t="s">
        <v>40</v>
      </c>
      <c r="D4445" s="18" t="s">
        <v>31</v>
      </c>
      <c r="E4445">
        <v>9.8800000000000008</v>
      </c>
      <c r="F4445" s="18">
        <v>10</v>
      </c>
      <c r="G4445" s="18" t="s">
        <v>48</v>
      </c>
      <c r="H4445" s="18" t="s">
        <v>23</v>
      </c>
      <c r="I4445">
        <v>17.989999999999998</v>
      </c>
      <c r="J4445">
        <v>0</v>
      </c>
      <c r="K4445" t="s">
        <v>36</v>
      </c>
      <c r="L4445">
        <v>3</v>
      </c>
      <c r="M4445">
        <v>0.9</v>
      </c>
      <c r="N4445" t="s">
        <v>24</v>
      </c>
      <c r="O4445" t="str">
        <f t="shared" si="69"/>
        <v>26-35</v>
      </c>
    </row>
    <row r="4446" spans="1:15" x14ac:dyDescent="0.25">
      <c r="A4446" t="s">
        <v>4486</v>
      </c>
      <c r="B4446" s="18">
        <v>62</v>
      </c>
      <c r="C4446" s="18" t="s">
        <v>14</v>
      </c>
      <c r="D4446" s="18" t="s">
        <v>15</v>
      </c>
      <c r="E4446">
        <v>7.43</v>
      </c>
      <c r="F4446" s="18">
        <v>49</v>
      </c>
      <c r="G4446" s="18" t="s">
        <v>16</v>
      </c>
      <c r="H4446" s="18" t="s">
        <v>23</v>
      </c>
      <c r="I4446">
        <v>8.99</v>
      </c>
      <c r="J4446">
        <v>1</v>
      </c>
      <c r="K4446" t="s">
        <v>18</v>
      </c>
      <c r="L4446">
        <v>4</v>
      </c>
      <c r="M4446">
        <v>0.15</v>
      </c>
      <c r="N4446" t="s">
        <v>33</v>
      </c>
      <c r="O4446" t="str">
        <f t="shared" si="69"/>
        <v>56-100</v>
      </c>
    </row>
    <row r="4447" spans="1:15" x14ac:dyDescent="0.25">
      <c r="A4447" t="s">
        <v>4487</v>
      </c>
      <c r="B4447" s="18">
        <v>26</v>
      </c>
      <c r="C4447" s="18" t="s">
        <v>14</v>
      </c>
      <c r="D4447" s="18" t="s">
        <v>31</v>
      </c>
      <c r="E4447">
        <v>25</v>
      </c>
      <c r="F4447" s="18">
        <v>12</v>
      </c>
      <c r="G4447" s="18" t="s">
        <v>32</v>
      </c>
      <c r="H4447" s="18" t="s">
        <v>23</v>
      </c>
      <c r="I4447">
        <v>17.989999999999998</v>
      </c>
      <c r="J4447">
        <v>0</v>
      </c>
      <c r="K4447" t="s">
        <v>18</v>
      </c>
      <c r="L4447">
        <v>2</v>
      </c>
      <c r="M4447">
        <v>1.92</v>
      </c>
      <c r="N4447" t="s">
        <v>33</v>
      </c>
      <c r="O4447" t="str">
        <f t="shared" si="69"/>
        <v>26-35</v>
      </c>
    </row>
    <row r="4448" spans="1:15" x14ac:dyDescent="0.25">
      <c r="A4448" t="s">
        <v>4488</v>
      </c>
      <c r="B4448" s="18">
        <v>22</v>
      </c>
      <c r="C4448" s="18" t="s">
        <v>14</v>
      </c>
      <c r="D4448" s="18" t="s">
        <v>31</v>
      </c>
      <c r="E4448">
        <v>42.86</v>
      </c>
      <c r="F4448" s="18">
        <v>54</v>
      </c>
      <c r="G4448" s="18" t="s">
        <v>48</v>
      </c>
      <c r="H4448" s="18" t="s">
        <v>23</v>
      </c>
      <c r="I4448">
        <v>17.989999999999998</v>
      </c>
      <c r="J4448">
        <v>0</v>
      </c>
      <c r="K4448" t="s">
        <v>18</v>
      </c>
      <c r="L4448">
        <v>4</v>
      </c>
      <c r="M4448">
        <v>0.78</v>
      </c>
      <c r="N4448" t="s">
        <v>19</v>
      </c>
      <c r="O4448" t="str">
        <f t="shared" si="69"/>
        <v>18-25</v>
      </c>
    </row>
    <row r="4449" spans="1:15" x14ac:dyDescent="0.25">
      <c r="A4449" t="s">
        <v>4489</v>
      </c>
      <c r="B4449" s="18">
        <v>33</v>
      </c>
      <c r="C4449" s="18" t="s">
        <v>26</v>
      </c>
      <c r="D4449" s="18" t="s">
        <v>15</v>
      </c>
      <c r="E4449">
        <v>3.05</v>
      </c>
      <c r="F4449" s="18">
        <v>28</v>
      </c>
      <c r="G4449" s="18" t="s">
        <v>16</v>
      </c>
      <c r="H4449" s="18" t="s">
        <v>45</v>
      </c>
      <c r="I4449">
        <v>8.99</v>
      </c>
      <c r="J4449">
        <v>1</v>
      </c>
      <c r="K4449" t="s">
        <v>42</v>
      </c>
      <c r="L4449">
        <v>5</v>
      </c>
      <c r="M4449">
        <v>0.11</v>
      </c>
      <c r="N4449" t="s">
        <v>38</v>
      </c>
      <c r="O4449" t="str">
        <f t="shared" si="69"/>
        <v>26-35</v>
      </c>
    </row>
    <row r="4450" spans="1:15" x14ac:dyDescent="0.25">
      <c r="A4450" t="s">
        <v>4490</v>
      </c>
      <c r="B4450" s="18">
        <v>25</v>
      </c>
      <c r="C4450" s="18" t="s">
        <v>40</v>
      </c>
      <c r="D4450" s="18" t="s">
        <v>15</v>
      </c>
      <c r="E4450">
        <v>9.6999999999999993</v>
      </c>
      <c r="F4450" s="18">
        <v>4</v>
      </c>
      <c r="G4450" s="18" t="s">
        <v>69</v>
      </c>
      <c r="H4450" s="18" t="s">
        <v>54</v>
      </c>
      <c r="I4450">
        <v>8.99</v>
      </c>
      <c r="J4450">
        <v>0</v>
      </c>
      <c r="K4450" t="s">
        <v>42</v>
      </c>
      <c r="L4450">
        <v>2</v>
      </c>
      <c r="M4450">
        <v>1.94</v>
      </c>
      <c r="N4450" t="s">
        <v>33</v>
      </c>
      <c r="O4450" t="str">
        <f t="shared" si="69"/>
        <v>18-25</v>
      </c>
    </row>
    <row r="4451" spans="1:15" x14ac:dyDescent="0.25">
      <c r="A4451" t="s">
        <v>4491</v>
      </c>
      <c r="B4451" s="18">
        <v>61</v>
      </c>
      <c r="C4451" s="18" t="s">
        <v>26</v>
      </c>
      <c r="D4451" s="18" t="s">
        <v>21</v>
      </c>
      <c r="E4451">
        <v>2.36</v>
      </c>
      <c r="F4451" s="18">
        <v>6</v>
      </c>
      <c r="G4451" s="18" t="s">
        <v>27</v>
      </c>
      <c r="H4451" s="18" t="s">
        <v>17</v>
      </c>
      <c r="I4451">
        <v>13.99</v>
      </c>
      <c r="J4451">
        <v>1</v>
      </c>
      <c r="K4451" t="s">
        <v>28</v>
      </c>
      <c r="L4451">
        <v>1</v>
      </c>
      <c r="M4451">
        <v>0.34</v>
      </c>
      <c r="N4451" t="s">
        <v>29</v>
      </c>
      <c r="O4451" t="str">
        <f t="shared" si="69"/>
        <v>56-100</v>
      </c>
    </row>
    <row r="4452" spans="1:15" x14ac:dyDescent="0.25">
      <c r="A4452" t="s">
        <v>4492</v>
      </c>
      <c r="B4452" s="18">
        <v>61</v>
      </c>
      <c r="C4452" s="18" t="s">
        <v>26</v>
      </c>
      <c r="D4452" s="18" t="s">
        <v>15</v>
      </c>
      <c r="E4452">
        <v>5.83</v>
      </c>
      <c r="F4452" s="18">
        <v>20</v>
      </c>
      <c r="G4452" s="18" t="s">
        <v>69</v>
      </c>
      <c r="H4452" s="18" t="s">
        <v>56</v>
      </c>
      <c r="I4452">
        <v>8.99</v>
      </c>
      <c r="J4452">
        <v>0</v>
      </c>
      <c r="K4452" t="s">
        <v>60</v>
      </c>
      <c r="L4452">
        <v>5</v>
      </c>
      <c r="M4452">
        <v>0.28000000000000003</v>
      </c>
      <c r="N4452" t="s">
        <v>19</v>
      </c>
      <c r="O4452" t="str">
        <f t="shared" si="69"/>
        <v>56-100</v>
      </c>
    </row>
    <row r="4453" spans="1:15" x14ac:dyDescent="0.25">
      <c r="A4453" t="s">
        <v>4493</v>
      </c>
      <c r="B4453" s="18">
        <v>50</v>
      </c>
      <c r="C4453" s="18" t="s">
        <v>40</v>
      </c>
      <c r="D4453" s="18" t="s">
        <v>21</v>
      </c>
      <c r="E4453">
        <v>20.95</v>
      </c>
      <c r="F4453" s="18">
        <v>18</v>
      </c>
      <c r="G4453" s="18" t="s">
        <v>27</v>
      </c>
      <c r="H4453" s="18" t="s">
        <v>56</v>
      </c>
      <c r="I4453">
        <v>13.99</v>
      </c>
      <c r="J4453">
        <v>0</v>
      </c>
      <c r="K4453" t="s">
        <v>18</v>
      </c>
      <c r="L4453">
        <v>4</v>
      </c>
      <c r="M4453">
        <v>1.1000000000000001</v>
      </c>
      <c r="N4453" t="s">
        <v>29</v>
      </c>
      <c r="O4453" t="str">
        <f t="shared" si="69"/>
        <v>36-55</v>
      </c>
    </row>
    <row r="4454" spans="1:15" x14ac:dyDescent="0.25">
      <c r="A4454" t="s">
        <v>4494</v>
      </c>
      <c r="B4454" s="18">
        <v>26</v>
      </c>
      <c r="C4454" s="18" t="s">
        <v>40</v>
      </c>
      <c r="D4454" s="18" t="s">
        <v>15</v>
      </c>
      <c r="E4454">
        <v>1.54</v>
      </c>
      <c r="F4454" s="18">
        <v>20</v>
      </c>
      <c r="G4454" s="18" t="s">
        <v>69</v>
      </c>
      <c r="H4454" s="18" t="s">
        <v>56</v>
      </c>
      <c r="I4454">
        <v>8.99</v>
      </c>
      <c r="J4454">
        <v>1</v>
      </c>
      <c r="K4454" t="s">
        <v>42</v>
      </c>
      <c r="L4454">
        <v>4</v>
      </c>
      <c r="M4454">
        <v>7.0000000000000007E-2</v>
      </c>
      <c r="N4454" t="s">
        <v>33</v>
      </c>
      <c r="O4454" t="str">
        <f t="shared" si="69"/>
        <v>26-35</v>
      </c>
    </row>
    <row r="4455" spans="1:15" x14ac:dyDescent="0.25">
      <c r="A4455" t="s">
        <v>4495</v>
      </c>
      <c r="B4455" s="18">
        <v>46</v>
      </c>
      <c r="C4455" s="18" t="s">
        <v>26</v>
      </c>
      <c r="D4455" s="18" t="s">
        <v>21</v>
      </c>
      <c r="E4455">
        <v>4.5599999999999996</v>
      </c>
      <c r="F4455" s="18">
        <v>14</v>
      </c>
      <c r="G4455" s="18" t="s">
        <v>48</v>
      </c>
      <c r="H4455" s="18" t="s">
        <v>45</v>
      </c>
      <c r="I4455">
        <v>13.99</v>
      </c>
      <c r="J4455">
        <v>1</v>
      </c>
      <c r="K4455" t="s">
        <v>18</v>
      </c>
      <c r="L4455">
        <v>2</v>
      </c>
      <c r="M4455">
        <v>0.3</v>
      </c>
      <c r="N4455" t="s">
        <v>33</v>
      </c>
      <c r="O4455" t="str">
        <f t="shared" si="69"/>
        <v>36-55</v>
      </c>
    </row>
    <row r="4456" spans="1:15" x14ac:dyDescent="0.25">
      <c r="A4456" t="s">
        <v>4496</v>
      </c>
      <c r="B4456" s="18">
        <v>63</v>
      </c>
      <c r="C4456" s="18" t="s">
        <v>40</v>
      </c>
      <c r="D4456" s="18" t="s">
        <v>21</v>
      </c>
      <c r="E4456">
        <v>3.98</v>
      </c>
      <c r="F4456" s="18">
        <v>20</v>
      </c>
      <c r="G4456" s="18" t="s">
        <v>22</v>
      </c>
      <c r="H4456" s="18" t="s">
        <v>45</v>
      </c>
      <c r="I4456">
        <v>13.99</v>
      </c>
      <c r="J4456">
        <v>1</v>
      </c>
      <c r="K4456" t="s">
        <v>28</v>
      </c>
      <c r="L4456">
        <v>3</v>
      </c>
      <c r="M4456">
        <v>0.19</v>
      </c>
      <c r="N4456" t="s">
        <v>33</v>
      </c>
      <c r="O4456" t="str">
        <f t="shared" si="69"/>
        <v>56-100</v>
      </c>
    </row>
    <row r="4457" spans="1:15" x14ac:dyDescent="0.25">
      <c r="A4457" t="s">
        <v>4497</v>
      </c>
      <c r="B4457" s="18">
        <v>54</v>
      </c>
      <c r="C4457" s="18" t="s">
        <v>14</v>
      </c>
      <c r="D4457" s="18" t="s">
        <v>31</v>
      </c>
      <c r="E4457">
        <v>0.48</v>
      </c>
      <c r="F4457" s="18">
        <v>59</v>
      </c>
      <c r="G4457" s="18" t="s">
        <v>27</v>
      </c>
      <c r="H4457" s="18" t="s">
        <v>54</v>
      </c>
      <c r="I4457">
        <v>17.989999999999998</v>
      </c>
      <c r="J4457">
        <v>1</v>
      </c>
      <c r="K4457" t="s">
        <v>28</v>
      </c>
      <c r="L4457">
        <v>4</v>
      </c>
      <c r="M4457">
        <v>0.01</v>
      </c>
      <c r="N4457" t="s">
        <v>38</v>
      </c>
      <c r="O4457" t="str">
        <f t="shared" si="69"/>
        <v>36-55</v>
      </c>
    </row>
    <row r="4458" spans="1:15" x14ac:dyDescent="0.25">
      <c r="A4458" t="s">
        <v>4498</v>
      </c>
      <c r="B4458" s="18">
        <v>40</v>
      </c>
      <c r="C4458" s="18" t="s">
        <v>40</v>
      </c>
      <c r="D4458" s="18" t="s">
        <v>15</v>
      </c>
      <c r="E4458">
        <v>0.28000000000000003</v>
      </c>
      <c r="F4458" s="18">
        <v>37</v>
      </c>
      <c r="G4458" s="18" t="s">
        <v>48</v>
      </c>
      <c r="H4458" s="18" t="s">
        <v>54</v>
      </c>
      <c r="I4458">
        <v>8.99</v>
      </c>
      <c r="J4458">
        <v>1</v>
      </c>
      <c r="K4458" t="s">
        <v>18</v>
      </c>
      <c r="L4458">
        <v>2</v>
      </c>
      <c r="M4458">
        <v>0.01</v>
      </c>
      <c r="N4458" t="s">
        <v>38</v>
      </c>
      <c r="O4458" t="str">
        <f t="shared" si="69"/>
        <v>36-55</v>
      </c>
    </row>
    <row r="4459" spans="1:15" x14ac:dyDescent="0.25">
      <c r="A4459" t="s">
        <v>4499</v>
      </c>
      <c r="B4459" s="18">
        <v>18</v>
      </c>
      <c r="C4459" s="18" t="s">
        <v>40</v>
      </c>
      <c r="D4459" s="18" t="s">
        <v>21</v>
      </c>
      <c r="E4459">
        <v>20.23</v>
      </c>
      <c r="F4459" s="18">
        <v>36</v>
      </c>
      <c r="G4459" s="18" t="s">
        <v>22</v>
      </c>
      <c r="H4459" s="18" t="s">
        <v>23</v>
      </c>
      <c r="I4459">
        <v>13.99</v>
      </c>
      <c r="J4459">
        <v>0</v>
      </c>
      <c r="K4459" t="s">
        <v>60</v>
      </c>
      <c r="L4459">
        <v>4</v>
      </c>
      <c r="M4459">
        <v>0.55000000000000004</v>
      </c>
      <c r="N4459" t="s">
        <v>38</v>
      </c>
      <c r="O4459" t="str">
        <f t="shared" si="69"/>
        <v>18-25</v>
      </c>
    </row>
    <row r="4460" spans="1:15" x14ac:dyDescent="0.25">
      <c r="A4460" t="s">
        <v>4500</v>
      </c>
      <c r="B4460" s="18">
        <v>63</v>
      </c>
      <c r="C4460" s="18" t="s">
        <v>40</v>
      </c>
      <c r="D4460" s="18" t="s">
        <v>31</v>
      </c>
      <c r="E4460">
        <v>0.67</v>
      </c>
      <c r="F4460" s="18">
        <v>9</v>
      </c>
      <c r="G4460" s="18" t="s">
        <v>16</v>
      </c>
      <c r="H4460" s="18" t="s">
        <v>56</v>
      </c>
      <c r="I4460">
        <v>17.989999999999998</v>
      </c>
      <c r="J4460">
        <v>0</v>
      </c>
      <c r="K4460" t="s">
        <v>60</v>
      </c>
      <c r="L4460">
        <v>5</v>
      </c>
      <c r="M4460">
        <v>7.0000000000000007E-2</v>
      </c>
      <c r="N4460" t="s">
        <v>33</v>
      </c>
      <c r="O4460" t="str">
        <f t="shared" si="69"/>
        <v>56-100</v>
      </c>
    </row>
    <row r="4461" spans="1:15" x14ac:dyDescent="0.25">
      <c r="A4461" t="s">
        <v>4501</v>
      </c>
      <c r="B4461" s="18">
        <v>62</v>
      </c>
      <c r="C4461" s="18" t="s">
        <v>14</v>
      </c>
      <c r="D4461" s="18" t="s">
        <v>21</v>
      </c>
      <c r="E4461">
        <v>18.27</v>
      </c>
      <c r="F4461" s="18">
        <v>41</v>
      </c>
      <c r="G4461" s="18" t="s">
        <v>22</v>
      </c>
      <c r="H4461" s="18" t="s">
        <v>17</v>
      </c>
      <c r="I4461">
        <v>13.99</v>
      </c>
      <c r="J4461">
        <v>1</v>
      </c>
      <c r="K4461" t="s">
        <v>18</v>
      </c>
      <c r="L4461">
        <v>3</v>
      </c>
      <c r="M4461">
        <v>0.43</v>
      </c>
      <c r="N4461" t="s">
        <v>38</v>
      </c>
      <c r="O4461" t="str">
        <f t="shared" si="69"/>
        <v>56-100</v>
      </c>
    </row>
    <row r="4462" spans="1:15" x14ac:dyDescent="0.25">
      <c r="A4462" t="s">
        <v>4502</v>
      </c>
      <c r="B4462" s="18">
        <v>42</v>
      </c>
      <c r="C4462" s="18" t="s">
        <v>40</v>
      </c>
      <c r="D4462" s="18" t="s">
        <v>31</v>
      </c>
      <c r="E4462">
        <v>1.87</v>
      </c>
      <c r="F4462" s="18">
        <v>20</v>
      </c>
      <c r="G4462" s="18" t="s">
        <v>16</v>
      </c>
      <c r="H4462" s="18" t="s">
        <v>23</v>
      </c>
      <c r="I4462">
        <v>17.989999999999998</v>
      </c>
      <c r="J4462">
        <v>1</v>
      </c>
      <c r="K4462" t="s">
        <v>36</v>
      </c>
      <c r="L4462">
        <v>3</v>
      </c>
      <c r="M4462">
        <v>0.09</v>
      </c>
      <c r="N4462" t="s">
        <v>29</v>
      </c>
      <c r="O4462" t="str">
        <f t="shared" si="69"/>
        <v>36-55</v>
      </c>
    </row>
    <row r="4463" spans="1:15" x14ac:dyDescent="0.25">
      <c r="A4463" t="s">
        <v>4503</v>
      </c>
      <c r="B4463" s="18">
        <v>29</v>
      </c>
      <c r="C4463" s="18" t="s">
        <v>40</v>
      </c>
      <c r="D4463" s="18" t="s">
        <v>21</v>
      </c>
      <c r="E4463">
        <v>23.05</v>
      </c>
      <c r="F4463" s="18">
        <v>36</v>
      </c>
      <c r="G4463" s="18" t="s">
        <v>16</v>
      </c>
      <c r="H4463" s="18" t="s">
        <v>23</v>
      </c>
      <c r="I4463">
        <v>13.99</v>
      </c>
      <c r="J4463">
        <v>0</v>
      </c>
      <c r="K4463" t="s">
        <v>18</v>
      </c>
      <c r="L4463">
        <v>4</v>
      </c>
      <c r="M4463">
        <v>0.62</v>
      </c>
      <c r="N4463" t="s">
        <v>51</v>
      </c>
      <c r="O4463" t="str">
        <f t="shared" si="69"/>
        <v>26-35</v>
      </c>
    </row>
    <row r="4464" spans="1:15" x14ac:dyDescent="0.25">
      <c r="A4464" t="s">
        <v>4504</v>
      </c>
      <c r="B4464" s="18">
        <v>66</v>
      </c>
      <c r="C4464" s="18" t="s">
        <v>26</v>
      </c>
      <c r="D4464" s="18" t="s">
        <v>15</v>
      </c>
      <c r="E4464">
        <v>2.61</v>
      </c>
      <c r="F4464" s="18">
        <v>44</v>
      </c>
      <c r="G4464" s="18" t="s">
        <v>32</v>
      </c>
      <c r="H4464" s="18" t="s">
        <v>17</v>
      </c>
      <c r="I4464">
        <v>8.99</v>
      </c>
      <c r="J4464">
        <v>1</v>
      </c>
      <c r="K4464" t="s">
        <v>60</v>
      </c>
      <c r="L4464">
        <v>1</v>
      </c>
      <c r="M4464">
        <v>0.06</v>
      </c>
      <c r="N4464" t="s">
        <v>19</v>
      </c>
      <c r="O4464" t="str">
        <f t="shared" si="69"/>
        <v>56-100</v>
      </c>
    </row>
    <row r="4465" spans="1:15" x14ac:dyDescent="0.25">
      <c r="A4465" t="s">
        <v>4505</v>
      </c>
      <c r="B4465" s="18">
        <v>57</v>
      </c>
      <c r="C4465" s="18" t="s">
        <v>40</v>
      </c>
      <c r="D4465" s="18" t="s">
        <v>31</v>
      </c>
      <c r="E4465">
        <v>15.52</v>
      </c>
      <c r="F4465" s="18">
        <v>13</v>
      </c>
      <c r="G4465" s="18" t="s">
        <v>32</v>
      </c>
      <c r="H4465" s="18" t="s">
        <v>56</v>
      </c>
      <c r="I4465">
        <v>17.989999999999998</v>
      </c>
      <c r="J4465">
        <v>0</v>
      </c>
      <c r="K4465" t="s">
        <v>28</v>
      </c>
      <c r="L4465">
        <v>5</v>
      </c>
      <c r="M4465">
        <v>1.1100000000000001</v>
      </c>
      <c r="N4465" t="s">
        <v>19</v>
      </c>
      <c r="O4465" t="str">
        <f t="shared" si="69"/>
        <v>56-100</v>
      </c>
    </row>
    <row r="4466" spans="1:15" x14ac:dyDescent="0.25">
      <c r="A4466" t="s">
        <v>4506</v>
      </c>
      <c r="B4466" s="18">
        <v>56</v>
      </c>
      <c r="C4466" s="18" t="s">
        <v>26</v>
      </c>
      <c r="D4466" s="18" t="s">
        <v>15</v>
      </c>
      <c r="E4466">
        <v>38.590000000000003</v>
      </c>
      <c r="F4466" s="18">
        <v>10</v>
      </c>
      <c r="G4466" s="18" t="s">
        <v>32</v>
      </c>
      <c r="H4466" s="18" t="s">
        <v>23</v>
      </c>
      <c r="I4466">
        <v>8.99</v>
      </c>
      <c r="J4466">
        <v>0</v>
      </c>
      <c r="K4466" t="s">
        <v>18</v>
      </c>
      <c r="L4466">
        <v>2</v>
      </c>
      <c r="M4466">
        <v>3.51</v>
      </c>
      <c r="N4466" t="s">
        <v>24</v>
      </c>
      <c r="O4466" t="str">
        <f t="shared" si="69"/>
        <v>56-100</v>
      </c>
    </row>
    <row r="4467" spans="1:15" x14ac:dyDescent="0.25">
      <c r="A4467" t="s">
        <v>4507</v>
      </c>
      <c r="B4467" s="18">
        <v>32</v>
      </c>
      <c r="C4467" s="18" t="s">
        <v>40</v>
      </c>
      <c r="D4467" s="18" t="s">
        <v>15</v>
      </c>
      <c r="E4467">
        <v>14.22</v>
      </c>
      <c r="F4467" s="18">
        <v>48</v>
      </c>
      <c r="G4467" s="18" t="s">
        <v>69</v>
      </c>
      <c r="H4467" s="18" t="s">
        <v>17</v>
      </c>
      <c r="I4467">
        <v>8.99</v>
      </c>
      <c r="J4467">
        <v>1</v>
      </c>
      <c r="K4467" t="s">
        <v>28</v>
      </c>
      <c r="L4467">
        <v>3</v>
      </c>
      <c r="M4467">
        <v>0.28999999999999998</v>
      </c>
      <c r="N4467" t="s">
        <v>46</v>
      </c>
      <c r="O4467" t="str">
        <f t="shared" si="69"/>
        <v>26-35</v>
      </c>
    </row>
    <row r="4468" spans="1:15" x14ac:dyDescent="0.25">
      <c r="A4468" t="s">
        <v>4508</v>
      </c>
      <c r="B4468" s="18">
        <v>69</v>
      </c>
      <c r="C4468" s="18" t="s">
        <v>40</v>
      </c>
      <c r="D4468" s="18" t="s">
        <v>21</v>
      </c>
      <c r="E4468">
        <v>3.46</v>
      </c>
      <c r="F4468" s="18">
        <v>60</v>
      </c>
      <c r="G4468" s="18" t="s">
        <v>69</v>
      </c>
      <c r="H4468" s="18" t="s">
        <v>54</v>
      </c>
      <c r="I4468">
        <v>13.99</v>
      </c>
      <c r="J4468">
        <v>1</v>
      </c>
      <c r="K4468" t="s">
        <v>28</v>
      </c>
      <c r="L4468">
        <v>5</v>
      </c>
      <c r="M4468">
        <v>0.06</v>
      </c>
      <c r="N4468" t="s">
        <v>19</v>
      </c>
      <c r="O4468" t="str">
        <f t="shared" si="69"/>
        <v>56-100</v>
      </c>
    </row>
    <row r="4469" spans="1:15" x14ac:dyDescent="0.25">
      <c r="A4469" t="s">
        <v>4509</v>
      </c>
      <c r="B4469" s="18">
        <v>30</v>
      </c>
      <c r="C4469" s="18" t="s">
        <v>26</v>
      </c>
      <c r="D4469" s="18" t="s">
        <v>31</v>
      </c>
      <c r="E4469">
        <v>5.97</v>
      </c>
      <c r="F4469" s="18">
        <v>2</v>
      </c>
      <c r="G4469" s="18" t="s">
        <v>48</v>
      </c>
      <c r="H4469" s="18" t="s">
        <v>56</v>
      </c>
      <c r="I4469">
        <v>17.989999999999998</v>
      </c>
      <c r="J4469">
        <v>0</v>
      </c>
      <c r="K4469" t="s">
        <v>60</v>
      </c>
      <c r="L4469">
        <v>3</v>
      </c>
      <c r="M4469">
        <v>1.99</v>
      </c>
      <c r="N4469" t="s">
        <v>33</v>
      </c>
      <c r="O4469" t="str">
        <f t="shared" si="69"/>
        <v>26-35</v>
      </c>
    </row>
    <row r="4470" spans="1:15" x14ac:dyDescent="0.25">
      <c r="A4470" t="s">
        <v>4510</v>
      </c>
      <c r="B4470" s="18">
        <v>56</v>
      </c>
      <c r="C4470" s="18" t="s">
        <v>40</v>
      </c>
      <c r="D4470" s="18" t="s">
        <v>15</v>
      </c>
      <c r="E4470">
        <v>6.94</v>
      </c>
      <c r="F4470" s="18">
        <v>27</v>
      </c>
      <c r="G4470" s="18" t="s">
        <v>48</v>
      </c>
      <c r="H4470" s="18" t="s">
        <v>23</v>
      </c>
      <c r="I4470">
        <v>8.99</v>
      </c>
      <c r="J4470">
        <v>1</v>
      </c>
      <c r="K4470" t="s">
        <v>18</v>
      </c>
      <c r="L4470">
        <v>3</v>
      </c>
      <c r="M4470">
        <v>0.25</v>
      </c>
      <c r="N4470" t="s">
        <v>46</v>
      </c>
      <c r="O4470" t="str">
        <f t="shared" si="69"/>
        <v>56-100</v>
      </c>
    </row>
    <row r="4471" spans="1:15" x14ac:dyDescent="0.25">
      <c r="A4471" t="s">
        <v>4511</v>
      </c>
      <c r="B4471" s="18">
        <v>35</v>
      </c>
      <c r="C4471" s="18" t="s">
        <v>40</v>
      </c>
      <c r="D4471" s="18" t="s">
        <v>15</v>
      </c>
      <c r="E4471">
        <v>22.39</v>
      </c>
      <c r="F4471" s="18">
        <v>45</v>
      </c>
      <c r="G4471" s="18" t="s">
        <v>22</v>
      </c>
      <c r="H4471" s="18" t="s">
        <v>23</v>
      </c>
      <c r="I4471">
        <v>8.99</v>
      </c>
      <c r="J4471">
        <v>1</v>
      </c>
      <c r="K4471" t="s">
        <v>18</v>
      </c>
      <c r="L4471">
        <v>1</v>
      </c>
      <c r="M4471">
        <v>0.49</v>
      </c>
      <c r="N4471" t="s">
        <v>24</v>
      </c>
      <c r="O4471" t="str">
        <f t="shared" si="69"/>
        <v>26-35</v>
      </c>
    </row>
    <row r="4472" spans="1:15" x14ac:dyDescent="0.25">
      <c r="A4472" t="s">
        <v>4512</v>
      </c>
      <c r="B4472" s="18">
        <v>41</v>
      </c>
      <c r="C4472" s="18" t="s">
        <v>14</v>
      </c>
      <c r="D4472" s="18" t="s">
        <v>21</v>
      </c>
      <c r="E4472">
        <v>3.61</v>
      </c>
      <c r="F4472" s="18">
        <v>29</v>
      </c>
      <c r="G4472" s="18" t="s">
        <v>27</v>
      </c>
      <c r="H4472" s="18" t="s">
        <v>56</v>
      </c>
      <c r="I4472">
        <v>13.99</v>
      </c>
      <c r="J4472">
        <v>0</v>
      </c>
      <c r="K4472" t="s">
        <v>36</v>
      </c>
      <c r="L4472">
        <v>5</v>
      </c>
      <c r="M4472">
        <v>0.12</v>
      </c>
      <c r="N4472" t="s">
        <v>19</v>
      </c>
      <c r="O4472" t="str">
        <f t="shared" si="69"/>
        <v>36-55</v>
      </c>
    </row>
    <row r="4473" spans="1:15" x14ac:dyDescent="0.25">
      <c r="A4473" t="s">
        <v>4513</v>
      </c>
      <c r="B4473" s="18">
        <v>43</v>
      </c>
      <c r="C4473" s="18" t="s">
        <v>14</v>
      </c>
      <c r="D4473" s="18" t="s">
        <v>15</v>
      </c>
      <c r="E4473">
        <v>0.37</v>
      </c>
      <c r="F4473" s="18">
        <v>16</v>
      </c>
      <c r="G4473" s="18" t="s">
        <v>16</v>
      </c>
      <c r="H4473" s="18" t="s">
        <v>17</v>
      </c>
      <c r="I4473">
        <v>8.99</v>
      </c>
      <c r="J4473">
        <v>1</v>
      </c>
      <c r="K4473" t="s">
        <v>36</v>
      </c>
      <c r="L4473">
        <v>5</v>
      </c>
      <c r="M4473">
        <v>0.02</v>
      </c>
      <c r="N4473" t="s">
        <v>51</v>
      </c>
      <c r="O4473" t="str">
        <f t="shared" si="69"/>
        <v>36-55</v>
      </c>
    </row>
    <row r="4474" spans="1:15" x14ac:dyDescent="0.25">
      <c r="A4474" t="s">
        <v>4514</v>
      </c>
      <c r="B4474" s="18">
        <v>60</v>
      </c>
      <c r="C4474" s="18" t="s">
        <v>26</v>
      </c>
      <c r="D4474" s="18" t="s">
        <v>15</v>
      </c>
      <c r="E4474">
        <v>6.3</v>
      </c>
      <c r="F4474" s="18">
        <v>3</v>
      </c>
      <c r="G4474" s="18" t="s">
        <v>69</v>
      </c>
      <c r="H4474" s="18" t="s">
        <v>23</v>
      </c>
      <c r="I4474">
        <v>8.99</v>
      </c>
      <c r="J4474">
        <v>0</v>
      </c>
      <c r="K4474" t="s">
        <v>36</v>
      </c>
      <c r="L4474">
        <v>2</v>
      </c>
      <c r="M4474">
        <v>1.57</v>
      </c>
      <c r="N4474" t="s">
        <v>46</v>
      </c>
      <c r="O4474" t="str">
        <f t="shared" si="69"/>
        <v>56-100</v>
      </c>
    </row>
    <row r="4475" spans="1:15" x14ac:dyDescent="0.25">
      <c r="A4475" t="s">
        <v>4515</v>
      </c>
      <c r="B4475" s="18">
        <v>22</v>
      </c>
      <c r="C4475" s="18" t="s">
        <v>26</v>
      </c>
      <c r="D4475" s="18" t="s">
        <v>31</v>
      </c>
      <c r="E4475">
        <v>15.39</v>
      </c>
      <c r="F4475" s="18">
        <v>58</v>
      </c>
      <c r="G4475" s="18" t="s">
        <v>16</v>
      </c>
      <c r="H4475" s="18" t="s">
        <v>54</v>
      </c>
      <c r="I4475">
        <v>17.989999999999998</v>
      </c>
      <c r="J4475">
        <v>1</v>
      </c>
      <c r="K4475" t="s">
        <v>60</v>
      </c>
      <c r="L4475">
        <v>2</v>
      </c>
      <c r="M4475">
        <v>0.26</v>
      </c>
      <c r="N4475" t="s">
        <v>24</v>
      </c>
      <c r="O4475" t="str">
        <f t="shared" si="69"/>
        <v>18-25</v>
      </c>
    </row>
    <row r="4476" spans="1:15" x14ac:dyDescent="0.25">
      <c r="A4476" t="s">
        <v>4516</v>
      </c>
      <c r="B4476" s="18">
        <v>18</v>
      </c>
      <c r="C4476" s="18" t="s">
        <v>26</v>
      </c>
      <c r="D4476" s="18" t="s">
        <v>15</v>
      </c>
      <c r="E4476">
        <v>3.19</v>
      </c>
      <c r="F4476" s="18">
        <v>16</v>
      </c>
      <c r="G4476" s="18" t="s">
        <v>69</v>
      </c>
      <c r="H4476" s="18" t="s">
        <v>45</v>
      </c>
      <c r="I4476">
        <v>8.99</v>
      </c>
      <c r="J4476">
        <v>1</v>
      </c>
      <c r="K4476" t="s">
        <v>18</v>
      </c>
      <c r="L4476">
        <v>4</v>
      </c>
      <c r="M4476">
        <v>0.19</v>
      </c>
      <c r="N4476" t="s">
        <v>19</v>
      </c>
      <c r="O4476" t="str">
        <f t="shared" si="69"/>
        <v>18-25</v>
      </c>
    </row>
    <row r="4477" spans="1:15" x14ac:dyDescent="0.25">
      <c r="A4477" t="s">
        <v>4517</v>
      </c>
      <c r="B4477" s="18">
        <v>41</v>
      </c>
      <c r="C4477" s="18" t="s">
        <v>40</v>
      </c>
      <c r="D4477" s="18" t="s">
        <v>15</v>
      </c>
      <c r="E4477">
        <v>19.329999999999998</v>
      </c>
      <c r="F4477" s="18">
        <v>6</v>
      </c>
      <c r="G4477" s="18" t="s">
        <v>22</v>
      </c>
      <c r="H4477" s="18" t="s">
        <v>45</v>
      </c>
      <c r="I4477">
        <v>8.99</v>
      </c>
      <c r="J4477">
        <v>0</v>
      </c>
      <c r="K4477" t="s">
        <v>18</v>
      </c>
      <c r="L4477">
        <v>5</v>
      </c>
      <c r="M4477">
        <v>2.76</v>
      </c>
      <c r="N4477" t="s">
        <v>33</v>
      </c>
      <c r="O4477" t="str">
        <f t="shared" si="69"/>
        <v>36-55</v>
      </c>
    </row>
    <row r="4478" spans="1:15" x14ac:dyDescent="0.25">
      <c r="A4478" t="s">
        <v>4518</v>
      </c>
      <c r="B4478" s="18">
        <v>53</v>
      </c>
      <c r="C4478" s="18" t="s">
        <v>26</v>
      </c>
      <c r="D4478" s="18" t="s">
        <v>15</v>
      </c>
      <c r="E4478">
        <v>40.81</v>
      </c>
      <c r="F4478" s="18">
        <v>17</v>
      </c>
      <c r="G4478" s="18" t="s">
        <v>16</v>
      </c>
      <c r="H4478" s="18" t="s">
        <v>23</v>
      </c>
      <c r="I4478">
        <v>8.99</v>
      </c>
      <c r="J4478">
        <v>0</v>
      </c>
      <c r="K4478" t="s">
        <v>18</v>
      </c>
      <c r="L4478">
        <v>1</v>
      </c>
      <c r="M4478">
        <v>2.27</v>
      </c>
      <c r="N4478" t="s">
        <v>46</v>
      </c>
      <c r="O4478" t="str">
        <f t="shared" si="69"/>
        <v>36-55</v>
      </c>
    </row>
    <row r="4479" spans="1:15" x14ac:dyDescent="0.25">
      <c r="A4479" t="s">
        <v>4519</v>
      </c>
      <c r="B4479" s="18">
        <v>37</v>
      </c>
      <c r="C4479" s="18" t="s">
        <v>14</v>
      </c>
      <c r="D4479" s="18" t="s">
        <v>15</v>
      </c>
      <c r="E4479">
        <v>7.26</v>
      </c>
      <c r="F4479" s="18">
        <v>57</v>
      </c>
      <c r="G4479" s="18" t="s">
        <v>32</v>
      </c>
      <c r="H4479" s="18" t="s">
        <v>17</v>
      </c>
      <c r="I4479">
        <v>8.99</v>
      </c>
      <c r="J4479">
        <v>1</v>
      </c>
      <c r="K4479" t="s">
        <v>18</v>
      </c>
      <c r="L4479">
        <v>4</v>
      </c>
      <c r="M4479">
        <v>0.13</v>
      </c>
      <c r="N4479" t="s">
        <v>33</v>
      </c>
      <c r="O4479" t="str">
        <f t="shared" si="69"/>
        <v>36-55</v>
      </c>
    </row>
    <row r="4480" spans="1:15" x14ac:dyDescent="0.25">
      <c r="A4480" t="s">
        <v>4520</v>
      </c>
      <c r="B4480" s="18">
        <v>37</v>
      </c>
      <c r="C4480" s="18" t="s">
        <v>40</v>
      </c>
      <c r="D4480" s="18" t="s">
        <v>21</v>
      </c>
      <c r="E4480">
        <v>18.920000000000002</v>
      </c>
      <c r="F4480" s="18">
        <v>0</v>
      </c>
      <c r="G4480" s="18" t="s">
        <v>69</v>
      </c>
      <c r="H4480" s="18" t="s">
        <v>17</v>
      </c>
      <c r="I4480">
        <v>13.99</v>
      </c>
      <c r="J4480">
        <v>0</v>
      </c>
      <c r="K4480" t="s">
        <v>28</v>
      </c>
      <c r="L4480">
        <v>1</v>
      </c>
      <c r="M4480">
        <v>18.920000000000002</v>
      </c>
      <c r="N4480" t="s">
        <v>19</v>
      </c>
      <c r="O4480" t="str">
        <f t="shared" si="69"/>
        <v>36-55</v>
      </c>
    </row>
    <row r="4481" spans="1:15" x14ac:dyDescent="0.25">
      <c r="A4481" t="s">
        <v>4521</v>
      </c>
      <c r="B4481" s="18">
        <v>41</v>
      </c>
      <c r="C4481" s="18" t="s">
        <v>40</v>
      </c>
      <c r="D4481" s="18" t="s">
        <v>31</v>
      </c>
      <c r="E4481">
        <v>8.26</v>
      </c>
      <c r="F4481" s="18">
        <v>57</v>
      </c>
      <c r="G4481" s="18" t="s">
        <v>69</v>
      </c>
      <c r="H4481" s="18" t="s">
        <v>23</v>
      </c>
      <c r="I4481">
        <v>17.989999999999998</v>
      </c>
      <c r="J4481">
        <v>1</v>
      </c>
      <c r="K4481" t="s">
        <v>28</v>
      </c>
      <c r="L4481">
        <v>4</v>
      </c>
      <c r="M4481">
        <v>0.14000000000000001</v>
      </c>
      <c r="N4481" t="s">
        <v>51</v>
      </c>
      <c r="O4481" t="str">
        <f t="shared" si="69"/>
        <v>36-55</v>
      </c>
    </row>
    <row r="4482" spans="1:15" x14ac:dyDescent="0.25">
      <c r="A4482" t="s">
        <v>4522</v>
      </c>
      <c r="B4482" s="18">
        <v>59</v>
      </c>
      <c r="C4482" s="18" t="s">
        <v>40</v>
      </c>
      <c r="D4482" s="18" t="s">
        <v>15</v>
      </c>
      <c r="E4482">
        <v>8.85</v>
      </c>
      <c r="F4482" s="18">
        <v>16</v>
      </c>
      <c r="G4482" s="18" t="s">
        <v>27</v>
      </c>
      <c r="H4482" s="18" t="s">
        <v>56</v>
      </c>
      <c r="I4482">
        <v>8.99</v>
      </c>
      <c r="J4482">
        <v>0</v>
      </c>
      <c r="K4482" t="s">
        <v>60</v>
      </c>
      <c r="L4482">
        <v>3</v>
      </c>
      <c r="M4482">
        <v>0.52</v>
      </c>
      <c r="N4482" t="s">
        <v>51</v>
      </c>
      <c r="O4482" t="str">
        <f t="shared" ref="O4482:O4545" si="70">IF(B4482&lt;=25,"18-25",IF(B4482&lt;=35,"26-35",IF(B4482&lt;=55,"36-55",IF(B4482&gt;=56,"56-100"))))</f>
        <v>56-100</v>
      </c>
    </row>
    <row r="4483" spans="1:15" x14ac:dyDescent="0.25">
      <c r="A4483" t="s">
        <v>4523</v>
      </c>
      <c r="B4483" s="18">
        <v>28</v>
      </c>
      <c r="C4483" s="18" t="s">
        <v>26</v>
      </c>
      <c r="D4483" s="18" t="s">
        <v>31</v>
      </c>
      <c r="E4483">
        <v>4.1399999999999997</v>
      </c>
      <c r="F4483" s="18">
        <v>37</v>
      </c>
      <c r="G4483" s="18" t="s">
        <v>48</v>
      </c>
      <c r="H4483" s="18" t="s">
        <v>56</v>
      </c>
      <c r="I4483">
        <v>17.989999999999998</v>
      </c>
      <c r="J4483">
        <v>1</v>
      </c>
      <c r="K4483" t="s">
        <v>18</v>
      </c>
      <c r="L4483">
        <v>2</v>
      </c>
      <c r="M4483">
        <v>0.11</v>
      </c>
      <c r="N4483" t="s">
        <v>51</v>
      </c>
      <c r="O4483" t="str">
        <f t="shared" si="70"/>
        <v>26-35</v>
      </c>
    </row>
    <row r="4484" spans="1:15" x14ac:dyDescent="0.25">
      <c r="A4484" t="s">
        <v>4524</v>
      </c>
      <c r="B4484" s="18">
        <v>70</v>
      </c>
      <c r="C4484" s="18" t="s">
        <v>14</v>
      </c>
      <c r="D4484" s="18" t="s">
        <v>31</v>
      </c>
      <c r="E4484">
        <v>20.54</v>
      </c>
      <c r="F4484" s="18">
        <v>19</v>
      </c>
      <c r="G4484" s="18" t="s">
        <v>22</v>
      </c>
      <c r="H4484" s="18" t="s">
        <v>17</v>
      </c>
      <c r="I4484">
        <v>17.989999999999998</v>
      </c>
      <c r="J4484">
        <v>0</v>
      </c>
      <c r="K4484" t="s">
        <v>28</v>
      </c>
      <c r="L4484">
        <v>4</v>
      </c>
      <c r="M4484">
        <v>1.03</v>
      </c>
      <c r="N4484" t="s">
        <v>33</v>
      </c>
      <c r="O4484" t="str">
        <f t="shared" si="70"/>
        <v>56-100</v>
      </c>
    </row>
    <row r="4485" spans="1:15" x14ac:dyDescent="0.25">
      <c r="A4485" t="s">
        <v>4525</v>
      </c>
      <c r="B4485" s="18">
        <v>50</v>
      </c>
      <c r="C4485" s="18" t="s">
        <v>14</v>
      </c>
      <c r="D4485" s="18" t="s">
        <v>21</v>
      </c>
      <c r="E4485">
        <v>9.9</v>
      </c>
      <c r="F4485" s="18">
        <v>10</v>
      </c>
      <c r="G4485" s="18" t="s">
        <v>69</v>
      </c>
      <c r="H4485" s="18" t="s">
        <v>54</v>
      </c>
      <c r="I4485">
        <v>13.99</v>
      </c>
      <c r="J4485">
        <v>0</v>
      </c>
      <c r="K4485" t="s">
        <v>36</v>
      </c>
      <c r="L4485">
        <v>2</v>
      </c>
      <c r="M4485">
        <v>0.9</v>
      </c>
      <c r="N4485" t="s">
        <v>29</v>
      </c>
      <c r="O4485" t="str">
        <f t="shared" si="70"/>
        <v>36-55</v>
      </c>
    </row>
    <row r="4486" spans="1:15" x14ac:dyDescent="0.25">
      <c r="A4486" t="s">
        <v>4526</v>
      </c>
      <c r="B4486" s="18">
        <v>62</v>
      </c>
      <c r="C4486" s="18" t="s">
        <v>14</v>
      </c>
      <c r="D4486" s="18" t="s">
        <v>31</v>
      </c>
      <c r="E4486">
        <v>4.03</v>
      </c>
      <c r="F4486" s="18">
        <v>50</v>
      </c>
      <c r="G4486" s="18" t="s">
        <v>22</v>
      </c>
      <c r="H4486" s="18" t="s">
        <v>23</v>
      </c>
      <c r="I4486">
        <v>17.989999999999998</v>
      </c>
      <c r="J4486">
        <v>1</v>
      </c>
      <c r="K4486" t="s">
        <v>18</v>
      </c>
      <c r="L4486">
        <v>4</v>
      </c>
      <c r="M4486">
        <v>0.08</v>
      </c>
      <c r="N4486" t="s">
        <v>33</v>
      </c>
      <c r="O4486" t="str">
        <f t="shared" si="70"/>
        <v>56-100</v>
      </c>
    </row>
    <row r="4487" spans="1:15" x14ac:dyDescent="0.25">
      <c r="A4487" t="s">
        <v>4527</v>
      </c>
      <c r="B4487" s="18">
        <v>51</v>
      </c>
      <c r="C4487" s="18" t="s">
        <v>14</v>
      </c>
      <c r="D4487" s="18" t="s">
        <v>31</v>
      </c>
      <c r="E4487">
        <v>1.67</v>
      </c>
      <c r="F4487" s="18">
        <v>28</v>
      </c>
      <c r="G4487" s="18" t="s">
        <v>16</v>
      </c>
      <c r="H4487" s="18" t="s">
        <v>56</v>
      </c>
      <c r="I4487">
        <v>17.989999999999998</v>
      </c>
      <c r="J4487">
        <v>1</v>
      </c>
      <c r="K4487" t="s">
        <v>28</v>
      </c>
      <c r="L4487">
        <v>4</v>
      </c>
      <c r="M4487">
        <v>0.06</v>
      </c>
      <c r="N4487" t="s">
        <v>19</v>
      </c>
      <c r="O4487" t="str">
        <f t="shared" si="70"/>
        <v>36-55</v>
      </c>
    </row>
    <row r="4488" spans="1:15" x14ac:dyDescent="0.25">
      <c r="A4488" t="s">
        <v>4528</v>
      </c>
      <c r="B4488" s="18">
        <v>27</v>
      </c>
      <c r="C4488" s="18" t="s">
        <v>14</v>
      </c>
      <c r="D4488" s="18" t="s">
        <v>15</v>
      </c>
      <c r="E4488">
        <v>12.8</v>
      </c>
      <c r="F4488" s="18">
        <v>43</v>
      </c>
      <c r="G4488" s="18" t="s">
        <v>69</v>
      </c>
      <c r="H4488" s="18" t="s">
        <v>17</v>
      </c>
      <c r="I4488">
        <v>8.99</v>
      </c>
      <c r="J4488">
        <v>1</v>
      </c>
      <c r="K4488" t="s">
        <v>36</v>
      </c>
      <c r="L4488">
        <v>2</v>
      </c>
      <c r="M4488">
        <v>0.28999999999999998</v>
      </c>
      <c r="N4488" t="s">
        <v>33</v>
      </c>
      <c r="O4488" t="str">
        <f t="shared" si="70"/>
        <v>26-35</v>
      </c>
    </row>
    <row r="4489" spans="1:15" x14ac:dyDescent="0.25">
      <c r="A4489" t="s">
        <v>4529</v>
      </c>
      <c r="B4489" s="18">
        <v>63</v>
      </c>
      <c r="C4489" s="18" t="s">
        <v>14</v>
      </c>
      <c r="D4489" s="18" t="s">
        <v>21</v>
      </c>
      <c r="E4489">
        <v>17.510000000000002</v>
      </c>
      <c r="F4489" s="18">
        <v>12</v>
      </c>
      <c r="G4489" s="18" t="s">
        <v>48</v>
      </c>
      <c r="H4489" s="18" t="s">
        <v>56</v>
      </c>
      <c r="I4489">
        <v>13.99</v>
      </c>
      <c r="J4489">
        <v>0</v>
      </c>
      <c r="K4489" t="s">
        <v>42</v>
      </c>
      <c r="L4489">
        <v>1</v>
      </c>
      <c r="M4489">
        <v>1.35</v>
      </c>
      <c r="N4489" t="s">
        <v>38</v>
      </c>
      <c r="O4489" t="str">
        <f t="shared" si="70"/>
        <v>56-100</v>
      </c>
    </row>
    <row r="4490" spans="1:15" x14ac:dyDescent="0.25">
      <c r="A4490" t="s">
        <v>4530</v>
      </c>
      <c r="B4490" s="18">
        <v>56</v>
      </c>
      <c r="C4490" s="18" t="s">
        <v>14</v>
      </c>
      <c r="D4490" s="18" t="s">
        <v>31</v>
      </c>
      <c r="E4490">
        <v>45.06</v>
      </c>
      <c r="F4490" s="18">
        <v>6</v>
      </c>
      <c r="G4490" s="18" t="s">
        <v>16</v>
      </c>
      <c r="H4490" s="18" t="s">
        <v>23</v>
      </c>
      <c r="I4490">
        <v>17.989999999999998</v>
      </c>
      <c r="J4490">
        <v>0</v>
      </c>
      <c r="K4490" t="s">
        <v>18</v>
      </c>
      <c r="L4490">
        <v>5</v>
      </c>
      <c r="M4490">
        <v>6.44</v>
      </c>
      <c r="N4490" t="s">
        <v>19</v>
      </c>
      <c r="O4490" t="str">
        <f t="shared" si="70"/>
        <v>56-100</v>
      </c>
    </row>
    <row r="4491" spans="1:15" x14ac:dyDescent="0.25">
      <c r="A4491" t="s">
        <v>4531</v>
      </c>
      <c r="B4491" s="18">
        <v>56</v>
      </c>
      <c r="C4491" s="18" t="s">
        <v>14</v>
      </c>
      <c r="D4491" s="18" t="s">
        <v>21</v>
      </c>
      <c r="E4491">
        <v>21.77</v>
      </c>
      <c r="F4491" s="18">
        <v>51</v>
      </c>
      <c r="G4491" s="18" t="s">
        <v>27</v>
      </c>
      <c r="H4491" s="18" t="s">
        <v>17</v>
      </c>
      <c r="I4491">
        <v>13.99</v>
      </c>
      <c r="J4491">
        <v>0</v>
      </c>
      <c r="K4491" t="s">
        <v>60</v>
      </c>
      <c r="L4491">
        <v>2</v>
      </c>
      <c r="M4491">
        <v>0.42</v>
      </c>
      <c r="N4491" t="s">
        <v>29</v>
      </c>
      <c r="O4491" t="str">
        <f t="shared" si="70"/>
        <v>56-100</v>
      </c>
    </row>
    <row r="4492" spans="1:15" x14ac:dyDescent="0.25">
      <c r="A4492" t="s">
        <v>4532</v>
      </c>
      <c r="B4492" s="18">
        <v>57</v>
      </c>
      <c r="C4492" s="18" t="s">
        <v>40</v>
      </c>
      <c r="D4492" s="18" t="s">
        <v>31</v>
      </c>
      <c r="E4492">
        <v>12.13</v>
      </c>
      <c r="F4492" s="18">
        <v>24</v>
      </c>
      <c r="G4492" s="18" t="s">
        <v>16</v>
      </c>
      <c r="H4492" s="18" t="s">
        <v>45</v>
      </c>
      <c r="I4492">
        <v>17.989999999999998</v>
      </c>
      <c r="J4492">
        <v>0</v>
      </c>
      <c r="K4492" t="s">
        <v>28</v>
      </c>
      <c r="L4492">
        <v>1</v>
      </c>
      <c r="M4492">
        <v>0.49</v>
      </c>
      <c r="N4492" t="s">
        <v>38</v>
      </c>
      <c r="O4492" t="str">
        <f t="shared" si="70"/>
        <v>56-100</v>
      </c>
    </row>
    <row r="4493" spans="1:15" x14ac:dyDescent="0.25">
      <c r="A4493" t="s">
        <v>4533</v>
      </c>
      <c r="B4493" s="18">
        <v>64</v>
      </c>
      <c r="C4493" s="18" t="s">
        <v>14</v>
      </c>
      <c r="D4493" s="18" t="s">
        <v>21</v>
      </c>
      <c r="E4493">
        <v>3.68</v>
      </c>
      <c r="F4493" s="18">
        <v>55</v>
      </c>
      <c r="G4493" s="18" t="s">
        <v>48</v>
      </c>
      <c r="H4493" s="18" t="s">
        <v>23</v>
      </c>
      <c r="I4493">
        <v>13.99</v>
      </c>
      <c r="J4493">
        <v>1</v>
      </c>
      <c r="K4493" t="s">
        <v>28</v>
      </c>
      <c r="L4493">
        <v>5</v>
      </c>
      <c r="M4493">
        <v>7.0000000000000007E-2</v>
      </c>
      <c r="N4493" t="s">
        <v>46</v>
      </c>
      <c r="O4493" t="str">
        <f t="shared" si="70"/>
        <v>56-100</v>
      </c>
    </row>
    <row r="4494" spans="1:15" x14ac:dyDescent="0.25">
      <c r="A4494" t="s">
        <v>4534</v>
      </c>
      <c r="B4494" s="18">
        <v>50</v>
      </c>
      <c r="C4494" s="18" t="s">
        <v>14</v>
      </c>
      <c r="D4494" s="18" t="s">
        <v>31</v>
      </c>
      <c r="E4494">
        <v>0.73</v>
      </c>
      <c r="F4494" s="18">
        <v>24</v>
      </c>
      <c r="G4494" s="18" t="s">
        <v>69</v>
      </c>
      <c r="H4494" s="18" t="s">
        <v>56</v>
      </c>
      <c r="I4494">
        <v>17.989999999999998</v>
      </c>
      <c r="J4494">
        <v>1</v>
      </c>
      <c r="K4494" t="s">
        <v>28</v>
      </c>
      <c r="L4494">
        <v>2</v>
      </c>
      <c r="M4494">
        <v>0.03</v>
      </c>
      <c r="N4494" t="s">
        <v>19</v>
      </c>
      <c r="O4494" t="str">
        <f t="shared" si="70"/>
        <v>36-55</v>
      </c>
    </row>
    <row r="4495" spans="1:15" x14ac:dyDescent="0.25">
      <c r="A4495" t="s">
        <v>4535</v>
      </c>
      <c r="B4495" s="18">
        <v>63</v>
      </c>
      <c r="C4495" s="18" t="s">
        <v>14</v>
      </c>
      <c r="D4495" s="18" t="s">
        <v>15</v>
      </c>
      <c r="E4495">
        <v>2.37</v>
      </c>
      <c r="F4495" s="18">
        <v>28</v>
      </c>
      <c r="G4495" s="18" t="s">
        <v>48</v>
      </c>
      <c r="H4495" s="18" t="s">
        <v>45</v>
      </c>
      <c r="I4495">
        <v>8.99</v>
      </c>
      <c r="J4495">
        <v>1</v>
      </c>
      <c r="K4495" t="s">
        <v>36</v>
      </c>
      <c r="L4495">
        <v>5</v>
      </c>
      <c r="M4495">
        <v>0.08</v>
      </c>
      <c r="N4495" t="s">
        <v>46</v>
      </c>
      <c r="O4495" t="str">
        <f t="shared" si="70"/>
        <v>56-100</v>
      </c>
    </row>
    <row r="4496" spans="1:15" x14ac:dyDescent="0.25">
      <c r="A4496" t="s">
        <v>4536</v>
      </c>
      <c r="B4496" s="18">
        <v>47</v>
      </c>
      <c r="C4496" s="18" t="s">
        <v>14</v>
      </c>
      <c r="D4496" s="18" t="s">
        <v>21</v>
      </c>
      <c r="E4496">
        <v>13.83</v>
      </c>
      <c r="F4496" s="18">
        <v>54</v>
      </c>
      <c r="G4496" s="18" t="s">
        <v>16</v>
      </c>
      <c r="H4496" s="18" t="s">
        <v>23</v>
      </c>
      <c r="I4496">
        <v>13.99</v>
      </c>
      <c r="J4496">
        <v>1</v>
      </c>
      <c r="K4496" t="s">
        <v>18</v>
      </c>
      <c r="L4496">
        <v>3</v>
      </c>
      <c r="M4496">
        <v>0.25</v>
      </c>
      <c r="N4496" t="s">
        <v>51</v>
      </c>
      <c r="O4496" t="str">
        <f t="shared" si="70"/>
        <v>36-55</v>
      </c>
    </row>
    <row r="4497" spans="1:15" x14ac:dyDescent="0.25">
      <c r="A4497" t="s">
        <v>4537</v>
      </c>
      <c r="B4497" s="18">
        <v>27</v>
      </c>
      <c r="C4497" s="18" t="s">
        <v>26</v>
      </c>
      <c r="D4497" s="18" t="s">
        <v>31</v>
      </c>
      <c r="E4497">
        <v>15.99</v>
      </c>
      <c r="F4497" s="18">
        <v>37</v>
      </c>
      <c r="G4497" s="18" t="s">
        <v>16</v>
      </c>
      <c r="H4497" s="18" t="s">
        <v>56</v>
      </c>
      <c r="I4497">
        <v>17.989999999999998</v>
      </c>
      <c r="J4497">
        <v>1</v>
      </c>
      <c r="K4497" t="s">
        <v>18</v>
      </c>
      <c r="L4497">
        <v>2</v>
      </c>
      <c r="M4497">
        <v>0.42</v>
      </c>
      <c r="N4497" t="s">
        <v>29</v>
      </c>
      <c r="O4497" t="str">
        <f t="shared" si="70"/>
        <v>26-35</v>
      </c>
    </row>
    <row r="4498" spans="1:15" x14ac:dyDescent="0.25">
      <c r="A4498" t="s">
        <v>4538</v>
      </c>
      <c r="B4498" s="18">
        <v>21</v>
      </c>
      <c r="C4498" s="18" t="s">
        <v>40</v>
      </c>
      <c r="D4498" s="18" t="s">
        <v>15</v>
      </c>
      <c r="E4498">
        <v>21.57</v>
      </c>
      <c r="F4498" s="18">
        <v>47</v>
      </c>
      <c r="G4498" s="18" t="s">
        <v>69</v>
      </c>
      <c r="H4498" s="18" t="s">
        <v>23</v>
      </c>
      <c r="I4498">
        <v>8.99</v>
      </c>
      <c r="J4498">
        <v>1</v>
      </c>
      <c r="K4498" t="s">
        <v>36</v>
      </c>
      <c r="L4498">
        <v>3</v>
      </c>
      <c r="M4498">
        <v>0.45</v>
      </c>
      <c r="N4498" t="s">
        <v>46</v>
      </c>
      <c r="O4498" t="str">
        <f t="shared" si="70"/>
        <v>18-25</v>
      </c>
    </row>
    <row r="4499" spans="1:15" x14ac:dyDescent="0.25">
      <c r="A4499" t="s">
        <v>4539</v>
      </c>
      <c r="B4499" s="18">
        <v>52</v>
      </c>
      <c r="C4499" s="18" t="s">
        <v>14</v>
      </c>
      <c r="D4499" s="18" t="s">
        <v>31</v>
      </c>
      <c r="E4499">
        <v>6.62</v>
      </c>
      <c r="F4499" s="18">
        <v>56</v>
      </c>
      <c r="G4499" s="18" t="s">
        <v>27</v>
      </c>
      <c r="H4499" s="18" t="s">
        <v>54</v>
      </c>
      <c r="I4499">
        <v>17.989999999999998</v>
      </c>
      <c r="J4499">
        <v>1</v>
      </c>
      <c r="K4499" t="s">
        <v>18</v>
      </c>
      <c r="L4499">
        <v>1</v>
      </c>
      <c r="M4499">
        <v>0.12</v>
      </c>
      <c r="N4499" t="s">
        <v>46</v>
      </c>
      <c r="O4499" t="str">
        <f t="shared" si="70"/>
        <v>36-55</v>
      </c>
    </row>
    <row r="4500" spans="1:15" x14ac:dyDescent="0.25">
      <c r="A4500" s="1" t="s">
        <v>4540</v>
      </c>
      <c r="B4500" s="18">
        <v>27</v>
      </c>
      <c r="C4500" s="18" t="s">
        <v>14</v>
      </c>
      <c r="D4500" s="18" t="s">
        <v>21</v>
      </c>
      <c r="E4500">
        <v>20.059999999999999</v>
      </c>
      <c r="F4500" s="18">
        <v>45</v>
      </c>
      <c r="G4500" s="18" t="s">
        <v>22</v>
      </c>
      <c r="H4500" s="18" t="s">
        <v>45</v>
      </c>
      <c r="I4500">
        <v>13.99</v>
      </c>
      <c r="J4500">
        <v>0</v>
      </c>
      <c r="K4500" t="s">
        <v>36</v>
      </c>
      <c r="L4500">
        <v>4</v>
      </c>
      <c r="M4500">
        <v>0.44</v>
      </c>
      <c r="N4500" t="s">
        <v>19</v>
      </c>
      <c r="O4500" t="str">
        <f t="shared" si="70"/>
        <v>26-35</v>
      </c>
    </row>
    <row r="4501" spans="1:15" x14ac:dyDescent="0.25">
      <c r="A4501" t="s">
        <v>4541</v>
      </c>
      <c r="B4501" s="18">
        <v>28</v>
      </c>
      <c r="C4501" s="18" t="s">
        <v>14</v>
      </c>
      <c r="D4501" s="18" t="s">
        <v>15</v>
      </c>
      <c r="E4501">
        <v>0.79</v>
      </c>
      <c r="F4501" s="18">
        <v>40</v>
      </c>
      <c r="G4501" s="18" t="s">
        <v>27</v>
      </c>
      <c r="H4501" s="18" t="s">
        <v>45</v>
      </c>
      <c r="I4501">
        <v>8.99</v>
      </c>
      <c r="J4501">
        <v>1</v>
      </c>
      <c r="K4501" t="s">
        <v>18</v>
      </c>
      <c r="L4501">
        <v>1</v>
      </c>
      <c r="M4501">
        <v>0.02</v>
      </c>
      <c r="N4501" t="s">
        <v>19</v>
      </c>
      <c r="O4501" t="str">
        <f t="shared" si="70"/>
        <v>26-35</v>
      </c>
    </row>
    <row r="4502" spans="1:15" x14ac:dyDescent="0.25">
      <c r="A4502" t="s">
        <v>4542</v>
      </c>
      <c r="B4502" s="18">
        <v>18</v>
      </c>
      <c r="C4502" s="18" t="s">
        <v>40</v>
      </c>
      <c r="D4502" s="18" t="s">
        <v>21</v>
      </c>
      <c r="E4502">
        <v>3.49</v>
      </c>
      <c r="F4502" s="18">
        <v>54</v>
      </c>
      <c r="G4502" s="18" t="s">
        <v>32</v>
      </c>
      <c r="H4502" s="18" t="s">
        <v>45</v>
      </c>
      <c r="I4502">
        <v>13.99</v>
      </c>
      <c r="J4502">
        <v>1</v>
      </c>
      <c r="K4502" t="s">
        <v>28</v>
      </c>
      <c r="L4502">
        <v>3</v>
      </c>
      <c r="M4502">
        <v>0.06</v>
      </c>
      <c r="N4502" t="s">
        <v>24</v>
      </c>
      <c r="O4502" t="str">
        <f t="shared" si="70"/>
        <v>18-25</v>
      </c>
    </row>
    <row r="4503" spans="1:15" x14ac:dyDescent="0.25">
      <c r="A4503" t="s">
        <v>4543</v>
      </c>
      <c r="B4503" s="18">
        <v>19</v>
      </c>
      <c r="C4503" s="18" t="s">
        <v>14</v>
      </c>
      <c r="D4503" s="18" t="s">
        <v>31</v>
      </c>
      <c r="E4503">
        <v>8.1199999999999992</v>
      </c>
      <c r="F4503" s="18">
        <v>2</v>
      </c>
      <c r="G4503" s="18" t="s">
        <v>22</v>
      </c>
      <c r="H4503" s="18" t="s">
        <v>45</v>
      </c>
      <c r="I4503">
        <v>17.989999999999998</v>
      </c>
      <c r="J4503">
        <v>0</v>
      </c>
      <c r="K4503" t="s">
        <v>42</v>
      </c>
      <c r="L4503">
        <v>1</v>
      </c>
      <c r="M4503">
        <v>2.71</v>
      </c>
      <c r="N4503" t="s">
        <v>19</v>
      </c>
      <c r="O4503" t="str">
        <f t="shared" si="70"/>
        <v>18-25</v>
      </c>
    </row>
    <row r="4504" spans="1:15" x14ac:dyDescent="0.25">
      <c r="A4504" t="s">
        <v>4544</v>
      </c>
      <c r="B4504" s="18">
        <v>34</v>
      </c>
      <c r="C4504" s="18" t="s">
        <v>40</v>
      </c>
      <c r="D4504" s="18" t="s">
        <v>31</v>
      </c>
      <c r="E4504">
        <v>28.39</v>
      </c>
      <c r="F4504" s="18">
        <v>41</v>
      </c>
      <c r="G4504" s="18" t="s">
        <v>16</v>
      </c>
      <c r="H4504" s="18" t="s">
        <v>45</v>
      </c>
      <c r="I4504">
        <v>17.989999999999998</v>
      </c>
      <c r="J4504">
        <v>0</v>
      </c>
      <c r="K4504" t="s">
        <v>28</v>
      </c>
      <c r="L4504">
        <v>2</v>
      </c>
      <c r="M4504">
        <v>0.68</v>
      </c>
      <c r="N4504" t="s">
        <v>33</v>
      </c>
      <c r="O4504" t="str">
        <f t="shared" si="70"/>
        <v>26-35</v>
      </c>
    </row>
    <row r="4505" spans="1:15" x14ac:dyDescent="0.25">
      <c r="A4505" t="s">
        <v>4545</v>
      </c>
      <c r="B4505" s="18">
        <v>63</v>
      </c>
      <c r="C4505" s="18" t="s">
        <v>40</v>
      </c>
      <c r="D4505" s="18" t="s">
        <v>15</v>
      </c>
      <c r="E4505">
        <v>1.3</v>
      </c>
      <c r="F4505" s="18">
        <v>20</v>
      </c>
      <c r="G4505" s="18" t="s">
        <v>16</v>
      </c>
      <c r="H4505" s="18" t="s">
        <v>45</v>
      </c>
      <c r="I4505">
        <v>8.99</v>
      </c>
      <c r="J4505">
        <v>1</v>
      </c>
      <c r="K4505" t="s">
        <v>28</v>
      </c>
      <c r="L4505">
        <v>5</v>
      </c>
      <c r="M4505">
        <v>0.06</v>
      </c>
      <c r="N4505" t="s">
        <v>33</v>
      </c>
      <c r="O4505" t="str">
        <f t="shared" si="70"/>
        <v>56-100</v>
      </c>
    </row>
    <row r="4506" spans="1:15" x14ac:dyDescent="0.25">
      <c r="A4506" t="s">
        <v>4546</v>
      </c>
      <c r="B4506" s="18">
        <v>60</v>
      </c>
      <c r="C4506" s="18" t="s">
        <v>40</v>
      </c>
      <c r="D4506" s="18" t="s">
        <v>31</v>
      </c>
      <c r="E4506">
        <v>7.31</v>
      </c>
      <c r="F4506" s="18">
        <v>21</v>
      </c>
      <c r="G4506" s="18" t="s">
        <v>16</v>
      </c>
      <c r="H4506" s="18" t="s">
        <v>54</v>
      </c>
      <c r="I4506">
        <v>17.989999999999998</v>
      </c>
      <c r="J4506">
        <v>0</v>
      </c>
      <c r="K4506" t="s">
        <v>18</v>
      </c>
      <c r="L4506">
        <v>3</v>
      </c>
      <c r="M4506">
        <v>0.33</v>
      </c>
      <c r="N4506" t="s">
        <v>33</v>
      </c>
      <c r="O4506" t="str">
        <f t="shared" si="70"/>
        <v>56-100</v>
      </c>
    </row>
    <row r="4507" spans="1:15" x14ac:dyDescent="0.25">
      <c r="A4507" t="s">
        <v>4547</v>
      </c>
      <c r="B4507" s="18">
        <v>24</v>
      </c>
      <c r="C4507" s="18" t="s">
        <v>40</v>
      </c>
      <c r="D4507" s="18" t="s">
        <v>21</v>
      </c>
      <c r="E4507">
        <v>3.05</v>
      </c>
      <c r="F4507" s="18">
        <v>9</v>
      </c>
      <c r="G4507" s="18" t="s">
        <v>69</v>
      </c>
      <c r="H4507" s="18" t="s">
        <v>17</v>
      </c>
      <c r="I4507">
        <v>13.99</v>
      </c>
      <c r="J4507">
        <v>1</v>
      </c>
      <c r="K4507" t="s">
        <v>28</v>
      </c>
      <c r="L4507">
        <v>1</v>
      </c>
      <c r="M4507">
        <v>0.3</v>
      </c>
      <c r="N4507" t="s">
        <v>19</v>
      </c>
      <c r="O4507" t="str">
        <f t="shared" si="70"/>
        <v>18-25</v>
      </c>
    </row>
    <row r="4508" spans="1:15" x14ac:dyDescent="0.25">
      <c r="A4508" t="s">
        <v>4548</v>
      </c>
      <c r="B4508" s="18">
        <v>34</v>
      </c>
      <c r="C4508" s="18" t="s">
        <v>14</v>
      </c>
      <c r="D4508" s="18" t="s">
        <v>31</v>
      </c>
      <c r="E4508">
        <v>8.64</v>
      </c>
      <c r="F4508" s="18">
        <v>8</v>
      </c>
      <c r="G4508" s="18" t="s">
        <v>32</v>
      </c>
      <c r="H4508" s="18" t="s">
        <v>17</v>
      </c>
      <c r="I4508">
        <v>17.989999999999998</v>
      </c>
      <c r="J4508">
        <v>0</v>
      </c>
      <c r="K4508" t="s">
        <v>18</v>
      </c>
      <c r="L4508">
        <v>4</v>
      </c>
      <c r="M4508">
        <v>0.96</v>
      </c>
      <c r="N4508" t="s">
        <v>19</v>
      </c>
      <c r="O4508" t="str">
        <f t="shared" si="70"/>
        <v>26-35</v>
      </c>
    </row>
    <row r="4509" spans="1:15" x14ac:dyDescent="0.25">
      <c r="A4509" t="s">
        <v>4549</v>
      </c>
      <c r="B4509" s="18">
        <v>55</v>
      </c>
      <c r="C4509" s="18" t="s">
        <v>26</v>
      </c>
      <c r="D4509" s="18" t="s">
        <v>15</v>
      </c>
      <c r="E4509">
        <v>17.61</v>
      </c>
      <c r="F4509" s="18">
        <v>35</v>
      </c>
      <c r="G4509" s="18" t="s">
        <v>48</v>
      </c>
      <c r="H4509" s="18" t="s">
        <v>54</v>
      </c>
      <c r="I4509">
        <v>8.99</v>
      </c>
      <c r="J4509">
        <v>1</v>
      </c>
      <c r="K4509" t="s">
        <v>18</v>
      </c>
      <c r="L4509">
        <v>1</v>
      </c>
      <c r="M4509">
        <v>0.49</v>
      </c>
      <c r="N4509" t="s">
        <v>46</v>
      </c>
      <c r="O4509" t="str">
        <f t="shared" si="70"/>
        <v>36-55</v>
      </c>
    </row>
    <row r="4510" spans="1:15" x14ac:dyDescent="0.25">
      <c r="A4510" s="1" t="s">
        <v>4550</v>
      </c>
      <c r="B4510" s="18">
        <v>31</v>
      </c>
      <c r="C4510" s="18" t="s">
        <v>26</v>
      </c>
      <c r="D4510" s="18" t="s">
        <v>31</v>
      </c>
      <c r="E4510">
        <v>5.68</v>
      </c>
      <c r="F4510" s="18">
        <v>49</v>
      </c>
      <c r="G4510" s="18" t="s">
        <v>27</v>
      </c>
      <c r="H4510" s="18" t="s">
        <v>45</v>
      </c>
      <c r="I4510">
        <v>17.989999999999998</v>
      </c>
      <c r="J4510">
        <v>1</v>
      </c>
      <c r="K4510" t="s">
        <v>28</v>
      </c>
      <c r="L4510">
        <v>2</v>
      </c>
      <c r="M4510">
        <v>0.11</v>
      </c>
      <c r="N4510" t="s">
        <v>46</v>
      </c>
      <c r="O4510" t="str">
        <f t="shared" si="70"/>
        <v>26-35</v>
      </c>
    </row>
    <row r="4511" spans="1:15" x14ac:dyDescent="0.25">
      <c r="A4511" s="1" t="s">
        <v>4551</v>
      </c>
      <c r="B4511" s="18">
        <v>28</v>
      </c>
      <c r="C4511" s="18" t="s">
        <v>26</v>
      </c>
      <c r="D4511" s="18" t="s">
        <v>31</v>
      </c>
      <c r="E4511">
        <v>10.53</v>
      </c>
      <c r="F4511" s="18">
        <v>23</v>
      </c>
      <c r="G4511" s="18" t="s">
        <v>27</v>
      </c>
      <c r="H4511" s="18" t="s">
        <v>54</v>
      </c>
      <c r="I4511">
        <v>17.989999999999998</v>
      </c>
      <c r="J4511">
        <v>0</v>
      </c>
      <c r="K4511" t="s">
        <v>60</v>
      </c>
      <c r="L4511">
        <v>2</v>
      </c>
      <c r="M4511">
        <v>0.44</v>
      </c>
      <c r="N4511" t="s">
        <v>33</v>
      </c>
      <c r="O4511" t="str">
        <f t="shared" si="70"/>
        <v>26-35</v>
      </c>
    </row>
    <row r="4512" spans="1:15" x14ac:dyDescent="0.25">
      <c r="A4512" t="s">
        <v>4552</v>
      </c>
      <c r="B4512" s="18">
        <v>58</v>
      </c>
      <c r="C4512" s="18" t="s">
        <v>14</v>
      </c>
      <c r="D4512" s="18" t="s">
        <v>31</v>
      </c>
      <c r="E4512">
        <v>22.17</v>
      </c>
      <c r="F4512" s="18">
        <v>40</v>
      </c>
      <c r="G4512" s="18" t="s">
        <v>22</v>
      </c>
      <c r="H4512" s="18" t="s">
        <v>45</v>
      </c>
      <c r="I4512">
        <v>17.989999999999998</v>
      </c>
      <c r="J4512">
        <v>0</v>
      </c>
      <c r="K4512" t="s">
        <v>42</v>
      </c>
      <c r="L4512">
        <v>4</v>
      </c>
      <c r="M4512">
        <v>0.54</v>
      </c>
      <c r="N4512" t="s">
        <v>46</v>
      </c>
      <c r="O4512" t="str">
        <f t="shared" si="70"/>
        <v>56-100</v>
      </c>
    </row>
    <row r="4513" spans="1:15" x14ac:dyDescent="0.25">
      <c r="A4513" t="s">
        <v>4553</v>
      </c>
      <c r="B4513" s="18">
        <v>44</v>
      </c>
      <c r="C4513" s="18" t="s">
        <v>26</v>
      </c>
      <c r="D4513" s="18" t="s">
        <v>15</v>
      </c>
      <c r="E4513">
        <v>58.4</v>
      </c>
      <c r="F4513" s="18">
        <v>26</v>
      </c>
      <c r="G4513" s="18" t="s">
        <v>32</v>
      </c>
      <c r="H4513" s="18" t="s">
        <v>54</v>
      </c>
      <c r="I4513">
        <v>8.99</v>
      </c>
      <c r="J4513">
        <v>0</v>
      </c>
      <c r="K4513" t="s">
        <v>18</v>
      </c>
      <c r="L4513">
        <v>1</v>
      </c>
      <c r="M4513">
        <v>2.16</v>
      </c>
      <c r="N4513" t="s">
        <v>24</v>
      </c>
      <c r="O4513" t="str">
        <f t="shared" si="70"/>
        <v>36-55</v>
      </c>
    </row>
    <row r="4514" spans="1:15" x14ac:dyDescent="0.25">
      <c r="A4514" t="s">
        <v>4554</v>
      </c>
      <c r="B4514" s="18">
        <v>69</v>
      </c>
      <c r="C4514" s="18" t="s">
        <v>26</v>
      </c>
      <c r="D4514" s="18" t="s">
        <v>31</v>
      </c>
      <c r="E4514">
        <v>5.8</v>
      </c>
      <c r="F4514" s="18">
        <v>26</v>
      </c>
      <c r="G4514" s="18" t="s">
        <v>69</v>
      </c>
      <c r="H4514" s="18" t="s">
        <v>56</v>
      </c>
      <c r="I4514">
        <v>17.989999999999998</v>
      </c>
      <c r="J4514">
        <v>0</v>
      </c>
      <c r="K4514" t="s">
        <v>42</v>
      </c>
      <c r="L4514">
        <v>5</v>
      </c>
      <c r="M4514">
        <v>0.21</v>
      </c>
      <c r="N4514" t="s">
        <v>38</v>
      </c>
      <c r="O4514" t="str">
        <f t="shared" si="70"/>
        <v>56-100</v>
      </c>
    </row>
    <row r="4515" spans="1:15" x14ac:dyDescent="0.25">
      <c r="A4515" t="s">
        <v>4555</v>
      </c>
      <c r="B4515" s="18">
        <v>42</v>
      </c>
      <c r="C4515" s="18" t="s">
        <v>26</v>
      </c>
      <c r="D4515" s="18" t="s">
        <v>31</v>
      </c>
      <c r="E4515">
        <v>9.08</v>
      </c>
      <c r="F4515" s="18">
        <v>17</v>
      </c>
      <c r="G4515" s="18" t="s">
        <v>16</v>
      </c>
      <c r="H4515" s="18" t="s">
        <v>54</v>
      </c>
      <c r="I4515">
        <v>17.989999999999998</v>
      </c>
      <c r="J4515">
        <v>0</v>
      </c>
      <c r="K4515" t="s">
        <v>28</v>
      </c>
      <c r="L4515">
        <v>1</v>
      </c>
      <c r="M4515">
        <v>0.5</v>
      </c>
      <c r="N4515" t="s">
        <v>51</v>
      </c>
      <c r="O4515" t="str">
        <f t="shared" si="70"/>
        <v>36-55</v>
      </c>
    </row>
    <row r="4516" spans="1:15" x14ac:dyDescent="0.25">
      <c r="A4516" t="s">
        <v>4556</v>
      </c>
      <c r="B4516" s="18">
        <v>52</v>
      </c>
      <c r="C4516" s="18" t="s">
        <v>26</v>
      </c>
      <c r="D4516" s="18" t="s">
        <v>15</v>
      </c>
      <c r="E4516">
        <v>17.09</v>
      </c>
      <c r="F4516" s="18">
        <v>42</v>
      </c>
      <c r="G4516" s="18" t="s">
        <v>48</v>
      </c>
      <c r="H4516" s="18" t="s">
        <v>17</v>
      </c>
      <c r="I4516">
        <v>8.99</v>
      </c>
      <c r="J4516">
        <v>1</v>
      </c>
      <c r="K4516" t="s">
        <v>28</v>
      </c>
      <c r="L4516">
        <v>2</v>
      </c>
      <c r="M4516">
        <v>0.4</v>
      </c>
      <c r="N4516" t="s">
        <v>19</v>
      </c>
      <c r="O4516" t="str">
        <f t="shared" si="70"/>
        <v>36-55</v>
      </c>
    </row>
    <row r="4517" spans="1:15" x14ac:dyDescent="0.25">
      <c r="A4517" t="s">
        <v>4557</v>
      </c>
      <c r="B4517" s="18">
        <v>50</v>
      </c>
      <c r="C4517" s="18" t="s">
        <v>40</v>
      </c>
      <c r="D4517" s="18" t="s">
        <v>31</v>
      </c>
      <c r="E4517">
        <v>12.33</v>
      </c>
      <c r="F4517" s="18">
        <v>16</v>
      </c>
      <c r="G4517" s="18" t="s">
        <v>48</v>
      </c>
      <c r="H4517" s="18" t="s">
        <v>23</v>
      </c>
      <c r="I4517">
        <v>17.989999999999998</v>
      </c>
      <c r="J4517">
        <v>0</v>
      </c>
      <c r="K4517" t="s">
        <v>42</v>
      </c>
      <c r="L4517">
        <v>5</v>
      </c>
      <c r="M4517">
        <v>0.73</v>
      </c>
      <c r="N4517" t="s">
        <v>46</v>
      </c>
      <c r="O4517" t="str">
        <f t="shared" si="70"/>
        <v>36-55</v>
      </c>
    </row>
    <row r="4518" spans="1:15" x14ac:dyDescent="0.25">
      <c r="A4518" t="s">
        <v>4558</v>
      </c>
      <c r="B4518" s="18">
        <v>20</v>
      </c>
      <c r="C4518" s="18" t="s">
        <v>40</v>
      </c>
      <c r="D4518" s="18" t="s">
        <v>21</v>
      </c>
      <c r="E4518">
        <v>12.93</v>
      </c>
      <c r="F4518" s="18">
        <v>14</v>
      </c>
      <c r="G4518" s="18" t="s">
        <v>48</v>
      </c>
      <c r="H4518" s="18" t="s">
        <v>45</v>
      </c>
      <c r="I4518">
        <v>13.99</v>
      </c>
      <c r="J4518">
        <v>0</v>
      </c>
      <c r="K4518" t="s">
        <v>28</v>
      </c>
      <c r="L4518">
        <v>1</v>
      </c>
      <c r="M4518">
        <v>0.86</v>
      </c>
      <c r="N4518" t="s">
        <v>29</v>
      </c>
      <c r="O4518" t="str">
        <f t="shared" si="70"/>
        <v>18-25</v>
      </c>
    </row>
    <row r="4519" spans="1:15" x14ac:dyDescent="0.25">
      <c r="A4519" t="s">
        <v>4559</v>
      </c>
      <c r="B4519" s="18">
        <v>37</v>
      </c>
      <c r="C4519" s="18" t="s">
        <v>40</v>
      </c>
      <c r="D4519" s="18" t="s">
        <v>31</v>
      </c>
      <c r="E4519">
        <v>8.9600000000000009</v>
      </c>
      <c r="F4519" s="18">
        <v>42</v>
      </c>
      <c r="G4519" s="18" t="s">
        <v>48</v>
      </c>
      <c r="H4519" s="18" t="s">
        <v>45</v>
      </c>
      <c r="I4519">
        <v>17.989999999999998</v>
      </c>
      <c r="J4519">
        <v>1</v>
      </c>
      <c r="K4519" t="s">
        <v>18</v>
      </c>
      <c r="L4519">
        <v>1</v>
      </c>
      <c r="M4519">
        <v>0.21</v>
      </c>
      <c r="N4519" t="s">
        <v>46</v>
      </c>
      <c r="O4519" t="str">
        <f t="shared" si="70"/>
        <v>36-55</v>
      </c>
    </row>
    <row r="4520" spans="1:15" x14ac:dyDescent="0.25">
      <c r="A4520" t="s">
        <v>4560</v>
      </c>
      <c r="B4520" s="18">
        <v>51</v>
      </c>
      <c r="C4520" s="18" t="s">
        <v>14</v>
      </c>
      <c r="D4520" s="18" t="s">
        <v>21</v>
      </c>
      <c r="E4520">
        <v>1.1000000000000001</v>
      </c>
      <c r="F4520" s="18">
        <v>29</v>
      </c>
      <c r="G4520" s="18" t="s">
        <v>48</v>
      </c>
      <c r="H4520" s="18" t="s">
        <v>56</v>
      </c>
      <c r="I4520">
        <v>13.99</v>
      </c>
      <c r="J4520">
        <v>1</v>
      </c>
      <c r="K4520" t="s">
        <v>18</v>
      </c>
      <c r="L4520">
        <v>3</v>
      </c>
      <c r="M4520">
        <v>0.04</v>
      </c>
      <c r="N4520" t="s">
        <v>51</v>
      </c>
      <c r="O4520" t="str">
        <f t="shared" si="70"/>
        <v>36-55</v>
      </c>
    </row>
    <row r="4521" spans="1:15" x14ac:dyDescent="0.25">
      <c r="A4521" t="s">
        <v>4561</v>
      </c>
      <c r="B4521" s="18">
        <v>49</v>
      </c>
      <c r="C4521" s="18" t="s">
        <v>26</v>
      </c>
      <c r="D4521" s="18" t="s">
        <v>31</v>
      </c>
      <c r="E4521">
        <v>3.03</v>
      </c>
      <c r="F4521" s="18">
        <v>39</v>
      </c>
      <c r="G4521" s="18" t="s">
        <v>16</v>
      </c>
      <c r="H4521" s="18" t="s">
        <v>17</v>
      </c>
      <c r="I4521">
        <v>17.989999999999998</v>
      </c>
      <c r="J4521">
        <v>1</v>
      </c>
      <c r="K4521" t="s">
        <v>36</v>
      </c>
      <c r="L4521">
        <v>2</v>
      </c>
      <c r="M4521">
        <v>0.08</v>
      </c>
      <c r="N4521" t="s">
        <v>33</v>
      </c>
      <c r="O4521" t="str">
        <f t="shared" si="70"/>
        <v>36-55</v>
      </c>
    </row>
    <row r="4522" spans="1:15" x14ac:dyDescent="0.25">
      <c r="A4522" t="s">
        <v>4562</v>
      </c>
      <c r="B4522" s="18">
        <v>40</v>
      </c>
      <c r="C4522" s="18" t="s">
        <v>40</v>
      </c>
      <c r="D4522" s="18" t="s">
        <v>15</v>
      </c>
      <c r="E4522">
        <v>9.07</v>
      </c>
      <c r="F4522" s="18">
        <v>11</v>
      </c>
      <c r="G4522" s="18" t="s">
        <v>27</v>
      </c>
      <c r="H4522" s="18" t="s">
        <v>23</v>
      </c>
      <c r="I4522">
        <v>8.99</v>
      </c>
      <c r="J4522">
        <v>0</v>
      </c>
      <c r="K4522" t="s">
        <v>60</v>
      </c>
      <c r="L4522">
        <v>1</v>
      </c>
      <c r="M4522">
        <v>0.76</v>
      </c>
      <c r="N4522" t="s">
        <v>33</v>
      </c>
      <c r="O4522" t="str">
        <f t="shared" si="70"/>
        <v>36-55</v>
      </c>
    </row>
    <row r="4523" spans="1:15" x14ac:dyDescent="0.25">
      <c r="A4523" t="s">
        <v>4563</v>
      </c>
      <c r="B4523" s="18">
        <v>60</v>
      </c>
      <c r="C4523" s="18" t="s">
        <v>14</v>
      </c>
      <c r="D4523" s="18" t="s">
        <v>31</v>
      </c>
      <c r="E4523">
        <v>9.2200000000000006</v>
      </c>
      <c r="F4523" s="18">
        <v>45</v>
      </c>
      <c r="G4523" s="18" t="s">
        <v>32</v>
      </c>
      <c r="H4523" s="18" t="s">
        <v>54</v>
      </c>
      <c r="I4523">
        <v>17.989999999999998</v>
      </c>
      <c r="J4523">
        <v>1</v>
      </c>
      <c r="K4523" t="s">
        <v>28</v>
      </c>
      <c r="L4523">
        <v>2</v>
      </c>
      <c r="M4523">
        <v>0.2</v>
      </c>
      <c r="N4523" t="s">
        <v>51</v>
      </c>
      <c r="O4523" t="str">
        <f t="shared" si="70"/>
        <v>56-100</v>
      </c>
    </row>
    <row r="4524" spans="1:15" x14ac:dyDescent="0.25">
      <c r="A4524" t="s">
        <v>4564</v>
      </c>
      <c r="B4524" s="18">
        <v>44</v>
      </c>
      <c r="C4524" s="18" t="s">
        <v>26</v>
      </c>
      <c r="D4524" s="18" t="s">
        <v>31</v>
      </c>
      <c r="E4524">
        <v>5.79</v>
      </c>
      <c r="F4524" s="18">
        <v>8</v>
      </c>
      <c r="G4524" s="18" t="s">
        <v>48</v>
      </c>
      <c r="H4524" s="18" t="s">
        <v>17</v>
      </c>
      <c r="I4524">
        <v>17.989999999999998</v>
      </c>
      <c r="J4524">
        <v>0</v>
      </c>
      <c r="K4524" t="s">
        <v>18</v>
      </c>
      <c r="L4524">
        <v>3</v>
      </c>
      <c r="M4524">
        <v>0.64</v>
      </c>
      <c r="N4524" t="s">
        <v>51</v>
      </c>
      <c r="O4524" t="str">
        <f t="shared" si="70"/>
        <v>36-55</v>
      </c>
    </row>
    <row r="4525" spans="1:15" x14ac:dyDescent="0.25">
      <c r="A4525" t="s">
        <v>4565</v>
      </c>
      <c r="B4525" s="18">
        <v>29</v>
      </c>
      <c r="C4525" s="18" t="s">
        <v>26</v>
      </c>
      <c r="D4525" s="18" t="s">
        <v>15</v>
      </c>
      <c r="E4525">
        <v>8.5500000000000007</v>
      </c>
      <c r="F4525" s="18">
        <v>40</v>
      </c>
      <c r="G4525" s="18" t="s">
        <v>69</v>
      </c>
      <c r="H4525" s="18" t="s">
        <v>56</v>
      </c>
      <c r="I4525">
        <v>8.99</v>
      </c>
      <c r="J4525">
        <v>1</v>
      </c>
      <c r="K4525" t="s">
        <v>42</v>
      </c>
      <c r="L4525">
        <v>1</v>
      </c>
      <c r="M4525">
        <v>0.21</v>
      </c>
      <c r="N4525" t="s">
        <v>38</v>
      </c>
      <c r="O4525" t="str">
        <f t="shared" si="70"/>
        <v>26-35</v>
      </c>
    </row>
    <row r="4526" spans="1:15" x14ac:dyDescent="0.25">
      <c r="A4526" t="s">
        <v>4566</v>
      </c>
      <c r="B4526" s="18">
        <v>30</v>
      </c>
      <c r="C4526" s="18" t="s">
        <v>40</v>
      </c>
      <c r="D4526" s="18" t="s">
        <v>31</v>
      </c>
      <c r="E4526">
        <v>1.87</v>
      </c>
      <c r="F4526" s="18">
        <v>6</v>
      </c>
      <c r="G4526" s="18" t="s">
        <v>27</v>
      </c>
      <c r="H4526" s="18" t="s">
        <v>54</v>
      </c>
      <c r="I4526">
        <v>17.989999999999998</v>
      </c>
      <c r="J4526">
        <v>0</v>
      </c>
      <c r="K4526" t="s">
        <v>60</v>
      </c>
      <c r="L4526">
        <v>2</v>
      </c>
      <c r="M4526">
        <v>0.27</v>
      </c>
      <c r="N4526" t="s">
        <v>46</v>
      </c>
      <c r="O4526" t="str">
        <f t="shared" si="70"/>
        <v>26-35</v>
      </c>
    </row>
    <row r="4527" spans="1:15" x14ac:dyDescent="0.25">
      <c r="A4527" t="s">
        <v>4567</v>
      </c>
      <c r="B4527" s="18">
        <v>20</v>
      </c>
      <c r="C4527" s="18" t="s">
        <v>14</v>
      </c>
      <c r="D4527" s="18" t="s">
        <v>31</v>
      </c>
      <c r="E4527">
        <v>12.02</v>
      </c>
      <c r="F4527" s="18">
        <v>23</v>
      </c>
      <c r="G4527" s="18" t="s">
        <v>27</v>
      </c>
      <c r="H4527" s="18" t="s">
        <v>54</v>
      </c>
      <c r="I4527">
        <v>17.989999999999998</v>
      </c>
      <c r="J4527">
        <v>0</v>
      </c>
      <c r="K4527" t="s">
        <v>42</v>
      </c>
      <c r="L4527">
        <v>1</v>
      </c>
      <c r="M4527">
        <v>0.5</v>
      </c>
      <c r="N4527" t="s">
        <v>38</v>
      </c>
      <c r="O4527" t="str">
        <f t="shared" si="70"/>
        <v>18-25</v>
      </c>
    </row>
    <row r="4528" spans="1:15" x14ac:dyDescent="0.25">
      <c r="A4528" t="s">
        <v>4568</v>
      </c>
      <c r="B4528" s="18">
        <v>55</v>
      </c>
      <c r="C4528" s="18" t="s">
        <v>14</v>
      </c>
      <c r="D4528" s="18" t="s">
        <v>15</v>
      </c>
      <c r="E4528">
        <v>6.2</v>
      </c>
      <c r="F4528" s="18">
        <v>45</v>
      </c>
      <c r="G4528" s="18" t="s">
        <v>27</v>
      </c>
      <c r="H4528" s="18" t="s">
        <v>45</v>
      </c>
      <c r="I4528">
        <v>8.99</v>
      </c>
      <c r="J4528">
        <v>1</v>
      </c>
      <c r="K4528" t="s">
        <v>28</v>
      </c>
      <c r="L4528">
        <v>4</v>
      </c>
      <c r="M4528">
        <v>0.13</v>
      </c>
      <c r="N4528" t="s">
        <v>38</v>
      </c>
      <c r="O4528" t="str">
        <f t="shared" si="70"/>
        <v>36-55</v>
      </c>
    </row>
    <row r="4529" spans="1:15" x14ac:dyDescent="0.25">
      <c r="A4529" t="s">
        <v>4569</v>
      </c>
      <c r="B4529" s="18">
        <v>21</v>
      </c>
      <c r="C4529" s="18" t="s">
        <v>40</v>
      </c>
      <c r="D4529" s="18" t="s">
        <v>15</v>
      </c>
      <c r="E4529">
        <v>11.16</v>
      </c>
      <c r="F4529" s="18">
        <v>58</v>
      </c>
      <c r="G4529" s="18" t="s">
        <v>48</v>
      </c>
      <c r="H4529" s="18" t="s">
        <v>56</v>
      </c>
      <c r="I4529">
        <v>8.99</v>
      </c>
      <c r="J4529">
        <v>1</v>
      </c>
      <c r="K4529" t="s">
        <v>28</v>
      </c>
      <c r="L4529">
        <v>3</v>
      </c>
      <c r="M4529">
        <v>0.19</v>
      </c>
      <c r="N4529" t="s">
        <v>38</v>
      </c>
      <c r="O4529" t="str">
        <f t="shared" si="70"/>
        <v>18-25</v>
      </c>
    </row>
    <row r="4530" spans="1:15" x14ac:dyDescent="0.25">
      <c r="A4530" t="s">
        <v>4570</v>
      </c>
      <c r="B4530" s="18">
        <v>29</v>
      </c>
      <c r="C4530" s="18" t="s">
        <v>14</v>
      </c>
      <c r="D4530" s="18" t="s">
        <v>21</v>
      </c>
      <c r="E4530">
        <v>3.2</v>
      </c>
      <c r="F4530" s="18">
        <v>54</v>
      </c>
      <c r="G4530" s="18" t="s">
        <v>27</v>
      </c>
      <c r="H4530" s="18" t="s">
        <v>45</v>
      </c>
      <c r="I4530">
        <v>13.99</v>
      </c>
      <c r="J4530">
        <v>1</v>
      </c>
      <c r="K4530" t="s">
        <v>18</v>
      </c>
      <c r="L4530">
        <v>2</v>
      </c>
      <c r="M4530">
        <v>0.06</v>
      </c>
      <c r="N4530" t="s">
        <v>51</v>
      </c>
      <c r="O4530" t="str">
        <f t="shared" si="70"/>
        <v>26-35</v>
      </c>
    </row>
    <row r="4531" spans="1:15" x14ac:dyDescent="0.25">
      <c r="A4531" t="s">
        <v>4571</v>
      </c>
      <c r="B4531" s="18">
        <v>41</v>
      </c>
      <c r="C4531" s="18" t="s">
        <v>26</v>
      </c>
      <c r="D4531" s="18" t="s">
        <v>31</v>
      </c>
      <c r="E4531">
        <v>8.44</v>
      </c>
      <c r="F4531" s="18">
        <v>36</v>
      </c>
      <c r="G4531" s="18" t="s">
        <v>48</v>
      </c>
      <c r="H4531" s="18" t="s">
        <v>23</v>
      </c>
      <c r="I4531">
        <v>17.989999999999998</v>
      </c>
      <c r="J4531">
        <v>1</v>
      </c>
      <c r="K4531" t="s">
        <v>28</v>
      </c>
      <c r="L4531">
        <v>4</v>
      </c>
      <c r="M4531">
        <v>0.23</v>
      </c>
      <c r="N4531" t="s">
        <v>29</v>
      </c>
      <c r="O4531" t="str">
        <f t="shared" si="70"/>
        <v>36-55</v>
      </c>
    </row>
    <row r="4532" spans="1:15" x14ac:dyDescent="0.25">
      <c r="A4532" t="s">
        <v>4572</v>
      </c>
      <c r="B4532" s="18">
        <v>28</v>
      </c>
      <c r="C4532" s="18" t="s">
        <v>14</v>
      </c>
      <c r="D4532" s="18" t="s">
        <v>21</v>
      </c>
      <c r="E4532">
        <v>8.8699999999999992</v>
      </c>
      <c r="F4532" s="18">
        <v>39</v>
      </c>
      <c r="G4532" s="18" t="s">
        <v>16</v>
      </c>
      <c r="H4532" s="18" t="s">
        <v>54</v>
      </c>
      <c r="I4532">
        <v>13.99</v>
      </c>
      <c r="J4532">
        <v>1</v>
      </c>
      <c r="K4532" t="s">
        <v>42</v>
      </c>
      <c r="L4532">
        <v>1</v>
      </c>
      <c r="M4532">
        <v>0.22</v>
      </c>
      <c r="N4532" t="s">
        <v>51</v>
      </c>
      <c r="O4532" t="str">
        <f t="shared" si="70"/>
        <v>26-35</v>
      </c>
    </row>
    <row r="4533" spans="1:15" x14ac:dyDescent="0.25">
      <c r="A4533" t="s">
        <v>4573</v>
      </c>
      <c r="B4533" s="18">
        <v>25</v>
      </c>
      <c r="C4533" s="18" t="s">
        <v>14</v>
      </c>
      <c r="D4533" s="18" t="s">
        <v>31</v>
      </c>
      <c r="E4533">
        <v>2.9</v>
      </c>
      <c r="F4533" s="18">
        <v>29</v>
      </c>
      <c r="G4533" s="18" t="s">
        <v>69</v>
      </c>
      <c r="H4533" s="18" t="s">
        <v>56</v>
      </c>
      <c r="I4533">
        <v>17.989999999999998</v>
      </c>
      <c r="J4533">
        <v>1</v>
      </c>
      <c r="K4533" t="s">
        <v>60</v>
      </c>
      <c r="L4533">
        <v>2</v>
      </c>
      <c r="M4533">
        <v>0.1</v>
      </c>
      <c r="N4533" t="s">
        <v>24</v>
      </c>
      <c r="O4533" t="str">
        <f t="shared" si="70"/>
        <v>18-25</v>
      </c>
    </row>
    <row r="4534" spans="1:15" x14ac:dyDescent="0.25">
      <c r="A4534" t="s">
        <v>4574</v>
      </c>
      <c r="B4534" s="18">
        <v>25</v>
      </c>
      <c r="C4534" s="18" t="s">
        <v>26</v>
      </c>
      <c r="D4534" s="18" t="s">
        <v>15</v>
      </c>
      <c r="E4534">
        <v>0.17</v>
      </c>
      <c r="F4534" s="18">
        <v>58</v>
      </c>
      <c r="G4534" s="18" t="s">
        <v>16</v>
      </c>
      <c r="H4534" s="18" t="s">
        <v>56</v>
      </c>
      <c r="I4534">
        <v>8.99</v>
      </c>
      <c r="J4534">
        <v>1</v>
      </c>
      <c r="K4534" t="s">
        <v>42</v>
      </c>
      <c r="L4534">
        <v>4</v>
      </c>
      <c r="M4534">
        <v>0</v>
      </c>
      <c r="N4534" t="s">
        <v>51</v>
      </c>
      <c r="O4534" t="str">
        <f t="shared" si="70"/>
        <v>18-25</v>
      </c>
    </row>
    <row r="4535" spans="1:15" x14ac:dyDescent="0.25">
      <c r="A4535" t="s">
        <v>4575</v>
      </c>
      <c r="B4535" s="18">
        <v>41</v>
      </c>
      <c r="C4535" s="18" t="s">
        <v>26</v>
      </c>
      <c r="D4535" s="18" t="s">
        <v>31</v>
      </c>
      <c r="E4535">
        <v>5.24</v>
      </c>
      <c r="F4535" s="18">
        <v>49</v>
      </c>
      <c r="G4535" s="18" t="s">
        <v>69</v>
      </c>
      <c r="H4535" s="18" t="s">
        <v>17</v>
      </c>
      <c r="I4535">
        <v>17.989999999999998</v>
      </c>
      <c r="J4535">
        <v>1</v>
      </c>
      <c r="K4535" t="s">
        <v>28</v>
      </c>
      <c r="L4535">
        <v>2</v>
      </c>
      <c r="M4535">
        <v>0.1</v>
      </c>
      <c r="N4535" t="s">
        <v>46</v>
      </c>
      <c r="O4535" t="str">
        <f t="shared" si="70"/>
        <v>36-55</v>
      </c>
    </row>
    <row r="4536" spans="1:15" x14ac:dyDescent="0.25">
      <c r="A4536" t="s">
        <v>4576</v>
      </c>
      <c r="B4536" s="18">
        <v>67</v>
      </c>
      <c r="C4536" s="18" t="s">
        <v>14</v>
      </c>
      <c r="D4536" s="18" t="s">
        <v>21</v>
      </c>
      <c r="E4536">
        <v>10.24</v>
      </c>
      <c r="F4536" s="18">
        <v>11</v>
      </c>
      <c r="G4536" s="18" t="s">
        <v>48</v>
      </c>
      <c r="H4536" s="18" t="s">
        <v>54</v>
      </c>
      <c r="I4536">
        <v>13.99</v>
      </c>
      <c r="J4536">
        <v>0</v>
      </c>
      <c r="K4536" t="s">
        <v>36</v>
      </c>
      <c r="L4536">
        <v>2</v>
      </c>
      <c r="M4536">
        <v>0.85</v>
      </c>
      <c r="N4536" t="s">
        <v>38</v>
      </c>
      <c r="O4536" t="str">
        <f t="shared" si="70"/>
        <v>56-100</v>
      </c>
    </row>
    <row r="4537" spans="1:15" x14ac:dyDescent="0.25">
      <c r="A4537" s="1" t="s">
        <v>4577</v>
      </c>
      <c r="B4537" s="18">
        <v>49</v>
      </c>
      <c r="C4537" s="18" t="s">
        <v>40</v>
      </c>
      <c r="D4537" s="18" t="s">
        <v>15</v>
      </c>
      <c r="E4537">
        <v>9.68</v>
      </c>
      <c r="F4537" s="18">
        <v>10</v>
      </c>
      <c r="G4537" s="18" t="s">
        <v>69</v>
      </c>
      <c r="H4537" s="18" t="s">
        <v>23</v>
      </c>
      <c r="I4537">
        <v>8.99</v>
      </c>
      <c r="J4537">
        <v>0</v>
      </c>
      <c r="K4537" t="s">
        <v>42</v>
      </c>
      <c r="L4537">
        <v>2</v>
      </c>
      <c r="M4537">
        <v>0.88</v>
      </c>
      <c r="N4537" t="s">
        <v>33</v>
      </c>
      <c r="O4537" t="str">
        <f t="shared" si="70"/>
        <v>36-55</v>
      </c>
    </row>
    <row r="4538" spans="1:15" x14ac:dyDescent="0.25">
      <c r="A4538" t="s">
        <v>4578</v>
      </c>
      <c r="B4538" s="18">
        <v>58</v>
      </c>
      <c r="C4538" s="18" t="s">
        <v>26</v>
      </c>
      <c r="D4538" s="18" t="s">
        <v>15</v>
      </c>
      <c r="E4538">
        <v>15.28</v>
      </c>
      <c r="F4538" s="18">
        <v>42</v>
      </c>
      <c r="G4538" s="18" t="s">
        <v>32</v>
      </c>
      <c r="H4538" s="18" t="s">
        <v>17</v>
      </c>
      <c r="I4538">
        <v>8.99</v>
      </c>
      <c r="J4538">
        <v>1</v>
      </c>
      <c r="K4538" t="s">
        <v>36</v>
      </c>
      <c r="L4538">
        <v>1</v>
      </c>
      <c r="M4538">
        <v>0.36</v>
      </c>
      <c r="N4538" t="s">
        <v>38</v>
      </c>
      <c r="O4538" t="str">
        <f t="shared" si="70"/>
        <v>56-100</v>
      </c>
    </row>
    <row r="4539" spans="1:15" x14ac:dyDescent="0.25">
      <c r="A4539" t="s">
        <v>4579</v>
      </c>
      <c r="B4539" s="18">
        <v>66</v>
      </c>
      <c r="C4539" s="18" t="s">
        <v>26</v>
      </c>
      <c r="D4539" s="18" t="s">
        <v>21</v>
      </c>
      <c r="E4539">
        <v>4.96</v>
      </c>
      <c r="F4539" s="18">
        <v>4</v>
      </c>
      <c r="G4539" s="18" t="s">
        <v>69</v>
      </c>
      <c r="H4539" s="18" t="s">
        <v>45</v>
      </c>
      <c r="I4539">
        <v>13.99</v>
      </c>
      <c r="J4539">
        <v>0</v>
      </c>
      <c r="K4539" t="s">
        <v>18</v>
      </c>
      <c r="L4539">
        <v>1</v>
      </c>
      <c r="M4539">
        <v>0.99</v>
      </c>
      <c r="N4539" t="s">
        <v>24</v>
      </c>
      <c r="O4539" t="str">
        <f t="shared" si="70"/>
        <v>56-100</v>
      </c>
    </row>
    <row r="4540" spans="1:15" x14ac:dyDescent="0.25">
      <c r="A4540" t="s">
        <v>4580</v>
      </c>
      <c r="B4540" s="18">
        <v>50</v>
      </c>
      <c r="C4540" s="18" t="s">
        <v>40</v>
      </c>
      <c r="D4540" s="18" t="s">
        <v>15</v>
      </c>
      <c r="E4540">
        <v>0.3</v>
      </c>
      <c r="F4540" s="18">
        <v>43</v>
      </c>
      <c r="G4540" s="18" t="s">
        <v>16</v>
      </c>
      <c r="H4540" s="18" t="s">
        <v>45</v>
      </c>
      <c r="I4540">
        <v>8.99</v>
      </c>
      <c r="J4540">
        <v>1</v>
      </c>
      <c r="K4540" t="s">
        <v>18</v>
      </c>
      <c r="L4540">
        <v>3</v>
      </c>
      <c r="M4540">
        <v>0.01</v>
      </c>
      <c r="N4540" t="s">
        <v>24</v>
      </c>
      <c r="O4540" t="str">
        <f t="shared" si="70"/>
        <v>36-55</v>
      </c>
    </row>
    <row r="4541" spans="1:15" x14ac:dyDescent="0.25">
      <c r="A4541" t="s">
        <v>4581</v>
      </c>
      <c r="B4541" s="18">
        <v>64</v>
      </c>
      <c r="C4541" s="18" t="s">
        <v>26</v>
      </c>
      <c r="D4541" s="18" t="s">
        <v>21</v>
      </c>
      <c r="E4541">
        <v>3.38</v>
      </c>
      <c r="F4541" s="18">
        <v>38</v>
      </c>
      <c r="G4541" s="18" t="s">
        <v>69</v>
      </c>
      <c r="H4541" s="18" t="s">
        <v>45</v>
      </c>
      <c r="I4541">
        <v>13.99</v>
      </c>
      <c r="J4541">
        <v>1</v>
      </c>
      <c r="K4541" t="s">
        <v>42</v>
      </c>
      <c r="L4541">
        <v>2</v>
      </c>
      <c r="M4541">
        <v>0.09</v>
      </c>
      <c r="N4541" t="s">
        <v>38</v>
      </c>
      <c r="O4541" t="str">
        <f t="shared" si="70"/>
        <v>56-100</v>
      </c>
    </row>
    <row r="4542" spans="1:15" x14ac:dyDescent="0.25">
      <c r="A4542" t="s">
        <v>4582</v>
      </c>
      <c r="B4542" s="18">
        <v>55</v>
      </c>
      <c r="C4542" s="18" t="s">
        <v>40</v>
      </c>
      <c r="D4542" s="18" t="s">
        <v>31</v>
      </c>
      <c r="E4542">
        <v>11.61</v>
      </c>
      <c r="F4542" s="18">
        <v>21</v>
      </c>
      <c r="G4542" s="18" t="s">
        <v>48</v>
      </c>
      <c r="H4542" s="18" t="s">
        <v>54</v>
      </c>
      <c r="I4542">
        <v>17.989999999999998</v>
      </c>
      <c r="J4542">
        <v>0</v>
      </c>
      <c r="K4542" t="s">
        <v>36</v>
      </c>
      <c r="L4542">
        <v>4</v>
      </c>
      <c r="M4542">
        <v>0.53</v>
      </c>
      <c r="N4542" t="s">
        <v>38</v>
      </c>
      <c r="O4542" t="str">
        <f t="shared" si="70"/>
        <v>36-55</v>
      </c>
    </row>
    <row r="4543" spans="1:15" x14ac:dyDescent="0.25">
      <c r="A4543" t="s">
        <v>4583</v>
      </c>
      <c r="B4543" s="18">
        <v>40</v>
      </c>
      <c r="C4543" s="18" t="s">
        <v>26</v>
      </c>
      <c r="D4543" s="18" t="s">
        <v>31</v>
      </c>
      <c r="E4543">
        <v>2.65</v>
      </c>
      <c r="F4543" s="18">
        <v>21</v>
      </c>
      <c r="G4543" s="18" t="s">
        <v>16</v>
      </c>
      <c r="H4543" s="18" t="s">
        <v>17</v>
      </c>
      <c r="I4543">
        <v>17.989999999999998</v>
      </c>
      <c r="J4543">
        <v>0</v>
      </c>
      <c r="K4543" t="s">
        <v>36</v>
      </c>
      <c r="L4543">
        <v>5</v>
      </c>
      <c r="M4543">
        <v>0.12</v>
      </c>
      <c r="N4543" t="s">
        <v>46</v>
      </c>
      <c r="O4543" t="str">
        <f t="shared" si="70"/>
        <v>36-55</v>
      </c>
    </row>
    <row r="4544" spans="1:15" x14ac:dyDescent="0.25">
      <c r="A4544" t="s">
        <v>4584</v>
      </c>
      <c r="B4544" s="18">
        <v>33</v>
      </c>
      <c r="C4544" s="18" t="s">
        <v>40</v>
      </c>
      <c r="D4544" s="18" t="s">
        <v>21</v>
      </c>
      <c r="E4544">
        <v>16.27</v>
      </c>
      <c r="F4544" s="18">
        <v>2</v>
      </c>
      <c r="G4544" s="18" t="s">
        <v>16</v>
      </c>
      <c r="H4544" s="18" t="s">
        <v>54</v>
      </c>
      <c r="I4544">
        <v>13.99</v>
      </c>
      <c r="J4544">
        <v>0</v>
      </c>
      <c r="K4544" t="s">
        <v>28</v>
      </c>
      <c r="L4544">
        <v>2</v>
      </c>
      <c r="M4544">
        <v>5.42</v>
      </c>
      <c r="N4544" t="s">
        <v>46</v>
      </c>
      <c r="O4544" t="str">
        <f t="shared" si="70"/>
        <v>26-35</v>
      </c>
    </row>
    <row r="4545" spans="1:15" x14ac:dyDescent="0.25">
      <c r="A4545" t="s">
        <v>4585</v>
      </c>
      <c r="B4545" s="18">
        <v>35</v>
      </c>
      <c r="C4545" s="18" t="s">
        <v>14</v>
      </c>
      <c r="D4545" s="18" t="s">
        <v>15</v>
      </c>
      <c r="E4545">
        <v>2.5499999999999998</v>
      </c>
      <c r="F4545" s="18">
        <v>26</v>
      </c>
      <c r="G4545" s="18" t="s">
        <v>32</v>
      </c>
      <c r="H4545" s="18" t="s">
        <v>56</v>
      </c>
      <c r="I4545">
        <v>8.99</v>
      </c>
      <c r="J4545">
        <v>1</v>
      </c>
      <c r="K4545" t="s">
        <v>18</v>
      </c>
      <c r="L4545">
        <v>2</v>
      </c>
      <c r="M4545">
        <v>0.09</v>
      </c>
      <c r="N4545" t="s">
        <v>19</v>
      </c>
      <c r="O4545" t="str">
        <f t="shared" si="70"/>
        <v>26-35</v>
      </c>
    </row>
    <row r="4546" spans="1:15" x14ac:dyDescent="0.25">
      <c r="A4546" t="s">
        <v>4586</v>
      </c>
      <c r="B4546" s="18">
        <v>67</v>
      </c>
      <c r="C4546" s="18" t="s">
        <v>40</v>
      </c>
      <c r="D4546" s="18" t="s">
        <v>15</v>
      </c>
      <c r="E4546">
        <v>101.06</v>
      </c>
      <c r="F4546" s="18">
        <v>19</v>
      </c>
      <c r="G4546" s="18" t="s">
        <v>27</v>
      </c>
      <c r="H4546" s="18" t="s">
        <v>17</v>
      </c>
      <c r="I4546">
        <v>8.99</v>
      </c>
      <c r="J4546">
        <v>0</v>
      </c>
      <c r="K4546" t="s">
        <v>60</v>
      </c>
      <c r="L4546">
        <v>2</v>
      </c>
      <c r="M4546">
        <v>5.05</v>
      </c>
      <c r="N4546" t="s">
        <v>51</v>
      </c>
      <c r="O4546" t="str">
        <f t="shared" ref="O4546:O4609" si="71">IF(B4546&lt;=25,"18-25",IF(B4546&lt;=35,"26-35",IF(B4546&lt;=55,"36-55",IF(B4546&gt;=56,"56-100"))))</f>
        <v>56-100</v>
      </c>
    </row>
    <row r="4547" spans="1:15" x14ac:dyDescent="0.25">
      <c r="A4547" t="s">
        <v>4587</v>
      </c>
      <c r="B4547" s="18">
        <v>62</v>
      </c>
      <c r="C4547" s="18" t="s">
        <v>40</v>
      </c>
      <c r="D4547" s="18" t="s">
        <v>21</v>
      </c>
      <c r="E4547">
        <v>3.95</v>
      </c>
      <c r="F4547" s="18">
        <v>54</v>
      </c>
      <c r="G4547" s="18" t="s">
        <v>32</v>
      </c>
      <c r="H4547" s="18" t="s">
        <v>17</v>
      </c>
      <c r="I4547">
        <v>13.99</v>
      </c>
      <c r="J4547">
        <v>1</v>
      </c>
      <c r="K4547" t="s">
        <v>36</v>
      </c>
      <c r="L4547">
        <v>4</v>
      </c>
      <c r="M4547">
        <v>7.0000000000000007E-2</v>
      </c>
      <c r="N4547" t="s">
        <v>29</v>
      </c>
      <c r="O4547" t="str">
        <f t="shared" si="71"/>
        <v>56-100</v>
      </c>
    </row>
    <row r="4548" spans="1:15" x14ac:dyDescent="0.25">
      <c r="A4548" t="s">
        <v>4588</v>
      </c>
      <c r="B4548" s="18">
        <v>61</v>
      </c>
      <c r="C4548" s="18" t="s">
        <v>40</v>
      </c>
      <c r="D4548" s="18" t="s">
        <v>21</v>
      </c>
      <c r="E4548">
        <v>13.1</v>
      </c>
      <c r="F4548" s="18">
        <v>45</v>
      </c>
      <c r="G4548" s="18" t="s">
        <v>48</v>
      </c>
      <c r="H4548" s="18" t="s">
        <v>54</v>
      </c>
      <c r="I4548">
        <v>13.99</v>
      </c>
      <c r="J4548">
        <v>0</v>
      </c>
      <c r="K4548" t="s">
        <v>60</v>
      </c>
      <c r="L4548">
        <v>4</v>
      </c>
      <c r="M4548">
        <v>0.28000000000000003</v>
      </c>
      <c r="N4548" t="s">
        <v>46</v>
      </c>
      <c r="O4548" t="str">
        <f t="shared" si="71"/>
        <v>56-100</v>
      </c>
    </row>
    <row r="4549" spans="1:15" x14ac:dyDescent="0.25">
      <c r="A4549" t="s">
        <v>4589</v>
      </c>
      <c r="B4549" s="18">
        <v>68</v>
      </c>
      <c r="C4549" s="18" t="s">
        <v>26</v>
      </c>
      <c r="D4549" s="18" t="s">
        <v>31</v>
      </c>
      <c r="E4549">
        <v>8.2799999999999994</v>
      </c>
      <c r="F4549" s="18">
        <v>47</v>
      </c>
      <c r="G4549" s="18" t="s">
        <v>22</v>
      </c>
      <c r="H4549" s="18" t="s">
        <v>45</v>
      </c>
      <c r="I4549">
        <v>17.989999999999998</v>
      </c>
      <c r="J4549">
        <v>1</v>
      </c>
      <c r="K4549" t="s">
        <v>36</v>
      </c>
      <c r="L4549">
        <v>1</v>
      </c>
      <c r="M4549">
        <v>0.17</v>
      </c>
      <c r="N4549" t="s">
        <v>38</v>
      </c>
      <c r="O4549" t="str">
        <f t="shared" si="71"/>
        <v>56-100</v>
      </c>
    </row>
    <row r="4550" spans="1:15" x14ac:dyDescent="0.25">
      <c r="A4550" t="s">
        <v>4590</v>
      </c>
      <c r="B4550" s="18">
        <v>39</v>
      </c>
      <c r="C4550" s="18" t="s">
        <v>26</v>
      </c>
      <c r="D4550" s="18" t="s">
        <v>21</v>
      </c>
      <c r="E4550">
        <v>0.12</v>
      </c>
      <c r="F4550" s="18">
        <v>3</v>
      </c>
      <c r="G4550" s="18" t="s">
        <v>48</v>
      </c>
      <c r="H4550" s="18" t="s">
        <v>56</v>
      </c>
      <c r="I4550">
        <v>13.99</v>
      </c>
      <c r="J4550">
        <v>0</v>
      </c>
      <c r="K4550" t="s">
        <v>36</v>
      </c>
      <c r="L4550">
        <v>3</v>
      </c>
      <c r="M4550">
        <v>0.03</v>
      </c>
      <c r="N4550" t="s">
        <v>24</v>
      </c>
      <c r="O4550" t="str">
        <f t="shared" si="71"/>
        <v>36-55</v>
      </c>
    </row>
    <row r="4551" spans="1:15" x14ac:dyDescent="0.25">
      <c r="A4551" t="s">
        <v>4591</v>
      </c>
      <c r="B4551" s="18">
        <v>66</v>
      </c>
      <c r="C4551" s="18" t="s">
        <v>14</v>
      </c>
      <c r="D4551" s="18" t="s">
        <v>31</v>
      </c>
      <c r="E4551">
        <v>6.15</v>
      </c>
      <c r="F4551" s="18">
        <v>39</v>
      </c>
      <c r="G4551" s="18" t="s">
        <v>27</v>
      </c>
      <c r="H4551" s="18" t="s">
        <v>23</v>
      </c>
      <c r="I4551">
        <v>17.989999999999998</v>
      </c>
      <c r="J4551">
        <v>0</v>
      </c>
      <c r="K4551" t="s">
        <v>60</v>
      </c>
      <c r="L4551">
        <v>4</v>
      </c>
      <c r="M4551">
        <v>0.15</v>
      </c>
      <c r="N4551" t="s">
        <v>46</v>
      </c>
      <c r="O4551" t="str">
        <f t="shared" si="71"/>
        <v>56-100</v>
      </c>
    </row>
    <row r="4552" spans="1:15" x14ac:dyDescent="0.25">
      <c r="A4552" t="s">
        <v>4592</v>
      </c>
      <c r="B4552" s="18">
        <v>30</v>
      </c>
      <c r="C4552" s="18" t="s">
        <v>40</v>
      </c>
      <c r="D4552" s="18" t="s">
        <v>21</v>
      </c>
      <c r="E4552">
        <v>3.18</v>
      </c>
      <c r="F4552" s="18">
        <v>27</v>
      </c>
      <c r="G4552" s="18" t="s">
        <v>32</v>
      </c>
      <c r="H4552" s="18" t="s">
        <v>54</v>
      </c>
      <c r="I4552">
        <v>13.99</v>
      </c>
      <c r="J4552">
        <v>1</v>
      </c>
      <c r="K4552" t="s">
        <v>60</v>
      </c>
      <c r="L4552">
        <v>1</v>
      </c>
      <c r="M4552">
        <v>0.11</v>
      </c>
      <c r="N4552" t="s">
        <v>46</v>
      </c>
      <c r="O4552" t="str">
        <f t="shared" si="71"/>
        <v>26-35</v>
      </c>
    </row>
    <row r="4553" spans="1:15" x14ac:dyDescent="0.25">
      <c r="A4553" t="s">
        <v>4593</v>
      </c>
      <c r="B4553" s="18">
        <v>40</v>
      </c>
      <c r="C4553" s="18" t="s">
        <v>26</v>
      </c>
      <c r="D4553" s="18" t="s">
        <v>31</v>
      </c>
      <c r="E4553">
        <v>18.010000000000002</v>
      </c>
      <c r="F4553" s="18">
        <v>14</v>
      </c>
      <c r="G4553" s="18" t="s">
        <v>27</v>
      </c>
      <c r="H4553" s="18" t="s">
        <v>54</v>
      </c>
      <c r="I4553">
        <v>17.989999999999998</v>
      </c>
      <c r="J4553">
        <v>0</v>
      </c>
      <c r="K4553" t="s">
        <v>36</v>
      </c>
      <c r="L4553">
        <v>2</v>
      </c>
      <c r="M4553">
        <v>1.2</v>
      </c>
      <c r="N4553" t="s">
        <v>38</v>
      </c>
      <c r="O4553" t="str">
        <f t="shared" si="71"/>
        <v>36-55</v>
      </c>
    </row>
    <row r="4554" spans="1:15" x14ac:dyDescent="0.25">
      <c r="A4554" t="s">
        <v>4594</v>
      </c>
      <c r="B4554" s="18">
        <v>40</v>
      </c>
      <c r="C4554" s="18" t="s">
        <v>26</v>
      </c>
      <c r="D4554" s="18" t="s">
        <v>15</v>
      </c>
      <c r="E4554">
        <v>15.45</v>
      </c>
      <c r="F4554" s="18">
        <v>58</v>
      </c>
      <c r="G4554" s="18" t="s">
        <v>69</v>
      </c>
      <c r="H4554" s="18" t="s">
        <v>45</v>
      </c>
      <c r="I4554">
        <v>8.99</v>
      </c>
      <c r="J4554">
        <v>1</v>
      </c>
      <c r="K4554" t="s">
        <v>42</v>
      </c>
      <c r="L4554">
        <v>2</v>
      </c>
      <c r="M4554">
        <v>0.26</v>
      </c>
      <c r="N4554" t="s">
        <v>46</v>
      </c>
      <c r="O4554" t="str">
        <f t="shared" si="71"/>
        <v>36-55</v>
      </c>
    </row>
    <row r="4555" spans="1:15" x14ac:dyDescent="0.25">
      <c r="A4555" t="s">
        <v>4595</v>
      </c>
      <c r="B4555" s="18">
        <v>23</v>
      </c>
      <c r="C4555" s="18" t="s">
        <v>14</v>
      </c>
      <c r="D4555" s="18" t="s">
        <v>21</v>
      </c>
      <c r="E4555">
        <v>5.52</v>
      </c>
      <c r="F4555" s="18">
        <v>9</v>
      </c>
      <c r="G4555" s="18" t="s">
        <v>32</v>
      </c>
      <c r="H4555" s="18" t="s">
        <v>23</v>
      </c>
      <c r="I4555">
        <v>13.99</v>
      </c>
      <c r="J4555">
        <v>0</v>
      </c>
      <c r="K4555" t="s">
        <v>18</v>
      </c>
      <c r="L4555">
        <v>4</v>
      </c>
      <c r="M4555">
        <v>0.55000000000000004</v>
      </c>
      <c r="N4555" t="s">
        <v>33</v>
      </c>
      <c r="O4555" t="str">
        <f t="shared" si="71"/>
        <v>18-25</v>
      </c>
    </row>
    <row r="4556" spans="1:15" x14ac:dyDescent="0.25">
      <c r="A4556" t="s">
        <v>4596</v>
      </c>
      <c r="B4556" s="18">
        <v>70</v>
      </c>
      <c r="C4556" s="18" t="s">
        <v>26</v>
      </c>
      <c r="D4556" s="18" t="s">
        <v>21</v>
      </c>
      <c r="E4556">
        <v>19.11</v>
      </c>
      <c r="F4556" s="18">
        <v>28</v>
      </c>
      <c r="G4556" s="18" t="s">
        <v>16</v>
      </c>
      <c r="H4556" s="18" t="s">
        <v>45</v>
      </c>
      <c r="I4556">
        <v>13.99</v>
      </c>
      <c r="J4556">
        <v>0</v>
      </c>
      <c r="K4556" t="s">
        <v>42</v>
      </c>
      <c r="L4556">
        <v>4</v>
      </c>
      <c r="M4556">
        <v>0.66</v>
      </c>
      <c r="N4556" t="s">
        <v>38</v>
      </c>
      <c r="O4556" t="str">
        <f t="shared" si="71"/>
        <v>56-100</v>
      </c>
    </row>
    <row r="4557" spans="1:15" x14ac:dyDescent="0.25">
      <c r="A4557" t="s">
        <v>4597</v>
      </c>
      <c r="B4557" s="18">
        <v>55</v>
      </c>
      <c r="C4557" s="18" t="s">
        <v>40</v>
      </c>
      <c r="D4557" s="18" t="s">
        <v>31</v>
      </c>
      <c r="E4557">
        <v>1.08</v>
      </c>
      <c r="F4557" s="18">
        <v>46</v>
      </c>
      <c r="G4557" s="18" t="s">
        <v>22</v>
      </c>
      <c r="H4557" s="18" t="s">
        <v>56</v>
      </c>
      <c r="I4557">
        <v>17.989999999999998</v>
      </c>
      <c r="J4557">
        <v>1</v>
      </c>
      <c r="K4557" t="s">
        <v>18</v>
      </c>
      <c r="L4557">
        <v>3</v>
      </c>
      <c r="M4557">
        <v>0.02</v>
      </c>
      <c r="N4557" t="s">
        <v>19</v>
      </c>
      <c r="O4557" t="str">
        <f t="shared" si="71"/>
        <v>36-55</v>
      </c>
    </row>
    <row r="4558" spans="1:15" x14ac:dyDescent="0.25">
      <c r="A4558" t="s">
        <v>4598</v>
      </c>
      <c r="B4558" s="18">
        <v>64</v>
      </c>
      <c r="C4558" s="18" t="s">
        <v>40</v>
      </c>
      <c r="D4558" s="18" t="s">
        <v>21</v>
      </c>
      <c r="E4558">
        <v>1.29</v>
      </c>
      <c r="F4558" s="18">
        <v>9</v>
      </c>
      <c r="G4558" s="18" t="s">
        <v>16</v>
      </c>
      <c r="H4558" s="18" t="s">
        <v>23</v>
      </c>
      <c r="I4558">
        <v>13.99</v>
      </c>
      <c r="J4558">
        <v>1</v>
      </c>
      <c r="K4558" t="s">
        <v>28</v>
      </c>
      <c r="L4558">
        <v>1</v>
      </c>
      <c r="M4558">
        <v>0.13</v>
      </c>
      <c r="N4558" t="s">
        <v>24</v>
      </c>
      <c r="O4558" t="str">
        <f t="shared" si="71"/>
        <v>56-100</v>
      </c>
    </row>
    <row r="4559" spans="1:15" x14ac:dyDescent="0.25">
      <c r="A4559" t="s">
        <v>4599</v>
      </c>
      <c r="B4559" s="18">
        <v>29</v>
      </c>
      <c r="C4559" s="18" t="s">
        <v>14</v>
      </c>
      <c r="D4559" s="18" t="s">
        <v>15</v>
      </c>
      <c r="E4559">
        <v>27.02</v>
      </c>
      <c r="F4559" s="18">
        <v>9</v>
      </c>
      <c r="G4559" s="18" t="s">
        <v>48</v>
      </c>
      <c r="H4559" s="18" t="s">
        <v>23</v>
      </c>
      <c r="I4559">
        <v>8.99</v>
      </c>
      <c r="J4559">
        <v>0</v>
      </c>
      <c r="K4559" t="s">
        <v>28</v>
      </c>
      <c r="L4559">
        <v>3</v>
      </c>
      <c r="M4559">
        <v>2.7</v>
      </c>
      <c r="N4559" t="s">
        <v>46</v>
      </c>
      <c r="O4559" t="str">
        <f t="shared" si="71"/>
        <v>26-35</v>
      </c>
    </row>
    <row r="4560" spans="1:15" x14ac:dyDescent="0.25">
      <c r="A4560" t="s">
        <v>4600</v>
      </c>
      <c r="B4560" s="18">
        <v>67</v>
      </c>
      <c r="C4560" s="18" t="s">
        <v>40</v>
      </c>
      <c r="D4560" s="18" t="s">
        <v>15</v>
      </c>
      <c r="E4560">
        <v>12</v>
      </c>
      <c r="F4560" s="18">
        <v>20</v>
      </c>
      <c r="G4560" s="18" t="s">
        <v>48</v>
      </c>
      <c r="H4560" s="18" t="s">
        <v>56</v>
      </c>
      <c r="I4560">
        <v>8.99</v>
      </c>
      <c r="J4560">
        <v>0</v>
      </c>
      <c r="K4560" t="s">
        <v>42</v>
      </c>
      <c r="L4560">
        <v>4</v>
      </c>
      <c r="M4560">
        <v>0.56999999999999995</v>
      </c>
      <c r="N4560" t="s">
        <v>46</v>
      </c>
      <c r="O4560" t="str">
        <f t="shared" si="71"/>
        <v>56-100</v>
      </c>
    </row>
    <row r="4561" spans="1:15" x14ac:dyDescent="0.25">
      <c r="A4561" t="s">
        <v>4601</v>
      </c>
      <c r="B4561" s="18">
        <v>29</v>
      </c>
      <c r="C4561" s="18" t="s">
        <v>26</v>
      </c>
      <c r="D4561" s="18" t="s">
        <v>15</v>
      </c>
      <c r="E4561">
        <v>4.84</v>
      </c>
      <c r="F4561" s="18">
        <v>49</v>
      </c>
      <c r="G4561" s="18" t="s">
        <v>69</v>
      </c>
      <c r="H4561" s="18" t="s">
        <v>54</v>
      </c>
      <c r="I4561">
        <v>8.99</v>
      </c>
      <c r="J4561">
        <v>1</v>
      </c>
      <c r="K4561" t="s">
        <v>28</v>
      </c>
      <c r="L4561">
        <v>3</v>
      </c>
      <c r="M4561">
        <v>0.1</v>
      </c>
      <c r="N4561" t="s">
        <v>38</v>
      </c>
      <c r="O4561" t="str">
        <f t="shared" si="71"/>
        <v>26-35</v>
      </c>
    </row>
    <row r="4562" spans="1:15" x14ac:dyDescent="0.25">
      <c r="A4562" t="s">
        <v>4602</v>
      </c>
      <c r="B4562" s="18">
        <v>53</v>
      </c>
      <c r="C4562" s="18" t="s">
        <v>26</v>
      </c>
      <c r="D4562" s="18" t="s">
        <v>31</v>
      </c>
      <c r="E4562">
        <v>19.37</v>
      </c>
      <c r="F4562" s="18">
        <v>40</v>
      </c>
      <c r="G4562" s="18" t="s">
        <v>22</v>
      </c>
      <c r="H4562" s="18" t="s">
        <v>56</v>
      </c>
      <c r="I4562">
        <v>17.989999999999998</v>
      </c>
      <c r="J4562">
        <v>1</v>
      </c>
      <c r="K4562" t="s">
        <v>28</v>
      </c>
      <c r="L4562">
        <v>4</v>
      </c>
      <c r="M4562">
        <v>0.47</v>
      </c>
      <c r="N4562" t="s">
        <v>24</v>
      </c>
      <c r="O4562" t="str">
        <f t="shared" si="71"/>
        <v>36-55</v>
      </c>
    </row>
    <row r="4563" spans="1:15" x14ac:dyDescent="0.25">
      <c r="A4563" t="s">
        <v>4603</v>
      </c>
      <c r="B4563" s="18">
        <v>67</v>
      </c>
      <c r="C4563" s="18" t="s">
        <v>40</v>
      </c>
      <c r="D4563" s="18" t="s">
        <v>21</v>
      </c>
      <c r="E4563">
        <v>23.1</v>
      </c>
      <c r="F4563" s="18">
        <v>59</v>
      </c>
      <c r="G4563" s="18" t="s">
        <v>16</v>
      </c>
      <c r="H4563" s="18" t="s">
        <v>23</v>
      </c>
      <c r="I4563">
        <v>13.99</v>
      </c>
      <c r="J4563">
        <v>0</v>
      </c>
      <c r="K4563" t="s">
        <v>60</v>
      </c>
      <c r="L4563">
        <v>3</v>
      </c>
      <c r="M4563">
        <v>0.39</v>
      </c>
      <c r="N4563" t="s">
        <v>24</v>
      </c>
      <c r="O4563" t="str">
        <f t="shared" si="71"/>
        <v>56-100</v>
      </c>
    </row>
    <row r="4564" spans="1:15" x14ac:dyDescent="0.25">
      <c r="A4564" t="s">
        <v>4604</v>
      </c>
      <c r="B4564" s="18">
        <v>30</v>
      </c>
      <c r="C4564" s="18" t="s">
        <v>40</v>
      </c>
      <c r="D4564" s="18" t="s">
        <v>21</v>
      </c>
      <c r="E4564">
        <v>4.99</v>
      </c>
      <c r="F4564" s="18">
        <v>17</v>
      </c>
      <c r="G4564" s="18" t="s">
        <v>27</v>
      </c>
      <c r="H4564" s="18" t="s">
        <v>56</v>
      </c>
      <c r="I4564">
        <v>13.99</v>
      </c>
      <c r="J4564">
        <v>0</v>
      </c>
      <c r="K4564" t="s">
        <v>42</v>
      </c>
      <c r="L4564">
        <v>5</v>
      </c>
      <c r="M4564">
        <v>0.28000000000000003</v>
      </c>
      <c r="N4564" t="s">
        <v>19</v>
      </c>
      <c r="O4564" t="str">
        <f t="shared" si="71"/>
        <v>26-35</v>
      </c>
    </row>
    <row r="4565" spans="1:15" x14ac:dyDescent="0.25">
      <c r="A4565" t="s">
        <v>4605</v>
      </c>
      <c r="B4565" s="18">
        <v>37</v>
      </c>
      <c r="C4565" s="18" t="s">
        <v>26</v>
      </c>
      <c r="D4565" s="18" t="s">
        <v>15</v>
      </c>
      <c r="E4565">
        <v>28.01</v>
      </c>
      <c r="F4565" s="18">
        <v>35</v>
      </c>
      <c r="G4565" s="18" t="s">
        <v>22</v>
      </c>
      <c r="H4565" s="18" t="s">
        <v>54</v>
      </c>
      <c r="I4565">
        <v>8.99</v>
      </c>
      <c r="J4565">
        <v>0</v>
      </c>
      <c r="K4565" t="s">
        <v>42</v>
      </c>
      <c r="L4565">
        <v>1</v>
      </c>
      <c r="M4565">
        <v>0.78</v>
      </c>
      <c r="N4565" t="s">
        <v>24</v>
      </c>
      <c r="O4565" t="str">
        <f t="shared" si="71"/>
        <v>36-55</v>
      </c>
    </row>
    <row r="4566" spans="1:15" x14ac:dyDescent="0.25">
      <c r="A4566" t="s">
        <v>4606</v>
      </c>
      <c r="B4566" s="18">
        <v>25</v>
      </c>
      <c r="C4566" s="18" t="s">
        <v>40</v>
      </c>
      <c r="D4566" s="18" t="s">
        <v>21</v>
      </c>
      <c r="E4566">
        <v>12.66</v>
      </c>
      <c r="F4566" s="18">
        <v>25</v>
      </c>
      <c r="G4566" s="18" t="s">
        <v>48</v>
      </c>
      <c r="H4566" s="18" t="s">
        <v>54</v>
      </c>
      <c r="I4566">
        <v>13.99</v>
      </c>
      <c r="J4566">
        <v>0</v>
      </c>
      <c r="K4566" t="s">
        <v>42</v>
      </c>
      <c r="L4566">
        <v>5</v>
      </c>
      <c r="M4566">
        <v>0.49</v>
      </c>
      <c r="N4566" t="s">
        <v>51</v>
      </c>
      <c r="O4566" t="str">
        <f t="shared" si="71"/>
        <v>18-25</v>
      </c>
    </row>
    <row r="4567" spans="1:15" x14ac:dyDescent="0.25">
      <c r="A4567" t="s">
        <v>4607</v>
      </c>
      <c r="B4567" s="18">
        <v>19</v>
      </c>
      <c r="C4567" s="18" t="s">
        <v>40</v>
      </c>
      <c r="D4567" s="18" t="s">
        <v>21</v>
      </c>
      <c r="E4567">
        <v>43.11</v>
      </c>
      <c r="F4567" s="18">
        <v>9</v>
      </c>
      <c r="G4567" s="18" t="s">
        <v>22</v>
      </c>
      <c r="H4567" s="18" t="s">
        <v>54</v>
      </c>
      <c r="I4567">
        <v>13.99</v>
      </c>
      <c r="J4567">
        <v>0</v>
      </c>
      <c r="K4567" t="s">
        <v>36</v>
      </c>
      <c r="L4567">
        <v>1</v>
      </c>
      <c r="M4567">
        <v>4.3099999999999996</v>
      </c>
      <c r="N4567" t="s">
        <v>46</v>
      </c>
      <c r="O4567" t="str">
        <f t="shared" si="71"/>
        <v>18-25</v>
      </c>
    </row>
    <row r="4568" spans="1:15" x14ac:dyDescent="0.25">
      <c r="A4568" t="s">
        <v>4608</v>
      </c>
      <c r="B4568" s="18">
        <v>23</v>
      </c>
      <c r="C4568" s="18" t="s">
        <v>40</v>
      </c>
      <c r="D4568" s="18" t="s">
        <v>31</v>
      </c>
      <c r="E4568">
        <v>8.41</v>
      </c>
      <c r="F4568" s="18">
        <v>29</v>
      </c>
      <c r="G4568" s="18" t="s">
        <v>27</v>
      </c>
      <c r="H4568" s="18" t="s">
        <v>56</v>
      </c>
      <c r="I4568">
        <v>17.989999999999998</v>
      </c>
      <c r="J4568">
        <v>0</v>
      </c>
      <c r="K4568" t="s">
        <v>36</v>
      </c>
      <c r="L4568">
        <v>4</v>
      </c>
      <c r="M4568">
        <v>0.28000000000000003</v>
      </c>
      <c r="N4568" t="s">
        <v>46</v>
      </c>
      <c r="O4568" t="str">
        <f t="shared" si="71"/>
        <v>18-25</v>
      </c>
    </row>
    <row r="4569" spans="1:15" x14ac:dyDescent="0.25">
      <c r="A4569" t="s">
        <v>4609</v>
      </c>
      <c r="B4569" s="18">
        <v>53</v>
      </c>
      <c r="C4569" s="18" t="s">
        <v>40</v>
      </c>
      <c r="D4569" s="18" t="s">
        <v>21</v>
      </c>
      <c r="E4569">
        <v>28.91</v>
      </c>
      <c r="F4569" s="18">
        <v>27</v>
      </c>
      <c r="G4569" s="18" t="s">
        <v>16</v>
      </c>
      <c r="H4569" s="18" t="s">
        <v>23</v>
      </c>
      <c r="I4569">
        <v>13.99</v>
      </c>
      <c r="J4569">
        <v>0</v>
      </c>
      <c r="K4569" t="s">
        <v>36</v>
      </c>
      <c r="L4569">
        <v>3</v>
      </c>
      <c r="M4569">
        <v>1.03</v>
      </c>
      <c r="N4569" t="s">
        <v>38</v>
      </c>
      <c r="O4569" t="str">
        <f t="shared" si="71"/>
        <v>36-55</v>
      </c>
    </row>
    <row r="4570" spans="1:15" x14ac:dyDescent="0.25">
      <c r="A4570" s="1" t="s">
        <v>4610</v>
      </c>
      <c r="B4570" s="18">
        <v>58</v>
      </c>
      <c r="C4570" s="18" t="s">
        <v>26</v>
      </c>
      <c r="D4570" s="18" t="s">
        <v>31</v>
      </c>
      <c r="E4570">
        <v>0.14000000000000001</v>
      </c>
      <c r="F4570" s="18">
        <v>54</v>
      </c>
      <c r="G4570" s="18" t="s">
        <v>27</v>
      </c>
      <c r="H4570" s="18" t="s">
        <v>45</v>
      </c>
      <c r="I4570">
        <v>17.989999999999998</v>
      </c>
      <c r="J4570">
        <v>1</v>
      </c>
      <c r="K4570" t="s">
        <v>36</v>
      </c>
      <c r="L4570">
        <v>3</v>
      </c>
      <c r="M4570">
        <v>0</v>
      </c>
      <c r="N4570" t="s">
        <v>33</v>
      </c>
      <c r="O4570" t="str">
        <f t="shared" si="71"/>
        <v>56-100</v>
      </c>
    </row>
    <row r="4571" spans="1:15" x14ac:dyDescent="0.25">
      <c r="A4571" t="s">
        <v>4611</v>
      </c>
      <c r="B4571" s="18">
        <v>27</v>
      </c>
      <c r="C4571" s="18" t="s">
        <v>40</v>
      </c>
      <c r="D4571" s="18" t="s">
        <v>31</v>
      </c>
      <c r="E4571">
        <v>9.6</v>
      </c>
      <c r="F4571" s="18">
        <v>60</v>
      </c>
      <c r="G4571" s="18" t="s">
        <v>69</v>
      </c>
      <c r="H4571" s="18" t="s">
        <v>56</v>
      </c>
      <c r="I4571">
        <v>17.989999999999998</v>
      </c>
      <c r="J4571">
        <v>1</v>
      </c>
      <c r="K4571" t="s">
        <v>60</v>
      </c>
      <c r="L4571">
        <v>1</v>
      </c>
      <c r="M4571">
        <v>0.16</v>
      </c>
      <c r="N4571" t="s">
        <v>38</v>
      </c>
      <c r="O4571" t="str">
        <f t="shared" si="71"/>
        <v>26-35</v>
      </c>
    </row>
    <row r="4572" spans="1:15" x14ac:dyDescent="0.25">
      <c r="A4572" t="s">
        <v>4612</v>
      </c>
      <c r="B4572" s="18">
        <v>36</v>
      </c>
      <c r="C4572" s="18" t="s">
        <v>14</v>
      </c>
      <c r="D4572" s="18" t="s">
        <v>21</v>
      </c>
      <c r="E4572">
        <v>17.04</v>
      </c>
      <c r="F4572" s="18">
        <v>31</v>
      </c>
      <c r="G4572" s="18" t="s">
        <v>48</v>
      </c>
      <c r="H4572" s="18" t="s">
        <v>23</v>
      </c>
      <c r="I4572">
        <v>13.99</v>
      </c>
      <c r="J4572">
        <v>0</v>
      </c>
      <c r="K4572" t="s">
        <v>36</v>
      </c>
      <c r="L4572">
        <v>2</v>
      </c>
      <c r="M4572">
        <v>0.53</v>
      </c>
      <c r="N4572" t="s">
        <v>24</v>
      </c>
      <c r="O4572" t="str">
        <f t="shared" si="71"/>
        <v>36-55</v>
      </c>
    </row>
    <row r="4573" spans="1:15" x14ac:dyDescent="0.25">
      <c r="A4573" t="s">
        <v>4613</v>
      </c>
      <c r="B4573" s="18">
        <v>44</v>
      </c>
      <c r="C4573" s="18" t="s">
        <v>40</v>
      </c>
      <c r="D4573" s="18" t="s">
        <v>15</v>
      </c>
      <c r="E4573">
        <v>2.84</v>
      </c>
      <c r="F4573" s="18">
        <v>12</v>
      </c>
      <c r="G4573" s="18" t="s">
        <v>32</v>
      </c>
      <c r="H4573" s="18" t="s">
        <v>56</v>
      </c>
      <c r="I4573">
        <v>8.99</v>
      </c>
      <c r="J4573">
        <v>1</v>
      </c>
      <c r="K4573" t="s">
        <v>36</v>
      </c>
      <c r="L4573">
        <v>2</v>
      </c>
      <c r="M4573">
        <v>0.22</v>
      </c>
      <c r="N4573" t="s">
        <v>33</v>
      </c>
      <c r="O4573" t="str">
        <f t="shared" si="71"/>
        <v>36-55</v>
      </c>
    </row>
    <row r="4574" spans="1:15" x14ac:dyDescent="0.25">
      <c r="A4574" t="s">
        <v>4614</v>
      </c>
      <c r="B4574" s="18">
        <v>55</v>
      </c>
      <c r="C4574" s="18" t="s">
        <v>26</v>
      </c>
      <c r="D4574" s="18" t="s">
        <v>31</v>
      </c>
      <c r="E4574">
        <v>0.15</v>
      </c>
      <c r="F4574" s="18">
        <v>0</v>
      </c>
      <c r="G4574" s="18" t="s">
        <v>48</v>
      </c>
      <c r="H4574" s="18" t="s">
        <v>17</v>
      </c>
      <c r="I4574">
        <v>17.989999999999998</v>
      </c>
      <c r="J4574">
        <v>0</v>
      </c>
      <c r="K4574" t="s">
        <v>42</v>
      </c>
      <c r="L4574">
        <v>4</v>
      </c>
      <c r="M4574">
        <v>0.15</v>
      </c>
      <c r="N4574" t="s">
        <v>51</v>
      </c>
      <c r="O4574" t="str">
        <f t="shared" si="71"/>
        <v>36-55</v>
      </c>
    </row>
    <row r="4575" spans="1:15" x14ac:dyDescent="0.25">
      <c r="A4575" t="s">
        <v>4615</v>
      </c>
      <c r="B4575" s="18">
        <v>38</v>
      </c>
      <c r="C4575" s="18" t="s">
        <v>40</v>
      </c>
      <c r="D4575" s="18" t="s">
        <v>21</v>
      </c>
      <c r="E4575">
        <v>7.44</v>
      </c>
      <c r="F4575" s="18">
        <v>34</v>
      </c>
      <c r="G4575" s="18" t="s">
        <v>48</v>
      </c>
      <c r="H4575" s="18" t="s">
        <v>23</v>
      </c>
      <c r="I4575">
        <v>13.99</v>
      </c>
      <c r="J4575">
        <v>1</v>
      </c>
      <c r="K4575" t="s">
        <v>60</v>
      </c>
      <c r="L4575">
        <v>2</v>
      </c>
      <c r="M4575">
        <v>0.21</v>
      </c>
      <c r="N4575" t="s">
        <v>51</v>
      </c>
      <c r="O4575" t="str">
        <f t="shared" si="71"/>
        <v>36-55</v>
      </c>
    </row>
    <row r="4576" spans="1:15" x14ac:dyDescent="0.25">
      <c r="A4576" t="s">
        <v>4616</v>
      </c>
      <c r="B4576" s="18">
        <v>29</v>
      </c>
      <c r="C4576" s="18" t="s">
        <v>40</v>
      </c>
      <c r="D4576" s="18" t="s">
        <v>15</v>
      </c>
      <c r="E4576">
        <v>10.93</v>
      </c>
      <c r="F4576" s="18">
        <v>59</v>
      </c>
      <c r="G4576" s="18" t="s">
        <v>27</v>
      </c>
      <c r="H4576" s="18" t="s">
        <v>54</v>
      </c>
      <c r="I4576">
        <v>8.99</v>
      </c>
      <c r="J4576">
        <v>1</v>
      </c>
      <c r="K4576" t="s">
        <v>28</v>
      </c>
      <c r="L4576">
        <v>3</v>
      </c>
      <c r="M4576">
        <v>0.18</v>
      </c>
      <c r="N4576" t="s">
        <v>29</v>
      </c>
      <c r="O4576" t="str">
        <f t="shared" si="71"/>
        <v>26-35</v>
      </c>
    </row>
    <row r="4577" spans="1:15" x14ac:dyDescent="0.25">
      <c r="A4577" t="s">
        <v>4617</v>
      </c>
      <c r="B4577" s="18">
        <v>32</v>
      </c>
      <c r="C4577" s="18" t="s">
        <v>26</v>
      </c>
      <c r="D4577" s="18" t="s">
        <v>31</v>
      </c>
      <c r="E4577">
        <v>18.579999999999998</v>
      </c>
      <c r="F4577" s="18">
        <v>18</v>
      </c>
      <c r="G4577" s="18" t="s">
        <v>69</v>
      </c>
      <c r="H4577" s="18" t="s">
        <v>56</v>
      </c>
      <c r="I4577">
        <v>17.989999999999998</v>
      </c>
      <c r="J4577">
        <v>0</v>
      </c>
      <c r="K4577" t="s">
        <v>18</v>
      </c>
      <c r="L4577">
        <v>5</v>
      </c>
      <c r="M4577">
        <v>0.98</v>
      </c>
      <c r="N4577" t="s">
        <v>38</v>
      </c>
      <c r="O4577" t="str">
        <f t="shared" si="71"/>
        <v>26-35</v>
      </c>
    </row>
    <row r="4578" spans="1:15" x14ac:dyDescent="0.25">
      <c r="A4578" t="s">
        <v>4618</v>
      </c>
      <c r="B4578" s="18">
        <v>70</v>
      </c>
      <c r="C4578" s="18" t="s">
        <v>40</v>
      </c>
      <c r="D4578" s="18" t="s">
        <v>21</v>
      </c>
      <c r="E4578">
        <v>32.590000000000003</v>
      </c>
      <c r="F4578" s="18">
        <v>7</v>
      </c>
      <c r="G4578" s="18" t="s">
        <v>27</v>
      </c>
      <c r="H4578" s="18" t="s">
        <v>23</v>
      </c>
      <c r="I4578">
        <v>13.99</v>
      </c>
      <c r="J4578">
        <v>0</v>
      </c>
      <c r="K4578" t="s">
        <v>42</v>
      </c>
      <c r="L4578">
        <v>4</v>
      </c>
      <c r="M4578">
        <v>4.07</v>
      </c>
      <c r="N4578" t="s">
        <v>46</v>
      </c>
      <c r="O4578" t="str">
        <f t="shared" si="71"/>
        <v>56-100</v>
      </c>
    </row>
    <row r="4579" spans="1:15" x14ac:dyDescent="0.25">
      <c r="A4579" t="s">
        <v>4619</v>
      </c>
      <c r="B4579" s="18">
        <v>30</v>
      </c>
      <c r="C4579" s="18" t="s">
        <v>40</v>
      </c>
      <c r="D4579" s="18" t="s">
        <v>31</v>
      </c>
      <c r="E4579">
        <v>46.55</v>
      </c>
      <c r="F4579" s="18">
        <v>48</v>
      </c>
      <c r="G4579" s="18" t="s">
        <v>69</v>
      </c>
      <c r="H4579" s="18" t="s">
        <v>54</v>
      </c>
      <c r="I4579">
        <v>17.989999999999998</v>
      </c>
      <c r="J4579">
        <v>0</v>
      </c>
      <c r="K4579" t="s">
        <v>28</v>
      </c>
      <c r="L4579">
        <v>3</v>
      </c>
      <c r="M4579">
        <v>0.95</v>
      </c>
      <c r="N4579" t="s">
        <v>38</v>
      </c>
      <c r="O4579" t="str">
        <f t="shared" si="71"/>
        <v>26-35</v>
      </c>
    </row>
    <row r="4580" spans="1:15" x14ac:dyDescent="0.25">
      <c r="A4580" t="s">
        <v>4620</v>
      </c>
      <c r="B4580" s="18">
        <v>65</v>
      </c>
      <c r="C4580" s="18" t="s">
        <v>40</v>
      </c>
      <c r="D4580" s="18" t="s">
        <v>31</v>
      </c>
      <c r="E4580">
        <v>15.52</v>
      </c>
      <c r="F4580" s="18">
        <v>0</v>
      </c>
      <c r="G4580" s="18" t="s">
        <v>48</v>
      </c>
      <c r="H4580" s="18" t="s">
        <v>23</v>
      </c>
      <c r="I4580">
        <v>17.989999999999998</v>
      </c>
      <c r="J4580">
        <v>0</v>
      </c>
      <c r="K4580" t="s">
        <v>18</v>
      </c>
      <c r="L4580">
        <v>4</v>
      </c>
      <c r="M4580">
        <v>15.52</v>
      </c>
      <c r="N4580" t="s">
        <v>29</v>
      </c>
      <c r="O4580" t="str">
        <f t="shared" si="71"/>
        <v>56-100</v>
      </c>
    </row>
    <row r="4581" spans="1:15" x14ac:dyDescent="0.25">
      <c r="A4581" t="s">
        <v>4621</v>
      </c>
      <c r="B4581" s="18">
        <v>50</v>
      </c>
      <c r="C4581" s="18" t="s">
        <v>14</v>
      </c>
      <c r="D4581" s="18" t="s">
        <v>15</v>
      </c>
      <c r="E4581">
        <v>25.08</v>
      </c>
      <c r="F4581" s="18">
        <v>53</v>
      </c>
      <c r="G4581" s="18" t="s">
        <v>48</v>
      </c>
      <c r="H4581" s="18" t="s">
        <v>54</v>
      </c>
      <c r="I4581">
        <v>8.99</v>
      </c>
      <c r="J4581">
        <v>0</v>
      </c>
      <c r="K4581" t="s">
        <v>60</v>
      </c>
      <c r="L4581">
        <v>5</v>
      </c>
      <c r="M4581">
        <v>0.46</v>
      </c>
      <c r="N4581" t="s">
        <v>29</v>
      </c>
      <c r="O4581" t="str">
        <f t="shared" si="71"/>
        <v>36-55</v>
      </c>
    </row>
    <row r="4582" spans="1:15" x14ac:dyDescent="0.25">
      <c r="A4582" t="s">
        <v>4622</v>
      </c>
      <c r="B4582" s="18">
        <v>61</v>
      </c>
      <c r="C4582" s="18" t="s">
        <v>40</v>
      </c>
      <c r="D4582" s="18" t="s">
        <v>21</v>
      </c>
      <c r="E4582">
        <v>14.2</v>
      </c>
      <c r="F4582" s="18">
        <v>35</v>
      </c>
      <c r="G4582" s="18" t="s">
        <v>69</v>
      </c>
      <c r="H4582" s="18" t="s">
        <v>23</v>
      </c>
      <c r="I4582">
        <v>13.99</v>
      </c>
      <c r="J4582">
        <v>0</v>
      </c>
      <c r="K4582" t="s">
        <v>42</v>
      </c>
      <c r="L4582">
        <v>4</v>
      </c>
      <c r="M4582">
        <v>0.39</v>
      </c>
      <c r="N4582" t="s">
        <v>33</v>
      </c>
      <c r="O4582" t="str">
        <f t="shared" si="71"/>
        <v>56-100</v>
      </c>
    </row>
    <row r="4583" spans="1:15" x14ac:dyDescent="0.25">
      <c r="A4583" t="s">
        <v>4623</v>
      </c>
      <c r="B4583" s="18">
        <v>39</v>
      </c>
      <c r="C4583" s="18" t="s">
        <v>14</v>
      </c>
      <c r="D4583" s="18" t="s">
        <v>31</v>
      </c>
      <c r="E4583">
        <v>15.64</v>
      </c>
      <c r="F4583" s="18">
        <v>24</v>
      </c>
      <c r="G4583" s="18" t="s">
        <v>32</v>
      </c>
      <c r="H4583" s="18" t="s">
        <v>54</v>
      </c>
      <c r="I4583">
        <v>17.989999999999998</v>
      </c>
      <c r="J4583">
        <v>0</v>
      </c>
      <c r="K4583" t="s">
        <v>60</v>
      </c>
      <c r="L4583">
        <v>4</v>
      </c>
      <c r="M4583">
        <v>0.63</v>
      </c>
      <c r="N4583" t="s">
        <v>38</v>
      </c>
      <c r="O4583" t="str">
        <f t="shared" si="71"/>
        <v>36-55</v>
      </c>
    </row>
    <row r="4584" spans="1:15" x14ac:dyDescent="0.25">
      <c r="A4584" t="s">
        <v>4624</v>
      </c>
      <c r="B4584" s="18">
        <v>25</v>
      </c>
      <c r="C4584" s="18" t="s">
        <v>26</v>
      </c>
      <c r="D4584" s="18" t="s">
        <v>15</v>
      </c>
      <c r="E4584">
        <v>22.29</v>
      </c>
      <c r="F4584" s="18">
        <v>54</v>
      </c>
      <c r="G4584" s="18" t="s">
        <v>16</v>
      </c>
      <c r="H4584" s="18" t="s">
        <v>23</v>
      </c>
      <c r="I4584">
        <v>8.99</v>
      </c>
      <c r="J4584">
        <v>0</v>
      </c>
      <c r="K4584" t="s">
        <v>60</v>
      </c>
      <c r="L4584">
        <v>5</v>
      </c>
      <c r="M4584">
        <v>0.41</v>
      </c>
      <c r="N4584" t="s">
        <v>51</v>
      </c>
      <c r="O4584" t="str">
        <f t="shared" si="71"/>
        <v>18-25</v>
      </c>
    </row>
    <row r="4585" spans="1:15" x14ac:dyDescent="0.25">
      <c r="A4585" t="s">
        <v>4625</v>
      </c>
      <c r="B4585" s="18">
        <v>29</v>
      </c>
      <c r="C4585" s="18" t="s">
        <v>40</v>
      </c>
      <c r="D4585" s="18" t="s">
        <v>15</v>
      </c>
      <c r="E4585">
        <v>8.06</v>
      </c>
      <c r="F4585" s="18">
        <v>13</v>
      </c>
      <c r="G4585" s="18" t="s">
        <v>69</v>
      </c>
      <c r="H4585" s="18" t="s">
        <v>23</v>
      </c>
      <c r="I4585">
        <v>8.99</v>
      </c>
      <c r="J4585">
        <v>0</v>
      </c>
      <c r="K4585" t="s">
        <v>60</v>
      </c>
      <c r="L4585">
        <v>2</v>
      </c>
      <c r="M4585">
        <v>0.57999999999999996</v>
      </c>
      <c r="N4585" t="s">
        <v>38</v>
      </c>
      <c r="O4585" t="str">
        <f t="shared" si="71"/>
        <v>26-35</v>
      </c>
    </row>
    <row r="4586" spans="1:15" x14ac:dyDescent="0.25">
      <c r="A4586" t="s">
        <v>4626</v>
      </c>
      <c r="B4586" s="18">
        <v>57</v>
      </c>
      <c r="C4586" s="18" t="s">
        <v>40</v>
      </c>
      <c r="D4586" s="18" t="s">
        <v>15</v>
      </c>
      <c r="E4586">
        <v>4.76</v>
      </c>
      <c r="F4586" s="18">
        <v>58</v>
      </c>
      <c r="G4586" s="18" t="s">
        <v>16</v>
      </c>
      <c r="H4586" s="18" t="s">
        <v>56</v>
      </c>
      <c r="I4586">
        <v>8.99</v>
      </c>
      <c r="J4586">
        <v>1</v>
      </c>
      <c r="K4586" t="s">
        <v>60</v>
      </c>
      <c r="L4586">
        <v>1</v>
      </c>
      <c r="M4586">
        <v>0.08</v>
      </c>
      <c r="N4586" t="s">
        <v>19</v>
      </c>
      <c r="O4586" t="str">
        <f t="shared" si="71"/>
        <v>56-100</v>
      </c>
    </row>
    <row r="4587" spans="1:15" x14ac:dyDescent="0.25">
      <c r="A4587" t="s">
        <v>4627</v>
      </c>
      <c r="B4587" s="18">
        <v>29</v>
      </c>
      <c r="C4587" s="18" t="s">
        <v>14</v>
      </c>
      <c r="D4587" s="18" t="s">
        <v>21</v>
      </c>
      <c r="E4587">
        <v>7.29</v>
      </c>
      <c r="F4587" s="18">
        <v>44</v>
      </c>
      <c r="G4587" s="18" t="s">
        <v>69</v>
      </c>
      <c r="H4587" s="18" t="s">
        <v>54</v>
      </c>
      <c r="I4587">
        <v>13.99</v>
      </c>
      <c r="J4587">
        <v>1</v>
      </c>
      <c r="K4587" t="s">
        <v>18</v>
      </c>
      <c r="L4587">
        <v>3</v>
      </c>
      <c r="M4587">
        <v>0.16</v>
      </c>
      <c r="N4587" t="s">
        <v>38</v>
      </c>
      <c r="O4587" t="str">
        <f t="shared" si="71"/>
        <v>26-35</v>
      </c>
    </row>
    <row r="4588" spans="1:15" x14ac:dyDescent="0.25">
      <c r="A4588" t="s">
        <v>4628</v>
      </c>
      <c r="B4588" s="18">
        <v>44</v>
      </c>
      <c r="C4588" s="18" t="s">
        <v>40</v>
      </c>
      <c r="D4588" s="18" t="s">
        <v>21</v>
      </c>
      <c r="E4588">
        <v>4.2</v>
      </c>
      <c r="F4588" s="18">
        <v>39</v>
      </c>
      <c r="G4588" s="18" t="s">
        <v>27</v>
      </c>
      <c r="H4588" s="18" t="s">
        <v>45</v>
      </c>
      <c r="I4588">
        <v>13.99</v>
      </c>
      <c r="J4588">
        <v>1</v>
      </c>
      <c r="K4588" t="s">
        <v>42</v>
      </c>
      <c r="L4588">
        <v>3</v>
      </c>
      <c r="M4588">
        <v>0.11</v>
      </c>
      <c r="N4588" t="s">
        <v>19</v>
      </c>
      <c r="O4588" t="str">
        <f t="shared" si="71"/>
        <v>36-55</v>
      </c>
    </row>
    <row r="4589" spans="1:15" x14ac:dyDescent="0.25">
      <c r="A4589" t="s">
        <v>4629</v>
      </c>
      <c r="B4589" s="18">
        <v>22</v>
      </c>
      <c r="C4589" s="18" t="s">
        <v>14</v>
      </c>
      <c r="D4589" s="18" t="s">
        <v>15</v>
      </c>
      <c r="E4589">
        <v>0.91</v>
      </c>
      <c r="F4589" s="18">
        <v>39</v>
      </c>
      <c r="G4589" s="18" t="s">
        <v>48</v>
      </c>
      <c r="H4589" s="18" t="s">
        <v>56</v>
      </c>
      <c r="I4589">
        <v>8.99</v>
      </c>
      <c r="J4589">
        <v>1</v>
      </c>
      <c r="K4589" t="s">
        <v>28</v>
      </c>
      <c r="L4589">
        <v>1</v>
      </c>
      <c r="M4589">
        <v>0.02</v>
      </c>
      <c r="N4589" t="s">
        <v>29</v>
      </c>
      <c r="O4589" t="str">
        <f t="shared" si="71"/>
        <v>18-25</v>
      </c>
    </row>
    <row r="4590" spans="1:15" x14ac:dyDescent="0.25">
      <c r="A4590" t="s">
        <v>4630</v>
      </c>
      <c r="B4590" s="18">
        <v>33</v>
      </c>
      <c r="C4590" s="18" t="s">
        <v>40</v>
      </c>
      <c r="D4590" s="18" t="s">
        <v>15</v>
      </c>
      <c r="E4590">
        <v>3.15</v>
      </c>
      <c r="F4590" s="18">
        <v>42</v>
      </c>
      <c r="G4590" s="18" t="s">
        <v>69</v>
      </c>
      <c r="H4590" s="18" t="s">
        <v>23</v>
      </c>
      <c r="I4590">
        <v>8.99</v>
      </c>
      <c r="J4590">
        <v>1</v>
      </c>
      <c r="K4590" t="s">
        <v>28</v>
      </c>
      <c r="L4590">
        <v>1</v>
      </c>
      <c r="M4590">
        <v>7.0000000000000007E-2</v>
      </c>
      <c r="N4590" t="s">
        <v>29</v>
      </c>
      <c r="O4590" t="str">
        <f t="shared" si="71"/>
        <v>26-35</v>
      </c>
    </row>
    <row r="4591" spans="1:15" x14ac:dyDescent="0.25">
      <c r="A4591" t="s">
        <v>4631</v>
      </c>
      <c r="B4591" s="18">
        <v>25</v>
      </c>
      <c r="C4591" s="18" t="s">
        <v>26</v>
      </c>
      <c r="D4591" s="18" t="s">
        <v>15</v>
      </c>
      <c r="E4591">
        <v>5.78</v>
      </c>
      <c r="F4591" s="18">
        <v>45</v>
      </c>
      <c r="G4591" s="18" t="s">
        <v>22</v>
      </c>
      <c r="H4591" s="18" t="s">
        <v>56</v>
      </c>
      <c r="I4591">
        <v>8.99</v>
      </c>
      <c r="J4591">
        <v>1</v>
      </c>
      <c r="K4591" t="s">
        <v>60</v>
      </c>
      <c r="L4591">
        <v>4</v>
      </c>
      <c r="M4591">
        <v>0.13</v>
      </c>
      <c r="N4591" t="s">
        <v>24</v>
      </c>
      <c r="O4591" t="str">
        <f t="shared" si="71"/>
        <v>18-25</v>
      </c>
    </row>
    <row r="4592" spans="1:15" x14ac:dyDescent="0.25">
      <c r="A4592" t="s">
        <v>4632</v>
      </c>
      <c r="B4592" s="18">
        <v>54</v>
      </c>
      <c r="C4592" s="18" t="s">
        <v>14</v>
      </c>
      <c r="D4592" s="18" t="s">
        <v>31</v>
      </c>
      <c r="E4592">
        <v>19.95</v>
      </c>
      <c r="F4592" s="18">
        <v>59</v>
      </c>
      <c r="G4592" s="18" t="s">
        <v>27</v>
      </c>
      <c r="H4592" s="18" t="s">
        <v>23</v>
      </c>
      <c r="I4592">
        <v>17.989999999999998</v>
      </c>
      <c r="J4592">
        <v>1</v>
      </c>
      <c r="K4592" t="s">
        <v>42</v>
      </c>
      <c r="L4592">
        <v>1</v>
      </c>
      <c r="M4592">
        <v>0.33</v>
      </c>
      <c r="N4592" t="s">
        <v>33</v>
      </c>
      <c r="O4592" t="str">
        <f t="shared" si="71"/>
        <v>36-55</v>
      </c>
    </row>
    <row r="4593" spans="1:15" x14ac:dyDescent="0.25">
      <c r="A4593" t="s">
        <v>4633</v>
      </c>
      <c r="B4593" s="18">
        <v>21</v>
      </c>
      <c r="C4593" s="18" t="s">
        <v>26</v>
      </c>
      <c r="D4593" s="18" t="s">
        <v>15</v>
      </c>
      <c r="E4593">
        <v>5.49</v>
      </c>
      <c r="F4593" s="18">
        <v>31</v>
      </c>
      <c r="G4593" s="18" t="s">
        <v>27</v>
      </c>
      <c r="H4593" s="18" t="s">
        <v>23</v>
      </c>
      <c r="I4593">
        <v>8.99</v>
      </c>
      <c r="J4593">
        <v>1</v>
      </c>
      <c r="K4593" t="s">
        <v>42</v>
      </c>
      <c r="L4593">
        <v>2</v>
      </c>
      <c r="M4593">
        <v>0.17</v>
      </c>
      <c r="N4593" t="s">
        <v>46</v>
      </c>
      <c r="O4593" t="str">
        <f t="shared" si="71"/>
        <v>18-25</v>
      </c>
    </row>
    <row r="4594" spans="1:15" x14ac:dyDescent="0.25">
      <c r="A4594" t="s">
        <v>4634</v>
      </c>
      <c r="B4594" s="18">
        <v>19</v>
      </c>
      <c r="C4594" s="18" t="s">
        <v>14</v>
      </c>
      <c r="D4594" s="18" t="s">
        <v>31</v>
      </c>
      <c r="E4594">
        <v>1.87</v>
      </c>
      <c r="F4594" s="18">
        <v>6</v>
      </c>
      <c r="G4594" s="18" t="s">
        <v>48</v>
      </c>
      <c r="H4594" s="18" t="s">
        <v>45</v>
      </c>
      <c r="I4594">
        <v>17.989999999999998</v>
      </c>
      <c r="J4594">
        <v>1</v>
      </c>
      <c r="K4594" t="s">
        <v>36</v>
      </c>
      <c r="L4594">
        <v>1</v>
      </c>
      <c r="M4594">
        <v>0.27</v>
      </c>
      <c r="N4594" t="s">
        <v>19</v>
      </c>
      <c r="O4594" t="str">
        <f t="shared" si="71"/>
        <v>18-25</v>
      </c>
    </row>
    <row r="4595" spans="1:15" x14ac:dyDescent="0.25">
      <c r="A4595" t="s">
        <v>4635</v>
      </c>
      <c r="B4595" s="18">
        <v>23</v>
      </c>
      <c r="C4595" s="18" t="s">
        <v>14</v>
      </c>
      <c r="D4595" s="18" t="s">
        <v>15</v>
      </c>
      <c r="E4595">
        <v>15.3</v>
      </c>
      <c r="F4595" s="18">
        <v>49</v>
      </c>
      <c r="G4595" s="18" t="s">
        <v>27</v>
      </c>
      <c r="H4595" s="18" t="s">
        <v>56</v>
      </c>
      <c r="I4595">
        <v>8.99</v>
      </c>
      <c r="J4595">
        <v>1</v>
      </c>
      <c r="K4595" t="s">
        <v>18</v>
      </c>
      <c r="L4595">
        <v>3</v>
      </c>
      <c r="M4595">
        <v>0.31</v>
      </c>
      <c r="N4595" t="s">
        <v>38</v>
      </c>
      <c r="O4595" t="str">
        <f t="shared" si="71"/>
        <v>18-25</v>
      </c>
    </row>
    <row r="4596" spans="1:15" x14ac:dyDescent="0.25">
      <c r="A4596" t="s">
        <v>4636</v>
      </c>
      <c r="B4596" s="18">
        <v>19</v>
      </c>
      <c r="C4596" s="18" t="s">
        <v>26</v>
      </c>
      <c r="D4596" s="18" t="s">
        <v>21</v>
      </c>
      <c r="E4596">
        <v>0.82</v>
      </c>
      <c r="F4596" s="18">
        <v>39</v>
      </c>
      <c r="G4596" s="18" t="s">
        <v>48</v>
      </c>
      <c r="H4596" s="18" t="s">
        <v>56</v>
      </c>
      <c r="I4596">
        <v>13.99</v>
      </c>
      <c r="J4596">
        <v>1</v>
      </c>
      <c r="K4596" t="s">
        <v>36</v>
      </c>
      <c r="L4596">
        <v>5</v>
      </c>
      <c r="M4596">
        <v>0.02</v>
      </c>
      <c r="N4596" t="s">
        <v>29</v>
      </c>
      <c r="O4596" t="str">
        <f t="shared" si="71"/>
        <v>18-25</v>
      </c>
    </row>
    <row r="4597" spans="1:15" x14ac:dyDescent="0.25">
      <c r="A4597" t="s">
        <v>4637</v>
      </c>
      <c r="B4597" s="18">
        <v>40</v>
      </c>
      <c r="C4597" s="18" t="s">
        <v>40</v>
      </c>
      <c r="D4597" s="18" t="s">
        <v>21</v>
      </c>
      <c r="E4597">
        <v>4.87</v>
      </c>
      <c r="F4597" s="18">
        <v>19</v>
      </c>
      <c r="G4597" s="18" t="s">
        <v>22</v>
      </c>
      <c r="H4597" s="18" t="s">
        <v>23</v>
      </c>
      <c r="I4597">
        <v>13.99</v>
      </c>
      <c r="J4597">
        <v>1</v>
      </c>
      <c r="K4597" t="s">
        <v>36</v>
      </c>
      <c r="L4597">
        <v>1</v>
      </c>
      <c r="M4597">
        <v>0.24</v>
      </c>
      <c r="N4597" t="s">
        <v>29</v>
      </c>
      <c r="O4597" t="str">
        <f t="shared" si="71"/>
        <v>36-55</v>
      </c>
    </row>
    <row r="4598" spans="1:15" x14ac:dyDescent="0.25">
      <c r="A4598" t="s">
        <v>4638</v>
      </c>
      <c r="B4598" s="18">
        <v>31</v>
      </c>
      <c r="C4598" s="18" t="s">
        <v>26</v>
      </c>
      <c r="D4598" s="18" t="s">
        <v>31</v>
      </c>
      <c r="E4598">
        <v>2.2000000000000002</v>
      </c>
      <c r="F4598" s="18">
        <v>43</v>
      </c>
      <c r="G4598" s="18" t="s">
        <v>22</v>
      </c>
      <c r="H4598" s="18" t="s">
        <v>54</v>
      </c>
      <c r="I4598">
        <v>17.989999999999998</v>
      </c>
      <c r="J4598">
        <v>1</v>
      </c>
      <c r="K4598" t="s">
        <v>36</v>
      </c>
      <c r="L4598">
        <v>5</v>
      </c>
      <c r="M4598">
        <v>0.05</v>
      </c>
      <c r="N4598" t="s">
        <v>29</v>
      </c>
      <c r="O4598" t="str">
        <f t="shared" si="71"/>
        <v>26-35</v>
      </c>
    </row>
    <row r="4599" spans="1:15" x14ac:dyDescent="0.25">
      <c r="A4599" t="s">
        <v>4639</v>
      </c>
      <c r="B4599" s="18">
        <v>38</v>
      </c>
      <c r="C4599" s="18" t="s">
        <v>26</v>
      </c>
      <c r="D4599" s="18" t="s">
        <v>15</v>
      </c>
      <c r="E4599">
        <v>2.7</v>
      </c>
      <c r="F4599" s="18">
        <v>49</v>
      </c>
      <c r="G4599" s="18" t="s">
        <v>69</v>
      </c>
      <c r="H4599" s="18" t="s">
        <v>23</v>
      </c>
      <c r="I4599">
        <v>8.99</v>
      </c>
      <c r="J4599">
        <v>1</v>
      </c>
      <c r="K4599" t="s">
        <v>36</v>
      </c>
      <c r="L4599">
        <v>1</v>
      </c>
      <c r="M4599">
        <v>0.05</v>
      </c>
      <c r="N4599" t="s">
        <v>51</v>
      </c>
      <c r="O4599" t="str">
        <f t="shared" si="71"/>
        <v>36-55</v>
      </c>
    </row>
    <row r="4600" spans="1:15" x14ac:dyDescent="0.25">
      <c r="A4600" t="s">
        <v>4640</v>
      </c>
      <c r="B4600" s="18">
        <v>25</v>
      </c>
      <c r="C4600" s="18" t="s">
        <v>14</v>
      </c>
      <c r="D4600" s="18" t="s">
        <v>31</v>
      </c>
      <c r="E4600">
        <v>5.75</v>
      </c>
      <c r="F4600" s="18">
        <v>7</v>
      </c>
      <c r="G4600" s="18" t="s">
        <v>69</v>
      </c>
      <c r="H4600" s="18" t="s">
        <v>45</v>
      </c>
      <c r="I4600">
        <v>17.989999999999998</v>
      </c>
      <c r="J4600">
        <v>0</v>
      </c>
      <c r="K4600" t="s">
        <v>60</v>
      </c>
      <c r="L4600">
        <v>3</v>
      </c>
      <c r="M4600">
        <v>0.72</v>
      </c>
      <c r="N4600" t="s">
        <v>51</v>
      </c>
      <c r="O4600" t="str">
        <f t="shared" si="71"/>
        <v>18-25</v>
      </c>
    </row>
    <row r="4601" spans="1:15" x14ac:dyDescent="0.25">
      <c r="A4601" t="s">
        <v>4641</v>
      </c>
      <c r="B4601" s="18">
        <v>39</v>
      </c>
      <c r="C4601" s="18" t="s">
        <v>40</v>
      </c>
      <c r="D4601" s="18" t="s">
        <v>31</v>
      </c>
      <c r="E4601">
        <v>9.2799999999999994</v>
      </c>
      <c r="F4601" s="18">
        <v>39</v>
      </c>
      <c r="G4601" s="18" t="s">
        <v>22</v>
      </c>
      <c r="H4601" s="18" t="s">
        <v>56</v>
      </c>
      <c r="I4601">
        <v>17.989999999999998</v>
      </c>
      <c r="J4601">
        <v>1</v>
      </c>
      <c r="K4601" t="s">
        <v>28</v>
      </c>
      <c r="L4601">
        <v>3</v>
      </c>
      <c r="M4601">
        <v>0.23</v>
      </c>
      <c r="N4601" t="s">
        <v>33</v>
      </c>
      <c r="O4601" t="str">
        <f t="shared" si="71"/>
        <v>36-55</v>
      </c>
    </row>
    <row r="4602" spans="1:15" x14ac:dyDescent="0.25">
      <c r="A4602" t="s">
        <v>4642</v>
      </c>
      <c r="B4602" s="18">
        <v>64</v>
      </c>
      <c r="C4602" s="18" t="s">
        <v>40</v>
      </c>
      <c r="D4602" s="18" t="s">
        <v>15</v>
      </c>
      <c r="E4602">
        <v>5.01</v>
      </c>
      <c r="F4602" s="18">
        <v>49</v>
      </c>
      <c r="G4602" s="18" t="s">
        <v>69</v>
      </c>
      <c r="H4602" s="18" t="s">
        <v>17</v>
      </c>
      <c r="I4602">
        <v>8.99</v>
      </c>
      <c r="J4602">
        <v>1</v>
      </c>
      <c r="K4602" t="s">
        <v>36</v>
      </c>
      <c r="L4602">
        <v>5</v>
      </c>
      <c r="M4602">
        <v>0.1</v>
      </c>
      <c r="N4602" t="s">
        <v>19</v>
      </c>
      <c r="O4602" t="str">
        <f t="shared" si="71"/>
        <v>56-100</v>
      </c>
    </row>
    <row r="4603" spans="1:15" x14ac:dyDescent="0.25">
      <c r="A4603" t="s">
        <v>4643</v>
      </c>
      <c r="B4603" s="18">
        <v>21</v>
      </c>
      <c r="C4603" s="18" t="s">
        <v>14</v>
      </c>
      <c r="D4603" s="18" t="s">
        <v>21</v>
      </c>
      <c r="E4603">
        <v>8.27</v>
      </c>
      <c r="F4603" s="18">
        <v>53</v>
      </c>
      <c r="G4603" s="18" t="s">
        <v>32</v>
      </c>
      <c r="H4603" s="18" t="s">
        <v>23</v>
      </c>
      <c r="I4603">
        <v>13.99</v>
      </c>
      <c r="J4603">
        <v>1</v>
      </c>
      <c r="K4603" t="s">
        <v>60</v>
      </c>
      <c r="L4603">
        <v>3</v>
      </c>
      <c r="M4603">
        <v>0.15</v>
      </c>
      <c r="N4603" t="s">
        <v>51</v>
      </c>
      <c r="O4603" t="str">
        <f t="shared" si="71"/>
        <v>18-25</v>
      </c>
    </row>
    <row r="4604" spans="1:15" x14ac:dyDescent="0.25">
      <c r="A4604" t="s">
        <v>4644</v>
      </c>
      <c r="B4604" s="18">
        <v>32</v>
      </c>
      <c r="C4604" s="18" t="s">
        <v>14</v>
      </c>
      <c r="D4604" s="18" t="s">
        <v>21</v>
      </c>
      <c r="E4604">
        <v>3.37</v>
      </c>
      <c r="F4604" s="18">
        <v>19</v>
      </c>
      <c r="G4604" s="18" t="s">
        <v>22</v>
      </c>
      <c r="H4604" s="18" t="s">
        <v>54</v>
      </c>
      <c r="I4604">
        <v>13.99</v>
      </c>
      <c r="J4604">
        <v>1</v>
      </c>
      <c r="K4604" t="s">
        <v>28</v>
      </c>
      <c r="L4604">
        <v>1</v>
      </c>
      <c r="M4604">
        <v>0.17</v>
      </c>
      <c r="N4604" t="s">
        <v>19</v>
      </c>
      <c r="O4604" t="str">
        <f t="shared" si="71"/>
        <v>26-35</v>
      </c>
    </row>
    <row r="4605" spans="1:15" x14ac:dyDescent="0.25">
      <c r="A4605" t="s">
        <v>4645</v>
      </c>
      <c r="B4605" s="18">
        <v>62</v>
      </c>
      <c r="C4605" s="18" t="s">
        <v>40</v>
      </c>
      <c r="D4605" s="18" t="s">
        <v>15</v>
      </c>
      <c r="E4605">
        <v>1.71</v>
      </c>
      <c r="F4605" s="18">
        <v>13</v>
      </c>
      <c r="G4605" s="18" t="s">
        <v>32</v>
      </c>
      <c r="H4605" s="18" t="s">
        <v>45</v>
      </c>
      <c r="I4605">
        <v>8.99</v>
      </c>
      <c r="J4605">
        <v>1</v>
      </c>
      <c r="K4605" t="s">
        <v>42</v>
      </c>
      <c r="L4605">
        <v>4</v>
      </c>
      <c r="M4605">
        <v>0.12</v>
      </c>
      <c r="N4605" t="s">
        <v>29</v>
      </c>
      <c r="O4605" t="str">
        <f t="shared" si="71"/>
        <v>56-100</v>
      </c>
    </row>
    <row r="4606" spans="1:15" x14ac:dyDescent="0.25">
      <c r="A4606" t="s">
        <v>4646</v>
      </c>
      <c r="B4606" s="18">
        <v>69</v>
      </c>
      <c r="C4606" s="18" t="s">
        <v>26</v>
      </c>
      <c r="D4606" s="18" t="s">
        <v>21</v>
      </c>
      <c r="E4606">
        <v>2.48</v>
      </c>
      <c r="F4606" s="18">
        <v>55</v>
      </c>
      <c r="G4606" s="18" t="s">
        <v>48</v>
      </c>
      <c r="H4606" s="18" t="s">
        <v>45</v>
      </c>
      <c r="I4606">
        <v>13.99</v>
      </c>
      <c r="J4606">
        <v>1</v>
      </c>
      <c r="K4606" t="s">
        <v>18</v>
      </c>
      <c r="L4606">
        <v>1</v>
      </c>
      <c r="M4606">
        <v>0.04</v>
      </c>
      <c r="N4606" t="s">
        <v>38</v>
      </c>
      <c r="O4606" t="str">
        <f t="shared" si="71"/>
        <v>56-100</v>
      </c>
    </row>
    <row r="4607" spans="1:15" x14ac:dyDescent="0.25">
      <c r="A4607" t="s">
        <v>4647</v>
      </c>
      <c r="B4607" s="18">
        <v>63</v>
      </c>
      <c r="C4607" s="18" t="s">
        <v>26</v>
      </c>
      <c r="D4607" s="18" t="s">
        <v>31</v>
      </c>
      <c r="E4607">
        <v>7.58</v>
      </c>
      <c r="F4607" s="18">
        <v>25</v>
      </c>
      <c r="G4607" s="18" t="s">
        <v>48</v>
      </c>
      <c r="H4607" s="18" t="s">
        <v>23</v>
      </c>
      <c r="I4607">
        <v>17.989999999999998</v>
      </c>
      <c r="J4607">
        <v>0</v>
      </c>
      <c r="K4607" t="s">
        <v>42</v>
      </c>
      <c r="L4607">
        <v>1</v>
      </c>
      <c r="M4607">
        <v>0.28999999999999998</v>
      </c>
      <c r="N4607" t="s">
        <v>33</v>
      </c>
      <c r="O4607" t="str">
        <f t="shared" si="71"/>
        <v>56-100</v>
      </c>
    </row>
    <row r="4608" spans="1:15" x14ac:dyDescent="0.25">
      <c r="A4608" t="s">
        <v>4648</v>
      </c>
      <c r="B4608" s="18">
        <v>23</v>
      </c>
      <c r="C4608" s="18" t="s">
        <v>26</v>
      </c>
      <c r="D4608" s="18" t="s">
        <v>31</v>
      </c>
      <c r="E4608">
        <v>18.149999999999999</v>
      </c>
      <c r="F4608" s="18">
        <v>16</v>
      </c>
      <c r="G4608" s="18" t="s">
        <v>32</v>
      </c>
      <c r="H4608" s="18" t="s">
        <v>45</v>
      </c>
      <c r="I4608">
        <v>17.989999999999998</v>
      </c>
      <c r="J4608">
        <v>0</v>
      </c>
      <c r="K4608" t="s">
        <v>36</v>
      </c>
      <c r="L4608">
        <v>2</v>
      </c>
      <c r="M4608">
        <v>1.07</v>
      </c>
      <c r="N4608" t="s">
        <v>19</v>
      </c>
      <c r="O4608" t="str">
        <f t="shared" si="71"/>
        <v>18-25</v>
      </c>
    </row>
    <row r="4609" spans="1:15" x14ac:dyDescent="0.25">
      <c r="A4609" t="s">
        <v>4649</v>
      </c>
      <c r="B4609" s="18">
        <v>68</v>
      </c>
      <c r="C4609" s="18" t="s">
        <v>26</v>
      </c>
      <c r="D4609" s="18" t="s">
        <v>31</v>
      </c>
      <c r="E4609">
        <v>15.56</v>
      </c>
      <c r="F4609" s="18">
        <v>53</v>
      </c>
      <c r="G4609" s="18" t="s">
        <v>16</v>
      </c>
      <c r="H4609" s="18" t="s">
        <v>45</v>
      </c>
      <c r="I4609">
        <v>17.989999999999998</v>
      </c>
      <c r="J4609">
        <v>1</v>
      </c>
      <c r="K4609" t="s">
        <v>28</v>
      </c>
      <c r="L4609">
        <v>3</v>
      </c>
      <c r="M4609">
        <v>0.28999999999999998</v>
      </c>
      <c r="N4609" t="s">
        <v>51</v>
      </c>
      <c r="O4609" t="str">
        <f t="shared" si="71"/>
        <v>56-100</v>
      </c>
    </row>
    <row r="4610" spans="1:15" x14ac:dyDescent="0.25">
      <c r="A4610" t="s">
        <v>4650</v>
      </c>
      <c r="B4610" s="18">
        <v>60</v>
      </c>
      <c r="C4610" s="18" t="s">
        <v>14</v>
      </c>
      <c r="D4610" s="18" t="s">
        <v>31</v>
      </c>
      <c r="E4610">
        <v>2</v>
      </c>
      <c r="F4610" s="18">
        <v>32</v>
      </c>
      <c r="G4610" s="18" t="s">
        <v>69</v>
      </c>
      <c r="H4610" s="18" t="s">
        <v>23</v>
      </c>
      <c r="I4610">
        <v>17.989999999999998</v>
      </c>
      <c r="J4610">
        <v>1</v>
      </c>
      <c r="K4610" t="s">
        <v>60</v>
      </c>
      <c r="L4610">
        <v>5</v>
      </c>
      <c r="M4610">
        <v>0.06</v>
      </c>
      <c r="N4610" t="s">
        <v>51</v>
      </c>
      <c r="O4610" t="str">
        <f t="shared" ref="O4610:O4673" si="72">IF(B4610&lt;=25,"18-25",IF(B4610&lt;=35,"26-35",IF(B4610&lt;=55,"36-55",IF(B4610&gt;=56,"56-100"))))</f>
        <v>56-100</v>
      </c>
    </row>
    <row r="4611" spans="1:15" x14ac:dyDescent="0.25">
      <c r="A4611" t="s">
        <v>4651</v>
      </c>
      <c r="B4611" s="18">
        <v>38</v>
      </c>
      <c r="C4611" s="18" t="s">
        <v>40</v>
      </c>
      <c r="D4611" s="18" t="s">
        <v>21</v>
      </c>
      <c r="E4611">
        <v>8.7899999999999991</v>
      </c>
      <c r="F4611" s="18">
        <v>17</v>
      </c>
      <c r="G4611" s="18" t="s">
        <v>69</v>
      </c>
      <c r="H4611" s="18" t="s">
        <v>17</v>
      </c>
      <c r="I4611">
        <v>13.99</v>
      </c>
      <c r="J4611">
        <v>0</v>
      </c>
      <c r="K4611" t="s">
        <v>42</v>
      </c>
      <c r="L4611">
        <v>5</v>
      </c>
      <c r="M4611">
        <v>0.49</v>
      </c>
      <c r="N4611" t="s">
        <v>29</v>
      </c>
      <c r="O4611" t="str">
        <f t="shared" si="72"/>
        <v>36-55</v>
      </c>
    </row>
    <row r="4612" spans="1:15" x14ac:dyDescent="0.25">
      <c r="A4612" t="s">
        <v>4652</v>
      </c>
      <c r="B4612" s="18">
        <v>61</v>
      </c>
      <c r="C4612" s="18" t="s">
        <v>40</v>
      </c>
      <c r="D4612" s="18" t="s">
        <v>31</v>
      </c>
      <c r="E4612">
        <v>13.17</v>
      </c>
      <c r="F4612" s="18">
        <v>40</v>
      </c>
      <c r="G4612" s="18" t="s">
        <v>32</v>
      </c>
      <c r="H4612" s="18" t="s">
        <v>17</v>
      </c>
      <c r="I4612">
        <v>17.989999999999998</v>
      </c>
      <c r="J4612">
        <v>1</v>
      </c>
      <c r="K4612" t="s">
        <v>28</v>
      </c>
      <c r="L4612">
        <v>3</v>
      </c>
      <c r="M4612">
        <v>0.32</v>
      </c>
      <c r="N4612" t="s">
        <v>33</v>
      </c>
      <c r="O4612" t="str">
        <f t="shared" si="72"/>
        <v>56-100</v>
      </c>
    </row>
    <row r="4613" spans="1:15" x14ac:dyDescent="0.25">
      <c r="A4613" t="s">
        <v>4653</v>
      </c>
      <c r="B4613" s="18">
        <v>56</v>
      </c>
      <c r="C4613" s="18" t="s">
        <v>40</v>
      </c>
      <c r="D4613" s="18" t="s">
        <v>15</v>
      </c>
      <c r="E4613">
        <v>9.9</v>
      </c>
      <c r="F4613" s="18">
        <v>41</v>
      </c>
      <c r="G4613" s="18" t="s">
        <v>69</v>
      </c>
      <c r="H4613" s="18" t="s">
        <v>45</v>
      </c>
      <c r="I4613">
        <v>8.99</v>
      </c>
      <c r="J4613">
        <v>1</v>
      </c>
      <c r="K4613" t="s">
        <v>42</v>
      </c>
      <c r="L4613">
        <v>5</v>
      </c>
      <c r="M4613">
        <v>0.24</v>
      </c>
      <c r="N4613" t="s">
        <v>29</v>
      </c>
      <c r="O4613" t="str">
        <f t="shared" si="72"/>
        <v>56-100</v>
      </c>
    </row>
    <row r="4614" spans="1:15" x14ac:dyDescent="0.25">
      <c r="A4614" t="s">
        <v>4654</v>
      </c>
      <c r="B4614" s="18">
        <v>33</v>
      </c>
      <c r="C4614" s="18" t="s">
        <v>14</v>
      </c>
      <c r="D4614" s="18" t="s">
        <v>15</v>
      </c>
      <c r="E4614">
        <v>8.92</v>
      </c>
      <c r="F4614" s="18">
        <v>48</v>
      </c>
      <c r="G4614" s="18" t="s">
        <v>69</v>
      </c>
      <c r="H4614" s="18" t="s">
        <v>54</v>
      </c>
      <c r="I4614">
        <v>8.99</v>
      </c>
      <c r="J4614">
        <v>1</v>
      </c>
      <c r="K4614" t="s">
        <v>28</v>
      </c>
      <c r="L4614">
        <v>5</v>
      </c>
      <c r="M4614">
        <v>0.18</v>
      </c>
      <c r="N4614" t="s">
        <v>46</v>
      </c>
      <c r="O4614" t="str">
        <f t="shared" si="72"/>
        <v>26-35</v>
      </c>
    </row>
    <row r="4615" spans="1:15" x14ac:dyDescent="0.25">
      <c r="A4615" t="s">
        <v>4655</v>
      </c>
      <c r="B4615" s="18">
        <v>58</v>
      </c>
      <c r="C4615" s="18" t="s">
        <v>40</v>
      </c>
      <c r="D4615" s="18" t="s">
        <v>15</v>
      </c>
      <c r="E4615">
        <v>6.35</v>
      </c>
      <c r="F4615" s="18">
        <v>23</v>
      </c>
      <c r="G4615" s="18" t="s">
        <v>16</v>
      </c>
      <c r="H4615" s="18" t="s">
        <v>45</v>
      </c>
      <c r="I4615">
        <v>8.99</v>
      </c>
      <c r="J4615">
        <v>0</v>
      </c>
      <c r="K4615" t="s">
        <v>60</v>
      </c>
      <c r="L4615">
        <v>2</v>
      </c>
      <c r="M4615">
        <v>0.26</v>
      </c>
      <c r="N4615" t="s">
        <v>46</v>
      </c>
      <c r="O4615" t="str">
        <f t="shared" si="72"/>
        <v>56-100</v>
      </c>
    </row>
    <row r="4616" spans="1:15" x14ac:dyDescent="0.25">
      <c r="A4616" t="s">
        <v>4656</v>
      </c>
      <c r="B4616" s="18">
        <v>41</v>
      </c>
      <c r="C4616" s="18" t="s">
        <v>26</v>
      </c>
      <c r="D4616" s="18" t="s">
        <v>31</v>
      </c>
      <c r="E4616">
        <v>0.56999999999999995</v>
      </c>
      <c r="F4616" s="18">
        <v>52</v>
      </c>
      <c r="G4616" s="18" t="s">
        <v>69</v>
      </c>
      <c r="H4616" s="18" t="s">
        <v>23</v>
      </c>
      <c r="I4616">
        <v>17.989999999999998</v>
      </c>
      <c r="J4616">
        <v>1</v>
      </c>
      <c r="K4616" t="s">
        <v>42</v>
      </c>
      <c r="L4616">
        <v>4</v>
      </c>
      <c r="M4616">
        <v>0.01</v>
      </c>
      <c r="N4616" t="s">
        <v>51</v>
      </c>
      <c r="O4616" t="str">
        <f t="shared" si="72"/>
        <v>36-55</v>
      </c>
    </row>
    <row r="4617" spans="1:15" x14ac:dyDescent="0.25">
      <c r="A4617" t="s">
        <v>4657</v>
      </c>
      <c r="B4617" s="18">
        <v>45</v>
      </c>
      <c r="C4617" s="18" t="s">
        <v>26</v>
      </c>
      <c r="D4617" s="18" t="s">
        <v>31</v>
      </c>
      <c r="E4617">
        <v>15.41</v>
      </c>
      <c r="F4617" s="18">
        <v>6</v>
      </c>
      <c r="G4617" s="18" t="s">
        <v>16</v>
      </c>
      <c r="H4617" s="18" t="s">
        <v>45</v>
      </c>
      <c r="I4617">
        <v>17.989999999999998</v>
      </c>
      <c r="J4617">
        <v>0</v>
      </c>
      <c r="K4617" t="s">
        <v>60</v>
      </c>
      <c r="L4617">
        <v>3</v>
      </c>
      <c r="M4617">
        <v>2.2000000000000002</v>
      </c>
      <c r="N4617" t="s">
        <v>24</v>
      </c>
      <c r="O4617" t="str">
        <f t="shared" si="72"/>
        <v>36-55</v>
      </c>
    </row>
    <row r="4618" spans="1:15" x14ac:dyDescent="0.25">
      <c r="A4618" t="s">
        <v>4658</v>
      </c>
      <c r="B4618" s="18">
        <v>59</v>
      </c>
      <c r="C4618" s="18" t="s">
        <v>26</v>
      </c>
      <c r="D4618" s="18" t="s">
        <v>21</v>
      </c>
      <c r="E4618">
        <v>4.17</v>
      </c>
      <c r="F4618" s="18">
        <v>57</v>
      </c>
      <c r="G4618" s="18" t="s">
        <v>27</v>
      </c>
      <c r="H4618" s="18" t="s">
        <v>56</v>
      </c>
      <c r="I4618">
        <v>13.99</v>
      </c>
      <c r="J4618">
        <v>1</v>
      </c>
      <c r="K4618" t="s">
        <v>42</v>
      </c>
      <c r="L4618">
        <v>4</v>
      </c>
      <c r="M4618">
        <v>7.0000000000000007E-2</v>
      </c>
      <c r="N4618" t="s">
        <v>33</v>
      </c>
      <c r="O4618" t="str">
        <f t="shared" si="72"/>
        <v>56-100</v>
      </c>
    </row>
    <row r="4619" spans="1:15" x14ac:dyDescent="0.25">
      <c r="A4619" t="s">
        <v>4659</v>
      </c>
      <c r="B4619" s="18">
        <v>24</v>
      </c>
      <c r="C4619" s="18" t="s">
        <v>14</v>
      </c>
      <c r="D4619" s="18" t="s">
        <v>15</v>
      </c>
      <c r="E4619">
        <v>11.85</v>
      </c>
      <c r="F4619" s="18">
        <v>0</v>
      </c>
      <c r="G4619" s="18" t="s">
        <v>27</v>
      </c>
      <c r="H4619" s="18" t="s">
        <v>23</v>
      </c>
      <c r="I4619">
        <v>8.99</v>
      </c>
      <c r="J4619">
        <v>0</v>
      </c>
      <c r="K4619" t="s">
        <v>36</v>
      </c>
      <c r="L4619">
        <v>3</v>
      </c>
      <c r="M4619">
        <v>11.85</v>
      </c>
      <c r="N4619" t="s">
        <v>24</v>
      </c>
      <c r="O4619" t="str">
        <f t="shared" si="72"/>
        <v>18-25</v>
      </c>
    </row>
    <row r="4620" spans="1:15" x14ac:dyDescent="0.25">
      <c r="A4620" t="s">
        <v>4660</v>
      </c>
      <c r="B4620" s="18">
        <v>38</v>
      </c>
      <c r="C4620" s="18" t="s">
        <v>26</v>
      </c>
      <c r="D4620" s="18" t="s">
        <v>21</v>
      </c>
      <c r="E4620">
        <v>32.31</v>
      </c>
      <c r="F4620" s="18">
        <v>11</v>
      </c>
      <c r="G4620" s="18" t="s">
        <v>32</v>
      </c>
      <c r="H4620" s="18" t="s">
        <v>23</v>
      </c>
      <c r="I4620">
        <v>13.99</v>
      </c>
      <c r="J4620">
        <v>0</v>
      </c>
      <c r="K4620" t="s">
        <v>42</v>
      </c>
      <c r="L4620">
        <v>3</v>
      </c>
      <c r="M4620">
        <v>2.69</v>
      </c>
      <c r="N4620" t="s">
        <v>33</v>
      </c>
      <c r="O4620" t="str">
        <f t="shared" si="72"/>
        <v>36-55</v>
      </c>
    </row>
    <row r="4621" spans="1:15" x14ac:dyDescent="0.25">
      <c r="A4621" t="s">
        <v>4661</v>
      </c>
      <c r="B4621" s="18">
        <v>59</v>
      </c>
      <c r="C4621" s="18" t="s">
        <v>14</v>
      </c>
      <c r="D4621" s="18" t="s">
        <v>15</v>
      </c>
      <c r="E4621">
        <v>12.4</v>
      </c>
      <c r="F4621" s="18">
        <v>43</v>
      </c>
      <c r="G4621" s="18" t="s">
        <v>48</v>
      </c>
      <c r="H4621" s="18" t="s">
        <v>54</v>
      </c>
      <c r="I4621">
        <v>8.99</v>
      </c>
      <c r="J4621">
        <v>1</v>
      </c>
      <c r="K4621" t="s">
        <v>36</v>
      </c>
      <c r="L4621">
        <v>3</v>
      </c>
      <c r="M4621">
        <v>0.28000000000000003</v>
      </c>
      <c r="N4621" t="s">
        <v>33</v>
      </c>
      <c r="O4621" t="str">
        <f t="shared" si="72"/>
        <v>56-100</v>
      </c>
    </row>
    <row r="4622" spans="1:15" x14ac:dyDescent="0.25">
      <c r="A4622" t="s">
        <v>4662</v>
      </c>
      <c r="B4622" s="18">
        <v>40</v>
      </c>
      <c r="C4622" s="18" t="s">
        <v>14</v>
      </c>
      <c r="D4622" s="18" t="s">
        <v>15</v>
      </c>
      <c r="E4622">
        <v>6.86</v>
      </c>
      <c r="F4622" s="18">
        <v>1</v>
      </c>
      <c r="G4622" s="18" t="s">
        <v>32</v>
      </c>
      <c r="H4622" s="18" t="s">
        <v>56</v>
      </c>
      <c r="I4622">
        <v>8.99</v>
      </c>
      <c r="J4622">
        <v>0</v>
      </c>
      <c r="K4622" t="s">
        <v>28</v>
      </c>
      <c r="L4622">
        <v>4</v>
      </c>
      <c r="M4622">
        <v>3.43</v>
      </c>
      <c r="N4622" t="s">
        <v>24</v>
      </c>
      <c r="O4622" t="str">
        <f t="shared" si="72"/>
        <v>36-55</v>
      </c>
    </row>
    <row r="4623" spans="1:15" x14ac:dyDescent="0.25">
      <c r="A4623" t="s">
        <v>4663</v>
      </c>
      <c r="B4623" s="18">
        <v>53</v>
      </c>
      <c r="C4623" s="18" t="s">
        <v>26</v>
      </c>
      <c r="D4623" s="18" t="s">
        <v>31</v>
      </c>
      <c r="E4623">
        <v>17.989999999999998</v>
      </c>
      <c r="F4623" s="18">
        <v>0</v>
      </c>
      <c r="G4623" s="18" t="s">
        <v>22</v>
      </c>
      <c r="H4623" s="18" t="s">
        <v>23</v>
      </c>
      <c r="I4623">
        <v>17.989999999999998</v>
      </c>
      <c r="J4623">
        <v>0</v>
      </c>
      <c r="K4623" t="s">
        <v>28</v>
      </c>
      <c r="L4623">
        <v>3</v>
      </c>
      <c r="M4623">
        <v>17.989999999999998</v>
      </c>
      <c r="N4623" t="s">
        <v>33</v>
      </c>
      <c r="O4623" t="str">
        <f t="shared" si="72"/>
        <v>36-55</v>
      </c>
    </row>
    <row r="4624" spans="1:15" x14ac:dyDescent="0.25">
      <c r="A4624" t="s">
        <v>4664</v>
      </c>
      <c r="B4624" s="18">
        <v>31</v>
      </c>
      <c r="C4624" s="18" t="s">
        <v>14</v>
      </c>
      <c r="D4624" s="18" t="s">
        <v>15</v>
      </c>
      <c r="E4624">
        <v>7.64</v>
      </c>
      <c r="F4624" s="18">
        <v>46</v>
      </c>
      <c r="G4624" s="18" t="s">
        <v>69</v>
      </c>
      <c r="H4624" s="18" t="s">
        <v>17</v>
      </c>
      <c r="I4624">
        <v>8.99</v>
      </c>
      <c r="J4624">
        <v>1</v>
      </c>
      <c r="K4624" t="s">
        <v>60</v>
      </c>
      <c r="L4624">
        <v>4</v>
      </c>
      <c r="M4624">
        <v>0.16</v>
      </c>
      <c r="N4624" t="s">
        <v>29</v>
      </c>
      <c r="O4624" t="str">
        <f t="shared" si="72"/>
        <v>26-35</v>
      </c>
    </row>
    <row r="4625" spans="1:15" x14ac:dyDescent="0.25">
      <c r="A4625" t="s">
        <v>4665</v>
      </c>
      <c r="B4625" s="18">
        <v>59</v>
      </c>
      <c r="C4625" s="18" t="s">
        <v>14</v>
      </c>
      <c r="D4625" s="18" t="s">
        <v>15</v>
      </c>
      <c r="E4625">
        <v>35.89</v>
      </c>
      <c r="F4625" s="18">
        <v>11</v>
      </c>
      <c r="G4625" s="18" t="s">
        <v>32</v>
      </c>
      <c r="H4625" s="18" t="s">
        <v>45</v>
      </c>
      <c r="I4625">
        <v>8.99</v>
      </c>
      <c r="J4625">
        <v>0</v>
      </c>
      <c r="K4625" t="s">
        <v>60</v>
      </c>
      <c r="L4625">
        <v>4</v>
      </c>
      <c r="M4625">
        <v>2.99</v>
      </c>
      <c r="N4625" t="s">
        <v>29</v>
      </c>
      <c r="O4625" t="str">
        <f t="shared" si="72"/>
        <v>56-100</v>
      </c>
    </row>
    <row r="4626" spans="1:15" x14ac:dyDescent="0.25">
      <c r="A4626" t="s">
        <v>4666</v>
      </c>
      <c r="B4626" s="18">
        <v>58</v>
      </c>
      <c r="C4626" s="18" t="s">
        <v>26</v>
      </c>
      <c r="D4626" s="18" t="s">
        <v>15</v>
      </c>
      <c r="E4626">
        <v>8.5299999999999994</v>
      </c>
      <c r="F4626" s="18">
        <v>8</v>
      </c>
      <c r="G4626" s="18" t="s">
        <v>69</v>
      </c>
      <c r="H4626" s="18" t="s">
        <v>45</v>
      </c>
      <c r="I4626">
        <v>8.99</v>
      </c>
      <c r="J4626">
        <v>0</v>
      </c>
      <c r="K4626" t="s">
        <v>42</v>
      </c>
      <c r="L4626">
        <v>2</v>
      </c>
      <c r="M4626">
        <v>0.95</v>
      </c>
      <c r="N4626" t="s">
        <v>46</v>
      </c>
      <c r="O4626" t="str">
        <f t="shared" si="72"/>
        <v>56-100</v>
      </c>
    </row>
    <row r="4627" spans="1:15" x14ac:dyDescent="0.25">
      <c r="A4627" t="s">
        <v>4667</v>
      </c>
      <c r="B4627" s="18">
        <v>18</v>
      </c>
      <c r="C4627" s="18" t="s">
        <v>14</v>
      </c>
      <c r="D4627" s="18" t="s">
        <v>31</v>
      </c>
      <c r="E4627">
        <v>27.6</v>
      </c>
      <c r="F4627" s="18">
        <v>11</v>
      </c>
      <c r="G4627" s="18" t="s">
        <v>16</v>
      </c>
      <c r="H4627" s="18" t="s">
        <v>45</v>
      </c>
      <c r="I4627">
        <v>17.989999999999998</v>
      </c>
      <c r="J4627">
        <v>0</v>
      </c>
      <c r="K4627" t="s">
        <v>36</v>
      </c>
      <c r="L4627">
        <v>5</v>
      </c>
      <c r="M4627">
        <v>2.2999999999999998</v>
      </c>
      <c r="N4627" t="s">
        <v>38</v>
      </c>
      <c r="O4627" t="str">
        <f t="shared" si="72"/>
        <v>18-25</v>
      </c>
    </row>
    <row r="4628" spans="1:15" x14ac:dyDescent="0.25">
      <c r="A4628" t="s">
        <v>4668</v>
      </c>
      <c r="B4628" s="18">
        <v>20</v>
      </c>
      <c r="C4628" s="18" t="s">
        <v>40</v>
      </c>
      <c r="D4628" s="18" t="s">
        <v>31</v>
      </c>
      <c r="E4628">
        <v>8.8699999999999992</v>
      </c>
      <c r="F4628" s="18">
        <v>24</v>
      </c>
      <c r="G4628" s="18" t="s">
        <v>32</v>
      </c>
      <c r="H4628" s="18" t="s">
        <v>45</v>
      </c>
      <c r="I4628">
        <v>17.989999999999998</v>
      </c>
      <c r="J4628">
        <v>0</v>
      </c>
      <c r="K4628" t="s">
        <v>28</v>
      </c>
      <c r="L4628">
        <v>1</v>
      </c>
      <c r="M4628">
        <v>0.35</v>
      </c>
      <c r="N4628" t="s">
        <v>19</v>
      </c>
      <c r="O4628" t="str">
        <f t="shared" si="72"/>
        <v>18-25</v>
      </c>
    </row>
    <row r="4629" spans="1:15" x14ac:dyDescent="0.25">
      <c r="A4629" t="s">
        <v>4669</v>
      </c>
      <c r="B4629" s="18">
        <v>59</v>
      </c>
      <c r="C4629" s="18" t="s">
        <v>26</v>
      </c>
      <c r="D4629" s="18" t="s">
        <v>15</v>
      </c>
      <c r="E4629">
        <v>12.03</v>
      </c>
      <c r="F4629" s="18">
        <v>33</v>
      </c>
      <c r="G4629" s="18" t="s">
        <v>27</v>
      </c>
      <c r="H4629" s="18" t="s">
        <v>17</v>
      </c>
      <c r="I4629">
        <v>8.99</v>
      </c>
      <c r="J4629">
        <v>1</v>
      </c>
      <c r="K4629" t="s">
        <v>36</v>
      </c>
      <c r="L4629">
        <v>1</v>
      </c>
      <c r="M4629">
        <v>0.35</v>
      </c>
      <c r="N4629" t="s">
        <v>19</v>
      </c>
      <c r="O4629" t="str">
        <f t="shared" si="72"/>
        <v>56-100</v>
      </c>
    </row>
    <row r="4630" spans="1:15" x14ac:dyDescent="0.25">
      <c r="A4630" t="s">
        <v>4670</v>
      </c>
      <c r="B4630" s="18">
        <v>28</v>
      </c>
      <c r="C4630" s="18" t="s">
        <v>26</v>
      </c>
      <c r="D4630" s="18" t="s">
        <v>31</v>
      </c>
      <c r="E4630">
        <v>16.690000000000001</v>
      </c>
      <c r="F4630" s="18">
        <v>47</v>
      </c>
      <c r="G4630" s="18" t="s">
        <v>48</v>
      </c>
      <c r="H4630" s="18" t="s">
        <v>23</v>
      </c>
      <c r="I4630">
        <v>17.989999999999998</v>
      </c>
      <c r="J4630">
        <v>1</v>
      </c>
      <c r="K4630" t="s">
        <v>36</v>
      </c>
      <c r="L4630">
        <v>3</v>
      </c>
      <c r="M4630">
        <v>0.35</v>
      </c>
      <c r="N4630" t="s">
        <v>38</v>
      </c>
      <c r="O4630" t="str">
        <f t="shared" si="72"/>
        <v>26-35</v>
      </c>
    </row>
    <row r="4631" spans="1:15" x14ac:dyDescent="0.25">
      <c r="A4631" t="s">
        <v>4671</v>
      </c>
      <c r="B4631" s="18">
        <v>48</v>
      </c>
      <c r="C4631" s="18" t="s">
        <v>14</v>
      </c>
      <c r="D4631" s="18" t="s">
        <v>31</v>
      </c>
      <c r="E4631">
        <v>1.54</v>
      </c>
      <c r="F4631" s="18">
        <v>22</v>
      </c>
      <c r="G4631" s="18" t="s">
        <v>27</v>
      </c>
      <c r="H4631" s="18" t="s">
        <v>45</v>
      </c>
      <c r="I4631">
        <v>17.989999999999998</v>
      </c>
      <c r="J4631">
        <v>1</v>
      </c>
      <c r="K4631" t="s">
        <v>28</v>
      </c>
      <c r="L4631">
        <v>5</v>
      </c>
      <c r="M4631">
        <v>7.0000000000000007E-2</v>
      </c>
      <c r="N4631" t="s">
        <v>24</v>
      </c>
      <c r="O4631" t="str">
        <f t="shared" si="72"/>
        <v>36-55</v>
      </c>
    </row>
    <row r="4632" spans="1:15" x14ac:dyDescent="0.25">
      <c r="A4632" t="s">
        <v>4672</v>
      </c>
      <c r="B4632" s="18">
        <v>35</v>
      </c>
      <c r="C4632" s="18" t="s">
        <v>26</v>
      </c>
      <c r="D4632" s="18" t="s">
        <v>31</v>
      </c>
      <c r="E4632">
        <v>25.2</v>
      </c>
      <c r="F4632" s="18">
        <v>48</v>
      </c>
      <c r="G4632" s="18" t="s">
        <v>27</v>
      </c>
      <c r="H4632" s="18" t="s">
        <v>56</v>
      </c>
      <c r="I4632">
        <v>17.989999999999998</v>
      </c>
      <c r="J4632">
        <v>0</v>
      </c>
      <c r="K4632" t="s">
        <v>36</v>
      </c>
      <c r="L4632">
        <v>4</v>
      </c>
      <c r="M4632">
        <v>0.51</v>
      </c>
      <c r="N4632" t="s">
        <v>24</v>
      </c>
      <c r="O4632" t="str">
        <f t="shared" si="72"/>
        <v>26-35</v>
      </c>
    </row>
    <row r="4633" spans="1:15" x14ac:dyDescent="0.25">
      <c r="A4633" t="s">
        <v>4673</v>
      </c>
      <c r="B4633" s="18">
        <v>46</v>
      </c>
      <c r="C4633" s="18" t="s">
        <v>14</v>
      </c>
      <c r="D4633" s="18" t="s">
        <v>15</v>
      </c>
      <c r="E4633">
        <v>4.1100000000000003</v>
      </c>
      <c r="F4633" s="18">
        <v>16</v>
      </c>
      <c r="G4633" s="18" t="s">
        <v>48</v>
      </c>
      <c r="H4633" s="18" t="s">
        <v>56</v>
      </c>
      <c r="I4633">
        <v>8.99</v>
      </c>
      <c r="J4633">
        <v>1</v>
      </c>
      <c r="K4633" t="s">
        <v>60</v>
      </c>
      <c r="L4633">
        <v>4</v>
      </c>
      <c r="M4633">
        <v>0.24</v>
      </c>
      <c r="N4633" t="s">
        <v>19</v>
      </c>
      <c r="O4633" t="str">
        <f t="shared" si="72"/>
        <v>36-55</v>
      </c>
    </row>
    <row r="4634" spans="1:15" x14ac:dyDescent="0.25">
      <c r="A4634" t="s">
        <v>4674</v>
      </c>
      <c r="B4634" s="18">
        <v>57</v>
      </c>
      <c r="C4634" s="18" t="s">
        <v>14</v>
      </c>
      <c r="D4634" s="18" t="s">
        <v>21</v>
      </c>
      <c r="E4634">
        <v>4.8099999999999996</v>
      </c>
      <c r="F4634" s="18">
        <v>21</v>
      </c>
      <c r="G4634" s="18" t="s">
        <v>27</v>
      </c>
      <c r="H4634" s="18" t="s">
        <v>54</v>
      </c>
      <c r="I4634">
        <v>13.99</v>
      </c>
      <c r="J4634">
        <v>1</v>
      </c>
      <c r="K4634" t="s">
        <v>36</v>
      </c>
      <c r="L4634">
        <v>2</v>
      </c>
      <c r="M4634">
        <v>0.22</v>
      </c>
      <c r="N4634" t="s">
        <v>33</v>
      </c>
      <c r="O4634" t="str">
        <f t="shared" si="72"/>
        <v>56-100</v>
      </c>
    </row>
    <row r="4635" spans="1:15" x14ac:dyDescent="0.25">
      <c r="A4635" t="s">
        <v>4675</v>
      </c>
      <c r="B4635" s="18">
        <v>67</v>
      </c>
      <c r="C4635" s="18" t="s">
        <v>14</v>
      </c>
      <c r="D4635" s="18" t="s">
        <v>21</v>
      </c>
      <c r="E4635">
        <v>1.93</v>
      </c>
      <c r="F4635" s="18">
        <v>48</v>
      </c>
      <c r="G4635" s="18" t="s">
        <v>27</v>
      </c>
      <c r="H4635" s="18" t="s">
        <v>23</v>
      </c>
      <c r="I4635">
        <v>13.99</v>
      </c>
      <c r="J4635">
        <v>1</v>
      </c>
      <c r="K4635" t="s">
        <v>36</v>
      </c>
      <c r="L4635">
        <v>5</v>
      </c>
      <c r="M4635">
        <v>0.04</v>
      </c>
      <c r="N4635" t="s">
        <v>33</v>
      </c>
      <c r="O4635" t="str">
        <f t="shared" si="72"/>
        <v>56-100</v>
      </c>
    </row>
    <row r="4636" spans="1:15" x14ac:dyDescent="0.25">
      <c r="A4636" t="s">
        <v>4676</v>
      </c>
      <c r="B4636" s="18">
        <v>67</v>
      </c>
      <c r="C4636" s="18" t="s">
        <v>40</v>
      </c>
      <c r="D4636" s="18" t="s">
        <v>21</v>
      </c>
      <c r="E4636">
        <v>0.01</v>
      </c>
      <c r="F4636" s="18">
        <v>1</v>
      </c>
      <c r="G4636" s="18" t="s">
        <v>48</v>
      </c>
      <c r="H4636" s="18" t="s">
        <v>54</v>
      </c>
      <c r="I4636">
        <v>13.99</v>
      </c>
      <c r="J4636">
        <v>0</v>
      </c>
      <c r="K4636" t="s">
        <v>28</v>
      </c>
      <c r="L4636">
        <v>4</v>
      </c>
      <c r="M4636">
        <v>0.01</v>
      </c>
      <c r="N4636" t="s">
        <v>33</v>
      </c>
      <c r="O4636" t="str">
        <f t="shared" si="72"/>
        <v>56-100</v>
      </c>
    </row>
    <row r="4637" spans="1:15" x14ac:dyDescent="0.25">
      <c r="A4637" t="s">
        <v>4677</v>
      </c>
      <c r="B4637" s="18">
        <v>49</v>
      </c>
      <c r="C4637" s="18" t="s">
        <v>40</v>
      </c>
      <c r="D4637" s="18" t="s">
        <v>21</v>
      </c>
      <c r="E4637">
        <v>19.77</v>
      </c>
      <c r="F4637" s="18">
        <v>54</v>
      </c>
      <c r="G4637" s="18" t="s">
        <v>69</v>
      </c>
      <c r="H4637" s="18" t="s">
        <v>17</v>
      </c>
      <c r="I4637">
        <v>13.99</v>
      </c>
      <c r="J4637">
        <v>0</v>
      </c>
      <c r="K4637" t="s">
        <v>36</v>
      </c>
      <c r="L4637">
        <v>4</v>
      </c>
      <c r="M4637">
        <v>0.36</v>
      </c>
      <c r="N4637" t="s">
        <v>19</v>
      </c>
      <c r="O4637" t="str">
        <f t="shared" si="72"/>
        <v>36-55</v>
      </c>
    </row>
    <row r="4638" spans="1:15" x14ac:dyDescent="0.25">
      <c r="A4638" t="s">
        <v>4678</v>
      </c>
      <c r="B4638" s="18">
        <v>48</v>
      </c>
      <c r="C4638" s="18" t="s">
        <v>40</v>
      </c>
      <c r="D4638" s="18" t="s">
        <v>31</v>
      </c>
      <c r="E4638">
        <v>2.98</v>
      </c>
      <c r="F4638" s="18">
        <v>6</v>
      </c>
      <c r="G4638" s="18" t="s">
        <v>48</v>
      </c>
      <c r="H4638" s="18" t="s">
        <v>17</v>
      </c>
      <c r="I4638">
        <v>17.989999999999998</v>
      </c>
      <c r="J4638">
        <v>0</v>
      </c>
      <c r="K4638" t="s">
        <v>36</v>
      </c>
      <c r="L4638">
        <v>2</v>
      </c>
      <c r="M4638">
        <v>0.43</v>
      </c>
      <c r="N4638" t="s">
        <v>46</v>
      </c>
      <c r="O4638" t="str">
        <f t="shared" si="72"/>
        <v>36-55</v>
      </c>
    </row>
    <row r="4639" spans="1:15" x14ac:dyDescent="0.25">
      <c r="A4639" t="s">
        <v>4679</v>
      </c>
      <c r="B4639" s="18">
        <v>23</v>
      </c>
      <c r="C4639" s="18" t="s">
        <v>26</v>
      </c>
      <c r="D4639" s="18" t="s">
        <v>15</v>
      </c>
      <c r="E4639">
        <v>27.77</v>
      </c>
      <c r="F4639" s="18">
        <v>21</v>
      </c>
      <c r="G4639" s="18" t="s">
        <v>27</v>
      </c>
      <c r="H4639" s="18" t="s">
        <v>45</v>
      </c>
      <c r="I4639">
        <v>8.99</v>
      </c>
      <c r="J4639">
        <v>0</v>
      </c>
      <c r="K4639" t="s">
        <v>42</v>
      </c>
      <c r="L4639">
        <v>2</v>
      </c>
      <c r="M4639">
        <v>1.26</v>
      </c>
      <c r="N4639" t="s">
        <v>46</v>
      </c>
      <c r="O4639" t="str">
        <f t="shared" si="72"/>
        <v>18-25</v>
      </c>
    </row>
    <row r="4640" spans="1:15" x14ac:dyDescent="0.25">
      <c r="A4640" t="s">
        <v>4680</v>
      </c>
      <c r="B4640" s="18">
        <v>43</v>
      </c>
      <c r="C4640" s="18" t="s">
        <v>14</v>
      </c>
      <c r="D4640" s="18" t="s">
        <v>15</v>
      </c>
      <c r="E4640">
        <v>6.86</v>
      </c>
      <c r="F4640" s="18">
        <v>41</v>
      </c>
      <c r="G4640" s="18" t="s">
        <v>48</v>
      </c>
      <c r="H4640" s="18" t="s">
        <v>54</v>
      </c>
      <c r="I4640">
        <v>8.99</v>
      </c>
      <c r="J4640">
        <v>1</v>
      </c>
      <c r="K4640" t="s">
        <v>42</v>
      </c>
      <c r="L4640">
        <v>4</v>
      </c>
      <c r="M4640">
        <v>0.16</v>
      </c>
      <c r="N4640" t="s">
        <v>51</v>
      </c>
      <c r="O4640" t="str">
        <f t="shared" si="72"/>
        <v>36-55</v>
      </c>
    </row>
    <row r="4641" spans="1:15" x14ac:dyDescent="0.25">
      <c r="A4641" t="s">
        <v>4681</v>
      </c>
      <c r="B4641" s="18">
        <v>49</v>
      </c>
      <c r="C4641" s="18" t="s">
        <v>40</v>
      </c>
      <c r="D4641" s="18" t="s">
        <v>15</v>
      </c>
      <c r="E4641">
        <v>10.85</v>
      </c>
      <c r="F4641" s="18">
        <v>27</v>
      </c>
      <c r="G4641" s="18" t="s">
        <v>27</v>
      </c>
      <c r="H4641" s="18" t="s">
        <v>45</v>
      </c>
      <c r="I4641">
        <v>8.99</v>
      </c>
      <c r="J4641">
        <v>0</v>
      </c>
      <c r="K4641" t="s">
        <v>42</v>
      </c>
      <c r="L4641">
        <v>4</v>
      </c>
      <c r="M4641">
        <v>0.39</v>
      </c>
      <c r="N4641" t="s">
        <v>38</v>
      </c>
      <c r="O4641" t="str">
        <f t="shared" si="72"/>
        <v>36-55</v>
      </c>
    </row>
    <row r="4642" spans="1:15" x14ac:dyDescent="0.25">
      <c r="A4642" t="s">
        <v>4682</v>
      </c>
      <c r="B4642" s="18">
        <v>65</v>
      </c>
      <c r="C4642" s="18" t="s">
        <v>40</v>
      </c>
      <c r="D4642" s="18" t="s">
        <v>21</v>
      </c>
      <c r="E4642">
        <v>10.44</v>
      </c>
      <c r="F4642" s="18">
        <v>58</v>
      </c>
      <c r="G4642" s="18" t="s">
        <v>32</v>
      </c>
      <c r="H4642" s="18" t="s">
        <v>45</v>
      </c>
      <c r="I4642">
        <v>13.99</v>
      </c>
      <c r="J4642">
        <v>1</v>
      </c>
      <c r="K4642" t="s">
        <v>18</v>
      </c>
      <c r="L4642">
        <v>2</v>
      </c>
      <c r="M4642">
        <v>0.18</v>
      </c>
      <c r="N4642" t="s">
        <v>51</v>
      </c>
      <c r="O4642" t="str">
        <f t="shared" si="72"/>
        <v>56-100</v>
      </c>
    </row>
    <row r="4643" spans="1:15" x14ac:dyDescent="0.25">
      <c r="A4643" t="s">
        <v>4683</v>
      </c>
      <c r="B4643" s="18">
        <v>59</v>
      </c>
      <c r="C4643" s="18" t="s">
        <v>26</v>
      </c>
      <c r="D4643" s="18" t="s">
        <v>15</v>
      </c>
      <c r="E4643">
        <v>24.62</v>
      </c>
      <c r="F4643" s="18">
        <v>21</v>
      </c>
      <c r="G4643" s="18" t="s">
        <v>69</v>
      </c>
      <c r="H4643" s="18" t="s">
        <v>17</v>
      </c>
      <c r="I4643">
        <v>8.99</v>
      </c>
      <c r="J4643">
        <v>0</v>
      </c>
      <c r="K4643" t="s">
        <v>60</v>
      </c>
      <c r="L4643">
        <v>3</v>
      </c>
      <c r="M4643">
        <v>1.1200000000000001</v>
      </c>
      <c r="N4643" t="s">
        <v>29</v>
      </c>
      <c r="O4643" t="str">
        <f t="shared" si="72"/>
        <v>56-100</v>
      </c>
    </row>
    <row r="4644" spans="1:15" x14ac:dyDescent="0.25">
      <c r="A4644" t="s">
        <v>4684</v>
      </c>
      <c r="B4644" s="18">
        <v>48</v>
      </c>
      <c r="C4644" s="18" t="s">
        <v>26</v>
      </c>
      <c r="D4644" s="18" t="s">
        <v>15</v>
      </c>
      <c r="E4644">
        <v>6.94</v>
      </c>
      <c r="F4644" s="18">
        <v>52</v>
      </c>
      <c r="G4644" s="18" t="s">
        <v>27</v>
      </c>
      <c r="H4644" s="18" t="s">
        <v>54</v>
      </c>
      <c r="I4644">
        <v>8.99</v>
      </c>
      <c r="J4644">
        <v>1</v>
      </c>
      <c r="K4644" t="s">
        <v>36</v>
      </c>
      <c r="L4644">
        <v>1</v>
      </c>
      <c r="M4644">
        <v>0.13</v>
      </c>
      <c r="N4644" t="s">
        <v>19</v>
      </c>
      <c r="O4644" t="str">
        <f t="shared" si="72"/>
        <v>36-55</v>
      </c>
    </row>
    <row r="4645" spans="1:15" x14ac:dyDescent="0.25">
      <c r="A4645" t="s">
        <v>4685</v>
      </c>
      <c r="B4645" s="18">
        <v>21</v>
      </c>
      <c r="C4645" s="18" t="s">
        <v>40</v>
      </c>
      <c r="D4645" s="18" t="s">
        <v>21</v>
      </c>
      <c r="E4645">
        <v>4.5199999999999996</v>
      </c>
      <c r="F4645" s="18">
        <v>3</v>
      </c>
      <c r="G4645" s="18" t="s">
        <v>32</v>
      </c>
      <c r="H4645" s="18" t="s">
        <v>23</v>
      </c>
      <c r="I4645">
        <v>13.99</v>
      </c>
      <c r="J4645">
        <v>0</v>
      </c>
      <c r="K4645" t="s">
        <v>28</v>
      </c>
      <c r="L4645">
        <v>3</v>
      </c>
      <c r="M4645">
        <v>1.1299999999999999</v>
      </c>
      <c r="N4645" t="s">
        <v>29</v>
      </c>
      <c r="O4645" t="str">
        <f t="shared" si="72"/>
        <v>18-25</v>
      </c>
    </row>
    <row r="4646" spans="1:15" x14ac:dyDescent="0.25">
      <c r="A4646" s="1" t="s">
        <v>4686</v>
      </c>
      <c r="B4646" s="18">
        <v>61</v>
      </c>
      <c r="C4646" s="18" t="s">
        <v>40</v>
      </c>
      <c r="D4646" s="18" t="s">
        <v>31</v>
      </c>
      <c r="E4646">
        <v>1.63</v>
      </c>
      <c r="F4646" s="18">
        <v>36</v>
      </c>
      <c r="G4646" s="18" t="s">
        <v>16</v>
      </c>
      <c r="H4646" s="18" t="s">
        <v>23</v>
      </c>
      <c r="I4646">
        <v>17.989999999999998</v>
      </c>
      <c r="J4646">
        <v>1</v>
      </c>
      <c r="K4646" t="s">
        <v>28</v>
      </c>
      <c r="L4646">
        <v>5</v>
      </c>
      <c r="M4646">
        <v>0.04</v>
      </c>
      <c r="N4646" t="s">
        <v>29</v>
      </c>
      <c r="O4646" t="str">
        <f t="shared" si="72"/>
        <v>56-100</v>
      </c>
    </row>
    <row r="4647" spans="1:15" x14ac:dyDescent="0.25">
      <c r="A4647" t="s">
        <v>4687</v>
      </c>
      <c r="B4647" s="18">
        <v>34</v>
      </c>
      <c r="C4647" s="18" t="s">
        <v>26</v>
      </c>
      <c r="D4647" s="18" t="s">
        <v>15</v>
      </c>
      <c r="E4647">
        <v>12.42</v>
      </c>
      <c r="F4647" s="18">
        <v>28</v>
      </c>
      <c r="G4647" s="18" t="s">
        <v>69</v>
      </c>
      <c r="H4647" s="18" t="s">
        <v>54</v>
      </c>
      <c r="I4647">
        <v>8.99</v>
      </c>
      <c r="J4647">
        <v>0</v>
      </c>
      <c r="K4647" t="s">
        <v>60</v>
      </c>
      <c r="L4647">
        <v>2</v>
      </c>
      <c r="M4647">
        <v>0.43</v>
      </c>
      <c r="N4647" t="s">
        <v>51</v>
      </c>
      <c r="O4647" t="str">
        <f t="shared" si="72"/>
        <v>26-35</v>
      </c>
    </row>
    <row r="4648" spans="1:15" x14ac:dyDescent="0.25">
      <c r="A4648" t="s">
        <v>4688</v>
      </c>
      <c r="B4648" s="18">
        <v>51</v>
      </c>
      <c r="C4648" s="18" t="s">
        <v>40</v>
      </c>
      <c r="D4648" s="18" t="s">
        <v>21</v>
      </c>
      <c r="E4648">
        <v>38.31</v>
      </c>
      <c r="F4648" s="18">
        <v>4</v>
      </c>
      <c r="G4648" s="18" t="s">
        <v>16</v>
      </c>
      <c r="H4648" s="18" t="s">
        <v>17</v>
      </c>
      <c r="I4648">
        <v>13.99</v>
      </c>
      <c r="J4648">
        <v>0</v>
      </c>
      <c r="K4648" t="s">
        <v>28</v>
      </c>
      <c r="L4648">
        <v>5</v>
      </c>
      <c r="M4648">
        <v>7.66</v>
      </c>
      <c r="N4648" t="s">
        <v>19</v>
      </c>
      <c r="O4648" t="str">
        <f t="shared" si="72"/>
        <v>36-55</v>
      </c>
    </row>
    <row r="4649" spans="1:15" x14ac:dyDescent="0.25">
      <c r="A4649" t="s">
        <v>4689</v>
      </c>
      <c r="B4649" s="18">
        <v>23</v>
      </c>
      <c r="C4649" s="18" t="s">
        <v>40</v>
      </c>
      <c r="D4649" s="18" t="s">
        <v>21</v>
      </c>
      <c r="E4649">
        <v>14.9</v>
      </c>
      <c r="F4649" s="18">
        <v>40</v>
      </c>
      <c r="G4649" s="18" t="s">
        <v>27</v>
      </c>
      <c r="H4649" s="18" t="s">
        <v>56</v>
      </c>
      <c r="I4649">
        <v>13.99</v>
      </c>
      <c r="J4649">
        <v>1</v>
      </c>
      <c r="K4649" t="s">
        <v>42</v>
      </c>
      <c r="L4649">
        <v>1</v>
      </c>
      <c r="M4649">
        <v>0.36</v>
      </c>
      <c r="N4649" t="s">
        <v>24</v>
      </c>
      <c r="O4649" t="str">
        <f t="shared" si="72"/>
        <v>18-25</v>
      </c>
    </row>
    <row r="4650" spans="1:15" x14ac:dyDescent="0.25">
      <c r="A4650" t="s">
        <v>4690</v>
      </c>
      <c r="B4650" s="18">
        <v>30</v>
      </c>
      <c r="C4650" s="18" t="s">
        <v>14</v>
      </c>
      <c r="D4650" s="18" t="s">
        <v>31</v>
      </c>
      <c r="E4650">
        <v>7.13</v>
      </c>
      <c r="F4650" s="18">
        <v>49</v>
      </c>
      <c r="G4650" s="18" t="s">
        <v>48</v>
      </c>
      <c r="H4650" s="18" t="s">
        <v>54</v>
      </c>
      <c r="I4650">
        <v>17.989999999999998</v>
      </c>
      <c r="J4650">
        <v>1</v>
      </c>
      <c r="K4650" t="s">
        <v>36</v>
      </c>
      <c r="L4650">
        <v>3</v>
      </c>
      <c r="M4650">
        <v>0.14000000000000001</v>
      </c>
      <c r="N4650" t="s">
        <v>38</v>
      </c>
      <c r="O4650" t="str">
        <f t="shared" si="72"/>
        <v>26-35</v>
      </c>
    </row>
    <row r="4651" spans="1:15" x14ac:dyDescent="0.25">
      <c r="A4651" t="s">
        <v>4691</v>
      </c>
      <c r="B4651" s="18">
        <v>20</v>
      </c>
      <c r="C4651" s="18" t="s">
        <v>40</v>
      </c>
      <c r="D4651" s="18" t="s">
        <v>31</v>
      </c>
      <c r="E4651">
        <v>7.81</v>
      </c>
      <c r="F4651" s="18">
        <v>53</v>
      </c>
      <c r="G4651" s="18" t="s">
        <v>32</v>
      </c>
      <c r="H4651" s="18" t="s">
        <v>17</v>
      </c>
      <c r="I4651">
        <v>17.989999999999998</v>
      </c>
      <c r="J4651">
        <v>1</v>
      </c>
      <c r="K4651" t="s">
        <v>18</v>
      </c>
      <c r="L4651">
        <v>4</v>
      </c>
      <c r="M4651">
        <v>0.14000000000000001</v>
      </c>
      <c r="N4651" t="s">
        <v>38</v>
      </c>
      <c r="O4651" t="str">
        <f t="shared" si="72"/>
        <v>18-25</v>
      </c>
    </row>
    <row r="4652" spans="1:15" x14ac:dyDescent="0.25">
      <c r="A4652" t="s">
        <v>4692</v>
      </c>
      <c r="B4652" s="18">
        <v>42</v>
      </c>
      <c r="C4652" s="18" t="s">
        <v>26</v>
      </c>
      <c r="D4652" s="18" t="s">
        <v>21</v>
      </c>
      <c r="E4652">
        <v>0.48</v>
      </c>
      <c r="F4652" s="18">
        <v>5</v>
      </c>
      <c r="G4652" s="18" t="s">
        <v>69</v>
      </c>
      <c r="H4652" s="18" t="s">
        <v>54</v>
      </c>
      <c r="I4652">
        <v>13.99</v>
      </c>
      <c r="J4652">
        <v>0</v>
      </c>
      <c r="K4652" t="s">
        <v>60</v>
      </c>
      <c r="L4652">
        <v>5</v>
      </c>
      <c r="M4652">
        <v>0.08</v>
      </c>
      <c r="N4652" t="s">
        <v>19</v>
      </c>
      <c r="O4652" t="str">
        <f t="shared" si="72"/>
        <v>36-55</v>
      </c>
    </row>
    <row r="4653" spans="1:15" x14ac:dyDescent="0.25">
      <c r="A4653" t="s">
        <v>4693</v>
      </c>
      <c r="B4653" s="18">
        <v>62</v>
      </c>
      <c r="C4653" s="18" t="s">
        <v>26</v>
      </c>
      <c r="D4653" s="18" t="s">
        <v>21</v>
      </c>
      <c r="E4653">
        <v>6.55</v>
      </c>
      <c r="F4653" s="18">
        <v>52</v>
      </c>
      <c r="G4653" s="18" t="s">
        <v>27</v>
      </c>
      <c r="H4653" s="18" t="s">
        <v>54</v>
      </c>
      <c r="I4653">
        <v>13.99</v>
      </c>
      <c r="J4653">
        <v>0</v>
      </c>
      <c r="K4653" t="s">
        <v>36</v>
      </c>
      <c r="L4653">
        <v>5</v>
      </c>
      <c r="M4653">
        <v>0.12</v>
      </c>
      <c r="N4653" t="s">
        <v>24</v>
      </c>
      <c r="O4653" t="str">
        <f t="shared" si="72"/>
        <v>56-100</v>
      </c>
    </row>
    <row r="4654" spans="1:15" x14ac:dyDescent="0.25">
      <c r="A4654" t="s">
        <v>4694</v>
      </c>
      <c r="B4654" s="18">
        <v>49</v>
      </c>
      <c r="C4654" s="18" t="s">
        <v>40</v>
      </c>
      <c r="D4654" s="18" t="s">
        <v>31</v>
      </c>
      <c r="E4654">
        <v>29.41</v>
      </c>
      <c r="F4654" s="18">
        <v>14</v>
      </c>
      <c r="G4654" s="18" t="s">
        <v>32</v>
      </c>
      <c r="H4654" s="18" t="s">
        <v>54</v>
      </c>
      <c r="I4654">
        <v>17.989999999999998</v>
      </c>
      <c r="J4654">
        <v>0</v>
      </c>
      <c r="K4654" t="s">
        <v>18</v>
      </c>
      <c r="L4654">
        <v>1</v>
      </c>
      <c r="M4654">
        <v>1.96</v>
      </c>
      <c r="N4654" t="s">
        <v>46</v>
      </c>
      <c r="O4654" t="str">
        <f t="shared" si="72"/>
        <v>36-55</v>
      </c>
    </row>
    <row r="4655" spans="1:15" x14ac:dyDescent="0.25">
      <c r="A4655" t="s">
        <v>4695</v>
      </c>
      <c r="B4655" s="18">
        <v>41</v>
      </c>
      <c r="C4655" s="18" t="s">
        <v>26</v>
      </c>
      <c r="D4655" s="18" t="s">
        <v>15</v>
      </c>
      <c r="E4655">
        <v>32.799999999999997</v>
      </c>
      <c r="F4655" s="18">
        <v>32</v>
      </c>
      <c r="G4655" s="18" t="s">
        <v>22</v>
      </c>
      <c r="H4655" s="18" t="s">
        <v>23</v>
      </c>
      <c r="I4655">
        <v>8.99</v>
      </c>
      <c r="J4655">
        <v>0</v>
      </c>
      <c r="K4655" t="s">
        <v>60</v>
      </c>
      <c r="L4655">
        <v>2</v>
      </c>
      <c r="M4655">
        <v>0.99</v>
      </c>
      <c r="N4655" t="s">
        <v>29</v>
      </c>
      <c r="O4655" t="str">
        <f t="shared" si="72"/>
        <v>36-55</v>
      </c>
    </row>
    <row r="4656" spans="1:15" x14ac:dyDescent="0.25">
      <c r="A4656" t="s">
        <v>4696</v>
      </c>
      <c r="B4656" s="18">
        <v>65</v>
      </c>
      <c r="C4656" s="18" t="s">
        <v>26</v>
      </c>
      <c r="D4656" s="18" t="s">
        <v>15</v>
      </c>
      <c r="E4656">
        <v>0.24</v>
      </c>
      <c r="F4656" s="18">
        <v>28</v>
      </c>
      <c r="G4656" s="18" t="s">
        <v>27</v>
      </c>
      <c r="H4656" s="18" t="s">
        <v>56</v>
      </c>
      <c r="I4656">
        <v>8.99</v>
      </c>
      <c r="J4656">
        <v>1</v>
      </c>
      <c r="K4656" t="s">
        <v>42</v>
      </c>
      <c r="L4656">
        <v>5</v>
      </c>
      <c r="M4656">
        <v>0.01</v>
      </c>
      <c r="N4656" t="s">
        <v>24</v>
      </c>
      <c r="O4656" t="str">
        <f t="shared" si="72"/>
        <v>56-100</v>
      </c>
    </row>
    <row r="4657" spans="1:15" x14ac:dyDescent="0.25">
      <c r="A4657" t="s">
        <v>4697</v>
      </c>
      <c r="B4657" s="18">
        <v>34</v>
      </c>
      <c r="C4657" s="18" t="s">
        <v>14</v>
      </c>
      <c r="D4657" s="18" t="s">
        <v>21</v>
      </c>
      <c r="E4657">
        <v>33.380000000000003</v>
      </c>
      <c r="F4657" s="18">
        <v>53</v>
      </c>
      <c r="G4657" s="18" t="s">
        <v>16</v>
      </c>
      <c r="H4657" s="18" t="s">
        <v>17</v>
      </c>
      <c r="I4657">
        <v>13.99</v>
      </c>
      <c r="J4657">
        <v>0</v>
      </c>
      <c r="K4657" t="s">
        <v>36</v>
      </c>
      <c r="L4657">
        <v>5</v>
      </c>
      <c r="M4657">
        <v>0.62</v>
      </c>
      <c r="N4657" t="s">
        <v>38</v>
      </c>
      <c r="O4657" t="str">
        <f t="shared" si="72"/>
        <v>26-35</v>
      </c>
    </row>
    <row r="4658" spans="1:15" x14ac:dyDescent="0.25">
      <c r="A4658" t="s">
        <v>4698</v>
      </c>
      <c r="B4658" s="18">
        <v>32</v>
      </c>
      <c r="C4658" s="18" t="s">
        <v>14</v>
      </c>
      <c r="D4658" s="18" t="s">
        <v>21</v>
      </c>
      <c r="E4658">
        <v>14.18</v>
      </c>
      <c r="F4658" s="18">
        <v>59</v>
      </c>
      <c r="G4658" s="18" t="s">
        <v>48</v>
      </c>
      <c r="H4658" s="18" t="s">
        <v>45</v>
      </c>
      <c r="I4658">
        <v>13.99</v>
      </c>
      <c r="J4658">
        <v>1</v>
      </c>
      <c r="K4658" t="s">
        <v>36</v>
      </c>
      <c r="L4658">
        <v>1</v>
      </c>
      <c r="M4658">
        <v>0.24</v>
      </c>
      <c r="N4658" t="s">
        <v>46</v>
      </c>
      <c r="O4658" t="str">
        <f t="shared" si="72"/>
        <v>26-35</v>
      </c>
    </row>
    <row r="4659" spans="1:15" x14ac:dyDescent="0.25">
      <c r="A4659" t="s">
        <v>4699</v>
      </c>
      <c r="B4659" s="18">
        <v>33</v>
      </c>
      <c r="C4659" s="18" t="s">
        <v>14</v>
      </c>
      <c r="D4659" s="18" t="s">
        <v>21</v>
      </c>
      <c r="E4659">
        <v>6.97</v>
      </c>
      <c r="F4659" s="18">
        <v>44</v>
      </c>
      <c r="G4659" s="18" t="s">
        <v>27</v>
      </c>
      <c r="H4659" s="18" t="s">
        <v>56</v>
      </c>
      <c r="I4659">
        <v>13.99</v>
      </c>
      <c r="J4659">
        <v>1</v>
      </c>
      <c r="K4659" t="s">
        <v>42</v>
      </c>
      <c r="L4659">
        <v>3</v>
      </c>
      <c r="M4659">
        <v>0.15</v>
      </c>
      <c r="N4659" t="s">
        <v>38</v>
      </c>
      <c r="O4659" t="str">
        <f t="shared" si="72"/>
        <v>26-35</v>
      </c>
    </row>
    <row r="4660" spans="1:15" x14ac:dyDescent="0.25">
      <c r="A4660" t="s">
        <v>4700</v>
      </c>
      <c r="B4660" s="18">
        <v>47</v>
      </c>
      <c r="C4660" s="18" t="s">
        <v>26</v>
      </c>
      <c r="D4660" s="18" t="s">
        <v>15</v>
      </c>
      <c r="E4660">
        <v>6.39</v>
      </c>
      <c r="F4660" s="18">
        <v>54</v>
      </c>
      <c r="G4660" s="18" t="s">
        <v>27</v>
      </c>
      <c r="H4660" s="18" t="s">
        <v>17</v>
      </c>
      <c r="I4660">
        <v>8.99</v>
      </c>
      <c r="J4660">
        <v>1</v>
      </c>
      <c r="K4660" t="s">
        <v>28</v>
      </c>
      <c r="L4660">
        <v>4</v>
      </c>
      <c r="M4660">
        <v>0.12</v>
      </c>
      <c r="N4660" t="s">
        <v>51</v>
      </c>
      <c r="O4660" t="str">
        <f t="shared" si="72"/>
        <v>36-55</v>
      </c>
    </row>
    <row r="4661" spans="1:15" x14ac:dyDescent="0.25">
      <c r="A4661" t="s">
        <v>4701</v>
      </c>
      <c r="B4661" s="18">
        <v>33</v>
      </c>
      <c r="C4661" s="18" t="s">
        <v>14</v>
      </c>
      <c r="D4661" s="18" t="s">
        <v>31</v>
      </c>
      <c r="E4661">
        <v>6.35</v>
      </c>
      <c r="F4661" s="18">
        <v>30</v>
      </c>
      <c r="G4661" s="18" t="s">
        <v>27</v>
      </c>
      <c r="H4661" s="18" t="s">
        <v>56</v>
      </c>
      <c r="I4661">
        <v>17.989999999999998</v>
      </c>
      <c r="J4661">
        <v>0</v>
      </c>
      <c r="K4661" t="s">
        <v>60</v>
      </c>
      <c r="L4661">
        <v>5</v>
      </c>
      <c r="M4661">
        <v>0.2</v>
      </c>
      <c r="N4661" t="s">
        <v>24</v>
      </c>
      <c r="O4661" t="str">
        <f t="shared" si="72"/>
        <v>26-35</v>
      </c>
    </row>
    <row r="4662" spans="1:15" x14ac:dyDescent="0.25">
      <c r="A4662" t="s">
        <v>4702</v>
      </c>
      <c r="B4662" s="18">
        <v>67</v>
      </c>
      <c r="C4662" s="18" t="s">
        <v>14</v>
      </c>
      <c r="D4662" s="18" t="s">
        <v>21</v>
      </c>
      <c r="E4662">
        <v>2.79</v>
      </c>
      <c r="F4662" s="18">
        <v>53</v>
      </c>
      <c r="G4662" s="18" t="s">
        <v>22</v>
      </c>
      <c r="H4662" s="18" t="s">
        <v>45</v>
      </c>
      <c r="I4662">
        <v>13.99</v>
      </c>
      <c r="J4662">
        <v>1</v>
      </c>
      <c r="K4662" t="s">
        <v>42</v>
      </c>
      <c r="L4662">
        <v>4</v>
      </c>
      <c r="M4662">
        <v>0.05</v>
      </c>
      <c r="N4662" t="s">
        <v>51</v>
      </c>
      <c r="O4662" t="str">
        <f t="shared" si="72"/>
        <v>56-100</v>
      </c>
    </row>
    <row r="4663" spans="1:15" x14ac:dyDescent="0.25">
      <c r="A4663" t="s">
        <v>4703</v>
      </c>
      <c r="B4663" s="18">
        <v>20</v>
      </c>
      <c r="C4663" s="18" t="s">
        <v>26</v>
      </c>
      <c r="D4663" s="18" t="s">
        <v>15</v>
      </c>
      <c r="E4663">
        <v>47</v>
      </c>
      <c r="F4663" s="18">
        <v>25</v>
      </c>
      <c r="G4663" s="18" t="s">
        <v>48</v>
      </c>
      <c r="H4663" s="18" t="s">
        <v>56</v>
      </c>
      <c r="I4663">
        <v>8.99</v>
      </c>
      <c r="J4663">
        <v>0</v>
      </c>
      <c r="K4663" t="s">
        <v>36</v>
      </c>
      <c r="L4663">
        <v>4</v>
      </c>
      <c r="M4663">
        <v>1.81</v>
      </c>
      <c r="N4663" t="s">
        <v>38</v>
      </c>
      <c r="O4663" t="str">
        <f t="shared" si="72"/>
        <v>18-25</v>
      </c>
    </row>
    <row r="4664" spans="1:15" x14ac:dyDescent="0.25">
      <c r="A4664" t="s">
        <v>4704</v>
      </c>
      <c r="B4664" s="18">
        <v>43</v>
      </c>
      <c r="C4664" s="18" t="s">
        <v>14</v>
      </c>
      <c r="D4664" s="18" t="s">
        <v>21</v>
      </c>
      <c r="E4664">
        <v>38.840000000000003</v>
      </c>
      <c r="F4664" s="18">
        <v>56</v>
      </c>
      <c r="G4664" s="18" t="s">
        <v>22</v>
      </c>
      <c r="H4664" s="18" t="s">
        <v>23</v>
      </c>
      <c r="I4664">
        <v>13.99</v>
      </c>
      <c r="J4664">
        <v>0</v>
      </c>
      <c r="K4664" t="s">
        <v>36</v>
      </c>
      <c r="L4664">
        <v>4</v>
      </c>
      <c r="M4664">
        <v>0.68</v>
      </c>
      <c r="N4664" t="s">
        <v>38</v>
      </c>
      <c r="O4664" t="str">
        <f t="shared" si="72"/>
        <v>36-55</v>
      </c>
    </row>
    <row r="4665" spans="1:15" x14ac:dyDescent="0.25">
      <c r="A4665" t="s">
        <v>4705</v>
      </c>
      <c r="B4665" s="18">
        <v>36</v>
      </c>
      <c r="C4665" s="18" t="s">
        <v>26</v>
      </c>
      <c r="D4665" s="18" t="s">
        <v>21</v>
      </c>
      <c r="E4665">
        <v>2.56</v>
      </c>
      <c r="F4665" s="18">
        <v>6</v>
      </c>
      <c r="G4665" s="18" t="s">
        <v>16</v>
      </c>
      <c r="H4665" s="18" t="s">
        <v>56</v>
      </c>
      <c r="I4665">
        <v>13.99</v>
      </c>
      <c r="J4665">
        <v>0</v>
      </c>
      <c r="K4665" t="s">
        <v>36</v>
      </c>
      <c r="L4665">
        <v>5</v>
      </c>
      <c r="M4665">
        <v>0.37</v>
      </c>
      <c r="N4665" t="s">
        <v>46</v>
      </c>
      <c r="O4665" t="str">
        <f t="shared" si="72"/>
        <v>36-55</v>
      </c>
    </row>
    <row r="4666" spans="1:15" x14ac:dyDescent="0.25">
      <c r="A4666" t="s">
        <v>4706</v>
      </c>
      <c r="B4666" s="18">
        <v>54</v>
      </c>
      <c r="C4666" s="18" t="s">
        <v>26</v>
      </c>
      <c r="D4666" s="18" t="s">
        <v>15</v>
      </c>
      <c r="E4666">
        <v>13.25</v>
      </c>
      <c r="F4666" s="18">
        <v>49</v>
      </c>
      <c r="G4666" s="18" t="s">
        <v>22</v>
      </c>
      <c r="H4666" s="18" t="s">
        <v>23</v>
      </c>
      <c r="I4666">
        <v>8.99</v>
      </c>
      <c r="J4666">
        <v>1</v>
      </c>
      <c r="K4666" t="s">
        <v>36</v>
      </c>
      <c r="L4666">
        <v>3</v>
      </c>
      <c r="M4666">
        <v>0.27</v>
      </c>
      <c r="N4666" t="s">
        <v>19</v>
      </c>
      <c r="O4666" t="str">
        <f t="shared" si="72"/>
        <v>36-55</v>
      </c>
    </row>
    <row r="4667" spans="1:15" x14ac:dyDescent="0.25">
      <c r="A4667" t="s">
        <v>4707</v>
      </c>
      <c r="B4667" s="18">
        <v>26</v>
      </c>
      <c r="C4667" s="18" t="s">
        <v>14</v>
      </c>
      <c r="D4667" s="18" t="s">
        <v>21</v>
      </c>
      <c r="E4667">
        <v>12.76</v>
      </c>
      <c r="F4667" s="18">
        <v>54</v>
      </c>
      <c r="G4667" s="18" t="s">
        <v>27</v>
      </c>
      <c r="H4667" s="18" t="s">
        <v>54</v>
      </c>
      <c r="I4667">
        <v>13.99</v>
      </c>
      <c r="J4667">
        <v>0</v>
      </c>
      <c r="K4667" t="s">
        <v>60</v>
      </c>
      <c r="L4667">
        <v>4</v>
      </c>
      <c r="M4667">
        <v>0.23</v>
      </c>
      <c r="N4667" t="s">
        <v>38</v>
      </c>
      <c r="O4667" t="str">
        <f t="shared" si="72"/>
        <v>26-35</v>
      </c>
    </row>
    <row r="4668" spans="1:15" x14ac:dyDescent="0.25">
      <c r="A4668" t="s">
        <v>4708</v>
      </c>
      <c r="B4668" s="18">
        <v>25</v>
      </c>
      <c r="C4668" s="18" t="s">
        <v>40</v>
      </c>
      <c r="D4668" s="18" t="s">
        <v>21</v>
      </c>
      <c r="E4668">
        <v>26.47</v>
      </c>
      <c r="F4668" s="18">
        <v>60</v>
      </c>
      <c r="G4668" s="18" t="s">
        <v>69</v>
      </c>
      <c r="H4668" s="18" t="s">
        <v>17</v>
      </c>
      <c r="I4668">
        <v>13.99</v>
      </c>
      <c r="J4668">
        <v>0</v>
      </c>
      <c r="K4668" t="s">
        <v>42</v>
      </c>
      <c r="L4668">
        <v>1</v>
      </c>
      <c r="M4668">
        <v>0.43</v>
      </c>
      <c r="N4668" t="s">
        <v>19</v>
      </c>
      <c r="O4668" t="str">
        <f t="shared" si="72"/>
        <v>18-25</v>
      </c>
    </row>
    <row r="4669" spans="1:15" x14ac:dyDescent="0.25">
      <c r="A4669" t="s">
        <v>4709</v>
      </c>
      <c r="B4669" s="18">
        <v>37</v>
      </c>
      <c r="C4669" s="18" t="s">
        <v>40</v>
      </c>
      <c r="D4669" s="18" t="s">
        <v>21</v>
      </c>
      <c r="E4669">
        <v>1.33</v>
      </c>
      <c r="F4669" s="18">
        <v>60</v>
      </c>
      <c r="G4669" s="18" t="s">
        <v>22</v>
      </c>
      <c r="H4669" s="18" t="s">
        <v>54</v>
      </c>
      <c r="I4669">
        <v>13.99</v>
      </c>
      <c r="J4669">
        <v>1</v>
      </c>
      <c r="K4669" t="s">
        <v>18</v>
      </c>
      <c r="L4669">
        <v>5</v>
      </c>
      <c r="M4669">
        <v>0.02</v>
      </c>
      <c r="N4669" t="s">
        <v>46</v>
      </c>
      <c r="O4669" t="str">
        <f t="shared" si="72"/>
        <v>36-55</v>
      </c>
    </row>
    <row r="4670" spans="1:15" x14ac:dyDescent="0.25">
      <c r="A4670" t="s">
        <v>4710</v>
      </c>
      <c r="B4670" s="18">
        <v>43</v>
      </c>
      <c r="C4670" s="18" t="s">
        <v>40</v>
      </c>
      <c r="D4670" s="18" t="s">
        <v>15</v>
      </c>
      <c r="E4670">
        <v>10.02</v>
      </c>
      <c r="F4670" s="18">
        <v>50</v>
      </c>
      <c r="G4670" s="18" t="s">
        <v>22</v>
      </c>
      <c r="H4670" s="18" t="s">
        <v>17</v>
      </c>
      <c r="I4670">
        <v>8.99</v>
      </c>
      <c r="J4670">
        <v>1</v>
      </c>
      <c r="K4670" t="s">
        <v>60</v>
      </c>
      <c r="L4670">
        <v>1</v>
      </c>
      <c r="M4670">
        <v>0.2</v>
      </c>
      <c r="N4670" t="s">
        <v>29</v>
      </c>
      <c r="O4670" t="str">
        <f t="shared" si="72"/>
        <v>36-55</v>
      </c>
    </row>
    <row r="4671" spans="1:15" x14ac:dyDescent="0.25">
      <c r="A4671" t="s">
        <v>4711</v>
      </c>
      <c r="B4671" s="18">
        <v>69</v>
      </c>
      <c r="C4671" s="18" t="s">
        <v>40</v>
      </c>
      <c r="D4671" s="18" t="s">
        <v>15</v>
      </c>
      <c r="E4671">
        <v>7.66</v>
      </c>
      <c r="F4671" s="18">
        <v>46</v>
      </c>
      <c r="G4671" s="18" t="s">
        <v>16</v>
      </c>
      <c r="H4671" s="18" t="s">
        <v>17</v>
      </c>
      <c r="I4671">
        <v>8.99</v>
      </c>
      <c r="J4671">
        <v>1</v>
      </c>
      <c r="K4671" t="s">
        <v>42</v>
      </c>
      <c r="L4671">
        <v>3</v>
      </c>
      <c r="M4671">
        <v>0.16</v>
      </c>
      <c r="N4671" t="s">
        <v>33</v>
      </c>
      <c r="O4671" t="str">
        <f t="shared" si="72"/>
        <v>56-100</v>
      </c>
    </row>
    <row r="4672" spans="1:15" x14ac:dyDescent="0.25">
      <c r="A4672" t="s">
        <v>4712</v>
      </c>
      <c r="B4672" s="18">
        <v>32</v>
      </c>
      <c r="C4672" s="18" t="s">
        <v>26</v>
      </c>
      <c r="D4672" s="18" t="s">
        <v>21</v>
      </c>
      <c r="E4672">
        <v>22.99</v>
      </c>
      <c r="F4672" s="18">
        <v>31</v>
      </c>
      <c r="G4672" s="18" t="s">
        <v>16</v>
      </c>
      <c r="H4672" s="18" t="s">
        <v>23</v>
      </c>
      <c r="I4672">
        <v>13.99</v>
      </c>
      <c r="J4672">
        <v>0</v>
      </c>
      <c r="K4672" t="s">
        <v>36</v>
      </c>
      <c r="L4672">
        <v>1</v>
      </c>
      <c r="M4672">
        <v>0.72</v>
      </c>
      <c r="N4672" t="s">
        <v>24</v>
      </c>
      <c r="O4672" t="str">
        <f t="shared" si="72"/>
        <v>26-35</v>
      </c>
    </row>
    <row r="4673" spans="1:15" x14ac:dyDescent="0.25">
      <c r="A4673" t="s">
        <v>4713</v>
      </c>
      <c r="B4673" s="18">
        <v>35</v>
      </c>
      <c r="C4673" s="18" t="s">
        <v>26</v>
      </c>
      <c r="D4673" s="18" t="s">
        <v>15</v>
      </c>
      <c r="E4673">
        <v>9.1999999999999993</v>
      </c>
      <c r="F4673" s="18">
        <v>26</v>
      </c>
      <c r="G4673" s="18" t="s">
        <v>48</v>
      </c>
      <c r="H4673" s="18" t="s">
        <v>45</v>
      </c>
      <c r="I4673">
        <v>8.99</v>
      </c>
      <c r="J4673">
        <v>1</v>
      </c>
      <c r="K4673" t="s">
        <v>18</v>
      </c>
      <c r="L4673">
        <v>2</v>
      </c>
      <c r="M4673">
        <v>0.34</v>
      </c>
      <c r="N4673" t="s">
        <v>46</v>
      </c>
      <c r="O4673" t="str">
        <f t="shared" si="72"/>
        <v>26-35</v>
      </c>
    </row>
    <row r="4674" spans="1:15" x14ac:dyDescent="0.25">
      <c r="A4674" t="s">
        <v>4714</v>
      </c>
      <c r="B4674" s="18">
        <v>29</v>
      </c>
      <c r="C4674" s="18" t="s">
        <v>14</v>
      </c>
      <c r="D4674" s="18" t="s">
        <v>31</v>
      </c>
      <c r="E4674">
        <v>4.46</v>
      </c>
      <c r="F4674" s="18">
        <v>42</v>
      </c>
      <c r="G4674" s="18" t="s">
        <v>27</v>
      </c>
      <c r="H4674" s="18" t="s">
        <v>56</v>
      </c>
      <c r="I4674">
        <v>17.989999999999998</v>
      </c>
      <c r="J4674">
        <v>1</v>
      </c>
      <c r="K4674" t="s">
        <v>42</v>
      </c>
      <c r="L4674">
        <v>4</v>
      </c>
      <c r="M4674">
        <v>0.1</v>
      </c>
      <c r="N4674" t="s">
        <v>46</v>
      </c>
      <c r="O4674" t="str">
        <f t="shared" ref="O4674:O4737" si="73">IF(B4674&lt;=25,"18-25",IF(B4674&lt;=35,"26-35",IF(B4674&lt;=55,"36-55",IF(B4674&gt;=56,"56-100"))))</f>
        <v>26-35</v>
      </c>
    </row>
    <row r="4675" spans="1:15" x14ac:dyDescent="0.25">
      <c r="A4675" t="s">
        <v>4715</v>
      </c>
      <c r="B4675" s="18">
        <v>34</v>
      </c>
      <c r="C4675" s="18" t="s">
        <v>14</v>
      </c>
      <c r="D4675" s="18" t="s">
        <v>31</v>
      </c>
      <c r="E4675">
        <v>2.94</v>
      </c>
      <c r="F4675" s="18">
        <v>39</v>
      </c>
      <c r="G4675" s="18" t="s">
        <v>69</v>
      </c>
      <c r="H4675" s="18" t="s">
        <v>54</v>
      </c>
      <c r="I4675">
        <v>17.989999999999998</v>
      </c>
      <c r="J4675">
        <v>1</v>
      </c>
      <c r="K4675" t="s">
        <v>28</v>
      </c>
      <c r="L4675">
        <v>1</v>
      </c>
      <c r="M4675">
        <v>7.0000000000000007E-2</v>
      </c>
      <c r="N4675" t="s">
        <v>51</v>
      </c>
      <c r="O4675" t="str">
        <f t="shared" si="73"/>
        <v>26-35</v>
      </c>
    </row>
    <row r="4676" spans="1:15" x14ac:dyDescent="0.25">
      <c r="A4676" t="s">
        <v>4716</v>
      </c>
      <c r="B4676" s="18">
        <v>45</v>
      </c>
      <c r="C4676" s="18" t="s">
        <v>14</v>
      </c>
      <c r="D4676" s="18" t="s">
        <v>31</v>
      </c>
      <c r="E4676">
        <v>2.59</v>
      </c>
      <c r="F4676" s="18">
        <v>56</v>
      </c>
      <c r="G4676" s="18" t="s">
        <v>22</v>
      </c>
      <c r="H4676" s="18" t="s">
        <v>56</v>
      </c>
      <c r="I4676">
        <v>17.989999999999998</v>
      </c>
      <c r="J4676">
        <v>1</v>
      </c>
      <c r="K4676" t="s">
        <v>42</v>
      </c>
      <c r="L4676">
        <v>3</v>
      </c>
      <c r="M4676">
        <v>0.05</v>
      </c>
      <c r="N4676" t="s">
        <v>29</v>
      </c>
      <c r="O4676" t="str">
        <f t="shared" si="73"/>
        <v>36-55</v>
      </c>
    </row>
    <row r="4677" spans="1:15" x14ac:dyDescent="0.25">
      <c r="A4677" t="s">
        <v>4717</v>
      </c>
      <c r="B4677" s="18">
        <v>46</v>
      </c>
      <c r="C4677" s="18" t="s">
        <v>14</v>
      </c>
      <c r="D4677" s="18" t="s">
        <v>21</v>
      </c>
      <c r="E4677">
        <v>1.22</v>
      </c>
      <c r="F4677" s="18">
        <v>59</v>
      </c>
      <c r="G4677" s="18" t="s">
        <v>69</v>
      </c>
      <c r="H4677" s="18" t="s">
        <v>54</v>
      </c>
      <c r="I4677">
        <v>13.99</v>
      </c>
      <c r="J4677">
        <v>1</v>
      </c>
      <c r="K4677" t="s">
        <v>36</v>
      </c>
      <c r="L4677">
        <v>3</v>
      </c>
      <c r="M4677">
        <v>0.02</v>
      </c>
      <c r="N4677" t="s">
        <v>33</v>
      </c>
      <c r="O4677" t="str">
        <f t="shared" si="73"/>
        <v>36-55</v>
      </c>
    </row>
    <row r="4678" spans="1:15" x14ac:dyDescent="0.25">
      <c r="A4678" s="1" t="s">
        <v>4718</v>
      </c>
      <c r="B4678" s="18">
        <v>31</v>
      </c>
      <c r="C4678" s="18" t="s">
        <v>14</v>
      </c>
      <c r="D4678" s="18" t="s">
        <v>15</v>
      </c>
      <c r="E4678">
        <v>10.38</v>
      </c>
      <c r="F4678" s="18">
        <v>42</v>
      </c>
      <c r="G4678" s="18" t="s">
        <v>69</v>
      </c>
      <c r="H4678" s="18" t="s">
        <v>56</v>
      </c>
      <c r="I4678">
        <v>8.99</v>
      </c>
      <c r="J4678">
        <v>1</v>
      </c>
      <c r="K4678" t="s">
        <v>36</v>
      </c>
      <c r="L4678">
        <v>1</v>
      </c>
      <c r="M4678">
        <v>0.24</v>
      </c>
      <c r="N4678" t="s">
        <v>19</v>
      </c>
      <c r="O4678" t="str">
        <f t="shared" si="73"/>
        <v>26-35</v>
      </c>
    </row>
    <row r="4679" spans="1:15" x14ac:dyDescent="0.25">
      <c r="A4679" t="s">
        <v>4719</v>
      </c>
      <c r="B4679" s="18">
        <v>68</v>
      </c>
      <c r="C4679" s="18" t="s">
        <v>26</v>
      </c>
      <c r="D4679" s="18" t="s">
        <v>15</v>
      </c>
      <c r="E4679">
        <v>15.56</v>
      </c>
      <c r="F4679" s="18">
        <v>53</v>
      </c>
      <c r="G4679" s="18" t="s">
        <v>27</v>
      </c>
      <c r="H4679" s="18" t="s">
        <v>23</v>
      </c>
      <c r="I4679">
        <v>8.99</v>
      </c>
      <c r="J4679">
        <v>1</v>
      </c>
      <c r="K4679" t="s">
        <v>42</v>
      </c>
      <c r="L4679">
        <v>5</v>
      </c>
      <c r="M4679">
        <v>0.28999999999999998</v>
      </c>
      <c r="N4679" t="s">
        <v>33</v>
      </c>
      <c r="O4679" t="str">
        <f t="shared" si="73"/>
        <v>56-100</v>
      </c>
    </row>
    <row r="4680" spans="1:15" x14ac:dyDescent="0.25">
      <c r="A4680" t="s">
        <v>4720</v>
      </c>
      <c r="B4680" s="18">
        <v>36</v>
      </c>
      <c r="C4680" s="18" t="s">
        <v>26</v>
      </c>
      <c r="D4680" s="18" t="s">
        <v>21</v>
      </c>
      <c r="E4680">
        <v>11.94</v>
      </c>
      <c r="F4680" s="18">
        <v>45</v>
      </c>
      <c r="G4680" s="18" t="s">
        <v>22</v>
      </c>
      <c r="H4680" s="18" t="s">
        <v>56</v>
      </c>
      <c r="I4680">
        <v>13.99</v>
      </c>
      <c r="J4680">
        <v>1</v>
      </c>
      <c r="K4680" t="s">
        <v>42</v>
      </c>
      <c r="L4680">
        <v>2</v>
      </c>
      <c r="M4680">
        <v>0.26</v>
      </c>
      <c r="N4680" t="s">
        <v>46</v>
      </c>
      <c r="O4680" t="str">
        <f t="shared" si="73"/>
        <v>36-55</v>
      </c>
    </row>
    <row r="4681" spans="1:15" x14ac:dyDescent="0.25">
      <c r="A4681" t="s">
        <v>4721</v>
      </c>
      <c r="B4681" s="18">
        <v>68</v>
      </c>
      <c r="C4681" s="18" t="s">
        <v>26</v>
      </c>
      <c r="D4681" s="18" t="s">
        <v>15</v>
      </c>
      <c r="E4681">
        <v>24.27</v>
      </c>
      <c r="F4681" s="18">
        <v>33</v>
      </c>
      <c r="G4681" s="18" t="s">
        <v>27</v>
      </c>
      <c r="H4681" s="18" t="s">
        <v>17</v>
      </c>
      <c r="I4681">
        <v>8.99</v>
      </c>
      <c r="J4681">
        <v>1</v>
      </c>
      <c r="K4681" t="s">
        <v>18</v>
      </c>
      <c r="L4681">
        <v>1</v>
      </c>
      <c r="M4681">
        <v>0.71</v>
      </c>
      <c r="N4681" t="s">
        <v>38</v>
      </c>
      <c r="O4681" t="str">
        <f t="shared" si="73"/>
        <v>56-100</v>
      </c>
    </row>
    <row r="4682" spans="1:15" x14ac:dyDescent="0.25">
      <c r="A4682" t="s">
        <v>4722</v>
      </c>
      <c r="B4682" s="18">
        <v>50</v>
      </c>
      <c r="C4682" s="18" t="s">
        <v>40</v>
      </c>
      <c r="D4682" s="18" t="s">
        <v>15</v>
      </c>
      <c r="E4682">
        <v>4.3</v>
      </c>
      <c r="F4682" s="18">
        <v>54</v>
      </c>
      <c r="G4682" s="18" t="s">
        <v>69</v>
      </c>
      <c r="H4682" s="18" t="s">
        <v>56</v>
      </c>
      <c r="I4682">
        <v>8.99</v>
      </c>
      <c r="J4682">
        <v>1</v>
      </c>
      <c r="K4682" t="s">
        <v>42</v>
      </c>
      <c r="L4682">
        <v>5</v>
      </c>
      <c r="M4682">
        <v>0.08</v>
      </c>
      <c r="N4682" t="s">
        <v>19</v>
      </c>
      <c r="O4682" t="str">
        <f t="shared" si="73"/>
        <v>36-55</v>
      </c>
    </row>
    <row r="4683" spans="1:15" x14ac:dyDescent="0.25">
      <c r="A4683" t="s">
        <v>4723</v>
      </c>
      <c r="B4683" s="18">
        <v>18</v>
      </c>
      <c r="C4683" s="18" t="s">
        <v>26</v>
      </c>
      <c r="D4683" s="18" t="s">
        <v>21</v>
      </c>
      <c r="E4683">
        <v>9.77</v>
      </c>
      <c r="F4683" s="18">
        <v>57</v>
      </c>
      <c r="G4683" s="18" t="s">
        <v>16</v>
      </c>
      <c r="H4683" s="18" t="s">
        <v>54</v>
      </c>
      <c r="I4683">
        <v>13.99</v>
      </c>
      <c r="J4683">
        <v>1</v>
      </c>
      <c r="K4683" t="s">
        <v>28</v>
      </c>
      <c r="L4683">
        <v>2</v>
      </c>
      <c r="M4683">
        <v>0.17</v>
      </c>
      <c r="N4683" t="s">
        <v>24</v>
      </c>
      <c r="O4683" t="str">
        <f t="shared" si="73"/>
        <v>18-25</v>
      </c>
    </row>
    <row r="4684" spans="1:15" x14ac:dyDescent="0.25">
      <c r="A4684" t="s">
        <v>4724</v>
      </c>
      <c r="B4684" s="18">
        <v>34</v>
      </c>
      <c r="C4684" s="18" t="s">
        <v>40</v>
      </c>
      <c r="D4684" s="18" t="s">
        <v>31</v>
      </c>
      <c r="E4684">
        <v>3.92</v>
      </c>
      <c r="F4684" s="18">
        <v>4</v>
      </c>
      <c r="G4684" s="18" t="s">
        <v>48</v>
      </c>
      <c r="H4684" s="18" t="s">
        <v>17</v>
      </c>
      <c r="I4684">
        <v>17.989999999999998</v>
      </c>
      <c r="J4684">
        <v>0</v>
      </c>
      <c r="K4684" t="s">
        <v>18</v>
      </c>
      <c r="L4684">
        <v>1</v>
      </c>
      <c r="M4684">
        <v>0.78</v>
      </c>
      <c r="N4684" t="s">
        <v>19</v>
      </c>
      <c r="O4684" t="str">
        <f t="shared" si="73"/>
        <v>26-35</v>
      </c>
    </row>
    <row r="4685" spans="1:15" x14ac:dyDescent="0.25">
      <c r="A4685" t="s">
        <v>4725</v>
      </c>
      <c r="B4685" s="18">
        <v>39</v>
      </c>
      <c r="C4685" s="18" t="s">
        <v>14</v>
      </c>
      <c r="D4685" s="18" t="s">
        <v>31</v>
      </c>
      <c r="E4685">
        <v>13.51</v>
      </c>
      <c r="F4685" s="18">
        <v>54</v>
      </c>
      <c r="G4685" s="18" t="s">
        <v>32</v>
      </c>
      <c r="H4685" s="18" t="s">
        <v>56</v>
      </c>
      <c r="I4685">
        <v>17.989999999999998</v>
      </c>
      <c r="J4685">
        <v>0</v>
      </c>
      <c r="K4685" t="s">
        <v>42</v>
      </c>
      <c r="L4685">
        <v>4</v>
      </c>
      <c r="M4685">
        <v>0.25</v>
      </c>
      <c r="N4685" t="s">
        <v>29</v>
      </c>
      <c r="O4685" t="str">
        <f t="shared" si="73"/>
        <v>36-55</v>
      </c>
    </row>
    <row r="4686" spans="1:15" x14ac:dyDescent="0.25">
      <c r="A4686" t="s">
        <v>4726</v>
      </c>
      <c r="B4686" s="18">
        <v>45</v>
      </c>
      <c r="C4686" s="18" t="s">
        <v>40</v>
      </c>
      <c r="D4686" s="18" t="s">
        <v>31</v>
      </c>
      <c r="E4686">
        <v>27.2</v>
      </c>
      <c r="F4686" s="18">
        <v>8</v>
      </c>
      <c r="G4686" s="18" t="s">
        <v>22</v>
      </c>
      <c r="H4686" s="18" t="s">
        <v>45</v>
      </c>
      <c r="I4686">
        <v>17.989999999999998</v>
      </c>
      <c r="J4686">
        <v>0</v>
      </c>
      <c r="K4686" t="s">
        <v>36</v>
      </c>
      <c r="L4686">
        <v>5</v>
      </c>
      <c r="M4686">
        <v>3.02</v>
      </c>
      <c r="N4686" t="s">
        <v>24</v>
      </c>
      <c r="O4686" t="str">
        <f t="shared" si="73"/>
        <v>36-55</v>
      </c>
    </row>
    <row r="4687" spans="1:15" x14ac:dyDescent="0.25">
      <c r="A4687" t="s">
        <v>4727</v>
      </c>
      <c r="B4687" s="18">
        <v>23</v>
      </c>
      <c r="C4687" s="18" t="s">
        <v>40</v>
      </c>
      <c r="D4687" s="18" t="s">
        <v>31</v>
      </c>
      <c r="E4687">
        <v>16.510000000000002</v>
      </c>
      <c r="F4687" s="18">
        <v>41</v>
      </c>
      <c r="G4687" s="18" t="s">
        <v>32</v>
      </c>
      <c r="H4687" s="18" t="s">
        <v>56</v>
      </c>
      <c r="I4687">
        <v>17.989999999999998</v>
      </c>
      <c r="J4687">
        <v>1</v>
      </c>
      <c r="K4687" t="s">
        <v>18</v>
      </c>
      <c r="L4687">
        <v>5</v>
      </c>
      <c r="M4687">
        <v>0.39</v>
      </c>
      <c r="N4687" t="s">
        <v>38</v>
      </c>
      <c r="O4687" t="str">
        <f t="shared" si="73"/>
        <v>18-25</v>
      </c>
    </row>
    <row r="4688" spans="1:15" x14ac:dyDescent="0.25">
      <c r="A4688" t="s">
        <v>4728</v>
      </c>
      <c r="B4688" s="18">
        <v>56</v>
      </c>
      <c r="C4688" s="18" t="s">
        <v>26</v>
      </c>
      <c r="D4688" s="18" t="s">
        <v>21</v>
      </c>
      <c r="E4688">
        <v>4.05</v>
      </c>
      <c r="F4688" s="18">
        <v>4</v>
      </c>
      <c r="G4688" s="18" t="s">
        <v>22</v>
      </c>
      <c r="H4688" s="18" t="s">
        <v>17</v>
      </c>
      <c r="I4688">
        <v>13.99</v>
      </c>
      <c r="J4688">
        <v>0</v>
      </c>
      <c r="K4688" t="s">
        <v>42</v>
      </c>
      <c r="L4688">
        <v>4</v>
      </c>
      <c r="M4688">
        <v>0.81</v>
      </c>
      <c r="N4688" t="s">
        <v>29</v>
      </c>
      <c r="O4688" t="str">
        <f t="shared" si="73"/>
        <v>56-100</v>
      </c>
    </row>
    <row r="4689" spans="1:15" x14ac:dyDescent="0.25">
      <c r="A4689" t="s">
        <v>4729</v>
      </c>
      <c r="B4689" s="18">
        <v>31</v>
      </c>
      <c r="C4689" s="18" t="s">
        <v>40</v>
      </c>
      <c r="D4689" s="18" t="s">
        <v>21</v>
      </c>
      <c r="E4689">
        <v>2.2000000000000002</v>
      </c>
      <c r="F4689" s="18">
        <v>29</v>
      </c>
      <c r="G4689" s="18" t="s">
        <v>27</v>
      </c>
      <c r="H4689" s="18" t="s">
        <v>17</v>
      </c>
      <c r="I4689">
        <v>13.99</v>
      </c>
      <c r="J4689">
        <v>1</v>
      </c>
      <c r="K4689" t="s">
        <v>42</v>
      </c>
      <c r="L4689">
        <v>1</v>
      </c>
      <c r="M4689">
        <v>7.0000000000000007E-2</v>
      </c>
      <c r="N4689" t="s">
        <v>46</v>
      </c>
      <c r="O4689" t="str">
        <f t="shared" si="73"/>
        <v>26-35</v>
      </c>
    </row>
    <row r="4690" spans="1:15" x14ac:dyDescent="0.25">
      <c r="A4690" t="s">
        <v>4730</v>
      </c>
      <c r="B4690" s="18">
        <v>31</v>
      </c>
      <c r="C4690" s="18" t="s">
        <v>26</v>
      </c>
      <c r="D4690" s="18" t="s">
        <v>21</v>
      </c>
      <c r="E4690">
        <v>2.02</v>
      </c>
      <c r="F4690" s="18">
        <v>39</v>
      </c>
      <c r="G4690" s="18" t="s">
        <v>22</v>
      </c>
      <c r="H4690" s="18" t="s">
        <v>23</v>
      </c>
      <c r="I4690">
        <v>13.99</v>
      </c>
      <c r="J4690">
        <v>1</v>
      </c>
      <c r="K4690" t="s">
        <v>60</v>
      </c>
      <c r="L4690">
        <v>4</v>
      </c>
      <c r="M4690">
        <v>0.05</v>
      </c>
      <c r="N4690" t="s">
        <v>46</v>
      </c>
      <c r="O4690" t="str">
        <f t="shared" si="73"/>
        <v>26-35</v>
      </c>
    </row>
    <row r="4691" spans="1:15" x14ac:dyDescent="0.25">
      <c r="A4691" t="s">
        <v>4731</v>
      </c>
      <c r="B4691" s="18">
        <v>31</v>
      </c>
      <c r="C4691" s="18" t="s">
        <v>40</v>
      </c>
      <c r="D4691" s="18" t="s">
        <v>21</v>
      </c>
      <c r="E4691">
        <v>54.98</v>
      </c>
      <c r="F4691" s="18">
        <v>57</v>
      </c>
      <c r="G4691" s="18" t="s">
        <v>16</v>
      </c>
      <c r="H4691" s="18" t="s">
        <v>54</v>
      </c>
      <c r="I4691">
        <v>13.99</v>
      </c>
      <c r="J4691">
        <v>0</v>
      </c>
      <c r="K4691" t="s">
        <v>18</v>
      </c>
      <c r="L4691">
        <v>4</v>
      </c>
      <c r="M4691">
        <v>0.95</v>
      </c>
      <c r="N4691" t="s">
        <v>33</v>
      </c>
      <c r="O4691" t="str">
        <f t="shared" si="73"/>
        <v>26-35</v>
      </c>
    </row>
    <row r="4692" spans="1:15" x14ac:dyDescent="0.25">
      <c r="A4692" t="s">
        <v>4732</v>
      </c>
      <c r="B4692" s="18">
        <v>41</v>
      </c>
      <c r="C4692" s="18" t="s">
        <v>26</v>
      </c>
      <c r="D4692" s="18" t="s">
        <v>15</v>
      </c>
      <c r="E4692">
        <v>7.78</v>
      </c>
      <c r="F4692" s="18">
        <v>0</v>
      </c>
      <c r="G4692" s="18" t="s">
        <v>27</v>
      </c>
      <c r="H4692" s="18" t="s">
        <v>56</v>
      </c>
      <c r="I4692">
        <v>8.99</v>
      </c>
      <c r="J4692">
        <v>0</v>
      </c>
      <c r="K4692" t="s">
        <v>42</v>
      </c>
      <c r="L4692">
        <v>2</v>
      </c>
      <c r="M4692">
        <v>7.78</v>
      </c>
      <c r="N4692" t="s">
        <v>38</v>
      </c>
      <c r="O4692" t="str">
        <f t="shared" si="73"/>
        <v>36-55</v>
      </c>
    </row>
    <row r="4693" spans="1:15" x14ac:dyDescent="0.25">
      <c r="A4693" t="s">
        <v>4733</v>
      </c>
      <c r="B4693" s="18">
        <v>32</v>
      </c>
      <c r="C4693" s="18" t="s">
        <v>14</v>
      </c>
      <c r="D4693" s="18" t="s">
        <v>21</v>
      </c>
      <c r="E4693">
        <v>1.43</v>
      </c>
      <c r="F4693" s="18">
        <v>19</v>
      </c>
      <c r="G4693" s="18" t="s">
        <v>32</v>
      </c>
      <c r="H4693" s="18" t="s">
        <v>45</v>
      </c>
      <c r="I4693">
        <v>13.99</v>
      </c>
      <c r="J4693">
        <v>1</v>
      </c>
      <c r="K4693" t="s">
        <v>18</v>
      </c>
      <c r="L4693">
        <v>2</v>
      </c>
      <c r="M4693">
        <v>7.0000000000000007E-2</v>
      </c>
      <c r="N4693" t="s">
        <v>51</v>
      </c>
      <c r="O4693" t="str">
        <f t="shared" si="73"/>
        <v>26-35</v>
      </c>
    </row>
    <row r="4694" spans="1:15" x14ac:dyDescent="0.25">
      <c r="A4694" t="s">
        <v>4734</v>
      </c>
      <c r="B4694" s="18">
        <v>67</v>
      </c>
      <c r="C4694" s="18" t="s">
        <v>40</v>
      </c>
      <c r="D4694" s="18" t="s">
        <v>31</v>
      </c>
      <c r="E4694">
        <v>18.54</v>
      </c>
      <c r="F4694" s="18">
        <v>58</v>
      </c>
      <c r="G4694" s="18" t="s">
        <v>16</v>
      </c>
      <c r="H4694" s="18" t="s">
        <v>45</v>
      </c>
      <c r="I4694">
        <v>17.989999999999998</v>
      </c>
      <c r="J4694">
        <v>0</v>
      </c>
      <c r="K4694" t="s">
        <v>42</v>
      </c>
      <c r="L4694">
        <v>5</v>
      </c>
      <c r="M4694">
        <v>0.31</v>
      </c>
      <c r="N4694" t="s">
        <v>46</v>
      </c>
      <c r="O4694" t="str">
        <f t="shared" si="73"/>
        <v>56-100</v>
      </c>
    </row>
    <row r="4695" spans="1:15" x14ac:dyDescent="0.25">
      <c r="A4695" t="s">
        <v>4735</v>
      </c>
      <c r="B4695" s="18">
        <v>46</v>
      </c>
      <c r="C4695" s="18" t="s">
        <v>26</v>
      </c>
      <c r="D4695" s="18" t="s">
        <v>15</v>
      </c>
      <c r="E4695">
        <v>4.84</v>
      </c>
      <c r="F4695" s="18">
        <v>27</v>
      </c>
      <c r="G4695" s="18" t="s">
        <v>16</v>
      </c>
      <c r="H4695" s="18" t="s">
        <v>54</v>
      </c>
      <c r="I4695">
        <v>8.99</v>
      </c>
      <c r="J4695">
        <v>1</v>
      </c>
      <c r="K4695" t="s">
        <v>42</v>
      </c>
      <c r="L4695">
        <v>2</v>
      </c>
      <c r="M4695">
        <v>0.17</v>
      </c>
      <c r="N4695" t="s">
        <v>38</v>
      </c>
      <c r="O4695" t="str">
        <f t="shared" si="73"/>
        <v>36-55</v>
      </c>
    </row>
    <row r="4696" spans="1:15" x14ac:dyDescent="0.25">
      <c r="A4696" t="s">
        <v>4736</v>
      </c>
      <c r="B4696" s="18">
        <v>54</v>
      </c>
      <c r="C4696" s="18" t="s">
        <v>40</v>
      </c>
      <c r="D4696" s="18" t="s">
        <v>31</v>
      </c>
      <c r="E4696">
        <v>6.65</v>
      </c>
      <c r="F4696" s="18">
        <v>23</v>
      </c>
      <c r="G4696" s="18" t="s">
        <v>27</v>
      </c>
      <c r="H4696" s="18" t="s">
        <v>23</v>
      </c>
      <c r="I4696">
        <v>17.989999999999998</v>
      </c>
      <c r="J4696">
        <v>0</v>
      </c>
      <c r="K4696" t="s">
        <v>42</v>
      </c>
      <c r="L4696">
        <v>4</v>
      </c>
      <c r="M4696">
        <v>0.28000000000000003</v>
      </c>
      <c r="N4696" t="s">
        <v>46</v>
      </c>
      <c r="O4696" t="str">
        <f t="shared" si="73"/>
        <v>36-55</v>
      </c>
    </row>
    <row r="4697" spans="1:15" x14ac:dyDescent="0.25">
      <c r="A4697" t="s">
        <v>4737</v>
      </c>
      <c r="B4697" s="18">
        <v>59</v>
      </c>
      <c r="C4697" s="18" t="s">
        <v>40</v>
      </c>
      <c r="D4697" s="18" t="s">
        <v>31</v>
      </c>
      <c r="E4697">
        <v>47.14</v>
      </c>
      <c r="F4697" s="18">
        <v>35</v>
      </c>
      <c r="G4697" s="18" t="s">
        <v>32</v>
      </c>
      <c r="H4697" s="18" t="s">
        <v>56</v>
      </c>
      <c r="I4697">
        <v>17.989999999999998</v>
      </c>
      <c r="J4697">
        <v>0</v>
      </c>
      <c r="K4697" t="s">
        <v>28</v>
      </c>
      <c r="L4697">
        <v>3</v>
      </c>
      <c r="M4697">
        <v>1.31</v>
      </c>
      <c r="N4697" t="s">
        <v>46</v>
      </c>
      <c r="O4697" t="str">
        <f t="shared" si="73"/>
        <v>56-100</v>
      </c>
    </row>
    <row r="4698" spans="1:15" x14ac:dyDescent="0.25">
      <c r="A4698" t="s">
        <v>4738</v>
      </c>
      <c r="B4698" s="18">
        <v>44</v>
      </c>
      <c r="C4698" s="18" t="s">
        <v>14</v>
      </c>
      <c r="D4698" s="18" t="s">
        <v>15</v>
      </c>
      <c r="E4698">
        <v>20.91</v>
      </c>
      <c r="F4698" s="18">
        <v>5</v>
      </c>
      <c r="G4698" s="18" t="s">
        <v>48</v>
      </c>
      <c r="H4698" s="18" t="s">
        <v>45</v>
      </c>
      <c r="I4698">
        <v>8.99</v>
      </c>
      <c r="J4698">
        <v>0</v>
      </c>
      <c r="K4698" t="s">
        <v>18</v>
      </c>
      <c r="L4698">
        <v>5</v>
      </c>
      <c r="M4698">
        <v>3.48</v>
      </c>
      <c r="N4698" t="s">
        <v>24</v>
      </c>
      <c r="O4698" t="str">
        <f t="shared" si="73"/>
        <v>36-55</v>
      </c>
    </row>
    <row r="4699" spans="1:15" x14ac:dyDescent="0.25">
      <c r="A4699" t="s">
        <v>4739</v>
      </c>
      <c r="B4699" s="18">
        <v>62</v>
      </c>
      <c r="C4699" s="18" t="s">
        <v>40</v>
      </c>
      <c r="D4699" s="18" t="s">
        <v>15</v>
      </c>
      <c r="E4699">
        <v>3.31</v>
      </c>
      <c r="F4699" s="18">
        <v>21</v>
      </c>
      <c r="G4699" s="18" t="s">
        <v>16</v>
      </c>
      <c r="H4699" s="18" t="s">
        <v>17</v>
      </c>
      <c r="I4699">
        <v>8.99</v>
      </c>
      <c r="J4699">
        <v>1</v>
      </c>
      <c r="K4699" t="s">
        <v>18</v>
      </c>
      <c r="L4699">
        <v>3</v>
      </c>
      <c r="M4699">
        <v>0.15</v>
      </c>
      <c r="N4699" t="s">
        <v>19</v>
      </c>
      <c r="O4699" t="str">
        <f t="shared" si="73"/>
        <v>56-100</v>
      </c>
    </row>
    <row r="4700" spans="1:15" x14ac:dyDescent="0.25">
      <c r="A4700" t="s">
        <v>4740</v>
      </c>
      <c r="B4700" s="18">
        <v>46</v>
      </c>
      <c r="C4700" s="18" t="s">
        <v>40</v>
      </c>
      <c r="D4700" s="18" t="s">
        <v>21</v>
      </c>
      <c r="E4700">
        <v>2.98</v>
      </c>
      <c r="F4700" s="18">
        <v>51</v>
      </c>
      <c r="G4700" s="18" t="s">
        <v>48</v>
      </c>
      <c r="H4700" s="18" t="s">
        <v>45</v>
      </c>
      <c r="I4700">
        <v>13.99</v>
      </c>
      <c r="J4700">
        <v>1</v>
      </c>
      <c r="K4700" t="s">
        <v>60</v>
      </c>
      <c r="L4700">
        <v>1</v>
      </c>
      <c r="M4700">
        <v>0.06</v>
      </c>
      <c r="N4700" t="s">
        <v>19</v>
      </c>
      <c r="O4700" t="str">
        <f t="shared" si="73"/>
        <v>36-55</v>
      </c>
    </row>
    <row r="4701" spans="1:15" x14ac:dyDescent="0.25">
      <c r="A4701" t="s">
        <v>4741</v>
      </c>
      <c r="B4701" s="18">
        <v>68</v>
      </c>
      <c r="C4701" s="18" t="s">
        <v>14</v>
      </c>
      <c r="D4701" s="18" t="s">
        <v>21</v>
      </c>
      <c r="E4701">
        <v>37.299999999999997</v>
      </c>
      <c r="F4701" s="18">
        <v>31</v>
      </c>
      <c r="G4701" s="18" t="s">
        <v>16</v>
      </c>
      <c r="H4701" s="18" t="s">
        <v>54</v>
      </c>
      <c r="I4701">
        <v>13.99</v>
      </c>
      <c r="J4701">
        <v>0</v>
      </c>
      <c r="K4701" t="s">
        <v>28</v>
      </c>
      <c r="L4701">
        <v>5</v>
      </c>
      <c r="M4701">
        <v>1.17</v>
      </c>
      <c r="N4701" t="s">
        <v>19</v>
      </c>
      <c r="O4701" t="str">
        <f t="shared" si="73"/>
        <v>56-100</v>
      </c>
    </row>
    <row r="4702" spans="1:15" x14ac:dyDescent="0.25">
      <c r="A4702" t="s">
        <v>4742</v>
      </c>
      <c r="B4702" s="18">
        <v>28</v>
      </c>
      <c r="C4702" s="18" t="s">
        <v>26</v>
      </c>
      <c r="D4702" s="18" t="s">
        <v>31</v>
      </c>
      <c r="E4702">
        <v>10.38</v>
      </c>
      <c r="F4702" s="18">
        <v>33</v>
      </c>
      <c r="G4702" s="18" t="s">
        <v>32</v>
      </c>
      <c r="H4702" s="18" t="s">
        <v>23</v>
      </c>
      <c r="I4702">
        <v>17.989999999999998</v>
      </c>
      <c r="J4702">
        <v>1</v>
      </c>
      <c r="K4702" t="s">
        <v>60</v>
      </c>
      <c r="L4702">
        <v>3</v>
      </c>
      <c r="M4702">
        <v>0.31</v>
      </c>
      <c r="N4702" t="s">
        <v>51</v>
      </c>
      <c r="O4702" t="str">
        <f t="shared" si="73"/>
        <v>26-35</v>
      </c>
    </row>
    <row r="4703" spans="1:15" x14ac:dyDescent="0.25">
      <c r="A4703" t="s">
        <v>4743</v>
      </c>
      <c r="B4703" s="18">
        <v>55</v>
      </c>
      <c r="C4703" s="18" t="s">
        <v>40</v>
      </c>
      <c r="D4703" s="18" t="s">
        <v>31</v>
      </c>
      <c r="E4703">
        <v>6.14</v>
      </c>
      <c r="F4703" s="18">
        <v>25</v>
      </c>
      <c r="G4703" s="18" t="s">
        <v>32</v>
      </c>
      <c r="H4703" s="18" t="s">
        <v>54</v>
      </c>
      <c r="I4703">
        <v>17.989999999999998</v>
      </c>
      <c r="J4703">
        <v>0</v>
      </c>
      <c r="K4703" t="s">
        <v>60</v>
      </c>
      <c r="L4703">
        <v>4</v>
      </c>
      <c r="M4703">
        <v>0.24</v>
      </c>
      <c r="N4703" t="s">
        <v>46</v>
      </c>
      <c r="O4703" t="str">
        <f t="shared" si="73"/>
        <v>36-55</v>
      </c>
    </row>
    <row r="4704" spans="1:15" x14ac:dyDescent="0.25">
      <c r="A4704" t="s">
        <v>4744</v>
      </c>
      <c r="B4704" s="18">
        <v>70</v>
      </c>
      <c r="C4704" s="18" t="s">
        <v>14</v>
      </c>
      <c r="D4704" s="18" t="s">
        <v>21</v>
      </c>
      <c r="E4704">
        <v>4.75</v>
      </c>
      <c r="F4704" s="18">
        <v>54</v>
      </c>
      <c r="G4704" s="18" t="s">
        <v>22</v>
      </c>
      <c r="H4704" s="18" t="s">
        <v>23</v>
      </c>
      <c r="I4704">
        <v>13.99</v>
      </c>
      <c r="J4704">
        <v>1</v>
      </c>
      <c r="K4704" t="s">
        <v>18</v>
      </c>
      <c r="L4704">
        <v>3</v>
      </c>
      <c r="M4704">
        <v>0.09</v>
      </c>
      <c r="N4704" t="s">
        <v>38</v>
      </c>
      <c r="O4704" t="str">
        <f t="shared" si="73"/>
        <v>56-100</v>
      </c>
    </row>
    <row r="4705" spans="1:15" x14ac:dyDescent="0.25">
      <c r="A4705" t="s">
        <v>4745</v>
      </c>
      <c r="B4705" s="18">
        <v>69</v>
      </c>
      <c r="C4705" s="18" t="s">
        <v>40</v>
      </c>
      <c r="D4705" s="18" t="s">
        <v>21</v>
      </c>
      <c r="E4705">
        <v>7.26</v>
      </c>
      <c r="F4705" s="18">
        <v>48</v>
      </c>
      <c r="G4705" s="18" t="s">
        <v>16</v>
      </c>
      <c r="H4705" s="18" t="s">
        <v>54</v>
      </c>
      <c r="I4705">
        <v>13.99</v>
      </c>
      <c r="J4705">
        <v>0</v>
      </c>
      <c r="K4705" t="s">
        <v>60</v>
      </c>
      <c r="L4705">
        <v>5</v>
      </c>
      <c r="M4705">
        <v>0.15</v>
      </c>
      <c r="N4705" t="s">
        <v>38</v>
      </c>
      <c r="O4705" t="str">
        <f t="shared" si="73"/>
        <v>56-100</v>
      </c>
    </row>
    <row r="4706" spans="1:15" x14ac:dyDescent="0.25">
      <c r="A4706" s="1" t="s">
        <v>4746</v>
      </c>
      <c r="B4706" s="18">
        <v>31</v>
      </c>
      <c r="C4706" s="18" t="s">
        <v>14</v>
      </c>
      <c r="D4706" s="18" t="s">
        <v>21</v>
      </c>
      <c r="E4706">
        <v>23.56</v>
      </c>
      <c r="F4706" s="18">
        <v>40</v>
      </c>
      <c r="G4706" s="18" t="s">
        <v>69</v>
      </c>
      <c r="H4706" s="18" t="s">
        <v>56</v>
      </c>
      <c r="I4706">
        <v>13.99</v>
      </c>
      <c r="J4706">
        <v>0</v>
      </c>
      <c r="K4706" t="s">
        <v>28</v>
      </c>
      <c r="L4706">
        <v>5</v>
      </c>
      <c r="M4706">
        <v>0.56999999999999995</v>
      </c>
      <c r="N4706" t="s">
        <v>24</v>
      </c>
      <c r="O4706" t="str">
        <f t="shared" si="73"/>
        <v>26-35</v>
      </c>
    </row>
    <row r="4707" spans="1:15" x14ac:dyDescent="0.25">
      <c r="A4707" t="s">
        <v>4747</v>
      </c>
      <c r="B4707" s="18">
        <v>55</v>
      </c>
      <c r="C4707" s="18" t="s">
        <v>26</v>
      </c>
      <c r="D4707" s="18" t="s">
        <v>15</v>
      </c>
      <c r="E4707">
        <v>7.86</v>
      </c>
      <c r="F4707" s="18">
        <v>36</v>
      </c>
      <c r="G4707" s="18" t="s">
        <v>69</v>
      </c>
      <c r="H4707" s="18" t="s">
        <v>54</v>
      </c>
      <c r="I4707">
        <v>8.99</v>
      </c>
      <c r="J4707">
        <v>1</v>
      </c>
      <c r="K4707" t="s">
        <v>60</v>
      </c>
      <c r="L4707">
        <v>4</v>
      </c>
      <c r="M4707">
        <v>0.21</v>
      </c>
      <c r="N4707" t="s">
        <v>33</v>
      </c>
      <c r="O4707" t="str">
        <f t="shared" si="73"/>
        <v>36-55</v>
      </c>
    </row>
    <row r="4708" spans="1:15" x14ac:dyDescent="0.25">
      <c r="A4708" t="s">
        <v>4748</v>
      </c>
      <c r="B4708" s="18">
        <v>40</v>
      </c>
      <c r="C4708" s="18" t="s">
        <v>14</v>
      </c>
      <c r="D4708" s="18" t="s">
        <v>21</v>
      </c>
      <c r="E4708">
        <v>7.48</v>
      </c>
      <c r="F4708" s="18">
        <v>54</v>
      </c>
      <c r="G4708" s="18" t="s">
        <v>16</v>
      </c>
      <c r="H4708" s="18" t="s">
        <v>56</v>
      </c>
      <c r="I4708">
        <v>13.99</v>
      </c>
      <c r="J4708">
        <v>1</v>
      </c>
      <c r="K4708" t="s">
        <v>36</v>
      </c>
      <c r="L4708">
        <v>1</v>
      </c>
      <c r="M4708">
        <v>0.14000000000000001</v>
      </c>
      <c r="N4708" t="s">
        <v>46</v>
      </c>
      <c r="O4708" t="str">
        <f t="shared" si="73"/>
        <v>36-55</v>
      </c>
    </row>
    <row r="4709" spans="1:15" x14ac:dyDescent="0.25">
      <c r="A4709" t="s">
        <v>4749</v>
      </c>
      <c r="B4709" s="18">
        <v>36</v>
      </c>
      <c r="C4709" s="18" t="s">
        <v>40</v>
      </c>
      <c r="D4709" s="18" t="s">
        <v>31</v>
      </c>
      <c r="E4709">
        <v>2.13</v>
      </c>
      <c r="F4709" s="18">
        <v>54</v>
      </c>
      <c r="G4709" s="18" t="s">
        <v>32</v>
      </c>
      <c r="H4709" s="18" t="s">
        <v>45</v>
      </c>
      <c r="I4709">
        <v>17.989999999999998</v>
      </c>
      <c r="J4709">
        <v>1</v>
      </c>
      <c r="K4709" t="s">
        <v>36</v>
      </c>
      <c r="L4709">
        <v>3</v>
      </c>
      <c r="M4709">
        <v>0.04</v>
      </c>
      <c r="N4709" t="s">
        <v>29</v>
      </c>
      <c r="O4709" t="str">
        <f t="shared" si="73"/>
        <v>36-55</v>
      </c>
    </row>
    <row r="4710" spans="1:15" x14ac:dyDescent="0.25">
      <c r="A4710" t="s">
        <v>4750</v>
      </c>
      <c r="B4710" s="18">
        <v>62</v>
      </c>
      <c r="C4710" s="18" t="s">
        <v>26</v>
      </c>
      <c r="D4710" s="18" t="s">
        <v>15</v>
      </c>
      <c r="E4710">
        <v>6.12</v>
      </c>
      <c r="F4710" s="18">
        <v>51</v>
      </c>
      <c r="G4710" s="18" t="s">
        <v>16</v>
      </c>
      <c r="H4710" s="18" t="s">
        <v>56</v>
      </c>
      <c r="I4710">
        <v>8.99</v>
      </c>
      <c r="J4710">
        <v>1</v>
      </c>
      <c r="K4710" t="s">
        <v>18</v>
      </c>
      <c r="L4710">
        <v>2</v>
      </c>
      <c r="M4710">
        <v>0.12</v>
      </c>
      <c r="N4710" t="s">
        <v>24</v>
      </c>
      <c r="O4710" t="str">
        <f t="shared" si="73"/>
        <v>56-100</v>
      </c>
    </row>
    <row r="4711" spans="1:15" x14ac:dyDescent="0.25">
      <c r="A4711" t="s">
        <v>4751</v>
      </c>
      <c r="B4711" s="18">
        <v>63</v>
      </c>
      <c r="C4711" s="18" t="s">
        <v>14</v>
      </c>
      <c r="D4711" s="18" t="s">
        <v>15</v>
      </c>
      <c r="E4711">
        <v>10.71</v>
      </c>
      <c r="F4711" s="18">
        <v>43</v>
      </c>
      <c r="G4711" s="18" t="s">
        <v>27</v>
      </c>
      <c r="H4711" s="18" t="s">
        <v>45</v>
      </c>
      <c r="I4711">
        <v>8.99</v>
      </c>
      <c r="J4711">
        <v>1</v>
      </c>
      <c r="K4711" t="s">
        <v>36</v>
      </c>
      <c r="L4711">
        <v>2</v>
      </c>
      <c r="M4711">
        <v>0.24</v>
      </c>
      <c r="N4711" t="s">
        <v>46</v>
      </c>
      <c r="O4711" t="str">
        <f t="shared" si="73"/>
        <v>56-100</v>
      </c>
    </row>
    <row r="4712" spans="1:15" x14ac:dyDescent="0.25">
      <c r="A4712" s="1" t="s">
        <v>4752</v>
      </c>
      <c r="B4712" s="18">
        <v>43</v>
      </c>
      <c r="C4712" s="18" t="s">
        <v>40</v>
      </c>
      <c r="D4712" s="18" t="s">
        <v>21</v>
      </c>
      <c r="E4712">
        <v>1.06</v>
      </c>
      <c r="F4712" s="18">
        <v>27</v>
      </c>
      <c r="G4712" s="18" t="s">
        <v>27</v>
      </c>
      <c r="H4712" s="18" t="s">
        <v>17</v>
      </c>
      <c r="I4712">
        <v>13.99</v>
      </c>
      <c r="J4712">
        <v>0</v>
      </c>
      <c r="K4712" t="s">
        <v>42</v>
      </c>
      <c r="L4712">
        <v>4</v>
      </c>
      <c r="M4712">
        <v>0.04</v>
      </c>
      <c r="N4712" t="s">
        <v>19</v>
      </c>
      <c r="O4712" t="str">
        <f t="shared" si="73"/>
        <v>36-55</v>
      </c>
    </row>
    <row r="4713" spans="1:15" x14ac:dyDescent="0.25">
      <c r="A4713" t="s">
        <v>4753</v>
      </c>
      <c r="B4713" s="18">
        <v>18</v>
      </c>
      <c r="C4713" s="18" t="s">
        <v>14</v>
      </c>
      <c r="D4713" s="18" t="s">
        <v>31</v>
      </c>
      <c r="E4713">
        <v>12.22</v>
      </c>
      <c r="F4713" s="18">
        <v>48</v>
      </c>
      <c r="G4713" s="18" t="s">
        <v>22</v>
      </c>
      <c r="H4713" s="18" t="s">
        <v>17</v>
      </c>
      <c r="I4713">
        <v>17.989999999999998</v>
      </c>
      <c r="J4713">
        <v>0</v>
      </c>
      <c r="K4713" t="s">
        <v>36</v>
      </c>
      <c r="L4713">
        <v>5</v>
      </c>
      <c r="M4713">
        <v>0.25</v>
      </c>
      <c r="N4713" t="s">
        <v>24</v>
      </c>
      <c r="O4713" t="str">
        <f t="shared" si="73"/>
        <v>18-25</v>
      </c>
    </row>
    <row r="4714" spans="1:15" x14ac:dyDescent="0.25">
      <c r="A4714" t="s">
        <v>4754</v>
      </c>
      <c r="B4714" s="18">
        <v>23</v>
      </c>
      <c r="C4714" s="18" t="s">
        <v>26</v>
      </c>
      <c r="D4714" s="18" t="s">
        <v>21</v>
      </c>
      <c r="E4714">
        <v>3.9</v>
      </c>
      <c r="F4714" s="18">
        <v>1</v>
      </c>
      <c r="G4714" s="18" t="s">
        <v>32</v>
      </c>
      <c r="H4714" s="18" t="s">
        <v>56</v>
      </c>
      <c r="I4714">
        <v>13.99</v>
      </c>
      <c r="J4714">
        <v>0</v>
      </c>
      <c r="K4714" t="s">
        <v>60</v>
      </c>
      <c r="L4714">
        <v>1</v>
      </c>
      <c r="M4714">
        <v>1.95</v>
      </c>
      <c r="N4714" t="s">
        <v>24</v>
      </c>
      <c r="O4714" t="str">
        <f t="shared" si="73"/>
        <v>18-25</v>
      </c>
    </row>
    <row r="4715" spans="1:15" x14ac:dyDescent="0.25">
      <c r="A4715" t="s">
        <v>4755</v>
      </c>
      <c r="B4715" s="18">
        <v>21</v>
      </c>
      <c r="C4715" s="18" t="s">
        <v>26</v>
      </c>
      <c r="D4715" s="18" t="s">
        <v>31</v>
      </c>
      <c r="E4715">
        <v>19.77</v>
      </c>
      <c r="F4715" s="18">
        <v>22</v>
      </c>
      <c r="G4715" s="18" t="s">
        <v>22</v>
      </c>
      <c r="H4715" s="18" t="s">
        <v>56</v>
      </c>
      <c r="I4715">
        <v>17.989999999999998</v>
      </c>
      <c r="J4715">
        <v>0</v>
      </c>
      <c r="K4715" t="s">
        <v>60</v>
      </c>
      <c r="L4715">
        <v>4</v>
      </c>
      <c r="M4715">
        <v>0.86</v>
      </c>
      <c r="N4715" t="s">
        <v>38</v>
      </c>
      <c r="O4715" t="str">
        <f t="shared" si="73"/>
        <v>18-25</v>
      </c>
    </row>
    <row r="4716" spans="1:15" x14ac:dyDescent="0.25">
      <c r="A4716" t="s">
        <v>4756</v>
      </c>
      <c r="B4716" s="18">
        <v>53</v>
      </c>
      <c r="C4716" s="18" t="s">
        <v>40</v>
      </c>
      <c r="D4716" s="18" t="s">
        <v>15</v>
      </c>
      <c r="E4716">
        <v>2.42</v>
      </c>
      <c r="F4716" s="18">
        <v>11</v>
      </c>
      <c r="G4716" s="18" t="s">
        <v>16</v>
      </c>
      <c r="H4716" s="18" t="s">
        <v>54</v>
      </c>
      <c r="I4716">
        <v>8.99</v>
      </c>
      <c r="J4716">
        <v>1</v>
      </c>
      <c r="K4716" t="s">
        <v>18</v>
      </c>
      <c r="L4716">
        <v>5</v>
      </c>
      <c r="M4716">
        <v>0.2</v>
      </c>
      <c r="N4716" t="s">
        <v>19</v>
      </c>
      <c r="O4716" t="str">
        <f t="shared" si="73"/>
        <v>36-55</v>
      </c>
    </row>
    <row r="4717" spans="1:15" x14ac:dyDescent="0.25">
      <c r="A4717" t="s">
        <v>4757</v>
      </c>
      <c r="B4717" s="18">
        <v>64</v>
      </c>
      <c r="C4717" s="18" t="s">
        <v>14</v>
      </c>
      <c r="D4717" s="18" t="s">
        <v>31</v>
      </c>
      <c r="E4717">
        <v>7</v>
      </c>
      <c r="F4717" s="18">
        <v>9</v>
      </c>
      <c r="G4717" s="18" t="s">
        <v>32</v>
      </c>
      <c r="H4717" s="18" t="s">
        <v>23</v>
      </c>
      <c r="I4717">
        <v>17.989999999999998</v>
      </c>
      <c r="J4717">
        <v>0</v>
      </c>
      <c r="K4717" t="s">
        <v>28</v>
      </c>
      <c r="L4717">
        <v>4</v>
      </c>
      <c r="M4717">
        <v>0.7</v>
      </c>
      <c r="N4717" t="s">
        <v>29</v>
      </c>
      <c r="O4717" t="str">
        <f t="shared" si="73"/>
        <v>56-100</v>
      </c>
    </row>
    <row r="4718" spans="1:15" x14ac:dyDescent="0.25">
      <c r="A4718" t="s">
        <v>4758</v>
      </c>
      <c r="B4718" s="18">
        <v>21</v>
      </c>
      <c r="C4718" s="18" t="s">
        <v>14</v>
      </c>
      <c r="D4718" s="18" t="s">
        <v>21</v>
      </c>
      <c r="E4718">
        <v>61.8</v>
      </c>
      <c r="F4718" s="18">
        <v>41</v>
      </c>
      <c r="G4718" s="18" t="s">
        <v>22</v>
      </c>
      <c r="H4718" s="18" t="s">
        <v>45</v>
      </c>
      <c r="I4718">
        <v>13.99</v>
      </c>
      <c r="J4718">
        <v>0</v>
      </c>
      <c r="K4718" t="s">
        <v>42</v>
      </c>
      <c r="L4718">
        <v>3</v>
      </c>
      <c r="M4718">
        <v>1.47</v>
      </c>
      <c r="N4718" t="s">
        <v>29</v>
      </c>
      <c r="O4718" t="str">
        <f t="shared" si="73"/>
        <v>18-25</v>
      </c>
    </row>
    <row r="4719" spans="1:15" x14ac:dyDescent="0.25">
      <c r="A4719" t="s">
        <v>4759</v>
      </c>
      <c r="B4719" s="18">
        <v>50</v>
      </c>
      <c r="C4719" s="18" t="s">
        <v>26</v>
      </c>
      <c r="D4719" s="18" t="s">
        <v>15</v>
      </c>
      <c r="E4719">
        <v>2.84</v>
      </c>
      <c r="F4719" s="18">
        <v>36</v>
      </c>
      <c r="G4719" s="18" t="s">
        <v>27</v>
      </c>
      <c r="H4719" s="18" t="s">
        <v>54</v>
      </c>
      <c r="I4719">
        <v>8.99</v>
      </c>
      <c r="J4719">
        <v>1</v>
      </c>
      <c r="K4719" t="s">
        <v>18</v>
      </c>
      <c r="L4719">
        <v>3</v>
      </c>
      <c r="M4719">
        <v>0.08</v>
      </c>
      <c r="N4719" t="s">
        <v>46</v>
      </c>
      <c r="O4719" t="str">
        <f t="shared" si="73"/>
        <v>36-55</v>
      </c>
    </row>
    <row r="4720" spans="1:15" x14ac:dyDescent="0.25">
      <c r="A4720" t="s">
        <v>4760</v>
      </c>
      <c r="B4720" s="18">
        <v>38</v>
      </c>
      <c r="C4720" s="18" t="s">
        <v>14</v>
      </c>
      <c r="D4720" s="18" t="s">
        <v>21</v>
      </c>
      <c r="E4720">
        <v>5.32</v>
      </c>
      <c r="F4720" s="18">
        <v>24</v>
      </c>
      <c r="G4720" s="18" t="s">
        <v>22</v>
      </c>
      <c r="H4720" s="18" t="s">
        <v>56</v>
      </c>
      <c r="I4720">
        <v>13.99</v>
      </c>
      <c r="J4720">
        <v>0</v>
      </c>
      <c r="K4720" t="s">
        <v>28</v>
      </c>
      <c r="L4720">
        <v>4</v>
      </c>
      <c r="M4720">
        <v>0.21</v>
      </c>
      <c r="N4720" t="s">
        <v>51</v>
      </c>
      <c r="O4720" t="str">
        <f t="shared" si="73"/>
        <v>36-55</v>
      </c>
    </row>
    <row r="4721" spans="1:15" x14ac:dyDescent="0.25">
      <c r="A4721" t="s">
        <v>4761</v>
      </c>
      <c r="B4721" s="18">
        <v>67</v>
      </c>
      <c r="C4721" s="18" t="s">
        <v>40</v>
      </c>
      <c r="D4721" s="18" t="s">
        <v>21</v>
      </c>
      <c r="E4721">
        <v>0.44</v>
      </c>
      <c r="F4721" s="18">
        <v>27</v>
      </c>
      <c r="G4721" s="18" t="s">
        <v>48</v>
      </c>
      <c r="H4721" s="18" t="s">
        <v>56</v>
      </c>
      <c r="I4721">
        <v>13.99</v>
      </c>
      <c r="J4721">
        <v>1</v>
      </c>
      <c r="K4721" t="s">
        <v>60</v>
      </c>
      <c r="L4721">
        <v>3</v>
      </c>
      <c r="M4721">
        <v>0.02</v>
      </c>
      <c r="N4721" t="s">
        <v>19</v>
      </c>
      <c r="O4721" t="str">
        <f t="shared" si="73"/>
        <v>56-100</v>
      </c>
    </row>
    <row r="4722" spans="1:15" x14ac:dyDescent="0.25">
      <c r="A4722" t="s">
        <v>4762</v>
      </c>
      <c r="B4722" s="18">
        <v>70</v>
      </c>
      <c r="C4722" s="18" t="s">
        <v>26</v>
      </c>
      <c r="D4722" s="18" t="s">
        <v>21</v>
      </c>
      <c r="E4722">
        <v>7.16</v>
      </c>
      <c r="F4722" s="18">
        <v>40</v>
      </c>
      <c r="G4722" s="18" t="s">
        <v>22</v>
      </c>
      <c r="H4722" s="18" t="s">
        <v>56</v>
      </c>
      <c r="I4722">
        <v>13.99</v>
      </c>
      <c r="J4722">
        <v>1</v>
      </c>
      <c r="K4722" t="s">
        <v>36</v>
      </c>
      <c r="L4722">
        <v>1</v>
      </c>
      <c r="M4722">
        <v>0.17</v>
      </c>
      <c r="N4722" t="s">
        <v>46</v>
      </c>
      <c r="O4722" t="str">
        <f t="shared" si="73"/>
        <v>56-100</v>
      </c>
    </row>
    <row r="4723" spans="1:15" x14ac:dyDescent="0.25">
      <c r="A4723" t="s">
        <v>4763</v>
      </c>
      <c r="B4723" s="18">
        <v>58</v>
      </c>
      <c r="C4723" s="18" t="s">
        <v>14</v>
      </c>
      <c r="D4723" s="18" t="s">
        <v>21</v>
      </c>
      <c r="E4723">
        <v>0.73</v>
      </c>
      <c r="F4723" s="18">
        <v>14</v>
      </c>
      <c r="G4723" s="18" t="s">
        <v>22</v>
      </c>
      <c r="H4723" s="18" t="s">
        <v>23</v>
      </c>
      <c r="I4723">
        <v>13.99</v>
      </c>
      <c r="J4723">
        <v>1</v>
      </c>
      <c r="K4723" t="s">
        <v>18</v>
      </c>
      <c r="L4723">
        <v>3</v>
      </c>
      <c r="M4723">
        <v>0.05</v>
      </c>
      <c r="N4723" t="s">
        <v>19</v>
      </c>
      <c r="O4723" t="str">
        <f t="shared" si="73"/>
        <v>56-100</v>
      </c>
    </row>
    <row r="4724" spans="1:15" x14ac:dyDescent="0.25">
      <c r="A4724" t="s">
        <v>4764</v>
      </c>
      <c r="B4724" s="18">
        <v>21</v>
      </c>
      <c r="C4724" s="18" t="s">
        <v>14</v>
      </c>
      <c r="D4724" s="18" t="s">
        <v>15</v>
      </c>
      <c r="E4724">
        <v>2.73</v>
      </c>
      <c r="F4724" s="18">
        <v>48</v>
      </c>
      <c r="G4724" s="18" t="s">
        <v>27</v>
      </c>
      <c r="H4724" s="18" t="s">
        <v>17</v>
      </c>
      <c r="I4724">
        <v>8.99</v>
      </c>
      <c r="J4724">
        <v>1</v>
      </c>
      <c r="K4724" t="s">
        <v>42</v>
      </c>
      <c r="L4724">
        <v>5</v>
      </c>
      <c r="M4724">
        <v>0.06</v>
      </c>
      <c r="N4724" t="s">
        <v>29</v>
      </c>
      <c r="O4724" t="str">
        <f t="shared" si="73"/>
        <v>18-25</v>
      </c>
    </row>
    <row r="4725" spans="1:15" x14ac:dyDescent="0.25">
      <c r="A4725" t="s">
        <v>4765</v>
      </c>
      <c r="B4725" s="18">
        <v>28</v>
      </c>
      <c r="C4725" s="18" t="s">
        <v>14</v>
      </c>
      <c r="D4725" s="18" t="s">
        <v>31</v>
      </c>
      <c r="E4725">
        <v>17.100000000000001</v>
      </c>
      <c r="F4725" s="18">
        <v>16</v>
      </c>
      <c r="G4725" s="18" t="s">
        <v>16</v>
      </c>
      <c r="H4725" s="18" t="s">
        <v>54</v>
      </c>
      <c r="I4725">
        <v>17.989999999999998</v>
      </c>
      <c r="J4725">
        <v>0</v>
      </c>
      <c r="K4725" t="s">
        <v>28</v>
      </c>
      <c r="L4725">
        <v>4</v>
      </c>
      <c r="M4725">
        <v>1.01</v>
      </c>
      <c r="N4725" t="s">
        <v>19</v>
      </c>
      <c r="O4725" t="str">
        <f t="shared" si="73"/>
        <v>26-35</v>
      </c>
    </row>
    <row r="4726" spans="1:15" x14ac:dyDescent="0.25">
      <c r="A4726" t="s">
        <v>4766</v>
      </c>
      <c r="B4726" s="18">
        <v>61</v>
      </c>
      <c r="C4726" s="18" t="s">
        <v>40</v>
      </c>
      <c r="D4726" s="18" t="s">
        <v>15</v>
      </c>
      <c r="E4726">
        <v>20.11</v>
      </c>
      <c r="F4726" s="18">
        <v>17</v>
      </c>
      <c r="G4726" s="18" t="s">
        <v>69</v>
      </c>
      <c r="H4726" s="18" t="s">
        <v>54</v>
      </c>
      <c r="I4726">
        <v>8.99</v>
      </c>
      <c r="J4726">
        <v>0</v>
      </c>
      <c r="K4726" t="s">
        <v>36</v>
      </c>
      <c r="L4726">
        <v>1</v>
      </c>
      <c r="M4726">
        <v>1.1200000000000001</v>
      </c>
      <c r="N4726" t="s">
        <v>46</v>
      </c>
      <c r="O4726" t="str">
        <f t="shared" si="73"/>
        <v>56-100</v>
      </c>
    </row>
    <row r="4727" spans="1:15" x14ac:dyDescent="0.25">
      <c r="A4727" t="s">
        <v>4767</v>
      </c>
      <c r="B4727" s="18">
        <v>27</v>
      </c>
      <c r="C4727" s="18" t="s">
        <v>40</v>
      </c>
      <c r="D4727" s="18" t="s">
        <v>15</v>
      </c>
      <c r="E4727">
        <v>31</v>
      </c>
      <c r="F4727" s="18">
        <v>57</v>
      </c>
      <c r="G4727" s="18" t="s">
        <v>48</v>
      </c>
      <c r="H4727" s="18" t="s">
        <v>17</v>
      </c>
      <c r="I4727">
        <v>8.99</v>
      </c>
      <c r="J4727">
        <v>0</v>
      </c>
      <c r="K4727" t="s">
        <v>28</v>
      </c>
      <c r="L4727">
        <v>5</v>
      </c>
      <c r="M4727">
        <v>0.53</v>
      </c>
      <c r="N4727" t="s">
        <v>38</v>
      </c>
      <c r="O4727" t="str">
        <f t="shared" si="73"/>
        <v>26-35</v>
      </c>
    </row>
    <row r="4728" spans="1:15" x14ac:dyDescent="0.25">
      <c r="A4728" t="s">
        <v>4768</v>
      </c>
      <c r="B4728" s="18">
        <v>63</v>
      </c>
      <c r="C4728" s="18" t="s">
        <v>14</v>
      </c>
      <c r="D4728" s="18" t="s">
        <v>21</v>
      </c>
      <c r="E4728">
        <v>11.42</v>
      </c>
      <c r="F4728" s="18">
        <v>57</v>
      </c>
      <c r="G4728" s="18" t="s">
        <v>22</v>
      </c>
      <c r="H4728" s="18" t="s">
        <v>54</v>
      </c>
      <c r="I4728">
        <v>13.99</v>
      </c>
      <c r="J4728">
        <v>1</v>
      </c>
      <c r="K4728" t="s">
        <v>60</v>
      </c>
      <c r="L4728">
        <v>1</v>
      </c>
      <c r="M4728">
        <v>0.2</v>
      </c>
      <c r="N4728" t="s">
        <v>33</v>
      </c>
      <c r="O4728" t="str">
        <f t="shared" si="73"/>
        <v>56-100</v>
      </c>
    </row>
    <row r="4729" spans="1:15" x14ac:dyDescent="0.25">
      <c r="A4729" t="s">
        <v>4769</v>
      </c>
      <c r="B4729" s="18">
        <v>51</v>
      </c>
      <c r="C4729" s="18" t="s">
        <v>40</v>
      </c>
      <c r="D4729" s="18" t="s">
        <v>31</v>
      </c>
      <c r="E4729">
        <v>14.64</v>
      </c>
      <c r="F4729" s="18">
        <v>23</v>
      </c>
      <c r="G4729" s="18" t="s">
        <v>16</v>
      </c>
      <c r="H4729" s="18" t="s">
        <v>56</v>
      </c>
      <c r="I4729">
        <v>17.989999999999998</v>
      </c>
      <c r="J4729">
        <v>0</v>
      </c>
      <c r="K4729" t="s">
        <v>60</v>
      </c>
      <c r="L4729">
        <v>4</v>
      </c>
      <c r="M4729">
        <v>0.61</v>
      </c>
      <c r="N4729" t="s">
        <v>51</v>
      </c>
      <c r="O4729" t="str">
        <f t="shared" si="73"/>
        <v>36-55</v>
      </c>
    </row>
    <row r="4730" spans="1:15" x14ac:dyDescent="0.25">
      <c r="A4730" t="s">
        <v>4770</v>
      </c>
      <c r="B4730" s="18">
        <v>40</v>
      </c>
      <c r="C4730" s="18" t="s">
        <v>26</v>
      </c>
      <c r="D4730" s="18" t="s">
        <v>15</v>
      </c>
      <c r="E4730">
        <v>5.54</v>
      </c>
      <c r="F4730" s="18">
        <v>11</v>
      </c>
      <c r="G4730" s="18" t="s">
        <v>32</v>
      </c>
      <c r="H4730" s="18" t="s">
        <v>23</v>
      </c>
      <c r="I4730">
        <v>8.99</v>
      </c>
      <c r="J4730">
        <v>1</v>
      </c>
      <c r="K4730" t="s">
        <v>18</v>
      </c>
      <c r="L4730">
        <v>1</v>
      </c>
      <c r="M4730">
        <v>0.46</v>
      </c>
      <c r="N4730" t="s">
        <v>29</v>
      </c>
      <c r="O4730" t="str">
        <f t="shared" si="73"/>
        <v>36-55</v>
      </c>
    </row>
    <row r="4731" spans="1:15" x14ac:dyDescent="0.25">
      <c r="A4731" t="s">
        <v>4771</v>
      </c>
      <c r="B4731" s="18">
        <v>47</v>
      </c>
      <c r="C4731" s="18" t="s">
        <v>26</v>
      </c>
      <c r="D4731" s="18" t="s">
        <v>31</v>
      </c>
      <c r="E4731">
        <v>34.18</v>
      </c>
      <c r="F4731" s="18">
        <v>50</v>
      </c>
      <c r="G4731" s="18" t="s">
        <v>22</v>
      </c>
      <c r="H4731" s="18" t="s">
        <v>54</v>
      </c>
      <c r="I4731">
        <v>17.989999999999998</v>
      </c>
      <c r="J4731">
        <v>0</v>
      </c>
      <c r="K4731" t="s">
        <v>28</v>
      </c>
      <c r="L4731">
        <v>4</v>
      </c>
      <c r="M4731">
        <v>0.67</v>
      </c>
      <c r="N4731" t="s">
        <v>29</v>
      </c>
      <c r="O4731" t="str">
        <f t="shared" si="73"/>
        <v>36-55</v>
      </c>
    </row>
    <row r="4732" spans="1:15" x14ac:dyDescent="0.25">
      <c r="A4732" t="s">
        <v>4772</v>
      </c>
      <c r="B4732" s="18">
        <v>19</v>
      </c>
      <c r="C4732" s="18" t="s">
        <v>14</v>
      </c>
      <c r="D4732" s="18" t="s">
        <v>15</v>
      </c>
      <c r="E4732">
        <v>1.23</v>
      </c>
      <c r="F4732" s="18">
        <v>47</v>
      </c>
      <c r="G4732" s="18" t="s">
        <v>27</v>
      </c>
      <c r="H4732" s="18" t="s">
        <v>23</v>
      </c>
      <c r="I4732">
        <v>8.99</v>
      </c>
      <c r="J4732">
        <v>1</v>
      </c>
      <c r="K4732" t="s">
        <v>36</v>
      </c>
      <c r="L4732">
        <v>4</v>
      </c>
      <c r="M4732">
        <v>0.03</v>
      </c>
      <c r="N4732" t="s">
        <v>24</v>
      </c>
      <c r="O4732" t="str">
        <f t="shared" si="73"/>
        <v>18-25</v>
      </c>
    </row>
    <row r="4733" spans="1:15" x14ac:dyDescent="0.25">
      <c r="A4733" t="s">
        <v>4773</v>
      </c>
      <c r="B4733" s="18">
        <v>43</v>
      </c>
      <c r="C4733" s="18" t="s">
        <v>26</v>
      </c>
      <c r="D4733" s="18" t="s">
        <v>15</v>
      </c>
      <c r="E4733">
        <v>7.51</v>
      </c>
      <c r="F4733" s="18">
        <v>2</v>
      </c>
      <c r="G4733" s="18" t="s">
        <v>22</v>
      </c>
      <c r="H4733" s="18" t="s">
        <v>17</v>
      </c>
      <c r="I4733">
        <v>8.99</v>
      </c>
      <c r="J4733">
        <v>0</v>
      </c>
      <c r="K4733" t="s">
        <v>60</v>
      </c>
      <c r="L4733">
        <v>4</v>
      </c>
      <c r="M4733">
        <v>2.5</v>
      </c>
      <c r="N4733" t="s">
        <v>29</v>
      </c>
      <c r="O4733" t="str">
        <f t="shared" si="73"/>
        <v>36-55</v>
      </c>
    </row>
    <row r="4734" spans="1:15" x14ac:dyDescent="0.25">
      <c r="A4734" t="s">
        <v>4774</v>
      </c>
      <c r="B4734" s="18">
        <v>63</v>
      </c>
      <c r="C4734" s="18" t="s">
        <v>40</v>
      </c>
      <c r="D4734" s="18" t="s">
        <v>21</v>
      </c>
      <c r="E4734">
        <v>16.41</v>
      </c>
      <c r="F4734" s="18">
        <v>34</v>
      </c>
      <c r="G4734" s="18" t="s">
        <v>69</v>
      </c>
      <c r="H4734" s="18" t="s">
        <v>17</v>
      </c>
      <c r="I4734">
        <v>13.99</v>
      </c>
      <c r="J4734">
        <v>1</v>
      </c>
      <c r="K4734" t="s">
        <v>42</v>
      </c>
      <c r="L4734">
        <v>1</v>
      </c>
      <c r="M4734">
        <v>0.47</v>
      </c>
      <c r="N4734" t="s">
        <v>24</v>
      </c>
      <c r="O4734" t="str">
        <f t="shared" si="73"/>
        <v>56-100</v>
      </c>
    </row>
    <row r="4735" spans="1:15" x14ac:dyDescent="0.25">
      <c r="A4735" t="s">
        <v>4775</v>
      </c>
      <c r="B4735" s="18">
        <v>39</v>
      </c>
      <c r="C4735" s="18" t="s">
        <v>26</v>
      </c>
      <c r="D4735" s="18" t="s">
        <v>21</v>
      </c>
      <c r="E4735">
        <v>11.29</v>
      </c>
      <c r="F4735" s="18">
        <v>40</v>
      </c>
      <c r="G4735" s="18" t="s">
        <v>22</v>
      </c>
      <c r="H4735" s="18" t="s">
        <v>45</v>
      </c>
      <c r="I4735">
        <v>13.99</v>
      </c>
      <c r="J4735">
        <v>1</v>
      </c>
      <c r="K4735" t="s">
        <v>28</v>
      </c>
      <c r="L4735">
        <v>1</v>
      </c>
      <c r="M4735">
        <v>0.28000000000000003</v>
      </c>
      <c r="N4735" t="s">
        <v>51</v>
      </c>
      <c r="O4735" t="str">
        <f t="shared" si="73"/>
        <v>36-55</v>
      </c>
    </row>
    <row r="4736" spans="1:15" x14ac:dyDescent="0.25">
      <c r="A4736" t="s">
        <v>4776</v>
      </c>
      <c r="B4736" s="18">
        <v>20</v>
      </c>
      <c r="C4736" s="18" t="s">
        <v>14</v>
      </c>
      <c r="D4736" s="18" t="s">
        <v>15</v>
      </c>
      <c r="E4736">
        <v>0.37</v>
      </c>
      <c r="F4736" s="18">
        <v>27</v>
      </c>
      <c r="G4736" s="18" t="s">
        <v>16</v>
      </c>
      <c r="H4736" s="18" t="s">
        <v>54</v>
      </c>
      <c r="I4736">
        <v>8.99</v>
      </c>
      <c r="J4736">
        <v>1</v>
      </c>
      <c r="K4736" t="s">
        <v>42</v>
      </c>
      <c r="L4736">
        <v>1</v>
      </c>
      <c r="M4736">
        <v>0.01</v>
      </c>
      <c r="N4736" t="s">
        <v>29</v>
      </c>
      <c r="O4736" t="str">
        <f t="shared" si="73"/>
        <v>18-25</v>
      </c>
    </row>
    <row r="4737" spans="1:15" x14ac:dyDescent="0.25">
      <c r="A4737" t="s">
        <v>4777</v>
      </c>
      <c r="B4737" s="18">
        <v>39</v>
      </c>
      <c r="C4737" s="18" t="s">
        <v>26</v>
      </c>
      <c r="D4737" s="18" t="s">
        <v>15</v>
      </c>
      <c r="E4737">
        <v>7.24</v>
      </c>
      <c r="F4737" s="18">
        <v>8</v>
      </c>
      <c r="G4737" s="18" t="s">
        <v>32</v>
      </c>
      <c r="H4737" s="18" t="s">
        <v>23</v>
      </c>
      <c r="I4737">
        <v>8.99</v>
      </c>
      <c r="J4737">
        <v>0</v>
      </c>
      <c r="K4737" t="s">
        <v>60</v>
      </c>
      <c r="L4737">
        <v>3</v>
      </c>
      <c r="M4737">
        <v>0.8</v>
      </c>
      <c r="N4737" t="s">
        <v>33</v>
      </c>
      <c r="O4737" t="str">
        <f t="shared" si="73"/>
        <v>36-55</v>
      </c>
    </row>
    <row r="4738" spans="1:15" x14ac:dyDescent="0.25">
      <c r="A4738" t="s">
        <v>4778</v>
      </c>
      <c r="B4738" s="18">
        <v>30</v>
      </c>
      <c r="C4738" s="18" t="s">
        <v>14</v>
      </c>
      <c r="D4738" s="18" t="s">
        <v>31</v>
      </c>
      <c r="E4738">
        <v>21.23</v>
      </c>
      <c r="F4738" s="18">
        <v>50</v>
      </c>
      <c r="G4738" s="18" t="s">
        <v>16</v>
      </c>
      <c r="H4738" s="18" t="s">
        <v>23</v>
      </c>
      <c r="I4738">
        <v>17.989999999999998</v>
      </c>
      <c r="J4738">
        <v>0</v>
      </c>
      <c r="K4738" t="s">
        <v>60</v>
      </c>
      <c r="L4738">
        <v>2</v>
      </c>
      <c r="M4738">
        <v>0.42</v>
      </c>
      <c r="N4738" t="s">
        <v>29</v>
      </c>
      <c r="O4738" t="str">
        <f t="shared" ref="O4738:O4801" si="74">IF(B4738&lt;=25,"18-25",IF(B4738&lt;=35,"26-35",IF(B4738&lt;=55,"36-55",IF(B4738&gt;=56,"56-100"))))</f>
        <v>26-35</v>
      </c>
    </row>
    <row r="4739" spans="1:15" x14ac:dyDescent="0.25">
      <c r="A4739" t="s">
        <v>4779</v>
      </c>
      <c r="B4739" s="18">
        <v>46</v>
      </c>
      <c r="C4739" s="18" t="s">
        <v>40</v>
      </c>
      <c r="D4739" s="18" t="s">
        <v>21</v>
      </c>
      <c r="E4739">
        <v>0.89</v>
      </c>
      <c r="F4739" s="18">
        <v>35</v>
      </c>
      <c r="G4739" s="18" t="s">
        <v>32</v>
      </c>
      <c r="H4739" s="18" t="s">
        <v>56</v>
      </c>
      <c r="I4739">
        <v>13.99</v>
      </c>
      <c r="J4739">
        <v>1</v>
      </c>
      <c r="K4739" t="s">
        <v>18</v>
      </c>
      <c r="L4739">
        <v>1</v>
      </c>
      <c r="M4739">
        <v>0.02</v>
      </c>
      <c r="N4739" t="s">
        <v>29</v>
      </c>
      <c r="O4739" t="str">
        <f t="shared" si="74"/>
        <v>36-55</v>
      </c>
    </row>
    <row r="4740" spans="1:15" x14ac:dyDescent="0.25">
      <c r="A4740" t="s">
        <v>4780</v>
      </c>
      <c r="B4740" s="18">
        <v>66</v>
      </c>
      <c r="C4740" s="18" t="s">
        <v>14</v>
      </c>
      <c r="D4740" s="18" t="s">
        <v>15</v>
      </c>
      <c r="E4740">
        <v>1.21</v>
      </c>
      <c r="F4740" s="18">
        <v>7</v>
      </c>
      <c r="G4740" s="18" t="s">
        <v>16</v>
      </c>
      <c r="H4740" s="18" t="s">
        <v>17</v>
      </c>
      <c r="I4740">
        <v>8.99</v>
      </c>
      <c r="J4740">
        <v>1</v>
      </c>
      <c r="K4740" t="s">
        <v>28</v>
      </c>
      <c r="L4740">
        <v>5</v>
      </c>
      <c r="M4740">
        <v>0.15</v>
      </c>
      <c r="N4740" t="s">
        <v>51</v>
      </c>
      <c r="O4740" t="str">
        <f t="shared" si="74"/>
        <v>56-100</v>
      </c>
    </row>
    <row r="4741" spans="1:15" x14ac:dyDescent="0.25">
      <c r="A4741" t="s">
        <v>4781</v>
      </c>
      <c r="B4741" s="18">
        <v>19</v>
      </c>
      <c r="C4741" s="18" t="s">
        <v>14</v>
      </c>
      <c r="D4741" s="18" t="s">
        <v>31</v>
      </c>
      <c r="E4741">
        <v>13.21</v>
      </c>
      <c r="F4741" s="18">
        <v>32</v>
      </c>
      <c r="G4741" s="18" t="s">
        <v>27</v>
      </c>
      <c r="H4741" s="18" t="s">
        <v>54</v>
      </c>
      <c r="I4741">
        <v>17.989999999999998</v>
      </c>
      <c r="J4741">
        <v>1</v>
      </c>
      <c r="K4741" t="s">
        <v>28</v>
      </c>
      <c r="L4741">
        <v>2</v>
      </c>
      <c r="M4741">
        <v>0.4</v>
      </c>
      <c r="N4741" t="s">
        <v>19</v>
      </c>
      <c r="O4741" t="str">
        <f t="shared" si="74"/>
        <v>18-25</v>
      </c>
    </row>
    <row r="4742" spans="1:15" x14ac:dyDescent="0.25">
      <c r="A4742" t="s">
        <v>4782</v>
      </c>
      <c r="B4742" s="18">
        <v>54</v>
      </c>
      <c r="C4742" s="18" t="s">
        <v>40</v>
      </c>
      <c r="D4742" s="18" t="s">
        <v>31</v>
      </c>
      <c r="E4742">
        <v>18.07</v>
      </c>
      <c r="F4742" s="18">
        <v>14</v>
      </c>
      <c r="G4742" s="18" t="s">
        <v>27</v>
      </c>
      <c r="H4742" s="18" t="s">
        <v>17</v>
      </c>
      <c r="I4742">
        <v>17.989999999999998</v>
      </c>
      <c r="J4742">
        <v>0</v>
      </c>
      <c r="K4742" t="s">
        <v>36</v>
      </c>
      <c r="L4742">
        <v>2</v>
      </c>
      <c r="M4742">
        <v>1.2</v>
      </c>
      <c r="N4742" t="s">
        <v>24</v>
      </c>
      <c r="O4742" t="str">
        <f t="shared" si="74"/>
        <v>36-55</v>
      </c>
    </row>
    <row r="4743" spans="1:15" x14ac:dyDescent="0.25">
      <c r="A4743" t="s">
        <v>4783</v>
      </c>
      <c r="B4743" s="18">
        <v>32</v>
      </c>
      <c r="C4743" s="18" t="s">
        <v>26</v>
      </c>
      <c r="D4743" s="18" t="s">
        <v>21</v>
      </c>
      <c r="E4743">
        <v>12.46</v>
      </c>
      <c r="F4743" s="18">
        <v>17</v>
      </c>
      <c r="G4743" s="18" t="s">
        <v>16</v>
      </c>
      <c r="H4743" s="18" t="s">
        <v>45</v>
      </c>
      <c r="I4743">
        <v>13.99</v>
      </c>
      <c r="J4743">
        <v>0</v>
      </c>
      <c r="K4743" t="s">
        <v>36</v>
      </c>
      <c r="L4743">
        <v>5</v>
      </c>
      <c r="M4743">
        <v>0.69</v>
      </c>
      <c r="N4743" t="s">
        <v>46</v>
      </c>
      <c r="O4743" t="str">
        <f t="shared" si="74"/>
        <v>26-35</v>
      </c>
    </row>
    <row r="4744" spans="1:15" x14ac:dyDescent="0.25">
      <c r="A4744" t="s">
        <v>4784</v>
      </c>
      <c r="B4744" s="18">
        <v>40</v>
      </c>
      <c r="C4744" s="18" t="s">
        <v>26</v>
      </c>
      <c r="D4744" s="18" t="s">
        <v>15</v>
      </c>
      <c r="E4744">
        <v>3.95</v>
      </c>
      <c r="F4744" s="18">
        <v>34</v>
      </c>
      <c r="G4744" s="18" t="s">
        <v>32</v>
      </c>
      <c r="H4744" s="18" t="s">
        <v>56</v>
      </c>
      <c r="I4744">
        <v>8.99</v>
      </c>
      <c r="J4744">
        <v>1</v>
      </c>
      <c r="K4744" t="s">
        <v>36</v>
      </c>
      <c r="L4744">
        <v>4</v>
      </c>
      <c r="M4744">
        <v>0.11</v>
      </c>
      <c r="N4744" t="s">
        <v>46</v>
      </c>
      <c r="O4744" t="str">
        <f t="shared" si="74"/>
        <v>36-55</v>
      </c>
    </row>
    <row r="4745" spans="1:15" x14ac:dyDescent="0.25">
      <c r="A4745" t="s">
        <v>4785</v>
      </c>
      <c r="B4745" s="18">
        <v>51</v>
      </c>
      <c r="C4745" s="18" t="s">
        <v>26</v>
      </c>
      <c r="D4745" s="18" t="s">
        <v>15</v>
      </c>
      <c r="E4745">
        <v>7.4</v>
      </c>
      <c r="F4745" s="18">
        <v>49</v>
      </c>
      <c r="G4745" s="18" t="s">
        <v>32</v>
      </c>
      <c r="H4745" s="18" t="s">
        <v>23</v>
      </c>
      <c r="I4745">
        <v>8.99</v>
      </c>
      <c r="J4745">
        <v>1</v>
      </c>
      <c r="K4745" t="s">
        <v>42</v>
      </c>
      <c r="L4745">
        <v>4</v>
      </c>
      <c r="M4745">
        <v>0.15</v>
      </c>
      <c r="N4745" t="s">
        <v>51</v>
      </c>
      <c r="O4745" t="str">
        <f t="shared" si="74"/>
        <v>36-55</v>
      </c>
    </row>
    <row r="4746" spans="1:15" x14ac:dyDescent="0.25">
      <c r="A4746" t="s">
        <v>4786</v>
      </c>
      <c r="B4746" s="18">
        <v>24</v>
      </c>
      <c r="C4746" s="18" t="s">
        <v>14</v>
      </c>
      <c r="D4746" s="18" t="s">
        <v>31</v>
      </c>
      <c r="E4746">
        <v>5.54</v>
      </c>
      <c r="F4746" s="18">
        <v>47</v>
      </c>
      <c r="G4746" s="18" t="s">
        <v>16</v>
      </c>
      <c r="H4746" s="18" t="s">
        <v>56</v>
      </c>
      <c r="I4746">
        <v>17.989999999999998</v>
      </c>
      <c r="J4746">
        <v>0</v>
      </c>
      <c r="K4746" t="s">
        <v>42</v>
      </c>
      <c r="L4746">
        <v>5</v>
      </c>
      <c r="M4746">
        <v>0.12</v>
      </c>
      <c r="N4746" t="s">
        <v>51</v>
      </c>
      <c r="O4746" t="str">
        <f t="shared" si="74"/>
        <v>18-25</v>
      </c>
    </row>
    <row r="4747" spans="1:15" x14ac:dyDescent="0.25">
      <c r="A4747" t="s">
        <v>4787</v>
      </c>
      <c r="B4747" s="18">
        <v>50</v>
      </c>
      <c r="C4747" s="18" t="s">
        <v>40</v>
      </c>
      <c r="D4747" s="18" t="s">
        <v>15</v>
      </c>
      <c r="E4747">
        <v>34.909999999999997</v>
      </c>
      <c r="F4747" s="18">
        <v>55</v>
      </c>
      <c r="G4747" s="18" t="s">
        <v>48</v>
      </c>
      <c r="H4747" s="18" t="s">
        <v>56</v>
      </c>
      <c r="I4747">
        <v>8.99</v>
      </c>
      <c r="J4747">
        <v>0</v>
      </c>
      <c r="K4747" t="s">
        <v>42</v>
      </c>
      <c r="L4747">
        <v>1</v>
      </c>
      <c r="M4747">
        <v>0.62</v>
      </c>
      <c r="N4747" t="s">
        <v>29</v>
      </c>
      <c r="O4747" t="str">
        <f t="shared" si="74"/>
        <v>36-55</v>
      </c>
    </row>
    <row r="4748" spans="1:15" x14ac:dyDescent="0.25">
      <c r="A4748" t="s">
        <v>4788</v>
      </c>
      <c r="B4748" s="18">
        <v>52</v>
      </c>
      <c r="C4748" s="18" t="s">
        <v>26</v>
      </c>
      <c r="D4748" s="18" t="s">
        <v>31</v>
      </c>
      <c r="E4748">
        <v>19.84</v>
      </c>
      <c r="F4748" s="18">
        <v>51</v>
      </c>
      <c r="G4748" s="18" t="s">
        <v>48</v>
      </c>
      <c r="H4748" s="18" t="s">
        <v>56</v>
      </c>
      <c r="I4748">
        <v>17.989999999999998</v>
      </c>
      <c r="J4748">
        <v>0</v>
      </c>
      <c r="K4748" t="s">
        <v>42</v>
      </c>
      <c r="L4748">
        <v>4</v>
      </c>
      <c r="M4748">
        <v>0.38</v>
      </c>
      <c r="N4748" t="s">
        <v>29</v>
      </c>
      <c r="O4748" t="str">
        <f t="shared" si="74"/>
        <v>36-55</v>
      </c>
    </row>
    <row r="4749" spans="1:15" x14ac:dyDescent="0.25">
      <c r="A4749" t="s">
        <v>4789</v>
      </c>
      <c r="B4749" s="18">
        <v>40</v>
      </c>
      <c r="C4749" s="18" t="s">
        <v>40</v>
      </c>
      <c r="D4749" s="18" t="s">
        <v>21</v>
      </c>
      <c r="E4749">
        <v>1.53</v>
      </c>
      <c r="F4749" s="18">
        <v>23</v>
      </c>
      <c r="G4749" s="18" t="s">
        <v>16</v>
      </c>
      <c r="H4749" s="18" t="s">
        <v>45</v>
      </c>
      <c r="I4749">
        <v>13.99</v>
      </c>
      <c r="J4749">
        <v>1</v>
      </c>
      <c r="K4749" t="s">
        <v>60</v>
      </c>
      <c r="L4749">
        <v>1</v>
      </c>
      <c r="M4749">
        <v>0.06</v>
      </c>
      <c r="N4749" t="s">
        <v>29</v>
      </c>
      <c r="O4749" t="str">
        <f t="shared" si="74"/>
        <v>36-55</v>
      </c>
    </row>
    <row r="4750" spans="1:15" x14ac:dyDescent="0.25">
      <c r="A4750" t="s">
        <v>4790</v>
      </c>
      <c r="B4750" s="18">
        <v>24</v>
      </c>
      <c r="C4750" s="18" t="s">
        <v>26</v>
      </c>
      <c r="D4750" s="18" t="s">
        <v>21</v>
      </c>
      <c r="E4750">
        <v>30.63</v>
      </c>
      <c r="F4750" s="18">
        <v>58</v>
      </c>
      <c r="G4750" s="18" t="s">
        <v>32</v>
      </c>
      <c r="H4750" s="18" t="s">
        <v>23</v>
      </c>
      <c r="I4750">
        <v>13.99</v>
      </c>
      <c r="J4750">
        <v>0</v>
      </c>
      <c r="K4750" t="s">
        <v>36</v>
      </c>
      <c r="L4750">
        <v>4</v>
      </c>
      <c r="M4750">
        <v>0.52</v>
      </c>
      <c r="N4750" t="s">
        <v>24</v>
      </c>
      <c r="O4750" t="str">
        <f t="shared" si="74"/>
        <v>18-25</v>
      </c>
    </row>
    <row r="4751" spans="1:15" x14ac:dyDescent="0.25">
      <c r="A4751" t="s">
        <v>4791</v>
      </c>
      <c r="B4751" s="18">
        <v>29</v>
      </c>
      <c r="C4751" s="18" t="s">
        <v>26</v>
      </c>
      <c r="D4751" s="18" t="s">
        <v>31</v>
      </c>
      <c r="E4751">
        <v>3.17</v>
      </c>
      <c r="F4751" s="18">
        <v>8</v>
      </c>
      <c r="G4751" s="18" t="s">
        <v>48</v>
      </c>
      <c r="H4751" s="18" t="s">
        <v>17</v>
      </c>
      <c r="I4751">
        <v>17.989999999999998</v>
      </c>
      <c r="J4751">
        <v>1</v>
      </c>
      <c r="K4751" t="s">
        <v>28</v>
      </c>
      <c r="L4751">
        <v>2</v>
      </c>
      <c r="M4751">
        <v>0.35</v>
      </c>
      <c r="N4751" t="s">
        <v>19</v>
      </c>
      <c r="O4751" t="str">
        <f t="shared" si="74"/>
        <v>26-35</v>
      </c>
    </row>
    <row r="4752" spans="1:15" x14ac:dyDescent="0.25">
      <c r="A4752" t="s">
        <v>4792</v>
      </c>
      <c r="B4752" s="18">
        <v>68</v>
      </c>
      <c r="C4752" s="18" t="s">
        <v>14</v>
      </c>
      <c r="D4752" s="18" t="s">
        <v>15</v>
      </c>
      <c r="E4752">
        <v>21.58</v>
      </c>
      <c r="F4752" s="18">
        <v>30</v>
      </c>
      <c r="G4752" s="18" t="s">
        <v>32</v>
      </c>
      <c r="H4752" s="18" t="s">
        <v>56</v>
      </c>
      <c r="I4752">
        <v>8.99</v>
      </c>
      <c r="J4752">
        <v>0</v>
      </c>
      <c r="K4752" t="s">
        <v>60</v>
      </c>
      <c r="L4752">
        <v>2</v>
      </c>
      <c r="M4752">
        <v>0.7</v>
      </c>
      <c r="N4752" t="s">
        <v>33</v>
      </c>
      <c r="O4752" t="str">
        <f t="shared" si="74"/>
        <v>56-100</v>
      </c>
    </row>
    <row r="4753" spans="1:15" x14ac:dyDescent="0.25">
      <c r="A4753" t="s">
        <v>4793</v>
      </c>
      <c r="B4753" s="18">
        <v>18</v>
      </c>
      <c r="C4753" s="18" t="s">
        <v>26</v>
      </c>
      <c r="D4753" s="18" t="s">
        <v>15</v>
      </c>
      <c r="E4753">
        <v>18.12</v>
      </c>
      <c r="F4753" s="18">
        <v>2</v>
      </c>
      <c r="G4753" s="18" t="s">
        <v>69</v>
      </c>
      <c r="H4753" s="18" t="s">
        <v>56</v>
      </c>
      <c r="I4753">
        <v>8.99</v>
      </c>
      <c r="J4753">
        <v>0</v>
      </c>
      <c r="K4753" t="s">
        <v>36</v>
      </c>
      <c r="L4753">
        <v>1</v>
      </c>
      <c r="M4753">
        <v>6.04</v>
      </c>
      <c r="N4753" t="s">
        <v>33</v>
      </c>
      <c r="O4753" t="str">
        <f t="shared" si="74"/>
        <v>18-25</v>
      </c>
    </row>
    <row r="4754" spans="1:15" x14ac:dyDescent="0.25">
      <c r="A4754" t="s">
        <v>4794</v>
      </c>
      <c r="B4754" s="18">
        <v>45</v>
      </c>
      <c r="C4754" s="18" t="s">
        <v>26</v>
      </c>
      <c r="D4754" s="18" t="s">
        <v>21</v>
      </c>
      <c r="E4754">
        <v>16.100000000000001</v>
      </c>
      <c r="F4754" s="18">
        <v>13</v>
      </c>
      <c r="G4754" s="18" t="s">
        <v>48</v>
      </c>
      <c r="H4754" s="18" t="s">
        <v>56</v>
      </c>
      <c r="I4754">
        <v>13.99</v>
      </c>
      <c r="J4754">
        <v>0</v>
      </c>
      <c r="K4754" t="s">
        <v>36</v>
      </c>
      <c r="L4754">
        <v>3</v>
      </c>
      <c r="M4754">
        <v>1.1499999999999999</v>
      </c>
      <c r="N4754" t="s">
        <v>24</v>
      </c>
      <c r="O4754" t="str">
        <f t="shared" si="74"/>
        <v>36-55</v>
      </c>
    </row>
    <row r="4755" spans="1:15" x14ac:dyDescent="0.25">
      <c r="A4755" t="s">
        <v>4795</v>
      </c>
      <c r="B4755" s="18">
        <v>20</v>
      </c>
      <c r="C4755" s="18" t="s">
        <v>14</v>
      </c>
      <c r="D4755" s="18" t="s">
        <v>21</v>
      </c>
      <c r="E4755">
        <v>2.75</v>
      </c>
      <c r="F4755" s="18">
        <v>2</v>
      </c>
      <c r="G4755" s="18" t="s">
        <v>16</v>
      </c>
      <c r="H4755" s="18" t="s">
        <v>17</v>
      </c>
      <c r="I4755">
        <v>13.99</v>
      </c>
      <c r="J4755">
        <v>0</v>
      </c>
      <c r="K4755" t="s">
        <v>60</v>
      </c>
      <c r="L4755">
        <v>2</v>
      </c>
      <c r="M4755">
        <v>0.92</v>
      </c>
      <c r="N4755" t="s">
        <v>24</v>
      </c>
      <c r="O4755" t="str">
        <f t="shared" si="74"/>
        <v>18-25</v>
      </c>
    </row>
    <row r="4756" spans="1:15" x14ac:dyDescent="0.25">
      <c r="A4756" t="s">
        <v>4796</v>
      </c>
      <c r="B4756" s="18">
        <v>38</v>
      </c>
      <c r="C4756" s="18" t="s">
        <v>40</v>
      </c>
      <c r="D4756" s="18" t="s">
        <v>31</v>
      </c>
      <c r="E4756">
        <v>4.88</v>
      </c>
      <c r="F4756" s="18">
        <v>12</v>
      </c>
      <c r="G4756" s="18" t="s">
        <v>69</v>
      </c>
      <c r="H4756" s="18" t="s">
        <v>45</v>
      </c>
      <c r="I4756">
        <v>17.989999999999998</v>
      </c>
      <c r="J4756">
        <v>1</v>
      </c>
      <c r="K4756" t="s">
        <v>18</v>
      </c>
      <c r="L4756">
        <v>1</v>
      </c>
      <c r="M4756">
        <v>0.38</v>
      </c>
      <c r="N4756" t="s">
        <v>38</v>
      </c>
      <c r="O4756" t="str">
        <f t="shared" si="74"/>
        <v>36-55</v>
      </c>
    </row>
    <row r="4757" spans="1:15" x14ac:dyDescent="0.25">
      <c r="A4757" t="s">
        <v>4797</v>
      </c>
      <c r="B4757" s="18">
        <v>70</v>
      </c>
      <c r="C4757" s="18" t="s">
        <v>14</v>
      </c>
      <c r="D4757" s="18" t="s">
        <v>21</v>
      </c>
      <c r="E4757">
        <v>1.42</v>
      </c>
      <c r="F4757" s="18">
        <v>17</v>
      </c>
      <c r="G4757" s="18" t="s">
        <v>48</v>
      </c>
      <c r="H4757" s="18" t="s">
        <v>45</v>
      </c>
      <c r="I4757">
        <v>13.99</v>
      </c>
      <c r="J4757">
        <v>1</v>
      </c>
      <c r="K4757" t="s">
        <v>36</v>
      </c>
      <c r="L4757">
        <v>2</v>
      </c>
      <c r="M4757">
        <v>0.08</v>
      </c>
      <c r="N4757" t="s">
        <v>46</v>
      </c>
      <c r="O4757" t="str">
        <f t="shared" si="74"/>
        <v>56-100</v>
      </c>
    </row>
    <row r="4758" spans="1:15" x14ac:dyDescent="0.25">
      <c r="A4758" t="s">
        <v>4798</v>
      </c>
      <c r="B4758" s="18">
        <v>25</v>
      </c>
      <c r="C4758" s="18" t="s">
        <v>40</v>
      </c>
      <c r="D4758" s="18" t="s">
        <v>21</v>
      </c>
      <c r="E4758">
        <v>3.84</v>
      </c>
      <c r="F4758" s="18">
        <v>45</v>
      </c>
      <c r="G4758" s="18" t="s">
        <v>16</v>
      </c>
      <c r="H4758" s="18" t="s">
        <v>23</v>
      </c>
      <c r="I4758">
        <v>13.99</v>
      </c>
      <c r="J4758">
        <v>1</v>
      </c>
      <c r="K4758" t="s">
        <v>36</v>
      </c>
      <c r="L4758">
        <v>5</v>
      </c>
      <c r="M4758">
        <v>0.08</v>
      </c>
      <c r="N4758" t="s">
        <v>29</v>
      </c>
      <c r="O4758" t="str">
        <f t="shared" si="74"/>
        <v>18-25</v>
      </c>
    </row>
    <row r="4759" spans="1:15" x14ac:dyDescent="0.25">
      <c r="A4759" t="s">
        <v>4799</v>
      </c>
      <c r="B4759" s="18">
        <v>42</v>
      </c>
      <c r="C4759" s="18" t="s">
        <v>26</v>
      </c>
      <c r="D4759" s="18" t="s">
        <v>31</v>
      </c>
      <c r="E4759">
        <v>6.45</v>
      </c>
      <c r="F4759" s="18">
        <v>52</v>
      </c>
      <c r="G4759" s="18" t="s">
        <v>22</v>
      </c>
      <c r="H4759" s="18" t="s">
        <v>56</v>
      </c>
      <c r="I4759">
        <v>17.989999999999998</v>
      </c>
      <c r="J4759">
        <v>1</v>
      </c>
      <c r="K4759" t="s">
        <v>18</v>
      </c>
      <c r="L4759">
        <v>1</v>
      </c>
      <c r="M4759">
        <v>0.12</v>
      </c>
      <c r="N4759" t="s">
        <v>51</v>
      </c>
      <c r="O4759" t="str">
        <f t="shared" si="74"/>
        <v>36-55</v>
      </c>
    </row>
    <row r="4760" spans="1:15" x14ac:dyDescent="0.25">
      <c r="A4760" t="s">
        <v>4800</v>
      </c>
      <c r="B4760" s="18">
        <v>56</v>
      </c>
      <c r="C4760" s="18" t="s">
        <v>26</v>
      </c>
      <c r="D4760" s="18" t="s">
        <v>31</v>
      </c>
      <c r="E4760">
        <v>10.31</v>
      </c>
      <c r="F4760" s="18">
        <v>31</v>
      </c>
      <c r="G4760" s="18" t="s">
        <v>22</v>
      </c>
      <c r="H4760" s="18" t="s">
        <v>45</v>
      </c>
      <c r="I4760">
        <v>17.989999999999998</v>
      </c>
      <c r="J4760">
        <v>1</v>
      </c>
      <c r="K4760" t="s">
        <v>18</v>
      </c>
      <c r="L4760">
        <v>3</v>
      </c>
      <c r="M4760">
        <v>0.32</v>
      </c>
      <c r="N4760" t="s">
        <v>46</v>
      </c>
      <c r="O4760" t="str">
        <f t="shared" si="74"/>
        <v>56-100</v>
      </c>
    </row>
    <row r="4761" spans="1:15" x14ac:dyDescent="0.25">
      <c r="A4761" t="s">
        <v>4801</v>
      </c>
      <c r="B4761" s="18">
        <v>49</v>
      </c>
      <c r="C4761" s="18" t="s">
        <v>14</v>
      </c>
      <c r="D4761" s="18" t="s">
        <v>15</v>
      </c>
      <c r="E4761">
        <v>3.16</v>
      </c>
      <c r="F4761" s="18">
        <v>31</v>
      </c>
      <c r="G4761" s="18" t="s">
        <v>27</v>
      </c>
      <c r="H4761" s="18" t="s">
        <v>54</v>
      </c>
      <c r="I4761">
        <v>8.99</v>
      </c>
      <c r="J4761">
        <v>1</v>
      </c>
      <c r="K4761" t="s">
        <v>18</v>
      </c>
      <c r="L4761">
        <v>5</v>
      </c>
      <c r="M4761">
        <v>0.1</v>
      </c>
      <c r="N4761" t="s">
        <v>19</v>
      </c>
      <c r="O4761" t="str">
        <f t="shared" si="74"/>
        <v>36-55</v>
      </c>
    </row>
    <row r="4762" spans="1:15" x14ac:dyDescent="0.25">
      <c r="A4762" t="s">
        <v>4802</v>
      </c>
      <c r="B4762" s="18">
        <v>25</v>
      </c>
      <c r="C4762" s="18" t="s">
        <v>26</v>
      </c>
      <c r="D4762" s="18" t="s">
        <v>31</v>
      </c>
      <c r="E4762">
        <v>50.94</v>
      </c>
      <c r="F4762" s="18">
        <v>28</v>
      </c>
      <c r="G4762" s="18" t="s">
        <v>16</v>
      </c>
      <c r="H4762" s="18" t="s">
        <v>23</v>
      </c>
      <c r="I4762">
        <v>17.989999999999998</v>
      </c>
      <c r="J4762">
        <v>0</v>
      </c>
      <c r="K4762" t="s">
        <v>36</v>
      </c>
      <c r="L4762">
        <v>4</v>
      </c>
      <c r="M4762">
        <v>1.76</v>
      </c>
      <c r="N4762" t="s">
        <v>29</v>
      </c>
      <c r="O4762" t="str">
        <f t="shared" si="74"/>
        <v>18-25</v>
      </c>
    </row>
    <row r="4763" spans="1:15" x14ac:dyDescent="0.25">
      <c r="A4763" s="1" t="s">
        <v>4803</v>
      </c>
      <c r="B4763" s="18">
        <v>39</v>
      </c>
      <c r="C4763" s="18" t="s">
        <v>14</v>
      </c>
      <c r="D4763" s="18" t="s">
        <v>31</v>
      </c>
      <c r="E4763">
        <v>0.33</v>
      </c>
      <c r="F4763" s="18">
        <v>29</v>
      </c>
      <c r="G4763" s="18" t="s">
        <v>16</v>
      </c>
      <c r="H4763" s="18" t="s">
        <v>45</v>
      </c>
      <c r="I4763">
        <v>17.989999999999998</v>
      </c>
      <c r="J4763">
        <v>1</v>
      </c>
      <c r="K4763" t="s">
        <v>60</v>
      </c>
      <c r="L4763">
        <v>2</v>
      </c>
      <c r="M4763">
        <v>0.01</v>
      </c>
      <c r="N4763" t="s">
        <v>51</v>
      </c>
      <c r="O4763" t="str">
        <f t="shared" si="74"/>
        <v>36-55</v>
      </c>
    </row>
    <row r="4764" spans="1:15" x14ac:dyDescent="0.25">
      <c r="A4764" t="s">
        <v>4804</v>
      </c>
      <c r="B4764" s="18">
        <v>37</v>
      </c>
      <c r="C4764" s="18" t="s">
        <v>26</v>
      </c>
      <c r="D4764" s="18" t="s">
        <v>31</v>
      </c>
      <c r="E4764">
        <v>19.29</v>
      </c>
      <c r="F4764" s="18">
        <v>42</v>
      </c>
      <c r="G4764" s="18" t="s">
        <v>69</v>
      </c>
      <c r="H4764" s="18" t="s">
        <v>56</v>
      </c>
      <c r="I4764">
        <v>17.989999999999998</v>
      </c>
      <c r="J4764">
        <v>0</v>
      </c>
      <c r="K4764" t="s">
        <v>42</v>
      </c>
      <c r="L4764">
        <v>4</v>
      </c>
      <c r="M4764">
        <v>0.45</v>
      </c>
      <c r="N4764" t="s">
        <v>46</v>
      </c>
      <c r="O4764" t="str">
        <f t="shared" si="74"/>
        <v>36-55</v>
      </c>
    </row>
    <row r="4765" spans="1:15" x14ac:dyDescent="0.25">
      <c r="A4765" t="s">
        <v>4805</v>
      </c>
      <c r="B4765" s="18">
        <v>21</v>
      </c>
      <c r="C4765" s="18" t="s">
        <v>40</v>
      </c>
      <c r="D4765" s="18" t="s">
        <v>21</v>
      </c>
      <c r="E4765">
        <v>0.19</v>
      </c>
      <c r="F4765" s="18">
        <v>59</v>
      </c>
      <c r="G4765" s="18" t="s">
        <v>69</v>
      </c>
      <c r="H4765" s="18" t="s">
        <v>23</v>
      </c>
      <c r="I4765">
        <v>13.99</v>
      </c>
      <c r="J4765">
        <v>1</v>
      </c>
      <c r="K4765" t="s">
        <v>36</v>
      </c>
      <c r="L4765">
        <v>3</v>
      </c>
      <c r="M4765">
        <v>0</v>
      </c>
      <c r="N4765" t="s">
        <v>38</v>
      </c>
      <c r="O4765" t="str">
        <f t="shared" si="74"/>
        <v>18-25</v>
      </c>
    </row>
    <row r="4766" spans="1:15" x14ac:dyDescent="0.25">
      <c r="A4766" t="s">
        <v>4806</v>
      </c>
      <c r="B4766" s="18">
        <v>32</v>
      </c>
      <c r="C4766" s="18" t="s">
        <v>40</v>
      </c>
      <c r="D4766" s="18" t="s">
        <v>21</v>
      </c>
      <c r="E4766">
        <v>7.88</v>
      </c>
      <c r="F4766" s="18">
        <v>38</v>
      </c>
      <c r="G4766" s="18" t="s">
        <v>22</v>
      </c>
      <c r="H4766" s="18" t="s">
        <v>56</v>
      </c>
      <c r="I4766">
        <v>13.99</v>
      </c>
      <c r="J4766">
        <v>1</v>
      </c>
      <c r="K4766" t="s">
        <v>36</v>
      </c>
      <c r="L4766">
        <v>1</v>
      </c>
      <c r="M4766">
        <v>0.2</v>
      </c>
      <c r="N4766" t="s">
        <v>29</v>
      </c>
      <c r="O4766" t="str">
        <f t="shared" si="74"/>
        <v>26-35</v>
      </c>
    </row>
    <row r="4767" spans="1:15" x14ac:dyDescent="0.25">
      <c r="A4767" t="s">
        <v>4807</v>
      </c>
      <c r="B4767" s="18">
        <v>49</v>
      </c>
      <c r="C4767" s="18" t="s">
        <v>14</v>
      </c>
      <c r="D4767" s="18" t="s">
        <v>31</v>
      </c>
      <c r="E4767">
        <v>0.21</v>
      </c>
      <c r="F4767" s="18">
        <v>26</v>
      </c>
      <c r="G4767" s="18" t="s">
        <v>32</v>
      </c>
      <c r="H4767" s="18" t="s">
        <v>17</v>
      </c>
      <c r="I4767">
        <v>17.989999999999998</v>
      </c>
      <c r="J4767">
        <v>1</v>
      </c>
      <c r="K4767" t="s">
        <v>36</v>
      </c>
      <c r="L4767">
        <v>3</v>
      </c>
      <c r="M4767">
        <v>0.01</v>
      </c>
      <c r="N4767" t="s">
        <v>51</v>
      </c>
      <c r="O4767" t="str">
        <f t="shared" si="74"/>
        <v>36-55</v>
      </c>
    </row>
    <row r="4768" spans="1:15" x14ac:dyDescent="0.25">
      <c r="A4768" t="s">
        <v>4808</v>
      </c>
      <c r="B4768" s="18">
        <v>29</v>
      </c>
      <c r="C4768" s="18" t="s">
        <v>26</v>
      </c>
      <c r="D4768" s="18" t="s">
        <v>15</v>
      </c>
      <c r="E4768">
        <v>15.6</v>
      </c>
      <c r="F4768" s="18">
        <v>11</v>
      </c>
      <c r="G4768" s="18" t="s">
        <v>48</v>
      </c>
      <c r="H4768" s="18" t="s">
        <v>56</v>
      </c>
      <c r="I4768">
        <v>8.99</v>
      </c>
      <c r="J4768">
        <v>0</v>
      </c>
      <c r="K4768" t="s">
        <v>28</v>
      </c>
      <c r="L4768">
        <v>2</v>
      </c>
      <c r="M4768">
        <v>1.3</v>
      </c>
      <c r="N4768" t="s">
        <v>51</v>
      </c>
      <c r="O4768" t="str">
        <f t="shared" si="74"/>
        <v>26-35</v>
      </c>
    </row>
    <row r="4769" spans="1:15" x14ac:dyDescent="0.25">
      <c r="A4769" t="s">
        <v>4809</v>
      </c>
      <c r="B4769" s="18">
        <v>56</v>
      </c>
      <c r="C4769" s="18" t="s">
        <v>40</v>
      </c>
      <c r="D4769" s="18" t="s">
        <v>15</v>
      </c>
      <c r="E4769">
        <v>6.72</v>
      </c>
      <c r="F4769" s="18">
        <v>1</v>
      </c>
      <c r="G4769" s="18" t="s">
        <v>32</v>
      </c>
      <c r="H4769" s="18" t="s">
        <v>45</v>
      </c>
      <c r="I4769">
        <v>8.99</v>
      </c>
      <c r="J4769">
        <v>0</v>
      </c>
      <c r="K4769" t="s">
        <v>36</v>
      </c>
      <c r="L4769">
        <v>2</v>
      </c>
      <c r="M4769">
        <v>3.36</v>
      </c>
      <c r="N4769" t="s">
        <v>38</v>
      </c>
      <c r="O4769" t="str">
        <f t="shared" si="74"/>
        <v>56-100</v>
      </c>
    </row>
    <row r="4770" spans="1:15" x14ac:dyDescent="0.25">
      <c r="A4770" t="s">
        <v>4810</v>
      </c>
      <c r="B4770" s="18">
        <v>35</v>
      </c>
      <c r="C4770" s="18" t="s">
        <v>26</v>
      </c>
      <c r="D4770" s="18" t="s">
        <v>31</v>
      </c>
      <c r="E4770">
        <v>19.05</v>
      </c>
      <c r="F4770" s="18">
        <v>57</v>
      </c>
      <c r="G4770" s="18" t="s">
        <v>32</v>
      </c>
      <c r="H4770" s="18" t="s">
        <v>23</v>
      </c>
      <c r="I4770">
        <v>17.989999999999998</v>
      </c>
      <c r="J4770">
        <v>0</v>
      </c>
      <c r="K4770" t="s">
        <v>60</v>
      </c>
      <c r="L4770">
        <v>5</v>
      </c>
      <c r="M4770">
        <v>0.33</v>
      </c>
      <c r="N4770" t="s">
        <v>19</v>
      </c>
      <c r="O4770" t="str">
        <f t="shared" si="74"/>
        <v>26-35</v>
      </c>
    </row>
    <row r="4771" spans="1:15" x14ac:dyDescent="0.25">
      <c r="A4771" t="s">
        <v>4811</v>
      </c>
      <c r="B4771" s="18">
        <v>38</v>
      </c>
      <c r="C4771" s="18" t="s">
        <v>26</v>
      </c>
      <c r="D4771" s="18" t="s">
        <v>31</v>
      </c>
      <c r="E4771">
        <v>10.11</v>
      </c>
      <c r="F4771" s="18">
        <v>23</v>
      </c>
      <c r="G4771" s="18" t="s">
        <v>27</v>
      </c>
      <c r="H4771" s="18" t="s">
        <v>54</v>
      </c>
      <c r="I4771">
        <v>17.989999999999998</v>
      </c>
      <c r="J4771">
        <v>0</v>
      </c>
      <c r="K4771" t="s">
        <v>42</v>
      </c>
      <c r="L4771">
        <v>4</v>
      </c>
      <c r="M4771">
        <v>0.42</v>
      </c>
      <c r="N4771" t="s">
        <v>19</v>
      </c>
      <c r="O4771" t="str">
        <f t="shared" si="74"/>
        <v>36-55</v>
      </c>
    </row>
    <row r="4772" spans="1:15" x14ac:dyDescent="0.25">
      <c r="A4772" t="s">
        <v>4812</v>
      </c>
      <c r="B4772" s="18">
        <v>22</v>
      </c>
      <c r="C4772" s="18" t="s">
        <v>26</v>
      </c>
      <c r="D4772" s="18" t="s">
        <v>15</v>
      </c>
      <c r="E4772">
        <v>4.4000000000000004</v>
      </c>
      <c r="F4772" s="18">
        <v>34</v>
      </c>
      <c r="G4772" s="18" t="s">
        <v>22</v>
      </c>
      <c r="H4772" s="18" t="s">
        <v>17</v>
      </c>
      <c r="I4772">
        <v>8.99</v>
      </c>
      <c r="J4772">
        <v>1</v>
      </c>
      <c r="K4772" t="s">
        <v>28</v>
      </c>
      <c r="L4772">
        <v>5</v>
      </c>
      <c r="M4772">
        <v>0.13</v>
      </c>
      <c r="N4772" t="s">
        <v>19</v>
      </c>
      <c r="O4772" t="str">
        <f t="shared" si="74"/>
        <v>18-25</v>
      </c>
    </row>
    <row r="4773" spans="1:15" x14ac:dyDescent="0.25">
      <c r="A4773" t="s">
        <v>4813</v>
      </c>
      <c r="B4773" s="18">
        <v>68</v>
      </c>
      <c r="C4773" s="18" t="s">
        <v>14</v>
      </c>
      <c r="D4773" s="18" t="s">
        <v>15</v>
      </c>
      <c r="E4773">
        <v>23.54</v>
      </c>
      <c r="F4773" s="18">
        <v>33</v>
      </c>
      <c r="G4773" s="18" t="s">
        <v>69</v>
      </c>
      <c r="H4773" s="18" t="s">
        <v>56</v>
      </c>
      <c r="I4773">
        <v>8.99</v>
      </c>
      <c r="J4773">
        <v>0</v>
      </c>
      <c r="K4773" t="s">
        <v>18</v>
      </c>
      <c r="L4773">
        <v>5</v>
      </c>
      <c r="M4773">
        <v>0.69</v>
      </c>
      <c r="N4773" t="s">
        <v>19</v>
      </c>
      <c r="O4773" t="str">
        <f t="shared" si="74"/>
        <v>56-100</v>
      </c>
    </row>
    <row r="4774" spans="1:15" x14ac:dyDescent="0.25">
      <c r="A4774" t="s">
        <v>4814</v>
      </c>
      <c r="B4774" s="18">
        <v>46</v>
      </c>
      <c r="C4774" s="18" t="s">
        <v>40</v>
      </c>
      <c r="D4774" s="18" t="s">
        <v>15</v>
      </c>
      <c r="E4774">
        <v>13.5</v>
      </c>
      <c r="F4774" s="18">
        <v>44</v>
      </c>
      <c r="G4774" s="18" t="s">
        <v>69</v>
      </c>
      <c r="H4774" s="18" t="s">
        <v>45</v>
      </c>
      <c r="I4774">
        <v>8.99</v>
      </c>
      <c r="J4774">
        <v>1</v>
      </c>
      <c r="K4774" t="s">
        <v>36</v>
      </c>
      <c r="L4774">
        <v>1</v>
      </c>
      <c r="M4774">
        <v>0.3</v>
      </c>
      <c r="N4774" t="s">
        <v>29</v>
      </c>
      <c r="O4774" t="str">
        <f t="shared" si="74"/>
        <v>36-55</v>
      </c>
    </row>
    <row r="4775" spans="1:15" x14ac:dyDescent="0.25">
      <c r="A4775" t="s">
        <v>4815</v>
      </c>
      <c r="B4775" s="18">
        <v>38</v>
      </c>
      <c r="C4775" s="18" t="s">
        <v>40</v>
      </c>
      <c r="D4775" s="18" t="s">
        <v>15</v>
      </c>
      <c r="E4775">
        <v>11.77</v>
      </c>
      <c r="F4775" s="18">
        <v>49</v>
      </c>
      <c r="G4775" s="18" t="s">
        <v>16</v>
      </c>
      <c r="H4775" s="18" t="s">
        <v>17</v>
      </c>
      <c r="I4775">
        <v>8.99</v>
      </c>
      <c r="J4775">
        <v>1</v>
      </c>
      <c r="K4775" t="s">
        <v>60</v>
      </c>
      <c r="L4775">
        <v>5</v>
      </c>
      <c r="M4775">
        <v>0.24</v>
      </c>
      <c r="N4775" t="s">
        <v>46</v>
      </c>
      <c r="O4775" t="str">
        <f t="shared" si="74"/>
        <v>36-55</v>
      </c>
    </row>
    <row r="4776" spans="1:15" x14ac:dyDescent="0.25">
      <c r="A4776" t="s">
        <v>4816</v>
      </c>
      <c r="B4776" s="18">
        <v>31</v>
      </c>
      <c r="C4776" s="18" t="s">
        <v>40</v>
      </c>
      <c r="D4776" s="18" t="s">
        <v>21</v>
      </c>
      <c r="E4776">
        <v>8.85</v>
      </c>
      <c r="F4776" s="18">
        <v>5</v>
      </c>
      <c r="G4776" s="18" t="s">
        <v>32</v>
      </c>
      <c r="H4776" s="18" t="s">
        <v>56</v>
      </c>
      <c r="I4776">
        <v>13.99</v>
      </c>
      <c r="J4776">
        <v>0</v>
      </c>
      <c r="K4776" t="s">
        <v>18</v>
      </c>
      <c r="L4776">
        <v>1</v>
      </c>
      <c r="M4776">
        <v>1.47</v>
      </c>
      <c r="N4776" t="s">
        <v>24</v>
      </c>
      <c r="O4776" t="str">
        <f t="shared" si="74"/>
        <v>26-35</v>
      </c>
    </row>
    <row r="4777" spans="1:15" x14ac:dyDescent="0.25">
      <c r="A4777" t="s">
        <v>4817</v>
      </c>
      <c r="B4777" s="18">
        <v>64</v>
      </c>
      <c r="C4777" s="18" t="s">
        <v>26</v>
      </c>
      <c r="D4777" s="18" t="s">
        <v>21</v>
      </c>
      <c r="E4777">
        <v>13.89</v>
      </c>
      <c r="F4777" s="18">
        <v>43</v>
      </c>
      <c r="G4777" s="18" t="s">
        <v>32</v>
      </c>
      <c r="H4777" s="18" t="s">
        <v>56</v>
      </c>
      <c r="I4777">
        <v>13.99</v>
      </c>
      <c r="J4777">
        <v>1</v>
      </c>
      <c r="K4777" t="s">
        <v>60</v>
      </c>
      <c r="L4777">
        <v>1</v>
      </c>
      <c r="M4777">
        <v>0.32</v>
      </c>
      <c r="N4777" t="s">
        <v>51</v>
      </c>
      <c r="O4777" t="str">
        <f t="shared" si="74"/>
        <v>56-100</v>
      </c>
    </row>
    <row r="4778" spans="1:15" x14ac:dyDescent="0.25">
      <c r="A4778" t="s">
        <v>4818</v>
      </c>
      <c r="B4778" s="18">
        <v>42</v>
      </c>
      <c r="C4778" s="18" t="s">
        <v>26</v>
      </c>
      <c r="D4778" s="18" t="s">
        <v>21</v>
      </c>
      <c r="E4778">
        <v>4.37</v>
      </c>
      <c r="F4778" s="18">
        <v>18</v>
      </c>
      <c r="G4778" s="18" t="s">
        <v>16</v>
      </c>
      <c r="H4778" s="18" t="s">
        <v>45</v>
      </c>
      <c r="I4778">
        <v>13.99</v>
      </c>
      <c r="J4778">
        <v>1</v>
      </c>
      <c r="K4778" t="s">
        <v>28</v>
      </c>
      <c r="L4778">
        <v>5</v>
      </c>
      <c r="M4778">
        <v>0.23</v>
      </c>
      <c r="N4778" t="s">
        <v>33</v>
      </c>
      <c r="O4778" t="str">
        <f t="shared" si="74"/>
        <v>36-55</v>
      </c>
    </row>
    <row r="4779" spans="1:15" x14ac:dyDescent="0.25">
      <c r="A4779" t="s">
        <v>4819</v>
      </c>
      <c r="B4779" s="18">
        <v>51</v>
      </c>
      <c r="C4779" s="18" t="s">
        <v>26</v>
      </c>
      <c r="D4779" s="18" t="s">
        <v>21</v>
      </c>
      <c r="E4779">
        <v>4.3499999999999996</v>
      </c>
      <c r="F4779" s="18">
        <v>44</v>
      </c>
      <c r="G4779" s="18" t="s">
        <v>32</v>
      </c>
      <c r="H4779" s="18" t="s">
        <v>45</v>
      </c>
      <c r="I4779">
        <v>13.99</v>
      </c>
      <c r="J4779">
        <v>1</v>
      </c>
      <c r="K4779" t="s">
        <v>18</v>
      </c>
      <c r="L4779">
        <v>1</v>
      </c>
      <c r="M4779">
        <v>0.1</v>
      </c>
      <c r="N4779" t="s">
        <v>24</v>
      </c>
      <c r="O4779" t="str">
        <f t="shared" si="74"/>
        <v>36-55</v>
      </c>
    </row>
    <row r="4780" spans="1:15" x14ac:dyDescent="0.25">
      <c r="A4780" t="s">
        <v>4820</v>
      </c>
      <c r="B4780" s="18">
        <v>23</v>
      </c>
      <c r="C4780" s="18" t="s">
        <v>40</v>
      </c>
      <c r="D4780" s="18" t="s">
        <v>15</v>
      </c>
      <c r="E4780">
        <v>1.81</v>
      </c>
      <c r="F4780" s="18">
        <v>0</v>
      </c>
      <c r="G4780" s="18" t="s">
        <v>22</v>
      </c>
      <c r="H4780" s="18" t="s">
        <v>45</v>
      </c>
      <c r="I4780">
        <v>8.99</v>
      </c>
      <c r="J4780">
        <v>0</v>
      </c>
      <c r="K4780" t="s">
        <v>28</v>
      </c>
      <c r="L4780">
        <v>5</v>
      </c>
      <c r="M4780">
        <v>1.81</v>
      </c>
      <c r="N4780" t="s">
        <v>33</v>
      </c>
      <c r="O4780" t="str">
        <f t="shared" si="74"/>
        <v>18-25</v>
      </c>
    </row>
    <row r="4781" spans="1:15" x14ac:dyDescent="0.25">
      <c r="A4781" t="s">
        <v>4821</v>
      </c>
      <c r="B4781" s="18">
        <v>56</v>
      </c>
      <c r="C4781" s="18" t="s">
        <v>26</v>
      </c>
      <c r="D4781" s="18" t="s">
        <v>31</v>
      </c>
      <c r="E4781">
        <v>32.380000000000003</v>
      </c>
      <c r="F4781" s="18">
        <v>15</v>
      </c>
      <c r="G4781" s="18" t="s">
        <v>48</v>
      </c>
      <c r="H4781" s="18" t="s">
        <v>45</v>
      </c>
      <c r="I4781">
        <v>17.989999999999998</v>
      </c>
      <c r="J4781">
        <v>0</v>
      </c>
      <c r="K4781" t="s">
        <v>36</v>
      </c>
      <c r="L4781">
        <v>5</v>
      </c>
      <c r="M4781">
        <v>2.02</v>
      </c>
      <c r="N4781" t="s">
        <v>46</v>
      </c>
      <c r="O4781" t="str">
        <f t="shared" si="74"/>
        <v>56-100</v>
      </c>
    </row>
    <row r="4782" spans="1:15" x14ac:dyDescent="0.25">
      <c r="A4782" t="s">
        <v>4822</v>
      </c>
      <c r="B4782" s="18">
        <v>59</v>
      </c>
      <c r="C4782" s="18" t="s">
        <v>40</v>
      </c>
      <c r="D4782" s="18" t="s">
        <v>21</v>
      </c>
      <c r="E4782">
        <v>4.41</v>
      </c>
      <c r="F4782" s="18">
        <v>35</v>
      </c>
      <c r="G4782" s="18" t="s">
        <v>22</v>
      </c>
      <c r="H4782" s="18" t="s">
        <v>17</v>
      </c>
      <c r="I4782">
        <v>13.99</v>
      </c>
      <c r="J4782">
        <v>1</v>
      </c>
      <c r="K4782" t="s">
        <v>28</v>
      </c>
      <c r="L4782">
        <v>3</v>
      </c>
      <c r="M4782">
        <v>0.12</v>
      </c>
      <c r="N4782" t="s">
        <v>38</v>
      </c>
      <c r="O4782" t="str">
        <f t="shared" si="74"/>
        <v>56-100</v>
      </c>
    </row>
    <row r="4783" spans="1:15" x14ac:dyDescent="0.25">
      <c r="A4783" t="s">
        <v>4823</v>
      </c>
      <c r="B4783" s="18">
        <v>20</v>
      </c>
      <c r="C4783" s="18" t="s">
        <v>26</v>
      </c>
      <c r="D4783" s="18" t="s">
        <v>31</v>
      </c>
      <c r="E4783">
        <v>4.18</v>
      </c>
      <c r="F4783" s="18">
        <v>36</v>
      </c>
      <c r="G4783" s="18" t="s">
        <v>69</v>
      </c>
      <c r="H4783" s="18" t="s">
        <v>56</v>
      </c>
      <c r="I4783">
        <v>17.989999999999998</v>
      </c>
      <c r="J4783">
        <v>1</v>
      </c>
      <c r="K4783" t="s">
        <v>36</v>
      </c>
      <c r="L4783">
        <v>3</v>
      </c>
      <c r="M4783">
        <v>0.11</v>
      </c>
      <c r="N4783" t="s">
        <v>51</v>
      </c>
      <c r="O4783" t="str">
        <f t="shared" si="74"/>
        <v>18-25</v>
      </c>
    </row>
    <row r="4784" spans="1:15" x14ac:dyDescent="0.25">
      <c r="A4784" t="s">
        <v>4824</v>
      </c>
      <c r="B4784" s="18">
        <v>56</v>
      </c>
      <c r="C4784" s="18" t="s">
        <v>40</v>
      </c>
      <c r="D4784" s="18" t="s">
        <v>15</v>
      </c>
      <c r="E4784">
        <v>7.39</v>
      </c>
      <c r="F4784" s="18">
        <v>53</v>
      </c>
      <c r="G4784" s="18" t="s">
        <v>48</v>
      </c>
      <c r="H4784" s="18" t="s">
        <v>23</v>
      </c>
      <c r="I4784">
        <v>8.99</v>
      </c>
      <c r="J4784">
        <v>1</v>
      </c>
      <c r="K4784" t="s">
        <v>36</v>
      </c>
      <c r="L4784">
        <v>1</v>
      </c>
      <c r="M4784">
        <v>0.14000000000000001</v>
      </c>
      <c r="N4784" t="s">
        <v>46</v>
      </c>
      <c r="O4784" t="str">
        <f t="shared" si="74"/>
        <v>56-100</v>
      </c>
    </row>
    <row r="4785" spans="1:15" x14ac:dyDescent="0.25">
      <c r="A4785" t="s">
        <v>4825</v>
      </c>
      <c r="B4785" s="18">
        <v>22</v>
      </c>
      <c r="C4785" s="18" t="s">
        <v>40</v>
      </c>
      <c r="D4785" s="18" t="s">
        <v>31</v>
      </c>
      <c r="E4785">
        <v>0.77</v>
      </c>
      <c r="F4785" s="18">
        <v>29</v>
      </c>
      <c r="G4785" s="18" t="s">
        <v>69</v>
      </c>
      <c r="H4785" s="18" t="s">
        <v>54</v>
      </c>
      <c r="I4785">
        <v>17.989999999999998</v>
      </c>
      <c r="J4785">
        <v>1</v>
      </c>
      <c r="K4785" t="s">
        <v>36</v>
      </c>
      <c r="L4785">
        <v>1</v>
      </c>
      <c r="M4785">
        <v>0.03</v>
      </c>
      <c r="N4785" t="s">
        <v>33</v>
      </c>
      <c r="O4785" t="str">
        <f t="shared" si="74"/>
        <v>18-25</v>
      </c>
    </row>
    <row r="4786" spans="1:15" x14ac:dyDescent="0.25">
      <c r="A4786" t="s">
        <v>4826</v>
      </c>
      <c r="B4786" s="18">
        <v>65</v>
      </c>
      <c r="C4786" s="18" t="s">
        <v>14</v>
      </c>
      <c r="D4786" s="18" t="s">
        <v>21</v>
      </c>
      <c r="E4786">
        <v>2.92</v>
      </c>
      <c r="F4786" s="18">
        <v>1</v>
      </c>
      <c r="G4786" s="18" t="s">
        <v>16</v>
      </c>
      <c r="H4786" s="18" t="s">
        <v>17</v>
      </c>
      <c r="I4786">
        <v>13.99</v>
      </c>
      <c r="J4786">
        <v>0</v>
      </c>
      <c r="K4786" t="s">
        <v>60</v>
      </c>
      <c r="L4786">
        <v>5</v>
      </c>
      <c r="M4786">
        <v>1.46</v>
      </c>
      <c r="N4786" t="s">
        <v>51</v>
      </c>
      <c r="O4786" t="str">
        <f t="shared" si="74"/>
        <v>56-100</v>
      </c>
    </row>
    <row r="4787" spans="1:15" x14ac:dyDescent="0.25">
      <c r="A4787" t="s">
        <v>4827</v>
      </c>
      <c r="B4787" s="18">
        <v>40</v>
      </c>
      <c r="C4787" s="18" t="s">
        <v>40</v>
      </c>
      <c r="D4787" s="18" t="s">
        <v>21</v>
      </c>
      <c r="E4787">
        <v>8.17</v>
      </c>
      <c r="F4787" s="18">
        <v>4</v>
      </c>
      <c r="G4787" s="18" t="s">
        <v>69</v>
      </c>
      <c r="H4787" s="18" t="s">
        <v>45</v>
      </c>
      <c r="I4787">
        <v>13.99</v>
      </c>
      <c r="J4787">
        <v>0</v>
      </c>
      <c r="K4787" t="s">
        <v>36</v>
      </c>
      <c r="L4787">
        <v>1</v>
      </c>
      <c r="M4787">
        <v>1.63</v>
      </c>
      <c r="N4787" t="s">
        <v>51</v>
      </c>
      <c r="O4787" t="str">
        <f t="shared" si="74"/>
        <v>36-55</v>
      </c>
    </row>
    <row r="4788" spans="1:15" x14ac:dyDescent="0.25">
      <c r="A4788" t="s">
        <v>4828</v>
      </c>
      <c r="B4788" s="18">
        <v>27</v>
      </c>
      <c r="C4788" s="18" t="s">
        <v>14</v>
      </c>
      <c r="D4788" s="18" t="s">
        <v>31</v>
      </c>
      <c r="E4788">
        <v>27.3</v>
      </c>
      <c r="F4788" s="18">
        <v>4</v>
      </c>
      <c r="G4788" s="18" t="s">
        <v>48</v>
      </c>
      <c r="H4788" s="18" t="s">
        <v>45</v>
      </c>
      <c r="I4788">
        <v>17.989999999999998</v>
      </c>
      <c r="J4788">
        <v>0</v>
      </c>
      <c r="K4788" t="s">
        <v>42</v>
      </c>
      <c r="L4788">
        <v>3</v>
      </c>
      <c r="M4788">
        <v>5.46</v>
      </c>
      <c r="N4788" t="s">
        <v>29</v>
      </c>
      <c r="O4788" t="str">
        <f t="shared" si="74"/>
        <v>26-35</v>
      </c>
    </row>
    <row r="4789" spans="1:15" x14ac:dyDescent="0.25">
      <c r="A4789" t="s">
        <v>4829</v>
      </c>
      <c r="B4789" s="18">
        <v>66</v>
      </c>
      <c r="C4789" s="18" t="s">
        <v>40</v>
      </c>
      <c r="D4789" s="18" t="s">
        <v>31</v>
      </c>
      <c r="E4789">
        <v>42.58</v>
      </c>
      <c r="F4789" s="18">
        <v>54</v>
      </c>
      <c r="G4789" s="18" t="s">
        <v>69</v>
      </c>
      <c r="H4789" s="18" t="s">
        <v>54</v>
      </c>
      <c r="I4789">
        <v>17.989999999999998</v>
      </c>
      <c r="J4789">
        <v>0</v>
      </c>
      <c r="K4789" t="s">
        <v>60</v>
      </c>
      <c r="L4789">
        <v>3</v>
      </c>
      <c r="M4789">
        <v>0.77</v>
      </c>
      <c r="N4789" t="s">
        <v>38</v>
      </c>
      <c r="O4789" t="str">
        <f t="shared" si="74"/>
        <v>56-100</v>
      </c>
    </row>
    <row r="4790" spans="1:15" x14ac:dyDescent="0.25">
      <c r="A4790" t="s">
        <v>4830</v>
      </c>
      <c r="B4790" s="18">
        <v>70</v>
      </c>
      <c r="C4790" s="18" t="s">
        <v>14</v>
      </c>
      <c r="D4790" s="18" t="s">
        <v>15</v>
      </c>
      <c r="E4790">
        <v>7.97</v>
      </c>
      <c r="F4790" s="18">
        <v>24</v>
      </c>
      <c r="G4790" s="18" t="s">
        <v>22</v>
      </c>
      <c r="H4790" s="18" t="s">
        <v>54</v>
      </c>
      <c r="I4790">
        <v>8.99</v>
      </c>
      <c r="J4790">
        <v>1</v>
      </c>
      <c r="K4790" t="s">
        <v>18</v>
      </c>
      <c r="L4790">
        <v>2</v>
      </c>
      <c r="M4790">
        <v>0.32</v>
      </c>
      <c r="N4790" t="s">
        <v>29</v>
      </c>
      <c r="O4790" t="str">
        <f t="shared" si="74"/>
        <v>56-100</v>
      </c>
    </row>
    <row r="4791" spans="1:15" x14ac:dyDescent="0.25">
      <c r="A4791" t="s">
        <v>4831</v>
      </c>
      <c r="B4791" s="18">
        <v>22</v>
      </c>
      <c r="C4791" s="18" t="s">
        <v>26</v>
      </c>
      <c r="D4791" s="18" t="s">
        <v>31</v>
      </c>
      <c r="E4791">
        <v>4.9800000000000004</v>
      </c>
      <c r="F4791" s="18">
        <v>0</v>
      </c>
      <c r="G4791" s="18" t="s">
        <v>48</v>
      </c>
      <c r="H4791" s="18" t="s">
        <v>17</v>
      </c>
      <c r="I4791">
        <v>17.989999999999998</v>
      </c>
      <c r="J4791">
        <v>0</v>
      </c>
      <c r="K4791" t="s">
        <v>42</v>
      </c>
      <c r="L4791">
        <v>5</v>
      </c>
      <c r="M4791">
        <v>4.9800000000000004</v>
      </c>
      <c r="N4791" t="s">
        <v>29</v>
      </c>
      <c r="O4791" t="str">
        <f t="shared" si="74"/>
        <v>18-25</v>
      </c>
    </row>
    <row r="4792" spans="1:15" x14ac:dyDescent="0.25">
      <c r="A4792" t="s">
        <v>4832</v>
      </c>
      <c r="B4792" s="18">
        <v>64</v>
      </c>
      <c r="C4792" s="18" t="s">
        <v>40</v>
      </c>
      <c r="D4792" s="18" t="s">
        <v>31</v>
      </c>
      <c r="E4792">
        <v>6.42</v>
      </c>
      <c r="F4792" s="18">
        <v>35</v>
      </c>
      <c r="G4792" s="18" t="s">
        <v>32</v>
      </c>
      <c r="H4792" s="18" t="s">
        <v>56</v>
      </c>
      <c r="I4792">
        <v>17.989999999999998</v>
      </c>
      <c r="J4792">
        <v>1</v>
      </c>
      <c r="K4792" t="s">
        <v>28</v>
      </c>
      <c r="L4792">
        <v>5</v>
      </c>
      <c r="M4792">
        <v>0.18</v>
      </c>
      <c r="N4792" t="s">
        <v>24</v>
      </c>
      <c r="O4792" t="str">
        <f t="shared" si="74"/>
        <v>56-100</v>
      </c>
    </row>
    <row r="4793" spans="1:15" x14ac:dyDescent="0.25">
      <c r="A4793" t="s">
        <v>4833</v>
      </c>
      <c r="B4793" s="18">
        <v>58</v>
      </c>
      <c r="C4793" s="18" t="s">
        <v>26</v>
      </c>
      <c r="D4793" s="18" t="s">
        <v>31</v>
      </c>
      <c r="E4793">
        <v>30.44</v>
      </c>
      <c r="F4793" s="18">
        <v>57</v>
      </c>
      <c r="G4793" s="18" t="s">
        <v>22</v>
      </c>
      <c r="H4793" s="18" t="s">
        <v>56</v>
      </c>
      <c r="I4793">
        <v>17.989999999999998</v>
      </c>
      <c r="J4793">
        <v>0</v>
      </c>
      <c r="K4793" t="s">
        <v>28</v>
      </c>
      <c r="L4793">
        <v>3</v>
      </c>
      <c r="M4793">
        <v>0.52</v>
      </c>
      <c r="N4793" t="s">
        <v>51</v>
      </c>
      <c r="O4793" t="str">
        <f t="shared" si="74"/>
        <v>56-100</v>
      </c>
    </row>
    <row r="4794" spans="1:15" x14ac:dyDescent="0.25">
      <c r="A4794" t="s">
        <v>4834</v>
      </c>
      <c r="B4794" s="18">
        <v>58</v>
      </c>
      <c r="C4794" s="18" t="s">
        <v>40</v>
      </c>
      <c r="D4794" s="18" t="s">
        <v>31</v>
      </c>
      <c r="E4794">
        <v>32.880000000000003</v>
      </c>
      <c r="F4794" s="18">
        <v>0</v>
      </c>
      <c r="G4794" s="18" t="s">
        <v>48</v>
      </c>
      <c r="H4794" s="18" t="s">
        <v>56</v>
      </c>
      <c r="I4794">
        <v>17.989999999999998</v>
      </c>
      <c r="J4794">
        <v>0</v>
      </c>
      <c r="K4794" t="s">
        <v>36</v>
      </c>
      <c r="L4794">
        <v>5</v>
      </c>
      <c r="M4794">
        <v>32.880000000000003</v>
      </c>
      <c r="N4794" t="s">
        <v>38</v>
      </c>
      <c r="O4794" t="str">
        <f t="shared" si="74"/>
        <v>56-100</v>
      </c>
    </row>
    <row r="4795" spans="1:15" x14ac:dyDescent="0.25">
      <c r="A4795" t="s">
        <v>4835</v>
      </c>
      <c r="B4795" s="18">
        <v>29</v>
      </c>
      <c r="C4795" s="18" t="s">
        <v>26</v>
      </c>
      <c r="D4795" s="18" t="s">
        <v>15</v>
      </c>
      <c r="E4795">
        <v>11.19</v>
      </c>
      <c r="F4795" s="18">
        <v>11</v>
      </c>
      <c r="G4795" s="18" t="s">
        <v>16</v>
      </c>
      <c r="H4795" s="18" t="s">
        <v>23</v>
      </c>
      <c r="I4795">
        <v>8.99</v>
      </c>
      <c r="J4795">
        <v>0</v>
      </c>
      <c r="K4795" t="s">
        <v>36</v>
      </c>
      <c r="L4795">
        <v>2</v>
      </c>
      <c r="M4795">
        <v>0.93</v>
      </c>
      <c r="N4795" t="s">
        <v>46</v>
      </c>
      <c r="O4795" t="str">
        <f t="shared" si="74"/>
        <v>26-35</v>
      </c>
    </row>
    <row r="4796" spans="1:15" x14ac:dyDescent="0.25">
      <c r="A4796" t="s">
        <v>4836</v>
      </c>
      <c r="B4796" s="18">
        <v>34</v>
      </c>
      <c r="C4796" s="18" t="s">
        <v>40</v>
      </c>
      <c r="D4796" s="18" t="s">
        <v>15</v>
      </c>
      <c r="E4796">
        <v>1.77</v>
      </c>
      <c r="F4796" s="18">
        <v>10</v>
      </c>
      <c r="G4796" s="18" t="s">
        <v>16</v>
      </c>
      <c r="H4796" s="18" t="s">
        <v>45</v>
      </c>
      <c r="I4796">
        <v>8.99</v>
      </c>
      <c r="J4796">
        <v>1</v>
      </c>
      <c r="K4796" t="s">
        <v>60</v>
      </c>
      <c r="L4796">
        <v>2</v>
      </c>
      <c r="M4796">
        <v>0.16</v>
      </c>
      <c r="N4796" t="s">
        <v>38</v>
      </c>
      <c r="O4796" t="str">
        <f t="shared" si="74"/>
        <v>26-35</v>
      </c>
    </row>
    <row r="4797" spans="1:15" x14ac:dyDescent="0.25">
      <c r="A4797" t="s">
        <v>4837</v>
      </c>
      <c r="B4797" s="18">
        <v>58</v>
      </c>
      <c r="C4797" s="18" t="s">
        <v>26</v>
      </c>
      <c r="D4797" s="18" t="s">
        <v>31</v>
      </c>
      <c r="E4797">
        <v>30.18</v>
      </c>
      <c r="F4797" s="18">
        <v>48</v>
      </c>
      <c r="G4797" s="18" t="s">
        <v>27</v>
      </c>
      <c r="H4797" s="18" t="s">
        <v>54</v>
      </c>
      <c r="I4797">
        <v>17.989999999999998</v>
      </c>
      <c r="J4797">
        <v>0</v>
      </c>
      <c r="K4797" t="s">
        <v>60</v>
      </c>
      <c r="L4797">
        <v>4</v>
      </c>
      <c r="M4797">
        <v>0.62</v>
      </c>
      <c r="N4797" t="s">
        <v>33</v>
      </c>
      <c r="O4797" t="str">
        <f t="shared" si="74"/>
        <v>56-100</v>
      </c>
    </row>
    <row r="4798" spans="1:15" x14ac:dyDescent="0.25">
      <c r="A4798" t="s">
        <v>4838</v>
      </c>
      <c r="B4798" s="18">
        <v>62</v>
      </c>
      <c r="C4798" s="18" t="s">
        <v>14</v>
      </c>
      <c r="D4798" s="18" t="s">
        <v>21</v>
      </c>
      <c r="E4798">
        <v>3.61</v>
      </c>
      <c r="F4798" s="18">
        <v>0</v>
      </c>
      <c r="G4798" s="18" t="s">
        <v>32</v>
      </c>
      <c r="H4798" s="18" t="s">
        <v>54</v>
      </c>
      <c r="I4798">
        <v>13.99</v>
      </c>
      <c r="J4798">
        <v>0</v>
      </c>
      <c r="K4798" t="s">
        <v>42</v>
      </c>
      <c r="L4798">
        <v>3</v>
      </c>
      <c r="M4798">
        <v>3.61</v>
      </c>
      <c r="N4798" t="s">
        <v>38</v>
      </c>
      <c r="O4798" t="str">
        <f t="shared" si="74"/>
        <v>56-100</v>
      </c>
    </row>
    <row r="4799" spans="1:15" x14ac:dyDescent="0.25">
      <c r="A4799" t="s">
        <v>4839</v>
      </c>
      <c r="B4799" s="18">
        <v>49</v>
      </c>
      <c r="C4799" s="18" t="s">
        <v>14</v>
      </c>
      <c r="D4799" s="18" t="s">
        <v>15</v>
      </c>
      <c r="E4799">
        <v>0.59</v>
      </c>
      <c r="F4799" s="18">
        <v>45</v>
      </c>
      <c r="G4799" s="18" t="s">
        <v>22</v>
      </c>
      <c r="H4799" s="18" t="s">
        <v>17</v>
      </c>
      <c r="I4799">
        <v>8.99</v>
      </c>
      <c r="J4799">
        <v>1</v>
      </c>
      <c r="K4799" t="s">
        <v>18</v>
      </c>
      <c r="L4799">
        <v>2</v>
      </c>
      <c r="M4799">
        <v>0.01</v>
      </c>
      <c r="N4799" t="s">
        <v>24</v>
      </c>
      <c r="O4799" t="str">
        <f t="shared" si="74"/>
        <v>36-55</v>
      </c>
    </row>
    <row r="4800" spans="1:15" x14ac:dyDescent="0.25">
      <c r="A4800" t="s">
        <v>4840</v>
      </c>
      <c r="B4800" s="18">
        <v>47</v>
      </c>
      <c r="C4800" s="18" t="s">
        <v>26</v>
      </c>
      <c r="D4800" s="18" t="s">
        <v>21</v>
      </c>
      <c r="E4800">
        <v>7.04</v>
      </c>
      <c r="F4800" s="18">
        <v>34</v>
      </c>
      <c r="G4800" s="18" t="s">
        <v>32</v>
      </c>
      <c r="H4800" s="18" t="s">
        <v>45</v>
      </c>
      <c r="I4800">
        <v>13.99</v>
      </c>
      <c r="J4800">
        <v>1</v>
      </c>
      <c r="K4800" t="s">
        <v>42</v>
      </c>
      <c r="L4800">
        <v>2</v>
      </c>
      <c r="M4800">
        <v>0.2</v>
      </c>
      <c r="N4800" t="s">
        <v>19</v>
      </c>
      <c r="O4800" t="str">
        <f t="shared" si="74"/>
        <v>36-55</v>
      </c>
    </row>
    <row r="4801" spans="1:15" x14ac:dyDescent="0.25">
      <c r="A4801" t="s">
        <v>4841</v>
      </c>
      <c r="B4801" s="18">
        <v>38</v>
      </c>
      <c r="C4801" s="18" t="s">
        <v>40</v>
      </c>
      <c r="D4801" s="18" t="s">
        <v>31</v>
      </c>
      <c r="E4801">
        <v>0.47</v>
      </c>
      <c r="F4801" s="18">
        <v>48</v>
      </c>
      <c r="G4801" s="18" t="s">
        <v>48</v>
      </c>
      <c r="H4801" s="18" t="s">
        <v>54</v>
      </c>
      <c r="I4801">
        <v>17.989999999999998</v>
      </c>
      <c r="J4801">
        <v>1</v>
      </c>
      <c r="K4801" t="s">
        <v>42</v>
      </c>
      <c r="L4801">
        <v>3</v>
      </c>
      <c r="M4801">
        <v>0.01</v>
      </c>
      <c r="N4801" t="s">
        <v>33</v>
      </c>
      <c r="O4801" t="str">
        <f t="shared" si="74"/>
        <v>36-55</v>
      </c>
    </row>
    <row r="4802" spans="1:15" x14ac:dyDescent="0.25">
      <c r="A4802" t="s">
        <v>4842</v>
      </c>
      <c r="B4802" s="18">
        <v>23</v>
      </c>
      <c r="C4802" s="18" t="s">
        <v>14</v>
      </c>
      <c r="D4802" s="18" t="s">
        <v>31</v>
      </c>
      <c r="E4802">
        <v>0.24</v>
      </c>
      <c r="F4802" s="18">
        <v>23</v>
      </c>
      <c r="G4802" s="18" t="s">
        <v>27</v>
      </c>
      <c r="H4802" s="18" t="s">
        <v>23</v>
      </c>
      <c r="I4802">
        <v>17.989999999999998</v>
      </c>
      <c r="J4802">
        <v>1</v>
      </c>
      <c r="K4802" t="s">
        <v>42</v>
      </c>
      <c r="L4802">
        <v>2</v>
      </c>
      <c r="M4802">
        <v>0.01</v>
      </c>
      <c r="N4802" t="s">
        <v>33</v>
      </c>
      <c r="O4802" t="str">
        <f t="shared" ref="O4802:O4865" si="75">IF(B4802&lt;=25,"18-25",IF(B4802&lt;=35,"26-35",IF(B4802&lt;=55,"36-55",IF(B4802&gt;=56,"56-100"))))</f>
        <v>18-25</v>
      </c>
    </row>
    <row r="4803" spans="1:15" x14ac:dyDescent="0.25">
      <c r="A4803" t="s">
        <v>4843</v>
      </c>
      <c r="B4803" s="18">
        <v>46</v>
      </c>
      <c r="C4803" s="18" t="s">
        <v>26</v>
      </c>
      <c r="D4803" s="18" t="s">
        <v>31</v>
      </c>
      <c r="E4803">
        <v>34.32</v>
      </c>
      <c r="F4803" s="18">
        <v>34</v>
      </c>
      <c r="G4803" s="18" t="s">
        <v>48</v>
      </c>
      <c r="H4803" s="18" t="s">
        <v>54</v>
      </c>
      <c r="I4803">
        <v>17.989999999999998</v>
      </c>
      <c r="J4803">
        <v>0</v>
      </c>
      <c r="K4803" t="s">
        <v>60</v>
      </c>
      <c r="L4803">
        <v>5</v>
      </c>
      <c r="M4803">
        <v>0.98</v>
      </c>
      <c r="N4803" t="s">
        <v>19</v>
      </c>
      <c r="O4803" t="str">
        <f t="shared" si="75"/>
        <v>36-55</v>
      </c>
    </row>
    <row r="4804" spans="1:15" x14ac:dyDescent="0.25">
      <c r="A4804" t="s">
        <v>4844</v>
      </c>
      <c r="B4804" s="18">
        <v>47</v>
      </c>
      <c r="C4804" s="18" t="s">
        <v>14</v>
      </c>
      <c r="D4804" s="18" t="s">
        <v>21</v>
      </c>
      <c r="E4804">
        <v>42.79</v>
      </c>
      <c r="F4804" s="18">
        <v>2</v>
      </c>
      <c r="G4804" s="18" t="s">
        <v>22</v>
      </c>
      <c r="H4804" s="18" t="s">
        <v>17</v>
      </c>
      <c r="I4804">
        <v>13.99</v>
      </c>
      <c r="J4804">
        <v>0</v>
      </c>
      <c r="K4804" t="s">
        <v>36</v>
      </c>
      <c r="L4804">
        <v>1</v>
      </c>
      <c r="M4804">
        <v>14.26</v>
      </c>
      <c r="N4804" t="s">
        <v>29</v>
      </c>
      <c r="O4804" t="str">
        <f t="shared" si="75"/>
        <v>36-55</v>
      </c>
    </row>
    <row r="4805" spans="1:15" x14ac:dyDescent="0.25">
      <c r="A4805" t="s">
        <v>4845</v>
      </c>
      <c r="B4805" s="18">
        <v>64</v>
      </c>
      <c r="C4805" s="18" t="s">
        <v>40</v>
      </c>
      <c r="D4805" s="18" t="s">
        <v>21</v>
      </c>
      <c r="E4805">
        <v>7.6</v>
      </c>
      <c r="F4805" s="18">
        <v>44</v>
      </c>
      <c r="G4805" s="18" t="s">
        <v>16</v>
      </c>
      <c r="H4805" s="18" t="s">
        <v>45</v>
      </c>
      <c r="I4805">
        <v>13.99</v>
      </c>
      <c r="J4805">
        <v>1</v>
      </c>
      <c r="K4805" t="s">
        <v>36</v>
      </c>
      <c r="L4805">
        <v>1</v>
      </c>
      <c r="M4805">
        <v>0.17</v>
      </c>
      <c r="N4805" t="s">
        <v>29</v>
      </c>
      <c r="O4805" t="str">
        <f t="shared" si="75"/>
        <v>56-100</v>
      </c>
    </row>
    <row r="4806" spans="1:15" x14ac:dyDescent="0.25">
      <c r="A4806" t="s">
        <v>4846</v>
      </c>
      <c r="B4806" s="18">
        <v>60</v>
      </c>
      <c r="C4806" s="18" t="s">
        <v>14</v>
      </c>
      <c r="D4806" s="18" t="s">
        <v>31</v>
      </c>
      <c r="E4806">
        <v>8.4</v>
      </c>
      <c r="F4806" s="18">
        <v>53</v>
      </c>
      <c r="G4806" s="18" t="s">
        <v>22</v>
      </c>
      <c r="H4806" s="18" t="s">
        <v>17</v>
      </c>
      <c r="I4806">
        <v>17.989999999999998</v>
      </c>
      <c r="J4806">
        <v>1</v>
      </c>
      <c r="K4806" t="s">
        <v>60</v>
      </c>
      <c r="L4806">
        <v>2</v>
      </c>
      <c r="M4806">
        <v>0.16</v>
      </c>
      <c r="N4806" t="s">
        <v>51</v>
      </c>
      <c r="O4806" t="str">
        <f t="shared" si="75"/>
        <v>56-100</v>
      </c>
    </row>
    <row r="4807" spans="1:15" x14ac:dyDescent="0.25">
      <c r="A4807" t="s">
        <v>4847</v>
      </c>
      <c r="B4807" s="18">
        <v>59</v>
      </c>
      <c r="C4807" s="18" t="s">
        <v>26</v>
      </c>
      <c r="D4807" s="18" t="s">
        <v>21</v>
      </c>
      <c r="E4807">
        <v>29.55</v>
      </c>
      <c r="F4807" s="18">
        <v>0</v>
      </c>
      <c r="G4807" s="18" t="s">
        <v>48</v>
      </c>
      <c r="H4807" s="18" t="s">
        <v>45</v>
      </c>
      <c r="I4807">
        <v>13.99</v>
      </c>
      <c r="J4807">
        <v>0</v>
      </c>
      <c r="K4807" t="s">
        <v>28</v>
      </c>
      <c r="L4807">
        <v>5</v>
      </c>
      <c r="M4807">
        <v>29.55</v>
      </c>
      <c r="N4807" t="s">
        <v>38</v>
      </c>
      <c r="O4807" t="str">
        <f t="shared" si="75"/>
        <v>56-100</v>
      </c>
    </row>
    <row r="4808" spans="1:15" x14ac:dyDescent="0.25">
      <c r="A4808" t="s">
        <v>4848</v>
      </c>
      <c r="B4808" s="18">
        <v>18</v>
      </c>
      <c r="C4808" s="18" t="s">
        <v>26</v>
      </c>
      <c r="D4808" s="18" t="s">
        <v>21</v>
      </c>
      <c r="E4808">
        <v>6.99</v>
      </c>
      <c r="F4808" s="18">
        <v>46</v>
      </c>
      <c r="G4808" s="18" t="s">
        <v>16</v>
      </c>
      <c r="H4808" s="18" t="s">
        <v>54</v>
      </c>
      <c r="I4808">
        <v>13.99</v>
      </c>
      <c r="J4808">
        <v>1</v>
      </c>
      <c r="K4808" t="s">
        <v>28</v>
      </c>
      <c r="L4808">
        <v>5</v>
      </c>
      <c r="M4808">
        <v>0.15</v>
      </c>
      <c r="N4808" t="s">
        <v>46</v>
      </c>
      <c r="O4808" t="str">
        <f t="shared" si="75"/>
        <v>18-25</v>
      </c>
    </row>
    <row r="4809" spans="1:15" x14ac:dyDescent="0.25">
      <c r="A4809" t="s">
        <v>4849</v>
      </c>
      <c r="B4809" s="18">
        <v>61</v>
      </c>
      <c r="C4809" s="18" t="s">
        <v>26</v>
      </c>
      <c r="D4809" s="18" t="s">
        <v>31</v>
      </c>
      <c r="E4809">
        <v>0.78</v>
      </c>
      <c r="F4809" s="18">
        <v>33</v>
      </c>
      <c r="G4809" s="18" t="s">
        <v>69</v>
      </c>
      <c r="H4809" s="18" t="s">
        <v>17</v>
      </c>
      <c r="I4809">
        <v>17.989999999999998</v>
      </c>
      <c r="J4809">
        <v>1</v>
      </c>
      <c r="K4809" t="s">
        <v>42</v>
      </c>
      <c r="L4809">
        <v>5</v>
      </c>
      <c r="M4809">
        <v>0.02</v>
      </c>
      <c r="N4809" t="s">
        <v>24</v>
      </c>
      <c r="O4809" t="str">
        <f t="shared" si="75"/>
        <v>56-100</v>
      </c>
    </row>
    <row r="4810" spans="1:15" x14ac:dyDescent="0.25">
      <c r="A4810" s="1" t="s">
        <v>4850</v>
      </c>
      <c r="B4810" s="18">
        <v>65</v>
      </c>
      <c r="C4810" s="18" t="s">
        <v>40</v>
      </c>
      <c r="D4810" s="18" t="s">
        <v>31</v>
      </c>
      <c r="E4810">
        <v>31.99</v>
      </c>
      <c r="F4810" s="18">
        <v>57</v>
      </c>
      <c r="G4810" s="18" t="s">
        <v>27</v>
      </c>
      <c r="H4810" s="18" t="s">
        <v>23</v>
      </c>
      <c r="I4810">
        <v>17.989999999999998</v>
      </c>
      <c r="J4810">
        <v>0</v>
      </c>
      <c r="K4810" t="s">
        <v>42</v>
      </c>
      <c r="L4810">
        <v>2</v>
      </c>
      <c r="M4810">
        <v>0.55000000000000004</v>
      </c>
      <c r="N4810" t="s">
        <v>19</v>
      </c>
      <c r="O4810" t="str">
        <f t="shared" si="75"/>
        <v>56-100</v>
      </c>
    </row>
    <row r="4811" spans="1:15" x14ac:dyDescent="0.25">
      <c r="A4811" t="s">
        <v>4851</v>
      </c>
      <c r="B4811" s="18">
        <v>48</v>
      </c>
      <c r="C4811" s="18" t="s">
        <v>40</v>
      </c>
      <c r="D4811" s="18" t="s">
        <v>21</v>
      </c>
      <c r="E4811">
        <v>6.71</v>
      </c>
      <c r="F4811" s="18">
        <v>46</v>
      </c>
      <c r="G4811" s="18" t="s">
        <v>69</v>
      </c>
      <c r="H4811" s="18" t="s">
        <v>56</v>
      </c>
      <c r="I4811">
        <v>13.99</v>
      </c>
      <c r="J4811">
        <v>1</v>
      </c>
      <c r="K4811" t="s">
        <v>42</v>
      </c>
      <c r="L4811">
        <v>2</v>
      </c>
      <c r="M4811">
        <v>0.14000000000000001</v>
      </c>
      <c r="N4811" t="s">
        <v>29</v>
      </c>
      <c r="O4811" t="str">
        <f t="shared" si="75"/>
        <v>36-55</v>
      </c>
    </row>
    <row r="4812" spans="1:15" x14ac:dyDescent="0.25">
      <c r="A4812" s="1" t="s">
        <v>4852</v>
      </c>
      <c r="B4812" s="18">
        <v>22</v>
      </c>
      <c r="C4812" s="18" t="s">
        <v>26</v>
      </c>
      <c r="D4812" s="18" t="s">
        <v>31</v>
      </c>
      <c r="E4812">
        <v>14.35</v>
      </c>
      <c r="F4812" s="18">
        <v>1</v>
      </c>
      <c r="G4812" s="18" t="s">
        <v>22</v>
      </c>
      <c r="H4812" s="18" t="s">
        <v>45</v>
      </c>
      <c r="I4812">
        <v>17.989999999999998</v>
      </c>
      <c r="J4812">
        <v>0</v>
      </c>
      <c r="K4812" t="s">
        <v>60</v>
      </c>
      <c r="L4812">
        <v>5</v>
      </c>
      <c r="M4812">
        <v>7.17</v>
      </c>
      <c r="N4812" t="s">
        <v>24</v>
      </c>
      <c r="O4812" t="str">
        <f t="shared" si="75"/>
        <v>18-25</v>
      </c>
    </row>
    <row r="4813" spans="1:15" x14ac:dyDescent="0.25">
      <c r="A4813" t="s">
        <v>4853</v>
      </c>
      <c r="B4813" s="18">
        <v>39</v>
      </c>
      <c r="C4813" s="18" t="s">
        <v>40</v>
      </c>
      <c r="D4813" s="18" t="s">
        <v>15</v>
      </c>
      <c r="E4813">
        <v>6.04</v>
      </c>
      <c r="F4813" s="18">
        <v>37</v>
      </c>
      <c r="G4813" s="18" t="s">
        <v>22</v>
      </c>
      <c r="H4813" s="18" t="s">
        <v>54</v>
      </c>
      <c r="I4813">
        <v>8.99</v>
      </c>
      <c r="J4813">
        <v>1</v>
      </c>
      <c r="K4813" t="s">
        <v>18</v>
      </c>
      <c r="L4813">
        <v>2</v>
      </c>
      <c r="M4813">
        <v>0.16</v>
      </c>
      <c r="N4813" t="s">
        <v>51</v>
      </c>
      <c r="O4813" t="str">
        <f t="shared" si="75"/>
        <v>36-55</v>
      </c>
    </row>
    <row r="4814" spans="1:15" x14ac:dyDescent="0.25">
      <c r="A4814" t="s">
        <v>4854</v>
      </c>
      <c r="B4814" s="18">
        <v>29</v>
      </c>
      <c r="C4814" s="18" t="s">
        <v>26</v>
      </c>
      <c r="D4814" s="18" t="s">
        <v>31</v>
      </c>
      <c r="E4814">
        <v>8.8699999999999992</v>
      </c>
      <c r="F4814" s="18">
        <v>41</v>
      </c>
      <c r="G4814" s="18" t="s">
        <v>22</v>
      </c>
      <c r="H4814" s="18" t="s">
        <v>23</v>
      </c>
      <c r="I4814">
        <v>17.989999999999998</v>
      </c>
      <c r="J4814">
        <v>1</v>
      </c>
      <c r="K4814" t="s">
        <v>36</v>
      </c>
      <c r="L4814">
        <v>3</v>
      </c>
      <c r="M4814">
        <v>0.21</v>
      </c>
      <c r="N4814" t="s">
        <v>33</v>
      </c>
      <c r="O4814" t="str">
        <f t="shared" si="75"/>
        <v>26-35</v>
      </c>
    </row>
    <row r="4815" spans="1:15" x14ac:dyDescent="0.25">
      <c r="A4815" t="s">
        <v>4855</v>
      </c>
      <c r="B4815" s="18">
        <v>50</v>
      </c>
      <c r="C4815" s="18" t="s">
        <v>40</v>
      </c>
      <c r="D4815" s="18" t="s">
        <v>15</v>
      </c>
      <c r="E4815">
        <v>20.96</v>
      </c>
      <c r="F4815" s="18">
        <v>40</v>
      </c>
      <c r="G4815" s="18" t="s">
        <v>48</v>
      </c>
      <c r="H4815" s="18" t="s">
        <v>17</v>
      </c>
      <c r="I4815">
        <v>8.99</v>
      </c>
      <c r="J4815">
        <v>0</v>
      </c>
      <c r="K4815" t="s">
        <v>28</v>
      </c>
      <c r="L4815">
        <v>2</v>
      </c>
      <c r="M4815">
        <v>0.51</v>
      </c>
      <c r="N4815" t="s">
        <v>24</v>
      </c>
      <c r="O4815" t="str">
        <f t="shared" si="75"/>
        <v>36-55</v>
      </c>
    </row>
    <row r="4816" spans="1:15" x14ac:dyDescent="0.25">
      <c r="A4816" t="s">
        <v>4856</v>
      </c>
      <c r="B4816" s="18">
        <v>65</v>
      </c>
      <c r="C4816" s="18" t="s">
        <v>26</v>
      </c>
      <c r="D4816" s="18" t="s">
        <v>15</v>
      </c>
      <c r="E4816">
        <v>1.64</v>
      </c>
      <c r="F4816" s="18">
        <v>43</v>
      </c>
      <c r="G4816" s="18" t="s">
        <v>16</v>
      </c>
      <c r="H4816" s="18" t="s">
        <v>56</v>
      </c>
      <c r="I4816">
        <v>8.99</v>
      </c>
      <c r="J4816">
        <v>1</v>
      </c>
      <c r="K4816" t="s">
        <v>18</v>
      </c>
      <c r="L4816">
        <v>1</v>
      </c>
      <c r="M4816">
        <v>0.04</v>
      </c>
      <c r="N4816" t="s">
        <v>46</v>
      </c>
      <c r="O4816" t="str">
        <f t="shared" si="75"/>
        <v>56-100</v>
      </c>
    </row>
    <row r="4817" spans="1:15" x14ac:dyDescent="0.25">
      <c r="A4817" t="s">
        <v>4857</v>
      </c>
      <c r="B4817" s="18">
        <v>63</v>
      </c>
      <c r="C4817" s="18" t="s">
        <v>14</v>
      </c>
      <c r="D4817" s="18" t="s">
        <v>31</v>
      </c>
      <c r="E4817">
        <v>51.75</v>
      </c>
      <c r="F4817" s="18">
        <v>30</v>
      </c>
      <c r="G4817" s="18" t="s">
        <v>27</v>
      </c>
      <c r="H4817" s="18" t="s">
        <v>17</v>
      </c>
      <c r="I4817">
        <v>17.989999999999998</v>
      </c>
      <c r="J4817">
        <v>0</v>
      </c>
      <c r="K4817" t="s">
        <v>28</v>
      </c>
      <c r="L4817">
        <v>1</v>
      </c>
      <c r="M4817">
        <v>1.67</v>
      </c>
      <c r="N4817" t="s">
        <v>33</v>
      </c>
      <c r="O4817" t="str">
        <f t="shared" si="75"/>
        <v>56-100</v>
      </c>
    </row>
    <row r="4818" spans="1:15" x14ac:dyDescent="0.25">
      <c r="A4818" t="s">
        <v>4858</v>
      </c>
      <c r="B4818" s="18">
        <v>43</v>
      </c>
      <c r="C4818" s="18" t="s">
        <v>14</v>
      </c>
      <c r="D4818" s="18" t="s">
        <v>21</v>
      </c>
      <c r="E4818">
        <v>5.12</v>
      </c>
      <c r="F4818" s="18">
        <v>26</v>
      </c>
      <c r="G4818" s="18" t="s">
        <v>48</v>
      </c>
      <c r="H4818" s="18" t="s">
        <v>23</v>
      </c>
      <c r="I4818">
        <v>13.99</v>
      </c>
      <c r="J4818">
        <v>0</v>
      </c>
      <c r="K4818" t="s">
        <v>36</v>
      </c>
      <c r="L4818">
        <v>5</v>
      </c>
      <c r="M4818">
        <v>0.19</v>
      </c>
      <c r="N4818" t="s">
        <v>51</v>
      </c>
      <c r="O4818" t="str">
        <f t="shared" si="75"/>
        <v>36-55</v>
      </c>
    </row>
    <row r="4819" spans="1:15" x14ac:dyDescent="0.25">
      <c r="A4819" t="s">
        <v>4859</v>
      </c>
      <c r="B4819" s="18">
        <v>46</v>
      </c>
      <c r="C4819" s="18" t="s">
        <v>14</v>
      </c>
      <c r="D4819" s="18" t="s">
        <v>31</v>
      </c>
      <c r="E4819">
        <v>10.37</v>
      </c>
      <c r="F4819" s="18">
        <v>34</v>
      </c>
      <c r="G4819" s="18" t="s">
        <v>22</v>
      </c>
      <c r="H4819" s="18" t="s">
        <v>17</v>
      </c>
      <c r="I4819">
        <v>17.989999999999998</v>
      </c>
      <c r="J4819">
        <v>1</v>
      </c>
      <c r="K4819" t="s">
        <v>36</v>
      </c>
      <c r="L4819">
        <v>1</v>
      </c>
      <c r="M4819">
        <v>0.3</v>
      </c>
      <c r="N4819" t="s">
        <v>29</v>
      </c>
      <c r="O4819" t="str">
        <f t="shared" si="75"/>
        <v>36-55</v>
      </c>
    </row>
    <row r="4820" spans="1:15" x14ac:dyDescent="0.25">
      <c r="A4820" t="s">
        <v>4860</v>
      </c>
      <c r="B4820" s="18">
        <v>39</v>
      </c>
      <c r="C4820" s="18" t="s">
        <v>26</v>
      </c>
      <c r="D4820" s="18" t="s">
        <v>15</v>
      </c>
      <c r="E4820">
        <v>2.44</v>
      </c>
      <c r="F4820" s="18">
        <v>43</v>
      </c>
      <c r="G4820" s="18" t="s">
        <v>16</v>
      </c>
      <c r="H4820" s="18" t="s">
        <v>56</v>
      </c>
      <c r="I4820">
        <v>8.99</v>
      </c>
      <c r="J4820">
        <v>1</v>
      </c>
      <c r="K4820" t="s">
        <v>60</v>
      </c>
      <c r="L4820">
        <v>5</v>
      </c>
      <c r="M4820">
        <v>0.06</v>
      </c>
      <c r="N4820" t="s">
        <v>51</v>
      </c>
      <c r="O4820" t="str">
        <f t="shared" si="75"/>
        <v>36-55</v>
      </c>
    </row>
    <row r="4821" spans="1:15" x14ac:dyDescent="0.25">
      <c r="A4821" t="s">
        <v>4861</v>
      </c>
      <c r="B4821" s="18">
        <v>33</v>
      </c>
      <c r="C4821" s="18" t="s">
        <v>14</v>
      </c>
      <c r="D4821" s="18" t="s">
        <v>31</v>
      </c>
      <c r="E4821">
        <v>1.97</v>
      </c>
      <c r="F4821" s="18">
        <v>60</v>
      </c>
      <c r="G4821" s="18" t="s">
        <v>22</v>
      </c>
      <c r="H4821" s="18" t="s">
        <v>45</v>
      </c>
      <c r="I4821">
        <v>17.989999999999998</v>
      </c>
      <c r="J4821">
        <v>1</v>
      </c>
      <c r="K4821" t="s">
        <v>36</v>
      </c>
      <c r="L4821">
        <v>2</v>
      </c>
      <c r="M4821">
        <v>0.03</v>
      </c>
      <c r="N4821" t="s">
        <v>24</v>
      </c>
      <c r="O4821" t="str">
        <f t="shared" si="75"/>
        <v>26-35</v>
      </c>
    </row>
    <row r="4822" spans="1:15" x14ac:dyDescent="0.25">
      <c r="A4822" t="s">
        <v>4862</v>
      </c>
      <c r="B4822" s="18">
        <v>54</v>
      </c>
      <c r="C4822" s="18" t="s">
        <v>40</v>
      </c>
      <c r="D4822" s="18" t="s">
        <v>15</v>
      </c>
      <c r="E4822">
        <v>2.41</v>
      </c>
      <c r="F4822" s="18">
        <v>18</v>
      </c>
      <c r="G4822" s="18" t="s">
        <v>27</v>
      </c>
      <c r="H4822" s="18" t="s">
        <v>54</v>
      </c>
      <c r="I4822">
        <v>8.99</v>
      </c>
      <c r="J4822">
        <v>1</v>
      </c>
      <c r="K4822" t="s">
        <v>60</v>
      </c>
      <c r="L4822">
        <v>2</v>
      </c>
      <c r="M4822">
        <v>0.13</v>
      </c>
      <c r="N4822" t="s">
        <v>19</v>
      </c>
      <c r="O4822" t="str">
        <f t="shared" si="75"/>
        <v>36-55</v>
      </c>
    </row>
    <row r="4823" spans="1:15" x14ac:dyDescent="0.25">
      <c r="A4823" t="s">
        <v>4863</v>
      </c>
      <c r="B4823" s="18">
        <v>50</v>
      </c>
      <c r="C4823" s="18" t="s">
        <v>14</v>
      </c>
      <c r="D4823" s="18" t="s">
        <v>21</v>
      </c>
      <c r="E4823">
        <v>4.03</v>
      </c>
      <c r="F4823" s="18">
        <v>1</v>
      </c>
      <c r="G4823" s="18" t="s">
        <v>48</v>
      </c>
      <c r="H4823" s="18" t="s">
        <v>45</v>
      </c>
      <c r="I4823">
        <v>13.99</v>
      </c>
      <c r="J4823">
        <v>0</v>
      </c>
      <c r="K4823" t="s">
        <v>18</v>
      </c>
      <c r="L4823">
        <v>1</v>
      </c>
      <c r="M4823">
        <v>2.02</v>
      </c>
      <c r="N4823" t="s">
        <v>33</v>
      </c>
      <c r="O4823" t="str">
        <f t="shared" si="75"/>
        <v>36-55</v>
      </c>
    </row>
    <row r="4824" spans="1:15" x14ac:dyDescent="0.25">
      <c r="A4824" t="s">
        <v>4864</v>
      </c>
      <c r="B4824" s="18">
        <v>50</v>
      </c>
      <c r="C4824" s="18" t="s">
        <v>26</v>
      </c>
      <c r="D4824" s="18" t="s">
        <v>31</v>
      </c>
      <c r="E4824">
        <v>19.010000000000002</v>
      </c>
      <c r="F4824" s="18">
        <v>6</v>
      </c>
      <c r="G4824" s="18" t="s">
        <v>27</v>
      </c>
      <c r="H4824" s="18" t="s">
        <v>17</v>
      </c>
      <c r="I4824">
        <v>17.989999999999998</v>
      </c>
      <c r="J4824">
        <v>0</v>
      </c>
      <c r="K4824" t="s">
        <v>42</v>
      </c>
      <c r="L4824">
        <v>1</v>
      </c>
      <c r="M4824">
        <v>2.72</v>
      </c>
      <c r="N4824" t="s">
        <v>19</v>
      </c>
      <c r="O4824" t="str">
        <f t="shared" si="75"/>
        <v>36-55</v>
      </c>
    </row>
    <row r="4825" spans="1:15" x14ac:dyDescent="0.25">
      <c r="A4825" t="s">
        <v>4865</v>
      </c>
      <c r="B4825" s="18">
        <v>49</v>
      </c>
      <c r="C4825" s="18" t="s">
        <v>14</v>
      </c>
      <c r="D4825" s="18" t="s">
        <v>21</v>
      </c>
      <c r="E4825">
        <v>2.33</v>
      </c>
      <c r="F4825" s="18">
        <v>41</v>
      </c>
      <c r="G4825" s="18" t="s">
        <v>32</v>
      </c>
      <c r="H4825" s="18" t="s">
        <v>54</v>
      </c>
      <c r="I4825">
        <v>13.99</v>
      </c>
      <c r="J4825">
        <v>1</v>
      </c>
      <c r="K4825" t="s">
        <v>28</v>
      </c>
      <c r="L4825">
        <v>4</v>
      </c>
      <c r="M4825">
        <v>0.06</v>
      </c>
      <c r="N4825" t="s">
        <v>19</v>
      </c>
      <c r="O4825" t="str">
        <f t="shared" si="75"/>
        <v>36-55</v>
      </c>
    </row>
    <row r="4826" spans="1:15" x14ac:dyDescent="0.25">
      <c r="A4826" t="s">
        <v>4866</v>
      </c>
      <c r="B4826" s="18">
        <v>35</v>
      </c>
      <c r="C4826" s="18" t="s">
        <v>26</v>
      </c>
      <c r="D4826" s="18" t="s">
        <v>15</v>
      </c>
      <c r="E4826">
        <v>30.91</v>
      </c>
      <c r="F4826" s="18">
        <v>23</v>
      </c>
      <c r="G4826" s="18" t="s">
        <v>22</v>
      </c>
      <c r="H4826" s="18" t="s">
        <v>17</v>
      </c>
      <c r="I4826">
        <v>8.99</v>
      </c>
      <c r="J4826">
        <v>0</v>
      </c>
      <c r="K4826" t="s">
        <v>42</v>
      </c>
      <c r="L4826">
        <v>5</v>
      </c>
      <c r="M4826">
        <v>1.29</v>
      </c>
      <c r="N4826" t="s">
        <v>46</v>
      </c>
      <c r="O4826" t="str">
        <f t="shared" si="75"/>
        <v>26-35</v>
      </c>
    </row>
    <row r="4827" spans="1:15" x14ac:dyDescent="0.25">
      <c r="A4827" t="s">
        <v>4867</v>
      </c>
      <c r="B4827" s="18">
        <v>18</v>
      </c>
      <c r="C4827" s="18" t="s">
        <v>26</v>
      </c>
      <c r="D4827" s="18" t="s">
        <v>21</v>
      </c>
      <c r="E4827">
        <v>1.59</v>
      </c>
      <c r="F4827" s="18">
        <v>10</v>
      </c>
      <c r="G4827" s="18" t="s">
        <v>48</v>
      </c>
      <c r="H4827" s="18" t="s">
        <v>54</v>
      </c>
      <c r="I4827">
        <v>13.99</v>
      </c>
      <c r="J4827">
        <v>1</v>
      </c>
      <c r="K4827" t="s">
        <v>18</v>
      </c>
      <c r="L4827">
        <v>3</v>
      </c>
      <c r="M4827">
        <v>0.14000000000000001</v>
      </c>
      <c r="N4827" t="s">
        <v>51</v>
      </c>
      <c r="O4827" t="str">
        <f t="shared" si="75"/>
        <v>18-25</v>
      </c>
    </row>
    <row r="4828" spans="1:15" x14ac:dyDescent="0.25">
      <c r="A4828" t="s">
        <v>4868</v>
      </c>
      <c r="B4828" s="18">
        <v>18</v>
      </c>
      <c r="C4828" s="18" t="s">
        <v>26</v>
      </c>
      <c r="D4828" s="18" t="s">
        <v>21</v>
      </c>
      <c r="E4828">
        <v>1.48</v>
      </c>
      <c r="F4828" s="18">
        <v>27</v>
      </c>
      <c r="G4828" s="18" t="s">
        <v>22</v>
      </c>
      <c r="H4828" s="18" t="s">
        <v>54</v>
      </c>
      <c r="I4828">
        <v>13.99</v>
      </c>
      <c r="J4828">
        <v>0</v>
      </c>
      <c r="K4828" t="s">
        <v>36</v>
      </c>
      <c r="L4828">
        <v>4</v>
      </c>
      <c r="M4828">
        <v>0.05</v>
      </c>
      <c r="N4828" t="s">
        <v>24</v>
      </c>
      <c r="O4828" t="str">
        <f t="shared" si="75"/>
        <v>18-25</v>
      </c>
    </row>
    <row r="4829" spans="1:15" x14ac:dyDescent="0.25">
      <c r="A4829" t="s">
        <v>4869</v>
      </c>
      <c r="B4829" s="18">
        <v>28</v>
      </c>
      <c r="C4829" s="18" t="s">
        <v>26</v>
      </c>
      <c r="D4829" s="18" t="s">
        <v>15</v>
      </c>
      <c r="E4829">
        <v>9.1999999999999993</v>
      </c>
      <c r="F4829" s="18">
        <v>7</v>
      </c>
      <c r="G4829" s="18" t="s">
        <v>27</v>
      </c>
      <c r="H4829" s="18" t="s">
        <v>17</v>
      </c>
      <c r="I4829">
        <v>8.99</v>
      </c>
      <c r="J4829">
        <v>0</v>
      </c>
      <c r="K4829" t="s">
        <v>42</v>
      </c>
      <c r="L4829">
        <v>2</v>
      </c>
      <c r="M4829">
        <v>1.1499999999999999</v>
      </c>
      <c r="N4829" t="s">
        <v>46</v>
      </c>
      <c r="O4829" t="str">
        <f t="shared" si="75"/>
        <v>26-35</v>
      </c>
    </row>
    <row r="4830" spans="1:15" x14ac:dyDescent="0.25">
      <c r="A4830" t="s">
        <v>4870</v>
      </c>
      <c r="B4830" s="18">
        <v>18</v>
      </c>
      <c r="C4830" s="18" t="s">
        <v>14</v>
      </c>
      <c r="D4830" s="18" t="s">
        <v>15</v>
      </c>
      <c r="E4830">
        <v>12.33</v>
      </c>
      <c r="F4830" s="18">
        <v>22</v>
      </c>
      <c r="G4830" s="18" t="s">
        <v>69</v>
      </c>
      <c r="H4830" s="18" t="s">
        <v>56</v>
      </c>
      <c r="I4830">
        <v>8.99</v>
      </c>
      <c r="J4830">
        <v>0</v>
      </c>
      <c r="K4830" t="s">
        <v>42</v>
      </c>
      <c r="L4830">
        <v>5</v>
      </c>
      <c r="M4830">
        <v>0.54</v>
      </c>
      <c r="N4830" t="s">
        <v>46</v>
      </c>
      <c r="O4830" t="str">
        <f t="shared" si="75"/>
        <v>18-25</v>
      </c>
    </row>
    <row r="4831" spans="1:15" x14ac:dyDescent="0.25">
      <c r="A4831" t="s">
        <v>4871</v>
      </c>
      <c r="B4831" s="18">
        <v>57</v>
      </c>
      <c r="C4831" s="18" t="s">
        <v>40</v>
      </c>
      <c r="D4831" s="18" t="s">
        <v>21</v>
      </c>
      <c r="E4831">
        <v>1.24</v>
      </c>
      <c r="F4831" s="18">
        <v>37</v>
      </c>
      <c r="G4831" s="18" t="s">
        <v>22</v>
      </c>
      <c r="H4831" s="18" t="s">
        <v>54</v>
      </c>
      <c r="I4831">
        <v>13.99</v>
      </c>
      <c r="J4831">
        <v>1</v>
      </c>
      <c r="K4831" t="s">
        <v>18</v>
      </c>
      <c r="L4831">
        <v>2</v>
      </c>
      <c r="M4831">
        <v>0.03</v>
      </c>
      <c r="N4831" t="s">
        <v>29</v>
      </c>
      <c r="O4831" t="str">
        <f t="shared" si="75"/>
        <v>56-100</v>
      </c>
    </row>
    <row r="4832" spans="1:15" x14ac:dyDescent="0.25">
      <c r="A4832" t="s">
        <v>4872</v>
      </c>
      <c r="B4832" s="18">
        <v>51</v>
      </c>
      <c r="C4832" s="18" t="s">
        <v>14</v>
      </c>
      <c r="D4832" s="18" t="s">
        <v>15</v>
      </c>
      <c r="E4832">
        <v>0.3</v>
      </c>
      <c r="F4832" s="18">
        <v>58</v>
      </c>
      <c r="G4832" s="18" t="s">
        <v>27</v>
      </c>
      <c r="H4832" s="18" t="s">
        <v>17</v>
      </c>
      <c r="I4832">
        <v>8.99</v>
      </c>
      <c r="J4832">
        <v>1</v>
      </c>
      <c r="K4832" t="s">
        <v>28</v>
      </c>
      <c r="L4832">
        <v>2</v>
      </c>
      <c r="M4832">
        <v>0.01</v>
      </c>
      <c r="N4832" t="s">
        <v>33</v>
      </c>
      <c r="O4832" t="str">
        <f t="shared" si="75"/>
        <v>36-55</v>
      </c>
    </row>
    <row r="4833" spans="1:15" x14ac:dyDescent="0.25">
      <c r="A4833" t="s">
        <v>4873</v>
      </c>
      <c r="B4833" s="18">
        <v>65</v>
      </c>
      <c r="C4833" s="18" t="s">
        <v>40</v>
      </c>
      <c r="D4833" s="18" t="s">
        <v>15</v>
      </c>
      <c r="E4833">
        <v>24.31</v>
      </c>
      <c r="F4833" s="18">
        <v>25</v>
      </c>
      <c r="G4833" s="18" t="s">
        <v>22</v>
      </c>
      <c r="H4833" s="18" t="s">
        <v>54</v>
      </c>
      <c r="I4833">
        <v>8.99</v>
      </c>
      <c r="J4833">
        <v>0</v>
      </c>
      <c r="K4833" t="s">
        <v>28</v>
      </c>
      <c r="L4833">
        <v>4</v>
      </c>
      <c r="M4833">
        <v>0.93</v>
      </c>
      <c r="N4833" t="s">
        <v>33</v>
      </c>
      <c r="O4833" t="str">
        <f t="shared" si="75"/>
        <v>56-100</v>
      </c>
    </row>
    <row r="4834" spans="1:15" x14ac:dyDescent="0.25">
      <c r="A4834" t="s">
        <v>4874</v>
      </c>
      <c r="B4834" s="18">
        <v>22</v>
      </c>
      <c r="C4834" s="18" t="s">
        <v>40</v>
      </c>
      <c r="D4834" s="18" t="s">
        <v>21</v>
      </c>
      <c r="E4834">
        <v>13.64</v>
      </c>
      <c r="F4834" s="18">
        <v>18</v>
      </c>
      <c r="G4834" s="18" t="s">
        <v>69</v>
      </c>
      <c r="H4834" s="18" t="s">
        <v>23</v>
      </c>
      <c r="I4834">
        <v>13.99</v>
      </c>
      <c r="J4834">
        <v>0</v>
      </c>
      <c r="K4834" t="s">
        <v>36</v>
      </c>
      <c r="L4834">
        <v>4</v>
      </c>
      <c r="M4834">
        <v>0.72</v>
      </c>
      <c r="N4834" t="s">
        <v>51</v>
      </c>
      <c r="O4834" t="str">
        <f t="shared" si="75"/>
        <v>18-25</v>
      </c>
    </row>
    <row r="4835" spans="1:15" x14ac:dyDescent="0.25">
      <c r="A4835" t="s">
        <v>4875</v>
      </c>
      <c r="B4835" s="18">
        <v>59</v>
      </c>
      <c r="C4835" s="18" t="s">
        <v>14</v>
      </c>
      <c r="D4835" s="18" t="s">
        <v>31</v>
      </c>
      <c r="E4835">
        <v>4.17</v>
      </c>
      <c r="F4835" s="18">
        <v>1</v>
      </c>
      <c r="G4835" s="18" t="s">
        <v>48</v>
      </c>
      <c r="H4835" s="18" t="s">
        <v>54</v>
      </c>
      <c r="I4835">
        <v>17.989999999999998</v>
      </c>
      <c r="J4835">
        <v>0</v>
      </c>
      <c r="K4835" t="s">
        <v>36</v>
      </c>
      <c r="L4835">
        <v>4</v>
      </c>
      <c r="M4835">
        <v>2.08</v>
      </c>
      <c r="N4835" t="s">
        <v>46</v>
      </c>
      <c r="O4835" t="str">
        <f t="shared" si="75"/>
        <v>56-100</v>
      </c>
    </row>
    <row r="4836" spans="1:15" x14ac:dyDescent="0.25">
      <c r="A4836" t="s">
        <v>4876</v>
      </c>
      <c r="B4836" s="18">
        <v>29</v>
      </c>
      <c r="C4836" s="18" t="s">
        <v>26</v>
      </c>
      <c r="D4836" s="18" t="s">
        <v>31</v>
      </c>
      <c r="E4836">
        <v>9.33</v>
      </c>
      <c r="F4836" s="18">
        <v>9</v>
      </c>
      <c r="G4836" s="18" t="s">
        <v>22</v>
      </c>
      <c r="H4836" s="18" t="s">
        <v>23</v>
      </c>
      <c r="I4836">
        <v>17.989999999999998</v>
      </c>
      <c r="J4836">
        <v>0</v>
      </c>
      <c r="K4836" t="s">
        <v>42</v>
      </c>
      <c r="L4836">
        <v>5</v>
      </c>
      <c r="M4836">
        <v>0.93</v>
      </c>
      <c r="N4836" t="s">
        <v>33</v>
      </c>
      <c r="O4836" t="str">
        <f t="shared" si="75"/>
        <v>26-35</v>
      </c>
    </row>
    <row r="4837" spans="1:15" x14ac:dyDescent="0.25">
      <c r="A4837" t="s">
        <v>4877</v>
      </c>
      <c r="B4837" s="18">
        <v>59</v>
      </c>
      <c r="C4837" s="18" t="s">
        <v>40</v>
      </c>
      <c r="D4837" s="18" t="s">
        <v>31</v>
      </c>
      <c r="E4837">
        <v>31.05</v>
      </c>
      <c r="F4837" s="18">
        <v>3</v>
      </c>
      <c r="G4837" s="18" t="s">
        <v>69</v>
      </c>
      <c r="H4837" s="18" t="s">
        <v>23</v>
      </c>
      <c r="I4837">
        <v>17.989999999999998</v>
      </c>
      <c r="J4837">
        <v>0</v>
      </c>
      <c r="K4837" t="s">
        <v>60</v>
      </c>
      <c r="L4837">
        <v>5</v>
      </c>
      <c r="M4837">
        <v>7.76</v>
      </c>
      <c r="N4837" t="s">
        <v>19</v>
      </c>
      <c r="O4837" t="str">
        <f t="shared" si="75"/>
        <v>56-100</v>
      </c>
    </row>
    <row r="4838" spans="1:15" x14ac:dyDescent="0.25">
      <c r="A4838" t="s">
        <v>4878</v>
      </c>
      <c r="B4838" s="18">
        <v>19</v>
      </c>
      <c r="C4838" s="18" t="s">
        <v>40</v>
      </c>
      <c r="D4838" s="18" t="s">
        <v>31</v>
      </c>
      <c r="E4838">
        <v>3.28</v>
      </c>
      <c r="F4838" s="18">
        <v>30</v>
      </c>
      <c r="G4838" s="18" t="s">
        <v>48</v>
      </c>
      <c r="H4838" s="18" t="s">
        <v>56</v>
      </c>
      <c r="I4838">
        <v>17.989999999999998</v>
      </c>
      <c r="J4838">
        <v>1</v>
      </c>
      <c r="K4838" t="s">
        <v>28</v>
      </c>
      <c r="L4838">
        <v>5</v>
      </c>
      <c r="M4838">
        <v>0.11</v>
      </c>
      <c r="N4838" t="s">
        <v>29</v>
      </c>
      <c r="O4838" t="str">
        <f t="shared" si="75"/>
        <v>18-25</v>
      </c>
    </row>
    <row r="4839" spans="1:15" x14ac:dyDescent="0.25">
      <c r="A4839" t="s">
        <v>4879</v>
      </c>
      <c r="B4839" s="18">
        <v>61</v>
      </c>
      <c r="C4839" s="18" t="s">
        <v>26</v>
      </c>
      <c r="D4839" s="18" t="s">
        <v>21</v>
      </c>
      <c r="E4839">
        <v>30</v>
      </c>
      <c r="F4839" s="18">
        <v>50</v>
      </c>
      <c r="G4839" s="18" t="s">
        <v>69</v>
      </c>
      <c r="H4839" s="18" t="s">
        <v>23</v>
      </c>
      <c r="I4839">
        <v>13.99</v>
      </c>
      <c r="J4839">
        <v>0</v>
      </c>
      <c r="K4839" t="s">
        <v>60</v>
      </c>
      <c r="L4839">
        <v>2</v>
      </c>
      <c r="M4839">
        <v>0.59</v>
      </c>
      <c r="N4839" t="s">
        <v>46</v>
      </c>
      <c r="O4839" t="str">
        <f t="shared" si="75"/>
        <v>56-100</v>
      </c>
    </row>
    <row r="4840" spans="1:15" x14ac:dyDescent="0.25">
      <c r="A4840" t="s">
        <v>4880</v>
      </c>
      <c r="B4840" s="18">
        <v>34</v>
      </c>
      <c r="C4840" s="18" t="s">
        <v>40</v>
      </c>
      <c r="D4840" s="18" t="s">
        <v>15</v>
      </c>
      <c r="E4840">
        <v>11.2</v>
      </c>
      <c r="F4840" s="18">
        <v>48</v>
      </c>
      <c r="G4840" s="18" t="s">
        <v>16</v>
      </c>
      <c r="H4840" s="18" t="s">
        <v>54</v>
      </c>
      <c r="I4840">
        <v>8.99</v>
      </c>
      <c r="J4840">
        <v>1</v>
      </c>
      <c r="K4840" t="s">
        <v>28</v>
      </c>
      <c r="L4840">
        <v>4</v>
      </c>
      <c r="M4840">
        <v>0.23</v>
      </c>
      <c r="N4840" t="s">
        <v>46</v>
      </c>
      <c r="O4840" t="str">
        <f t="shared" si="75"/>
        <v>26-35</v>
      </c>
    </row>
    <row r="4841" spans="1:15" x14ac:dyDescent="0.25">
      <c r="A4841" t="s">
        <v>4881</v>
      </c>
      <c r="B4841" s="18">
        <v>23</v>
      </c>
      <c r="C4841" s="18" t="s">
        <v>40</v>
      </c>
      <c r="D4841" s="18" t="s">
        <v>21</v>
      </c>
      <c r="E4841">
        <v>23.96</v>
      </c>
      <c r="F4841" s="18">
        <v>32</v>
      </c>
      <c r="G4841" s="18" t="s">
        <v>32</v>
      </c>
      <c r="H4841" s="18" t="s">
        <v>45</v>
      </c>
      <c r="I4841">
        <v>13.99</v>
      </c>
      <c r="J4841">
        <v>0</v>
      </c>
      <c r="K4841" t="s">
        <v>60</v>
      </c>
      <c r="L4841">
        <v>5</v>
      </c>
      <c r="M4841">
        <v>0.73</v>
      </c>
      <c r="N4841" t="s">
        <v>51</v>
      </c>
      <c r="O4841" t="str">
        <f t="shared" si="75"/>
        <v>18-25</v>
      </c>
    </row>
    <row r="4842" spans="1:15" x14ac:dyDescent="0.25">
      <c r="A4842" t="s">
        <v>4882</v>
      </c>
      <c r="B4842" s="18">
        <v>66</v>
      </c>
      <c r="C4842" s="18" t="s">
        <v>26</v>
      </c>
      <c r="D4842" s="18" t="s">
        <v>15</v>
      </c>
      <c r="E4842">
        <v>0.74</v>
      </c>
      <c r="F4842" s="18">
        <v>27</v>
      </c>
      <c r="G4842" s="18" t="s">
        <v>32</v>
      </c>
      <c r="H4842" s="18" t="s">
        <v>23</v>
      </c>
      <c r="I4842">
        <v>8.99</v>
      </c>
      <c r="J4842">
        <v>1</v>
      </c>
      <c r="K4842" t="s">
        <v>28</v>
      </c>
      <c r="L4842">
        <v>3</v>
      </c>
      <c r="M4842">
        <v>0.03</v>
      </c>
      <c r="N4842" t="s">
        <v>19</v>
      </c>
      <c r="O4842" t="str">
        <f t="shared" si="75"/>
        <v>56-100</v>
      </c>
    </row>
    <row r="4843" spans="1:15" x14ac:dyDescent="0.25">
      <c r="A4843" t="s">
        <v>4883</v>
      </c>
      <c r="B4843" s="18">
        <v>59</v>
      </c>
      <c r="C4843" s="18" t="s">
        <v>40</v>
      </c>
      <c r="D4843" s="18" t="s">
        <v>21</v>
      </c>
      <c r="E4843">
        <v>9.77</v>
      </c>
      <c r="F4843" s="18">
        <v>30</v>
      </c>
      <c r="G4843" s="18" t="s">
        <v>22</v>
      </c>
      <c r="H4843" s="18" t="s">
        <v>17</v>
      </c>
      <c r="I4843">
        <v>13.99</v>
      </c>
      <c r="J4843">
        <v>0</v>
      </c>
      <c r="K4843" t="s">
        <v>60</v>
      </c>
      <c r="L4843">
        <v>5</v>
      </c>
      <c r="M4843">
        <v>0.32</v>
      </c>
      <c r="N4843" t="s">
        <v>46</v>
      </c>
      <c r="O4843" t="str">
        <f t="shared" si="75"/>
        <v>56-100</v>
      </c>
    </row>
    <row r="4844" spans="1:15" x14ac:dyDescent="0.25">
      <c r="A4844" t="s">
        <v>4884</v>
      </c>
      <c r="B4844" s="18">
        <v>22</v>
      </c>
      <c r="C4844" s="18" t="s">
        <v>26</v>
      </c>
      <c r="D4844" s="18" t="s">
        <v>31</v>
      </c>
      <c r="E4844">
        <v>5.64</v>
      </c>
      <c r="F4844" s="18">
        <v>29</v>
      </c>
      <c r="G4844" s="18" t="s">
        <v>32</v>
      </c>
      <c r="H4844" s="18" t="s">
        <v>54</v>
      </c>
      <c r="I4844">
        <v>17.989999999999998</v>
      </c>
      <c r="J4844">
        <v>0</v>
      </c>
      <c r="K4844" t="s">
        <v>36</v>
      </c>
      <c r="L4844">
        <v>1</v>
      </c>
      <c r="M4844">
        <v>0.19</v>
      </c>
      <c r="N4844" t="s">
        <v>46</v>
      </c>
      <c r="O4844" t="str">
        <f t="shared" si="75"/>
        <v>18-25</v>
      </c>
    </row>
    <row r="4845" spans="1:15" x14ac:dyDescent="0.25">
      <c r="A4845" t="s">
        <v>4885</v>
      </c>
      <c r="B4845" s="18">
        <v>62</v>
      </c>
      <c r="C4845" s="18" t="s">
        <v>26</v>
      </c>
      <c r="D4845" s="18" t="s">
        <v>15</v>
      </c>
      <c r="E4845">
        <v>6.69</v>
      </c>
      <c r="F4845" s="18">
        <v>30</v>
      </c>
      <c r="G4845" s="18" t="s">
        <v>16</v>
      </c>
      <c r="H4845" s="18" t="s">
        <v>23</v>
      </c>
      <c r="I4845">
        <v>8.99</v>
      </c>
      <c r="J4845">
        <v>1</v>
      </c>
      <c r="K4845" t="s">
        <v>18</v>
      </c>
      <c r="L4845">
        <v>1</v>
      </c>
      <c r="M4845">
        <v>0.22</v>
      </c>
      <c r="N4845" t="s">
        <v>46</v>
      </c>
      <c r="O4845" t="str">
        <f t="shared" si="75"/>
        <v>56-100</v>
      </c>
    </row>
    <row r="4846" spans="1:15" x14ac:dyDescent="0.25">
      <c r="A4846" t="s">
        <v>4886</v>
      </c>
      <c r="B4846" s="18">
        <v>44</v>
      </c>
      <c r="C4846" s="18" t="s">
        <v>26</v>
      </c>
      <c r="D4846" s="18" t="s">
        <v>31</v>
      </c>
      <c r="E4846">
        <v>18.89</v>
      </c>
      <c r="F4846" s="18">
        <v>11</v>
      </c>
      <c r="G4846" s="18" t="s">
        <v>16</v>
      </c>
      <c r="H4846" s="18" t="s">
        <v>45</v>
      </c>
      <c r="I4846">
        <v>17.989999999999998</v>
      </c>
      <c r="J4846">
        <v>0</v>
      </c>
      <c r="K4846" t="s">
        <v>42</v>
      </c>
      <c r="L4846">
        <v>1</v>
      </c>
      <c r="M4846">
        <v>1.57</v>
      </c>
      <c r="N4846" t="s">
        <v>51</v>
      </c>
      <c r="O4846" t="str">
        <f t="shared" si="75"/>
        <v>36-55</v>
      </c>
    </row>
    <row r="4847" spans="1:15" x14ac:dyDescent="0.25">
      <c r="A4847" t="s">
        <v>4887</v>
      </c>
      <c r="B4847" s="18">
        <v>65</v>
      </c>
      <c r="C4847" s="18" t="s">
        <v>26</v>
      </c>
      <c r="D4847" s="18" t="s">
        <v>15</v>
      </c>
      <c r="E4847">
        <v>26.98</v>
      </c>
      <c r="F4847" s="18">
        <v>0</v>
      </c>
      <c r="G4847" s="18" t="s">
        <v>48</v>
      </c>
      <c r="H4847" s="18" t="s">
        <v>17</v>
      </c>
      <c r="I4847">
        <v>8.99</v>
      </c>
      <c r="J4847">
        <v>0</v>
      </c>
      <c r="K4847" t="s">
        <v>36</v>
      </c>
      <c r="L4847">
        <v>2</v>
      </c>
      <c r="M4847">
        <v>26.98</v>
      </c>
      <c r="N4847" t="s">
        <v>38</v>
      </c>
      <c r="O4847" t="str">
        <f t="shared" si="75"/>
        <v>56-100</v>
      </c>
    </row>
    <row r="4848" spans="1:15" x14ac:dyDescent="0.25">
      <c r="A4848" t="s">
        <v>4888</v>
      </c>
      <c r="B4848" s="18">
        <v>31</v>
      </c>
      <c r="C4848" s="18" t="s">
        <v>14</v>
      </c>
      <c r="D4848" s="18" t="s">
        <v>31</v>
      </c>
      <c r="E4848">
        <v>16.79</v>
      </c>
      <c r="F4848" s="18">
        <v>42</v>
      </c>
      <c r="G4848" s="18" t="s">
        <v>22</v>
      </c>
      <c r="H4848" s="18" t="s">
        <v>56</v>
      </c>
      <c r="I4848">
        <v>17.989999999999998</v>
      </c>
      <c r="J4848">
        <v>1</v>
      </c>
      <c r="K4848" t="s">
        <v>18</v>
      </c>
      <c r="L4848">
        <v>1</v>
      </c>
      <c r="M4848">
        <v>0.39</v>
      </c>
      <c r="N4848" t="s">
        <v>29</v>
      </c>
      <c r="O4848" t="str">
        <f t="shared" si="75"/>
        <v>26-35</v>
      </c>
    </row>
    <row r="4849" spans="1:15" x14ac:dyDescent="0.25">
      <c r="A4849" t="s">
        <v>4889</v>
      </c>
      <c r="B4849" s="18">
        <v>53</v>
      </c>
      <c r="C4849" s="18" t="s">
        <v>14</v>
      </c>
      <c r="D4849" s="18" t="s">
        <v>31</v>
      </c>
      <c r="E4849">
        <v>7.79</v>
      </c>
      <c r="F4849" s="18">
        <v>1</v>
      </c>
      <c r="G4849" s="18" t="s">
        <v>16</v>
      </c>
      <c r="H4849" s="18" t="s">
        <v>17</v>
      </c>
      <c r="I4849">
        <v>17.989999999999998</v>
      </c>
      <c r="J4849">
        <v>0</v>
      </c>
      <c r="K4849" t="s">
        <v>18</v>
      </c>
      <c r="L4849">
        <v>1</v>
      </c>
      <c r="M4849">
        <v>3.9</v>
      </c>
      <c r="N4849" t="s">
        <v>24</v>
      </c>
      <c r="O4849" t="str">
        <f t="shared" si="75"/>
        <v>36-55</v>
      </c>
    </row>
    <row r="4850" spans="1:15" x14ac:dyDescent="0.25">
      <c r="A4850" t="s">
        <v>4890</v>
      </c>
      <c r="B4850" s="18">
        <v>28</v>
      </c>
      <c r="C4850" s="18" t="s">
        <v>26</v>
      </c>
      <c r="D4850" s="18" t="s">
        <v>21</v>
      </c>
      <c r="E4850">
        <v>25.72</v>
      </c>
      <c r="F4850" s="18">
        <v>60</v>
      </c>
      <c r="G4850" s="18" t="s">
        <v>22</v>
      </c>
      <c r="H4850" s="18" t="s">
        <v>56</v>
      </c>
      <c r="I4850">
        <v>13.99</v>
      </c>
      <c r="J4850">
        <v>0</v>
      </c>
      <c r="K4850" t="s">
        <v>28</v>
      </c>
      <c r="L4850">
        <v>3</v>
      </c>
      <c r="M4850">
        <v>0.42</v>
      </c>
      <c r="N4850" t="s">
        <v>46</v>
      </c>
      <c r="O4850" t="str">
        <f t="shared" si="75"/>
        <v>26-35</v>
      </c>
    </row>
    <row r="4851" spans="1:15" x14ac:dyDescent="0.25">
      <c r="A4851" s="1" t="s">
        <v>4891</v>
      </c>
      <c r="B4851" s="18">
        <v>58</v>
      </c>
      <c r="C4851" s="18" t="s">
        <v>26</v>
      </c>
      <c r="D4851" s="18" t="s">
        <v>31</v>
      </c>
      <c r="E4851">
        <v>2.91</v>
      </c>
      <c r="F4851" s="18">
        <v>17</v>
      </c>
      <c r="G4851" s="18" t="s">
        <v>27</v>
      </c>
      <c r="H4851" s="18" t="s">
        <v>56</v>
      </c>
      <c r="I4851">
        <v>17.989999999999998</v>
      </c>
      <c r="J4851">
        <v>1</v>
      </c>
      <c r="K4851" t="s">
        <v>28</v>
      </c>
      <c r="L4851">
        <v>1</v>
      </c>
      <c r="M4851">
        <v>0.16</v>
      </c>
      <c r="N4851" t="s">
        <v>46</v>
      </c>
      <c r="O4851" t="str">
        <f t="shared" si="75"/>
        <v>56-100</v>
      </c>
    </row>
    <row r="4852" spans="1:15" x14ac:dyDescent="0.25">
      <c r="A4852" t="s">
        <v>4892</v>
      </c>
      <c r="B4852" s="18">
        <v>36</v>
      </c>
      <c r="C4852" s="18" t="s">
        <v>26</v>
      </c>
      <c r="D4852" s="18" t="s">
        <v>31</v>
      </c>
      <c r="E4852">
        <v>13.32</v>
      </c>
      <c r="F4852" s="18">
        <v>45</v>
      </c>
      <c r="G4852" s="18" t="s">
        <v>48</v>
      </c>
      <c r="H4852" s="18" t="s">
        <v>23</v>
      </c>
      <c r="I4852">
        <v>17.989999999999998</v>
      </c>
      <c r="J4852">
        <v>1</v>
      </c>
      <c r="K4852" t="s">
        <v>60</v>
      </c>
      <c r="L4852">
        <v>2</v>
      </c>
      <c r="M4852">
        <v>0.28999999999999998</v>
      </c>
      <c r="N4852" t="s">
        <v>51</v>
      </c>
      <c r="O4852" t="str">
        <f t="shared" si="75"/>
        <v>36-55</v>
      </c>
    </row>
    <row r="4853" spans="1:15" x14ac:dyDescent="0.25">
      <c r="A4853" t="s">
        <v>4893</v>
      </c>
      <c r="B4853" s="18">
        <v>66</v>
      </c>
      <c r="C4853" s="18" t="s">
        <v>14</v>
      </c>
      <c r="D4853" s="18" t="s">
        <v>31</v>
      </c>
      <c r="E4853">
        <v>0.15</v>
      </c>
      <c r="F4853" s="18">
        <v>44</v>
      </c>
      <c r="G4853" s="18" t="s">
        <v>48</v>
      </c>
      <c r="H4853" s="18" t="s">
        <v>56</v>
      </c>
      <c r="I4853">
        <v>17.989999999999998</v>
      </c>
      <c r="J4853">
        <v>1</v>
      </c>
      <c r="K4853" t="s">
        <v>60</v>
      </c>
      <c r="L4853">
        <v>1</v>
      </c>
      <c r="M4853">
        <v>0</v>
      </c>
      <c r="N4853" t="s">
        <v>46</v>
      </c>
      <c r="O4853" t="str">
        <f t="shared" si="75"/>
        <v>56-100</v>
      </c>
    </row>
    <row r="4854" spans="1:15" x14ac:dyDescent="0.25">
      <c r="A4854" t="s">
        <v>4894</v>
      </c>
      <c r="B4854" s="18">
        <v>57</v>
      </c>
      <c r="C4854" s="18" t="s">
        <v>14</v>
      </c>
      <c r="D4854" s="18" t="s">
        <v>15</v>
      </c>
      <c r="E4854">
        <v>4.59</v>
      </c>
      <c r="F4854" s="18">
        <v>54</v>
      </c>
      <c r="G4854" s="18" t="s">
        <v>16</v>
      </c>
      <c r="H4854" s="18" t="s">
        <v>17</v>
      </c>
      <c r="I4854">
        <v>8.99</v>
      </c>
      <c r="J4854">
        <v>1</v>
      </c>
      <c r="K4854" t="s">
        <v>42</v>
      </c>
      <c r="L4854">
        <v>4</v>
      </c>
      <c r="M4854">
        <v>0.08</v>
      </c>
      <c r="N4854" t="s">
        <v>51</v>
      </c>
      <c r="O4854" t="str">
        <f t="shared" si="75"/>
        <v>56-100</v>
      </c>
    </row>
    <row r="4855" spans="1:15" x14ac:dyDescent="0.25">
      <c r="A4855" t="s">
        <v>4895</v>
      </c>
      <c r="B4855" s="18">
        <v>47</v>
      </c>
      <c r="C4855" s="18" t="s">
        <v>14</v>
      </c>
      <c r="D4855" s="18" t="s">
        <v>15</v>
      </c>
      <c r="E4855">
        <v>39.78</v>
      </c>
      <c r="F4855" s="18">
        <v>16</v>
      </c>
      <c r="G4855" s="18" t="s">
        <v>48</v>
      </c>
      <c r="H4855" s="18" t="s">
        <v>23</v>
      </c>
      <c r="I4855">
        <v>8.99</v>
      </c>
      <c r="J4855">
        <v>0</v>
      </c>
      <c r="K4855" t="s">
        <v>42</v>
      </c>
      <c r="L4855">
        <v>2</v>
      </c>
      <c r="M4855">
        <v>2.34</v>
      </c>
      <c r="N4855" t="s">
        <v>46</v>
      </c>
      <c r="O4855" t="str">
        <f t="shared" si="75"/>
        <v>36-55</v>
      </c>
    </row>
    <row r="4856" spans="1:15" x14ac:dyDescent="0.25">
      <c r="A4856" t="s">
        <v>4896</v>
      </c>
      <c r="B4856" s="18">
        <v>67</v>
      </c>
      <c r="C4856" s="18" t="s">
        <v>40</v>
      </c>
      <c r="D4856" s="18" t="s">
        <v>21</v>
      </c>
      <c r="E4856">
        <v>10.29</v>
      </c>
      <c r="F4856" s="18">
        <v>44</v>
      </c>
      <c r="G4856" s="18" t="s">
        <v>32</v>
      </c>
      <c r="H4856" s="18" t="s">
        <v>56</v>
      </c>
      <c r="I4856">
        <v>13.99</v>
      </c>
      <c r="J4856">
        <v>1</v>
      </c>
      <c r="K4856" t="s">
        <v>42</v>
      </c>
      <c r="L4856">
        <v>2</v>
      </c>
      <c r="M4856">
        <v>0.23</v>
      </c>
      <c r="N4856" t="s">
        <v>46</v>
      </c>
      <c r="O4856" t="str">
        <f t="shared" si="75"/>
        <v>56-100</v>
      </c>
    </row>
    <row r="4857" spans="1:15" x14ac:dyDescent="0.25">
      <c r="A4857" t="s">
        <v>4897</v>
      </c>
      <c r="B4857" s="18">
        <v>33</v>
      </c>
      <c r="C4857" s="18" t="s">
        <v>40</v>
      </c>
      <c r="D4857" s="18" t="s">
        <v>21</v>
      </c>
      <c r="E4857">
        <v>14.5</v>
      </c>
      <c r="F4857" s="18">
        <v>60</v>
      </c>
      <c r="G4857" s="18" t="s">
        <v>69</v>
      </c>
      <c r="H4857" s="18" t="s">
        <v>54</v>
      </c>
      <c r="I4857">
        <v>13.99</v>
      </c>
      <c r="J4857">
        <v>0</v>
      </c>
      <c r="K4857" t="s">
        <v>42</v>
      </c>
      <c r="L4857">
        <v>4</v>
      </c>
      <c r="M4857">
        <v>0.24</v>
      </c>
      <c r="N4857" t="s">
        <v>19</v>
      </c>
      <c r="O4857" t="str">
        <f t="shared" si="75"/>
        <v>26-35</v>
      </c>
    </row>
    <row r="4858" spans="1:15" x14ac:dyDescent="0.25">
      <c r="A4858" t="s">
        <v>4898</v>
      </c>
      <c r="B4858" s="18">
        <v>22</v>
      </c>
      <c r="C4858" s="18" t="s">
        <v>40</v>
      </c>
      <c r="D4858" s="18" t="s">
        <v>31</v>
      </c>
      <c r="E4858">
        <v>33.82</v>
      </c>
      <c r="F4858" s="18">
        <v>25</v>
      </c>
      <c r="G4858" s="18" t="s">
        <v>16</v>
      </c>
      <c r="H4858" s="18" t="s">
        <v>45</v>
      </c>
      <c r="I4858">
        <v>17.989999999999998</v>
      </c>
      <c r="J4858">
        <v>0</v>
      </c>
      <c r="K4858" t="s">
        <v>42</v>
      </c>
      <c r="L4858">
        <v>5</v>
      </c>
      <c r="M4858">
        <v>1.3</v>
      </c>
      <c r="N4858" t="s">
        <v>29</v>
      </c>
      <c r="O4858" t="str">
        <f t="shared" si="75"/>
        <v>18-25</v>
      </c>
    </row>
    <row r="4859" spans="1:15" x14ac:dyDescent="0.25">
      <c r="A4859" t="s">
        <v>4899</v>
      </c>
      <c r="B4859" s="18">
        <v>19</v>
      </c>
      <c r="C4859" s="18" t="s">
        <v>14</v>
      </c>
      <c r="D4859" s="18" t="s">
        <v>21</v>
      </c>
      <c r="E4859">
        <v>13.27</v>
      </c>
      <c r="F4859" s="18">
        <v>35</v>
      </c>
      <c r="G4859" s="18" t="s">
        <v>69</v>
      </c>
      <c r="H4859" s="18" t="s">
        <v>23</v>
      </c>
      <c r="I4859">
        <v>13.99</v>
      </c>
      <c r="J4859">
        <v>0</v>
      </c>
      <c r="K4859" t="s">
        <v>36</v>
      </c>
      <c r="L4859">
        <v>4</v>
      </c>
      <c r="M4859">
        <v>0.37</v>
      </c>
      <c r="N4859" t="s">
        <v>24</v>
      </c>
      <c r="O4859" t="str">
        <f t="shared" si="75"/>
        <v>18-25</v>
      </c>
    </row>
    <row r="4860" spans="1:15" x14ac:dyDescent="0.25">
      <c r="A4860" t="s">
        <v>4900</v>
      </c>
      <c r="B4860" s="18">
        <v>42</v>
      </c>
      <c r="C4860" s="18" t="s">
        <v>26</v>
      </c>
      <c r="D4860" s="18" t="s">
        <v>31</v>
      </c>
      <c r="E4860">
        <v>2.2200000000000002</v>
      </c>
      <c r="F4860" s="18">
        <v>40</v>
      </c>
      <c r="G4860" s="18" t="s">
        <v>22</v>
      </c>
      <c r="H4860" s="18" t="s">
        <v>45</v>
      </c>
      <c r="I4860">
        <v>17.989999999999998</v>
      </c>
      <c r="J4860">
        <v>1</v>
      </c>
      <c r="K4860" t="s">
        <v>60</v>
      </c>
      <c r="L4860">
        <v>1</v>
      </c>
      <c r="M4860">
        <v>0.05</v>
      </c>
      <c r="N4860" t="s">
        <v>46</v>
      </c>
      <c r="O4860" t="str">
        <f t="shared" si="75"/>
        <v>36-55</v>
      </c>
    </row>
    <row r="4861" spans="1:15" x14ac:dyDescent="0.25">
      <c r="A4861" t="s">
        <v>4901</v>
      </c>
      <c r="B4861" s="18">
        <v>23</v>
      </c>
      <c r="C4861" s="18" t="s">
        <v>40</v>
      </c>
      <c r="D4861" s="18" t="s">
        <v>15</v>
      </c>
      <c r="E4861">
        <v>17.27</v>
      </c>
      <c r="F4861" s="18">
        <v>10</v>
      </c>
      <c r="G4861" s="18" t="s">
        <v>22</v>
      </c>
      <c r="H4861" s="18" t="s">
        <v>17</v>
      </c>
      <c r="I4861">
        <v>8.99</v>
      </c>
      <c r="J4861">
        <v>0</v>
      </c>
      <c r="K4861" t="s">
        <v>42</v>
      </c>
      <c r="L4861">
        <v>4</v>
      </c>
      <c r="M4861">
        <v>1.57</v>
      </c>
      <c r="N4861" t="s">
        <v>38</v>
      </c>
      <c r="O4861" t="str">
        <f t="shared" si="75"/>
        <v>18-25</v>
      </c>
    </row>
    <row r="4862" spans="1:15" x14ac:dyDescent="0.25">
      <c r="A4862" t="s">
        <v>4902</v>
      </c>
      <c r="B4862" s="18">
        <v>23</v>
      </c>
      <c r="C4862" s="18" t="s">
        <v>40</v>
      </c>
      <c r="D4862" s="18" t="s">
        <v>31</v>
      </c>
      <c r="E4862">
        <v>4.93</v>
      </c>
      <c r="F4862" s="18">
        <v>38</v>
      </c>
      <c r="G4862" s="18" t="s">
        <v>16</v>
      </c>
      <c r="H4862" s="18" t="s">
        <v>54</v>
      </c>
      <c r="I4862">
        <v>17.989999999999998</v>
      </c>
      <c r="J4862">
        <v>1</v>
      </c>
      <c r="K4862" t="s">
        <v>36</v>
      </c>
      <c r="L4862">
        <v>4</v>
      </c>
      <c r="M4862">
        <v>0.13</v>
      </c>
      <c r="N4862" t="s">
        <v>19</v>
      </c>
      <c r="O4862" t="str">
        <f t="shared" si="75"/>
        <v>18-25</v>
      </c>
    </row>
    <row r="4863" spans="1:15" x14ac:dyDescent="0.25">
      <c r="A4863" t="s">
        <v>4903</v>
      </c>
      <c r="B4863" s="18">
        <v>61</v>
      </c>
      <c r="C4863" s="18" t="s">
        <v>14</v>
      </c>
      <c r="D4863" s="18" t="s">
        <v>15</v>
      </c>
      <c r="E4863">
        <v>4.71</v>
      </c>
      <c r="F4863" s="18">
        <v>8</v>
      </c>
      <c r="G4863" s="18" t="s">
        <v>32</v>
      </c>
      <c r="H4863" s="18" t="s">
        <v>23</v>
      </c>
      <c r="I4863">
        <v>8.99</v>
      </c>
      <c r="J4863">
        <v>1</v>
      </c>
      <c r="K4863" t="s">
        <v>28</v>
      </c>
      <c r="L4863">
        <v>2</v>
      </c>
      <c r="M4863">
        <v>0.52</v>
      </c>
      <c r="N4863" t="s">
        <v>19</v>
      </c>
      <c r="O4863" t="str">
        <f t="shared" si="75"/>
        <v>56-100</v>
      </c>
    </row>
    <row r="4864" spans="1:15" x14ac:dyDescent="0.25">
      <c r="A4864" t="s">
        <v>4904</v>
      </c>
      <c r="B4864" s="18">
        <v>20</v>
      </c>
      <c r="C4864" s="18" t="s">
        <v>26</v>
      </c>
      <c r="D4864" s="18" t="s">
        <v>21</v>
      </c>
      <c r="E4864">
        <v>2.4300000000000002</v>
      </c>
      <c r="F4864" s="18">
        <v>48</v>
      </c>
      <c r="G4864" s="18" t="s">
        <v>48</v>
      </c>
      <c r="H4864" s="18" t="s">
        <v>23</v>
      </c>
      <c r="I4864">
        <v>13.99</v>
      </c>
      <c r="J4864">
        <v>1</v>
      </c>
      <c r="K4864" t="s">
        <v>36</v>
      </c>
      <c r="L4864">
        <v>4</v>
      </c>
      <c r="M4864">
        <v>0.05</v>
      </c>
      <c r="N4864" t="s">
        <v>24</v>
      </c>
      <c r="O4864" t="str">
        <f t="shared" si="75"/>
        <v>18-25</v>
      </c>
    </row>
    <row r="4865" spans="1:15" x14ac:dyDescent="0.25">
      <c r="A4865" t="s">
        <v>4905</v>
      </c>
      <c r="B4865" s="18">
        <v>56</v>
      </c>
      <c r="C4865" s="18" t="s">
        <v>26</v>
      </c>
      <c r="D4865" s="18" t="s">
        <v>15</v>
      </c>
      <c r="E4865">
        <v>2.86</v>
      </c>
      <c r="F4865" s="18">
        <v>58</v>
      </c>
      <c r="G4865" s="18" t="s">
        <v>27</v>
      </c>
      <c r="H4865" s="18" t="s">
        <v>17</v>
      </c>
      <c r="I4865">
        <v>8.99</v>
      </c>
      <c r="J4865">
        <v>1</v>
      </c>
      <c r="K4865" t="s">
        <v>28</v>
      </c>
      <c r="L4865">
        <v>3</v>
      </c>
      <c r="M4865">
        <v>0.05</v>
      </c>
      <c r="N4865" t="s">
        <v>38</v>
      </c>
      <c r="O4865" t="str">
        <f t="shared" si="75"/>
        <v>56-100</v>
      </c>
    </row>
    <row r="4866" spans="1:15" x14ac:dyDescent="0.25">
      <c r="A4866" t="s">
        <v>4906</v>
      </c>
      <c r="B4866" s="18">
        <v>61</v>
      </c>
      <c r="C4866" s="18" t="s">
        <v>40</v>
      </c>
      <c r="D4866" s="18" t="s">
        <v>21</v>
      </c>
      <c r="E4866">
        <v>2.19</v>
      </c>
      <c r="F4866" s="18">
        <v>48</v>
      </c>
      <c r="G4866" s="18" t="s">
        <v>16</v>
      </c>
      <c r="H4866" s="18" t="s">
        <v>45</v>
      </c>
      <c r="I4866">
        <v>13.99</v>
      </c>
      <c r="J4866">
        <v>1</v>
      </c>
      <c r="K4866" t="s">
        <v>42</v>
      </c>
      <c r="L4866">
        <v>3</v>
      </c>
      <c r="M4866">
        <v>0.04</v>
      </c>
      <c r="N4866" t="s">
        <v>51</v>
      </c>
      <c r="O4866" t="str">
        <f t="shared" ref="O4866:O4929" si="76">IF(B4866&lt;=25,"18-25",IF(B4866&lt;=35,"26-35",IF(B4866&lt;=55,"36-55",IF(B4866&gt;=56,"56-100"))))</f>
        <v>56-100</v>
      </c>
    </row>
    <row r="4867" spans="1:15" x14ac:dyDescent="0.25">
      <c r="A4867" t="s">
        <v>4907</v>
      </c>
      <c r="B4867" s="18">
        <v>50</v>
      </c>
      <c r="C4867" s="18" t="s">
        <v>40</v>
      </c>
      <c r="D4867" s="18" t="s">
        <v>15</v>
      </c>
      <c r="E4867">
        <v>4.46</v>
      </c>
      <c r="F4867" s="18">
        <v>31</v>
      </c>
      <c r="G4867" s="18" t="s">
        <v>48</v>
      </c>
      <c r="H4867" s="18" t="s">
        <v>45</v>
      </c>
      <c r="I4867">
        <v>8.99</v>
      </c>
      <c r="J4867">
        <v>1</v>
      </c>
      <c r="K4867" t="s">
        <v>28</v>
      </c>
      <c r="L4867">
        <v>5</v>
      </c>
      <c r="M4867">
        <v>0.14000000000000001</v>
      </c>
      <c r="N4867" t="s">
        <v>51</v>
      </c>
      <c r="O4867" t="str">
        <f t="shared" si="76"/>
        <v>36-55</v>
      </c>
    </row>
    <row r="4868" spans="1:15" x14ac:dyDescent="0.25">
      <c r="A4868" t="s">
        <v>4908</v>
      </c>
      <c r="B4868" s="18">
        <v>31</v>
      </c>
      <c r="C4868" s="18" t="s">
        <v>40</v>
      </c>
      <c r="D4868" s="18" t="s">
        <v>21</v>
      </c>
      <c r="E4868">
        <v>10.69</v>
      </c>
      <c r="F4868" s="18">
        <v>20</v>
      </c>
      <c r="G4868" s="18" t="s">
        <v>16</v>
      </c>
      <c r="H4868" s="18" t="s">
        <v>56</v>
      </c>
      <c r="I4868">
        <v>13.99</v>
      </c>
      <c r="J4868">
        <v>0</v>
      </c>
      <c r="K4868" t="s">
        <v>18</v>
      </c>
      <c r="L4868">
        <v>4</v>
      </c>
      <c r="M4868">
        <v>0.51</v>
      </c>
      <c r="N4868" t="s">
        <v>46</v>
      </c>
      <c r="O4868" t="str">
        <f t="shared" si="76"/>
        <v>26-35</v>
      </c>
    </row>
    <row r="4869" spans="1:15" x14ac:dyDescent="0.25">
      <c r="A4869" t="s">
        <v>4909</v>
      </c>
      <c r="B4869" s="18">
        <v>59</v>
      </c>
      <c r="C4869" s="18" t="s">
        <v>14</v>
      </c>
      <c r="D4869" s="18" t="s">
        <v>15</v>
      </c>
      <c r="E4869">
        <v>8.26</v>
      </c>
      <c r="F4869" s="18">
        <v>39</v>
      </c>
      <c r="G4869" s="18" t="s">
        <v>16</v>
      </c>
      <c r="H4869" s="18" t="s">
        <v>17</v>
      </c>
      <c r="I4869">
        <v>8.99</v>
      </c>
      <c r="J4869">
        <v>1</v>
      </c>
      <c r="K4869" t="s">
        <v>42</v>
      </c>
      <c r="L4869">
        <v>1</v>
      </c>
      <c r="M4869">
        <v>0.21</v>
      </c>
      <c r="N4869" t="s">
        <v>46</v>
      </c>
      <c r="O4869" t="str">
        <f t="shared" si="76"/>
        <v>56-100</v>
      </c>
    </row>
    <row r="4870" spans="1:15" x14ac:dyDescent="0.25">
      <c r="A4870" t="s">
        <v>4910</v>
      </c>
      <c r="B4870" s="18">
        <v>23</v>
      </c>
      <c r="C4870" s="18" t="s">
        <v>14</v>
      </c>
      <c r="D4870" s="18" t="s">
        <v>31</v>
      </c>
      <c r="E4870">
        <v>4.05</v>
      </c>
      <c r="F4870" s="18">
        <v>10</v>
      </c>
      <c r="G4870" s="18" t="s">
        <v>27</v>
      </c>
      <c r="H4870" s="18" t="s">
        <v>23</v>
      </c>
      <c r="I4870">
        <v>17.989999999999998</v>
      </c>
      <c r="J4870">
        <v>1</v>
      </c>
      <c r="K4870" t="s">
        <v>42</v>
      </c>
      <c r="L4870">
        <v>1</v>
      </c>
      <c r="M4870">
        <v>0.37</v>
      </c>
      <c r="N4870" t="s">
        <v>24</v>
      </c>
      <c r="O4870" t="str">
        <f t="shared" si="76"/>
        <v>18-25</v>
      </c>
    </row>
    <row r="4871" spans="1:15" x14ac:dyDescent="0.25">
      <c r="A4871" t="s">
        <v>4911</v>
      </c>
      <c r="B4871" s="18">
        <v>40</v>
      </c>
      <c r="C4871" s="18" t="s">
        <v>40</v>
      </c>
      <c r="D4871" s="18" t="s">
        <v>21</v>
      </c>
      <c r="E4871">
        <v>1.1100000000000001</v>
      </c>
      <c r="F4871" s="18">
        <v>20</v>
      </c>
      <c r="G4871" s="18" t="s">
        <v>22</v>
      </c>
      <c r="H4871" s="18" t="s">
        <v>56</v>
      </c>
      <c r="I4871">
        <v>13.99</v>
      </c>
      <c r="J4871">
        <v>1</v>
      </c>
      <c r="K4871" t="s">
        <v>42</v>
      </c>
      <c r="L4871">
        <v>1</v>
      </c>
      <c r="M4871">
        <v>0.05</v>
      </c>
      <c r="N4871" t="s">
        <v>33</v>
      </c>
      <c r="O4871" t="str">
        <f t="shared" si="76"/>
        <v>36-55</v>
      </c>
    </row>
    <row r="4872" spans="1:15" x14ac:dyDescent="0.25">
      <c r="A4872" t="s">
        <v>4912</v>
      </c>
      <c r="B4872" s="18">
        <v>41</v>
      </c>
      <c r="C4872" s="18" t="s">
        <v>14</v>
      </c>
      <c r="D4872" s="18" t="s">
        <v>21</v>
      </c>
      <c r="E4872">
        <v>6.01</v>
      </c>
      <c r="F4872" s="18">
        <v>14</v>
      </c>
      <c r="G4872" s="18" t="s">
        <v>48</v>
      </c>
      <c r="H4872" s="18" t="s">
        <v>45</v>
      </c>
      <c r="I4872">
        <v>13.99</v>
      </c>
      <c r="J4872">
        <v>0</v>
      </c>
      <c r="K4872" t="s">
        <v>18</v>
      </c>
      <c r="L4872">
        <v>2</v>
      </c>
      <c r="M4872">
        <v>0.4</v>
      </c>
      <c r="N4872" t="s">
        <v>33</v>
      </c>
      <c r="O4872" t="str">
        <f t="shared" si="76"/>
        <v>36-55</v>
      </c>
    </row>
    <row r="4873" spans="1:15" x14ac:dyDescent="0.25">
      <c r="A4873" t="s">
        <v>4913</v>
      </c>
      <c r="B4873" s="18">
        <v>62</v>
      </c>
      <c r="C4873" s="18" t="s">
        <v>26</v>
      </c>
      <c r="D4873" s="18" t="s">
        <v>21</v>
      </c>
      <c r="E4873">
        <v>1.1200000000000001</v>
      </c>
      <c r="F4873" s="18">
        <v>42</v>
      </c>
      <c r="G4873" s="18" t="s">
        <v>27</v>
      </c>
      <c r="H4873" s="18" t="s">
        <v>17</v>
      </c>
      <c r="I4873">
        <v>13.99</v>
      </c>
      <c r="J4873">
        <v>1</v>
      </c>
      <c r="K4873" t="s">
        <v>60</v>
      </c>
      <c r="L4873">
        <v>1</v>
      </c>
      <c r="M4873">
        <v>0.03</v>
      </c>
      <c r="N4873" t="s">
        <v>24</v>
      </c>
      <c r="O4873" t="str">
        <f t="shared" si="76"/>
        <v>56-100</v>
      </c>
    </row>
    <row r="4874" spans="1:15" x14ac:dyDescent="0.25">
      <c r="A4874" t="s">
        <v>4914</v>
      </c>
      <c r="B4874" s="18">
        <v>52</v>
      </c>
      <c r="C4874" s="18" t="s">
        <v>26</v>
      </c>
      <c r="D4874" s="18" t="s">
        <v>21</v>
      </c>
      <c r="E4874">
        <v>13.19</v>
      </c>
      <c r="F4874" s="18">
        <v>18</v>
      </c>
      <c r="G4874" s="18" t="s">
        <v>27</v>
      </c>
      <c r="H4874" s="18" t="s">
        <v>54</v>
      </c>
      <c r="I4874">
        <v>13.99</v>
      </c>
      <c r="J4874">
        <v>0</v>
      </c>
      <c r="K4874" t="s">
        <v>60</v>
      </c>
      <c r="L4874">
        <v>5</v>
      </c>
      <c r="M4874">
        <v>0.69</v>
      </c>
      <c r="N4874" t="s">
        <v>46</v>
      </c>
      <c r="O4874" t="str">
        <f t="shared" si="76"/>
        <v>36-55</v>
      </c>
    </row>
    <row r="4875" spans="1:15" x14ac:dyDescent="0.25">
      <c r="A4875" t="s">
        <v>4915</v>
      </c>
      <c r="B4875" s="18">
        <v>70</v>
      </c>
      <c r="C4875" s="18" t="s">
        <v>40</v>
      </c>
      <c r="D4875" s="18" t="s">
        <v>31</v>
      </c>
      <c r="E4875">
        <v>15.29</v>
      </c>
      <c r="F4875" s="18">
        <v>43</v>
      </c>
      <c r="G4875" s="18" t="s">
        <v>16</v>
      </c>
      <c r="H4875" s="18" t="s">
        <v>23</v>
      </c>
      <c r="I4875">
        <v>17.989999999999998</v>
      </c>
      <c r="J4875">
        <v>1</v>
      </c>
      <c r="K4875" t="s">
        <v>28</v>
      </c>
      <c r="L4875">
        <v>4</v>
      </c>
      <c r="M4875">
        <v>0.35</v>
      </c>
      <c r="N4875" t="s">
        <v>24</v>
      </c>
      <c r="O4875" t="str">
        <f t="shared" si="76"/>
        <v>56-100</v>
      </c>
    </row>
    <row r="4876" spans="1:15" x14ac:dyDescent="0.25">
      <c r="A4876" t="s">
        <v>4916</v>
      </c>
      <c r="B4876" s="18">
        <v>20</v>
      </c>
      <c r="C4876" s="18" t="s">
        <v>40</v>
      </c>
      <c r="D4876" s="18" t="s">
        <v>21</v>
      </c>
      <c r="E4876">
        <v>22.07</v>
      </c>
      <c r="F4876" s="18">
        <v>39</v>
      </c>
      <c r="G4876" s="18" t="s">
        <v>16</v>
      </c>
      <c r="H4876" s="18" t="s">
        <v>17</v>
      </c>
      <c r="I4876">
        <v>13.99</v>
      </c>
      <c r="J4876">
        <v>0</v>
      </c>
      <c r="K4876" t="s">
        <v>42</v>
      </c>
      <c r="L4876">
        <v>4</v>
      </c>
      <c r="M4876">
        <v>0.55000000000000004</v>
      </c>
      <c r="N4876" t="s">
        <v>33</v>
      </c>
      <c r="O4876" t="str">
        <f t="shared" si="76"/>
        <v>18-25</v>
      </c>
    </row>
    <row r="4877" spans="1:15" x14ac:dyDescent="0.25">
      <c r="A4877" t="s">
        <v>4917</v>
      </c>
      <c r="B4877" s="18">
        <v>51</v>
      </c>
      <c r="C4877" s="18" t="s">
        <v>14</v>
      </c>
      <c r="D4877" s="18" t="s">
        <v>15</v>
      </c>
      <c r="E4877">
        <v>10.44</v>
      </c>
      <c r="F4877" s="18">
        <v>40</v>
      </c>
      <c r="G4877" s="18" t="s">
        <v>27</v>
      </c>
      <c r="H4877" s="18" t="s">
        <v>17</v>
      </c>
      <c r="I4877">
        <v>8.99</v>
      </c>
      <c r="J4877">
        <v>1</v>
      </c>
      <c r="K4877" t="s">
        <v>60</v>
      </c>
      <c r="L4877">
        <v>2</v>
      </c>
      <c r="M4877">
        <v>0.25</v>
      </c>
      <c r="N4877" t="s">
        <v>29</v>
      </c>
      <c r="O4877" t="str">
        <f t="shared" si="76"/>
        <v>36-55</v>
      </c>
    </row>
    <row r="4878" spans="1:15" x14ac:dyDescent="0.25">
      <c r="A4878" t="s">
        <v>4918</v>
      </c>
      <c r="B4878" s="18">
        <v>51</v>
      </c>
      <c r="C4878" s="18" t="s">
        <v>26</v>
      </c>
      <c r="D4878" s="18" t="s">
        <v>31</v>
      </c>
      <c r="E4878">
        <v>2.62</v>
      </c>
      <c r="F4878" s="18">
        <v>37</v>
      </c>
      <c r="G4878" s="18" t="s">
        <v>69</v>
      </c>
      <c r="H4878" s="18" t="s">
        <v>17</v>
      </c>
      <c r="I4878">
        <v>17.989999999999998</v>
      </c>
      <c r="J4878">
        <v>1</v>
      </c>
      <c r="K4878" t="s">
        <v>28</v>
      </c>
      <c r="L4878">
        <v>2</v>
      </c>
      <c r="M4878">
        <v>7.0000000000000007E-2</v>
      </c>
      <c r="N4878" t="s">
        <v>33</v>
      </c>
      <c r="O4878" t="str">
        <f t="shared" si="76"/>
        <v>36-55</v>
      </c>
    </row>
    <row r="4879" spans="1:15" x14ac:dyDescent="0.25">
      <c r="A4879" t="s">
        <v>4919</v>
      </c>
      <c r="B4879" s="18">
        <v>20</v>
      </c>
      <c r="C4879" s="18" t="s">
        <v>14</v>
      </c>
      <c r="D4879" s="18" t="s">
        <v>21</v>
      </c>
      <c r="E4879">
        <v>5.41</v>
      </c>
      <c r="F4879" s="18">
        <v>38</v>
      </c>
      <c r="G4879" s="18" t="s">
        <v>69</v>
      </c>
      <c r="H4879" s="18" t="s">
        <v>17</v>
      </c>
      <c r="I4879">
        <v>13.99</v>
      </c>
      <c r="J4879">
        <v>1</v>
      </c>
      <c r="K4879" t="s">
        <v>42</v>
      </c>
      <c r="L4879">
        <v>1</v>
      </c>
      <c r="M4879">
        <v>0.14000000000000001</v>
      </c>
      <c r="N4879" t="s">
        <v>24</v>
      </c>
      <c r="O4879" t="str">
        <f t="shared" si="76"/>
        <v>18-25</v>
      </c>
    </row>
    <row r="4880" spans="1:15" x14ac:dyDescent="0.25">
      <c r="A4880" t="s">
        <v>4920</v>
      </c>
      <c r="B4880" s="18">
        <v>62</v>
      </c>
      <c r="C4880" s="18" t="s">
        <v>14</v>
      </c>
      <c r="D4880" s="18" t="s">
        <v>15</v>
      </c>
      <c r="E4880">
        <v>17.149999999999999</v>
      </c>
      <c r="F4880" s="18">
        <v>24</v>
      </c>
      <c r="G4880" s="18" t="s">
        <v>22</v>
      </c>
      <c r="H4880" s="18" t="s">
        <v>17</v>
      </c>
      <c r="I4880">
        <v>8.99</v>
      </c>
      <c r="J4880">
        <v>0</v>
      </c>
      <c r="K4880" t="s">
        <v>42</v>
      </c>
      <c r="L4880">
        <v>5</v>
      </c>
      <c r="M4880">
        <v>0.69</v>
      </c>
      <c r="N4880" t="s">
        <v>46</v>
      </c>
      <c r="O4880" t="str">
        <f t="shared" si="76"/>
        <v>56-100</v>
      </c>
    </row>
    <row r="4881" spans="1:15" x14ac:dyDescent="0.25">
      <c r="A4881" t="s">
        <v>4921</v>
      </c>
      <c r="B4881" s="18">
        <v>48</v>
      </c>
      <c r="C4881" s="18" t="s">
        <v>40</v>
      </c>
      <c r="D4881" s="18" t="s">
        <v>21</v>
      </c>
      <c r="E4881">
        <v>1.1399999999999999</v>
      </c>
      <c r="F4881" s="18">
        <v>11</v>
      </c>
      <c r="G4881" s="18" t="s">
        <v>22</v>
      </c>
      <c r="H4881" s="18" t="s">
        <v>56</v>
      </c>
      <c r="I4881">
        <v>13.99</v>
      </c>
      <c r="J4881">
        <v>0</v>
      </c>
      <c r="K4881" t="s">
        <v>42</v>
      </c>
      <c r="L4881">
        <v>4</v>
      </c>
      <c r="M4881">
        <v>0.09</v>
      </c>
      <c r="N4881" t="s">
        <v>38</v>
      </c>
      <c r="O4881" t="str">
        <f t="shared" si="76"/>
        <v>36-55</v>
      </c>
    </row>
    <row r="4882" spans="1:15" x14ac:dyDescent="0.25">
      <c r="A4882" t="s">
        <v>4922</v>
      </c>
      <c r="B4882" s="18">
        <v>50</v>
      </c>
      <c r="C4882" s="18" t="s">
        <v>40</v>
      </c>
      <c r="D4882" s="18" t="s">
        <v>31</v>
      </c>
      <c r="E4882">
        <v>20.04</v>
      </c>
      <c r="F4882" s="18">
        <v>37</v>
      </c>
      <c r="G4882" s="18" t="s">
        <v>69</v>
      </c>
      <c r="H4882" s="18" t="s">
        <v>54</v>
      </c>
      <c r="I4882">
        <v>17.989999999999998</v>
      </c>
      <c r="J4882">
        <v>0</v>
      </c>
      <c r="K4882" t="s">
        <v>60</v>
      </c>
      <c r="L4882">
        <v>2</v>
      </c>
      <c r="M4882">
        <v>0.53</v>
      </c>
      <c r="N4882" t="s">
        <v>51</v>
      </c>
      <c r="O4882" t="str">
        <f t="shared" si="76"/>
        <v>36-55</v>
      </c>
    </row>
    <row r="4883" spans="1:15" x14ac:dyDescent="0.25">
      <c r="A4883" t="s">
        <v>4923</v>
      </c>
      <c r="B4883" s="18">
        <v>48</v>
      </c>
      <c r="C4883" s="18" t="s">
        <v>40</v>
      </c>
      <c r="D4883" s="18" t="s">
        <v>15</v>
      </c>
      <c r="E4883">
        <v>34.770000000000003</v>
      </c>
      <c r="F4883" s="18">
        <v>23</v>
      </c>
      <c r="G4883" s="18" t="s">
        <v>48</v>
      </c>
      <c r="H4883" s="18" t="s">
        <v>45</v>
      </c>
      <c r="I4883">
        <v>8.99</v>
      </c>
      <c r="J4883">
        <v>0</v>
      </c>
      <c r="K4883" t="s">
        <v>18</v>
      </c>
      <c r="L4883">
        <v>5</v>
      </c>
      <c r="M4883">
        <v>1.45</v>
      </c>
      <c r="N4883" t="s">
        <v>24</v>
      </c>
      <c r="O4883" t="str">
        <f t="shared" si="76"/>
        <v>36-55</v>
      </c>
    </row>
    <row r="4884" spans="1:15" x14ac:dyDescent="0.25">
      <c r="A4884" t="s">
        <v>4924</v>
      </c>
      <c r="B4884" s="18">
        <v>45</v>
      </c>
      <c r="C4884" s="18" t="s">
        <v>14</v>
      </c>
      <c r="D4884" s="18" t="s">
        <v>15</v>
      </c>
      <c r="E4884">
        <v>8.8699999999999992</v>
      </c>
      <c r="F4884" s="18">
        <v>5</v>
      </c>
      <c r="G4884" s="18" t="s">
        <v>16</v>
      </c>
      <c r="H4884" s="18" t="s">
        <v>45</v>
      </c>
      <c r="I4884">
        <v>8.99</v>
      </c>
      <c r="J4884">
        <v>0</v>
      </c>
      <c r="K4884" t="s">
        <v>42</v>
      </c>
      <c r="L4884">
        <v>1</v>
      </c>
      <c r="M4884">
        <v>1.48</v>
      </c>
      <c r="N4884" t="s">
        <v>46</v>
      </c>
      <c r="O4884" t="str">
        <f t="shared" si="76"/>
        <v>36-55</v>
      </c>
    </row>
    <row r="4885" spans="1:15" x14ac:dyDescent="0.25">
      <c r="A4885" t="s">
        <v>4925</v>
      </c>
      <c r="B4885" s="18">
        <v>49</v>
      </c>
      <c r="C4885" s="18" t="s">
        <v>26</v>
      </c>
      <c r="D4885" s="18" t="s">
        <v>21</v>
      </c>
      <c r="E4885">
        <v>18.79</v>
      </c>
      <c r="F4885" s="18">
        <v>11</v>
      </c>
      <c r="G4885" s="18" t="s">
        <v>32</v>
      </c>
      <c r="H4885" s="18" t="s">
        <v>17</v>
      </c>
      <c r="I4885">
        <v>13.99</v>
      </c>
      <c r="J4885">
        <v>0</v>
      </c>
      <c r="K4885" t="s">
        <v>18</v>
      </c>
      <c r="L4885">
        <v>1</v>
      </c>
      <c r="M4885">
        <v>1.57</v>
      </c>
      <c r="N4885" t="s">
        <v>33</v>
      </c>
      <c r="O4885" t="str">
        <f t="shared" si="76"/>
        <v>36-55</v>
      </c>
    </row>
    <row r="4886" spans="1:15" x14ac:dyDescent="0.25">
      <c r="A4886" t="s">
        <v>4926</v>
      </c>
      <c r="B4886" s="18">
        <v>54</v>
      </c>
      <c r="C4886" s="18" t="s">
        <v>14</v>
      </c>
      <c r="D4886" s="18" t="s">
        <v>21</v>
      </c>
      <c r="E4886">
        <v>0.72</v>
      </c>
      <c r="F4886" s="18">
        <v>0</v>
      </c>
      <c r="G4886" s="18" t="s">
        <v>22</v>
      </c>
      <c r="H4886" s="18" t="s">
        <v>45</v>
      </c>
      <c r="I4886">
        <v>13.99</v>
      </c>
      <c r="J4886">
        <v>0</v>
      </c>
      <c r="K4886" t="s">
        <v>18</v>
      </c>
      <c r="L4886">
        <v>5</v>
      </c>
      <c r="M4886">
        <v>0.72</v>
      </c>
      <c r="N4886" t="s">
        <v>33</v>
      </c>
      <c r="O4886" t="str">
        <f t="shared" si="76"/>
        <v>36-55</v>
      </c>
    </row>
    <row r="4887" spans="1:15" x14ac:dyDescent="0.25">
      <c r="A4887" t="s">
        <v>4927</v>
      </c>
      <c r="B4887" s="18">
        <v>63</v>
      </c>
      <c r="C4887" s="18" t="s">
        <v>14</v>
      </c>
      <c r="D4887" s="18" t="s">
        <v>21</v>
      </c>
      <c r="E4887">
        <v>1.97</v>
      </c>
      <c r="F4887" s="18">
        <v>21</v>
      </c>
      <c r="G4887" s="18" t="s">
        <v>27</v>
      </c>
      <c r="H4887" s="18" t="s">
        <v>23</v>
      </c>
      <c r="I4887">
        <v>13.99</v>
      </c>
      <c r="J4887">
        <v>1</v>
      </c>
      <c r="K4887" t="s">
        <v>28</v>
      </c>
      <c r="L4887">
        <v>2</v>
      </c>
      <c r="M4887">
        <v>0.09</v>
      </c>
      <c r="N4887" t="s">
        <v>51</v>
      </c>
      <c r="O4887" t="str">
        <f t="shared" si="76"/>
        <v>56-100</v>
      </c>
    </row>
    <row r="4888" spans="1:15" x14ac:dyDescent="0.25">
      <c r="A4888" t="s">
        <v>4928</v>
      </c>
      <c r="B4888" s="18">
        <v>25</v>
      </c>
      <c r="C4888" s="18" t="s">
        <v>26</v>
      </c>
      <c r="D4888" s="18" t="s">
        <v>21</v>
      </c>
      <c r="E4888">
        <v>7.36</v>
      </c>
      <c r="F4888" s="18">
        <v>1</v>
      </c>
      <c r="G4888" s="18" t="s">
        <v>69</v>
      </c>
      <c r="H4888" s="18" t="s">
        <v>23</v>
      </c>
      <c r="I4888">
        <v>13.99</v>
      </c>
      <c r="J4888">
        <v>0</v>
      </c>
      <c r="K4888" t="s">
        <v>42</v>
      </c>
      <c r="L4888">
        <v>4</v>
      </c>
      <c r="M4888">
        <v>3.68</v>
      </c>
      <c r="N4888" t="s">
        <v>46</v>
      </c>
      <c r="O4888" t="str">
        <f t="shared" si="76"/>
        <v>18-25</v>
      </c>
    </row>
    <row r="4889" spans="1:15" x14ac:dyDescent="0.25">
      <c r="A4889" t="s">
        <v>4929</v>
      </c>
      <c r="B4889" s="18">
        <v>29</v>
      </c>
      <c r="C4889" s="18" t="s">
        <v>14</v>
      </c>
      <c r="D4889" s="18" t="s">
        <v>21</v>
      </c>
      <c r="E4889">
        <v>14.85</v>
      </c>
      <c r="F4889" s="18">
        <v>39</v>
      </c>
      <c r="G4889" s="18" t="s">
        <v>16</v>
      </c>
      <c r="H4889" s="18" t="s">
        <v>23</v>
      </c>
      <c r="I4889">
        <v>13.99</v>
      </c>
      <c r="J4889">
        <v>0</v>
      </c>
      <c r="K4889" t="s">
        <v>60</v>
      </c>
      <c r="L4889">
        <v>5</v>
      </c>
      <c r="M4889">
        <v>0.37</v>
      </c>
      <c r="N4889" t="s">
        <v>29</v>
      </c>
      <c r="O4889" t="str">
        <f t="shared" si="76"/>
        <v>26-35</v>
      </c>
    </row>
    <row r="4890" spans="1:15" x14ac:dyDescent="0.25">
      <c r="A4890" t="s">
        <v>4930</v>
      </c>
      <c r="B4890" s="18">
        <v>68</v>
      </c>
      <c r="C4890" s="18" t="s">
        <v>14</v>
      </c>
      <c r="D4890" s="18" t="s">
        <v>31</v>
      </c>
      <c r="E4890">
        <v>11.27</v>
      </c>
      <c r="F4890" s="18">
        <v>52</v>
      </c>
      <c r="G4890" s="18" t="s">
        <v>48</v>
      </c>
      <c r="H4890" s="18" t="s">
        <v>17</v>
      </c>
      <c r="I4890">
        <v>17.989999999999998</v>
      </c>
      <c r="J4890">
        <v>1</v>
      </c>
      <c r="K4890" t="s">
        <v>28</v>
      </c>
      <c r="L4890">
        <v>4</v>
      </c>
      <c r="M4890">
        <v>0.21</v>
      </c>
      <c r="N4890" t="s">
        <v>51</v>
      </c>
      <c r="O4890" t="str">
        <f t="shared" si="76"/>
        <v>56-100</v>
      </c>
    </row>
    <row r="4891" spans="1:15" x14ac:dyDescent="0.25">
      <c r="A4891" t="s">
        <v>4931</v>
      </c>
      <c r="B4891" s="18">
        <v>41</v>
      </c>
      <c r="C4891" s="18" t="s">
        <v>26</v>
      </c>
      <c r="D4891" s="18" t="s">
        <v>15</v>
      </c>
      <c r="E4891">
        <v>11.55</v>
      </c>
      <c r="F4891" s="18">
        <v>57</v>
      </c>
      <c r="G4891" s="18" t="s">
        <v>27</v>
      </c>
      <c r="H4891" s="18" t="s">
        <v>56</v>
      </c>
      <c r="I4891">
        <v>8.99</v>
      </c>
      <c r="J4891">
        <v>1</v>
      </c>
      <c r="K4891" t="s">
        <v>28</v>
      </c>
      <c r="L4891">
        <v>1</v>
      </c>
      <c r="M4891">
        <v>0.2</v>
      </c>
      <c r="N4891" t="s">
        <v>24</v>
      </c>
      <c r="O4891" t="str">
        <f t="shared" si="76"/>
        <v>36-55</v>
      </c>
    </row>
    <row r="4892" spans="1:15" x14ac:dyDescent="0.25">
      <c r="A4892" t="s">
        <v>4932</v>
      </c>
      <c r="B4892" s="18">
        <v>35</v>
      </c>
      <c r="C4892" s="18" t="s">
        <v>14</v>
      </c>
      <c r="D4892" s="18" t="s">
        <v>31</v>
      </c>
      <c r="E4892">
        <v>2.41</v>
      </c>
      <c r="F4892" s="18">
        <v>49</v>
      </c>
      <c r="G4892" s="18" t="s">
        <v>48</v>
      </c>
      <c r="H4892" s="18" t="s">
        <v>23</v>
      </c>
      <c r="I4892">
        <v>17.989999999999998</v>
      </c>
      <c r="J4892">
        <v>1</v>
      </c>
      <c r="K4892" t="s">
        <v>60</v>
      </c>
      <c r="L4892">
        <v>2</v>
      </c>
      <c r="M4892">
        <v>0.05</v>
      </c>
      <c r="N4892" t="s">
        <v>33</v>
      </c>
      <c r="O4892" t="str">
        <f t="shared" si="76"/>
        <v>26-35</v>
      </c>
    </row>
    <row r="4893" spans="1:15" x14ac:dyDescent="0.25">
      <c r="A4893" t="s">
        <v>4933</v>
      </c>
      <c r="B4893" s="18">
        <v>59</v>
      </c>
      <c r="C4893" s="18" t="s">
        <v>14</v>
      </c>
      <c r="D4893" s="18" t="s">
        <v>15</v>
      </c>
      <c r="E4893">
        <v>2.58</v>
      </c>
      <c r="F4893" s="18">
        <v>54</v>
      </c>
      <c r="G4893" s="18" t="s">
        <v>32</v>
      </c>
      <c r="H4893" s="18" t="s">
        <v>45</v>
      </c>
      <c r="I4893">
        <v>8.99</v>
      </c>
      <c r="J4893">
        <v>1</v>
      </c>
      <c r="K4893" t="s">
        <v>60</v>
      </c>
      <c r="L4893">
        <v>4</v>
      </c>
      <c r="M4893">
        <v>0.05</v>
      </c>
      <c r="N4893" t="s">
        <v>38</v>
      </c>
      <c r="O4893" t="str">
        <f t="shared" si="76"/>
        <v>56-100</v>
      </c>
    </row>
    <row r="4894" spans="1:15" x14ac:dyDescent="0.25">
      <c r="A4894" t="s">
        <v>4934</v>
      </c>
      <c r="B4894" s="18">
        <v>29</v>
      </c>
      <c r="C4894" s="18" t="s">
        <v>40</v>
      </c>
      <c r="D4894" s="18" t="s">
        <v>15</v>
      </c>
      <c r="E4894">
        <v>5.94</v>
      </c>
      <c r="F4894" s="18">
        <v>38</v>
      </c>
      <c r="G4894" s="18" t="s">
        <v>48</v>
      </c>
      <c r="H4894" s="18" t="s">
        <v>56</v>
      </c>
      <c r="I4894">
        <v>8.99</v>
      </c>
      <c r="J4894">
        <v>1</v>
      </c>
      <c r="K4894" t="s">
        <v>42</v>
      </c>
      <c r="L4894">
        <v>3</v>
      </c>
      <c r="M4894">
        <v>0.15</v>
      </c>
      <c r="N4894" t="s">
        <v>33</v>
      </c>
      <c r="O4894" t="str">
        <f t="shared" si="76"/>
        <v>26-35</v>
      </c>
    </row>
    <row r="4895" spans="1:15" x14ac:dyDescent="0.25">
      <c r="A4895" t="s">
        <v>4935</v>
      </c>
      <c r="B4895" s="18">
        <v>55</v>
      </c>
      <c r="C4895" s="18" t="s">
        <v>14</v>
      </c>
      <c r="D4895" s="18" t="s">
        <v>21</v>
      </c>
      <c r="E4895">
        <v>47.33</v>
      </c>
      <c r="F4895" s="18">
        <v>27</v>
      </c>
      <c r="G4895" s="18" t="s">
        <v>16</v>
      </c>
      <c r="H4895" s="18" t="s">
        <v>56</v>
      </c>
      <c r="I4895">
        <v>13.99</v>
      </c>
      <c r="J4895">
        <v>0</v>
      </c>
      <c r="K4895" t="s">
        <v>36</v>
      </c>
      <c r="L4895">
        <v>5</v>
      </c>
      <c r="M4895">
        <v>1.69</v>
      </c>
      <c r="N4895" t="s">
        <v>51</v>
      </c>
      <c r="O4895" t="str">
        <f t="shared" si="76"/>
        <v>36-55</v>
      </c>
    </row>
    <row r="4896" spans="1:15" x14ac:dyDescent="0.25">
      <c r="A4896" t="s">
        <v>4936</v>
      </c>
      <c r="B4896" s="18">
        <v>28</v>
      </c>
      <c r="C4896" s="18" t="s">
        <v>14</v>
      </c>
      <c r="D4896" s="18" t="s">
        <v>15</v>
      </c>
      <c r="E4896">
        <v>1.58</v>
      </c>
      <c r="F4896" s="18">
        <v>27</v>
      </c>
      <c r="G4896" s="18" t="s">
        <v>69</v>
      </c>
      <c r="H4896" s="18" t="s">
        <v>45</v>
      </c>
      <c r="I4896">
        <v>8.99</v>
      </c>
      <c r="J4896">
        <v>1</v>
      </c>
      <c r="K4896" t="s">
        <v>60</v>
      </c>
      <c r="L4896">
        <v>5</v>
      </c>
      <c r="M4896">
        <v>0.06</v>
      </c>
      <c r="N4896" t="s">
        <v>38</v>
      </c>
      <c r="O4896" t="str">
        <f t="shared" si="76"/>
        <v>26-35</v>
      </c>
    </row>
    <row r="4897" spans="1:15" x14ac:dyDescent="0.25">
      <c r="A4897" t="s">
        <v>4937</v>
      </c>
      <c r="B4897" s="18">
        <v>48</v>
      </c>
      <c r="C4897" s="18" t="s">
        <v>26</v>
      </c>
      <c r="D4897" s="18" t="s">
        <v>21</v>
      </c>
      <c r="E4897">
        <v>5.49</v>
      </c>
      <c r="F4897" s="18">
        <v>33</v>
      </c>
      <c r="G4897" s="18" t="s">
        <v>48</v>
      </c>
      <c r="H4897" s="18" t="s">
        <v>56</v>
      </c>
      <c r="I4897">
        <v>13.99</v>
      </c>
      <c r="J4897">
        <v>1</v>
      </c>
      <c r="K4897" t="s">
        <v>60</v>
      </c>
      <c r="L4897">
        <v>1</v>
      </c>
      <c r="M4897">
        <v>0.16</v>
      </c>
      <c r="N4897" t="s">
        <v>19</v>
      </c>
      <c r="O4897" t="str">
        <f t="shared" si="76"/>
        <v>36-55</v>
      </c>
    </row>
    <row r="4898" spans="1:15" x14ac:dyDescent="0.25">
      <c r="A4898" t="s">
        <v>4938</v>
      </c>
      <c r="B4898" s="18">
        <v>45</v>
      </c>
      <c r="C4898" s="18" t="s">
        <v>26</v>
      </c>
      <c r="D4898" s="18" t="s">
        <v>21</v>
      </c>
      <c r="E4898">
        <v>0.26</v>
      </c>
      <c r="F4898" s="18">
        <v>5</v>
      </c>
      <c r="G4898" s="18" t="s">
        <v>32</v>
      </c>
      <c r="H4898" s="18" t="s">
        <v>54</v>
      </c>
      <c r="I4898">
        <v>13.99</v>
      </c>
      <c r="J4898">
        <v>1</v>
      </c>
      <c r="K4898" t="s">
        <v>28</v>
      </c>
      <c r="L4898">
        <v>1</v>
      </c>
      <c r="M4898">
        <v>0.04</v>
      </c>
      <c r="N4898" t="s">
        <v>46</v>
      </c>
      <c r="O4898" t="str">
        <f t="shared" si="76"/>
        <v>36-55</v>
      </c>
    </row>
    <row r="4899" spans="1:15" x14ac:dyDescent="0.25">
      <c r="A4899" t="s">
        <v>4939</v>
      </c>
      <c r="B4899" s="18">
        <v>21</v>
      </c>
      <c r="C4899" s="18" t="s">
        <v>14</v>
      </c>
      <c r="D4899" s="18" t="s">
        <v>31</v>
      </c>
      <c r="E4899">
        <v>8.16</v>
      </c>
      <c r="F4899" s="18">
        <v>49</v>
      </c>
      <c r="G4899" s="18" t="s">
        <v>32</v>
      </c>
      <c r="H4899" s="18" t="s">
        <v>54</v>
      </c>
      <c r="I4899">
        <v>17.989999999999998</v>
      </c>
      <c r="J4899">
        <v>1</v>
      </c>
      <c r="K4899" t="s">
        <v>42</v>
      </c>
      <c r="L4899">
        <v>3</v>
      </c>
      <c r="M4899">
        <v>0.16</v>
      </c>
      <c r="N4899" t="s">
        <v>29</v>
      </c>
      <c r="O4899" t="str">
        <f t="shared" si="76"/>
        <v>18-25</v>
      </c>
    </row>
    <row r="4900" spans="1:15" x14ac:dyDescent="0.25">
      <c r="A4900" t="s">
        <v>4940</v>
      </c>
      <c r="B4900" s="18">
        <v>54</v>
      </c>
      <c r="C4900" s="18" t="s">
        <v>40</v>
      </c>
      <c r="D4900" s="18" t="s">
        <v>31</v>
      </c>
      <c r="E4900">
        <v>5.47</v>
      </c>
      <c r="F4900" s="18">
        <v>19</v>
      </c>
      <c r="G4900" s="18" t="s">
        <v>16</v>
      </c>
      <c r="H4900" s="18" t="s">
        <v>56</v>
      </c>
      <c r="I4900">
        <v>17.989999999999998</v>
      </c>
      <c r="J4900">
        <v>0</v>
      </c>
      <c r="K4900" t="s">
        <v>28</v>
      </c>
      <c r="L4900">
        <v>3</v>
      </c>
      <c r="M4900">
        <v>0.27</v>
      </c>
      <c r="N4900" t="s">
        <v>19</v>
      </c>
      <c r="O4900" t="str">
        <f t="shared" si="76"/>
        <v>36-55</v>
      </c>
    </row>
    <row r="4901" spans="1:15" x14ac:dyDescent="0.25">
      <c r="A4901" t="s">
        <v>4941</v>
      </c>
      <c r="B4901" s="18">
        <v>23</v>
      </c>
      <c r="C4901" s="18" t="s">
        <v>14</v>
      </c>
      <c r="D4901" s="18" t="s">
        <v>31</v>
      </c>
      <c r="E4901">
        <v>4.59</v>
      </c>
      <c r="F4901" s="18">
        <v>35</v>
      </c>
      <c r="G4901" s="18" t="s">
        <v>69</v>
      </c>
      <c r="H4901" s="18" t="s">
        <v>45</v>
      </c>
      <c r="I4901">
        <v>17.989999999999998</v>
      </c>
      <c r="J4901">
        <v>1</v>
      </c>
      <c r="K4901" t="s">
        <v>28</v>
      </c>
      <c r="L4901">
        <v>5</v>
      </c>
      <c r="M4901">
        <v>0.13</v>
      </c>
      <c r="N4901" t="s">
        <v>33</v>
      </c>
      <c r="O4901" t="str">
        <f t="shared" si="76"/>
        <v>18-25</v>
      </c>
    </row>
    <row r="4902" spans="1:15" x14ac:dyDescent="0.25">
      <c r="A4902" t="s">
        <v>4942</v>
      </c>
      <c r="B4902" s="18">
        <v>24</v>
      </c>
      <c r="C4902" s="18" t="s">
        <v>40</v>
      </c>
      <c r="D4902" s="18" t="s">
        <v>15</v>
      </c>
      <c r="E4902">
        <v>14.73</v>
      </c>
      <c r="F4902" s="18">
        <v>31</v>
      </c>
      <c r="G4902" s="18" t="s">
        <v>16</v>
      </c>
      <c r="H4902" s="18" t="s">
        <v>56</v>
      </c>
      <c r="I4902">
        <v>8.99</v>
      </c>
      <c r="J4902">
        <v>1</v>
      </c>
      <c r="K4902" t="s">
        <v>42</v>
      </c>
      <c r="L4902">
        <v>2</v>
      </c>
      <c r="M4902">
        <v>0.46</v>
      </c>
      <c r="N4902" t="s">
        <v>29</v>
      </c>
      <c r="O4902" t="str">
        <f t="shared" si="76"/>
        <v>18-25</v>
      </c>
    </row>
    <row r="4903" spans="1:15" x14ac:dyDescent="0.25">
      <c r="A4903" t="s">
        <v>4943</v>
      </c>
      <c r="B4903" s="18">
        <v>69</v>
      </c>
      <c r="C4903" s="18" t="s">
        <v>26</v>
      </c>
      <c r="D4903" s="18" t="s">
        <v>31</v>
      </c>
      <c r="E4903">
        <v>50.94</v>
      </c>
      <c r="F4903" s="18">
        <v>59</v>
      </c>
      <c r="G4903" s="18" t="s">
        <v>69</v>
      </c>
      <c r="H4903" s="18" t="s">
        <v>54</v>
      </c>
      <c r="I4903">
        <v>17.989999999999998</v>
      </c>
      <c r="J4903">
        <v>0</v>
      </c>
      <c r="K4903" t="s">
        <v>36</v>
      </c>
      <c r="L4903">
        <v>4</v>
      </c>
      <c r="M4903">
        <v>0.85</v>
      </c>
      <c r="N4903" t="s">
        <v>29</v>
      </c>
      <c r="O4903" t="str">
        <f t="shared" si="76"/>
        <v>56-100</v>
      </c>
    </row>
    <row r="4904" spans="1:15" x14ac:dyDescent="0.25">
      <c r="A4904" t="s">
        <v>4944</v>
      </c>
      <c r="B4904" s="18">
        <v>19</v>
      </c>
      <c r="C4904" s="18" t="s">
        <v>26</v>
      </c>
      <c r="D4904" s="18" t="s">
        <v>21</v>
      </c>
      <c r="E4904">
        <v>12.01</v>
      </c>
      <c r="F4904" s="18">
        <v>0</v>
      </c>
      <c r="G4904" s="18" t="s">
        <v>16</v>
      </c>
      <c r="H4904" s="18" t="s">
        <v>17</v>
      </c>
      <c r="I4904">
        <v>13.99</v>
      </c>
      <c r="J4904">
        <v>0</v>
      </c>
      <c r="K4904" t="s">
        <v>28</v>
      </c>
      <c r="L4904">
        <v>3</v>
      </c>
      <c r="M4904">
        <v>12.01</v>
      </c>
      <c r="N4904" t="s">
        <v>51</v>
      </c>
      <c r="O4904" t="str">
        <f t="shared" si="76"/>
        <v>18-25</v>
      </c>
    </row>
    <row r="4905" spans="1:15" x14ac:dyDescent="0.25">
      <c r="A4905" t="s">
        <v>4945</v>
      </c>
      <c r="B4905" s="18">
        <v>48</v>
      </c>
      <c r="C4905" s="18" t="s">
        <v>26</v>
      </c>
      <c r="D4905" s="18" t="s">
        <v>31</v>
      </c>
      <c r="E4905">
        <v>55.75</v>
      </c>
      <c r="F4905" s="18">
        <v>22</v>
      </c>
      <c r="G4905" s="18" t="s">
        <v>32</v>
      </c>
      <c r="H4905" s="18" t="s">
        <v>54</v>
      </c>
      <c r="I4905">
        <v>17.989999999999998</v>
      </c>
      <c r="J4905">
        <v>0</v>
      </c>
      <c r="K4905" t="s">
        <v>36</v>
      </c>
      <c r="L4905">
        <v>1</v>
      </c>
      <c r="M4905">
        <v>2.42</v>
      </c>
      <c r="N4905" t="s">
        <v>46</v>
      </c>
      <c r="O4905" t="str">
        <f t="shared" si="76"/>
        <v>36-55</v>
      </c>
    </row>
    <row r="4906" spans="1:15" x14ac:dyDescent="0.25">
      <c r="A4906" t="s">
        <v>4946</v>
      </c>
      <c r="B4906" s="18">
        <v>37</v>
      </c>
      <c r="C4906" s="18" t="s">
        <v>14</v>
      </c>
      <c r="D4906" s="18" t="s">
        <v>31</v>
      </c>
      <c r="E4906">
        <v>3.58</v>
      </c>
      <c r="F4906" s="18">
        <v>33</v>
      </c>
      <c r="G4906" s="18" t="s">
        <v>48</v>
      </c>
      <c r="H4906" s="18" t="s">
        <v>17</v>
      </c>
      <c r="I4906">
        <v>17.989999999999998</v>
      </c>
      <c r="J4906">
        <v>1</v>
      </c>
      <c r="K4906" t="s">
        <v>28</v>
      </c>
      <c r="L4906">
        <v>5</v>
      </c>
      <c r="M4906">
        <v>0.11</v>
      </c>
      <c r="N4906" t="s">
        <v>24</v>
      </c>
      <c r="O4906" t="str">
        <f t="shared" si="76"/>
        <v>36-55</v>
      </c>
    </row>
    <row r="4907" spans="1:15" x14ac:dyDescent="0.25">
      <c r="A4907" t="s">
        <v>4947</v>
      </c>
      <c r="B4907" s="18">
        <v>30</v>
      </c>
      <c r="C4907" s="18" t="s">
        <v>14</v>
      </c>
      <c r="D4907" s="18" t="s">
        <v>31</v>
      </c>
      <c r="E4907">
        <v>14.88</v>
      </c>
      <c r="F4907" s="18">
        <v>16</v>
      </c>
      <c r="G4907" s="18" t="s">
        <v>32</v>
      </c>
      <c r="H4907" s="18" t="s">
        <v>45</v>
      </c>
      <c r="I4907">
        <v>17.989999999999998</v>
      </c>
      <c r="J4907">
        <v>0</v>
      </c>
      <c r="K4907" t="s">
        <v>60</v>
      </c>
      <c r="L4907">
        <v>5</v>
      </c>
      <c r="M4907">
        <v>0.88</v>
      </c>
      <c r="N4907" t="s">
        <v>38</v>
      </c>
      <c r="O4907" t="str">
        <f t="shared" si="76"/>
        <v>26-35</v>
      </c>
    </row>
    <row r="4908" spans="1:15" x14ac:dyDescent="0.25">
      <c r="A4908" t="s">
        <v>4948</v>
      </c>
      <c r="B4908" s="18">
        <v>50</v>
      </c>
      <c r="C4908" s="18" t="s">
        <v>14</v>
      </c>
      <c r="D4908" s="18" t="s">
        <v>31</v>
      </c>
      <c r="E4908">
        <v>10.01</v>
      </c>
      <c r="F4908" s="18">
        <v>48</v>
      </c>
      <c r="G4908" s="18" t="s">
        <v>27</v>
      </c>
      <c r="H4908" s="18" t="s">
        <v>54</v>
      </c>
      <c r="I4908">
        <v>17.989999999999998</v>
      </c>
      <c r="J4908">
        <v>1</v>
      </c>
      <c r="K4908" t="s">
        <v>36</v>
      </c>
      <c r="L4908">
        <v>1</v>
      </c>
      <c r="M4908">
        <v>0.2</v>
      </c>
      <c r="N4908" t="s">
        <v>33</v>
      </c>
      <c r="O4908" t="str">
        <f t="shared" si="76"/>
        <v>36-55</v>
      </c>
    </row>
    <row r="4909" spans="1:15" x14ac:dyDescent="0.25">
      <c r="A4909" t="s">
        <v>4949</v>
      </c>
      <c r="B4909" s="18">
        <v>23</v>
      </c>
      <c r="C4909" s="18" t="s">
        <v>14</v>
      </c>
      <c r="D4909" s="18" t="s">
        <v>21</v>
      </c>
      <c r="E4909">
        <v>36.880000000000003</v>
      </c>
      <c r="F4909" s="18">
        <v>52</v>
      </c>
      <c r="G4909" s="18" t="s">
        <v>48</v>
      </c>
      <c r="H4909" s="18" t="s">
        <v>23</v>
      </c>
      <c r="I4909">
        <v>13.99</v>
      </c>
      <c r="J4909">
        <v>0</v>
      </c>
      <c r="K4909" t="s">
        <v>18</v>
      </c>
      <c r="L4909">
        <v>3</v>
      </c>
      <c r="M4909">
        <v>0.7</v>
      </c>
      <c r="N4909" t="s">
        <v>38</v>
      </c>
      <c r="O4909" t="str">
        <f t="shared" si="76"/>
        <v>18-25</v>
      </c>
    </row>
    <row r="4910" spans="1:15" x14ac:dyDescent="0.25">
      <c r="A4910" t="s">
        <v>4950</v>
      </c>
      <c r="B4910" s="18">
        <v>18</v>
      </c>
      <c r="C4910" s="18" t="s">
        <v>26</v>
      </c>
      <c r="D4910" s="18" t="s">
        <v>21</v>
      </c>
      <c r="E4910">
        <v>13.02</v>
      </c>
      <c r="F4910" s="18">
        <v>6</v>
      </c>
      <c r="G4910" s="18" t="s">
        <v>16</v>
      </c>
      <c r="H4910" s="18" t="s">
        <v>54</v>
      </c>
      <c r="I4910">
        <v>13.99</v>
      </c>
      <c r="J4910">
        <v>0</v>
      </c>
      <c r="K4910" t="s">
        <v>28</v>
      </c>
      <c r="L4910">
        <v>5</v>
      </c>
      <c r="M4910">
        <v>1.86</v>
      </c>
      <c r="N4910" t="s">
        <v>51</v>
      </c>
      <c r="O4910" t="str">
        <f t="shared" si="76"/>
        <v>18-25</v>
      </c>
    </row>
    <row r="4911" spans="1:15" x14ac:dyDescent="0.25">
      <c r="A4911" t="s">
        <v>4951</v>
      </c>
      <c r="B4911" s="18">
        <v>69</v>
      </c>
      <c r="C4911" s="18" t="s">
        <v>14</v>
      </c>
      <c r="D4911" s="18" t="s">
        <v>31</v>
      </c>
      <c r="E4911">
        <v>5.07</v>
      </c>
      <c r="F4911" s="18">
        <v>25</v>
      </c>
      <c r="G4911" s="18" t="s">
        <v>48</v>
      </c>
      <c r="H4911" s="18" t="s">
        <v>45</v>
      </c>
      <c r="I4911">
        <v>17.989999999999998</v>
      </c>
      <c r="J4911">
        <v>0</v>
      </c>
      <c r="K4911" t="s">
        <v>28</v>
      </c>
      <c r="L4911">
        <v>4</v>
      </c>
      <c r="M4911">
        <v>0.2</v>
      </c>
      <c r="N4911" t="s">
        <v>19</v>
      </c>
      <c r="O4911" t="str">
        <f t="shared" si="76"/>
        <v>56-100</v>
      </c>
    </row>
    <row r="4912" spans="1:15" x14ac:dyDescent="0.25">
      <c r="A4912" t="s">
        <v>4952</v>
      </c>
      <c r="B4912" s="18">
        <v>40</v>
      </c>
      <c r="C4912" s="18" t="s">
        <v>40</v>
      </c>
      <c r="D4912" s="18" t="s">
        <v>21</v>
      </c>
      <c r="E4912">
        <v>3.58</v>
      </c>
      <c r="F4912" s="18">
        <v>21</v>
      </c>
      <c r="G4912" s="18" t="s">
        <v>16</v>
      </c>
      <c r="H4912" s="18" t="s">
        <v>17</v>
      </c>
      <c r="I4912">
        <v>13.99</v>
      </c>
      <c r="J4912">
        <v>1</v>
      </c>
      <c r="K4912" t="s">
        <v>60</v>
      </c>
      <c r="L4912">
        <v>3</v>
      </c>
      <c r="M4912">
        <v>0.16</v>
      </c>
      <c r="N4912" t="s">
        <v>29</v>
      </c>
      <c r="O4912" t="str">
        <f t="shared" si="76"/>
        <v>36-55</v>
      </c>
    </row>
    <row r="4913" spans="1:15" x14ac:dyDescent="0.25">
      <c r="A4913" t="s">
        <v>4953</v>
      </c>
      <c r="B4913" s="18">
        <v>33</v>
      </c>
      <c r="C4913" s="18" t="s">
        <v>14</v>
      </c>
      <c r="D4913" s="18" t="s">
        <v>15</v>
      </c>
      <c r="E4913">
        <v>10.34</v>
      </c>
      <c r="F4913" s="18">
        <v>20</v>
      </c>
      <c r="G4913" s="18" t="s">
        <v>22</v>
      </c>
      <c r="H4913" s="18" t="s">
        <v>45</v>
      </c>
      <c r="I4913">
        <v>8.99</v>
      </c>
      <c r="J4913">
        <v>0</v>
      </c>
      <c r="K4913" t="s">
        <v>42</v>
      </c>
      <c r="L4913">
        <v>3</v>
      </c>
      <c r="M4913">
        <v>0.49</v>
      </c>
      <c r="N4913" t="s">
        <v>24</v>
      </c>
      <c r="O4913" t="str">
        <f t="shared" si="76"/>
        <v>26-35</v>
      </c>
    </row>
    <row r="4914" spans="1:15" x14ac:dyDescent="0.25">
      <c r="A4914" t="s">
        <v>4954</v>
      </c>
      <c r="B4914" s="18">
        <v>32</v>
      </c>
      <c r="C4914" s="18" t="s">
        <v>40</v>
      </c>
      <c r="D4914" s="18" t="s">
        <v>21</v>
      </c>
      <c r="E4914">
        <v>40.69</v>
      </c>
      <c r="F4914" s="18">
        <v>23</v>
      </c>
      <c r="G4914" s="18" t="s">
        <v>48</v>
      </c>
      <c r="H4914" s="18" t="s">
        <v>56</v>
      </c>
      <c r="I4914">
        <v>13.99</v>
      </c>
      <c r="J4914">
        <v>0</v>
      </c>
      <c r="K4914" t="s">
        <v>42</v>
      </c>
      <c r="L4914">
        <v>3</v>
      </c>
      <c r="M4914">
        <v>1.7</v>
      </c>
      <c r="N4914" t="s">
        <v>46</v>
      </c>
      <c r="O4914" t="str">
        <f t="shared" si="76"/>
        <v>26-35</v>
      </c>
    </row>
    <row r="4915" spans="1:15" x14ac:dyDescent="0.25">
      <c r="A4915" t="s">
        <v>4955</v>
      </c>
      <c r="B4915" s="18">
        <v>36</v>
      </c>
      <c r="C4915" s="18" t="s">
        <v>14</v>
      </c>
      <c r="D4915" s="18" t="s">
        <v>15</v>
      </c>
      <c r="E4915">
        <v>8.32</v>
      </c>
      <c r="F4915" s="18">
        <v>20</v>
      </c>
      <c r="G4915" s="18" t="s">
        <v>32</v>
      </c>
      <c r="H4915" s="18" t="s">
        <v>45</v>
      </c>
      <c r="I4915">
        <v>8.99</v>
      </c>
      <c r="J4915">
        <v>0</v>
      </c>
      <c r="K4915" t="s">
        <v>42</v>
      </c>
      <c r="L4915">
        <v>2</v>
      </c>
      <c r="M4915">
        <v>0.4</v>
      </c>
      <c r="N4915" t="s">
        <v>19</v>
      </c>
      <c r="O4915" t="str">
        <f t="shared" si="76"/>
        <v>36-55</v>
      </c>
    </row>
    <row r="4916" spans="1:15" x14ac:dyDescent="0.25">
      <c r="A4916" t="s">
        <v>4956</v>
      </c>
      <c r="B4916" s="18">
        <v>33</v>
      </c>
      <c r="C4916" s="18" t="s">
        <v>14</v>
      </c>
      <c r="D4916" s="18" t="s">
        <v>31</v>
      </c>
      <c r="E4916">
        <v>13.25</v>
      </c>
      <c r="F4916" s="18">
        <v>10</v>
      </c>
      <c r="G4916" s="18" t="s">
        <v>22</v>
      </c>
      <c r="H4916" s="18" t="s">
        <v>17</v>
      </c>
      <c r="I4916">
        <v>17.989999999999998</v>
      </c>
      <c r="J4916">
        <v>0</v>
      </c>
      <c r="K4916" t="s">
        <v>18</v>
      </c>
      <c r="L4916">
        <v>1</v>
      </c>
      <c r="M4916">
        <v>1.2</v>
      </c>
      <c r="N4916" t="s">
        <v>46</v>
      </c>
      <c r="O4916" t="str">
        <f t="shared" si="76"/>
        <v>26-35</v>
      </c>
    </row>
    <row r="4917" spans="1:15" x14ac:dyDescent="0.25">
      <c r="A4917" t="s">
        <v>4957</v>
      </c>
      <c r="B4917" s="18">
        <v>39</v>
      </c>
      <c r="C4917" s="18" t="s">
        <v>14</v>
      </c>
      <c r="D4917" s="18" t="s">
        <v>15</v>
      </c>
      <c r="E4917">
        <v>11.55</v>
      </c>
      <c r="F4917" s="18">
        <v>10</v>
      </c>
      <c r="G4917" s="18" t="s">
        <v>22</v>
      </c>
      <c r="H4917" s="18" t="s">
        <v>23</v>
      </c>
      <c r="I4917">
        <v>8.99</v>
      </c>
      <c r="J4917">
        <v>0</v>
      </c>
      <c r="K4917" t="s">
        <v>18</v>
      </c>
      <c r="L4917">
        <v>1</v>
      </c>
      <c r="M4917">
        <v>1.05</v>
      </c>
      <c r="N4917" t="s">
        <v>33</v>
      </c>
      <c r="O4917" t="str">
        <f t="shared" si="76"/>
        <v>36-55</v>
      </c>
    </row>
    <row r="4918" spans="1:15" x14ac:dyDescent="0.25">
      <c r="A4918" t="s">
        <v>4958</v>
      </c>
      <c r="B4918" s="18">
        <v>28</v>
      </c>
      <c r="C4918" s="18" t="s">
        <v>26</v>
      </c>
      <c r="D4918" s="18" t="s">
        <v>15</v>
      </c>
      <c r="E4918">
        <v>2.4700000000000002</v>
      </c>
      <c r="F4918" s="18">
        <v>37</v>
      </c>
      <c r="G4918" s="18" t="s">
        <v>69</v>
      </c>
      <c r="H4918" s="18" t="s">
        <v>54</v>
      </c>
      <c r="I4918">
        <v>8.99</v>
      </c>
      <c r="J4918">
        <v>1</v>
      </c>
      <c r="K4918" t="s">
        <v>42</v>
      </c>
      <c r="L4918">
        <v>1</v>
      </c>
      <c r="M4918">
        <v>7.0000000000000007E-2</v>
      </c>
      <c r="N4918" t="s">
        <v>29</v>
      </c>
      <c r="O4918" t="str">
        <f t="shared" si="76"/>
        <v>26-35</v>
      </c>
    </row>
    <row r="4919" spans="1:15" x14ac:dyDescent="0.25">
      <c r="A4919" t="s">
        <v>4959</v>
      </c>
      <c r="B4919" s="18">
        <v>44</v>
      </c>
      <c r="C4919" s="18" t="s">
        <v>40</v>
      </c>
      <c r="D4919" s="18" t="s">
        <v>31</v>
      </c>
      <c r="E4919">
        <v>41.31</v>
      </c>
      <c r="F4919" s="18">
        <v>60</v>
      </c>
      <c r="G4919" s="18" t="s">
        <v>69</v>
      </c>
      <c r="H4919" s="18" t="s">
        <v>45</v>
      </c>
      <c r="I4919">
        <v>17.989999999999998</v>
      </c>
      <c r="J4919">
        <v>0</v>
      </c>
      <c r="K4919" t="s">
        <v>18</v>
      </c>
      <c r="L4919">
        <v>4</v>
      </c>
      <c r="M4919">
        <v>0.68</v>
      </c>
      <c r="N4919" t="s">
        <v>29</v>
      </c>
      <c r="O4919" t="str">
        <f t="shared" si="76"/>
        <v>36-55</v>
      </c>
    </row>
    <row r="4920" spans="1:15" x14ac:dyDescent="0.25">
      <c r="A4920" t="s">
        <v>4960</v>
      </c>
      <c r="B4920" s="18">
        <v>34</v>
      </c>
      <c r="C4920" s="18" t="s">
        <v>26</v>
      </c>
      <c r="D4920" s="18" t="s">
        <v>15</v>
      </c>
      <c r="E4920">
        <v>7.71</v>
      </c>
      <c r="F4920" s="18">
        <v>32</v>
      </c>
      <c r="G4920" s="18" t="s">
        <v>22</v>
      </c>
      <c r="H4920" s="18" t="s">
        <v>56</v>
      </c>
      <c r="I4920">
        <v>8.99</v>
      </c>
      <c r="J4920">
        <v>1</v>
      </c>
      <c r="K4920" t="s">
        <v>60</v>
      </c>
      <c r="L4920">
        <v>5</v>
      </c>
      <c r="M4920">
        <v>0.23</v>
      </c>
      <c r="N4920" t="s">
        <v>19</v>
      </c>
      <c r="O4920" t="str">
        <f t="shared" si="76"/>
        <v>26-35</v>
      </c>
    </row>
    <row r="4921" spans="1:15" x14ac:dyDescent="0.25">
      <c r="A4921" t="s">
        <v>4961</v>
      </c>
      <c r="B4921" s="18">
        <v>24</v>
      </c>
      <c r="C4921" s="18" t="s">
        <v>26</v>
      </c>
      <c r="D4921" s="18" t="s">
        <v>15</v>
      </c>
      <c r="E4921">
        <v>2.2999999999999998</v>
      </c>
      <c r="F4921" s="18">
        <v>37</v>
      </c>
      <c r="G4921" s="18" t="s">
        <v>32</v>
      </c>
      <c r="H4921" s="18" t="s">
        <v>23</v>
      </c>
      <c r="I4921">
        <v>8.99</v>
      </c>
      <c r="J4921">
        <v>1</v>
      </c>
      <c r="K4921" t="s">
        <v>18</v>
      </c>
      <c r="L4921">
        <v>4</v>
      </c>
      <c r="M4921">
        <v>0.06</v>
      </c>
      <c r="N4921" t="s">
        <v>38</v>
      </c>
      <c r="O4921" t="str">
        <f t="shared" si="76"/>
        <v>18-25</v>
      </c>
    </row>
    <row r="4922" spans="1:15" x14ac:dyDescent="0.25">
      <c r="A4922" t="s">
        <v>4962</v>
      </c>
      <c r="B4922" s="18">
        <v>59</v>
      </c>
      <c r="C4922" s="18" t="s">
        <v>14</v>
      </c>
      <c r="D4922" s="18" t="s">
        <v>21</v>
      </c>
      <c r="E4922">
        <v>8.76</v>
      </c>
      <c r="F4922" s="18">
        <v>11</v>
      </c>
      <c r="G4922" s="18" t="s">
        <v>32</v>
      </c>
      <c r="H4922" s="18" t="s">
        <v>45</v>
      </c>
      <c r="I4922">
        <v>13.99</v>
      </c>
      <c r="J4922">
        <v>0</v>
      </c>
      <c r="K4922" t="s">
        <v>36</v>
      </c>
      <c r="L4922">
        <v>3</v>
      </c>
      <c r="M4922">
        <v>0.73</v>
      </c>
      <c r="N4922" t="s">
        <v>24</v>
      </c>
      <c r="O4922" t="str">
        <f t="shared" si="76"/>
        <v>56-100</v>
      </c>
    </row>
    <row r="4923" spans="1:15" x14ac:dyDescent="0.25">
      <c r="A4923" t="s">
        <v>4963</v>
      </c>
      <c r="B4923" s="18">
        <v>32</v>
      </c>
      <c r="C4923" s="18" t="s">
        <v>40</v>
      </c>
      <c r="D4923" s="18" t="s">
        <v>21</v>
      </c>
      <c r="E4923">
        <v>2.81</v>
      </c>
      <c r="F4923" s="18">
        <v>19</v>
      </c>
      <c r="G4923" s="18" t="s">
        <v>32</v>
      </c>
      <c r="H4923" s="18" t="s">
        <v>23</v>
      </c>
      <c r="I4923">
        <v>13.99</v>
      </c>
      <c r="J4923">
        <v>0</v>
      </c>
      <c r="K4923" t="s">
        <v>42</v>
      </c>
      <c r="L4923">
        <v>4</v>
      </c>
      <c r="M4923">
        <v>0.14000000000000001</v>
      </c>
      <c r="N4923" t="s">
        <v>29</v>
      </c>
      <c r="O4923" t="str">
        <f t="shared" si="76"/>
        <v>26-35</v>
      </c>
    </row>
    <row r="4924" spans="1:15" x14ac:dyDescent="0.25">
      <c r="A4924" t="s">
        <v>4964</v>
      </c>
      <c r="B4924" s="18">
        <v>52</v>
      </c>
      <c r="C4924" s="18" t="s">
        <v>14</v>
      </c>
      <c r="D4924" s="18" t="s">
        <v>15</v>
      </c>
      <c r="E4924">
        <v>19.21</v>
      </c>
      <c r="F4924" s="18">
        <v>30</v>
      </c>
      <c r="G4924" s="18" t="s">
        <v>32</v>
      </c>
      <c r="H4924" s="18" t="s">
        <v>54</v>
      </c>
      <c r="I4924">
        <v>8.99</v>
      </c>
      <c r="J4924">
        <v>0</v>
      </c>
      <c r="K4924" t="s">
        <v>18</v>
      </c>
      <c r="L4924">
        <v>5</v>
      </c>
      <c r="M4924">
        <v>0.62</v>
      </c>
      <c r="N4924" t="s">
        <v>24</v>
      </c>
      <c r="O4924" t="str">
        <f t="shared" si="76"/>
        <v>36-55</v>
      </c>
    </row>
    <row r="4925" spans="1:15" x14ac:dyDescent="0.25">
      <c r="A4925" t="s">
        <v>4965</v>
      </c>
      <c r="B4925" s="18">
        <v>46</v>
      </c>
      <c r="C4925" s="18" t="s">
        <v>40</v>
      </c>
      <c r="D4925" s="18" t="s">
        <v>31</v>
      </c>
      <c r="E4925">
        <v>27.63</v>
      </c>
      <c r="F4925" s="18">
        <v>28</v>
      </c>
      <c r="G4925" s="18" t="s">
        <v>48</v>
      </c>
      <c r="H4925" s="18" t="s">
        <v>56</v>
      </c>
      <c r="I4925">
        <v>17.989999999999998</v>
      </c>
      <c r="J4925">
        <v>0</v>
      </c>
      <c r="K4925" t="s">
        <v>28</v>
      </c>
      <c r="L4925">
        <v>5</v>
      </c>
      <c r="M4925">
        <v>0.95</v>
      </c>
      <c r="N4925" t="s">
        <v>33</v>
      </c>
      <c r="O4925" t="str">
        <f t="shared" si="76"/>
        <v>36-55</v>
      </c>
    </row>
    <row r="4926" spans="1:15" x14ac:dyDescent="0.25">
      <c r="A4926" t="s">
        <v>4966</v>
      </c>
      <c r="B4926" s="18">
        <v>19</v>
      </c>
      <c r="C4926" s="18" t="s">
        <v>40</v>
      </c>
      <c r="D4926" s="18" t="s">
        <v>21</v>
      </c>
      <c r="E4926">
        <v>4.71</v>
      </c>
      <c r="F4926" s="18">
        <v>17</v>
      </c>
      <c r="G4926" s="18" t="s">
        <v>32</v>
      </c>
      <c r="H4926" s="18" t="s">
        <v>54</v>
      </c>
      <c r="I4926">
        <v>13.99</v>
      </c>
      <c r="J4926">
        <v>1</v>
      </c>
      <c r="K4926" t="s">
        <v>36</v>
      </c>
      <c r="L4926">
        <v>2</v>
      </c>
      <c r="M4926">
        <v>0.26</v>
      </c>
      <c r="N4926" t="s">
        <v>51</v>
      </c>
      <c r="O4926" t="str">
        <f t="shared" si="76"/>
        <v>18-25</v>
      </c>
    </row>
    <row r="4927" spans="1:15" x14ac:dyDescent="0.25">
      <c r="A4927" t="s">
        <v>4967</v>
      </c>
      <c r="B4927" s="18">
        <v>23</v>
      </c>
      <c r="C4927" s="18" t="s">
        <v>40</v>
      </c>
      <c r="D4927" s="18" t="s">
        <v>15</v>
      </c>
      <c r="E4927">
        <v>7.33</v>
      </c>
      <c r="F4927" s="18">
        <v>20</v>
      </c>
      <c r="G4927" s="18" t="s">
        <v>16</v>
      </c>
      <c r="H4927" s="18" t="s">
        <v>17</v>
      </c>
      <c r="I4927">
        <v>8.99</v>
      </c>
      <c r="J4927">
        <v>1</v>
      </c>
      <c r="K4927" t="s">
        <v>42</v>
      </c>
      <c r="L4927">
        <v>1</v>
      </c>
      <c r="M4927">
        <v>0.35</v>
      </c>
      <c r="N4927" t="s">
        <v>51</v>
      </c>
      <c r="O4927" t="str">
        <f t="shared" si="76"/>
        <v>18-25</v>
      </c>
    </row>
    <row r="4928" spans="1:15" x14ac:dyDescent="0.25">
      <c r="A4928" t="s">
        <v>4968</v>
      </c>
      <c r="B4928" s="18">
        <v>69</v>
      </c>
      <c r="C4928" s="18" t="s">
        <v>26</v>
      </c>
      <c r="D4928" s="18" t="s">
        <v>21</v>
      </c>
      <c r="E4928">
        <v>2.78</v>
      </c>
      <c r="F4928" s="18">
        <v>28</v>
      </c>
      <c r="G4928" s="18" t="s">
        <v>16</v>
      </c>
      <c r="H4928" s="18" t="s">
        <v>56</v>
      </c>
      <c r="I4928">
        <v>13.99</v>
      </c>
      <c r="J4928">
        <v>1</v>
      </c>
      <c r="K4928" t="s">
        <v>28</v>
      </c>
      <c r="L4928">
        <v>5</v>
      </c>
      <c r="M4928">
        <v>0.1</v>
      </c>
      <c r="N4928" t="s">
        <v>24</v>
      </c>
      <c r="O4928" t="str">
        <f t="shared" si="76"/>
        <v>56-100</v>
      </c>
    </row>
    <row r="4929" spans="1:15" x14ac:dyDescent="0.25">
      <c r="A4929" t="s">
        <v>4969</v>
      </c>
      <c r="B4929" s="18">
        <v>24</v>
      </c>
      <c r="C4929" s="18" t="s">
        <v>40</v>
      </c>
      <c r="D4929" s="18" t="s">
        <v>21</v>
      </c>
      <c r="E4929">
        <v>9.02</v>
      </c>
      <c r="F4929" s="18">
        <v>13</v>
      </c>
      <c r="G4929" s="18" t="s">
        <v>32</v>
      </c>
      <c r="H4929" s="18" t="s">
        <v>56</v>
      </c>
      <c r="I4929">
        <v>13.99</v>
      </c>
      <c r="J4929">
        <v>0</v>
      </c>
      <c r="K4929" t="s">
        <v>36</v>
      </c>
      <c r="L4929">
        <v>1</v>
      </c>
      <c r="M4929">
        <v>0.64</v>
      </c>
      <c r="N4929" t="s">
        <v>29</v>
      </c>
      <c r="O4929" t="str">
        <f t="shared" si="76"/>
        <v>18-25</v>
      </c>
    </row>
    <row r="4930" spans="1:15" x14ac:dyDescent="0.25">
      <c r="A4930" t="s">
        <v>4970</v>
      </c>
      <c r="B4930" s="18">
        <v>65</v>
      </c>
      <c r="C4930" s="18" t="s">
        <v>26</v>
      </c>
      <c r="D4930" s="18" t="s">
        <v>15</v>
      </c>
      <c r="E4930">
        <v>20</v>
      </c>
      <c r="F4930" s="18">
        <v>26</v>
      </c>
      <c r="G4930" s="18" t="s">
        <v>69</v>
      </c>
      <c r="H4930" s="18" t="s">
        <v>17</v>
      </c>
      <c r="I4930">
        <v>8.99</v>
      </c>
      <c r="J4930">
        <v>0</v>
      </c>
      <c r="K4930" t="s">
        <v>42</v>
      </c>
      <c r="L4930">
        <v>4</v>
      </c>
      <c r="M4930">
        <v>0.74</v>
      </c>
      <c r="N4930" t="s">
        <v>19</v>
      </c>
      <c r="O4930" t="str">
        <f t="shared" ref="O4930:O4993" si="77">IF(B4930&lt;=25,"18-25",IF(B4930&lt;=35,"26-35",IF(B4930&lt;=55,"36-55",IF(B4930&gt;=56,"56-100"))))</f>
        <v>56-100</v>
      </c>
    </row>
    <row r="4931" spans="1:15" x14ac:dyDescent="0.25">
      <c r="A4931" t="s">
        <v>4971</v>
      </c>
      <c r="B4931" s="18">
        <v>59</v>
      </c>
      <c r="C4931" s="18" t="s">
        <v>26</v>
      </c>
      <c r="D4931" s="18" t="s">
        <v>31</v>
      </c>
      <c r="E4931">
        <v>6</v>
      </c>
      <c r="F4931" s="18">
        <v>8</v>
      </c>
      <c r="G4931" s="18" t="s">
        <v>48</v>
      </c>
      <c r="H4931" s="18" t="s">
        <v>54</v>
      </c>
      <c r="I4931">
        <v>17.989999999999998</v>
      </c>
      <c r="J4931">
        <v>0</v>
      </c>
      <c r="K4931" t="s">
        <v>28</v>
      </c>
      <c r="L4931">
        <v>2</v>
      </c>
      <c r="M4931">
        <v>0.67</v>
      </c>
      <c r="N4931" t="s">
        <v>51</v>
      </c>
      <c r="O4931" t="str">
        <f t="shared" si="77"/>
        <v>56-100</v>
      </c>
    </row>
    <row r="4932" spans="1:15" x14ac:dyDescent="0.25">
      <c r="A4932" t="s">
        <v>4972</v>
      </c>
      <c r="B4932" s="18">
        <v>46</v>
      </c>
      <c r="C4932" s="18" t="s">
        <v>26</v>
      </c>
      <c r="D4932" s="18" t="s">
        <v>31</v>
      </c>
      <c r="E4932">
        <v>4.6500000000000004</v>
      </c>
      <c r="F4932" s="18">
        <v>11</v>
      </c>
      <c r="G4932" s="18" t="s">
        <v>16</v>
      </c>
      <c r="H4932" s="18" t="s">
        <v>45</v>
      </c>
      <c r="I4932">
        <v>17.989999999999998</v>
      </c>
      <c r="J4932">
        <v>1</v>
      </c>
      <c r="K4932" t="s">
        <v>36</v>
      </c>
      <c r="L4932">
        <v>2</v>
      </c>
      <c r="M4932">
        <v>0.39</v>
      </c>
      <c r="N4932" t="s">
        <v>33</v>
      </c>
      <c r="O4932" t="str">
        <f t="shared" si="77"/>
        <v>36-55</v>
      </c>
    </row>
    <row r="4933" spans="1:15" x14ac:dyDescent="0.25">
      <c r="A4933" t="s">
        <v>4973</v>
      </c>
      <c r="B4933" s="18">
        <v>70</v>
      </c>
      <c r="C4933" s="18" t="s">
        <v>40</v>
      </c>
      <c r="D4933" s="18" t="s">
        <v>15</v>
      </c>
      <c r="E4933">
        <v>6.86</v>
      </c>
      <c r="F4933" s="18">
        <v>58</v>
      </c>
      <c r="G4933" s="18" t="s">
        <v>22</v>
      </c>
      <c r="H4933" s="18" t="s">
        <v>56</v>
      </c>
      <c r="I4933">
        <v>8.99</v>
      </c>
      <c r="J4933">
        <v>1</v>
      </c>
      <c r="K4933" t="s">
        <v>42</v>
      </c>
      <c r="L4933">
        <v>1</v>
      </c>
      <c r="M4933">
        <v>0.12</v>
      </c>
      <c r="N4933" t="s">
        <v>19</v>
      </c>
      <c r="O4933" t="str">
        <f t="shared" si="77"/>
        <v>56-100</v>
      </c>
    </row>
    <row r="4934" spans="1:15" x14ac:dyDescent="0.25">
      <c r="A4934" t="s">
        <v>4974</v>
      </c>
      <c r="B4934" s="18">
        <v>64</v>
      </c>
      <c r="C4934" s="18" t="s">
        <v>26</v>
      </c>
      <c r="D4934" s="18" t="s">
        <v>15</v>
      </c>
      <c r="E4934">
        <v>5.78</v>
      </c>
      <c r="F4934" s="18">
        <v>22</v>
      </c>
      <c r="G4934" s="18" t="s">
        <v>48</v>
      </c>
      <c r="H4934" s="18" t="s">
        <v>45</v>
      </c>
      <c r="I4934">
        <v>8.99</v>
      </c>
      <c r="J4934">
        <v>0</v>
      </c>
      <c r="K4934" t="s">
        <v>18</v>
      </c>
      <c r="L4934">
        <v>5</v>
      </c>
      <c r="M4934">
        <v>0.25</v>
      </c>
      <c r="N4934" t="s">
        <v>19</v>
      </c>
      <c r="O4934" t="str">
        <f t="shared" si="77"/>
        <v>56-100</v>
      </c>
    </row>
    <row r="4935" spans="1:15" x14ac:dyDescent="0.25">
      <c r="A4935" t="s">
        <v>4975</v>
      </c>
      <c r="B4935" s="18">
        <v>22</v>
      </c>
      <c r="C4935" s="18" t="s">
        <v>26</v>
      </c>
      <c r="D4935" s="18" t="s">
        <v>31</v>
      </c>
      <c r="E4935">
        <v>1.7</v>
      </c>
      <c r="F4935" s="18">
        <v>20</v>
      </c>
      <c r="G4935" s="18" t="s">
        <v>32</v>
      </c>
      <c r="H4935" s="18" t="s">
        <v>54</v>
      </c>
      <c r="I4935">
        <v>17.989999999999998</v>
      </c>
      <c r="J4935">
        <v>0</v>
      </c>
      <c r="K4935" t="s">
        <v>36</v>
      </c>
      <c r="L4935">
        <v>5</v>
      </c>
      <c r="M4935">
        <v>0.08</v>
      </c>
      <c r="N4935" t="s">
        <v>33</v>
      </c>
      <c r="O4935" t="str">
        <f t="shared" si="77"/>
        <v>18-25</v>
      </c>
    </row>
    <row r="4936" spans="1:15" x14ac:dyDescent="0.25">
      <c r="A4936" t="s">
        <v>4976</v>
      </c>
      <c r="B4936" s="18">
        <v>21</v>
      </c>
      <c r="C4936" s="18" t="s">
        <v>26</v>
      </c>
      <c r="D4936" s="18" t="s">
        <v>15</v>
      </c>
      <c r="E4936">
        <v>23.24</v>
      </c>
      <c r="F4936" s="18">
        <v>10</v>
      </c>
      <c r="G4936" s="18" t="s">
        <v>48</v>
      </c>
      <c r="H4936" s="18" t="s">
        <v>56</v>
      </c>
      <c r="I4936">
        <v>8.99</v>
      </c>
      <c r="J4936">
        <v>0</v>
      </c>
      <c r="K4936" t="s">
        <v>60</v>
      </c>
      <c r="L4936">
        <v>3</v>
      </c>
      <c r="M4936">
        <v>2.11</v>
      </c>
      <c r="N4936" t="s">
        <v>38</v>
      </c>
      <c r="O4936" t="str">
        <f t="shared" si="77"/>
        <v>18-25</v>
      </c>
    </row>
    <row r="4937" spans="1:15" x14ac:dyDescent="0.25">
      <c r="A4937" t="s">
        <v>4977</v>
      </c>
      <c r="B4937" s="18">
        <v>53</v>
      </c>
      <c r="C4937" s="18" t="s">
        <v>26</v>
      </c>
      <c r="D4937" s="18" t="s">
        <v>15</v>
      </c>
      <c r="E4937">
        <v>33.71</v>
      </c>
      <c r="F4937" s="18">
        <v>42</v>
      </c>
      <c r="G4937" s="18" t="s">
        <v>16</v>
      </c>
      <c r="H4937" s="18" t="s">
        <v>56</v>
      </c>
      <c r="I4937">
        <v>8.99</v>
      </c>
      <c r="J4937">
        <v>0</v>
      </c>
      <c r="K4937" t="s">
        <v>36</v>
      </c>
      <c r="L4937">
        <v>4</v>
      </c>
      <c r="M4937">
        <v>0.78</v>
      </c>
      <c r="N4937" t="s">
        <v>51</v>
      </c>
      <c r="O4937" t="str">
        <f t="shared" si="77"/>
        <v>36-55</v>
      </c>
    </row>
    <row r="4938" spans="1:15" x14ac:dyDescent="0.25">
      <c r="A4938" t="s">
        <v>4978</v>
      </c>
      <c r="B4938" s="18">
        <v>30</v>
      </c>
      <c r="C4938" s="18" t="s">
        <v>14</v>
      </c>
      <c r="D4938" s="18" t="s">
        <v>21</v>
      </c>
      <c r="E4938">
        <v>3.79</v>
      </c>
      <c r="F4938" s="18">
        <v>20</v>
      </c>
      <c r="G4938" s="18" t="s">
        <v>16</v>
      </c>
      <c r="H4938" s="18" t="s">
        <v>54</v>
      </c>
      <c r="I4938">
        <v>13.99</v>
      </c>
      <c r="J4938">
        <v>1</v>
      </c>
      <c r="K4938" t="s">
        <v>28</v>
      </c>
      <c r="L4938">
        <v>5</v>
      </c>
      <c r="M4938">
        <v>0.18</v>
      </c>
      <c r="N4938" t="s">
        <v>29</v>
      </c>
      <c r="O4938" t="str">
        <f t="shared" si="77"/>
        <v>26-35</v>
      </c>
    </row>
    <row r="4939" spans="1:15" x14ac:dyDescent="0.25">
      <c r="A4939" t="s">
        <v>4979</v>
      </c>
      <c r="B4939" s="18">
        <v>54</v>
      </c>
      <c r="C4939" s="18" t="s">
        <v>40</v>
      </c>
      <c r="D4939" s="18" t="s">
        <v>15</v>
      </c>
      <c r="E4939">
        <v>8.09</v>
      </c>
      <c r="F4939" s="18">
        <v>19</v>
      </c>
      <c r="G4939" s="18" t="s">
        <v>22</v>
      </c>
      <c r="H4939" s="18" t="s">
        <v>23</v>
      </c>
      <c r="I4939">
        <v>8.99</v>
      </c>
      <c r="J4939">
        <v>0</v>
      </c>
      <c r="K4939" t="s">
        <v>60</v>
      </c>
      <c r="L4939">
        <v>2</v>
      </c>
      <c r="M4939">
        <v>0.4</v>
      </c>
      <c r="N4939" t="s">
        <v>19</v>
      </c>
      <c r="O4939" t="str">
        <f t="shared" si="77"/>
        <v>36-55</v>
      </c>
    </row>
    <row r="4940" spans="1:15" x14ac:dyDescent="0.25">
      <c r="A4940" t="s">
        <v>4980</v>
      </c>
      <c r="B4940" s="18">
        <v>54</v>
      </c>
      <c r="C4940" s="18" t="s">
        <v>14</v>
      </c>
      <c r="D4940" s="18" t="s">
        <v>31</v>
      </c>
      <c r="E4940">
        <v>7.4</v>
      </c>
      <c r="F4940" s="18">
        <v>52</v>
      </c>
      <c r="G4940" s="18" t="s">
        <v>48</v>
      </c>
      <c r="H4940" s="18" t="s">
        <v>56</v>
      </c>
      <c r="I4940">
        <v>17.989999999999998</v>
      </c>
      <c r="J4940">
        <v>1</v>
      </c>
      <c r="K4940" t="s">
        <v>36</v>
      </c>
      <c r="L4940">
        <v>1</v>
      </c>
      <c r="M4940">
        <v>0.14000000000000001</v>
      </c>
      <c r="N4940" t="s">
        <v>51</v>
      </c>
      <c r="O4940" t="str">
        <f t="shared" si="77"/>
        <v>36-55</v>
      </c>
    </row>
    <row r="4941" spans="1:15" x14ac:dyDescent="0.25">
      <c r="A4941" t="s">
        <v>4981</v>
      </c>
      <c r="B4941" s="18">
        <v>33</v>
      </c>
      <c r="C4941" s="18" t="s">
        <v>14</v>
      </c>
      <c r="D4941" s="18" t="s">
        <v>21</v>
      </c>
      <c r="E4941">
        <v>7.87</v>
      </c>
      <c r="F4941" s="18">
        <v>42</v>
      </c>
      <c r="G4941" s="18" t="s">
        <v>22</v>
      </c>
      <c r="H4941" s="18" t="s">
        <v>56</v>
      </c>
      <c r="I4941">
        <v>13.99</v>
      </c>
      <c r="J4941">
        <v>0</v>
      </c>
      <c r="K4941" t="s">
        <v>42</v>
      </c>
      <c r="L4941">
        <v>5</v>
      </c>
      <c r="M4941">
        <v>0.18</v>
      </c>
      <c r="N4941" t="s">
        <v>24</v>
      </c>
      <c r="O4941" t="str">
        <f t="shared" si="77"/>
        <v>26-35</v>
      </c>
    </row>
    <row r="4942" spans="1:15" x14ac:dyDescent="0.25">
      <c r="A4942" t="s">
        <v>4982</v>
      </c>
      <c r="B4942" s="18">
        <v>70</v>
      </c>
      <c r="C4942" s="18" t="s">
        <v>40</v>
      </c>
      <c r="D4942" s="18" t="s">
        <v>15</v>
      </c>
      <c r="E4942">
        <v>6.01</v>
      </c>
      <c r="F4942" s="18">
        <v>13</v>
      </c>
      <c r="G4942" s="18" t="s">
        <v>27</v>
      </c>
      <c r="H4942" s="18" t="s">
        <v>17</v>
      </c>
      <c r="I4942">
        <v>8.99</v>
      </c>
      <c r="J4942">
        <v>1</v>
      </c>
      <c r="K4942" t="s">
        <v>28</v>
      </c>
      <c r="L4942">
        <v>1</v>
      </c>
      <c r="M4942">
        <v>0.43</v>
      </c>
      <c r="N4942" t="s">
        <v>19</v>
      </c>
      <c r="O4942" t="str">
        <f t="shared" si="77"/>
        <v>56-100</v>
      </c>
    </row>
    <row r="4943" spans="1:15" x14ac:dyDescent="0.25">
      <c r="A4943" t="s">
        <v>4983</v>
      </c>
      <c r="B4943" s="18">
        <v>49</v>
      </c>
      <c r="C4943" s="18" t="s">
        <v>14</v>
      </c>
      <c r="D4943" s="18" t="s">
        <v>15</v>
      </c>
      <c r="E4943">
        <v>53.75</v>
      </c>
      <c r="F4943" s="18">
        <v>55</v>
      </c>
      <c r="G4943" s="18" t="s">
        <v>69</v>
      </c>
      <c r="H4943" s="18" t="s">
        <v>23</v>
      </c>
      <c r="I4943">
        <v>8.99</v>
      </c>
      <c r="J4943">
        <v>0</v>
      </c>
      <c r="K4943" t="s">
        <v>60</v>
      </c>
      <c r="L4943">
        <v>3</v>
      </c>
      <c r="M4943">
        <v>0.96</v>
      </c>
      <c r="N4943" t="s">
        <v>24</v>
      </c>
      <c r="O4943" t="str">
        <f t="shared" si="77"/>
        <v>36-55</v>
      </c>
    </row>
    <row r="4944" spans="1:15" x14ac:dyDescent="0.25">
      <c r="A4944" t="s">
        <v>4984</v>
      </c>
      <c r="B4944" s="18">
        <v>53</v>
      </c>
      <c r="C4944" s="18" t="s">
        <v>40</v>
      </c>
      <c r="D4944" s="18" t="s">
        <v>31</v>
      </c>
      <c r="E4944">
        <v>4.6900000000000004</v>
      </c>
      <c r="F4944" s="18">
        <v>8</v>
      </c>
      <c r="G4944" s="18" t="s">
        <v>27</v>
      </c>
      <c r="H4944" s="18" t="s">
        <v>23</v>
      </c>
      <c r="I4944">
        <v>17.989999999999998</v>
      </c>
      <c r="J4944">
        <v>0</v>
      </c>
      <c r="K4944" t="s">
        <v>28</v>
      </c>
      <c r="L4944">
        <v>5</v>
      </c>
      <c r="M4944">
        <v>0.52</v>
      </c>
      <c r="N4944" t="s">
        <v>33</v>
      </c>
      <c r="O4944" t="str">
        <f t="shared" si="77"/>
        <v>36-55</v>
      </c>
    </row>
    <row r="4945" spans="1:15" x14ac:dyDescent="0.25">
      <c r="A4945" t="s">
        <v>4985</v>
      </c>
      <c r="B4945" s="18">
        <v>60</v>
      </c>
      <c r="C4945" s="18" t="s">
        <v>26</v>
      </c>
      <c r="D4945" s="18" t="s">
        <v>15</v>
      </c>
      <c r="E4945">
        <v>3.49</v>
      </c>
      <c r="F4945" s="18">
        <v>22</v>
      </c>
      <c r="G4945" s="18" t="s">
        <v>27</v>
      </c>
      <c r="H4945" s="18" t="s">
        <v>23</v>
      </c>
      <c r="I4945">
        <v>8.99</v>
      </c>
      <c r="J4945">
        <v>1</v>
      </c>
      <c r="K4945" t="s">
        <v>28</v>
      </c>
      <c r="L4945">
        <v>2</v>
      </c>
      <c r="M4945">
        <v>0.15</v>
      </c>
      <c r="N4945" t="s">
        <v>33</v>
      </c>
      <c r="O4945" t="str">
        <f t="shared" si="77"/>
        <v>56-100</v>
      </c>
    </row>
    <row r="4946" spans="1:15" x14ac:dyDescent="0.25">
      <c r="A4946" t="s">
        <v>4986</v>
      </c>
      <c r="B4946" s="18">
        <v>37</v>
      </c>
      <c r="C4946" s="18" t="s">
        <v>40</v>
      </c>
      <c r="D4946" s="18" t="s">
        <v>31</v>
      </c>
      <c r="E4946">
        <v>7.16</v>
      </c>
      <c r="F4946" s="18">
        <v>12</v>
      </c>
      <c r="G4946" s="18" t="s">
        <v>32</v>
      </c>
      <c r="H4946" s="18" t="s">
        <v>17</v>
      </c>
      <c r="I4946">
        <v>17.989999999999998</v>
      </c>
      <c r="J4946">
        <v>0</v>
      </c>
      <c r="K4946" t="s">
        <v>60</v>
      </c>
      <c r="L4946">
        <v>2</v>
      </c>
      <c r="M4946">
        <v>0.55000000000000004</v>
      </c>
      <c r="N4946" t="s">
        <v>24</v>
      </c>
      <c r="O4946" t="str">
        <f t="shared" si="77"/>
        <v>36-55</v>
      </c>
    </row>
    <row r="4947" spans="1:15" x14ac:dyDescent="0.25">
      <c r="A4947" t="s">
        <v>4987</v>
      </c>
      <c r="B4947" s="18">
        <v>55</v>
      </c>
      <c r="C4947" s="18" t="s">
        <v>14</v>
      </c>
      <c r="D4947" s="18" t="s">
        <v>31</v>
      </c>
      <c r="E4947">
        <v>18.87</v>
      </c>
      <c r="F4947" s="18">
        <v>58</v>
      </c>
      <c r="G4947" s="18" t="s">
        <v>27</v>
      </c>
      <c r="H4947" s="18" t="s">
        <v>45</v>
      </c>
      <c r="I4947">
        <v>17.989999999999998</v>
      </c>
      <c r="J4947">
        <v>1</v>
      </c>
      <c r="K4947" t="s">
        <v>18</v>
      </c>
      <c r="L4947">
        <v>2</v>
      </c>
      <c r="M4947">
        <v>0.32</v>
      </c>
      <c r="N4947" t="s">
        <v>46</v>
      </c>
      <c r="O4947" t="str">
        <f t="shared" si="77"/>
        <v>36-55</v>
      </c>
    </row>
    <row r="4948" spans="1:15" x14ac:dyDescent="0.25">
      <c r="A4948" t="s">
        <v>4988</v>
      </c>
      <c r="B4948" s="18">
        <v>65</v>
      </c>
      <c r="C4948" s="18" t="s">
        <v>14</v>
      </c>
      <c r="D4948" s="18" t="s">
        <v>15</v>
      </c>
      <c r="E4948">
        <v>1.68</v>
      </c>
      <c r="F4948" s="18">
        <v>3</v>
      </c>
      <c r="G4948" s="18" t="s">
        <v>27</v>
      </c>
      <c r="H4948" s="18" t="s">
        <v>17</v>
      </c>
      <c r="I4948">
        <v>8.99</v>
      </c>
      <c r="J4948">
        <v>1</v>
      </c>
      <c r="K4948" t="s">
        <v>42</v>
      </c>
      <c r="L4948">
        <v>1</v>
      </c>
      <c r="M4948">
        <v>0.42</v>
      </c>
      <c r="N4948" t="s">
        <v>24</v>
      </c>
      <c r="O4948" t="str">
        <f t="shared" si="77"/>
        <v>56-100</v>
      </c>
    </row>
    <row r="4949" spans="1:15" x14ac:dyDescent="0.25">
      <c r="A4949" t="s">
        <v>4989</v>
      </c>
      <c r="B4949" s="18">
        <v>18</v>
      </c>
      <c r="C4949" s="18" t="s">
        <v>40</v>
      </c>
      <c r="D4949" s="18" t="s">
        <v>21</v>
      </c>
      <c r="E4949">
        <v>0.64</v>
      </c>
      <c r="F4949" s="18">
        <v>18</v>
      </c>
      <c r="G4949" s="18" t="s">
        <v>27</v>
      </c>
      <c r="H4949" s="18" t="s">
        <v>17</v>
      </c>
      <c r="I4949">
        <v>13.99</v>
      </c>
      <c r="J4949">
        <v>1</v>
      </c>
      <c r="K4949" t="s">
        <v>28</v>
      </c>
      <c r="L4949">
        <v>2</v>
      </c>
      <c r="M4949">
        <v>0.03</v>
      </c>
      <c r="N4949" t="s">
        <v>33</v>
      </c>
      <c r="O4949" t="str">
        <f t="shared" si="77"/>
        <v>18-25</v>
      </c>
    </row>
    <row r="4950" spans="1:15" x14ac:dyDescent="0.25">
      <c r="A4950" t="s">
        <v>4990</v>
      </c>
      <c r="B4950" s="18">
        <v>38</v>
      </c>
      <c r="C4950" s="18" t="s">
        <v>14</v>
      </c>
      <c r="D4950" s="18" t="s">
        <v>21</v>
      </c>
      <c r="E4950">
        <v>17.05</v>
      </c>
      <c r="F4950" s="18">
        <v>34</v>
      </c>
      <c r="G4950" s="18" t="s">
        <v>27</v>
      </c>
      <c r="H4950" s="18" t="s">
        <v>17</v>
      </c>
      <c r="I4950">
        <v>13.99</v>
      </c>
      <c r="J4950">
        <v>1</v>
      </c>
      <c r="K4950" t="s">
        <v>60</v>
      </c>
      <c r="L4950">
        <v>3</v>
      </c>
      <c r="M4950">
        <v>0.49</v>
      </c>
      <c r="N4950" t="s">
        <v>38</v>
      </c>
      <c r="O4950" t="str">
        <f t="shared" si="77"/>
        <v>36-55</v>
      </c>
    </row>
    <row r="4951" spans="1:15" x14ac:dyDescent="0.25">
      <c r="A4951" t="s">
        <v>4991</v>
      </c>
      <c r="B4951" s="18">
        <v>69</v>
      </c>
      <c r="C4951" s="18" t="s">
        <v>40</v>
      </c>
      <c r="D4951" s="18" t="s">
        <v>15</v>
      </c>
      <c r="E4951">
        <v>14.35</v>
      </c>
      <c r="F4951" s="18">
        <v>50</v>
      </c>
      <c r="G4951" s="18" t="s">
        <v>69</v>
      </c>
      <c r="H4951" s="18" t="s">
        <v>23</v>
      </c>
      <c r="I4951">
        <v>8.99</v>
      </c>
      <c r="J4951">
        <v>1</v>
      </c>
      <c r="K4951" t="s">
        <v>60</v>
      </c>
      <c r="L4951">
        <v>5</v>
      </c>
      <c r="M4951">
        <v>0.28000000000000003</v>
      </c>
      <c r="N4951" t="s">
        <v>29</v>
      </c>
      <c r="O4951" t="str">
        <f t="shared" si="77"/>
        <v>56-100</v>
      </c>
    </row>
    <row r="4952" spans="1:15" x14ac:dyDescent="0.25">
      <c r="A4952" s="1" t="s">
        <v>4992</v>
      </c>
      <c r="B4952" s="18">
        <v>59</v>
      </c>
      <c r="C4952" s="18" t="s">
        <v>40</v>
      </c>
      <c r="D4952" s="18" t="s">
        <v>21</v>
      </c>
      <c r="E4952">
        <v>1.65</v>
      </c>
      <c r="F4952" s="18">
        <v>53</v>
      </c>
      <c r="G4952" s="18" t="s">
        <v>16</v>
      </c>
      <c r="H4952" s="18" t="s">
        <v>54</v>
      </c>
      <c r="I4952">
        <v>13.99</v>
      </c>
      <c r="J4952">
        <v>1</v>
      </c>
      <c r="K4952" t="s">
        <v>36</v>
      </c>
      <c r="L4952">
        <v>1</v>
      </c>
      <c r="M4952">
        <v>0.03</v>
      </c>
      <c r="N4952" t="s">
        <v>19</v>
      </c>
      <c r="O4952" t="str">
        <f t="shared" si="77"/>
        <v>56-100</v>
      </c>
    </row>
    <row r="4953" spans="1:15" x14ac:dyDescent="0.25">
      <c r="A4953" t="s">
        <v>4993</v>
      </c>
      <c r="B4953" s="18">
        <v>20</v>
      </c>
      <c r="C4953" s="18" t="s">
        <v>40</v>
      </c>
      <c r="D4953" s="18" t="s">
        <v>21</v>
      </c>
      <c r="E4953">
        <v>13.57</v>
      </c>
      <c r="F4953" s="18">
        <v>45</v>
      </c>
      <c r="G4953" s="18" t="s">
        <v>32</v>
      </c>
      <c r="H4953" s="18" t="s">
        <v>23</v>
      </c>
      <c r="I4953">
        <v>13.99</v>
      </c>
      <c r="J4953">
        <v>1</v>
      </c>
      <c r="K4953" t="s">
        <v>42</v>
      </c>
      <c r="L4953">
        <v>1</v>
      </c>
      <c r="M4953">
        <v>0.28999999999999998</v>
      </c>
      <c r="N4953" t="s">
        <v>24</v>
      </c>
      <c r="O4953" t="str">
        <f t="shared" si="77"/>
        <v>18-25</v>
      </c>
    </row>
    <row r="4954" spans="1:15" x14ac:dyDescent="0.25">
      <c r="A4954" t="s">
        <v>4994</v>
      </c>
      <c r="B4954" s="18">
        <v>30</v>
      </c>
      <c r="C4954" s="18" t="s">
        <v>26</v>
      </c>
      <c r="D4954" s="18" t="s">
        <v>15</v>
      </c>
      <c r="E4954">
        <v>10.64</v>
      </c>
      <c r="F4954" s="18">
        <v>2</v>
      </c>
      <c r="G4954" s="18" t="s">
        <v>22</v>
      </c>
      <c r="H4954" s="18" t="s">
        <v>56</v>
      </c>
      <c r="I4954">
        <v>8.99</v>
      </c>
      <c r="J4954">
        <v>0</v>
      </c>
      <c r="K4954" t="s">
        <v>60</v>
      </c>
      <c r="L4954">
        <v>2</v>
      </c>
      <c r="M4954">
        <v>3.55</v>
      </c>
      <c r="N4954" t="s">
        <v>38</v>
      </c>
      <c r="O4954" t="str">
        <f t="shared" si="77"/>
        <v>26-35</v>
      </c>
    </row>
    <row r="4955" spans="1:15" x14ac:dyDescent="0.25">
      <c r="A4955" t="s">
        <v>4995</v>
      </c>
      <c r="B4955" s="18">
        <v>49</v>
      </c>
      <c r="C4955" s="18" t="s">
        <v>26</v>
      </c>
      <c r="D4955" s="18" t="s">
        <v>15</v>
      </c>
      <c r="E4955">
        <v>1.73</v>
      </c>
      <c r="F4955" s="18">
        <v>28</v>
      </c>
      <c r="G4955" s="18" t="s">
        <v>69</v>
      </c>
      <c r="H4955" s="18" t="s">
        <v>23</v>
      </c>
      <c r="I4955">
        <v>8.99</v>
      </c>
      <c r="J4955">
        <v>1</v>
      </c>
      <c r="K4955" t="s">
        <v>60</v>
      </c>
      <c r="L4955">
        <v>4</v>
      </c>
      <c r="M4955">
        <v>0.06</v>
      </c>
      <c r="N4955" t="s">
        <v>29</v>
      </c>
      <c r="O4955" t="str">
        <f t="shared" si="77"/>
        <v>36-55</v>
      </c>
    </row>
    <row r="4956" spans="1:15" x14ac:dyDescent="0.25">
      <c r="A4956" t="s">
        <v>4996</v>
      </c>
      <c r="B4956" s="18">
        <v>70</v>
      </c>
      <c r="C4956" s="18" t="s">
        <v>14</v>
      </c>
      <c r="D4956" s="18" t="s">
        <v>15</v>
      </c>
      <c r="E4956">
        <v>1.33</v>
      </c>
      <c r="F4956" s="18">
        <v>54</v>
      </c>
      <c r="G4956" s="18" t="s">
        <v>32</v>
      </c>
      <c r="H4956" s="18" t="s">
        <v>17</v>
      </c>
      <c r="I4956">
        <v>8.99</v>
      </c>
      <c r="J4956">
        <v>1</v>
      </c>
      <c r="K4956" t="s">
        <v>28</v>
      </c>
      <c r="L4956">
        <v>5</v>
      </c>
      <c r="M4956">
        <v>0.02</v>
      </c>
      <c r="N4956" t="s">
        <v>38</v>
      </c>
      <c r="O4956" t="str">
        <f t="shared" si="77"/>
        <v>56-100</v>
      </c>
    </row>
    <row r="4957" spans="1:15" x14ac:dyDescent="0.25">
      <c r="A4957" t="s">
        <v>4997</v>
      </c>
      <c r="B4957" s="18">
        <v>25</v>
      </c>
      <c r="C4957" s="18" t="s">
        <v>14</v>
      </c>
      <c r="D4957" s="18" t="s">
        <v>21</v>
      </c>
      <c r="E4957">
        <v>16.760000000000002</v>
      </c>
      <c r="F4957" s="18">
        <v>53</v>
      </c>
      <c r="G4957" s="18" t="s">
        <v>16</v>
      </c>
      <c r="H4957" s="18" t="s">
        <v>54</v>
      </c>
      <c r="I4957">
        <v>13.99</v>
      </c>
      <c r="J4957">
        <v>0</v>
      </c>
      <c r="K4957" t="s">
        <v>60</v>
      </c>
      <c r="L4957">
        <v>4</v>
      </c>
      <c r="M4957">
        <v>0.31</v>
      </c>
      <c r="N4957" t="s">
        <v>38</v>
      </c>
      <c r="O4957" t="str">
        <f t="shared" si="77"/>
        <v>18-25</v>
      </c>
    </row>
    <row r="4958" spans="1:15" x14ac:dyDescent="0.25">
      <c r="A4958" t="s">
        <v>4998</v>
      </c>
      <c r="B4958" s="18">
        <v>28</v>
      </c>
      <c r="C4958" s="18" t="s">
        <v>14</v>
      </c>
      <c r="D4958" s="18" t="s">
        <v>15</v>
      </c>
      <c r="E4958">
        <v>14.14</v>
      </c>
      <c r="F4958" s="18">
        <v>16</v>
      </c>
      <c r="G4958" s="18" t="s">
        <v>48</v>
      </c>
      <c r="H4958" s="18" t="s">
        <v>23</v>
      </c>
      <c r="I4958">
        <v>8.99</v>
      </c>
      <c r="J4958">
        <v>0</v>
      </c>
      <c r="K4958" t="s">
        <v>18</v>
      </c>
      <c r="L4958">
        <v>3</v>
      </c>
      <c r="M4958">
        <v>0.83</v>
      </c>
      <c r="N4958" t="s">
        <v>29</v>
      </c>
      <c r="O4958" t="str">
        <f t="shared" si="77"/>
        <v>26-35</v>
      </c>
    </row>
    <row r="4959" spans="1:15" x14ac:dyDescent="0.25">
      <c r="A4959" t="s">
        <v>4999</v>
      </c>
      <c r="B4959" s="18">
        <v>59</v>
      </c>
      <c r="C4959" s="18" t="s">
        <v>40</v>
      </c>
      <c r="D4959" s="18" t="s">
        <v>21</v>
      </c>
      <c r="E4959">
        <v>0.98</v>
      </c>
      <c r="F4959" s="18">
        <v>19</v>
      </c>
      <c r="G4959" s="18" t="s">
        <v>22</v>
      </c>
      <c r="H4959" s="18" t="s">
        <v>23</v>
      </c>
      <c r="I4959">
        <v>13.99</v>
      </c>
      <c r="J4959">
        <v>1</v>
      </c>
      <c r="K4959" t="s">
        <v>18</v>
      </c>
      <c r="L4959">
        <v>4</v>
      </c>
      <c r="M4959">
        <v>0.05</v>
      </c>
      <c r="N4959" t="s">
        <v>33</v>
      </c>
      <c r="O4959" t="str">
        <f t="shared" si="77"/>
        <v>56-100</v>
      </c>
    </row>
    <row r="4960" spans="1:15" x14ac:dyDescent="0.25">
      <c r="A4960" t="s">
        <v>5000</v>
      </c>
      <c r="B4960" s="18">
        <v>61</v>
      </c>
      <c r="C4960" s="18" t="s">
        <v>14</v>
      </c>
      <c r="D4960" s="18" t="s">
        <v>21</v>
      </c>
      <c r="E4960">
        <v>0.94</v>
      </c>
      <c r="F4960" s="18">
        <v>19</v>
      </c>
      <c r="G4960" s="18" t="s">
        <v>48</v>
      </c>
      <c r="H4960" s="18" t="s">
        <v>17</v>
      </c>
      <c r="I4960">
        <v>13.99</v>
      </c>
      <c r="J4960">
        <v>0</v>
      </c>
      <c r="K4960" t="s">
        <v>36</v>
      </c>
      <c r="L4960">
        <v>4</v>
      </c>
      <c r="M4960">
        <v>0.05</v>
      </c>
      <c r="N4960" t="s">
        <v>38</v>
      </c>
      <c r="O4960" t="str">
        <f t="shared" si="77"/>
        <v>56-100</v>
      </c>
    </row>
    <row r="4961" spans="1:15" x14ac:dyDescent="0.25">
      <c r="A4961" t="s">
        <v>5001</v>
      </c>
      <c r="B4961" s="18">
        <v>39</v>
      </c>
      <c r="C4961" s="18" t="s">
        <v>26</v>
      </c>
      <c r="D4961" s="18" t="s">
        <v>31</v>
      </c>
      <c r="E4961">
        <v>11.83</v>
      </c>
      <c r="F4961" s="18">
        <v>55</v>
      </c>
      <c r="G4961" s="18" t="s">
        <v>48</v>
      </c>
      <c r="H4961" s="18" t="s">
        <v>45</v>
      </c>
      <c r="I4961">
        <v>17.989999999999998</v>
      </c>
      <c r="J4961">
        <v>1</v>
      </c>
      <c r="K4961" t="s">
        <v>18</v>
      </c>
      <c r="L4961">
        <v>3</v>
      </c>
      <c r="M4961">
        <v>0.21</v>
      </c>
      <c r="N4961" t="s">
        <v>19</v>
      </c>
      <c r="O4961" t="str">
        <f t="shared" si="77"/>
        <v>36-55</v>
      </c>
    </row>
    <row r="4962" spans="1:15" x14ac:dyDescent="0.25">
      <c r="A4962" t="s">
        <v>5002</v>
      </c>
      <c r="B4962" s="18">
        <v>37</v>
      </c>
      <c r="C4962" s="18" t="s">
        <v>14</v>
      </c>
      <c r="D4962" s="18" t="s">
        <v>15</v>
      </c>
      <c r="E4962">
        <v>55.15</v>
      </c>
      <c r="F4962" s="18">
        <v>59</v>
      </c>
      <c r="G4962" s="18" t="s">
        <v>69</v>
      </c>
      <c r="H4962" s="18" t="s">
        <v>23</v>
      </c>
      <c r="I4962">
        <v>8.99</v>
      </c>
      <c r="J4962">
        <v>0</v>
      </c>
      <c r="K4962" t="s">
        <v>18</v>
      </c>
      <c r="L4962">
        <v>4</v>
      </c>
      <c r="M4962">
        <v>0.92</v>
      </c>
      <c r="N4962" t="s">
        <v>33</v>
      </c>
      <c r="O4962" t="str">
        <f t="shared" si="77"/>
        <v>36-55</v>
      </c>
    </row>
    <row r="4963" spans="1:15" x14ac:dyDescent="0.25">
      <c r="A4963" t="s">
        <v>5003</v>
      </c>
      <c r="B4963" s="18">
        <v>18</v>
      </c>
      <c r="C4963" s="18" t="s">
        <v>14</v>
      </c>
      <c r="D4963" s="18" t="s">
        <v>31</v>
      </c>
      <c r="E4963">
        <v>46.06</v>
      </c>
      <c r="F4963" s="18">
        <v>57</v>
      </c>
      <c r="G4963" s="18" t="s">
        <v>27</v>
      </c>
      <c r="H4963" s="18" t="s">
        <v>56</v>
      </c>
      <c r="I4963">
        <v>17.989999999999998</v>
      </c>
      <c r="J4963">
        <v>0</v>
      </c>
      <c r="K4963" t="s">
        <v>28</v>
      </c>
      <c r="L4963">
        <v>4</v>
      </c>
      <c r="M4963">
        <v>0.79</v>
      </c>
      <c r="N4963" t="s">
        <v>46</v>
      </c>
      <c r="O4963" t="str">
        <f t="shared" si="77"/>
        <v>18-25</v>
      </c>
    </row>
    <row r="4964" spans="1:15" x14ac:dyDescent="0.25">
      <c r="A4964" t="s">
        <v>5004</v>
      </c>
      <c r="B4964" s="18">
        <v>65</v>
      </c>
      <c r="C4964" s="18" t="s">
        <v>26</v>
      </c>
      <c r="D4964" s="18" t="s">
        <v>21</v>
      </c>
      <c r="E4964">
        <v>70.989999999999995</v>
      </c>
      <c r="F4964" s="18">
        <v>36</v>
      </c>
      <c r="G4964" s="18" t="s">
        <v>32</v>
      </c>
      <c r="H4964" s="18" t="s">
        <v>23</v>
      </c>
      <c r="I4964">
        <v>13.99</v>
      </c>
      <c r="J4964">
        <v>0</v>
      </c>
      <c r="K4964" t="s">
        <v>28</v>
      </c>
      <c r="L4964">
        <v>2</v>
      </c>
      <c r="M4964">
        <v>1.92</v>
      </c>
      <c r="N4964" t="s">
        <v>33</v>
      </c>
      <c r="O4964" t="str">
        <f t="shared" si="77"/>
        <v>56-100</v>
      </c>
    </row>
    <row r="4965" spans="1:15" x14ac:dyDescent="0.25">
      <c r="A4965" s="1" t="s">
        <v>5005</v>
      </c>
      <c r="B4965" s="18">
        <v>65</v>
      </c>
      <c r="C4965" s="18" t="s">
        <v>14</v>
      </c>
      <c r="D4965" s="18" t="s">
        <v>21</v>
      </c>
      <c r="E4965">
        <v>20.56</v>
      </c>
      <c r="F4965" s="18">
        <v>10</v>
      </c>
      <c r="G4965" s="18" t="s">
        <v>22</v>
      </c>
      <c r="H4965" s="18" t="s">
        <v>45</v>
      </c>
      <c r="I4965">
        <v>13.99</v>
      </c>
      <c r="J4965">
        <v>0</v>
      </c>
      <c r="K4965" t="s">
        <v>36</v>
      </c>
      <c r="L4965">
        <v>5</v>
      </c>
      <c r="M4965">
        <v>1.87</v>
      </c>
      <c r="N4965" t="s">
        <v>24</v>
      </c>
      <c r="O4965" t="str">
        <f t="shared" si="77"/>
        <v>56-100</v>
      </c>
    </row>
    <row r="4966" spans="1:15" x14ac:dyDescent="0.25">
      <c r="A4966" t="s">
        <v>5006</v>
      </c>
      <c r="B4966" s="18">
        <v>46</v>
      </c>
      <c r="C4966" s="18" t="s">
        <v>14</v>
      </c>
      <c r="D4966" s="18" t="s">
        <v>31</v>
      </c>
      <c r="E4966">
        <v>4.1399999999999997</v>
      </c>
      <c r="F4966" s="18">
        <v>42</v>
      </c>
      <c r="G4966" s="18" t="s">
        <v>48</v>
      </c>
      <c r="H4966" s="18" t="s">
        <v>54</v>
      </c>
      <c r="I4966">
        <v>17.989999999999998</v>
      </c>
      <c r="J4966">
        <v>1</v>
      </c>
      <c r="K4966" t="s">
        <v>60</v>
      </c>
      <c r="L4966">
        <v>5</v>
      </c>
      <c r="M4966">
        <v>0.1</v>
      </c>
      <c r="N4966" t="s">
        <v>29</v>
      </c>
      <c r="O4966" t="str">
        <f t="shared" si="77"/>
        <v>36-55</v>
      </c>
    </row>
    <row r="4967" spans="1:15" x14ac:dyDescent="0.25">
      <c r="A4967" t="s">
        <v>5007</v>
      </c>
      <c r="B4967" s="18">
        <v>32</v>
      </c>
      <c r="C4967" s="18" t="s">
        <v>14</v>
      </c>
      <c r="D4967" s="18" t="s">
        <v>21</v>
      </c>
      <c r="E4967">
        <v>14.48</v>
      </c>
      <c r="F4967" s="18">
        <v>55</v>
      </c>
      <c r="G4967" s="18" t="s">
        <v>22</v>
      </c>
      <c r="H4967" s="18" t="s">
        <v>56</v>
      </c>
      <c r="I4967">
        <v>13.99</v>
      </c>
      <c r="J4967">
        <v>0</v>
      </c>
      <c r="K4967" t="s">
        <v>36</v>
      </c>
      <c r="L4967">
        <v>5</v>
      </c>
      <c r="M4967">
        <v>0.26</v>
      </c>
      <c r="N4967" t="s">
        <v>19</v>
      </c>
      <c r="O4967" t="str">
        <f t="shared" si="77"/>
        <v>26-35</v>
      </c>
    </row>
    <row r="4968" spans="1:15" x14ac:dyDescent="0.25">
      <c r="A4968" t="s">
        <v>5008</v>
      </c>
      <c r="B4968" s="18">
        <v>64</v>
      </c>
      <c r="C4968" s="18" t="s">
        <v>26</v>
      </c>
      <c r="D4968" s="18" t="s">
        <v>15</v>
      </c>
      <c r="E4968">
        <v>28.66</v>
      </c>
      <c r="F4968" s="18">
        <v>28</v>
      </c>
      <c r="G4968" s="18" t="s">
        <v>32</v>
      </c>
      <c r="H4968" s="18" t="s">
        <v>54</v>
      </c>
      <c r="I4968">
        <v>8.99</v>
      </c>
      <c r="J4968">
        <v>0</v>
      </c>
      <c r="K4968" t="s">
        <v>18</v>
      </c>
      <c r="L4968">
        <v>4</v>
      </c>
      <c r="M4968">
        <v>0.99</v>
      </c>
      <c r="N4968" t="s">
        <v>38</v>
      </c>
      <c r="O4968" t="str">
        <f t="shared" si="77"/>
        <v>56-100</v>
      </c>
    </row>
    <row r="4969" spans="1:15" x14ac:dyDescent="0.25">
      <c r="A4969" t="s">
        <v>5009</v>
      </c>
      <c r="B4969" s="18">
        <v>46</v>
      </c>
      <c r="C4969" s="18" t="s">
        <v>40</v>
      </c>
      <c r="D4969" s="18" t="s">
        <v>21</v>
      </c>
      <c r="E4969">
        <v>8.7899999999999991</v>
      </c>
      <c r="F4969" s="18">
        <v>54</v>
      </c>
      <c r="G4969" s="18" t="s">
        <v>48</v>
      </c>
      <c r="H4969" s="18" t="s">
        <v>23</v>
      </c>
      <c r="I4969">
        <v>13.99</v>
      </c>
      <c r="J4969">
        <v>1</v>
      </c>
      <c r="K4969" t="s">
        <v>42</v>
      </c>
      <c r="L4969">
        <v>1</v>
      </c>
      <c r="M4969">
        <v>0.16</v>
      </c>
      <c r="N4969" t="s">
        <v>38</v>
      </c>
      <c r="O4969" t="str">
        <f t="shared" si="77"/>
        <v>36-55</v>
      </c>
    </row>
    <row r="4970" spans="1:15" x14ac:dyDescent="0.25">
      <c r="A4970" t="s">
        <v>5010</v>
      </c>
      <c r="B4970" s="18">
        <v>41</v>
      </c>
      <c r="C4970" s="18" t="s">
        <v>14</v>
      </c>
      <c r="D4970" s="18" t="s">
        <v>15</v>
      </c>
      <c r="E4970">
        <v>48.84</v>
      </c>
      <c r="F4970" s="18">
        <v>47</v>
      </c>
      <c r="G4970" s="18" t="s">
        <v>27</v>
      </c>
      <c r="H4970" s="18" t="s">
        <v>56</v>
      </c>
      <c r="I4970">
        <v>8.99</v>
      </c>
      <c r="J4970">
        <v>0</v>
      </c>
      <c r="K4970" t="s">
        <v>42</v>
      </c>
      <c r="L4970">
        <v>4</v>
      </c>
      <c r="M4970">
        <v>1.02</v>
      </c>
      <c r="N4970" t="s">
        <v>38</v>
      </c>
      <c r="O4970" t="str">
        <f t="shared" si="77"/>
        <v>36-55</v>
      </c>
    </row>
    <row r="4971" spans="1:15" x14ac:dyDescent="0.25">
      <c r="A4971" t="s">
        <v>5011</v>
      </c>
      <c r="B4971" s="18">
        <v>43</v>
      </c>
      <c r="C4971" s="18" t="s">
        <v>40</v>
      </c>
      <c r="D4971" s="18" t="s">
        <v>31</v>
      </c>
      <c r="E4971">
        <v>6.6</v>
      </c>
      <c r="F4971" s="18">
        <v>11</v>
      </c>
      <c r="G4971" s="18" t="s">
        <v>48</v>
      </c>
      <c r="H4971" s="18" t="s">
        <v>54</v>
      </c>
      <c r="I4971">
        <v>17.989999999999998</v>
      </c>
      <c r="J4971">
        <v>0</v>
      </c>
      <c r="K4971" t="s">
        <v>18</v>
      </c>
      <c r="L4971">
        <v>4</v>
      </c>
      <c r="M4971">
        <v>0.55000000000000004</v>
      </c>
      <c r="N4971" t="s">
        <v>29</v>
      </c>
      <c r="O4971" t="str">
        <f t="shared" si="77"/>
        <v>36-55</v>
      </c>
    </row>
    <row r="4972" spans="1:15" x14ac:dyDescent="0.25">
      <c r="A4972" t="s">
        <v>5012</v>
      </c>
      <c r="B4972" s="18">
        <v>28</v>
      </c>
      <c r="C4972" s="18" t="s">
        <v>26</v>
      </c>
      <c r="D4972" s="18" t="s">
        <v>21</v>
      </c>
      <c r="E4972">
        <v>0.34</v>
      </c>
      <c r="F4972" s="18">
        <v>38</v>
      </c>
      <c r="G4972" s="18" t="s">
        <v>69</v>
      </c>
      <c r="H4972" s="18" t="s">
        <v>56</v>
      </c>
      <c r="I4972">
        <v>13.99</v>
      </c>
      <c r="J4972">
        <v>1</v>
      </c>
      <c r="K4972" t="s">
        <v>18</v>
      </c>
      <c r="L4972">
        <v>4</v>
      </c>
      <c r="M4972">
        <v>0.01</v>
      </c>
      <c r="N4972" t="s">
        <v>33</v>
      </c>
      <c r="O4972" t="str">
        <f t="shared" si="77"/>
        <v>26-35</v>
      </c>
    </row>
    <row r="4973" spans="1:15" x14ac:dyDescent="0.25">
      <c r="A4973" t="s">
        <v>5013</v>
      </c>
      <c r="B4973" s="18">
        <v>59</v>
      </c>
      <c r="C4973" s="18" t="s">
        <v>14</v>
      </c>
      <c r="D4973" s="18" t="s">
        <v>31</v>
      </c>
      <c r="E4973">
        <v>6.25</v>
      </c>
      <c r="F4973" s="18">
        <v>1</v>
      </c>
      <c r="G4973" s="18" t="s">
        <v>48</v>
      </c>
      <c r="H4973" s="18" t="s">
        <v>45</v>
      </c>
      <c r="I4973">
        <v>17.989999999999998</v>
      </c>
      <c r="J4973">
        <v>0</v>
      </c>
      <c r="K4973" t="s">
        <v>36</v>
      </c>
      <c r="L4973">
        <v>1</v>
      </c>
      <c r="M4973">
        <v>3.12</v>
      </c>
      <c r="N4973" t="s">
        <v>38</v>
      </c>
      <c r="O4973" t="str">
        <f t="shared" si="77"/>
        <v>56-100</v>
      </c>
    </row>
    <row r="4974" spans="1:15" x14ac:dyDescent="0.25">
      <c r="A4974" s="1" t="s">
        <v>5014</v>
      </c>
      <c r="B4974" s="18">
        <v>69</v>
      </c>
      <c r="C4974" s="18" t="s">
        <v>26</v>
      </c>
      <c r="D4974" s="18" t="s">
        <v>21</v>
      </c>
      <c r="E4974">
        <v>6.08</v>
      </c>
      <c r="F4974" s="18">
        <v>47</v>
      </c>
      <c r="G4974" s="18" t="s">
        <v>16</v>
      </c>
      <c r="H4974" s="18" t="s">
        <v>56</v>
      </c>
      <c r="I4974">
        <v>13.99</v>
      </c>
      <c r="J4974">
        <v>1</v>
      </c>
      <c r="K4974" t="s">
        <v>42</v>
      </c>
      <c r="L4974">
        <v>3</v>
      </c>
      <c r="M4974">
        <v>0.13</v>
      </c>
      <c r="N4974" t="s">
        <v>33</v>
      </c>
      <c r="O4974" t="str">
        <f t="shared" si="77"/>
        <v>56-100</v>
      </c>
    </row>
    <row r="4975" spans="1:15" x14ac:dyDescent="0.25">
      <c r="A4975" t="s">
        <v>5015</v>
      </c>
      <c r="B4975" s="18">
        <v>30</v>
      </c>
      <c r="C4975" s="18" t="s">
        <v>26</v>
      </c>
      <c r="D4975" s="18" t="s">
        <v>15</v>
      </c>
      <c r="E4975">
        <v>6.93</v>
      </c>
      <c r="F4975" s="18">
        <v>50</v>
      </c>
      <c r="G4975" s="18" t="s">
        <v>27</v>
      </c>
      <c r="H4975" s="18" t="s">
        <v>56</v>
      </c>
      <c r="I4975">
        <v>8.99</v>
      </c>
      <c r="J4975">
        <v>1</v>
      </c>
      <c r="K4975" t="s">
        <v>18</v>
      </c>
      <c r="L4975">
        <v>2</v>
      </c>
      <c r="M4975">
        <v>0.14000000000000001</v>
      </c>
      <c r="N4975" t="s">
        <v>46</v>
      </c>
      <c r="O4975" t="str">
        <f t="shared" si="77"/>
        <v>26-35</v>
      </c>
    </row>
    <row r="4976" spans="1:15" x14ac:dyDescent="0.25">
      <c r="A4976" t="s">
        <v>5016</v>
      </c>
      <c r="B4976" s="18">
        <v>36</v>
      </c>
      <c r="C4976" s="18" t="s">
        <v>26</v>
      </c>
      <c r="D4976" s="18" t="s">
        <v>15</v>
      </c>
      <c r="E4976">
        <v>17.32</v>
      </c>
      <c r="F4976" s="18">
        <v>34</v>
      </c>
      <c r="G4976" s="18" t="s">
        <v>32</v>
      </c>
      <c r="H4976" s="18" t="s">
        <v>17</v>
      </c>
      <c r="I4976">
        <v>8.99</v>
      </c>
      <c r="J4976">
        <v>1</v>
      </c>
      <c r="K4976" t="s">
        <v>42</v>
      </c>
      <c r="L4976">
        <v>2</v>
      </c>
      <c r="M4976">
        <v>0.49</v>
      </c>
      <c r="N4976" t="s">
        <v>46</v>
      </c>
      <c r="O4976" t="str">
        <f t="shared" si="77"/>
        <v>36-55</v>
      </c>
    </row>
    <row r="4977" spans="1:15" x14ac:dyDescent="0.25">
      <c r="A4977" t="s">
        <v>5017</v>
      </c>
      <c r="B4977" s="18">
        <v>64</v>
      </c>
      <c r="C4977" s="18" t="s">
        <v>26</v>
      </c>
      <c r="D4977" s="18" t="s">
        <v>21</v>
      </c>
      <c r="E4977">
        <v>8.11</v>
      </c>
      <c r="F4977" s="18">
        <v>6</v>
      </c>
      <c r="G4977" s="18" t="s">
        <v>69</v>
      </c>
      <c r="H4977" s="18" t="s">
        <v>56</v>
      </c>
      <c r="I4977">
        <v>13.99</v>
      </c>
      <c r="J4977">
        <v>0</v>
      </c>
      <c r="K4977" t="s">
        <v>18</v>
      </c>
      <c r="L4977">
        <v>3</v>
      </c>
      <c r="M4977">
        <v>1.1599999999999999</v>
      </c>
      <c r="N4977" t="s">
        <v>19</v>
      </c>
      <c r="O4977" t="str">
        <f t="shared" si="77"/>
        <v>56-100</v>
      </c>
    </row>
    <row r="4978" spans="1:15" x14ac:dyDescent="0.25">
      <c r="A4978" t="s">
        <v>5018</v>
      </c>
      <c r="B4978" s="18">
        <v>31</v>
      </c>
      <c r="C4978" s="18" t="s">
        <v>14</v>
      </c>
      <c r="D4978" s="18" t="s">
        <v>21</v>
      </c>
      <c r="E4978">
        <v>12.62</v>
      </c>
      <c r="F4978" s="18">
        <v>28</v>
      </c>
      <c r="G4978" s="18" t="s">
        <v>27</v>
      </c>
      <c r="H4978" s="18" t="s">
        <v>23</v>
      </c>
      <c r="I4978">
        <v>13.99</v>
      </c>
      <c r="J4978">
        <v>0</v>
      </c>
      <c r="K4978" t="s">
        <v>42</v>
      </c>
      <c r="L4978">
        <v>5</v>
      </c>
      <c r="M4978">
        <v>0.44</v>
      </c>
      <c r="N4978" t="s">
        <v>33</v>
      </c>
      <c r="O4978" t="str">
        <f t="shared" si="77"/>
        <v>26-35</v>
      </c>
    </row>
    <row r="4979" spans="1:15" x14ac:dyDescent="0.25">
      <c r="A4979" t="s">
        <v>5019</v>
      </c>
      <c r="B4979" s="18">
        <v>19</v>
      </c>
      <c r="C4979" s="18" t="s">
        <v>40</v>
      </c>
      <c r="D4979" s="18" t="s">
        <v>21</v>
      </c>
      <c r="E4979">
        <v>3.45</v>
      </c>
      <c r="F4979" s="18">
        <v>18</v>
      </c>
      <c r="G4979" s="18" t="s">
        <v>16</v>
      </c>
      <c r="H4979" s="18" t="s">
        <v>56</v>
      </c>
      <c r="I4979">
        <v>13.99</v>
      </c>
      <c r="J4979">
        <v>1</v>
      </c>
      <c r="K4979" t="s">
        <v>60</v>
      </c>
      <c r="L4979">
        <v>3</v>
      </c>
      <c r="M4979">
        <v>0.18</v>
      </c>
      <c r="N4979" t="s">
        <v>38</v>
      </c>
      <c r="O4979" t="str">
        <f t="shared" si="77"/>
        <v>18-25</v>
      </c>
    </row>
    <row r="4980" spans="1:15" x14ac:dyDescent="0.25">
      <c r="A4980" t="s">
        <v>5020</v>
      </c>
      <c r="B4980" s="18">
        <v>63</v>
      </c>
      <c r="C4980" s="18" t="s">
        <v>40</v>
      </c>
      <c r="D4980" s="18" t="s">
        <v>21</v>
      </c>
      <c r="E4980">
        <v>27.07</v>
      </c>
      <c r="F4980" s="18">
        <v>18</v>
      </c>
      <c r="G4980" s="18" t="s">
        <v>48</v>
      </c>
      <c r="H4980" s="18" t="s">
        <v>54</v>
      </c>
      <c r="I4980">
        <v>13.99</v>
      </c>
      <c r="J4980">
        <v>0</v>
      </c>
      <c r="K4980" t="s">
        <v>36</v>
      </c>
      <c r="L4980">
        <v>3</v>
      </c>
      <c r="M4980">
        <v>1.42</v>
      </c>
      <c r="N4980" t="s">
        <v>24</v>
      </c>
      <c r="O4980" t="str">
        <f t="shared" si="77"/>
        <v>56-100</v>
      </c>
    </row>
    <row r="4981" spans="1:15" x14ac:dyDescent="0.25">
      <c r="A4981" t="s">
        <v>5021</v>
      </c>
      <c r="B4981" s="18">
        <v>27</v>
      </c>
      <c r="C4981" s="18" t="s">
        <v>14</v>
      </c>
      <c r="D4981" s="18" t="s">
        <v>15</v>
      </c>
      <c r="E4981">
        <v>71.38</v>
      </c>
      <c r="F4981" s="18">
        <v>32</v>
      </c>
      <c r="G4981" s="18" t="s">
        <v>48</v>
      </c>
      <c r="H4981" s="18" t="s">
        <v>23</v>
      </c>
      <c r="I4981">
        <v>8.99</v>
      </c>
      <c r="J4981">
        <v>0</v>
      </c>
      <c r="K4981" t="s">
        <v>42</v>
      </c>
      <c r="L4981">
        <v>5</v>
      </c>
      <c r="M4981">
        <v>2.16</v>
      </c>
      <c r="N4981" t="s">
        <v>46</v>
      </c>
      <c r="O4981" t="str">
        <f t="shared" si="77"/>
        <v>26-35</v>
      </c>
    </row>
    <row r="4982" spans="1:15" x14ac:dyDescent="0.25">
      <c r="A4982" t="s">
        <v>5022</v>
      </c>
      <c r="B4982" s="18">
        <v>57</v>
      </c>
      <c r="C4982" s="18" t="s">
        <v>40</v>
      </c>
      <c r="D4982" s="18" t="s">
        <v>21</v>
      </c>
      <c r="E4982">
        <v>3.64</v>
      </c>
      <c r="F4982" s="18">
        <v>36</v>
      </c>
      <c r="G4982" s="18" t="s">
        <v>48</v>
      </c>
      <c r="H4982" s="18" t="s">
        <v>45</v>
      </c>
      <c r="I4982">
        <v>13.99</v>
      </c>
      <c r="J4982">
        <v>1</v>
      </c>
      <c r="K4982" t="s">
        <v>28</v>
      </c>
      <c r="L4982">
        <v>5</v>
      </c>
      <c r="M4982">
        <v>0.1</v>
      </c>
      <c r="N4982" t="s">
        <v>46</v>
      </c>
      <c r="O4982" t="str">
        <f t="shared" si="77"/>
        <v>56-100</v>
      </c>
    </row>
    <row r="4983" spans="1:15" x14ac:dyDescent="0.25">
      <c r="A4983" t="s">
        <v>5023</v>
      </c>
      <c r="B4983" s="18">
        <v>20</v>
      </c>
      <c r="C4983" s="18" t="s">
        <v>14</v>
      </c>
      <c r="D4983" s="18" t="s">
        <v>21</v>
      </c>
      <c r="E4983">
        <v>0.75</v>
      </c>
      <c r="F4983" s="18">
        <v>53</v>
      </c>
      <c r="G4983" s="18" t="s">
        <v>27</v>
      </c>
      <c r="H4983" s="18" t="s">
        <v>56</v>
      </c>
      <c r="I4983">
        <v>13.99</v>
      </c>
      <c r="J4983">
        <v>1</v>
      </c>
      <c r="K4983" t="s">
        <v>42</v>
      </c>
      <c r="L4983">
        <v>3</v>
      </c>
      <c r="M4983">
        <v>0.01</v>
      </c>
      <c r="N4983" t="s">
        <v>19</v>
      </c>
      <c r="O4983" t="str">
        <f t="shared" si="77"/>
        <v>18-25</v>
      </c>
    </row>
    <row r="4984" spans="1:15" x14ac:dyDescent="0.25">
      <c r="A4984" t="s">
        <v>5024</v>
      </c>
      <c r="B4984" s="18">
        <v>53</v>
      </c>
      <c r="C4984" s="18" t="s">
        <v>40</v>
      </c>
      <c r="D4984" s="18" t="s">
        <v>21</v>
      </c>
      <c r="E4984">
        <v>7.31</v>
      </c>
      <c r="F4984" s="18">
        <v>17</v>
      </c>
      <c r="G4984" s="18" t="s">
        <v>32</v>
      </c>
      <c r="H4984" s="18" t="s">
        <v>45</v>
      </c>
      <c r="I4984">
        <v>13.99</v>
      </c>
      <c r="J4984">
        <v>0</v>
      </c>
      <c r="K4984" t="s">
        <v>36</v>
      </c>
      <c r="L4984">
        <v>4</v>
      </c>
      <c r="M4984">
        <v>0.41</v>
      </c>
      <c r="N4984" t="s">
        <v>19</v>
      </c>
      <c r="O4984" t="str">
        <f t="shared" si="77"/>
        <v>36-55</v>
      </c>
    </row>
    <row r="4985" spans="1:15" x14ac:dyDescent="0.25">
      <c r="A4985" t="s">
        <v>5025</v>
      </c>
      <c r="B4985" s="18">
        <v>49</v>
      </c>
      <c r="C4985" s="18" t="s">
        <v>14</v>
      </c>
      <c r="D4985" s="18" t="s">
        <v>31</v>
      </c>
      <c r="E4985">
        <v>7.69</v>
      </c>
      <c r="F4985" s="18">
        <v>4</v>
      </c>
      <c r="G4985" s="18" t="s">
        <v>27</v>
      </c>
      <c r="H4985" s="18" t="s">
        <v>56</v>
      </c>
      <c r="I4985">
        <v>17.989999999999998</v>
      </c>
      <c r="J4985">
        <v>0</v>
      </c>
      <c r="K4985" t="s">
        <v>18</v>
      </c>
      <c r="L4985">
        <v>4</v>
      </c>
      <c r="M4985">
        <v>1.54</v>
      </c>
      <c r="N4985" t="s">
        <v>24</v>
      </c>
      <c r="O4985" t="str">
        <f t="shared" si="77"/>
        <v>36-55</v>
      </c>
    </row>
    <row r="4986" spans="1:15" x14ac:dyDescent="0.25">
      <c r="A4986" t="s">
        <v>5026</v>
      </c>
      <c r="B4986" s="18">
        <v>69</v>
      </c>
      <c r="C4986" s="18" t="s">
        <v>14</v>
      </c>
      <c r="D4986" s="18" t="s">
        <v>31</v>
      </c>
      <c r="E4986">
        <v>11.3</v>
      </c>
      <c r="F4986" s="18">
        <v>33</v>
      </c>
      <c r="G4986" s="18" t="s">
        <v>27</v>
      </c>
      <c r="H4986" s="18" t="s">
        <v>54</v>
      </c>
      <c r="I4986">
        <v>17.989999999999998</v>
      </c>
      <c r="J4986">
        <v>0</v>
      </c>
      <c r="K4986" t="s">
        <v>36</v>
      </c>
      <c r="L4986">
        <v>4</v>
      </c>
      <c r="M4986">
        <v>0.33</v>
      </c>
      <c r="N4986" t="s">
        <v>19</v>
      </c>
      <c r="O4986" t="str">
        <f t="shared" si="77"/>
        <v>56-100</v>
      </c>
    </row>
    <row r="4987" spans="1:15" x14ac:dyDescent="0.25">
      <c r="A4987" t="s">
        <v>5027</v>
      </c>
      <c r="B4987" s="18">
        <v>58</v>
      </c>
      <c r="C4987" s="18" t="s">
        <v>26</v>
      </c>
      <c r="D4987" s="18" t="s">
        <v>31</v>
      </c>
      <c r="E4987">
        <v>7.58</v>
      </c>
      <c r="F4987" s="18">
        <v>40</v>
      </c>
      <c r="G4987" s="18" t="s">
        <v>69</v>
      </c>
      <c r="H4987" s="18" t="s">
        <v>17</v>
      </c>
      <c r="I4987">
        <v>17.989999999999998</v>
      </c>
      <c r="J4987">
        <v>1</v>
      </c>
      <c r="K4987" t="s">
        <v>18</v>
      </c>
      <c r="L4987">
        <v>5</v>
      </c>
      <c r="M4987">
        <v>0.18</v>
      </c>
      <c r="N4987" t="s">
        <v>38</v>
      </c>
      <c r="O4987" t="str">
        <f t="shared" si="77"/>
        <v>56-100</v>
      </c>
    </row>
    <row r="4988" spans="1:15" x14ac:dyDescent="0.25">
      <c r="A4988" t="s">
        <v>5028</v>
      </c>
      <c r="B4988" s="18">
        <v>44</v>
      </c>
      <c r="C4988" s="18" t="s">
        <v>40</v>
      </c>
      <c r="D4988" s="18" t="s">
        <v>15</v>
      </c>
      <c r="E4988">
        <v>12.76</v>
      </c>
      <c r="F4988" s="18">
        <v>41</v>
      </c>
      <c r="G4988" s="18" t="s">
        <v>32</v>
      </c>
      <c r="H4988" s="18" t="s">
        <v>56</v>
      </c>
      <c r="I4988">
        <v>8.99</v>
      </c>
      <c r="J4988">
        <v>1</v>
      </c>
      <c r="K4988" t="s">
        <v>60</v>
      </c>
      <c r="L4988">
        <v>3</v>
      </c>
      <c r="M4988">
        <v>0.3</v>
      </c>
      <c r="N4988" t="s">
        <v>29</v>
      </c>
      <c r="O4988" t="str">
        <f t="shared" si="77"/>
        <v>36-55</v>
      </c>
    </row>
    <row r="4989" spans="1:15" x14ac:dyDescent="0.25">
      <c r="A4989" t="s">
        <v>5029</v>
      </c>
      <c r="B4989" s="18">
        <v>20</v>
      </c>
      <c r="C4989" s="18" t="s">
        <v>40</v>
      </c>
      <c r="D4989" s="18" t="s">
        <v>15</v>
      </c>
      <c r="E4989">
        <v>8</v>
      </c>
      <c r="F4989" s="18">
        <v>58</v>
      </c>
      <c r="G4989" s="18" t="s">
        <v>32</v>
      </c>
      <c r="H4989" s="18" t="s">
        <v>56</v>
      </c>
      <c r="I4989">
        <v>8.99</v>
      </c>
      <c r="J4989">
        <v>1</v>
      </c>
      <c r="K4989" t="s">
        <v>18</v>
      </c>
      <c r="L4989">
        <v>4</v>
      </c>
      <c r="M4989">
        <v>0.14000000000000001</v>
      </c>
      <c r="N4989" t="s">
        <v>51</v>
      </c>
      <c r="O4989" t="str">
        <f t="shared" si="77"/>
        <v>18-25</v>
      </c>
    </row>
    <row r="4990" spans="1:15" x14ac:dyDescent="0.25">
      <c r="A4990" t="s">
        <v>5030</v>
      </c>
      <c r="B4990" s="18">
        <v>67</v>
      </c>
      <c r="C4990" s="18" t="s">
        <v>26</v>
      </c>
      <c r="D4990" s="18" t="s">
        <v>21</v>
      </c>
      <c r="E4990">
        <v>16.059999999999999</v>
      </c>
      <c r="F4990" s="18">
        <v>18</v>
      </c>
      <c r="G4990" s="18" t="s">
        <v>22</v>
      </c>
      <c r="H4990" s="18" t="s">
        <v>45</v>
      </c>
      <c r="I4990">
        <v>13.99</v>
      </c>
      <c r="J4990">
        <v>0</v>
      </c>
      <c r="K4990" t="s">
        <v>42</v>
      </c>
      <c r="L4990">
        <v>5</v>
      </c>
      <c r="M4990">
        <v>0.85</v>
      </c>
      <c r="N4990" t="s">
        <v>33</v>
      </c>
      <c r="O4990" t="str">
        <f t="shared" si="77"/>
        <v>56-100</v>
      </c>
    </row>
    <row r="4991" spans="1:15" x14ac:dyDescent="0.25">
      <c r="A4991" t="s">
        <v>5031</v>
      </c>
      <c r="B4991" s="18">
        <v>69</v>
      </c>
      <c r="C4991" s="18" t="s">
        <v>40</v>
      </c>
      <c r="D4991" s="18" t="s">
        <v>21</v>
      </c>
      <c r="E4991">
        <v>42.72</v>
      </c>
      <c r="F4991" s="18">
        <v>52</v>
      </c>
      <c r="G4991" s="18" t="s">
        <v>48</v>
      </c>
      <c r="H4991" s="18" t="s">
        <v>56</v>
      </c>
      <c r="I4991">
        <v>13.99</v>
      </c>
      <c r="J4991">
        <v>0</v>
      </c>
      <c r="K4991" t="s">
        <v>28</v>
      </c>
      <c r="L4991">
        <v>3</v>
      </c>
      <c r="M4991">
        <v>0.81</v>
      </c>
      <c r="N4991" t="s">
        <v>29</v>
      </c>
      <c r="O4991" t="str">
        <f t="shared" si="77"/>
        <v>56-100</v>
      </c>
    </row>
    <row r="4992" spans="1:15" x14ac:dyDescent="0.25">
      <c r="A4992" t="s">
        <v>5032</v>
      </c>
      <c r="B4992" s="18">
        <v>57</v>
      </c>
      <c r="C4992" s="18" t="s">
        <v>40</v>
      </c>
      <c r="D4992" s="18" t="s">
        <v>21</v>
      </c>
      <c r="E4992">
        <v>2.09</v>
      </c>
      <c r="F4992" s="18">
        <v>13</v>
      </c>
      <c r="G4992" s="18" t="s">
        <v>27</v>
      </c>
      <c r="H4992" s="18" t="s">
        <v>17</v>
      </c>
      <c r="I4992">
        <v>13.99</v>
      </c>
      <c r="J4992">
        <v>1</v>
      </c>
      <c r="K4992" t="s">
        <v>28</v>
      </c>
      <c r="L4992">
        <v>3</v>
      </c>
      <c r="M4992">
        <v>0.15</v>
      </c>
      <c r="N4992" t="s">
        <v>38</v>
      </c>
      <c r="O4992" t="str">
        <f t="shared" si="77"/>
        <v>56-100</v>
      </c>
    </row>
    <row r="4993" spans="1:15" x14ac:dyDescent="0.25">
      <c r="A4993" t="s">
        <v>5033</v>
      </c>
      <c r="B4993" s="18">
        <v>62</v>
      </c>
      <c r="C4993" s="18" t="s">
        <v>40</v>
      </c>
      <c r="D4993" s="18" t="s">
        <v>21</v>
      </c>
      <c r="E4993">
        <v>7.31</v>
      </c>
      <c r="F4993" s="18">
        <v>26</v>
      </c>
      <c r="G4993" s="18" t="s">
        <v>32</v>
      </c>
      <c r="H4993" s="18" t="s">
        <v>54</v>
      </c>
      <c r="I4993">
        <v>13.99</v>
      </c>
      <c r="J4993">
        <v>0</v>
      </c>
      <c r="K4993" t="s">
        <v>60</v>
      </c>
      <c r="L4993">
        <v>2</v>
      </c>
      <c r="M4993">
        <v>0.27</v>
      </c>
      <c r="N4993" t="s">
        <v>24</v>
      </c>
      <c r="O4993" t="str">
        <f t="shared" si="77"/>
        <v>56-100</v>
      </c>
    </row>
    <row r="4994" spans="1:15" x14ac:dyDescent="0.25">
      <c r="A4994" s="1" t="s">
        <v>5034</v>
      </c>
      <c r="B4994" s="18">
        <v>34</v>
      </c>
      <c r="C4994" s="18" t="s">
        <v>40</v>
      </c>
      <c r="D4994" s="18" t="s">
        <v>21</v>
      </c>
      <c r="E4994">
        <v>10.25</v>
      </c>
      <c r="F4994" s="18">
        <v>41</v>
      </c>
      <c r="G4994" s="18" t="s">
        <v>32</v>
      </c>
      <c r="H4994" s="18" t="s">
        <v>54</v>
      </c>
      <c r="I4994">
        <v>13.99</v>
      </c>
      <c r="J4994">
        <v>1</v>
      </c>
      <c r="K4994" t="s">
        <v>28</v>
      </c>
      <c r="L4994">
        <v>3</v>
      </c>
      <c r="M4994">
        <v>0.24</v>
      </c>
      <c r="N4994" t="s">
        <v>51</v>
      </c>
      <c r="O4994" t="str">
        <f t="shared" ref="O4994:O5001" si="78">IF(B4994&lt;=25,"18-25",IF(B4994&lt;=35,"26-35",IF(B4994&lt;=55,"36-55",IF(B4994&gt;=56,"56-100"))))</f>
        <v>26-35</v>
      </c>
    </row>
    <row r="4995" spans="1:15" x14ac:dyDescent="0.25">
      <c r="A4995" t="s">
        <v>5035</v>
      </c>
      <c r="B4995" s="18">
        <v>23</v>
      </c>
      <c r="C4995" s="18" t="s">
        <v>14</v>
      </c>
      <c r="D4995" s="18" t="s">
        <v>21</v>
      </c>
      <c r="E4995">
        <v>3.1</v>
      </c>
      <c r="F4995" s="18">
        <v>12</v>
      </c>
      <c r="G4995" s="18" t="s">
        <v>22</v>
      </c>
      <c r="H4995" s="18" t="s">
        <v>45</v>
      </c>
      <c r="I4995">
        <v>13.99</v>
      </c>
      <c r="J4995">
        <v>1</v>
      </c>
      <c r="K4995" t="s">
        <v>28</v>
      </c>
      <c r="L4995">
        <v>5</v>
      </c>
      <c r="M4995">
        <v>0.24</v>
      </c>
      <c r="N4995" t="s">
        <v>46</v>
      </c>
      <c r="O4995" t="str">
        <f t="shared" si="78"/>
        <v>18-25</v>
      </c>
    </row>
    <row r="4996" spans="1:15" x14ac:dyDescent="0.25">
      <c r="A4996" t="s">
        <v>5036</v>
      </c>
      <c r="B4996" s="18">
        <v>58</v>
      </c>
      <c r="C4996" s="18" t="s">
        <v>14</v>
      </c>
      <c r="D4996" s="18" t="s">
        <v>15</v>
      </c>
      <c r="E4996">
        <v>10.9</v>
      </c>
      <c r="F4996" s="18">
        <v>22</v>
      </c>
      <c r="G4996" s="18" t="s">
        <v>22</v>
      </c>
      <c r="H4996" s="18" t="s">
        <v>17</v>
      </c>
      <c r="I4996">
        <v>8.99</v>
      </c>
      <c r="J4996">
        <v>0</v>
      </c>
      <c r="K4996" t="s">
        <v>60</v>
      </c>
      <c r="L4996">
        <v>3</v>
      </c>
      <c r="M4996">
        <v>0.47</v>
      </c>
      <c r="N4996" t="s">
        <v>19</v>
      </c>
      <c r="O4996" t="str">
        <f t="shared" si="78"/>
        <v>56-100</v>
      </c>
    </row>
    <row r="4997" spans="1:15" x14ac:dyDescent="0.25">
      <c r="A4997" t="s">
        <v>5037</v>
      </c>
      <c r="B4997" s="18">
        <v>19</v>
      </c>
      <c r="C4997" s="18" t="s">
        <v>26</v>
      </c>
      <c r="D4997" s="18" t="s">
        <v>15</v>
      </c>
      <c r="E4997">
        <v>49.17</v>
      </c>
      <c r="F4997" s="18">
        <v>11</v>
      </c>
      <c r="G4997" s="18" t="s">
        <v>22</v>
      </c>
      <c r="H4997" s="18" t="s">
        <v>54</v>
      </c>
      <c r="I4997">
        <v>8.99</v>
      </c>
      <c r="J4997">
        <v>0</v>
      </c>
      <c r="K4997" t="s">
        <v>60</v>
      </c>
      <c r="L4997">
        <v>4</v>
      </c>
      <c r="M4997">
        <v>4.0999999999999996</v>
      </c>
      <c r="N4997" t="s">
        <v>29</v>
      </c>
      <c r="O4997" t="str">
        <f t="shared" si="78"/>
        <v>18-25</v>
      </c>
    </row>
    <row r="4998" spans="1:15" x14ac:dyDescent="0.25">
      <c r="A4998" t="s">
        <v>5038</v>
      </c>
      <c r="B4998" s="18">
        <v>67</v>
      </c>
      <c r="C4998" s="18" t="s">
        <v>26</v>
      </c>
      <c r="D4998" s="18" t="s">
        <v>15</v>
      </c>
      <c r="E4998">
        <v>9.24</v>
      </c>
      <c r="F4998" s="18">
        <v>2</v>
      </c>
      <c r="G4998" s="18" t="s">
        <v>69</v>
      </c>
      <c r="H4998" s="18" t="s">
        <v>54</v>
      </c>
      <c r="I4998">
        <v>8.99</v>
      </c>
      <c r="J4998">
        <v>0</v>
      </c>
      <c r="K4998" t="s">
        <v>42</v>
      </c>
      <c r="L4998">
        <v>3</v>
      </c>
      <c r="M4998">
        <v>3.08</v>
      </c>
      <c r="N4998" t="s">
        <v>51</v>
      </c>
      <c r="O4998" t="str">
        <f t="shared" si="78"/>
        <v>56-100</v>
      </c>
    </row>
    <row r="4999" spans="1:15" x14ac:dyDescent="0.25">
      <c r="A4999" t="s">
        <v>5039</v>
      </c>
      <c r="B4999" s="18">
        <v>66</v>
      </c>
      <c r="C4999" s="18" t="s">
        <v>40</v>
      </c>
      <c r="D4999" s="18" t="s">
        <v>21</v>
      </c>
      <c r="E4999">
        <v>16.55</v>
      </c>
      <c r="F4999" s="18">
        <v>49</v>
      </c>
      <c r="G4999" s="18" t="s">
        <v>48</v>
      </c>
      <c r="H4999" s="18" t="s">
        <v>54</v>
      </c>
      <c r="I4999">
        <v>13.99</v>
      </c>
      <c r="J4999">
        <v>1</v>
      </c>
      <c r="K4999" t="s">
        <v>36</v>
      </c>
      <c r="L4999">
        <v>2</v>
      </c>
      <c r="M4999">
        <v>0.33</v>
      </c>
      <c r="N4999" t="s">
        <v>19</v>
      </c>
      <c r="O4999" t="str">
        <f t="shared" si="78"/>
        <v>56-100</v>
      </c>
    </row>
    <row r="5000" spans="1:15" x14ac:dyDescent="0.25">
      <c r="A5000" t="s">
        <v>5040</v>
      </c>
      <c r="B5000" s="18">
        <v>59</v>
      </c>
      <c r="C5000" s="18" t="s">
        <v>26</v>
      </c>
      <c r="D5000" s="18" t="s">
        <v>15</v>
      </c>
      <c r="E5000">
        <v>9.1199999999999992</v>
      </c>
      <c r="F5000" s="18">
        <v>3</v>
      </c>
      <c r="G5000" s="18" t="s">
        <v>22</v>
      </c>
      <c r="H5000" s="18" t="s">
        <v>45</v>
      </c>
      <c r="I5000">
        <v>8.99</v>
      </c>
      <c r="J5000">
        <v>0</v>
      </c>
      <c r="K5000" t="s">
        <v>60</v>
      </c>
      <c r="L5000">
        <v>4</v>
      </c>
      <c r="M5000">
        <v>2.2799999999999998</v>
      </c>
      <c r="N5000" t="s">
        <v>24</v>
      </c>
      <c r="O5000" t="str">
        <f t="shared" si="78"/>
        <v>56-100</v>
      </c>
    </row>
    <row r="5001" spans="1:15" x14ac:dyDescent="0.25">
      <c r="A5001" t="s">
        <v>5041</v>
      </c>
      <c r="B5001" s="18">
        <v>57</v>
      </c>
      <c r="C5001" s="18" t="s">
        <v>40</v>
      </c>
      <c r="D5001" s="18" t="s">
        <v>15</v>
      </c>
      <c r="E5001">
        <v>1.62</v>
      </c>
      <c r="F5001" s="18">
        <v>17</v>
      </c>
      <c r="G5001" s="18" t="s">
        <v>16</v>
      </c>
      <c r="H5001" s="18" t="s">
        <v>23</v>
      </c>
      <c r="I5001">
        <v>8.99</v>
      </c>
      <c r="J5001">
        <v>1</v>
      </c>
      <c r="K5001" t="s">
        <v>28</v>
      </c>
      <c r="L5001">
        <v>2</v>
      </c>
      <c r="M5001">
        <v>0.09</v>
      </c>
      <c r="N5001" t="s">
        <v>19</v>
      </c>
      <c r="O5001" t="str">
        <f t="shared" si="78"/>
        <v>56-100</v>
      </c>
    </row>
  </sheetData>
  <conditionalFormatting sqref="N1:N5001">
    <cfRule type="top10" dxfId="1" priority="1" rank="10"/>
  </conditionalFormatting>
  <conditionalFormatting sqref="N2:N5001">
    <cfRule type="top10" dxfId="0" priority="2" rank="10"/>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6ADD5C-7356-42B3-9360-E71B2540CF0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Sheet1</vt:lpstr>
      <vt:lpstr>Sheet2</vt:lpstr>
      <vt:lpstr>Sheet4</vt:lpstr>
      <vt:lpstr>Sheet10</vt:lpstr>
      <vt:lpstr>netflix table</vt:lpstr>
      <vt:lpstr>Sheet6</vt:lpstr>
      <vt:lpstr>Sheet7</vt:lpstr>
      <vt:lpstr>Sheet5</vt:lpstr>
      <vt:lpstr>Sheet3</vt:lpstr>
      <vt:lpstr>Sheet8</vt:lpstr>
      <vt:lpstr>Sheet9</vt:lpstr>
      <vt:lpstr>Sheet11</vt:lpstr>
      <vt:lpstr>Sheet12</vt:lpstr>
      <vt:lpstr>netflix_customer_churn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Nandani Inde</dc:creator>
  <cp:lastModifiedBy>Nandani Inde</cp:lastModifiedBy>
  <dcterms:created xsi:type="dcterms:W3CDTF">2025-07-24T13:55:16Z</dcterms:created>
  <dcterms:modified xsi:type="dcterms:W3CDTF">2025-09-22T15:01:33Z</dcterms:modified>
</cp:coreProperties>
</file>